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ditya-/Downloads/PPT kuliah/portofolio &amp; theory/"/>
    </mc:Choice>
  </mc:AlternateContent>
  <xr:revisionPtr revIDLastSave="0" documentId="13_ncr:1_{D98BF180-9463-0044-AAFE-581002052558}" xr6:coauthVersionLast="47" xr6:coauthVersionMax="47" xr10:uidLastSave="{00000000-0000-0000-0000-000000000000}"/>
  <bookViews>
    <workbookView xWindow="0" yWindow="760" windowWidth="30240" windowHeight="17520" xr2:uid="{F9BB7263-B291-4440-8FE8-4F5E874BC9D6}"/>
  </bookViews>
  <sheets>
    <sheet name="AMZN" sheetId="12" r:id="rId1"/>
    <sheet name="JPM" sheetId="11" r:id="rId2"/>
    <sheet name="AAPL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3" i="11"/>
  <c r="K3" i="12"/>
  <c r="J3" i="12"/>
  <c r="G3" i="12"/>
  <c r="H3" i="12" s="1"/>
  <c r="I3" i="12" s="1"/>
  <c r="H5" i="12"/>
  <c r="H1260" i="12"/>
  <c r="G1260" i="12"/>
  <c r="E1260" i="12"/>
  <c r="C1260" i="12"/>
  <c r="I1260" i="12" s="1"/>
  <c r="G1259" i="12"/>
  <c r="H1259" i="12" s="1"/>
  <c r="J1259" i="12" s="1"/>
  <c r="U1259" i="12" s="1"/>
  <c r="E1259" i="12"/>
  <c r="C1259" i="12"/>
  <c r="J1258" i="12"/>
  <c r="H1258" i="12"/>
  <c r="G1258" i="12"/>
  <c r="E1258" i="12"/>
  <c r="C1258" i="12"/>
  <c r="I1258" i="12" s="1"/>
  <c r="H1257" i="12"/>
  <c r="J1257" i="12" s="1"/>
  <c r="G1257" i="12"/>
  <c r="E1257" i="12"/>
  <c r="C1257" i="12"/>
  <c r="H1256" i="12"/>
  <c r="G1256" i="12"/>
  <c r="E1256" i="12"/>
  <c r="C1256" i="12"/>
  <c r="U1255" i="12"/>
  <c r="J1255" i="12"/>
  <c r="G1255" i="12"/>
  <c r="H1255" i="12" s="1"/>
  <c r="I1255" i="12" s="1"/>
  <c r="E1255" i="12"/>
  <c r="C1255" i="12"/>
  <c r="U1254" i="12"/>
  <c r="J1254" i="12"/>
  <c r="H1254" i="12"/>
  <c r="I1254" i="12" s="1"/>
  <c r="G1254" i="12"/>
  <c r="E1254" i="12"/>
  <c r="C1254" i="12"/>
  <c r="U1253" i="12"/>
  <c r="G1253" i="12"/>
  <c r="H1253" i="12" s="1"/>
  <c r="E1253" i="12"/>
  <c r="J1253" i="12" s="1"/>
  <c r="C1253" i="12"/>
  <c r="I1253" i="12" s="1"/>
  <c r="H1252" i="12"/>
  <c r="G1252" i="12"/>
  <c r="E1252" i="12"/>
  <c r="J1252" i="12" s="1"/>
  <c r="C1252" i="12"/>
  <c r="I1252" i="12" s="1"/>
  <c r="G1251" i="12"/>
  <c r="H1251" i="12" s="1"/>
  <c r="E1251" i="12"/>
  <c r="J1251" i="12" s="1"/>
  <c r="C1251" i="12"/>
  <c r="I1250" i="12"/>
  <c r="H1250" i="12"/>
  <c r="J1250" i="12" s="1"/>
  <c r="G1250" i="12"/>
  <c r="E1250" i="12"/>
  <c r="C1250" i="12"/>
  <c r="H1249" i="12"/>
  <c r="J1249" i="12" s="1"/>
  <c r="G1249" i="12"/>
  <c r="E1249" i="12"/>
  <c r="C1249" i="12"/>
  <c r="H1248" i="12"/>
  <c r="G1248" i="12"/>
  <c r="E1248" i="12"/>
  <c r="J1248" i="12" s="1"/>
  <c r="C1248" i="12"/>
  <c r="G1247" i="12"/>
  <c r="H1247" i="12" s="1"/>
  <c r="I1247" i="12" s="1"/>
  <c r="E1247" i="12"/>
  <c r="J1247" i="12" s="1"/>
  <c r="U1247" i="12" s="1"/>
  <c r="C1247" i="12"/>
  <c r="H1246" i="12"/>
  <c r="G1246" i="12"/>
  <c r="E1246" i="12"/>
  <c r="C1246" i="12"/>
  <c r="G1245" i="12"/>
  <c r="H1245" i="12" s="1"/>
  <c r="J1245" i="12" s="1"/>
  <c r="E1245" i="12"/>
  <c r="C1245" i="12"/>
  <c r="H1244" i="12"/>
  <c r="G1244" i="12"/>
  <c r="E1244" i="12"/>
  <c r="J1244" i="12" s="1"/>
  <c r="C1244" i="12"/>
  <c r="I1244" i="12" s="1"/>
  <c r="G1243" i="12"/>
  <c r="H1243" i="12" s="1"/>
  <c r="I1243" i="12" s="1"/>
  <c r="E1243" i="12"/>
  <c r="J1243" i="12" s="1"/>
  <c r="C1243" i="12"/>
  <c r="U1242" i="12"/>
  <c r="H1242" i="12"/>
  <c r="J1242" i="12" s="1"/>
  <c r="G1242" i="12"/>
  <c r="E1242" i="12"/>
  <c r="C1242" i="12"/>
  <c r="H1241" i="12"/>
  <c r="G1241" i="12"/>
  <c r="E1241" i="12"/>
  <c r="C1241" i="12"/>
  <c r="H1240" i="12"/>
  <c r="G1240" i="12"/>
  <c r="E1240" i="12"/>
  <c r="C1240" i="12"/>
  <c r="G1239" i="12"/>
  <c r="H1239" i="12" s="1"/>
  <c r="I1239" i="12" s="1"/>
  <c r="E1239" i="12"/>
  <c r="J1239" i="12" s="1"/>
  <c r="C1239" i="12"/>
  <c r="U1238" i="12"/>
  <c r="J1238" i="12"/>
  <c r="I1238" i="12"/>
  <c r="H1238" i="12"/>
  <c r="G1238" i="12"/>
  <c r="E1238" i="12"/>
  <c r="C1238" i="12"/>
  <c r="G1237" i="12"/>
  <c r="H1237" i="12" s="1"/>
  <c r="J1237" i="12" s="1"/>
  <c r="E1237" i="12"/>
  <c r="C1237" i="12"/>
  <c r="H1236" i="12"/>
  <c r="G1236" i="12"/>
  <c r="E1236" i="12"/>
  <c r="C1236" i="12"/>
  <c r="G1235" i="12"/>
  <c r="H1235" i="12" s="1"/>
  <c r="E1235" i="12"/>
  <c r="C1235" i="12"/>
  <c r="J1234" i="12"/>
  <c r="I1234" i="12"/>
  <c r="H1234" i="12"/>
  <c r="G1234" i="12"/>
  <c r="E1234" i="12"/>
  <c r="C1234" i="12"/>
  <c r="G1233" i="12"/>
  <c r="H1233" i="12" s="1"/>
  <c r="E1233" i="12"/>
  <c r="C1233" i="12"/>
  <c r="I1233" i="12" s="1"/>
  <c r="H1232" i="12"/>
  <c r="G1232" i="12"/>
  <c r="E1232" i="12"/>
  <c r="J1232" i="12" s="1"/>
  <c r="C1232" i="12"/>
  <c r="I1232" i="12" s="1"/>
  <c r="U1231" i="12"/>
  <c r="G1231" i="12"/>
  <c r="H1231" i="12" s="1"/>
  <c r="E1231" i="12"/>
  <c r="J1231" i="12" s="1"/>
  <c r="C1231" i="12"/>
  <c r="U1230" i="12"/>
  <c r="H1230" i="12"/>
  <c r="J1230" i="12" s="1"/>
  <c r="G1230" i="12"/>
  <c r="E1230" i="12"/>
  <c r="C1230" i="12"/>
  <c r="J1229" i="12"/>
  <c r="G1229" i="12"/>
  <c r="H1229" i="12" s="1"/>
  <c r="E1229" i="12"/>
  <c r="C1229" i="12"/>
  <c r="H1228" i="12"/>
  <c r="G1228" i="12"/>
  <c r="E1228" i="12"/>
  <c r="C1228" i="12"/>
  <c r="J1227" i="12"/>
  <c r="G1227" i="12"/>
  <c r="H1227" i="12" s="1"/>
  <c r="E1227" i="12"/>
  <c r="C1227" i="12"/>
  <c r="H1226" i="12"/>
  <c r="G1226" i="12"/>
  <c r="E1226" i="12"/>
  <c r="C1226" i="12"/>
  <c r="J1225" i="12"/>
  <c r="H1225" i="12"/>
  <c r="G1225" i="12"/>
  <c r="E1225" i="12"/>
  <c r="C1225" i="12"/>
  <c r="H1224" i="12"/>
  <c r="G1224" i="12"/>
  <c r="E1224" i="12"/>
  <c r="C1224" i="12"/>
  <c r="J1223" i="12"/>
  <c r="U1223" i="12" s="1"/>
  <c r="G1223" i="12"/>
  <c r="H1223" i="12" s="1"/>
  <c r="E1223" i="12"/>
  <c r="C1223" i="12"/>
  <c r="I1223" i="12" s="1"/>
  <c r="J1222" i="12"/>
  <c r="H1222" i="12"/>
  <c r="I1222" i="12" s="1"/>
  <c r="G1222" i="12"/>
  <c r="E1222" i="12"/>
  <c r="C1222" i="12"/>
  <c r="H1221" i="12"/>
  <c r="G1221" i="12"/>
  <c r="E1221" i="12"/>
  <c r="J1221" i="12" s="1"/>
  <c r="C1221" i="12"/>
  <c r="H1220" i="12"/>
  <c r="G1220" i="12"/>
  <c r="E1220" i="12"/>
  <c r="C1220" i="12"/>
  <c r="G1219" i="12"/>
  <c r="H1219" i="12" s="1"/>
  <c r="E1219" i="12"/>
  <c r="J1219" i="12" s="1"/>
  <c r="C1219" i="12"/>
  <c r="I1219" i="12" s="1"/>
  <c r="U1218" i="12"/>
  <c r="J1218" i="12"/>
  <c r="H1218" i="12"/>
  <c r="G1218" i="12"/>
  <c r="E1218" i="12"/>
  <c r="C1218" i="12"/>
  <c r="G1217" i="12"/>
  <c r="H1217" i="12" s="1"/>
  <c r="J1217" i="12" s="1"/>
  <c r="E1217" i="12"/>
  <c r="C1217" i="12"/>
  <c r="H1216" i="12"/>
  <c r="G1216" i="12"/>
  <c r="E1216" i="12"/>
  <c r="C1216" i="12"/>
  <c r="G1215" i="12"/>
  <c r="H1215" i="12" s="1"/>
  <c r="E1215" i="12"/>
  <c r="C1215" i="12"/>
  <c r="J1214" i="12"/>
  <c r="H1214" i="12"/>
  <c r="I1214" i="12" s="1"/>
  <c r="G1214" i="12"/>
  <c r="E1214" i="12"/>
  <c r="C1214" i="12"/>
  <c r="U1213" i="12"/>
  <c r="J1213" i="12"/>
  <c r="G1213" i="12"/>
  <c r="H1213" i="12" s="1"/>
  <c r="E1213" i="12"/>
  <c r="C1213" i="12"/>
  <c r="I1213" i="12" s="1"/>
  <c r="H1212" i="12"/>
  <c r="G1212" i="12"/>
  <c r="E1212" i="12"/>
  <c r="J1212" i="12" s="1"/>
  <c r="C1212" i="12"/>
  <c r="I1212" i="12" s="1"/>
  <c r="U1211" i="12"/>
  <c r="G1211" i="12"/>
  <c r="H1211" i="12" s="1"/>
  <c r="E1211" i="12"/>
  <c r="J1211" i="12" s="1"/>
  <c r="C1211" i="12"/>
  <c r="I1211" i="12" s="1"/>
  <c r="H1210" i="12"/>
  <c r="G1210" i="12"/>
  <c r="E1210" i="12"/>
  <c r="C1210" i="12"/>
  <c r="H1209" i="12"/>
  <c r="G1209" i="12"/>
  <c r="E1209" i="12"/>
  <c r="J1209" i="12" s="1"/>
  <c r="C1209" i="12"/>
  <c r="H1208" i="12"/>
  <c r="G1208" i="12"/>
  <c r="E1208" i="12"/>
  <c r="J1208" i="12" s="1"/>
  <c r="C1208" i="12"/>
  <c r="H1207" i="12"/>
  <c r="G1207" i="12"/>
  <c r="E1207" i="12"/>
  <c r="J1207" i="12" s="1"/>
  <c r="C1207" i="12"/>
  <c r="I1207" i="12" s="1"/>
  <c r="H1206" i="12"/>
  <c r="J1206" i="12" s="1"/>
  <c r="G1206" i="12"/>
  <c r="E1206" i="12"/>
  <c r="C1206" i="12"/>
  <c r="H1205" i="12"/>
  <c r="J1205" i="12" s="1"/>
  <c r="G1205" i="12"/>
  <c r="E1205" i="12"/>
  <c r="C1205" i="12"/>
  <c r="H1204" i="12"/>
  <c r="G1204" i="12"/>
  <c r="E1204" i="12"/>
  <c r="C1204" i="12"/>
  <c r="I1203" i="12"/>
  <c r="H1203" i="12"/>
  <c r="G1203" i="12"/>
  <c r="E1203" i="12"/>
  <c r="C1203" i="12"/>
  <c r="J1202" i="12"/>
  <c r="G1202" i="12"/>
  <c r="H1202" i="12" s="1"/>
  <c r="E1202" i="12"/>
  <c r="C1202" i="12"/>
  <c r="I1202" i="12" s="1"/>
  <c r="U1201" i="12"/>
  <c r="H1201" i="12"/>
  <c r="J1201" i="12" s="1"/>
  <c r="G1201" i="12"/>
  <c r="E1201" i="12"/>
  <c r="C1201" i="12"/>
  <c r="J1200" i="12"/>
  <c r="H1200" i="12"/>
  <c r="G1200" i="12"/>
  <c r="E1200" i="12"/>
  <c r="C1200" i="12"/>
  <c r="G1199" i="12"/>
  <c r="H1199" i="12" s="1"/>
  <c r="E1199" i="12"/>
  <c r="C1199" i="12"/>
  <c r="J1198" i="12"/>
  <c r="U1198" i="12" s="1"/>
  <c r="G1198" i="12"/>
  <c r="H1198" i="12" s="1"/>
  <c r="E1198" i="12"/>
  <c r="C1198" i="12"/>
  <c r="I1198" i="12" s="1"/>
  <c r="J1197" i="12"/>
  <c r="U1197" i="12" s="1"/>
  <c r="I1197" i="12"/>
  <c r="H1197" i="12"/>
  <c r="G1197" i="12"/>
  <c r="E1197" i="12"/>
  <c r="C1197" i="12"/>
  <c r="G1196" i="12"/>
  <c r="H1196" i="12" s="1"/>
  <c r="E1196" i="12"/>
  <c r="C1196" i="12"/>
  <c r="H1195" i="12"/>
  <c r="I1195" i="12" s="1"/>
  <c r="G1195" i="12"/>
  <c r="E1195" i="12"/>
  <c r="C1195" i="12"/>
  <c r="G1194" i="12"/>
  <c r="H1194" i="12" s="1"/>
  <c r="E1194" i="12"/>
  <c r="J1194" i="12" s="1"/>
  <c r="C1194" i="12"/>
  <c r="I1194" i="12" s="1"/>
  <c r="H1193" i="12"/>
  <c r="G1193" i="12"/>
  <c r="E1193" i="12"/>
  <c r="C1193" i="12"/>
  <c r="G1192" i="12"/>
  <c r="H1192" i="12" s="1"/>
  <c r="E1192" i="12"/>
  <c r="C1192" i="12"/>
  <c r="G1191" i="12"/>
  <c r="H1191" i="12" s="1"/>
  <c r="E1191" i="12"/>
  <c r="C1191" i="12"/>
  <c r="G1190" i="12"/>
  <c r="H1190" i="12" s="1"/>
  <c r="J1190" i="12" s="1"/>
  <c r="U1190" i="12" s="1"/>
  <c r="E1190" i="12"/>
  <c r="C1190" i="12"/>
  <c r="H1189" i="12"/>
  <c r="J1189" i="12" s="1"/>
  <c r="U1189" i="12" s="1"/>
  <c r="G1189" i="12"/>
  <c r="E1189" i="12"/>
  <c r="C1189" i="12"/>
  <c r="I1189" i="12" s="1"/>
  <c r="I1188" i="12"/>
  <c r="G1188" i="12"/>
  <c r="H1188" i="12" s="1"/>
  <c r="J1188" i="12" s="1"/>
  <c r="U1188" i="12" s="1"/>
  <c r="E1188" i="12"/>
  <c r="C1188" i="12"/>
  <c r="G1187" i="12"/>
  <c r="H1187" i="12" s="1"/>
  <c r="E1187" i="12"/>
  <c r="J1187" i="12" s="1"/>
  <c r="C1187" i="12"/>
  <c r="J1186" i="12"/>
  <c r="G1186" i="12"/>
  <c r="H1186" i="12" s="1"/>
  <c r="E1186" i="12"/>
  <c r="C1186" i="12"/>
  <c r="H1185" i="12"/>
  <c r="G1185" i="12"/>
  <c r="E1185" i="12"/>
  <c r="C1185" i="12"/>
  <c r="G1184" i="12"/>
  <c r="H1184" i="12" s="1"/>
  <c r="I1184" i="12" s="1"/>
  <c r="E1184" i="12"/>
  <c r="C1184" i="12"/>
  <c r="G1183" i="12"/>
  <c r="H1183" i="12" s="1"/>
  <c r="E1183" i="12"/>
  <c r="C1183" i="12"/>
  <c r="G1182" i="12"/>
  <c r="H1182" i="12" s="1"/>
  <c r="E1182" i="12"/>
  <c r="J1182" i="12" s="1"/>
  <c r="C1182" i="12"/>
  <c r="I1182" i="12" s="1"/>
  <c r="U1181" i="12"/>
  <c r="H1181" i="12"/>
  <c r="J1181" i="12" s="1"/>
  <c r="G1181" i="12"/>
  <c r="E1181" i="12"/>
  <c r="C1181" i="12"/>
  <c r="I1181" i="12" s="1"/>
  <c r="G1180" i="12"/>
  <c r="H1180" i="12" s="1"/>
  <c r="J1180" i="12" s="1"/>
  <c r="U1180" i="12" s="1"/>
  <c r="E1180" i="12"/>
  <c r="C1180" i="12"/>
  <c r="I1180" i="12" s="1"/>
  <c r="H1179" i="12"/>
  <c r="G1179" i="12"/>
  <c r="E1179" i="12"/>
  <c r="C1179" i="12"/>
  <c r="J1178" i="12"/>
  <c r="G1178" i="12"/>
  <c r="H1178" i="12" s="1"/>
  <c r="E1178" i="12"/>
  <c r="C1178" i="12"/>
  <c r="J1177" i="12"/>
  <c r="H1177" i="12"/>
  <c r="G1177" i="12"/>
  <c r="E1177" i="12"/>
  <c r="C1177" i="12"/>
  <c r="I1177" i="12" s="1"/>
  <c r="J1176" i="12"/>
  <c r="H1176" i="12"/>
  <c r="I1176" i="12" s="1"/>
  <c r="G1176" i="12"/>
  <c r="E1176" i="12"/>
  <c r="C1176" i="12"/>
  <c r="G1175" i="12"/>
  <c r="H1175" i="12" s="1"/>
  <c r="E1175" i="12"/>
  <c r="J1175" i="12" s="1"/>
  <c r="C1175" i="12"/>
  <c r="H1174" i="12"/>
  <c r="G1174" i="12"/>
  <c r="E1174" i="12"/>
  <c r="J1174" i="12" s="1"/>
  <c r="C1174" i="12"/>
  <c r="H1173" i="12"/>
  <c r="G1173" i="12"/>
  <c r="E1173" i="12"/>
  <c r="J1173" i="12" s="1"/>
  <c r="U1173" i="12" s="1"/>
  <c r="C1173" i="12"/>
  <c r="I1173" i="12" s="1"/>
  <c r="J1172" i="12"/>
  <c r="U1172" i="12" s="1"/>
  <c r="H1172" i="12"/>
  <c r="I1172" i="12" s="1"/>
  <c r="G1172" i="12"/>
  <c r="E1172" i="12"/>
  <c r="C1172" i="12"/>
  <c r="H1171" i="12"/>
  <c r="G1171" i="12"/>
  <c r="E1171" i="12"/>
  <c r="C1171" i="12"/>
  <c r="G1170" i="12"/>
  <c r="H1170" i="12" s="1"/>
  <c r="J1170" i="12" s="1"/>
  <c r="E1170" i="12"/>
  <c r="C1170" i="12"/>
  <c r="J1169" i="12"/>
  <c r="H1169" i="12"/>
  <c r="G1169" i="12"/>
  <c r="E1169" i="12"/>
  <c r="C1169" i="12"/>
  <c r="G1168" i="12"/>
  <c r="H1168" i="12" s="1"/>
  <c r="E1168" i="12"/>
  <c r="J1168" i="12" s="1"/>
  <c r="C1168" i="12"/>
  <c r="G1167" i="12"/>
  <c r="H1167" i="12" s="1"/>
  <c r="E1167" i="12"/>
  <c r="C1167" i="12"/>
  <c r="G1166" i="12"/>
  <c r="H1166" i="12" s="1"/>
  <c r="J1166" i="12" s="1"/>
  <c r="U1166" i="12" s="1"/>
  <c r="E1166" i="12"/>
  <c r="C1166" i="12"/>
  <c r="I1166" i="12" s="1"/>
  <c r="H1165" i="12"/>
  <c r="G1165" i="12"/>
  <c r="E1165" i="12"/>
  <c r="C1165" i="12"/>
  <c r="G1164" i="12"/>
  <c r="H1164" i="12" s="1"/>
  <c r="E1164" i="12"/>
  <c r="C1164" i="12"/>
  <c r="G1163" i="12"/>
  <c r="H1163" i="12" s="1"/>
  <c r="E1163" i="12"/>
  <c r="C1163" i="12"/>
  <c r="J1162" i="12"/>
  <c r="G1162" i="12"/>
  <c r="H1162" i="12" s="1"/>
  <c r="E1162" i="12"/>
  <c r="C1162" i="12"/>
  <c r="I1162" i="12" s="1"/>
  <c r="H1161" i="12"/>
  <c r="G1161" i="12"/>
  <c r="E1161" i="12"/>
  <c r="C1161" i="12"/>
  <c r="I1161" i="12" s="1"/>
  <c r="G1160" i="12"/>
  <c r="H1160" i="12" s="1"/>
  <c r="E1160" i="12"/>
  <c r="C1160" i="12"/>
  <c r="U1159" i="12"/>
  <c r="J1159" i="12"/>
  <c r="G1159" i="12"/>
  <c r="H1159" i="12" s="1"/>
  <c r="E1159" i="12"/>
  <c r="C1159" i="12"/>
  <c r="I1159" i="12" s="1"/>
  <c r="H1158" i="12"/>
  <c r="G1158" i="12"/>
  <c r="E1158" i="12"/>
  <c r="C1158" i="12"/>
  <c r="H1157" i="12"/>
  <c r="I1157" i="12" s="1"/>
  <c r="G1157" i="12"/>
  <c r="E1157" i="12"/>
  <c r="C1157" i="12"/>
  <c r="H1156" i="12"/>
  <c r="G1156" i="12"/>
  <c r="E1156" i="12"/>
  <c r="C1156" i="12"/>
  <c r="G1155" i="12"/>
  <c r="H1155" i="12" s="1"/>
  <c r="E1155" i="12"/>
  <c r="C1155" i="12"/>
  <c r="H1154" i="12"/>
  <c r="G1154" i="12"/>
  <c r="E1154" i="12"/>
  <c r="C1154" i="12"/>
  <c r="I1153" i="12"/>
  <c r="H1153" i="12"/>
  <c r="G1153" i="12"/>
  <c r="E1153" i="12"/>
  <c r="J1153" i="12" s="1"/>
  <c r="C1153" i="12"/>
  <c r="H1152" i="12"/>
  <c r="G1152" i="12"/>
  <c r="E1152" i="12"/>
  <c r="J1152" i="12" s="1"/>
  <c r="U1152" i="12" s="1"/>
  <c r="C1152" i="12"/>
  <c r="I1152" i="12" s="1"/>
  <c r="G1151" i="12"/>
  <c r="H1151" i="12" s="1"/>
  <c r="E1151" i="12"/>
  <c r="J1151" i="12" s="1"/>
  <c r="C1151" i="12"/>
  <c r="I1151" i="12" s="1"/>
  <c r="G1150" i="12"/>
  <c r="H1150" i="12" s="1"/>
  <c r="J1150" i="12" s="1"/>
  <c r="E1150" i="12"/>
  <c r="C1150" i="12"/>
  <c r="G1149" i="12"/>
  <c r="H1149" i="12" s="1"/>
  <c r="E1149" i="12"/>
  <c r="C1149" i="12"/>
  <c r="G1148" i="12"/>
  <c r="H1148" i="12" s="1"/>
  <c r="E1148" i="12"/>
  <c r="J1148" i="12" s="1"/>
  <c r="C1148" i="12"/>
  <c r="G1147" i="12"/>
  <c r="H1147" i="12" s="1"/>
  <c r="E1147" i="12"/>
  <c r="C1147" i="12"/>
  <c r="G1146" i="12"/>
  <c r="H1146" i="12" s="1"/>
  <c r="J1146" i="12" s="1"/>
  <c r="E1146" i="12"/>
  <c r="C1146" i="12"/>
  <c r="U1145" i="12"/>
  <c r="J1145" i="12"/>
  <c r="H1145" i="12"/>
  <c r="G1145" i="12"/>
  <c r="E1145" i="12"/>
  <c r="C1145" i="12"/>
  <c r="I1145" i="12" s="1"/>
  <c r="H1144" i="12"/>
  <c r="G1144" i="12"/>
  <c r="E1144" i="12"/>
  <c r="C1144" i="12"/>
  <c r="J1143" i="12"/>
  <c r="U1143" i="12" s="1"/>
  <c r="G1143" i="12"/>
  <c r="H1143" i="12" s="1"/>
  <c r="E1143" i="12"/>
  <c r="C1143" i="12"/>
  <c r="I1143" i="12" s="1"/>
  <c r="G1142" i="12"/>
  <c r="H1142" i="12" s="1"/>
  <c r="E1142" i="12"/>
  <c r="C1142" i="12"/>
  <c r="I1141" i="12"/>
  <c r="H1141" i="12"/>
  <c r="G1141" i="12"/>
  <c r="E1141" i="12"/>
  <c r="J1141" i="12" s="1"/>
  <c r="C1141" i="12"/>
  <c r="G1140" i="12"/>
  <c r="H1140" i="12" s="1"/>
  <c r="E1140" i="12"/>
  <c r="J1140" i="12" s="1"/>
  <c r="C1140" i="12"/>
  <c r="J1139" i="12"/>
  <c r="I1139" i="12"/>
  <c r="H1139" i="12"/>
  <c r="G1139" i="12"/>
  <c r="E1139" i="12"/>
  <c r="C1139" i="12"/>
  <c r="H1138" i="12"/>
  <c r="G1138" i="12"/>
  <c r="E1138" i="12"/>
  <c r="C1138" i="12"/>
  <c r="I1137" i="12"/>
  <c r="H1137" i="12"/>
  <c r="G1137" i="12"/>
  <c r="E1137" i="12"/>
  <c r="C1137" i="12"/>
  <c r="G1136" i="12"/>
  <c r="H1136" i="12" s="1"/>
  <c r="E1136" i="12"/>
  <c r="C1136" i="12"/>
  <c r="J1135" i="12"/>
  <c r="H1135" i="12"/>
  <c r="G1135" i="12"/>
  <c r="E1135" i="12"/>
  <c r="C1135" i="12"/>
  <c r="I1135" i="12" s="1"/>
  <c r="H1134" i="12"/>
  <c r="G1134" i="12"/>
  <c r="E1134" i="12"/>
  <c r="C1134" i="12"/>
  <c r="H1133" i="12"/>
  <c r="G1133" i="12"/>
  <c r="E1133" i="12"/>
  <c r="J1133" i="12" s="1"/>
  <c r="C1133" i="12"/>
  <c r="I1133" i="12" s="1"/>
  <c r="G1132" i="12"/>
  <c r="H1132" i="12" s="1"/>
  <c r="E1132" i="12"/>
  <c r="J1132" i="12" s="1"/>
  <c r="C1132" i="12"/>
  <c r="I1132" i="12" s="1"/>
  <c r="U1131" i="12"/>
  <c r="J1131" i="12"/>
  <c r="H1131" i="12"/>
  <c r="G1131" i="12"/>
  <c r="E1131" i="12"/>
  <c r="C1131" i="12"/>
  <c r="I1131" i="12" s="1"/>
  <c r="H1130" i="12"/>
  <c r="G1130" i="12"/>
  <c r="E1130" i="12"/>
  <c r="C1130" i="12"/>
  <c r="H1129" i="12"/>
  <c r="G1129" i="12"/>
  <c r="E1129" i="12"/>
  <c r="C1129" i="12"/>
  <c r="I1129" i="12" s="1"/>
  <c r="G1128" i="12"/>
  <c r="H1128" i="12" s="1"/>
  <c r="E1128" i="12"/>
  <c r="J1128" i="12" s="1"/>
  <c r="C1128" i="12"/>
  <c r="J1127" i="12"/>
  <c r="H1127" i="12"/>
  <c r="G1127" i="12"/>
  <c r="E1127" i="12"/>
  <c r="C1127" i="12"/>
  <c r="I1127" i="12" s="1"/>
  <c r="J1126" i="12"/>
  <c r="U1126" i="12" s="1"/>
  <c r="H1126" i="12"/>
  <c r="I1126" i="12" s="1"/>
  <c r="G1126" i="12"/>
  <c r="E1126" i="12"/>
  <c r="C1126" i="12"/>
  <c r="H1125" i="12"/>
  <c r="G1125" i="12"/>
  <c r="E1125" i="12"/>
  <c r="J1125" i="12" s="1"/>
  <c r="C1125" i="12"/>
  <c r="I1125" i="12" s="1"/>
  <c r="G1124" i="12"/>
  <c r="H1124" i="12" s="1"/>
  <c r="E1124" i="12"/>
  <c r="J1124" i="12" s="1"/>
  <c r="U1124" i="12" s="1"/>
  <c r="C1124" i="12"/>
  <c r="I1124" i="12" s="1"/>
  <c r="U1123" i="12"/>
  <c r="J1123" i="12"/>
  <c r="H1123" i="12"/>
  <c r="G1123" i="12"/>
  <c r="E1123" i="12"/>
  <c r="C1123" i="12"/>
  <c r="I1123" i="12" s="1"/>
  <c r="G1122" i="12"/>
  <c r="H1122" i="12" s="1"/>
  <c r="J1122" i="12" s="1"/>
  <c r="E1122" i="12"/>
  <c r="C1122" i="12"/>
  <c r="I1122" i="12" s="1"/>
  <c r="I1121" i="12"/>
  <c r="H1121" i="12"/>
  <c r="G1121" i="12"/>
  <c r="E1121" i="12"/>
  <c r="C1121" i="12"/>
  <c r="G1120" i="12"/>
  <c r="H1120" i="12" s="1"/>
  <c r="E1120" i="12"/>
  <c r="C1120" i="12"/>
  <c r="U1119" i="12"/>
  <c r="J1119" i="12"/>
  <c r="H1119" i="12"/>
  <c r="G1119" i="12"/>
  <c r="E1119" i="12"/>
  <c r="C1119" i="12"/>
  <c r="I1119" i="12" s="1"/>
  <c r="G1118" i="12"/>
  <c r="H1118" i="12" s="1"/>
  <c r="E1118" i="12"/>
  <c r="C1118" i="12"/>
  <c r="I1117" i="12"/>
  <c r="H1117" i="12"/>
  <c r="G1117" i="12"/>
  <c r="E1117" i="12"/>
  <c r="C1117" i="12"/>
  <c r="G1116" i="12"/>
  <c r="H1116" i="12" s="1"/>
  <c r="E1116" i="12"/>
  <c r="C1116" i="12"/>
  <c r="U1115" i="12"/>
  <c r="J1115" i="12"/>
  <c r="H1115" i="12"/>
  <c r="G1115" i="12"/>
  <c r="E1115" i="12"/>
  <c r="C1115" i="12"/>
  <c r="I1115" i="12" s="1"/>
  <c r="H1114" i="12"/>
  <c r="G1114" i="12"/>
  <c r="E1114" i="12"/>
  <c r="C1114" i="12"/>
  <c r="H1113" i="12"/>
  <c r="I1113" i="12" s="1"/>
  <c r="G1113" i="12"/>
  <c r="E1113" i="12"/>
  <c r="C1113" i="12"/>
  <c r="G1112" i="12"/>
  <c r="H1112" i="12" s="1"/>
  <c r="E1112" i="12"/>
  <c r="C1112" i="12"/>
  <c r="U1111" i="12"/>
  <c r="J1111" i="12"/>
  <c r="H1111" i="12"/>
  <c r="G1111" i="12"/>
  <c r="E1111" i="12"/>
  <c r="C1111" i="12"/>
  <c r="I1111" i="12" s="1"/>
  <c r="G1110" i="12"/>
  <c r="H1110" i="12" s="1"/>
  <c r="E1110" i="12"/>
  <c r="C1110" i="12"/>
  <c r="I1109" i="12"/>
  <c r="H1109" i="12"/>
  <c r="G1109" i="12"/>
  <c r="E1109" i="12"/>
  <c r="C1109" i="12"/>
  <c r="G1108" i="12"/>
  <c r="H1108" i="12" s="1"/>
  <c r="E1108" i="12"/>
  <c r="C1108" i="12"/>
  <c r="U1107" i="12"/>
  <c r="J1107" i="12"/>
  <c r="H1107" i="12"/>
  <c r="G1107" i="12"/>
  <c r="E1107" i="12"/>
  <c r="C1107" i="12"/>
  <c r="I1107" i="12" s="1"/>
  <c r="U1106" i="12"/>
  <c r="I1106" i="12"/>
  <c r="H1106" i="12"/>
  <c r="J1106" i="12" s="1"/>
  <c r="G1106" i="12"/>
  <c r="E1106" i="12"/>
  <c r="C1106" i="12"/>
  <c r="J1105" i="12"/>
  <c r="I1105" i="12"/>
  <c r="H1105" i="12"/>
  <c r="G1105" i="12"/>
  <c r="E1105" i="12"/>
  <c r="C1105" i="12"/>
  <c r="G1104" i="12"/>
  <c r="H1104" i="12" s="1"/>
  <c r="E1104" i="12"/>
  <c r="J1104" i="12" s="1"/>
  <c r="C1104" i="12"/>
  <c r="G1103" i="12"/>
  <c r="H1103" i="12" s="1"/>
  <c r="E1103" i="12"/>
  <c r="J1103" i="12" s="1"/>
  <c r="C1103" i="12"/>
  <c r="J1102" i="12"/>
  <c r="H1102" i="12"/>
  <c r="G1102" i="12"/>
  <c r="E1102" i="12"/>
  <c r="C1102" i="12"/>
  <c r="I1102" i="12" s="1"/>
  <c r="G1101" i="12"/>
  <c r="H1101" i="12" s="1"/>
  <c r="E1101" i="12"/>
  <c r="C1101" i="12"/>
  <c r="G1100" i="12"/>
  <c r="H1100" i="12" s="1"/>
  <c r="I1100" i="12" s="1"/>
  <c r="E1100" i="12"/>
  <c r="J1100" i="12" s="1"/>
  <c r="C1100" i="12"/>
  <c r="G1099" i="12"/>
  <c r="H1099" i="12" s="1"/>
  <c r="E1099" i="12"/>
  <c r="C1099" i="12"/>
  <c r="J1098" i="12"/>
  <c r="I1098" i="12"/>
  <c r="H1098" i="12"/>
  <c r="G1098" i="12"/>
  <c r="E1098" i="12"/>
  <c r="C1098" i="12"/>
  <c r="H1097" i="12"/>
  <c r="G1097" i="12"/>
  <c r="E1097" i="12"/>
  <c r="C1097" i="12"/>
  <c r="G1096" i="12"/>
  <c r="H1096" i="12" s="1"/>
  <c r="I1096" i="12" s="1"/>
  <c r="E1096" i="12"/>
  <c r="C1096" i="12"/>
  <c r="G1095" i="12"/>
  <c r="H1095" i="12" s="1"/>
  <c r="E1095" i="12"/>
  <c r="C1095" i="12"/>
  <c r="J1094" i="12"/>
  <c r="I1094" i="12"/>
  <c r="H1094" i="12"/>
  <c r="G1094" i="12"/>
  <c r="E1094" i="12"/>
  <c r="C1094" i="12"/>
  <c r="J1093" i="12"/>
  <c r="I1093" i="12"/>
  <c r="H1093" i="12"/>
  <c r="G1093" i="12"/>
  <c r="E1093" i="12"/>
  <c r="C1093" i="12"/>
  <c r="H1092" i="12"/>
  <c r="G1092" i="12"/>
  <c r="E1092" i="12"/>
  <c r="C1092" i="12"/>
  <c r="I1092" i="12" s="1"/>
  <c r="G1091" i="12"/>
  <c r="H1091" i="12" s="1"/>
  <c r="E1091" i="12"/>
  <c r="J1091" i="12" s="1"/>
  <c r="C1091" i="12"/>
  <c r="J1090" i="12"/>
  <c r="U1090" i="12" s="1"/>
  <c r="H1090" i="12"/>
  <c r="G1090" i="12"/>
  <c r="E1090" i="12"/>
  <c r="C1090" i="12"/>
  <c r="I1090" i="12" s="1"/>
  <c r="G1089" i="12"/>
  <c r="H1089" i="12" s="1"/>
  <c r="E1089" i="12"/>
  <c r="C1089" i="12"/>
  <c r="H1088" i="12"/>
  <c r="G1088" i="12"/>
  <c r="E1088" i="12"/>
  <c r="C1088" i="12"/>
  <c r="I1088" i="12" s="1"/>
  <c r="J1087" i="12"/>
  <c r="G1087" i="12"/>
  <c r="H1087" i="12" s="1"/>
  <c r="E1087" i="12"/>
  <c r="C1087" i="12"/>
  <c r="H1086" i="12"/>
  <c r="J1086" i="12" s="1"/>
  <c r="U1086" i="12" s="1"/>
  <c r="G1086" i="12"/>
  <c r="E1086" i="12"/>
  <c r="C1086" i="12"/>
  <c r="H1085" i="12"/>
  <c r="G1085" i="12"/>
  <c r="E1085" i="12"/>
  <c r="C1085" i="12"/>
  <c r="G1084" i="12"/>
  <c r="H1084" i="12" s="1"/>
  <c r="E1084" i="12"/>
  <c r="J1084" i="12" s="1"/>
  <c r="C1084" i="12"/>
  <c r="I1084" i="12" s="1"/>
  <c r="G1083" i="12"/>
  <c r="H1083" i="12" s="1"/>
  <c r="J1083" i="12" s="1"/>
  <c r="U1083" i="12" s="1"/>
  <c r="E1083" i="12"/>
  <c r="C1083" i="12"/>
  <c r="I1083" i="12" s="1"/>
  <c r="U1082" i="12"/>
  <c r="H1082" i="12"/>
  <c r="J1082" i="12" s="1"/>
  <c r="G1082" i="12"/>
  <c r="E1082" i="12"/>
  <c r="C1082" i="12"/>
  <c r="I1082" i="12" s="1"/>
  <c r="G1081" i="12"/>
  <c r="H1081" i="12" s="1"/>
  <c r="I1081" i="12" s="1"/>
  <c r="E1081" i="12"/>
  <c r="C1081" i="12"/>
  <c r="H1080" i="12"/>
  <c r="G1080" i="12"/>
  <c r="E1080" i="12"/>
  <c r="C1080" i="12"/>
  <c r="J1079" i="12"/>
  <c r="U1079" i="12" s="1"/>
  <c r="G1079" i="12"/>
  <c r="H1079" i="12" s="1"/>
  <c r="E1079" i="12"/>
  <c r="C1079" i="12"/>
  <c r="I1079" i="12" s="1"/>
  <c r="J1078" i="12"/>
  <c r="H1078" i="12"/>
  <c r="G1078" i="12"/>
  <c r="E1078" i="12"/>
  <c r="C1078" i="12"/>
  <c r="I1078" i="12" s="1"/>
  <c r="U1077" i="12"/>
  <c r="H1077" i="12"/>
  <c r="I1077" i="12" s="1"/>
  <c r="G1077" i="12"/>
  <c r="E1077" i="12"/>
  <c r="J1077" i="12" s="1"/>
  <c r="C1077" i="12"/>
  <c r="G1076" i="12"/>
  <c r="H1076" i="12" s="1"/>
  <c r="E1076" i="12"/>
  <c r="C1076" i="12"/>
  <c r="U1075" i="12"/>
  <c r="G1075" i="12"/>
  <c r="H1075" i="12" s="1"/>
  <c r="E1075" i="12"/>
  <c r="J1075" i="12" s="1"/>
  <c r="C1075" i="12"/>
  <c r="J1074" i="12"/>
  <c r="I1074" i="12"/>
  <c r="H1074" i="12"/>
  <c r="G1074" i="12"/>
  <c r="E1074" i="12"/>
  <c r="C1074" i="12"/>
  <c r="J1073" i="12"/>
  <c r="U1073" i="12" s="1"/>
  <c r="G1073" i="12"/>
  <c r="H1073" i="12" s="1"/>
  <c r="E1073" i="12"/>
  <c r="C1073" i="12"/>
  <c r="I1072" i="12"/>
  <c r="G1072" i="12"/>
  <c r="H1072" i="12" s="1"/>
  <c r="E1072" i="12"/>
  <c r="J1072" i="12" s="1"/>
  <c r="U1072" i="12" s="1"/>
  <c r="C1072" i="12"/>
  <c r="G1071" i="12"/>
  <c r="H1071" i="12" s="1"/>
  <c r="E1071" i="12"/>
  <c r="J1071" i="12" s="1"/>
  <c r="C1071" i="12"/>
  <c r="I1071" i="12" s="1"/>
  <c r="G1070" i="12"/>
  <c r="H1070" i="12" s="1"/>
  <c r="J1070" i="12" s="1"/>
  <c r="E1070" i="12"/>
  <c r="C1070" i="12"/>
  <c r="I1070" i="12" s="1"/>
  <c r="I1069" i="12"/>
  <c r="H1069" i="12"/>
  <c r="J1069" i="12" s="1"/>
  <c r="U1069" i="12" s="1"/>
  <c r="G1069" i="12"/>
  <c r="E1069" i="12"/>
  <c r="C1069" i="12"/>
  <c r="H1068" i="12"/>
  <c r="G1068" i="12"/>
  <c r="E1068" i="12"/>
  <c r="C1068" i="12"/>
  <c r="U1067" i="12"/>
  <c r="G1067" i="12"/>
  <c r="H1067" i="12" s="1"/>
  <c r="J1067" i="12" s="1"/>
  <c r="E1067" i="12"/>
  <c r="C1067" i="12"/>
  <c r="I1067" i="12" s="1"/>
  <c r="H1066" i="12"/>
  <c r="J1066" i="12" s="1"/>
  <c r="G1066" i="12"/>
  <c r="E1066" i="12"/>
  <c r="C1066" i="12"/>
  <c r="G1065" i="12"/>
  <c r="H1065" i="12" s="1"/>
  <c r="E1065" i="12"/>
  <c r="C1065" i="12"/>
  <c r="G1064" i="12"/>
  <c r="H1064" i="12" s="1"/>
  <c r="E1064" i="12"/>
  <c r="J1064" i="12" s="1"/>
  <c r="U1064" i="12" s="1"/>
  <c r="C1064" i="12"/>
  <c r="I1064" i="12" s="1"/>
  <c r="G1063" i="12"/>
  <c r="H1063" i="12" s="1"/>
  <c r="E1063" i="12"/>
  <c r="J1063" i="12" s="1"/>
  <c r="C1063" i="12"/>
  <c r="I1063" i="12" s="1"/>
  <c r="G1062" i="12"/>
  <c r="H1062" i="12" s="1"/>
  <c r="E1062" i="12"/>
  <c r="C1062" i="12"/>
  <c r="I1061" i="12"/>
  <c r="H1061" i="12"/>
  <c r="G1061" i="12"/>
  <c r="E1061" i="12"/>
  <c r="C1061" i="12"/>
  <c r="H1060" i="12"/>
  <c r="G1060" i="12"/>
  <c r="E1060" i="12"/>
  <c r="C1060" i="12"/>
  <c r="G1059" i="12"/>
  <c r="H1059" i="12" s="1"/>
  <c r="J1059" i="12" s="1"/>
  <c r="E1059" i="12"/>
  <c r="C1059" i="12"/>
  <c r="I1059" i="12" s="1"/>
  <c r="H1058" i="12"/>
  <c r="J1058" i="12" s="1"/>
  <c r="G1058" i="12"/>
  <c r="E1058" i="12"/>
  <c r="C1058" i="12"/>
  <c r="G1057" i="12"/>
  <c r="H1057" i="12" s="1"/>
  <c r="E1057" i="12"/>
  <c r="C1057" i="12"/>
  <c r="G1056" i="12"/>
  <c r="H1056" i="12" s="1"/>
  <c r="E1056" i="12"/>
  <c r="J1056" i="12" s="1"/>
  <c r="U1056" i="12" s="1"/>
  <c r="C1056" i="12"/>
  <c r="I1056" i="12" s="1"/>
  <c r="G1055" i="12"/>
  <c r="H1055" i="12" s="1"/>
  <c r="E1055" i="12"/>
  <c r="J1055" i="12" s="1"/>
  <c r="U1055" i="12" s="1"/>
  <c r="C1055" i="12"/>
  <c r="I1055" i="12" s="1"/>
  <c r="G1054" i="12"/>
  <c r="H1054" i="12" s="1"/>
  <c r="J1054" i="12" s="1"/>
  <c r="E1054" i="12"/>
  <c r="C1054" i="12"/>
  <c r="H1053" i="12"/>
  <c r="J1053" i="12" s="1"/>
  <c r="G1053" i="12"/>
  <c r="E1053" i="12"/>
  <c r="C1053" i="12"/>
  <c r="H1052" i="12"/>
  <c r="I1052" i="12" s="1"/>
  <c r="G1052" i="12"/>
  <c r="E1052" i="12"/>
  <c r="C1052" i="12"/>
  <c r="U1051" i="12"/>
  <c r="G1051" i="12"/>
  <c r="H1051" i="12" s="1"/>
  <c r="J1051" i="12" s="1"/>
  <c r="E1051" i="12"/>
  <c r="C1051" i="12"/>
  <c r="I1051" i="12" s="1"/>
  <c r="U1050" i="12"/>
  <c r="H1050" i="12"/>
  <c r="J1050" i="12" s="1"/>
  <c r="G1050" i="12"/>
  <c r="E1050" i="12"/>
  <c r="C1050" i="12"/>
  <c r="I1050" i="12" s="1"/>
  <c r="J1049" i="12"/>
  <c r="G1049" i="12"/>
  <c r="H1049" i="12" s="1"/>
  <c r="E1049" i="12"/>
  <c r="C1049" i="12"/>
  <c r="I1048" i="12"/>
  <c r="G1048" i="12"/>
  <c r="H1048" i="12" s="1"/>
  <c r="E1048" i="12"/>
  <c r="J1048" i="12" s="1"/>
  <c r="U1048" i="12" s="1"/>
  <c r="C1048" i="12"/>
  <c r="G1047" i="12"/>
  <c r="H1047" i="12" s="1"/>
  <c r="E1047" i="12"/>
  <c r="J1047" i="12" s="1"/>
  <c r="C1047" i="12"/>
  <c r="I1047" i="12" s="1"/>
  <c r="G1046" i="12"/>
  <c r="H1046" i="12" s="1"/>
  <c r="E1046" i="12"/>
  <c r="C1046" i="12"/>
  <c r="H1045" i="12"/>
  <c r="G1045" i="12"/>
  <c r="E1045" i="12"/>
  <c r="J1045" i="12" s="1"/>
  <c r="C1045" i="12"/>
  <c r="H1044" i="12"/>
  <c r="I1044" i="12" s="1"/>
  <c r="G1044" i="12"/>
  <c r="E1044" i="12"/>
  <c r="C1044" i="12"/>
  <c r="U1043" i="12"/>
  <c r="G1043" i="12"/>
  <c r="H1043" i="12" s="1"/>
  <c r="J1043" i="12" s="1"/>
  <c r="E1043" i="12"/>
  <c r="C1043" i="12"/>
  <c r="I1043" i="12" s="1"/>
  <c r="H1042" i="12"/>
  <c r="G1042" i="12"/>
  <c r="E1042" i="12"/>
  <c r="C1042" i="12"/>
  <c r="J1041" i="12"/>
  <c r="U1041" i="12" s="1"/>
  <c r="G1041" i="12"/>
  <c r="H1041" i="12" s="1"/>
  <c r="E1041" i="12"/>
  <c r="C1041" i="12"/>
  <c r="I1040" i="12"/>
  <c r="G1040" i="12"/>
  <c r="H1040" i="12" s="1"/>
  <c r="E1040" i="12"/>
  <c r="J1040" i="12" s="1"/>
  <c r="U1040" i="12" s="1"/>
  <c r="C1040" i="12"/>
  <c r="G1039" i="12"/>
  <c r="H1039" i="12" s="1"/>
  <c r="E1039" i="12"/>
  <c r="J1039" i="12" s="1"/>
  <c r="C1039" i="12"/>
  <c r="I1039" i="12" s="1"/>
  <c r="G1038" i="12"/>
  <c r="H1038" i="12" s="1"/>
  <c r="J1038" i="12" s="1"/>
  <c r="E1038" i="12"/>
  <c r="C1038" i="12"/>
  <c r="I1038" i="12" s="1"/>
  <c r="I1037" i="12"/>
  <c r="H1037" i="12"/>
  <c r="J1037" i="12" s="1"/>
  <c r="U1037" i="12" s="1"/>
  <c r="G1037" i="12"/>
  <c r="E1037" i="12"/>
  <c r="C1037" i="12"/>
  <c r="H1036" i="12"/>
  <c r="G1036" i="12"/>
  <c r="E1036" i="12"/>
  <c r="C1036" i="12"/>
  <c r="U1035" i="12"/>
  <c r="G1035" i="12"/>
  <c r="H1035" i="12" s="1"/>
  <c r="J1035" i="12" s="1"/>
  <c r="E1035" i="12"/>
  <c r="C1035" i="12"/>
  <c r="I1035" i="12" s="1"/>
  <c r="H1034" i="12"/>
  <c r="G1034" i="12"/>
  <c r="E1034" i="12"/>
  <c r="C1034" i="12"/>
  <c r="G1033" i="12"/>
  <c r="H1033" i="12" s="1"/>
  <c r="I1033" i="12" s="1"/>
  <c r="E1033" i="12"/>
  <c r="C1033" i="12"/>
  <c r="G1032" i="12"/>
  <c r="H1032" i="12" s="1"/>
  <c r="E1032" i="12"/>
  <c r="J1032" i="12" s="1"/>
  <c r="U1032" i="12" s="1"/>
  <c r="C1032" i="12"/>
  <c r="I1032" i="12" s="1"/>
  <c r="G1031" i="12"/>
  <c r="H1031" i="12" s="1"/>
  <c r="E1031" i="12"/>
  <c r="J1031" i="12" s="1"/>
  <c r="C1031" i="12"/>
  <c r="I1031" i="12" s="1"/>
  <c r="G1030" i="12"/>
  <c r="H1030" i="12" s="1"/>
  <c r="E1030" i="12"/>
  <c r="J1030" i="12" s="1"/>
  <c r="C1030" i="12"/>
  <c r="J1029" i="12"/>
  <c r="I1029" i="12"/>
  <c r="H1029" i="12"/>
  <c r="G1029" i="12"/>
  <c r="E1029" i="12"/>
  <c r="C1029" i="12"/>
  <c r="G1028" i="12"/>
  <c r="H1028" i="12" s="1"/>
  <c r="E1028" i="12"/>
  <c r="C1028" i="12"/>
  <c r="J1027" i="12"/>
  <c r="I1027" i="12"/>
  <c r="H1027" i="12"/>
  <c r="G1027" i="12"/>
  <c r="E1027" i="12"/>
  <c r="C1027" i="12"/>
  <c r="J1026" i="12"/>
  <c r="G1026" i="12"/>
  <c r="H1026" i="12" s="1"/>
  <c r="E1026" i="12"/>
  <c r="C1026" i="12"/>
  <c r="H1025" i="12"/>
  <c r="G1025" i="12"/>
  <c r="E1025" i="12"/>
  <c r="J1025" i="12" s="1"/>
  <c r="C1025" i="12"/>
  <c r="I1025" i="12" s="1"/>
  <c r="H1024" i="12"/>
  <c r="J1024" i="12" s="1"/>
  <c r="U1024" i="12" s="1"/>
  <c r="G1024" i="12"/>
  <c r="E1024" i="12"/>
  <c r="C1024" i="12"/>
  <c r="H1023" i="12"/>
  <c r="G1023" i="12"/>
  <c r="E1023" i="12"/>
  <c r="C1023" i="12"/>
  <c r="I1023" i="12" s="1"/>
  <c r="J1022" i="12"/>
  <c r="G1022" i="12"/>
  <c r="H1022" i="12" s="1"/>
  <c r="I1022" i="12" s="1"/>
  <c r="E1022" i="12"/>
  <c r="C1022" i="12"/>
  <c r="H1021" i="12"/>
  <c r="G1021" i="12"/>
  <c r="E1021" i="12"/>
  <c r="J1021" i="12" s="1"/>
  <c r="C1021" i="12"/>
  <c r="I1021" i="12" s="1"/>
  <c r="G1020" i="12"/>
  <c r="H1020" i="12" s="1"/>
  <c r="J1020" i="12" s="1"/>
  <c r="E1020" i="12"/>
  <c r="C1020" i="12"/>
  <c r="J1019" i="12"/>
  <c r="H1019" i="12"/>
  <c r="G1019" i="12"/>
  <c r="E1019" i="12"/>
  <c r="C1019" i="12"/>
  <c r="I1019" i="12" s="1"/>
  <c r="H1018" i="12"/>
  <c r="I1018" i="12" s="1"/>
  <c r="G1018" i="12"/>
  <c r="E1018" i="12"/>
  <c r="C1018" i="12"/>
  <c r="J1017" i="12"/>
  <c r="H1017" i="12"/>
  <c r="G1017" i="12"/>
  <c r="E1017" i="12"/>
  <c r="C1017" i="12"/>
  <c r="I1017" i="12" s="1"/>
  <c r="G1016" i="12"/>
  <c r="H1016" i="12" s="1"/>
  <c r="E1016" i="12"/>
  <c r="C1016" i="12"/>
  <c r="H1015" i="12"/>
  <c r="G1015" i="12"/>
  <c r="E1015" i="12"/>
  <c r="C1015" i="12"/>
  <c r="U1014" i="12"/>
  <c r="G1014" i="12"/>
  <c r="H1014" i="12" s="1"/>
  <c r="I1014" i="12" s="1"/>
  <c r="E1014" i="12"/>
  <c r="J1014" i="12" s="1"/>
  <c r="C1014" i="12"/>
  <c r="U1013" i="12"/>
  <c r="J1013" i="12"/>
  <c r="H1013" i="12"/>
  <c r="G1013" i="12"/>
  <c r="E1013" i="12"/>
  <c r="C1013" i="12"/>
  <c r="G1012" i="12"/>
  <c r="H1012" i="12" s="1"/>
  <c r="E1012" i="12"/>
  <c r="C1012" i="12"/>
  <c r="H1011" i="12"/>
  <c r="G1011" i="12"/>
  <c r="E1011" i="12"/>
  <c r="C1011" i="12"/>
  <c r="G1010" i="12"/>
  <c r="H1010" i="12" s="1"/>
  <c r="I1010" i="12" s="1"/>
  <c r="E1010" i="12"/>
  <c r="J1010" i="12" s="1"/>
  <c r="C1010" i="12"/>
  <c r="J1009" i="12"/>
  <c r="H1009" i="12"/>
  <c r="G1009" i="12"/>
  <c r="E1009" i="12"/>
  <c r="C1009" i="12"/>
  <c r="J1008" i="12"/>
  <c r="H1008" i="12"/>
  <c r="G1008" i="12"/>
  <c r="E1008" i="12"/>
  <c r="C1008" i="12"/>
  <c r="I1008" i="12" s="1"/>
  <c r="U1007" i="12"/>
  <c r="H1007" i="12"/>
  <c r="G1007" i="12"/>
  <c r="E1007" i="12"/>
  <c r="J1007" i="12" s="1"/>
  <c r="C1007" i="12"/>
  <c r="I1007" i="12" s="1"/>
  <c r="H1006" i="12"/>
  <c r="G1006" i="12"/>
  <c r="E1006" i="12"/>
  <c r="C1006" i="12"/>
  <c r="H1005" i="12"/>
  <c r="G1005" i="12"/>
  <c r="E1005" i="12"/>
  <c r="C1005" i="12"/>
  <c r="G1004" i="12"/>
  <c r="H1004" i="12" s="1"/>
  <c r="J1004" i="12" s="1"/>
  <c r="E1004" i="12"/>
  <c r="C1004" i="12"/>
  <c r="J1003" i="12"/>
  <c r="H1003" i="12"/>
  <c r="G1003" i="12"/>
  <c r="E1003" i="12"/>
  <c r="C1003" i="12"/>
  <c r="I1003" i="12" s="1"/>
  <c r="U1002" i="12"/>
  <c r="G1002" i="12"/>
  <c r="H1002" i="12" s="1"/>
  <c r="E1002" i="12"/>
  <c r="J1002" i="12" s="1"/>
  <c r="C1002" i="12"/>
  <c r="H1001" i="12"/>
  <c r="G1001" i="12"/>
  <c r="E1001" i="12"/>
  <c r="J1001" i="12" s="1"/>
  <c r="C1001" i="12"/>
  <c r="I1001" i="12" s="1"/>
  <c r="G1000" i="12"/>
  <c r="H1000" i="12" s="1"/>
  <c r="J1000" i="12" s="1"/>
  <c r="E1000" i="12"/>
  <c r="C1000" i="12"/>
  <c r="I1000" i="12" s="1"/>
  <c r="J999" i="12"/>
  <c r="I999" i="12"/>
  <c r="H999" i="12"/>
  <c r="G999" i="12"/>
  <c r="E999" i="12"/>
  <c r="C999" i="12"/>
  <c r="H998" i="12"/>
  <c r="G998" i="12"/>
  <c r="E998" i="12"/>
  <c r="C998" i="12"/>
  <c r="U997" i="12"/>
  <c r="J997" i="12"/>
  <c r="H997" i="12"/>
  <c r="G997" i="12"/>
  <c r="E997" i="12"/>
  <c r="C997" i="12"/>
  <c r="G996" i="12"/>
  <c r="H996" i="12" s="1"/>
  <c r="E996" i="12"/>
  <c r="C996" i="12"/>
  <c r="I995" i="12"/>
  <c r="H995" i="12"/>
  <c r="J995" i="12" s="1"/>
  <c r="G995" i="12"/>
  <c r="E995" i="12"/>
  <c r="C995" i="12"/>
  <c r="J994" i="12"/>
  <c r="G994" i="12"/>
  <c r="H994" i="12" s="1"/>
  <c r="E994" i="12"/>
  <c r="C994" i="12"/>
  <c r="H993" i="12"/>
  <c r="G993" i="12"/>
  <c r="E993" i="12"/>
  <c r="J993" i="12" s="1"/>
  <c r="C993" i="12"/>
  <c r="I993" i="12" s="1"/>
  <c r="J992" i="12"/>
  <c r="H992" i="12"/>
  <c r="G992" i="12"/>
  <c r="E992" i="12"/>
  <c r="C992" i="12"/>
  <c r="I992" i="12" s="1"/>
  <c r="H991" i="12"/>
  <c r="G991" i="12"/>
  <c r="E991" i="12"/>
  <c r="C991" i="12"/>
  <c r="G990" i="12"/>
  <c r="H990" i="12" s="1"/>
  <c r="E990" i="12"/>
  <c r="C990" i="12"/>
  <c r="H989" i="12"/>
  <c r="G989" i="12"/>
  <c r="E989" i="12"/>
  <c r="C989" i="12"/>
  <c r="I989" i="12" s="1"/>
  <c r="G988" i="12"/>
  <c r="H988" i="12" s="1"/>
  <c r="J988" i="12" s="1"/>
  <c r="E988" i="12"/>
  <c r="C988" i="12"/>
  <c r="H987" i="12"/>
  <c r="G987" i="12"/>
  <c r="E987" i="12"/>
  <c r="J987" i="12" s="1"/>
  <c r="C987" i="12"/>
  <c r="I987" i="12" s="1"/>
  <c r="G986" i="12"/>
  <c r="H986" i="12" s="1"/>
  <c r="I986" i="12" s="1"/>
  <c r="E986" i="12"/>
  <c r="C986" i="12"/>
  <c r="I985" i="12"/>
  <c r="G985" i="12"/>
  <c r="H985" i="12" s="1"/>
  <c r="E985" i="12"/>
  <c r="J985" i="12" s="1"/>
  <c r="C985" i="12"/>
  <c r="J984" i="12"/>
  <c r="G984" i="12"/>
  <c r="H984" i="12" s="1"/>
  <c r="E984" i="12"/>
  <c r="C984" i="12"/>
  <c r="I984" i="12" s="1"/>
  <c r="H983" i="12"/>
  <c r="G983" i="12"/>
  <c r="E983" i="12"/>
  <c r="J983" i="12" s="1"/>
  <c r="C983" i="12"/>
  <c r="U982" i="12"/>
  <c r="J982" i="12"/>
  <c r="H982" i="12"/>
  <c r="I982" i="12" s="1"/>
  <c r="G982" i="12"/>
  <c r="E982" i="12"/>
  <c r="C982" i="12"/>
  <c r="G981" i="12"/>
  <c r="H981" i="12" s="1"/>
  <c r="E981" i="12"/>
  <c r="C981" i="12"/>
  <c r="U980" i="12"/>
  <c r="J980" i="12"/>
  <c r="H980" i="12"/>
  <c r="G980" i="12"/>
  <c r="E980" i="12"/>
  <c r="C980" i="12"/>
  <c r="H979" i="12"/>
  <c r="G979" i="12"/>
  <c r="E979" i="12"/>
  <c r="J979" i="12" s="1"/>
  <c r="U979" i="12" s="1"/>
  <c r="C979" i="12"/>
  <c r="I979" i="12" s="1"/>
  <c r="J978" i="12"/>
  <c r="U978" i="12" s="1"/>
  <c r="H978" i="12"/>
  <c r="I978" i="12" s="1"/>
  <c r="G978" i="12"/>
  <c r="E978" i="12"/>
  <c r="C978" i="12"/>
  <c r="J977" i="12"/>
  <c r="G977" i="12"/>
  <c r="H977" i="12" s="1"/>
  <c r="E977" i="12"/>
  <c r="C977" i="12"/>
  <c r="H976" i="12"/>
  <c r="J976" i="12" s="1"/>
  <c r="G976" i="12"/>
  <c r="E976" i="12"/>
  <c r="C976" i="12"/>
  <c r="J975" i="12"/>
  <c r="U975" i="12" s="1"/>
  <c r="I975" i="12"/>
  <c r="H975" i="12"/>
  <c r="G975" i="12"/>
  <c r="E975" i="12"/>
  <c r="C975" i="12"/>
  <c r="H974" i="12"/>
  <c r="G974" i="12"/>
  <c r="E974" i="12"/>
  <c r="C974" i="12"/>
  <c r="H973" i="12"/>
  <c r="J973" i="12" s="1"/>
  <c r="G973" i="12"/>
  <c r="E973" i="12"/>
  <c r="C973" i="12"/>
  <c r="G972" i="12"/>
  <c r="H972" i="12" s="1"/>
  <c r="E972" i="12"/>
  <c r="C972" i="12"/>
  <c r="I971" i="12"/>
  <c r="H971" i="12"/>
  <c r="G971" i="12"/>
  <c r="E971" i="12"/>
  <c r="C971" i="12"/>
  <c r="H970" i="12"/>
  <c r="G970" i="12"/>
  <c r="E970" i="12"/>
  <c r="J970" i="12" s="1"/>
  <c r="U970" i="12" s="1"/>
  <c r="C970" i="12"/>
  <c r="J969" i="12"/>
  <c r="H969" i="12"/>
  <c r="I969" i="12" s="1"/>
  <c r="G969" i="12"/>
  <c r="E969" i="12"/>
  <c r="C969" i="12"/>
  <c r="G968" i="12"/>
  <c r="H968" i="12" s="1"/>
  <c r="E968" i="12"/>
  <c r="C968" i="12"/>
  <c r="U967" i="12"/>
  <c r="J967" i="12"/>
  <c r="I967" i="12"/>
  <c r="H967" i="12"/>
  <c r="G967" i="12"/>
  <c r="E967" i="12"/>
  <c r="C967" i="12"/>
  <c r="J966" i="12"/>
  <c r="I966" i="12"/>
  <c r="H966" i="12"/>
  <c r="G966" i="12"/>
  <c r="E966" i="12"/>
  <c r="C966" i="12"/>
  <c r="G965" i="12"/>
  <c r="H965" i="12" s="1"/>
  <c r="E965" i="12"/>
  <c r="C965" i="12"/>
  <c r="J964" i="12"/>
  <c r="U964" i="12" s="1"/>
  <c r="G964" i="12"/>
  <c r="H964" i="12" s="1"/>
  <c r="E964" i="12"/>
  <c r="C964" i="12"/>
  <c r="H963" i="12"/>
  <c r="G963" i="12"/>
  <c r="E963" i="12"/>
  <c r="C963" i="12"/>
  <c r="I962" i="12"/>
  <c r="G962" i="12"/>
  <c r="H962" i="12" s="1"/>
  <c r="J962" i="12" s="1"/>
  <c r="E962" i="12"/>
  <c r="C962" i="12"/>
  <c r="H961" i="12"/>
  <c r="J961" i="12" s="1"/>
  <c r="G961" i="12"/>
  <c r="E961" i="12"/>
  <c r="C961" i="12"/>
  <c r="G960" i="12"/>
  <c r="H960" i="12" s="1"/>
  <c r="E960" i="12"/>
  <c r="C960" i="12"/>
  <c r="J959" i="12"/>
  <c r="U959" i="12" s="1"/>
  <c r="H959" i="12"/>
  <c r="G959" i="12"/>
  <c r="E959" i="12"/>
  <c r="C959" i="12"/>
  <c r="I959" i="12" s="1"/>
  <c r="H958" i="12"/>
  <c r="I958" i="12" s="1"/>
  <c r="G958" i="12"/>
  <c r="E958" i="12"/>
  <c r="C958" i="12"/>
  <c r="G957" i="12"/>
  <c r="H957" i="12" s="1"/>
  <c r="J957" i="12" s="1"/>
  <c r="E957" i="12"/>
  <c r="C957" i="12"/>
  <c r="I957" i="12" s="1"/>
  <c r="J956" i="12"/>
  <c r="H956" i="12"/>
  <c r="G956" i="12"/>
  <c r="E956" i="12"/>
  <c r="C956" i="12"/>
  <c r="J955" i="12"/>
  <c r="H955" i="12"/>
  <c r="G955" i="12"/>
  <c r="E955" i="12"/>
  <c r="C955" i="12"/>
  <c r="I955" i="12" s="1"/>
  <c r="G954" i="12"/>
  <c r="H954" i="12" s="1"/>
  <c r="E954" i="12"/>
  <c r="C954" i="12"/>
  <c r="H953" i="12"/>
  <c r="G953" i="12"/>
  <c r="E953" i="12"/>
  <c r="J953" i="12" s="1"/>
  <c r="C953" i="12"/>
  <c r="I953" i="12" s="1"/>
  <c r="G952" i="12"/>
  <c r="H952" i="12" s="1"/>
  <c r="E952" i="12"/>
  <c r="C952" i="12"/>
  <c r="J951" i="12"/>
  <c r="H951" i="12"/>
  <c r="G951" i="12"/>
  <c r="E951" i="12"/>
  <c r="C951" i="12"/>
  <c r="I951" i="12" s="1"/>
  <c r="G950" i="12"/>
  <c r="H950" i="12" s="1"/>
  <c r="I950" i="12" s="1"/>
  <c r="E950" i="12"/>
  <c r="C950" i="12"/>
  <c r="H949" i="12"/>
  <c r="G949" i="12"/>
  <c r="E949" i="12"/>
  <c r="J949" i="12" s="1"/>
  <c r="C949" i="12"/>
  <c r="I949" i="12" s="1"/>
  <c r="U948" i="12"/>
  <c r="G948" i="12"/>
  <c r="H948" i="12" s="1"/>
  <c r="E948" i="12"/>
  <c r="J948" i="12" s="1"/>
  <c r="C948" i="12"/>
  <c r="I948" i="12" s="1"/>
  <c r="U947" i="12"/>
  <c r="J947" i="12"/>
  <c r="I947" i="12"/>
  <c r="H947" i="12"/>
  <c r="G947" i="12"/>
  <c r="E947" i="12"/>
  <c r="C947" i="12"/>
  <c r="J946" i="12"/>
  <c r="G946" i="12"/>
  <c r="H946" i="12" s="1"/>
  <c r="E946" i="12"/>
  <c r="C946" i="12"/>
  <c r="H945" i="12"/>
  <c r="G945" i="12"/>
  <c r="E945" i="12"/>
  <c r="J945" i="12" s="1"/>
  <c r="C945" i="12"/>
  <c r="I945" i="12" s="1"/>
  <c r="G944" i="12"/>
  <c r="H944" i="12" s="1"/>
  <c r="E944" i="12"/>
  <c r="J944" i="12" s="1"/>
  <c r="C944" i="12"/>
  <c r="U943" i="12"/>
  <c r="J943" i="12"/>
  <c r="H943" i="12"/>
  <c r="I943" i="12" s="1"/>
  <c r="G943" i="12"/>
  <c r="E943" i="12"/>
  <c r="C943" i="12"/>
  <c r="G942" i="12"/>
  <c r="H942" i="12" s="1"/>
  <c r="E942" i="12"/>
  <c r="C942" i="12"/>
  <c r="H941" i="12"/>
  <c r="G941" i="12"/>
  <c r="E941" i="12"/>
  <c r="J941" i="12" s="1"/>
  <c r="C941" i="12"/>
  <c r="I941" i="12" s="1"/>
  <c r="G940" i="12"/>
  <c r="H940" i="12" s="1"/>
  <c r="E940" i="12"/>
  <c r="C940" i="12"/>
  <c r="H939" i="12"/>
  <c r="G939" i="12"/>
  <c r="E939" i="12"/>
  <c r="C939" i="12"/>
  <c r="G938" i="12"/>
  <c r="H938" i="12" s="1"/>
  <c r="E938" i="12"/>
  <c r="C938" i="12"/>
  <c r="H937" i="12"/>
  <c r="G937" i="12"/>
  <c r="E937" i="12"/>
  <c r="J937" i="12" s="1"/>
  <c r="C937" i="12"/>
  <c r="I937" i="12" s="1"/>
  <c r="G936" i="12"/>
  <c r="H936" i="12" s="1"/>
  <c r="E936" i="12"/>
  <c r="C936" i="12"/>
  <c r="H935" i="12"/>
  <c r="J935" i="12" s="1"/>
  <c r="G935" i="12"/>
  <c r="E935" i="12"/>
  <c r="C935" i="12"/>
  <c r="H934" i="12"/>
  <c r="I934" i="12" s="1"/>
  <c r="G934" i="12"/>
  <c r="E934" i="12"/>
  <c r="J934" i="12" s="1"/>
  <c r="U934" i="12" s="1"/>
  <c r="C934" i="12"/>
  <c r="G933" i="12"/>
  <c r="H933" i="12" s="1"/>
  <c r="E933" i="12"/>
  <c r="C933" i="12"/>
  <c r="J932" i="12"/>
  <c r="G932" i="12"/>
  <c r="H932" i="12" s="1"/>
  <c r="E932" i="12"/>
  <c r="C932" i="12"/>
  <c r="H931" i="12"/>
  <c r="J931" i="12" s="1"/>
  <c r="G931" i="12"/>
  <c r="E931" i="12"/>
  <c r="C931" i="12"/>
  <c r="I931" i="12" s="1"/>
  <c r="H930" i="12"/>
  <c r="G930" i="12"/>
  <c r="E930" i="12"/>
  <c r="C930" i="12"/>
  <c r="G929" i="12"/>
  <c r="H929" i="12" s="1"/>
  <c r="E929" i="12"/>
  <c r="J929" i="12" s="1"/>
  <c r="C929" i="12"/>
  <c r="G928" i="12"/>
  <c r="H928" i="12" s="1"/>
  <c r="E928" i="12"/>
  <c r="J928" i="12" s="1"/>
  <c r="C928" i="12"/>
  <c r="I928" i="12" s="1"/>
  <c r="J927" i="12"/>
  <c r="U927" i="12" s="1"/>
  <c r="H927" i="12"/>
  <c r="G927" i="12"/>
  <c r="E927" i="12"/>
  <c r="C927" i="12"/>
  <c r="I927" i="12" s="1"/>
  <c r="G926" i="12"/>
  <c r="H926" i="12" s="1"/>
  <c r="I926" i="12" s="1"/>
  <c r="E926" i="12"/>
  <c r="C926" i="12"/>
  <c r="H925" i="12"/>
  <c r="G925" i="12"/>
  <c r="E925" i="12"/>
  <c r="C925" i="12"/>
  <c r="I925" i="12" s="1"/>
  <c r="G924" i="12"/>
  <c r="H924" i="12" s="1"/>
  <c r="E924" i="12"/>
  <c r="J924" i="12" s="1"/>
  <c r="C924" i="12"/>
  <c r="I924" i="12" s="1"/>
  <c r="H923" i="12"/>
  <c r="J923" i="12" s="1"/>
  <c r="G923" i="12"/>
  <c r="E923" i="12"/>
  <c r="C923" i="12"/>
  <c r="G922" i="12"/>
  <c r="H922" i="12" s="1"/>
  <c r="E922" i="12"/>
  <c r="C922" i="12"/>
  <c r="H921" i="12"/>
  <c r="G921" i="12"/>
  <c r="E921" i="12"/>
  <c r="C921" i="12"/>
  <c r="G920" i="12"/>
  <c r="H920" i="12" s="1"/>
  <c r="J920" i="12" s="1"/>
  <c r="E920" i="12"/>
  <c r="C920" i="12"/>
  <c r="J919" i="12"/>
  <c r="U919" i="12" s="1"/>
  <c r="H919" i="12"/>
  <c r="G919" i="12"/>
  <c r="E919" i="12"/>
  <c r="C919" i="12"/>
  <c r="I919" i="12" s="1"/>
  <c r="H918" i="12"/>
  <c r="G918" i="12"/>
  <c r="E918" i="12"/>
  <c r="C918" i="12"/>
  <c r="G917" i="12"/>
  <c r="H917" i="12" s="1"/>
  <c r="E917" i="12"/>
  <c r="C917" i="12"/>
  <c r="G916" i="12"/>
  <c r="H916" i="12" s="1"/>
  <c r="E916" i="12"/>
  <c r="C916" i="12"/>
  <c r="I916" i="12" s="1"/>
  <c r="U915" i="12"/>
  <c r="J915" i="12"/>
  <c r="H915" i="12"/>
  <c r="G915" i="12"/>
  <c r="E915" i="12"/>
  <c r="C915" i="12"/>
  <c r="I915" i="12" s="1"/>
  <c r="G914" i="12"/>
  <c r="H914" i="12" s="1"/>
  <c r="I914" i="12" s="1"/>
  <c r="E914" i="12"/>
  <c r="J914" i="12" s="1"/>
  <c r="C914" i="12"/>
  <c r="U913" i="12"/>
  <c r="J913" i="12"/>
  <c r="H913" i="12"/>
  <c r="G913" i="12"/>
  <c r="E913" i="12"/>
  <c r="C913" i="12"/>
  <c r="I913" i="12" s="1"/>
  <c r="G912" i="12"/>
  <c r="H912" i="12" s="1"/>
  <c r="E912" i="12"/>
  <c r="C912" i="12"/>
  <c r="I912" i="12" s="1"/>
  <c r="J911" i="12"/>
  <c r="U911" i="12" s="1"/>
  <c r="H911" i="12"/>
  <c r="G911" i="12"/>
  <c r="E911" i="12"/>
  <c r="C911" i="12"/>
  <c r="I911" i="12" s="1"/>
  <c r="G910" i="12"/>
  <c r="H910" i="12" s="1"/>
  <c r="E910" i="12"/>
  <c r="C910" i="12"/>
  <c r="G909" i="12"/>
  <c r="H909" i="12" s="1"/>
  <c r="E909" i="12"/>
  <c r="C909" i="12"/>
  <c r="I909" i="12" s="1"/>
  <c r="U908" i="12"/>
  <c r="G908" i="12"/>
  <c r="H908" i="12" s="1"/>
  <c r="J908" i="12" s="1"/>
  <c r="E908" i="12"/>
  <c r="C908" i="12"/>
  <c r="H907" i="12"/>
  <c r="G907" i="12"/>
  <c r="E907" i="12"/>
  <c r="J907" i="12" s="1"/>
  <c r="C907" i="12"/>
  <c r="I907" i="12" s="1"/>
  <c r="G906" i="12"/>
  <c r="H906" i="12" s="1"/>
  <c r="E906" i="12"/>
  <c r="C906" i="12"/>
  <c r="G905" i="12"/>
  <c r="H905" i="12" s="1"/>
  <c r="I905" i="12" s="1"/>
  <c r="E905" i="12"/>
  <c r="C905" i="12"/>
  <c r="G904" i="12"/>
  <c r="H904" i="12" s="1"/>
  <c r="E904" i="12"/>
  <c r="J904" i="12" s="1"/>
  <c r="U904" i="12" s="1"/>
  <c r="C904" i="12"/>
  <c r="I903" i="12"/>
  <c r="H903" i="12"/>
  <c r="J903" i="12" s="1"/>
  <c r="U903" i="12" s="1"/>
  <c r="G903" i="12"/>
  <c r="E903" i="12"/>
  <c r="C903" i="12"/>
  <c r="H902" i="12"/>
  <c r="G902" i="12"/>
  <c r="E902" i="12"/>
  <c r="C902" i="12"/>
  <c r="U901" i="12"/>
  <c r="J901" i="12"/>
  <c r="G901" i="12"/>
  <c r="H901" i="12" s="1"/>
  <c r="E901" i="12"/>
  <c r="C901" i="12"/>
  <c r="I901" i="12" s="1"/>
  <c r="U900" i="12"/>
  <c r="H900" i="12"/>
  <c r="G900" i="12"/>
  <c r="E900" i="12"/>
  <c r="J900" i="12" s="1"/>
  <c r="C900" i="12"/>
  <c r="I900" i="12" s="1"/>
  <c r="G899" i="12"/>
  <c r="H899" i="12" s="1"/>
  <c r="E899" i="12"/>
  <c r="J899" i="12" s="1"/>
  <c r="C899" i="12"/>
  <c r="I899" i="12" s="1"/>
  <c r="U898" i="12"/>
  <c r="G898" i="12"/>
  <c r="H898" i="12" s="1"/>
  <c r="E898" i="12"/>
  <c r="J898" i="12" s="1"/>
  <c r="C898" i="12"/>
  <c r="I898" i="12" s="1"/>
  <c r="J897" i="12"/>
  <c r="U897" i="12" s="1"/>
  <c r="G897" i="12"/>
  <c r="H897" i="12" s="1"/>
  <c r="E897" i="12"/>
  <c r="C897" i="12"/>
  <c r="I897" i="12" s="1"/>
  <c r="J896" i="12"/>
  <c r="G896" i="12"/>
  <c r="H896" i="12" s="1"/>
  <c r="E896" i="12"/>
  <c r="C896" i="12"/>
  <c r="H895" i="12"/>
  <c r="G895" i="12"/>
  <c r="E895" i="12"/>
  <c r="J895" i="12" s="1"/>
  <c r="C895" i="12"/>
  <c r="I895" i="12" s="1"/>
  <c r="U894" i="12"/>
  <c r="J894" i="12"/>
  <c r="G894" i="12"/>
  <c r="H894" i="12" s="1"/>
  <c r="I894" i="12" s="1"/>
  <c r="E894" i="12"/>
  <c r="C894" i="12"/>
  <c r="G893" i="12"/>
  <c r="H893" i="12" s="1"/>
  <c r="J893" i="12" s="1"/>
  <c r="E893" i="12"/>
  <c r="C893" i="12"/>
  <c r="I893" i="12" s="1"/>
  <c r="U892" i="12"/>
  <c r="J892" i="12"/>
  <c r="I892" i="12"/>
  <c r="H892" i="12"/>
  <c r="G892" i="12"/>
  <c r="E892" i="12"/>
  <c r="C892" i="12"/>
  <c r="G891" i="12"/>
  <c r="H891" i="12" s="1"/>
  <c r="E891" i="12"/>
  <c r="C891" i="12"/>
  <c r="I891" i="12" s="1"/>
  <c r="J890" i="12"/>
  <c r="U890" i="12" s="1"/>
  <c r="I890" i="12"/>
  <c r="G890" i="12"/>
  <c r="H890" i="12" s="1"/>
  <c r="E890" i="12"/>
  <c r="C890" i="12"/>
  <c r="G889" i="12"/>
  <c r="H889" i="12" s="1"/>
  <c r="E889" i="12"/>
  <c r="C889" i="12"/>
  <c r="H888" i="12"/>
  <c r="G888" i="12"/>
  <c r="E888" i="12"/>
  <c r="J888" i="12" s="1"/>
  <c r="C888" i="12"/>
  <c r="I888" i="12" s="1"/>
  <c r="G887" i="12"/>
  <c r="H887" i="12" s="1"/>
  <c r="E887" i="12"/>
  <c r="C887" i="12"/>
  <c r="G886" i="12"/>
  <c r="H886" i="12" s="1"/>
  <c r="E886" i="12"/>
  <c r="J886" i="12" s="1"/>
  <c r="C886" i="12"/>
  <c r="I886" i="12" s="1"/>
  <c r="U885" i="12"/>
  <c r="J885" i="12"/>
  <c r="H885" i="12"/>
  <c r="G885" i="12"/>
  <c r="E885" i="12"/>
  <c r="C885" i="12"/>
  <c r="G884" i="12"/>
  <c r="H884" i="12" s="1"/>
  <c r="E884" i="12"/>
  <c r="J884" i="12" s="1"/>
  <c r="C884" i="12"/>
  <c r="H883" i="12"/>
  <c r="G883" i="12"/>
  <c r="E883" i="12"/>
  <c r="C883" i="12"/>
  <c r="I883" i="12" s="1"/>
  <c r="U882" i="12"/>
  <c r="G882" i="12"/>
  <c r="H882" i="12" s="1"/>
  <c r="E882" i="12"/>
  <c r="J882" i="12" s="1"/>
  <c r="C882" i="12"/>
  <c r="I882" i="12" s="1"/>
  <c r="G881" i="12"/>
  <c r="H881" i="12" s="1"/>
  <c r="J881" i="12" s="1"/>
  <c r="E881" i="12"/>
  <c r="C881" i="12"/>
  <c r="I881" i="12" s="1"/>
  <c r="G880" i="12"/>
  <c r="H880" i="12" s="1"/>
  <c r="E880" i="12"/>
  <c r="C880" i="12"/>
  <c r="H879" i="12"/>
  <c r="G879" i="12"/>
  <c r="E879" i="12"/>
  <c r="J879" i="12" s="1"/>
  <c r="C879" i="12"/>
  <c r="I879" i="12" s="1"/>
  <c r="U878" i="12"/>
  <c r="G878" i="12"/>
  <c r="H878" i="12" s="1"/>
  <c r="J878" i="12" s="1"/>
  <c r="E878" i="12"/>
  <c r="C878" i="12"/>
  <c r="G877" i="12"/>
  <c r="H877" i="12" s="1"/>
  <c r="J877" i="12" s="1"/>
  <c r="E877" i="12"/>
  <c r="C877" i="12"/>
  <c r="I877" i="12" s="1"/>
  <c r="U876" i="12"/>
  <c r="J876" i="12"/>
  <c r="I876" i="12"/>
  <c r="H876" i="12"/>
  <c r="G876" i="12"/>
  <c r="E876" i="12"/>
  <c r="C876" i="12"/>
  <c r="G875" i="12"/>
  <c r="H875" i="12" s="1"/>
  <c r="E875" i="12"/>
  <c r="J875" i="12" s="1"/>
  <c r="C875" i="12"/>
  <c r="I875" i="12" s="1"/>
  <c r="J874" i="12"/>
  <c r="U874" i="12" s="1"/>
  <c r="I874" i="12"/>
  <c r="G874" i="12"/>
  <c r="H874" i="12" s="1"/>
  <c r="E874" i="12"/>
  <c r="C874" i="12"/>
  <c r="G873" i="12"/>
  <c r="H873" i="12" s="1"/>
  <c r="E873" i="12"/>
  <c r="C873" i="12"/>
  <c r="G872" i="12"/>
  <c r="H872" i="12" s="1"/>
  <c r="E872" i="12"/>
  <c r="J872" i="12" s="1"/>
  <c r="C872" i="12"/>
  <c r="I872" i="12" s="1"/>
  <c r="G871" i="12"/>
  <c r="H871" i="12" s="1"/>
  <c r="I871" i="12" s="1"/>
  <c r="E871" i="12"/>
  <c r="C871" i="12"/>
  <c r="G870" i="12"/>
  <c r="H870" i="12" s="1"/>
  <c r="E870" i="12"/>
  <c r="J870" i="12" s="1"/>
  <c r="C870" i="12"/>
  <c r="I870" i="12" s="1"/>
  <c r="U869" i="12"/>
  <c r="J869" i="12"/>
  <c r="H869" i="12"/>
  <c r="I869" i="12" s="1"/>
  <c r="G869" i="12"/>
  <c r="E869" i="12"/>
  <c r="C869" i="12"/>
  <c r="G868" i="12"/>
  <c r="H868" i="12" s="1"/>
  <c r="E868" i="12"/>
  <c r="J868" i="12" s="1"/>
  <c r="C868" i="12"/>
  <c r="I868" i="12" s="1"/>
  <c r="I867" i="12"/>
  <c r="H867" i="12"/>
  <c r="G867" i="12"/>
  <c r="E867" i="12"/>
  <c r="C867" i="12"/>
  <c r="G866" i="12"/>
  <c r="H866" i="12" s="1"/>
  <c r="E866" i="12"/>
  <c r="J866" i="12" s="1"/>
  <c r="C866" i="12"/>
  <c r="I866" i="12" s="1"/>
  <c r="G865" i="12"/>
  <c r="H865" i="12" s="1"/>
  <c r="J865" i="12" s="1"/>
  <c r="E865" i="12"/>
  <c r="C865" i="12"/>
  <c r="I865" i="12" s="1"/>
  <c r="G864" i="12"/>
  <c r="H864" i="12" s="1"/>
  <c r="E864" i="12"/>
  <c r="C864" i="12"/>
  <c r="H863" i="12"/>
  <c r="G863" i="12"/>
  <c r="E863" i="12"/>
  <c r="J863" i="12" s="1"/>
  <c r="C863" i="12"/>
  <c r="I863" i="12" s="1"/>
  <c r="G862" i="12"/>
  <c r="H862" i="12" s="1"/>
  <c r="J862" i="12" s="1"/>
  <c r="E862" i="12"/>
  <c r="C862" i="12"/>
  <c r="G861" i="12"/>
  <c r="H861" i="12" s="1"/>
  <c r="J861" i="12" s="1"/>
  <c r="E861" i="12"/>
  <c r="C861" i="12"/>
  <c r="I861" i="12" s="1"/>
  <c r="U860" i="12"/>
  <c r="J860" i="12"/>
  <c r="H860" i="12"/>
  <c r="G860" i="12"/>
  <c r="E860" i="12"/>
  <c r="C860" i="12"/>
  <c r="I860" i="12" s="1"/>
  <c r="G859" i="12"/>
  <c r="H859" i="12" s="1"/>
  <c r="E859" i="12"/>
  <c r="C859" i="12"/>
  <c r="J858" i="12"/>
  <c r="U858" i="12" s="1"/>
  <c r="G858" i="12"/>
  <c r="H858" i="12" s="1"/>
  <c r="E858" i="12"/>
  <c r="C858" i="12"/>
  <c r="I858" i="12" s="1"/>
  <c r="G857" i="12"/>
  <c r="H857" i="12" s="1"/>
  <c r="E857" i="12"/>
  <c r="C857" i="12"/>
  <c r="H856" i="12"/>
  <c r="G856" i="12"/>
  <c r="E856" i="12"/>
  <c r="J856" i="12" s="1"/>
  <c r="C856" i="12"/>
  <c r="I856" i="12" s="1"/>
  <c r="G855" i="12"/>
  <c r="H855" i="12" s="1"/>
  <c r="E855" i="12"/>
  <c r="C855" i="12"/>
  <c r="G854" i="12"/>
  <c r="H854" i="12" s="1"/>
  <c r="E854" i="12"/>
  <c r="J854" i="12" s="1"/>
  <c r="C854" i="12"/>
  <c r="I854" i="12" s="1"/>
  <c r="U853" i="12"/>
  <c r="J853" i="12"/>
  <c r="I853" i="12"/>
  <c r="H853" i="12"/>
  <c r="G853" i="12"/>
  <c r="E853" i="12"/>
  <c r="C853" i="12"/>
  <c r="G852" i="12"/>
  <c r="H852" i="12" s="1"/>
  <c r="E852" i="12"/>
  <c r="C852" i="12"/>
  <c r="G851" i="12"/>
  <c r="H851" i="12" s="1"/>
  <c r="E851" i="12"/>
  <c r="C851" i="12"/>
  <c r="H850" i="12"/>
  <c r="G850" i="12"/>
  <c r="E850" i="12"/>
  <c r="J850" i="12" s="1"/>
  <c r="U850" i="12" s="1"/>
  <c r="C850" i="12"/>
  <c r="I850" i="12" s="1"/>
  <c r="J849" i="12"/>
  <c r="U849" i="12" s="1"/>
  <c r="I849" i="12"/>
  <c r="H849" i="12"/>
  <c r="G849" i="12"/>
  <c r="E849" i="12"/>
  <c r="C849" i="12"/>
  <c r="G848" i="12"/>
  <c r="H848" i="12" s="1"/>
  <c r="E848" i="12"/>
  <c r="C848" i="12"/>
  <c r="G847" i="12"/>
  <c r="H847" i="12" s="1"/>
  <c r="E847" i="12"/>
  <c r="J847" i="12" s="1"/>
  <c r="C847" i="12"/>
  <c r="H846" i="12"/>
  <c r="G846" i="12"/>
  <c r="E846" i="12"/>
  <c r="J846" i="12" s="1"/>
  <c r="C846" i="12"/>
  <c r="I846" i="12" s="1"/>
  <c r="U845" i="12"/>
  <c r="J845" i="12"/>
  <c r="I845" i="12"/>
  <c r="H845" i="12"/>
  <c r="G845" i="12"/>
  <c r="E845" i="12"/>
  <c r="C845" i="12"/>
  <c r="J844" i="12"/>
  <c r="G844" i="12"/>
  <c r="H844" i="12" s="1"/>
  <c r="I844" i="12" s="1"/>
  <c r="E844" i="12"/>
  <c r="C844" i="12"/>
  <c r="H843" i="12"/>
  <c r="G843" i="12"/>
  <c r="E843" i="12"/>
  <c r="C843" i="12"/>
  <c r="H842" i="12"/>
  <c r="G842" i="12"/>
  <c r="E842" i="12"/>
  <c r="J842" i="12" s="1"/>
  <c r="U842" i="12" s="1"/>
  <c r="C842" i="12"/>
  <c r="I842" i="12" s="1"/>
  <c r="J841" i="12"/>
  <c r="U841" i="12" s="1"/>
  <c r="H841" i="12"/>
  <c r="G841" i="12"/>
  <c r="E841" i="12"/>
  <c r="C841" i="12"/>
  <c r="I841" i="12" s="1"/>
  <c r="G840" i="12"/>
  <c r="H840" i="12" s="1"/>
  <c r="E840" i="12"/>
  <c r="C840" i="12"/>
  <c r="G839" i="12"/>
  <c r="H839" i="12" s="1"/>
  <c r="E839" i="12"/>
  <c r="J839" i="12" s="1"/>
  <c r="C839" i="12"/>
  <c r="I839" i="12" s="1"/>
  <c r="H838" i="12"/>
  <c r="G838" i="12"/>
  <c r="E838" i="12"/>
  <c r="J838" i="12" s="1"/>
  <c r="C838" i="12"/>
  <c r="I838" i="12" s="1"/>
  <c r="U837" i="12"/>
  <c r="J837" i="12"/>
  <c r="H837" i="12"/>
  <c r="G837" i="12"/>
  <c r="E837" i="12"/>
  <c r="C837" i="12"/>
  <c r="I837" i="12" s="1"/>
  <c r="G836" i="12"/>
  <c r="H836" i="12" s="1"/>
  <c r="E836" i="12"/>
  <c r="C836" i="12"/>
  <c r="G835" i="12"/>
  <c r="H835" i="12" s="1"/>
  <c r="E835" i="12"/>
  <c r="C835" i="12"/>
  <c r="H834" i="12"/>
  <c r="G834" i="12"/>
  <c r="E834" i="12"/>
  <c r="J834" i="12" s="1"/>
  <c r="U834" i="12" s="1"/>
  <c r="C834" i="12"/>
  <c r="I834" i="12" s="1"/>
  <c r="J833" i="12"/>
  <c r="U833" i="12" s="1"/>
  <c r="H833" i="12"/>
  <c r="G833" i="12"/>
  <c r="E833" i="12"/>
  <c r="C833" i="12"/>
  <c r="I833" i="12" s="1"/>
  <c r="G832" i="12"/>
  <c r="H832" i="12" s="1"/>
  <c r="E832" i="12"/>
  <c r="C832" i="12"/>
  <c r="G831" i="12"/>
  <c r="H831" i="12" s="1"/>
  <c r="E831" i="12"/>
  <c r="C831" i="12"/>
  <c r="H830" i="12"/>
  <c r="G830" i="12"/>
  <c r="E830" i="12"/>
  <c r="J830" i="12" s="1"/>
  <c r="C830" i="12"/>
  <c r="I830" i="12" s="1"/>
  <c r="U829" i="12"/>
  <c r="J829" i="12"/>
  <c r="H829" i="12"/>
  <c r="G829" i="12"/>
  <c r="E829" i="12"/>
  <c r="C829" i="12"/>
  <c r="I829" i="12" s="1"/>
  <c r="G828" i="12"/>
  <c r="H828" i="12" s="1"/>
  <c r="E828" i="12"/>
  <c r="C828" i="12"/>
  <c r="H827" i="12"/>
  <c r="G827" i="12"/>
  <c r="E827" i="12"/>
  <c r="C827" i="12"/>
  <c r="H826" i="12"/>
  <c r="G826" i="12"/>
  <c r="E826" i="12"/>
  <c r="J826" i="12" s="1"/>
  <c r="U826" i="12" s="1"/>
  <c r="C826" i="12"/>
  <c r="I826" i="12" s="1"/>
  <c r="J825" i="12"/>
  <c r="U825" i="12" s="1"/>
  <c r="H825" i="12"/>
  <c r="G825" i="12"/>
  <c r="E825" i="12"/>
  <c r="C825" i="12"/>
  <c r="I825" i="12" s="1"/>
  <c r="G824" i="12"/>
  <c r="H824" i="12" s="1"/>
  <c r="E824" i="12"/>
  <c r="C824" i="12"/>
  <c r="G823" i="12"/>
  <c r="H823" i="12" s="1"/>
  <c r="E823" i="12"/>
  <c r="C823" i="12"/>
  <c r="I823" i="12" s="1"/>
  <c r="H822" i="12"/>
  <c r="G822" i="12"/>
  <c r="E822" i="12"/>
  <c r="J822" i="12" s="1"/>
  <c r="C822" i="12"/>
  <c r="I822" i="12" s="1"/>
  <c r="U821" i="12"/>
  <c r="J821" i="12"/>
  <c r="I821" i="12"/>
  <c r="H821" i="12"/>
  <c r="G821" i="12"/>
  <c r="E821" i="12"/>
  <c r="C821" i="12"/>
  <c r="H820" i="12"/>
  <c r="J820" i="12" s="1"/>
  <c r="G820" i="12"/>
  <c r="E820" i="12"/>
  <c r="C820" i="12"/>
  <c r="I820" i="12" s="1"/>
  <c r="G819" i="12"/>
  <c r="H819" i="12" s="1"/>
  <c r="E819" i="12"/>
  <c r="C819" i="12"/>
  <c r="H818" i="12"/>
  <c r="G818" i="12"/>
  <c r="E818" i="12"/>
  <c r="J818" i="12" s="1"/>
  <c r="C818" i="12"/>
  <c r="I818" i="12" s="1"/>
  <c r="U817" i="12"/>
  <c r="I817" i="12"/>
  <c r="H817" i="12"/>
  <c r="G817" i="12"/>
  <c r="E817" i="12"/>
  <c r="J817" i="12" s="1"/>
  <c r="C817" i="12"/>
  <c r="J816" i="12"/>
  <c r="G816" i="12"/>
  <c r="H816" i="12" s="1"/>
  <c r="E816" i="12"/>
  <c r="C816" i="12"/>
  <c r="G815" i="12"/>
  <c r="H815" i="12" s="1"/>
  <c r="E815" i="12"/>
  <c r="C815" i="12"/>
  <c r="I815" i="12" s="1"/>
  <c r="J814" i="12"/>
  <c r="H814" i="12"/>
  <c r="G814" i="12"/>
  <c r="E814" i="12"/>
  <c r="C814" i="12"/>
  <c r="H813" i="12"/>
  <c r="I813" i="12" s="1"/>
  <c r="G813" i="12"/>
  <c r="E813" i="12"/>
  <c r="J813" i="12" s="1"/>
  <c r="C813" i="12"/>
  <c r="J812" i="12"/>
  <c r="I812" i="12"/>
  <c r="H812" i="12"/>
  <c r="G812" i="12"/>
  <c r="E812" i="12"/>
  <c r="C812" i="12"/>
  <c r="G811" i="12"/>
  <c r="H811" i="12" s="1"/>
  <c r="E811" i="12"/>
  <c r="C811" i="12"/>
  <c r="I811" i="12" s="1"/>
  <c r="H810" i="12"/>
  <c r="J810" i="12" s="1"/>
  <c r="G810" i="12"/>
  <c r="E810" i="12"/>
  <c r="C810" i="12"/>
  <c r="J809" i="12"/>
  <c r="U809" i="12" s="1"/>
  <c r="H809" i="12"/>
  <c r="G809" i="12"/>
  <c r="E809" i="12"/>
  <c r="C809" i="12"/>
  <c r="I809" i="12" s="1"/>
  <c r="H808" i="12"/>
  <c r="I808" i="12" s="1"/>
  <c r="G808" i="12"/>
  <c r="E808" i="12"/>
  <c r="C808" i="12"/>
  <c r="J807" i="12"/>
  <c r="H807" i="12"/>
  <c r="G807" i="12"/>
  <c r="E807" i="12"/>
  <c r="C807" i="12"/>
  <c r="I807" i="12" s="1"/>
  <c r="H806" i="12"/>
  <c r="G806" i="12"/>
  <c r="E806" i="12"/>
  <c r="C806" i="12"/>
  <c r="J805" i="12"/>
  <c r="H805" i="12"/>
  <c r="G805" i="12"/>
  <c r="E805" i="12"/>
  <c r="C805" i="12"/>
  <c r="I805" i="12" s="1"/>
  <c r="J804" i="12"/>
  <c r="H804" i="12"/>
  <c r="G804" i="12"/>
  <c r="E804" i="12"/>
  <c r="C804" i="12"/>
  <c r="I804" i="12" s="1"/>
  <c r="G803" i="12"/>
  <c r="H803" i="12" s="1"/>
  <c r="E803" i="12"/>
  <c r="C803" i="12"/>
  <c r="I803" i="12" s="1"/>
  <c r="H802" i="12"/>
  <c r="J802" i="12" s="1"/>
  <c r="G802" i="12"/>
  <c r="E802" i="12"/>
  <c r="C802" i="12"/>
  <c r="H801" i="12"/>
  <c r="G801" i="12"/>
  <c r="E801" i="12"/>
  <c r="C801" i="12"/>
  <c r="G800" i="12"/>
  <c r="H800" i="12" s="1"/>
  <c r="I800" i="12" s="1"/>
  <c r="E800" i="12"/>
  <c r="C800" i="12"/>
  <c r="J799" i="12"/>
  <c r="I799" i="12"/>
  <c r="H799" i="12"/>
  <c r="G799" i="12"/>
  <c r="E799" i="12"/>
  <c r="C799" i="12"/>
  <c r="G798" i="12"/>
  <c r="H798" i="12" s="1"/>
  <c r="E798" i="12"/>
  <c r="C798" i="12"/>
  <c r="H797" i="12"/>
  <c r="J797" i="12" s="1"/>
  <c r="G797" i="12"/>
  <c r="E797" i="12"/>
  <c r="C797" i="12"/>
  <c r="H796" i="12"/>
  <c r="G796" i="12"/>
  <c r="E796" i="12"/>
  <c r="C796" i="12"/>
  <c r="G795" i="12"/>
  <c r="H795" i="12" s="1"/>
  <c r="J795" i="12" s="1"/>
  <c r="E795" i="12"/>
  <c r="C795" i="12"/>
  <c r="G794" i="12"/>
  <c r="H794" i="12" s="1"/>
  <c r="J794" i="12" s="1"/>
  <c r="E794" i="12"/>
  <c r="C794" i="12"/>
  <c r="H793" i="12"/>
  <c r="G793" i="12"/>
  <c r="E793" i="12"/>
  <c r="J793" i="12" s="1"/>
  <c r="U793" i="12" s="1"/>
  <c r="C793" i="12"/>
  <c r="I793" i="12" s="1"/>
  <c r="I792" i="12"/>
  <c r="H792" i="12"/>
  <c r="J792" i="12" s="1"/>
  <c r="G792" i="12"/>
  <c r="E792" i="12"/>
  <c r="C792" i="12"/>
  <c r="H791" i="12"/>
  <c r="G791" i="12"/>
  <c r="E791" i="12"/>
  <c r="C791" i="12"/>
  <c r="J790" i="12"/>
  <c r="U790" i="12" s="1"/>
  <c r="H790" i="12"/>
  <c r="G790" i="12"/>
  <c r="E790" i="12"/>
  <c r="C790" i="12"/>
  <c r="I789" i="12"/>
  <c r="H789" i="12"/>
  <c r="G789" i="12"/>
  <c r="E789" i="12"/>
  <c r="J789" i="12" s="1"/>
  <c r="U789" i="12" s="1"/>
  <c r="C789" i="12"/>
  <c r="G788" i="12"/>
  <c r="H788" i="12" s="1"/>
  <c r="E788" i="12"/>
  <c r="C788" i="12"/>
  <c r="J787" i="12"/>
  <c r="I787" i="12"/>
  <c r="H787" i="12"/>
  <c r="G787" i="12"/>
  <c r="E787" i="12"/>
  <c r="C787" i="12"/>
  <c r="G786" i="12"/>
  <c r="H786" i="12" s="1"/>
  <c r="E786" i="12"/>
  <c r="C786" i="12"/>
  <c r="I786" i="12" s="1"/>
  <c r="J785" i="12"/>
  <c r="U785" i="12" s="1"/>
  <c r="I785" i="12"/>
  <c r="H785" i="12"/>
  <c r="G785" i="12"/>
  <c r="E785" i="12"/>
  <c r="C785" i="12"/>
  <c r="G784" i="12"/>
  <c r="H784" i="12" s="1"/>
  <c r="E784" i="12"/>
  <c r="C784" i="12"/>
  <c r="G783" i="12"/>
  <c r="H783" i="12" s="1"/>
  <c r="E783" i="12"/>
  <c r="J783" i="12" s="1"/>
  <c r="C783" i="12"/>
  <c r="I783" i="12" s="1"/>
  <c r="J782" i="12"/>
  <c r="H782" i="12"/>
  <c r="G782" i="12"/>
  <c r="E782" i="12"/>
  <c r="C782" i="12"/>
  <c r="H781" i="12"/>
  <c r="G781" i="12"/>
  <c r="E781" i="12"/>
  <c r="J781" i="12" s="1"/>
  <c r="C781" i="12"/>
  <c r="I781" i="12" s="1"/>
  <c r="J780" i="12"/>
  <c r="U780" i="12" s="1"/>
  <c r="I780" i="12"/>
  <c r="H780" i="12"/>
  <c r="G780" i="12"/>
  <c r="E780" i="12"/>
  <c r="C780" i="12"/>
  <c r="U779" i="12"/>
  <c r="H779" i="12"/>
  <c r="G779" i="12"/>
  <c r="E779" i="12"/>
  <c r="J779" i="12" s="1"/>
  <c r="C779" i="12"/>
  <c r="G778" i="12"/>
  <c r="H778" i="12" s="1"/>
  <c r="J778" i="12" s="1"/>
  <c r="U778" i="12" s="1"/>
  <c r="E778" i="12"/>
  <c r="C778" i="12"/>
  <c r="I778" i="12" s="1"/>
  <c r="H777" i="12"/>
  <c r="G777" i="12"/>
  <c r="E777" i="12"/>
  <c r="C777" i="12"/>
  <c r="G776" i="12"/>
  <c r="H776" i="12" s="1"/>
  <c r="E776" i="12"/>
  <c r="C776" i="12"/>
  <c r="U775" i="12"/>
  <c r="J775" i="12"/>
  <c r="H775" i="12"/>
  <c r="G775" i="12"/>
  <c r="E775" i="12"/>
  <c r="C775" i="12"/>
  <c r="I775" i="12" s="1"/>
  <c r="U774" i="12"/>
  <c r="H774" i="12"/>
  <c r="G774" i="12"/>
  <c r="E774" i="12"/>
  <c r="J774" i="12" s="1"/>
  <c r="C774" i="12"/>
  <c r="I774" i="12" s="1"/>
  <c r="J773" i="12"/>
  <c r="U773" i="12" s="1"/>
  <c r="H773" i="12"/>
  <c r="G773" i="12"/>
  <c r="E773" i="12"/>
  <c r="C773" i="12"/>
  <c r="I773" i="12" s="1"/>
  <c r="G772" i="12"/>
  <c r="H772" i="12" s="1"/>
  <c r="E772" i="12"/>
  <c r="C772" i="12"/>
  <c r="G771" i="12"/>
  <c r="H771" i="12" s="1"/>
  <c r="E771" i="12"/>
  <c r="J771" i="12" s="1"/>
  <c r="C771" i="12"/>
  <c r="I771" i="12" s="1"/>
  <c r="H770" i="12"/>
  <c r="J770" i="12" s="1"/>
  <c r="G770" i="12"/>
  <c r="E770" i="12"/>
  <c r="C770" i="12"/>
  <c r="H769" i="12"/>
  <c r="G769" i="12"/>
  <c r="E769" i="12"/>
  <c r="J769" i="12" s="1"/>
  <c r="C769" i="12"/>
  <c r="I769" i="12" s="1"/>
  <c r="G768" i="12"/>
  <c r="H768" i="12" s="1"/>
  <c r="I768" i="12" s="1"/>
  <c r="E768" i="12"/>
  <c r="C768" i="12"/>
  <c r="H767" i="12"/>
  <c r="G767" i="12"/>
  <c r="E767" i="12"/>
  <c r="C767" i="12"/>
  <c r="G766" i="12"/>
  <c r="H766" i="12" s="1"/>
  <c r="E766" i="12"/>
  <c r="C766" i="12"/>
  <c r="I766" i="12" s="1"/>
  <c r="H765" i="12"/>
  <c r="G765" i="12"/>
  <c r="E765" i="12"/>
  <c r="C765" i="12"/>
  <c r="H764" i="12"/>
  <c r="I764" i="12" s="1"/>
  <c r="G764" i="12"/>
  <c r="E764" i="12"/>
  <c r="J764" i="12" s="1"/>
  <c r="C764" i="12"/>
  <c r="G763" i="12"/>
  <c r="H763" i="12" s="1"/>
  <c r="J763" i="12" s="1"/>
  <c r="E763" i="12"/>
  <c r="C763" i="12"/>
  <c r="I763" i="12" s="1"/>
  <c r="G762" i="12"/>
  <c r="H762" i="12" s="1"/>
  <c r="J762" i="12" s="1"/>
  <c r="E762" i="12"/>
  <c r="C762" i="12"/>
  <c r="H761" i="12"/>
  <c r="G761" i="12"/>
  <c r="E761" i="12"/>
  <c r="J761" i="12" s="1"/>
  <c r="U761" i="12" s="1"/>
  <c r="C761" i="12"/>
  <c r="I761" i="12" s="1"/>
  <c r="H760" i="12"/>
  <c r="G760" i="12"/>
  <c r="E760" i="12"/>
  <c r="C760" i="12"/>
  <c r="H759" i="12"/>
  <c r="G759" i="12"/>
  <c r="E759" i="12"/>
  <c r="J759" i="12" s="1"/>
  <c r="C759" i="12"/>
  <c r="I759" i="12" s="1"/>
  <c r="J758" i="12"/>
  <c r="U758" i="12" s="1"/>
  <c r="H758" i="12"/>
  <c r="G758" i="12"/>
  <c r="E758" i="12"/>
  <c r="C758" i="12"/>
  <c r="H757" i="12"/>
  <c r="G757" i="12"/>
  <c r="E757" i="12"/>
  <c r="J757" i="12" s="1"/>
  <c r="C757" i="12"/>
  <c r="I757" i="12" s="1"/>
  <c r="G756" i="12"/>
  <c r="H756" i="12" s="1"/>
  <c r="E756" i="12"/>
  <c r="J756" i="12" s="1"/>
  <c r="C756" i="12"/>
  <c r="U755" i="12"/>
  <c r="H755" i="12"/>
  <c r="J755" i="12" s="1"/>
  <c r="G755" i="12"/>
  <c r="E755" i="12"/>
  <c r="C755" i="12"/>
  <c r="I755" i="12" s="1"/>
  <c r="G754" i="12"/>
  <c r="H754" i="12" s="1"/>
  <c r="E754" i="12"/>
  <c r="J754" i="12" s="1"/>
  <c r="C754" i="12"/>
  <c r="I754" i="12" s="1"/>
  <c r="U753" i="12"/>
  <c r="J753" i="12"/>
  <c r="H753" i="12"/>
  <c r="G753" i="12"/>
  <c r="E753" i="12"/>
  <c r="C753" i="12"/>
  <c r="I753" i="12" s="1"/>
  <c r="G752" i="12"/>
  <c r="H752" i="12" s="1"/>
  <c r="I752" i="12" s="1"/>
  <c r="E752" i="12"/>
  <c r="J752" i="12" s="1"/>
  <c r="C752" i="12"/>
  <c r="G751" i="12"/>
  <c r="H751" i="12" s="1"/>
  <c r="E751" i="12"/>
  <c r="J751" i="12" s="1"/>
  <c r="C751" i="12"/>
  <c r="G750" i="12"/>
  <c r="H750" i="12" s="1"/>
  <c r="J750" i="12" s="1"/>
  <c r="E750" i="12"/>
  <c r="C750" i="12"/>
  <c r="G749" i="12"/>
  <c r="H749" i="12" s="1"/>
  <c r="E749" i="12"/>
  <c r="J749" i="12" s="1"/>
  <c r="C749" i="12"/>
  <c r="I749" i="12" s="1"/>
  <c r="U748" i="12"/>
  <c r="J748" i="12"/>
  <c r="G748" i="12"/>
  <c r="H748" i="12" s="1"/>
  <c r="E748" i="12"/>
  <c r="C748" i="12"/>
  <c r="I748" i="12" s="1"/>
  <c r="H747" i="12"/>
  <c r="G747" i="12"/>
  <c r="E747" i="12"/>
  <c r="C747" i="12"/>
  <c r="G746" i="12"/>
  <c r="H746" i="12" s="1"/>
  <c r="I746" i="12" s="1"/>
  <c r="E746" i="12"/>
  <c r="C746" i="12"/>
  <c r="G745" i="12"/>
  <c r="H745" i="12" s="1"/>
  <c r="E745" i="12"/>
  <c r="J745" i="12" s="1"/>
  <c r="C745" i="12"/>
  <c r="I745" i="12" s="1"/>
  <c r="J744" i="12"/>
  <c r="G744" i="12"/>
  <c r="H744" i="12" s="1"/>
  <c r="E744" i="12"/>
  <c r="C744" i="12"/>
  <c r="I744" i="12" s="1"/>
  <c r="J743" i="12"/>
  <c r="U743" i="12" s="1"/>
  <c r="H743" i="12"/>
  <c r="G743" i="12"/>
  <c r="E743" i="12"/>
  <c r="C743" i="12"/>
  <c r="I743" i="12" s="1"/>
  <c r="H742" i="12"/>
  <c r="G742" i="12"/>
  <c r="E742" i="12"/>
  <c r="J742" i="12" s="1"/>
  <c r="C742" i="12"/>
  <c r="I742" i="12" s="1"/>
  <c r="G741" i="12"/>
  <c r="H741" i="12" s="1"/>
  <c r="E741" i="12"/>
  <c r="J741" i="12" s="1"/>
  <c r="C741" i="12"/>
  <c r="I741" i="12" s="1"/>
  <c r="U740" i="12"/>
  <c r="G740" i="12"/>
  <c r="H740" i="12" s="1"/>
  <c r="J740" i="12" s="1"/>
  <c r="E740" i="12"/>
  <c r="C740" i="12"/>
  <c r="I740" i="12" s="1"/>
  <c r="J739" i="12"/>
  <c r="U739" i="12" s="1"/>
  <c r="H739" i="12"/>
  <c r="G739" i="12"/>
  <c r="E739" i="12"/>
  <c r="C739" i="12"/>
  <c r="I739" i="12" s="1"/>
  <c r="G738" i="12"/>
  <c r="H738" i="12" s="1"/>
  <c r="E738" i="12"/>
  <c r="J738" i="12" s="1"/>
  <c r="C738" i="12"/>
  <c r="H737" i="12"/>
  <c r="G737" i="12"/>
  <c r="E737" i="12"/>
  <c r="C737" i="12"/>
  <c r="G736" i="12"/>
  <c r="H736" i="12" s="1"/>
  <c r="J736" i="12" s="1"/>
  <c r="U736" i="12" s="1"/>
  <c r="E736" i="12"/>
  <c r="C736" i="12"/>
  <c r="I736" i="12" s="1"/>
  <c r="H735" i="12"/>
  <c r="G735" i="12"/>
  <c r="E735" i="12"/>
  <c r="C735" i="12"/>
  <c r="J734" i="12"/>
  <c r="G734" i="12"/>
  <c r="H734" i="12" s="1"/>
  <c r="E734" i="12"/>
  <c r="C734" i="12"/>
  <c r="G733" i="12"/>
  <c r="H733" i="12" s="1"/>
  <c r="E733" i="12"/>
  <c r="J733" i="12" s="1"/>
  <c r="C733" i="12"/>
  <c r="I733" i="12" s="1"/>
  <c r="G732" i="12"/>
  <c r="H732" i="12" s="1"/>
  <c r="E732" i="12"/>
  <c r="C732" i="12"/>
  <c r="H731" i="12"/>
  <c r="I731" i="12" s="1"/>
  <c r="G731" i="12"/>
  <c r="E731" i="12"/>
  <c r="C731" i="12"/>
  <c r="G730" i="12"/>
  <c r="H730" i="12" s="1"/>
  <c r="E730" i="12"/>
  <c r="C730" i="12"/>
  <c r="H729" i="12"/>
  <c r="G729" i="12"/>
  <c r="E729" i="12"/>
  <c r="J729" i="12" s="1"/>
  <c r="U729" i="12" s="1"/>
  <c r="C729" i="12"/>
  <c r="U728" i="12"/>
  <c r="G728" i="12"/>
  <c r="H728" i="12" s="1"/>
  <c r="E728" i="12"/>
  <c r="J728" i="12" s="1"/>
  <c r="C728" i="12"/>
  <c r="I728" i="12" s="1"/>
  <c r="U727" i="12"/>
  <c r="J727" i="12"/>
  <c r="H727" i="12"/>
  <c r="G727" i="12"/>
  <c r="E727" i="12"/>
  <c r="C727" i="12"/>
  <c r="G726" i="12"/>
  <c r="H726" i="12" s="1"/>
  <c r="E726" i="12"/>
  <c r="J726" i="12" s="1"/>
  <c r="C726" i="12"/>
  <c r="I726" i="12" s="1"/>
  <c r="H725" i="12"/>
  <c r="G725" i="12"/>
  <c r="E725" i="12"/>
  <c r="C725" i="12"/>
  <c r="J724" i="12"/>
  <c r="U724" i="12" s="1"/>
  <c r="I724" i="12"/>
  <c r="G724" i="12"/>
  <c r="H724" i="12" s="1"/>
  <c r="E724" i="12"/>
  <c r="C724" i="12"/>
  <c r="H723" i="12"/>
  <c r="G723" i="12"/>
  <c r="E723" i="12"/>
  <c r="C723" i="12"/>
  <c r="J722" i="12"/>
  <c r="I722" i="12"/>
  <c r="H722" i="12"/>
  <c r="G722" i="12"/>
  <c r="E722" i="12"/>
  <c r="C722" i="12"/>
  <c r="H721" i="12"/>
  <c r="G721" i="12"/>
  <c r="E721" i="12"/>
  <c r="J721" i="12" s="1"/>
  <c r="C721" i="12"/>
  <c r="I721" i="12" s="1"/>
  <c r="G720" i="12"/>
  <c r="H720" i="12" s="1"/>
  <c r="J720" i="12" s="1"/>
  <c r="E720" i="12"/>
  <c r="C720" i="12"/>
  <c r="J719" i="12"/>
  <c r="G719" i="12"/>
  <c r="H719" i="12" s="1"/>
  <c r="E719" i="12"/>
  <c r="C719" i="12"/>
  <c r="G718" i="12"/>
  <c r="H718" i="12" s="1"/>
  <c r="I718" i="12" s="1"/>
  <c r="E718" i="12"/>
  <c r="C718" i="12"/>
  <c r="H717" i="12"/>
  <c r="G717" i="12"/>
  <c r="E717" i="12"/>
  <c r="C717" i="12"/>
  <c r="G716" i="12"/>
  <c r="H716" i="12" s="1"/>
  <c r="E716" i="12"/>
  <c r="J716" i="12" s="1"/>
  <c r="C716" i="12"/>
  <c r="I716" i="12" s="1"/>
  <c r="G715" i="12"/>
  <c r="H715" i="12" s="1"/>
  <c r="E715" i="12"/>
  <c r="C715" i="12"/>
  <c r="H714" i="12"/>
  <c r="G714" i="12"/>
  <c r="E714" i="12"/>
  <c r="J714" i="12" s="1"/>
  <c r="C714" i="12"/>
  <c r="I714" i="12" s="1"/>
  <c r="G713" i="12"/>
  <c r="H713" i="12" s="1"/>
  <c r="E713" i="12"/>
  <c r="C713" i="12"/>
  <c r="I713" i="12" s="1"/>
  <c r="J712" i="12"/>
  <c r="U712" i="12" s="1"/>
  <c r="G712" i="12"/>
  <c r="H712" i="12" s="1"/>
  <c r="E712" i="12"/>
  <c r="C712" i="12"/>
  <c r="I712" i="12" s="1"/>
  <c r="G711" i="12"/>
  <c r="H711" i="12" s="1"/>
  <c r="E711" i="12"/>
  <c r="C711" i="12"/>
  <c r="H710" i="12"/>
  <c r="J710" i="12" s="1"/>
  <c r="G710" i="12"/>
  <c r="E710" i="12"/>
  <c r="C710" i="12"/>
  <c r="I710" i="12" s="1"/>
  <c r="G709" i="12"/>
  <c r="H709" i="12" s="1"/>
  <c r="E709" i="12"/>
  <c r="C709" i="12"/>
  <c r="G708" i="12"/>
  <c r="H708" i="12" s="1"/>
  <c r="E708" i="12"/>
  <c r="C708" i="12"/>
  <c r="J707" i="12"/>
  <c r="U707" i="12" s="1"/>
  <c r="I707" i="12"/>
  <c r="H707" i="12"/>
  <c r="G707" i="12"/>
  <c r="E707" i="12"/>
  <c r="C707" i="12"/>
  <c r="H706" i="12"/>
  <c r="G706" i="12"/>
  <c r="E706" i="12"/>
  <c r="C706" i="12"/>
  <c r="G705" i="12"/>
  <c r="H705" i="12" s="1"/>
  <c r="E705" i="12"/>
  <c r="C705" i="12"/>
  <c r="G704" i="12"/>
  <c r="H704" i="12" s="1"/>
  <c r="J704" i="12" s="1"/>
  <c r="U704" i="12" s="1"/>
  <c r="E704" i="12"/>
  <c r="C704" i="12"/>
  <c r="I704" i="12" s="1"/>
  <c r="G703" i="12"/>
  <c r="H703" i="12" s="1"/>
  <c r="E703" i="12"/>
  <c r="C703" i="12"/>
  <c r="G702" i="12"/>
  <c r="H702" i="12" s="1"/>
  <c r="J702" i="12" s="1"/>
  <c r="E702" i="12"/>
  <c r="C702" i="12"/>
  <c r="I702" i="12" s="1"/>
  <c r="G701" i="12"/>
  <c r="H701" i="12" s="1"/>
  <c r="E701" i="12"/>
  <c r="C701" i="12"/>
  <c r="J700" i="12"/>
  <c r="G700" i="12"/>
  <c r="H700" i="12" s="1"/>
  <c r="I700" i="12" s="1"/>
  <c r="E700" i="12"/>
  <c r="C700" i="12"/>
  <c r="H699" i="12"/>
  <c r="G699" i="12"/>
  <c r="E699" i="12"/>
  <c r="C699" i="12"/>
  <c r="I698" i="12"/>
  <c r="H698" i="12"/>
  <c r="J698" i="12" s="1"/>
  <c r="G698" i="12"/>
  <c r="E698" i="12"/>
  <c r="C698" i="12"/>
  <c r="H697" i="12"/>
  <c r="G697" i="12"/>
  <c r="E697" i="12"/>
  <c r="J697" i="12" s="1"/>
  <c r="U697" i="12" s="1"/>
  <c r="C697" i="12"/>
  <c r="G696" i="12"/>
  <c r="H696" i="12" s="1"/>
  <c r="E696" i="12"/>
  <c r="J696" i="12" s="1"/>
  <c r="C696" i="12"/>
  <c r="H695" i="12"/>
  <c r="J695" i="12" s="1"/>
  <c r="G695" i="12"/>
  <c r="E695" i="12"/>
  <c r="C695" i="12"/>
  <c r="I695" i="12" s="1"/>
  <c r="G694" i="12"/>
  <c r="H694" i="12" s="1"/>
  <c r="E694" i="12"/>
  <c r="C694" i="12"/>
  <c r="I694" i="12" s="1"/>
  <c r="G693" i="12"/>
  <c r="H693" i="12" s="1"/>
  <c r="E693" i="12"/>
  <c r="J693" i="12" s="1"/>
  <c r="C693" i="12"/>
  <c r="J692" i="12"/>
  <c r="U692" i="12" s="1"/>
  <c r="I692" i="12"/>
  <c r="G692" i="12"/>
  <c r="H692" i="12" s="1"/>
  <c r="E692" i="12"/>
  <c r="C692" i="12"/>
  <c r="U691" i="12"/>
  <c r="G691" i="12"/>
  <c r="H691" i="12" s="1"/>
  <c r="J691" i="12" s="1"/>
  <c r="E691" i="12"/>
  <c r="C691" i="12"/>
  <c r="I691" i="12" s="1"/>
  <c r="G690" i="12"/>
  <c r="H690" i="12" s="1"/>
  <c r="J690" i="12" s="1"/>
  <c r="E690" i="12"/>
  <c r="C690" i="12"/>
  <c r="I690" i="12" s="1"/>
  <c r="G689" i="12"/>
  <c r="H689" i="12" s="1"/>
  <c r="I689" i="12" s="1"/>
  <c r="E689" i="12"/>
  <c r="C689" i="12"/>
  <c r="G688" i="12"/>
  <c r="H688" i="12" s="1"/>
  <c r="J688" i="12" s="1"/>
  <c r="U688" i="12" s="1"/>
  <c r="E688" i="12"/>
  <c r="C688" i="12"/>
  <c r="I688" i="12" s="1"/>
  <c r="U687" i="12"/>
  <c r="J687" i="12"/>
  <c r="G687" i="12"/>
  <c r="H687" i="12" s="1"/>
  <c r="E687" i="12"/>
  <c r="C687" i="12"/>
  <c r="G686" i="12"/>
  <c r="H686" i="12" s="1"/>
  <c r="E686" i="12"/>
  <c r="J686" i="12" s="1"/>
  <c r="C686" i="12"/>
  <c r="I686" i="12" s="1"/>
  <c r="I685" i="12"/>
  <c r="H685" i="12"/>
  <c r="G685" i="12"/>
  <c r="E685" i="12"/>
  <c r="C685" i="12"/>
  <c r="G684" i="12"/>
  <c r="H684" i="12" s="1"/>
  <c r="E684" i="12"/>
  <c r="C684" i="12"/>
  <c r="J683" i="12"/>
  <c r="U683" i="12" s="1"/>
  <c r="I683" i="12"/>
  <c r="H683" i="12"/>
  <c r="G683" i="12"/>
  <c r="E683" i="12"/>
  <c r="C683" i="12"/>
  <c r="G682" i="12"/>
  <c r="H682" i="12" s="1"/>
  <c r="E682" i="12"/>
  <c r="C682" i="12"/>
  <c r="G681" i="12"/>
  <c r="H681" i="12" s="1"/>
  <c r="E681" i="12"/>
  <c r="C681" i="12"/>
  <c r="I681" i="12" s="1"/>
  <c r="U680" i="12"/>
  <c r="J680" i="12"/>
  <c r="G680" i="12"/>
  <c r="H680" i="12" s="1"/>
  <c r="E680" i="12"/>
  <c r="C680" i="12"/>
  <c r="I680" i="12" s="1"/>
  <c r="H679" i="12"/>
  <c r="J679" i="12" s="1"/>
  <c r="U679" i="12" s="1"/>
  <c r="G679" i="12"/>
  <c r="E679" i="12"/>
  <c r="C679" i="12"/>
  <c r="I679" i="12" s="1"/>
  <c r="U678" i="12"/>
  <c r="J678" i="12"/>
  <c r="I678" i="12"/>
  <c r="H678" i="12"/>
  <c r="G678" i="12"/>
  <c r="E678" i="12"/>
  <c r="C678" i="12"/>
  <c r="G677" i="12"/>
  <c r="H677" i="12" s="1"/>
  <c r="E677" i="12"/>
  <c r="J677" i="12" s="1"/>
  <c r="C677" i="12"/>
  <c r="I677" i="12" s="1"/>
  <c r="U676" i="12"/>
  <c r="J676" i="12"/>
  <c r="G676" i="12"/>
  <c r="H676" i="12" s="1"/>
  <c r="E676" i="12"/>
  <c r="C676" i="12"/>
  <c r="I676" i="12" s="1"/>
  <c r="H675" i="12"/>
  <c r="J675" i="12" s="1"/>
  <c r="G675" i="12"/>
  <c r="E675" i="12"/>
  <c r="C675" i="12"/>
  <c r="I675" i="12" s="1"/>
  <c r="J674" i="12"/>
  <c r="G674" i="12"/>
  <c r="H674" i="12" s="1"/>
  <c r="E674" i="12"/>
  <c r="C674" i="12"/>
  <c r="I673" i="12"/>
  <c r="H673" i="12"/>
  <c r="G673" i="12"/>
  <c r="E673" i="12"/>
  <c r="C673" i="12"/>
  <c r="G672" i="12"/>
  <c r="H672" i="12" s="1"/>
  <c r="J672" i="12" s="1"/>
  <c r="U672" i="12" s="1"/>
  <c r="E672" i="12"/>
  <c r="C672" i="12"/>
  <c r="I672" i="12" s="1"/>
  <c r="H671" i="12"/>
  <c r="G671" i="12"/>
  <c r="E671" i="12"/>
  <c r="C671" i="12"/>
  <c r="G670" i="12"/>
  <c r="H670" i="12" s="1"/>
  <c r="E670" i="12"/>
  <c r="C670" i="12"/>
  <c r="H669" i="12"/>
  <c r="G669" i="12"/>
  <c r="E669" i="12"/>
  <c r="C669" i="12"/>
  <c r="G668" i="12"/>
  <c r="H668" i="12" s="1"/>
  <c r="E668" i="12"/>
  <c r="C668" i="12"/>
  <c r="J667" i="12"/>
  <c r="H667" i="12"/>
  <c r="G667" i="12"/>
  <c r="E667" i="12"/>
  <c r="C667" i="12"/>
  <c r="I667" i="12" s="1"/>
  <c r="H666" i="12"/>
  <c r="I666" i="12" s="1"/>
  <c r="G666" i="12"/>
  <c r="E666" i="12"/>
  <c r="C666" i="12"/>
  <c r="G665" i="12"/>
  <c r="H665" i="12" s="1"/>
  <c r="E665" i="12"/>
  <c r="C665" i="12"/>
  <c r="J664" i="12"/>
  <c r="G664" i="12"/>
  <c r="H664" i="12" s="1"/>
  <c r="E664" i="12"/>
  <c r="C664" i="12"/>
  <c r="I664" i="12" s="1"/>
  <c r="H663" i="12"/>
  <c r="J663" i="12" s="1"/>
  <c r="G663" i="12"/>
  <c r="E663" i="12"/>
  <c r="C663" i="12"/>
  <c r="I663" i="12" s="1"/>
  <c r="H662" i="12"/>
  <c r="J662" i="12" s="1"/>
  <c r="U662" i="12" s="1"/>
  <c r="G662" i="12"/>
  <c r="E662" i="12"/>
  <c r="C662" i="12"/>
  <c r="I662" i="12" s="1"/>
  <c r="G661" i="12"/>
  <c r="H661" i="12" s="1"/>
  <c r="E661" i="12"/>
  <c r="C661" i="12"/>
  <c r="J660" i="12"/>
  <c r="U660" i="12" s="1"/>
  <c r="G660" i="12"/>
  <c r="H660" i="12" s="1"/>
  <c r="E660" i="12"/>
  <c r="C660" i="12"/>
  <c r="I660" i="12" s="1"/>
  <c r="G659" i="12"/>
  <c r="H659" i="12" s="1"/>
  <c r="J659" i="12" s="1"/>
  <c r="E659" i="12"/>
  <c r="C659" i="12"/>
  <c r="J658" i="12"/>
  <c r="U658" i="12" s="1"/>
  <c r="G658" i="12"/>
  <c r="H658" i="12" s="1"/>
  <c r="E658" i="12"/>
  <c r="C658" i="12"/>
  <c r="G657" i="12"/>
  <c r="H657" i="12" s="1"/>
  <c r="E657" i="12"/>
  <c r="C657" i="12"/>
  <c r="G656" i="12"/>
  <c r="H656" i="12" s="1"/>
  <c r="J656" i="12" s="1"/>
  <c r="E656" i="12"/>
  <c r="C656" i="12"/>
  <c r="I656" i="12" s="1"/>
  <c r="H655" i="12"/>
  <c r="G655" i="12"/>
  <c r="E655" i="12"/>
  <c r="C655" i="12"/>
  <c r="G654" i="12"/>
  <c r="H654" i="12" s="1"/>
  <c r="E654" i="12"/>
  <c r="C654" i="12"/>
  <c r="H653" i="12"/>
  <c r="G653" i="12"/>
  <c r="E653" i="12"/>
  <c r="C653" i="12"/>
  <c r="G652" i="12"/>
  <c r="H652" i="12" s="1"/>
  <c r="E652" i="12"/>
  <c r="C652" i="12"/>
  <c r="U651" i="12"/>
  <c r="J651" i="12"/>
  <c r="H651" i="12"/>
  <c r="G651" i="12"/>
  <c r="E651" i="12"/>
  <c r="C651" i="12"/>
  <c r="I651" i="12" s="1"/>
  <c r="G650" i="12"/>
  <c r="H650" i="12" s="1"/>
  <c r="I650" i="12" s="1"/>
  <c r="E650" i="12"/>
  <c r="C650" i="12"/>
  <c r="G649" i="12"/>
  <c r="H649" i="12" s="1"/>
  <c r="E649" i="12"/>
  <c r="C649" i="12"/>
  <c r="I649" i="12" s="1"/>
  <c r="J648" i="12"/>
  <c r="I648" i="12"/>
  <c r="H648" i="12"/>
  <c r="G648" i="12"/>
  <c r="E648" i="12"/>
  <c r="C648" i="12"/>
  <c r="H647" i="12"/>
  <c r="G647" i="12"/>
  <c r="E647" i="12"/>
  <c r="C647" i="12"/>
  <c r="G646" i="12"/>
  <c r="H646" i="12" s="1"/>
  <c r="E646" i="12"/>
  <c r="C646" i="12"/>
  <c r="J645" i="12"/>
  <c r="G645" i="12"/>
  <c r="H645" i="12" s="1"/>
  <c r="E645" i="12"/>
  <c r="C645" i="12"/>
  <c r="J644" i="12"/>
  <c r="U644" i="12" s="1"/>
  <c r="I644" i="12"/>
  <c r="H644" i="12"/>
  <c r="G644" i="12"/>
  <c r="E644" i="12"/>
  <c r="C644" i="12"/>
  <c r="G643" i="12"/>
  <c r="H643" i="12" s="1"/>
  <c r="E643" i="12"/>
  <c r="C643" i="12"/>
  <c r="G642" i="12"/>
  <c r="H642" i="12" s="1"/>
  <c r="E642" i="12"/>
  <c r="J642" i="12" s="1"/>
  <c r="C642" i="12"/>
  <c r="I642" i="12" s="1"/>
  <c r="U641" i="12"/>
  <c r="J641" i="12"/>
  <c r="G641" i="12"/>
  <c r="H641" i="12" s="1"/>
  <c r="E641" i="12"/>
  <c r="C641" i="12"/>
  <c r="I641" i="12" s="1"/>
  <c r="U640" i="12"/>
  <c r="J640" i="12"/>
  <c r="H640" i="12"/>
  <c r="G640" i="12"/>
  <c r="E640" i="12"/>
  <c r="C640" i="12"/>
  <c r="G639" i="12"/>
  <c r="H639" i="12" s="1"/>
  <c r="E639" i="12"/>
  <c r="C639" i="12"/>
  <c r="G638" i="12"/>
  <c r="H638" i="12" s="1"/>
  <c r="E638" i="12"/>
  <c r="J638" i="12" s="1"/>
  <c r="C638" i="12"/>
  <c r="I638" i="12" s="1"/>
  <c r="U637" i="12"/>
  <c r="G637" i="12"/>
  <c r="H637" i="12" s="1"/>
  <c r="J637" i="12" s="1"/>
  <c r="E637" i="12"/>
  <c r="C637" i="12"/>
  <c r="I637" i="12" s="1"/>
  <c r="H636" i="12"/>
  <c r="G636" i="12"/>
  <c r="E636" i="12"/>
  <c r="C636" i="12"/>
  <c r="G635" i="12"/>
  <c r="H635" i="12" s="1"/>
  <c r="E635" i="12"/>
  <c r="J635" i="12" s="1"/>
  <c r="C635" i="12"/>
  <c r="G634" i="12"/>
  <c r="H634" i="12" s="1"/>
  <c r="E634" i="12"/>
  <c r="C634" i="12"/>
  <c r="G633" i="12"/>
  <c r="H633" i="12" s="1"/>
  <c r="J633" i="12" s="1"/>
  <c r="E633" i="12"/>
  <c r="C633" i="12"/>
  <c r="I633" i="12" s="1"/>
  <c r="J632" i="12"/>
  <c r="I632" i="12"/>
  <c r="H632" i="12"/>
  <c r="G632" i="12"/>
  <c r="E632" i="12"/>
  <c r="C632" i="12"/>
  <c r="H631" i="12"/>
  <c r="G631" i="12"/>
  <c r="E631" i="12"/>
  <c r="C631" i="12"/>
  <c r="G630" i="12"/>
  <c r="H630" i="12" s="1"/>
  <c r="E630" i="12"/>
  <c r="C630" i="12"/>
  <c r="G629" i="12"/>
  <c r="H629" i="12" s="1"/>
  <c r="J629" i="12" s="1"/>
  <c r="E629" i="12"/>
  <c r="C629" i="12"/>
  <c r="J628" i="12"/>
  <c r="U628" i="12" s="1"/>
  <c r="I628" i="12"/>
  <c r="H628" i="12"/>
  <c r="G628" i="12"/>
  <c r="E628" i="12"/>
  <c r="C628" i="12"/>
  <c r="G627" i="12"/>
  <c r="H627" i="12" s="1"/>
  <c r="E627" i="12"/>
  <c r="C627" i="12"/>
  <c r="G626" i="12"/>
  <c r="H626" i="12" s="1"/>
  <c r="E626" i="12"/>
  <c r="J626" i="12" s="1"/>
  <c r="C626" i="12"/>
  <c r="I626" i="12" s="1"/>
  <c r="U625" i="12"/>
  <c r="J625" i="12"/>
  <c r="G625" i="12"/>
  <c r="H625" i="12" s="1"/>
  <c r="E625" i="12"/>
  <c r="C625" i="12"/>
  <c r="I625" i="12" s="1"/>
  <c r="U624" i="12"/>
  <c r="J624" i="12"/>
  <c r="H624" i="12"/>
  <c r="I624" i="12" s="1"/>
  <c r="G624" i="12"/>
  <c r="E624" i="12"/>
  <c r="C624" i="12"/>
  <c r="G623" i="12"/>
  <c r="H623" i="12" s="1"/>
  <c r="E623" i="12"/>
  <c r="C623" i="12"/>
  <c r="G622" i="12"/>
  <c r="H622" i="12" s="1"/>
  <c r="E622" i="12"/>
  <c r="J622" i="12" s="1"/>
  <c r="C622" i="12"/>
  <c r="I622" i="12" s="1"/>
  <c r="U621" i="12"/>
  <c r="G621" i="12"/>
  <c r="H621" i="12" s="1"/>
  <c r="J621" i="12" s="1"/>
  <c r="E621" i="12"/>
  <c r="C621" i="12"/>
  <c r="I621" i="12" s="1"/>
  <c r="H620" i="12"/>
  <c r="G620" i="12"/>
  <c r="E620" i="12"/>
  <c r="C620" i="12"/>
  <c r="G619" i="12"/>
  <c r="H619" i="12" s="1"/>
  <c r="I619" i="12" s="1"/>
  <c r="E619" i="12"/>
  <c r="J619" i="12" s="1"/>
  <c r="C619" i="12"/>
  <c r="G618" i="12"/>
  <c r="H618" i="12" s="1"/>
  <c r="E618" i="12"/>
  <c r="C618" i="12"/>
  <c r="G617" i="12"/>
  <c r="H617" i="12" s="1"/>
  <c r="J617" i="12" s="1"/>
  <c r="E617" i="12"/>
  <c r="C617" i="12"/>
  <c r="I617" i="12" s="1"/>
  <c r="J616" i="12"/>
  <c r="H616" i="12"/>
  <c r="G616" i="12"/>
  <c r="E616" i="12"/>
  <c r="C616" i="12"/>
  <c r="I616" i="12" s="1"/>
  <c r="H615" i="12"/>
  <c r="G615" i="12"/>
  <c r="E615" i="12"/>
  <c r="C615" i="12"/>
  <c r="G614" i="12"/>
  <c r="H614" i="12" s="1"/>
  <c r="E614" i="12"/>
  <c r="C614" i="12"/>
  <c r="G613" i="12"/>
  <c r="H613" i="12" s="1"/>
  <c r="J613" i="12" s="1"/>
  <c r="E613" i="12"/>
  <c r="C613" i="12"/>
  <c r="J612" i="12"/>
  <c r="U612" i="12" s="1"/>
  <c r="H612" i="12"/>
  <c r="G612" i="12"/>
  <c r="E612" i="12"/>
  <c r="C612" i="12"/>
  <c r="I612" i="12" s="1"/>
  <c r="G611" i="12"/>
  <c r="H611" i="12" s="1"/>
  <c r="E611" i="12"/>
  <c r="C611" i="12"/>
  <c r="G610" i="12"/>
  <c r="H610" i="12" s="1"/>
  <c r="E610" i="12"/>
  <c r="J610" i="12" s="1"/>
  <c r="C610" i="12"/>
  <c r="I610" i="12" s="1"/>
  <c r="U609" i="12"/>
  <c r="J609" i="12"/>
  <c r="G609" i="12"/>
  <c r="H609" i="12" s="1"/>
  <c r="E609" i="12"/>
  <c r="C609" i="12"/>
  <c r="I609" i="12" s="1"/>
  <c r="U608" i="12"/>
  <c r="J608" i="12"/>
  <c r="H608" i="12"/>
  <c r="I608" i="12" s="1"/>
  <c r="G608" i="12"/>
  <c r="E608" i="12"/>
  <c r="C608" i="12"/>
  <c r="G607" i="12"/>
  <c r="H607" i="12" s="1"/>
  <c r="E607" i="12"/>
  <c r="C607" i="12"/>
  <c r="G606" i="12"/>
  <c r="H606" i="12" s="1"/>
  <c r="E606" i="12"/>
  <c r="J606" i="12" s="1"/>
  <c r="C606" i="12"/>
  <c r="I606" i="12" s="1"/>
  <c r="U605" i="12"/>
  <c r="G605" i="12"/>
  <c r="H605" i="12" s="1"/>
  <c r="J605" i="12" s="1"/>
  <c r="E605" i="12"/>
  <c r="C605" i="12"/>
  <c r="I605" i="12" s="1"/>
  <c r="U604" i="12"/>
  <c r="I604" i="12"/>
  <c r="H604" i="12"/>
  <c r="J604" i="12" s="1"/>
  <c r="G604" i="12"/>
  <c r="E604" i="12"/>
  <c r="C604" i="12"/>
  <c r="H603" i="12"/>
  <c r="G603" i="12"/>
  <c r="E603" i="12"/>
  <c r="C603" i="12"/>
  <c r="G602" i="12"/>
  <c r="H602" i="12" s="1"/>
  <c r="E602" i="12"/>
  <c r="J602" i="12" s="1"/>
  <c r="C602" i="12"/>
  <c r="I602" i="12" s="1"/>
  <c r="G601" i="12"/>
  <c r="H601" i="12" s="1"/>
  <c r="J601" i="12" s="1"/>
  <c r="E601" i="12"/>
  <c r="C601" i="12"/>
  <c r="I601" i="12" s="1"/>
  <c r="U600" i="12"/>
  <c r="H600" i="12"/>
  <c r="J600" i="12" s="1"/>
  <c r="G600" i="12"/>
  <c r="E600" i="12"/>
  <c r="C600" i="12"/>
  <c r="I600" i="12" s="1"/>
  <c r="G599" i="12"/>
  <c r="H599" i="12" s="1"/>
  <c r="E599" i="12"/>
  <c r="C599" i="12"/>
  <c r="G598" i="12"/>
  <c r="H598" i="12" s="1"/>
  <c r="E598" i="12"/>
  <c r="C598" i="12"/>
  <c r="I598" i="12" s="1"/>
  <c r="U597" i="12"/>
  <c r="J597" i="12"/>
  <c r="G597" i="12"/>
  <c r="H597" i="12" s="1"/>
  <c r="E597" i="12"/>
  <c r="C597" i="12"/>
  <c r="I597" i="12" s="1"/>
  <c r="U596" i="12"/>
  <c r="G596" i="12"/>
  <c r="H596" i="12" s="1"/>
  <c r="J596" i="12" s="1"/>
  <c r="E596" i="12"/>
  <c r="C596" i="12"/>
  <c r="I596" i="12" s="1"/>
  <c r="G595" i="12"/>
  <c r="H595" i="12" s="1"/>
  <c r="E595" i="12"/>
  <c r="C595" i="12"/>
  <c r="I595" i="12" s="1"/>
  <c r="G594" i="12"/>
  <c r="H594" i="12" s="1"/>
  <c r="E594" i="12"/>
  <c r="J594" i="12" s="1"/>
  <c r="U594" i="12" s="1"/>
  <c r="C594" i="12"/>
  <c r="I594" i="12" s="1"/>
  <c r="G593" i="12"/>
  <c r="H593" i="12" s="1"/>
  <c r="J593" i="12" s="1"/>
  <c r="E593" i="12"/>
  <c r="C593" i="12"/>
  <c r="I593" i="12" s="1"/>
  <c r="H592" i="12"/>
  <c r="J592" i="12" s="1"/>
  <c r="G592" i="12"/>
  <c r="E592" i="12"/>
  <c r="C592" i="12"/>
  <c r="I592" i="12" s="1"/>
  <c r="G591" i="12"/>
  <c r="H591" i="12" s="1"/>
  <c r="E591" i="12"/>
  <c r="C591" i="12"/>
  <c r="H590" i="12"/>
  <c r="G590" i="12"/>
  <c r="E590" i="12"/>
  <c r="C590" i="12"/>
  <c r="I590" i="12" s="1"/>
  <c r="I589" i="12"/>
  <c r="G589" i="12"/>
  <c r="H589" i="12" s="1"/>
  <c r="E589" i="12"/>
  <c r="C589" i="12"/>
  <c r="G588" i="12"/>
  <c r="H588" i="12" s="1"/>
  <c r="J588" i="12" s="1"/>
  <c r="E588" i="12"/>
  <c r="C588" i="12"/>
  <c r="G587" i="12"/>
  <c r="H587" i="12" s="1"/>
  <c r="E587" i="12"/>
  <c r="C587" i="12"/>
  <c r="G586" i="12"/>
  <c r="H586" i="12" s="1"/>
  <c r="E586" i="12"/>
  <c r="C586" i="12"/>
  <c r="G585" i="12"/>
  <c r="H585" i="12" s="1"/>
  <c r="J585" i="12" s="1"/>
  <c r="E585" i="12"/>
  <c r="C585" i="12"/>
  <c r="I585" i="12" s="1"/>
  <c r="G584" i="12"/>
  <c r="H584" i="12" s="1"/>
  <c r="J584" i="12" s="1"/>
  <c r="E584" i="12"/>
  <c r="C584" i="12"/>
  <c r="U583" i="12"/>
  <c r="J583" i="12"/>
  <c r="I583" i="12"/>
  <c r="H583" i="12"/>
  <c r="G583" i="12"/>
  <c r="E583" i="12"/>
  <c r="C583" i="12"/>
  <c r="G582" i="12"/>
  <c r="H582" i="12" s="1"/>
  <c r="E582" i="12"/>
  <c r="J582" i="12" s="1"/>
  <c r="C582" i="12"/>
  <c r="J581" i="12"/>
  <c r="U581" i="12" s="1"/>
  <c r="G581" i="12"/>
  <c r="H581" i="12" s="1"/>
  <c r="E581" i="12"/>
  <c r="C581" i="12"/>
  <c r="I581" i="12" s="1"/>
  <c r="H580" i="12"/>
  <c r="G580" i="12"/>
  <c r="E580" i="12"/>
  <c r="C580" i="12"/>
  <c r="G579" i="12"/>
  <c r="H579" i="12" s="1"/>
  <c r="E579" i="12"/>
  <c r="J579" i="12" s="1"/>
  <c r="C579" i="12"/>
  <c r="I579" i="12" s="1"/>
  <c r="G578" i="12"/>
  <c r="H578" i="12" s="1"/>
  <c r="E578" i="12"/>
  <c r="C578" i="12"/>
  <c r="G577" i="12"/>
  <c r="H577" i="12" s="1"/>
  <c r="E577" i="12"/>
  <c r="J577" i="12" s="1"/>
  <c r="C577" i="12"/>
  <c r="I577" i="12" s="1"/>
  <c r="U576" i="12"/>
  <c r="I576" i="12"/>
  <c r="H576" i="12"/>
  <c r="J576" i="12" s="1"/>
  <c r="G576" i="12"/>
  <c r="E576" i="12"/>
  <c r="C576" i="12"/>
  <c r="G575" i="12"/>
  <c r="H575" i="12" s="1"/>
  <c r="E575" i="12"/>
  <c r="C575" i="12"/>
  <c r="I575" i="12" s="1"/>
  <c r="I574" i="12"/>
  <c r="H574" i="12"/>
  <c r="G574" i="12"/>
  <c r="E574" i="12"/>
  <c r="C574" i="12"/>
  <c r="G573" i="12"/>
  <c r="H573" i="12" s="1"/>
  <c r="E573" i="12"/>
  <c r="C573" i="12"/>
  <c r="J572" i="12"/>
  <c r="U572" i="12" s="1"/>
  <c r="G572" i="12"/>
  <c r="H572" i="12" s="1"/>
  <c r="E572" i="12"/>
  <c r="C572" i="12"/>
  <c r="I572" i="12" s="1"/>
  <c r="G571" i="12"/>
  <c r="H571" i="12" s="1"/>
  <c r="E571" i="12"/>
  <c r="C571" i="12"/>
  <c r="G570" i="12"/>
  <c r="H570" i="12" s="1"/>
  <c r="E570" i="12"/>
  <c r="J570" i="12" s="1"/>
  <c r="C570" i="12"/>
  <c r="I570" i="12" s="1"/>
  <c r="G569" i="12"/>
  <c r="H569" i="12" s="1"/>
  <c r="J569" i="12" s="1"/>
  <c r="E569" i="12"/>
  <c r="C569" i="12"/>
  <c r="I569" i="12" s="1"/>
  <c r="G568" i="12"/>
  <c r="H568" i="12" s="1"/>
  <c r="J568" i="12" s="1"/>
  <c r="E568" i="12"/>
  <c r="C568" i="12"/>
  <c r="I568" i="12" s="1"/>
  <c r="J567" i="12"/>
  <c r="H567" i="12"/>
  <c r="G567" i="12"/>
  <c r="E567" i="12"/>
  <c r="C567" i="12"/>
  <c r="I567" i="12" s="1"/>
  <c r="H566" i="12"/>
  <c r="G566" i="12"/>
  <c r="E566" i="12"/>
  <c r="J566" i="12" s="1"/>
  <c r="C566" i="12"/>
  <c r="I566" i="12" s="1"/>
  <c r="J565" i="12"/>
  <c r="U565" i="12" s="1"/>
  <c r="G565" i="12"/>
  <c r="H565" i="12" s="1"/>
  <c r="E565" i="12"/>
  <c r="C565" i="12"/>
  <c r="I565" i="12" s="1"/>
  <c r="U564" i="12"/>
  <c r="H564" i="12"/>
  <c r="J564" i="12" s="1"/>
  <c r="G564" i="12"/>
  <c r="E564" i="12"/>
  <c r="C564" i="12"/>
  <c r="G563" i="12"/>
  <c r="H563" i="12" s="1"/>
  <c r="E563" i="12"/>
  <c r="C563" i="12"/>
  <c r="I563" i="12" s="1"/>
  <c r="G562" i="12"/>
  <c r="H562" i="12" s="1"/>
  <c r="I562" i="12" s="1"/>
  <c r="E562" i="12"/>
  <c r="C562" i="12"/>
  <c r="G561" i="12"/>
  <c r="H561" i="12" s="1"/>
  <c r="E561" i="12"/>
  <c r="J561" i="12" s="1"/>
  <c r="C561" i="12"/>
  <c r="I561" i="12" s="1"/>
  <c r="U560" i="12"/>
  <c r="J560" i="12"/>
  <c r="I560" i="12"/>
  <c r="H560" i="12"/>
  <c r="G560" i="12"/>
  <c r="E560" i="12"/>
  <c r="C560" i="12"/>
  <c r="G559" i="12"/>
  <c r="H559" i="12" s="1"/>
  <c r="E559" i="12"/>
  <c r="C559" i="12"/>
  <c r="I559" i="12" s="1"/>
  <c r="I558" i="12"/>
  <c r="H558" i="12"/>
  <c r="G558" i="12"/>
  <c r="E558" i="12"/>
  <c r="C558" i="12"/>
  <c r="G557" i="12"/>
  <c r="H557" i="12" s="1"/>
  <c r="E557" i="12"/>
  <c r="C557" i="12"/>
  <c r="I557" i="12" s="1"/>
  <c r="J556" i="12"/>
  <c r="G556" i="12"/>
  <c r="H556" i="12" s="1"/>
  <c r="E556" i="12"/>
  <c r="C556" i="12"/>
  <c r="I556" i="12" s="1"/>
  <c r="G555" i="12"/>
  <c r="H555" i="12" s="1"/>
  <c r="J555" i="12" s="1"/>
  <c r="E555" i="12"/>
  <c r="C555" i="12"/>
  <c r="I555" i="12" s="1"/>
  <c r="G554" i="12"/>
  <c r="H554" i="12" s="1"/>
  <c r="E554" i="12"/>
  <c r="J554" i="12" s="1"/>
  <c r="C554" i="12"/>
  <c r="I554" i="12" s="1"/>
  <c r="U553" i="12"/>
  <c r="J553" i="12"/>
  <c r="G553" i="12"/>
  <c r="H553" i="12" s="1"/>
  <c r="E553" i="12"/>
  <c r="C553" i="12"/>
  <c r="I553" i="12" s="1"/>
  <c r="G552" i="12"/>
  <c r="H552" i="12" s="1"/>
  <c r="J552" i="12" s="1"/>
  <c r="E552" i="12"/>
  <c r="C552" i="12"/>
  <c r="J551" i="12"/>
  <c r="H551" i="12"/>
  <c r="G551" i="12"/>
  <c r="E551" i="12"/>
  <c r="C551" i="12"/>
  <c r="I551" i="12" s="1"/>
  <c r="J550" i="12"/>
  <c r="H550" i="12"/>
  <c r="G550" i="12"/>
  <c r="E550" i="12"/>
  <c r="C550" i="12"/>
  <c r="H549" i="12"/>
  <c r="G549" i="12"/>
  <c r="E549" i="12"/>
  <c r="J549" i="12" s="1"/>
  <c r="C549" i="12"/>
  <c r="I549" i="12" s="1"/>
  <c r="G548" i="12"/>
  <c r="H548" i="12" s="1"/>
  <c r="E548" i="12"/>
  <c r="C548" i="12"/>
  <c r="I548" i="12" s="1"/>
  <c r="U547" i="12"/>
  <c r="J547" i="12"/>
  <c r="I547" i="12"/>
  <c r="H547" i="12"/>
  <c r="G547" i="12"/>
  <c r="E547" i="12"/>
  <c r="C547" i="12"/>
  <c r="H546" i="12"/>
  <c r="J546" i="12" s="1"/>
  <c r="G546" i="12"/>
  <c r="E546" i="12"/>
  <c r="C546" i="12"/>
  <c r="H545" i="12"/>
  <c r="G545" i="12"/>
  <c r="E545" i="12"/>
  <c r="C545" i="12"/>
  <c r="G544" i="12"/>
  <c r="H544" i="12" s="1"/>
  <c r="E544" i="12"/>
  <c r="J544" i="12" s="1"/>
  <c r="C544" i="12"/>
  <c r="U543" i="12"/>
  <c r="J543" i="12"/>
  <c r="H543" i="12"/>
  <c r="G543" i="12"/>
  <c r="E543" i="12"/>
  <c r="C543" i="12"/>
  <c r="I543" i="12" s="1"/>
  <c r="J542" i="12"/>
  <c r="H542" i="12"/>
  <c r="I542" i="12" s="1"/>
  <c r="G542" i="12"/>
  <c r="E542" i="12"/>
  <c r="C542" i="12"/>
  <c r="H541" i="12"/>
  <c r="G541" i="12"/>
  <c r="E541" i="12"/>
  <c r="C541" i="12"/>
  <c r="G540" i="12"/>
  <c r="H540" i="12" s="1"/>
  <c r="E540" i="12"/>
  <c r="C540" i="12"/>
  <c r="J539" i="12"/>
  <c r="U539" i="12" s="1"/>
  <c r="H539" i="12"/>
  <c r="G539" i="12"/>
  <c r="E539" i="12"/>
  <c r="C539" i="12"/>
  <c r="I539" i="12" s="1"/>
  <c r="G538" i="12"/>
  <c r="H538" i="12" s="1"/>
  <c r="E538" i="12"/>
  <c r="C538" i="12"/>
  <c r="G537" i="12"/>
  <c r="H537" i="12" s="1"/>
  <c r="E537" i="12"/>
  <c r="C537" i="12"/>
  <c r="I537" i="12" s="1"/>
  <c r="G536" i="12"/>
  <c r="H536" i="12" s="1"/>
  <c r="E536" i="12"/>
  <c r="J536" i="12" s="1"/>
  <c r="C536" i="12"/>
  <c r="I536" i="12" s="1"/>
  <c r="U535" i="12"/>
  <c r="J535" i="12"/>
  <c r="H535" i="12"/>
  <c r="G535" i="12"/>
  <c r="E535" i="12"/>
  <c r="C535" i="12"/>
  <c r="I535" i="12" s="1"/>
  <c r="H534" i="12"/>
  <c r="G534" i="12"/>
  <c r="E534" i="12"/>
  <c r="C534" i="12"/>
  <c r="H533" i="12"/>
  <c r="G533" i="12"/>
  <c r="E533" i="12"/>
  <c r="J533" i="12" s="1"/>
  <c r="C533" i="12"/>
  <c r="G532" i="12"/>
  <c r="H532" i="12" s="1"/>
  <c r="E532" i="12"/>
  <c r="C532" i="12"/>
  <c r="I532" i="12" s="1"/>
  <c r="J531" i="12"/>
  <c r="H531" i="12"/>
  <c r="G531" i="12"/>
  <c r="E531" i="12"/>
  <c r="C531" i="12"/>
  <c r="I531" i="12" s="1"/>
  <c r="G530" i="12"/>
  <c r="H530" i="12" s="1"/>
  <c r="J530" i="12" s="1"/>
  <c r="E530" i="12"/>
  <c r="C530" i="12"/>
  <c r="I530" i="12" s="1"/>
  <c r="G529" i="12"/>
  <c r="H529" i="12" s="1"/>
  <c r="E529" i="12"/>
  <c r="C529" i="12"/>
  <c r="I529" i="12" s="1"/>
  <c r="G528" i="12"/>
  <c r="H528" i="12" s="1"/>
  <c r="E528" i="12"/>
  <c r="J528" i="12" s="1"/>
  <c r="U528" i="12" s="1"/>
  <c r="C528" i="12"/>
  <c r="I528" i="12" s="1"/>
  <c r="U527" i="12"/>
  <c r="J527" i="12"/>
  <c r="I527" i="12"/>
  <c r="H527" i="12"/>
  <c r="G527" i="12"/>
  <c r="E527" i="12"/>
  <c r="C527" i="12"/>
  <c r="H526" i="12"/>
  <c r="G526" i="12"/>
  <c r="E526" i="12"/>
  <c r="C526" i="12"/>
  <c r="H525" i="12"/>
  <c r="G525" i="12"/>
  <c r="E525" i="12"/>
  <c r="J525" i="12" s="1"/>
  <c r="C525" i="12"/>
  <c r="G524" i="12"/>
  <c r="H524" i="12" s="1"/>
  <c r="E524" i="12"/>
  <c r="C524" i="12"/>
  <c r="I524" i="12" s="1"/>
  <c r="U523" i="12"/>
  <c r="J523" i="12"/>
  <c r="I523" i="12"/>
  <c r="H523" i="12"/>
  <c r="G523" i="12"/>
  <c r="E523" i="12"/>
  <c r="C523" i="12"/>
  <c r="J522" i="12"/>
  <c r="I522" i="12"/>
  <c r="G522" i="12"/>
  <c r="H522" i="12" s="1"/>
  <c r="E522" i="12"/>
  <c r="C522" i="12"/>
  <c r="G521" i="12"/>
  <c r="H521" i="12" s="1"/>
  <c r="E521" i="12"/>
  <c r="C521" i="12"/>
  <c r="G520" i="12"/>
  <c r="H520" i="12" s="1"/>
  <c r="E520" i="12"/>
  <c r="J520" i="12" s="1"/>
  <c r="C520" i="12"/>
  <c r="J519" i="12"/>
  <c r="U519" i="12" s="1"/>
  <c r="H519" i="12"/>
  <c r="G519" i="12"/>
  <c r="E519" i="12"/>
  <c r="C519" i="12"/>
  <c r="I519" i="12" s="1"/>
  <c r="G518" i="12"/>
  <c r="H518" i="12" s="1"/>
  <c r="E518" i="12"/>
  <c r="C518" i="12"/>
  <c r="H517" i="12"/>
  <c r="I517" i="12" s="1"/>
  <c r="G517" i="12"/>
  <c r="E517" i="12"/>
  <c r="J517" i="12" s="1"/>
  <c r="C517" i="12"/>
  <c r="G516" i="12"/>
  <c r="H516" i="12" s="1"/>
  <c r="E516" i="12"/>
  <c r="J516" i="12" s="1"/>
  <c r="U516" i="12" s="1"/>
  <c r="C516" i="12"/>
  <c r="J515" i="12"/>
  <c r="U515" i="12" s="1"/>
  <c r="H515" i="12"/>
  <c r="G515" i="12"/>
  <c r="E515" i="12"/>
  <c r="C515" i="12"/>
  <c r="I515" i="12" s="1"/>
  <c r="H514" i="12"/>
  <c r="G514" i="12"/>
  <c r="E514" i="12"/>
  <c r="C514" i="12"/>
  <c r="H513" i="12"/>
  <c r="I513" i="12" s="1"/>
  <c r="G513" i="12"/>
  <c r="E513" i="12"/>
  <c r="C513" i="12"/>
  <c r="G512" i="12"/>
  <c r="H512" i="12" s="1"/>
  <c r="E512" i="12"/>
  <c r="J512" i="12" s="1"/>
  <c r="U512" i="12" s="1"/>
  <c r="C512" i="12"/>
  <c r="J511" i="12"/>
  <c r="U511" i="12" s="1"/>
  <c r="I511" i="12"/>
  <c r="H511" i="12"/>
  <c r="G511" i="12"/>
  <c r="E511" i="12"/>
  <c r="C511" i="12"/>
  <c r="H510" i="12"/>
  <c r="G510" i="12"/>
  <c r="E510" i="12"/>
  <c r="C510" i="12"/>
  <c r="H509" i="12"/>
  <c r="I509" i="12" s="1"/>
  <c r="G509" i="12"/>
  <c r="E509" i="12"/>
  <c r="J509" i="12" s="1"/>
  <c r="C509" i="12"/>
  <c r="G508" i="12"/>
  <c r="H508" i="12" s="1"/>
  <c r="E508" i="12"/>
  <c r="J508" i="12" s="1"/>
  <c r="C508" i="12"/>
  <c r="U507" i="12"/>
  <c r="J507" i="12"/>
  <c r="H507" i="12"/>
  <c r="G507" i="12"/>
  <c r="E507" i="12"/>
  <c r="C507" i="12"/>
  <c r="I507" i="12" s="1"/>
  <c r="G506" i="12"/>
  <c r="H506" i="12" s="1"/>
  <c r="E506" i="12"/>
  <c r="C506" i="12"/>
  <c r="H505" i="12"/>
  <c r="I505" i="12" s="1"/>
  <c r="G505" i="12"/>
  <c r="E505" i="12"/>
  <c r="J505" i="12" s="1"/>
  <c r="C505" i="12"/>
  <c r="G504" i="12"/>
  <c r="H504" i="12" s="1"/>
  <c r="E504" i="12"/>
  <c r="J504" i="12" s="1"/>
  <c r="U504" i="12" s="1"/>
  <c r="C504" i="12"/>
  <c r="U503" i="12"/>
  <c r="J503" i="12"/>
  <c r="H503" i="12"/>
  <c r="G503" i="12"/>
  <c r="E503" i="12"/>
  <c r="C503" i="12"/>
  <c r="I503" i="12" s="1"/>
  <c r="G502" i="12"/>
  <c r="H502" i="12" s="1"/>
  <c r="E502" i="12"/>
  <c r="C502" i="12"/>
  <c r="I501" i="12"/>
  <c r="H501" i="12"/>
  <c r="G501" i="12"/>
  <c r="E501" i="12"/>
  <c r="J501" i="12" s="1"/>
  <c r="C501" i="12"/>
  <c r="G500" i="12"/>
  <c r="H500" i="12" s="1"/>
  <c r="E500" i="12"/>
  <c r="J500" i="12" s="1"/>
  <c r="U500" i="12" s="1"/>
  <c r="C500" i="12"/>
  <c r="U499" i="12"/>
  <c r="J499" i="12"/>
  <c r="H499" i="12"/>
  <c r="G499" i="12"/>
  <c r="E499" i="12"/>
  <c r="C499" i="12"/>
  <c r="I499" i="12" s="1"/>
  <c r="H498" i="12"/>
  <c r="G498" i="12"/>
  <c r="E498" i="12"/>
  <c r="C498" i="12"/>
  <c r="H497" i="12"/>
  <c r="G497" i="12"/>
  <c r="E497" i="12"/>
  <c r="C497" i="12"/>
  <c r="I497" i="12" s="1"/>
  <c r="G496" i="12"/>
  <c r="H496" i="12" s="1"/>
  <c r="E496" i="12"/>
  <c r="J496" i="12" s="1"/>
  <c r="U496" i="12" s="1"/>
  <c r="C496" i="12"/>
  <c r="U495" i="12"/>
  <c r="J495" i="12"/>
  <c r="I495" i="12"/>
  <c r="H495" i="12"/>
  <c r="G495" i="12"/>
  <c r="E495" i="12"/>
  <c r="C495" i="12"/>
  <c r="H494" i="12"/>
  <c r="G494" i="12"/>
  <c r="E494" i="12"/>
  <c r="C494" i="12"/>
  <c r="H493" i="12"/>
  <c r="I493" i="12" s="1"/>
  <c r="G493" i="12"/>
  <c r="E493" i="12"/>
  <c r="J493" i="12" s="1"/>
  <c r="C493" i="12"/>
  <c r="G492" i="12"/>
  <c r="H492" i="12" s="1"/>
  <c r="E492" i="12"/>
  <c r="J492" i="12" s="1"/>
  <c r="C492" i="12"/>
  <c r="U491" i="12"/>
  <c r="J491" i="12"/>
  <c r="H491" i="12"/>
  <c r="G491" i="12"/>
  <c r="E491" i="12"/>
  <c r="C491" i="12"/>
  <c r="I491" i="12" s="1"/>
  <c r="G490" i="12"/>
  <c r="H490" i="12" s="1"/>
  <c r="E490" i="12"/>
  <c r="C490" i="12"/>
  <c r="H489" i="12"/>
  <c r="I489" i="12" s="1"/>
  <c r="G489" i="12"/>
  <c r="E489" i="12"/>
  <c r="J489" i="12" s="1"/>
  <c r="C489" i="12"/>
  <c r="G488" i="12"/>
  <c r="H488" i="12" s="1"/>
  <c r="E488" i="12"/>
  <c r="J488" i="12" s="1"/>
  <c r="U488" i="12" s="1"/>
  <c r="C488" i="12"/>
  <c r="U487" i="12"/>
  <c r="J487" i="12"/>
  <c r="H487" i="12"/>
  <c r="G487" i="12"/>
  <c r="E487" i="12"/>
  <c r="C487" i="12"/>
  <c r="I487" i="12" s="1"/>
  <c r="G486" i="12"/>
  <c r="H486" i="12" s="1"/>
  <c r="E486" i="12"/>
  <c r="C486" i="12"/>
  <c r="I485" i="12"/>
  <c r="H485" i="12"/>
  <c r="G485" i="12"/>
  <c r="E485" i="12"/>
  <c r="J485" i="12" s="1"/>
  <c r="C485" i="12"/>
  <c r="G484" i="12"/>
  <c r="H484" i="12" s="1"/>
  <c r="E484" i="12"/>
  <c r="J484" i="12" s="1"/>
  <c r="U484" i="12" s="1"/>
  <c r="C484" i="12"/>
  <c r="J483" i="12"/>
  <c r="H483" i="12"/>
  <c r="G483" i="12"/>
  <c r="E483" i="12"/>
  <c r="C483" i="12"/>
  <c r="I483" i="12" s="1"/>
  <c r="H482" i="12"/>
  <c r="G482" i="12"/>
  <c r="E482" i="12"/>
  <c r="C482" i="12"/>
  <c r="I481" i="12"/>
  <c r="G481" i="12"/>
  <c r="H481" i="12" s="1"/>
  <c r="E481" i="12"/>
  <c r="C481" i="12"/>
  <c r="G480" i="12"/>
  <c r="H480" i="12" s="1"/>
  <c r="E480" i="12"/>
  <c r="J480" i="12" s="1"/>
  <c r="C480" i="12"/>
  <c r="I480" i="12" s="1"/>
  <c r="J479" i="12"/>
  <c r="U479" i="12" s="1"/>
  <c r="I479" i="12"/>
  <c r="H479" i="12"/>
  <c r="G479" i="12"/>
  <c r="E479" i="12"/>
  <c r="C479" i="12"/>
  <c r="G478" i="12"/>
  <c r="H478" i="12" s="1"/>
  <c r="E478" i="12"/>
  <c r="J478" i="12" s="1"/>
  <c r="C478" i="12"/>
  <c r="I477" i="12"/>
  <c r="H477" i="12"/>
  <c r="G477" i="12"/>
  <c r="E477" i="12"/>
  <c r="J477" i="12" s="1"/>
  <c r="C477" i="12"/>
  <c r="J476" i="12"/>
  <c r="G476" i="12"/>
  <c r="H476" i="12" s="1"/>
  <c r="E476" i="12"/>
  <c r="C476" i="12"/>
  <c r="I476" i="12" s="1"/>
  <c r="U475" i="12"/>
  <c r="H475" i="12"/>
  <c r="J475" i="12" s="1"/>
  <c r="G475" i="12"/>
  <c r="E475" i="12"/>
  <c r="C475" i="12"/>
  <c r="U474" i="12"/>
  <c r="J474" i="12"/>
  <c r="H474" i="12"/>
  <c r="I474" i="12" s="1"/>
  <c r="G474" i="12"/>
  <c r="E474" i="12"/>
  <c r="C474" i="12"/>
  <c r="G473" i="12"/>
  <c r="H473" i="12" s="1"/>
  <c r="E473" i="12"/>
  <c r="C473" i="12"/>
  <c r="I473" i="12" s="1"/>
  <c r="J472" i="12"/>
  <c r="U472" i="12" s="1"/>
  <c r="G472" i="12"/>
  <c r="H472" i="12" s="1"/>
  <c r="E472" i="12"/>
  <c r="C472" i="12"/>
  <c r="J471" i="12"/>
  <c r="U471" i="12" s="1"/>
  <c r="H471" i="12"/>
  <c r="G471" i="12"/>
  <c r="E471" i="12"/>
  <c r="C471" i="12"/>
  <c r="I471" i="12" s="1"/>
  <c r="G470" i="12"/>
  <c r="H470" i="12" s="1"/>
  <c r="I470" i="12" s="1"/>
  <c r="E470" i="12"/>
  <c r="C470" i="12"/>
  <c r="H469" i="12"/>
  <c r="G469" i="12"/>
  <c r="E469" i="12"/>
  <c r="C469" i="12"/>
  <c r="G468" i="12"/>
  <c r="H468" i="12" s="1"/>
  <c r="E468" i="12"/>
  <c r="J468" i="12" s="1"/>
  <c r="C468" i="12"/>
  <c r="I468" i="12" s="1"/>
  <c r="H467" i="12"/>
  <c r="J467" i="12" s="1"/>
  <c r="G467" i="12"/>
  <c r="E467" i="12"/>
  <c r="C467" i="12"/>
  <c r="I467" i="12" s="1"/>
  <c r="H466" i="12"/>
  <c r="I466" i="12" s="1"/>
  <c r="G466" i="12"/>
  <c r="E466" i="12"/>
  <c r="C466" i="12"/>
  <c r="H465" i="12"/>
  <c r="G465" i="12"/>
  <c r="E465" i="12"/>
  <c r="C465" i="12"/>
  <c r="G464" i="12"/>
  <c r="H464" i="12" s="1"/>
  <c r="J464" i="12" s="1"/>
  <c r="U464" i="12" s="1"/>
  <c r="E464" i="12"/>
  <c r="C464" i="12"/>
  <c r="H463" i="12"/>
  <c r="J463" i="12" s="1"/>
  <c r="U463" i="12" s="1"/>
  <c r="G463" i="12"/>
  <c r="E463" i="12"/>
  <c r="C463" i="12"/>
  <c r="I463" i="12" s="1"/>
  <c r="G462" i="12"/>
  <c r="H462" i="12" s="1"/>
  <c r="J462" i="12" s="1"/>
  <c r="E462" i="12"/>
  <c r="C462" i="12"/>
  <c r="H461" i="12"/>
  <c r="G461" i="12"/>
  <c r="E461" i="12"/>
  <c r="C461" i="12"/>
  <c r="G460" i="12"/>
  <c r="H460" i="12" s="1"/>
  <c r="E460" i="12"/>
  <c r="J460" i="12" s="1"/>
  <c r="C460" i="12"/>
  <c r="H459" i="12"/>
  <c r="I459" i="12" s="1"/>
  <c r="G459" i="12"/>
  <c r="E459" i="12"/>
  <c r="C459" i="12"/>
  <c r="J458" i="12"/>
  <c r="H458" i="12"/>
  <c r="I458" i="12" s="1"/>
  <c r="G458" i="12"/>
  <c r="E458" i="12"/>
  <c r="C458" i="12"/>
  <c r="G457" i="12"/>
  <c r="H457" i="12" s="1"/>
  <c r="E457" i="12"/>
  <c r="C457" i="12"/>
  <c r="I457" i="12" s="1"/>
  <c r="G456" i="12"/>
  <c r="H456" i="12" s="1"/>
  <c r="E456" i="12"/>
  <c r="C456" i="12"/>
  <c r="H455" i="12"/>
  <c r="J455" i="12" s="1"/>
  <c r="U455" i="12" s="1"/>
  <c r="G455" i="12"/>
  <c r="E455" i="12"/>
  <c r="C455" i="12"/>
  <c r="G454" i="12"/>
  <c r="H454" i="12" s="1"/>
  <c r="J454" i="12" s="1"/>
  <c r="U454" i="12" s="1"/>
  <c r="E454" i="12"/>
  <c r="C454" i="12"/>
  <c r="I454" i="12" s="1"/>
  <c r="J453" i="12"/>
  <c r="H453" i="12"/>
  <c r="G453" i="12"/>
  <c r="E453" i="12"/>
  <c r="C453" i="12"/>
  <c r="I453" i="12" s="1"/>
  <c r="U452" i="12"/>
  <c r="H452" i="12"/>
  <c r="G452" i="12"/>
  <c r="E452" i="12"/>
  <c r="J452" i="12" s="1"/>
  <c r="C452" i="12"/>
  <c r="I452" i="12" s="1"/>
  <c r="U451" i="12"/>
  <c r="J451" i="12"/>
  <c r="H451" i="12"/>
  <c r="G451" i="12"/>
  <c r="E451" i="12"/>
  <c r="C451" i="12"/>
  <c r="I451" i="12" s="1"/>
  <c r="H450" i="12"/>
  <c r="G450" i="12"/>
  <c r="E450" i="12"/>
  <c r="J450" i="12" s="1"/>
  <c r="C450" i="12"/>
  <c r="G449" i="12"/>
  <c r="H449" i="12" s="1"/>
  <c r="E449" i="12"/>
  <c r="C449" i="12"/>
  <c r="H448" i="12"/>
  <c r="J448" i="12" s="1"/>
  <c r="G448" i="12"/>
  <c r="E448" i="12"/>
  <c r="C448" i="12"/>
  <c r="J447" i="12"/>
  <c r="H447" i="12"/>
  <c r="G447" i="12"/>
  <c r="E447" i="12"/>
  <c r="C447" i="12"/>
  <c r="H446" i="12"/>
  <c r="G446" i="12"/>
  <c r="E446" i="12"/>
  <c r="C446" i="12"/>
  <c r="H445" i="12"/>
  <c r="G445" i="12"/>
  <c r="E445" i="12"/>
  <c r="J445" i="12" s="1"/>
  <c r="C445" i="12"/>
  <c r="J444" i="12"/>
  <c r="U444" i="12" s="1"/>
  <c r="H444" i="12"/>
  <c r="G444" i="12"/>
  <c r="E444" i="12"/>
  <c r="C444" i="12"/>
  <c r="U443" i="12"/>
  <c r="H443" i="12"/>
  <c r="G443" i="12"/>
  <c r="E443" i="12"/>
  <c r="J443" i="12" s="1"/>
  <c r="C443" i="12"/>
  <c r="I443" i="12" s="1"/>
  <c r="H442" i="12"/>
  <c r="G442" i="12"/>
  <c r="E442" i="12"/>
  <c r="J442" i="12" s="1"/>
  <c r="C442" i="12"/>
  <c r="J441" i="12"/>
  <c r="H441" i="12"/>
  <c r="G441" i="12"/>
  <c r="E441" i="12"/>
  <c r="C441" i="12"/>
  <c r="I441" i="12" s="1"/>
  <c r="H440" i="12"/>
  <c r="G440" i="12"/>
  <c r="E440" i="12"/>
  <c r="J440" i="12" s="1"/>
  <c r="C440" i="12"/>
  <c r="I440" i="12" s="1"/>
  <c r="H439" i="12"/>
  <c r="J439" i="12" s="1"/>
  <c r="G439" i="12"/>
  <c r="E439" i="12"/>
  <c r="C439" i="12"/>
  <c r="I439" i="12" s="1"/>
  <c r="H438" i="12"/>
  <c r="I438" i="12" s="1"/>
  <c r="G438" i="12"/>
  <c r="E438" i="12"/>
  <c r="J438" i="12" s="1"/>
  <c r="U438" i="12" s="1"/>
  <c r="C438" i="12"/>
  <c r="H437" i="12"/>
  <c r="J437" i="12" s="1"/>
  <c r="G437" i="12"/>
  <c r="E437" i="12"/>
  <c r="C437" i="12"/>
  <c r="J436" i="12"/>
  <c r="H436" i="12"/>
  <c r="G436" i="12"/>
  <c r="E436" i="12"/>
  <c r="C436" i="12"/>
  <c r="H435" i="12"/>
  <c r="G435" i="12"/>
  <c r="E435" i="12"/>
  <c r="J435" i="12" s="1"/>
  <c r="C435" i="12"/>
  <c r="J434" i="12"/>
  <c r="U434" i="12" s="1"/>
  <c r="H434" i="12"/>
  <c r="G434" i="12"/>
  <c r="E434" i="12"/>
  <c r="C434" i="12"/>
  <c r="I434" i="12" s="1"/>
  <c r="H433" i="12"/>
  <c r="G433" i="12"/>
  <c r="E433" i="12"/>
  <c r="C433" i="12"/>
  <c r="G432" i="12"/>
  <c r="H432" i="12" s="1"/>
  <c r="J432" i="12" s="1"/>
  <c r="E432" i="12"/>
  <c r="C432" i="12"/>
  <c r="H431" i="12"/>
  <c r="I431" i="12" s="1"/>
  <c r="G431" i="12"/>
  <c r="E431" i="12"/>
  <c r="J431" i="12" s="1"/>
  <c r="C431" i="12"/>
  <c r="G430" i="12"/>
  <c r="H430" i="12" s="1"/>
  <c r="I430" i="12" s="1"/>
  <c r="E430" i="12"/>
  <c r="C430" i="12"/>
  <c r="H429" i="12"/>
  <c r="G429" i="12"/>
  <c r="E429" i="12"/>
  <c r="J429" i="12" s="1"/>
  <c r="C429" i="12"/>
  <c r="I429" i="12" s="1"/>
  <c r="H428" i="12"/>
  <c r="G428" i="12"/>
  <c r="E428" i="12"/>
  <c r="C428" i="12"/>
  <c r="G427" i="12"/>
  <c r="H427" i="12" s="1"/>
  <c r="E427" i="12"/>
  <c r="C427" i="12"/>
  <c r="J426" i="12"/>
  <c r="U426" i="12" s="1"/>
  <c r="H426" i="12"/>
  <c r="G426" i="12"/>
  <c r="E426" i="12"/>
  <c r="C426" i="12"/>
  <c r="H425" i="12"/>
  <c r="G425" i="12"/>
  <c r="E425" i="12"/>
  <c r="C425" i="12"/>
  <c r="I425" i="12" s="1"/>
  <c r="H424" i="12"/>
  <c r="G424" i="12"/>
  <c r="E424" i="12"/>
  <c r="J424" i="12" s="1"/>
  <c r="U424" i="12" s="1"/>
  <c r="C424" i="12"/>
  <c r="H423" i="12"/>
  <c r="J423" i="12" s="1"/>
  <c r="G423" i="12"/>
  <c r="E423" i="12"/>
  <c r="C423" i="12"/>
  <c r="G422" i="12"/>
  <c r="H422" i="12" s="1"/>
  <c r="E422" i="12"/>
  <c r="C422" i="12"/>
  <c r="J421" i="12"/>
  <c r="I421" i="12"/>
  <c r="H421" i="12"/>
  <c r="G421" i="12"/>
  <c r="E421" i="12"/>
  <c r="C421" i="12"/>
  <c r="H420" i="12"/>
  <c r="G420" i="12"/>
  <c r="E420" i="12"/>
  <c r="C420" i="12"/>
  <c r="I420" i="12" s="1"/>
  <c r="H419" i="12"/>
  <c r="G419" i="12"/>
  <c r="E419" i="12"/>
  <c r="J419" i="12" s="1"/>
  <c r="C419" i="12"/>
  <c r="I419" i="12" s="1"/>
  <c r="H418" i="12"/>
  <c r="J418" i="12" s="1"/>
  <c r="G418" i="12"/>
  <c r="E418" i="12"/>
  <c r="C418" i="12"/>
  <c r="H417" i="12"/>
  <c r="G417" i="12"/>
  <c r="E417" i="12"/>
  <c r="J417" i="12" s="1"/>
  <c r="C417" i="12"/>
  <c r="I417" i="12" s="1"/>
  <c r="J416" i="12"/>
  <c r="U416" i="12" s="1"/>
  <c r="H416" i="12"/>
  <c r="G416" i="12"/>
  <c r="E416" i="12"/>
  <c r="C416" i="12"/>
  <c r="I416" i="12" s="1"/>
  <c r="G415" i="12"/>
  <c r="H415" i="12" s="1"/>
  <c r="I415" i="12" s="1"/>
  <c r="E415" i="12"/>
  <c r="C415" i="12"/>
  <c r="G414" i="12"/>
  <c r="H414" i="12" s="1"/>
  <c r="J414" i="12" s="1"/>
  <c r="U414" i="12" s="1"/>
  <c r="E414" i="12"/>
  <c r="C414" i="12"/>
  <c r="I414" i="12" s="1"/>
  <c r="U413" i="12"/>
  <c r="J413" i="12"/>
  <c r="H413" i="12"/>
  <c r="G413" i="12"/>
  <c r="E413" i="12"/>
  <c r="C413" i="12"/>
  <c r="I413" i="12" s="1"/>
  <c r="G412" i="12"/>
  <c r="H412" i="12" s="1"/>
  <c r="E412" i="12"/>
  <c r="J412" i="12" s="1"/>
  <c r="C412" i="12"/>
  <c r="J411" i="12"/>
  <c r="H411" i="12"/>
  <c r="G411" i="12"/>
  <c r="E411" i="12"/>
  <c r="C411" i="12"/>
  <c r="I411" i="12" s="1"/>
  <c r="G410" i="12"/>
  <c r="H410" i="12" s="1"/>
  <c r="E410" i="12"/>
  <c r="C410" i="12"/>
  <c r="J409" i="12"/>
  <c r="U409" i="12" s="1"/>
  <c r="H409" i="12"/>
  <c r="G409" i="12"/>
  <c r="E409" i="12"/>
  <c r="C409" i="12"/>
  <c r="I409" i="12" s="1"/>
  <c r="H408" i="12"/>
  <c r="I408" i="12" s="1"/>
  <c r="G408" i="12"/>
  <c r="E408" i="12"/>
  <c r="C408" i="12"/>
  <c r="G407" i="12"/>
  <c r="H407" i="12" s="1"/>
  <c r="E407" i="12"/>
  <c r="C407" i="12"/>
  <c r="I407" i="12" s="1"/>
  <c r="U406" i="12"/>
  <c r="J406" i="12"/>
  <c r="H406" i="12"/>
  <c r="G406" i="12"/>
  <c r="E406" i="12"/>
  <c r="C406" i="12"/>
  <c r="H405" i="12"/>
  <c r="G405" i="12"/>
  <c r="E405" i="12"/>
  <c r="J405" i="12" s="1"/>
  <c r="C405" i="12"/>
  <c r="I405" i="12" s="1"/>
  <c r="J404" i="12"/>
  <c r="U404" i="12" s="1"/>
  <c r="G404" i="12"/>
  <c r="H404" i="12" s="1"/>
  <c r="I404" i="12" s="1"/>
  <c r="E404" i="12"/>
  <c r="C404" i="12"/>
  <c r="G403" i="12"/>
  <c r="H403" i="12" s="1"/>
  <c r="E403" i="12"/>
  <c r="C403" i="12"/>
  <c r="H402" i="12"/>
  <c r="G402" i="12"/>
  <c r="E402" i="12"/>
  <c r="J402" i="12" s="1"/>
  <c r="C402" i="12"/>
  <c r="I402" i="12" s="1"/>
  <c r="H401" i="12"/>
  <c r="G401" i="12"/>
  <c r="E401" i="12"/>
  <c r="C401" i="12"/>
  <c r="H400" i="12"/>
  <c r="I400" i="12" s="1"/>
  <c r="G400" i="12"/>
  <c r="E400" i="12"/>
  <c r="J400" i="12" s="1"/>
  <c r="C400" i="12"/>
  <c r="G399" i="12"/>
  <c r="H399" i="12" s="1"/>
  <c r="J399" i="12" s="1"/>
  <c r="E399" i="12"/>
  <c r="C399" i="12"/>
  <c r="I399" i="12" s="1"/>
  <c r="U398" i="12"/>
  <c r="G398" i="12"/>
  <c r="H398" i="12" s="1"/>
  <c r="J398" i="12" s="1"/>
  <c r="E398" i="12"/>
  <c r="C398" i="12"/>
  <c r="H397" i="12"/>
  <c r="G397" i="12"/>
  <c r="E397" i="12"/>
  <c r="J397" i="12" s="1"/>
  <c r="U397" i="12" s="1"/>
  <c r="C397" i="12"/>
  <c r="I397" i="12" s="1"/>
  <c r="H396" i="12"/>
  <c r="I396" i="12" s="1"/>
  <c r="G396" i="12"/>
  <c r="E396" i="12"/>
  <c r="C396" i="12"/>
  <c r="H395" i="12"/>
  <c r="G395" i="12"/>
  <c r="E395" i="12"/>
  <c r="J395" i="12" s="1"/>
  <c r="C395" i="12"/>
  <c r="I395" i="12" s="1"/>
  <c r="J394" i="12"/>
  <c r="U394" i="12" s="1"/>
  <c r="H394" i="12"/>
  <c r="G394" i="12"/>
  <c r="E394" i="12"/>
  <c r="C394" i="12"/>
  <c r="U393" i="12"/>
  <c r="H393" i="12"/>
  <c r="G393" i="12"/>
  <c r="E393" i="12"/>
  <c r="J393" i="12" s="1"/>
  <c r="C393" i="12"/>
  <c r="I393" i="12" s="1"/>
  <c r="H392" i="12"/>
  <c r="G392" i="12"/>
  <c r="E392" i="12"/>
  <c r="J392" i="12" s="1"/>
  <c r="C392" i="12"/>
  <c r="H391" i="12"/>
  <c r="G391" i="12"/>
  <c r="E391" i="12"/>
  <c r="C391" i="12"/>
  <c r="G390" i="12"/>
  <c r="H390" i="12" s="1"/>
  <c r="E390" i="12"/>
  <c r="J390" i="12" s="1"/>
  <c r="C390" i="12"/>
  <c r="I390" i="12" s="1"/>
  <c r="U389" i="12"/>
  <c r="J389" i="12"/>
  <c r="I389" i="12"/>
  <c r="H389" i="12"/>
  <c r="G389" i="12"/>
  <c r="E389" i="12"/>
  <c r="C389" i="12"/>
  <c r="H388" i="12"/>
  <c r="G388" i="12"/>
  <c r="E388" i="12"/>
  <c r="C388" i="12"/>
  <c r="I388" i="12" s="1"/>
  <c r="H387" i="12"/>
  <c r="G387" i="12"/>
  <c r="E387" i="12"/>
  <c r="J387" i="12" s="1"/>
  <c r="C387" i="12"/>
  <c r="I387" i="12" s="1"/>
  <c r="G386" i="12"/>
  <c r="H386" i="12" s="1"/>
  <c r="J386" i="12" s="1"/>
  <c r="E386" i="12"/>
  <c r="C386" i="12"/>
  <c r="H385" i="12"/>
  <c r="G385" i="12"/>
  <c r="E385" i="12"/>
  <c r="J385" i="12" s="1"/>
  <c r="C385" i="12"/>
  <c r="I385" i="12" s="1"/>
  <c r="J384" i="12"/>
  <c r="H384" i="12"/>
  <c r="G384" i="12"/>
  <c r="E384" i="12"/>
  <c r="C384" i="12"/>
  <c r="I384" i="12" s="1"/>
  <c r="H383" i="12"/>
  <c r="G383" i="12"/>
  <c r="E383" i="12"/>
  <c r="C383" i="12"/>
  <c r="G382" i="12"/>
  <c r="H382" i="12" s="1"/>
  <c r="J382" i="12" s="1"/>
  <c r="U382" i="12" s="1"/>
  <c r="E382" i="12"/>
  <c r="C382" i="12"/>
  <c r="J381" i="12"/>
  <c r="H381" i="12"/>
  <c r="G381" i="12"/>
  <c r="E381" i="12"/>
  <c r="C381" i="12"/>
  <c r="I381" i="12" s="1"/>
  <c r="G380" i="12"/>
  <c r="H380" i="12" s="1"/>
  <c r="E380" i="12"/>
  <c r="C380" i="12"/>
  <c r="J379" i="12"/>
  <c r="H379" i="12"/>
  <c r="G379" i="12"/>
  <c r="E379" i="12"/>
  <c r="C379" i="12"/>
  <c r="I379" i="12" s="1"/>
  <c r="H378" i="12"/>
  <c r="G378" i="12"/>
  <c r="E378" i="12"/>
  <c r="C378" i="12"/>
  <c r="J377" i="12"/>
  <c r="U377" i="12" s="1"/>
  <c r="H377" i="12"/>
  <c r="G377" i="12"/>
  <c r="E377" i="12"/>
  <c r="C377" i="12"/>
  <c r="I377" i="12" s="1"/>
  <c r="J376" i="12"/>
  <c r="H376" i="12"/>
  <c r="G376" i="12"/>
  <c r="E376" i="12"/>
  <c r="C376" i="12"/>
  <c r="I376" i="12" s="1"/>
  <c r="G375" i="12"/>
  <c r="H375" i="12" s="1"/>
  <c r="E375" i="12"/>
  <c r="C375" i="12"/>
  <c r="J374" i="12"/>
  <c r="U374" i="12" s="1"/>
  <c r="H374" i="12"/>
  <c r="G374" i="12"/>
  <c r="E374" i="12"/>
  <c r="C374" i="12"/>
  <c r="I374" i="12" s="1"/>
  <c r="U373" i="12"/>
  <c r="J373" i="12"/>
  <c r="H373" i="12"/>
  <c r="I373" i="12" s="1"/>
  <c r="G373" i="12"/>
  <c r="E373" i="12"/>
  <c r="C373" i="12"/>
  <c r="H372" i="12"/>
  <c r="G372" i="12"/>
  <c r="E372" i="12"/>
  <c r="J372" i="12" s="1"/>
  <c r="C372" i="12"/>
  <c r="I372" i="12" s="1"/>
  <c r="H371" i="12"/>
  <c r="G371" i="12"/>
  <c r="E371" i="12"/>
  <c r="J371" i="12" s="1"/>
  <c r="C371" i="12"/>
  <c r="I371" i="12" s="1"/>
  <c r="U370" i="12"/>
  <c r="J370" i="12"/>
  <c r="I370" i="12"/>
  <c r="H370" i="12"/>
  <c r="G370" i="12"/>
  <c r="E370" i="12"/>
  <c r="C370" i="12"/>
  <c r="J369" i="12"/>
  <c r="G369" i="12"/>
  <c r="H369" i="12" s="1"/>
  <c r="E369" i="12"/>
  <c r="C369" i="12"/>
  <c r="H368" i="12"/>
  <c r="G368" i="12"/>
  <c r="E368" i="12"/>
  <c r="C368" i="12"/>
  <c r="H367" i="12"/>
  <c r="G367" i="12"/>
  <c r="E367" i="12"/>
  <c r="J367" i="12" s="1"/>
  <c r="U367" i="12" s="1"/>
  <c r="C367" i="12"/>
  <c r="I367" i="12" s="1"/>
  <c r="J366" i="12"/>
  <c r="U366" i="12" s="1"/>
  <c r="H366" i="12"/>
  <c r="G366" i="12"/>
  <c r="E366" i="12"/>
  <c r="C366" i="12"/>
  <c r="I366" i="12" s="1"/>
  <c r="U365" i="12"/>
  <c r="J365" i="12"/>
  <c r="H365" i="12"/>
  <c r="I365" i="12" s="1"/>
  <c r="G365" i="12"/>
  <c r="E365" i="12"/>
  <c r="C365" i="12"/>
  <c r="H364" i="12"/>
  <c r="G364" i="12"/>
  <c r="E364" i="12"/>
  <c r="J364" i="12" s="1"/>
  <c r="C364" i="12"/>
  <c r="I364" i="12" s="1"/>
  <c r="H363" i="12"/>
  <c r="G363" i="12"/>
  <c r="E363" i="12"/>
  <c r="J363" i="12" s="1"/>
  <c r="C363" i="12"/>
  <c r="I363" i="12" s="1"/>
  <c r="U362" i="12"/>
  <c r="J362" i="12"/>
  <c r="I362" i="12"/>
  <c r="H362" i="12"/>
  <c r="G362" i="12"/>
  <c r="E362" i="12"/>
  <c r="C362" i="12"/>
  <c r="G361" i="12"/>
  <c r="H361" i="12" s="1"/>
  <c r="J361" i="12" s="1"/>
  <c r="E361" i="12"/>
  <c r="C361" i="12"/>
  <c r="I361" i="12" s="1"/>
  <c r="G360" i="12"/>
  <c r="H360" i="12" s="1"/>
  <c r="E360" i="12"/>
  <c r="C360" i="12"/>
  <c r="H359" i="12"/>
  <c r="G359" i="12"/>
  <c r="E359" i="12"/>
  <c r="J359" i="12" s="1"/>
  <c r="U359" i="12" s="1"/>
  <c r="C359" i="12"/>
  <c r="I359" i="12" s="1"/>
  <c r="J358" i="12"/>
  <c r="I358" i="12"/>
  <c r="H358" i="12"/>
  <c r="G358" i="12"/>
  <c r="E358" i="12"/>
  <c r="C358" i="12"/>
  <c r="U357" i="12"/>
  <c r="J357" i="12"/>
  <c r="H357" i="12"/>
  <c r="I357" i="12" s="1"/>
  <c r="G357" i="12"/>
  <c r="E357" i="12"/>
  <c r="C357" i="12"/>
  <c r="H356" i="12"/>
  <c r="G356" i="12"/>
  <c r="E356" i="12"/>
  <c r="J356" i="12" s="1"/>
  <c r="C356" i="12"/>
  <c r="I356" i="12" s="1"/>
  <c r="H355" i="12"/>
  <c r="G355" i="12"/>
  <c r="E355" i="12"/>
  <c r="J355" i="12" s="1"/>
  <c r="C355" i="12"/>
  <c r="I355" i="12" s="1"/>
  <c r="U354" i="12"/>
  <c r="J354" i="12"/>
  <c r="H354" i="12"/>
  <c r="G354" i="12"/>
  <c r="E354" i="12"/>
  <c r="C354" i="12"/>
  <c r="I354" i="12" s="1"/>
  <c r="H353" i="12"/>
  <c r="G353" i="12"/>
  <c r="E353" i="12"/>
  <c r="C353" i="12"/>
  <c r="G352" i="12"/>
  <c r="H352" i="12" s="1"/>
  <c r="E352" i="12"/>
  <c r="C352" i="12"/>
  <c r="H351" i="12"/>
  <c r="G351" i="12"/>
  <c r="E351" i="12"/>
  <c r="J351" i="12" s="1"/>
  <c r="U351" i="12" s="1"/>
  <c r="C351" i="12"/>
  <c r="I351" i="12" s="1"/>
  <c r="J350" i="12"/>
  <c r="U350" i="12" s="1"/>
  <c r="I350" i="12"/>
  <c r="H350" i="12"/>
  <c r="G350" i="12"/>
  <c r="E350" i="12"/>
  <c r="C350" i="12"/>
  <c r="U349" i="12"/>
  <c r="J349" i="12"/>
  <c r="H349" i="12"/>
  <c r="G349" i="12"/>
  <c r="E349" i="12"/>
  <c r="C349" i="12"/>
  <c r="H348" i="12"/>
  <c r="G348" i="12"/>
  <c r="E348" i="12"/>
  <c r="J348" i="12" s="1"/>
  <c r="C348" i="12"/>
  <c r="I348" i="12" s="1"/>
  <c r="H347" i="12"/>
  <c r="G347" i="12"/>
  <c r="E347" i="12"/>
  <c r="J347" i="12" s="1"/>
  <c r="C347" i="12"/>
  <c r="I347" i="12" s="1"/>
  <c r="U346" i="12"/>
  <c r="J346" i="12"/>
  <c r="H346" i="12"/>
  <c r="G346" i="12"/>
  <c r="E346" i="12"/>
  <c r="C346" i="12"/>
  <c r="I346" i="12" s="1"/>
  <c r="G345" i="12"/>
  <c r="H345" i="12" s="1"/>
  <c r="E345" i="12"/>
  <c r="C345" i="12"/>
  <c r="H344" i="12"/>
  <c r="G344" i="12"/>
  <c r="E344" i="12"/>
  <c r="C344" i="12"/>
  <c r="H343" i="12"/>
  <c r="G343" i="12"/>
  <c r="E343" i="12"/>
  <c r="J343" i="12" s="1"/>
  <c r="U343" i="12" s="1"/>
  <c r="C343" i="12"/>
  <c r="I343" i="12" s="1"/>
  <c r="J342" i="12"/>
  <c r="U342" i="12" s="1"/>
  <c r="H342" i="12"/>
  <c r="G342" i="12"/>
  <c r="E342" i="12"/>
  <c r="C342" i="12"/>
  <c r="I342" i="12" s="1"/>
  <c r="U341" i="12"/>
  <c r="J341" i="12"/>
  <c r="H341" i="12"/>
  <c r="G341" i="12"/>
  <c r="E341" i="12"/>
  <c r="C341" i="12"/>
  <c r="H340" i="12"/>
  <c r="G340" i="12"/>
  <c r="E340" i="12"/>
  <c r="J340" i="12" s="1"/>
  <c r="C340" i="12"/>
  <c r="I340" i="12" s="1"/>
  <c r="H339" i="12"/>
  <c r="G339" i="12"/>
  <c r="E339" i="12"/>
  <c r="J339" i="12" s="1"/>
  <c r="C339" i="12"/>
  <c r="I339" i="12" s="1"/>
  <c r="U338" i="12"/>
  <c r="J338" i="12"/>
  <c r="I338" i="12"/>
  <c r="H338" i="12"/>
  <c r="G338" i="12"/>
  <c r="E338" i="12"/>
  <c r="C338" i="12"/>
  <c r="J337" i="12"/>
  <c r="G337" i="12"/>
  <c r="H337" i="12" s="1"/>
  <c r="E337" i="12"/>
  <c r="C337" i="12"/>
  <c r="H336" i="12"/>
  <c r="G336" i="12"/>
  <c r="E336" i="12"/>
  <c r="C336" i="12"/>
  <c r="H335" i="12"/>
  <c r="G335" i="12"/>
  <c r="E335" i="12"/>
  <c r="J335" i="12" s="1"/>
  <c r="U335" i="12" s="1"/>
  <c r="C335" i="12"/>
  <c r="I335" i="12" s="1"/>
  <c r="J334" i="12"/>
  <c r="H334" i="12"/>
  <c r="G334" i="12"/>
  <c r="E334" i="12"/>
  <c r="C334" i="12"/>
  <c r="I334" i="12" s="1"/>
  <c r="U333" i="12"/>
  <c r="J333" i="12"/>
  <c r="H333" i="12"/>
  <c r="I333" i="12" s="1"/>
  <c r="G333" i="12"/>
  <c r="E333" i="12"/>
  <c r="C333" i="12"/>
  <c r="H332" i="12"/>
  <c r="G332" i="12"/>
  <c r="E332" i="12"/>
  <c r="J332" i="12" s="1"/>
  <c r="C332" i="12"/>
  <c r="I332" i="12" s="1"/>
  <c r="H331" i="12"/>
  <c r="G331" i="12"/>
  <c r="E331" i="12"/>
  <c r="J331" i="12" s="1"/>
  <c r="C331" i="12"/>
  <c r="I331" i="12" s="1"/>
  <c r="U330" i="12"/>
  <c r="J330" i="12"/>
  <c r="I330" i="12"/>
  <c r="H330" i="12"/>
  <c r="G330" i="12"/>
  <c r="E330" i="12"/>
  <c r="C330" i="12"/>
  <c r="J329" i="12"/>
  <c r="I329" i="12"/>
  <c r="H329" i="12"/>
  <c r="G329" i="12"/>
  <c r="E329" i="12"/>
  <c r="C329" i="12"/>
  <c r="H328" i="12"/>
  <c r="G328" i="12"/>
  <c r="E328" i="12"/>
  <c r="C328" i="12"/>
  <c r="H327" i="12"/>
  <c r="G327" i="12"/>
  <c r="E327" i="12"/>
  <c r="J327" i="12" s="1"/>
  <c r="U327" i="12" s="1"/>
  <c r="C327" i="12"/>
  <c r="I327" i="12" s="1"/>
  <c r="J326" i="12"/>
  <c r="U326" i="12" s="1"/>
  <c r="H326" i="12"/>
  <c r="G326" i="12"/>
  <c r="E326" i="12"/>
  <c r="C326" i="12"/>
  <c r="I326" i="12" s="1"/>
  <c r="U325" i="12"/>
  <c r="J325" i="12"/>
  <c r="H325" i="12"/>
  <c r="G325" i="12"/>
  <c r="E325" i="12"/>
  <c r="C325" i="12"/>
  <c r="H324" i="12"/>
  <c r="G324" i="12"/>
  <c r="E324" i="12"/>
  <c r="J324" i="12" s="1"/>
  <c r="C324" i="12"/>
  <c r="I324" i="12" s="1"/>
  <c r="H323" i="12"/>
  <c r="G323" i="12"/>
  <c r="E323" i="12"/>
  <c r="J323" i="12" s="1"/>
  <c r="C323" i="12"/>
  <c r="I323" i="12" s="1"/>
  <c r="U322" i="12"/>
  <c r="J322" i="12"/>
  <c r="I322" i="12"/>
  <c r="H322" i="12"/>
  <c r="G322" i="12"/>
  <c r="E322" i="12"/>
  <c r="C322" i="12"/>
  <c r="H321" i="12"/>
  <c r="J321" i="12" s="1"/>
  <c r="G321" i="12"/>
  <c r="E321" i="12"/>
  <c r="C321" i="12"/>
  <c r="G320" i="12"/>
  <c r="H320" i="12" s="1"/>
  <c r="E320" i="12"/>
  <c r="C320" i="12"/>
  <c r="H319" i="12"/>
  <c r="G319" i="12"/>
  <c r="E319" i="12"/>
  <c r="J319" i="12" s="1"/>
  <c r="U319" i="12" s="1"/>
  <c r="C319" i="12"/>
  <c r="I319" i="12" s="1"/>
  <c r="J318" i="12"/>
  <c r="U318" i="12" s="1"/>
  <c r="H318" i="12"/>
  <c r="G318" i="12"/>
  <c r="E318" i="12"/>
  <c r="C318" i="12"/>
  <c r="I318" i="12" s="1"/>
  <c r="U317" i="12"/>
  <c r="J317" i="12"/>
  <c r="H317" i="12"/>
  <c r="I317" i="12" s="1"/>
  <c r="G317" i="12"/>
  <c r="E317" i="12"/>
  <c r="C317" i="12"/>
  <c r="H316" i="12"/>
  <c r="G316" i="12"/>
  <c r="E316" i="12"/>
  <c r="J316" i="12" s="1"/>
  <c r="C316" i="12"/>
  <c r="I316" i="12" s="1"/>
  <c r="H315" i="12"/>
  <c r="G315" i="12"/>
  <c r="E315" i="12"/>
  <c r="J315" i="12" s="1"/>
  <c r="C315" i="12"/>
  <c r="I315" i="12" s="1"/>
  <c r="U314" i="12"/>
  <c r="J314" i="12"/>
  <c r="I314" i="12"/>
  <c r="H314" i="12"/>
  <c r="G314" i="12"/>
  <c r="E314" i="12"/>
  <c r="C314" i="12"/>
  <c r="G313" i="12"/>
  <c r="H313" i="12" s="1"/>
  <c r="E313" i="12"/>
  <c r="C313" i="12"/>
  <c r="G312" i="12"/>
  <c r="H312" i="12" s="1"/>
  <c r="E312" i="12"/>
  <c r="C312" i="12"/>
  <c r="H311" i="12"/>
  <c r="G311" i="12"/>
  <c r="E311" i="12"/>
  <c r="J311" i="12" s="1"/>
  <c r="U311" i="12" s="1"/>
  <c r="C311" i="12"/>
  <c r="I311" i="12" s="1"/>
  <c r="J310" i="12"/>
  <c r="U310" i="12" s="1"/>
  <c r="I310" i="12"/>
  <c r="H310" i="12"/>
  <c r="G310" i="12"/>
  <c r="E310" i="12"/>
  <c r="C310" i="12"/>
  <c r="U309" i="12"/>
  <c r="J309" i="12"/>
  <c r="H309" i="12"/>
  <c r="I309" i="12" s="1"/>
  <c r="G309" i="12"/>
  <c r="E309" i="12"/>
  <c r="C309" i="12"/>
  <c r="H308" i="12"/>
  <c r="G308" i="12"/>
  <c r="E308" i="12"/>
  <c r="J308" i="12" s="1"/>
  <c r="C308" i="12"/>
  <c r="I308" i="12" s="1"/>
  <c r="H307" i="12"/>
  <c r="G307" i="12"/>
  <c r="E307" i="12"/>
  <c r="J307" i="12" s="1"/>
  <c r="C307" i="12"/>
  <c r="I307" i="12" s="1"/>
  <c r="U306" i="12"/>
  <c r="J306" i="12"/>
  <c r="H306" i="12"/>
  <c r="G306" i="12"/>
  <c r="E306" i="12"/>
  <c r="C306" i="12"/>
  <c r="I306" i="12" s="1"/>
  <c r="J305" i="12"/>
  <c r="G305" i="12"/>
  <c r="H305" i="12" s="1"/>
  <c r="E305" i="12"/>
  <c r="C305" i="12"/>
  <c r="H304" i="12"/>
  <c r="G304" i="12"/>
  <c r="E304" i="12"/>
  <c r="C304" i="12"/>
  <c r="H303" i="12"/>
  <c r="G303" i="12"/>
  <c r="E303" i="12"/>
  <c r="J303" i="12" s="1"/>
  <c r="U303" i="12" s="1"/>
  <c r="C303" i="12"/>
  <c r="I303" i="12" s="1"/>
  <c r="J302" i="12"/>
  <c r="U302" i="12" s="1"/>
  <c r="I302" i="12"/>
  <c r="H302" i="12"/>
  <c r="G302" i="12"/>
  <c r="E302" i="12"/>
  <c r="C302" i="12"/>
  <c r="U301" i="12"/>
  <c r="J301" i="12"/>
  <c r="H301" i="12"/>
  <c r="G301" i="12"/>
  <c r="E301" i="12"/>
  <c r="C301" i="12"/>
  <c r="H300" i="12"/>
  <c r="G300" i="12"/>
  <c r="E300" i="12"/>
  <c r="J300" i="12" s="1"/>
  <c r="C300" i="12"/>
  <c r="I300" i="12" s="1"/>
  <c r="H299" i="12"/>
  <c r="G299" i="12"/>
  <c r="E299" i="12"/>
  <c r="J299" i="12" s="1"/>
  <c r="C299" i="12"/>
  <c r="I299" i="12" s="1"/>
  <c r="U298" i="12"/>
  <c r="J298" i="12"/>
  <c r="H298" i="12"/>
  <c r="G298" i="12"/>
  <c r="E298" i="12"/>
  <c r="C298" i="12"/>
  <c r="I298" i="12" s="1"/>
  <c r="I297" i="12"/>
  <c r="G297" i="12"/>
  <c r="H297" i="12" s="1"/>
  <c r="J297" i="12" s="1"/>
  <c r="E297" i="12"/>
  <c r="C297" i="12"/>
  <c r="G296" i="12"/>
  <c r="H296" i="12" s="1"/>
  <c r="E296" i="12"/>
  <c r="C296" i="12"/>
  <c r="H295" i="12"/>
  <c r="G295" i="12"/>
  <c r="E295" i="12"/>
  <c r="J295" i="12" s="1"/>
  <c r="U295" i="12" s="1"/>
  <c r="C295" i="12"/>
  <c r="I295" i="12" s="1"/>
  <c r="J294" i="12"/>
  <c r="H294" i="12"/>
  <c r="G294" i="12"/>
  <c r="E294" i="12"/>
  <c r="C294" i="12"/>
  <c r="I294" i="12" s="1"/>
  <c r="U293" i="12"/>
  <c r="J293" i="12"/>
  <c r="H293" i="12"/>
  <c r="G293" i="12"/>
  <c r="E293" i="12"/>
  <c r="C293" i="12"/>
  <c r="H292" i="12"/>
  <c r="G292" i="12"/>
  <c r="E292" i="12"/>
  <c r="J292" i="12" s="1"/>
  <c r="C292" i="12"/>
  <c r="I292" i="12" s="1"/>
  <c r="H291" i="12"/>
  <c r="G291" i="12"/>
  <c r="E291" i="12"/>
  <c r="J291" i="12" s="1"/>
  <c r="C291" i="12"/>
  <c r="I291" i="12" s="1"/>
  <c r="U290" i="12"/>
  <c r="J290" i="12"/>
  <c r="I290" i="12"/>
  <c r="H290" i="12"/>
  <c r="G290" i="12"/>
  <c r="E290" i="12"/>
  <c r="C290" i="12"/>
  <c r="H289" i="12"/>
  <c r="G289" i="12"/>
  <c r="E289" i="12"/>
  <c r="C289" i="12"/>
  <c r="G288" i="12"/>
  <c r="H288" i="12" s="1"/>
  <c r="E288" i="12"/>
  <c r="C288" i="12"/>
  <c r="H287" i="12"/>
  <c r="G287" i="12"/>
  <c r="E287" i="12"/>
  <c r="J287" i="12" s="1"/>
  <c r="U287" i="12" s="1"/>
  <c r="C287" i="12"/>
  <c r="I287" i="12" s="1"/>
  <c r="J286" i="12"/>
  <c r="U286" i="12" s="1"/>
  <c r="H286" i="12"/>
  <c r="G286" i="12"/>
  <c r="E286" i="12"/>
  <c r="C286" i="12"/>
  <c r="I286" i="12" s="1"/>
  <c r="U285" i="12"/>
  <c r="J285" i="12"/>
  <c r="H285" i="12"/>
  <c r="I285" i="12" s="1"/>
  <c r="G285" i="12"/>
  <c r="E285" i="12"/>
  <c r="C285" i="12"/>
  <c r="H284" i="12"/>
  <c r="G284" i="12"/>
  <c r="E284" i="12"/>
  <c r="J284" i="12" s="1"/>
  <c r="C284" i="12"/>
  <c r="I284" i="12" s="1"/>
  <c r="H283" i="12"/>
  <c r="G283" i="12"/>
  <c r="E283" i="12"/>
  <c r="J283" i="12" s="1"/>
  <c r="C283" i="12"/>
  <c r="I283" i="12" s="1"/>
  <c r="U282" i="12"/>
  <c r="J282" i="12"/>
  <c r="I282" i="12"/>
  <c r="H282" i="12"/>
  <c r="G282" i="12"/>
  <c r="E282" i="12"/>
  <c r="C282" i="12"/>
  <c r="G281" i="12"/>
  <c r="H281" i="12" s="1"/>
  <c r="E281" i="12"/>
  <c r="C281" i="12"/>
  <c r="H280" i="12"/>
  <c r="G280" i="12"/>
  <c r="E280" i="12"/>
  <c r="C280" i="12"/>
  <c r="H279" i="12"/>
  <c r="G279" i="12"/>
  <c r="E279" i="12"/>
  <c r="J279" i="12" s="1"/>
  <c r="U279" i="12" s="1"/>
  <c r="C279" i="12"/>
  <c r="I279" i="12" s="1"/>
  <c r="J278" i="12"/>
  <c r="U278" i="12" s="1"/>
  <c r="I278" i="12"/>
  <c r="H278" i="12"/>
  <c r="G278" i="12"/>
  <c r="E278" i="12"/>
  <c r="C278" i="12"/>
  <c r="U277" i="12"/>
  <c r="J277" i="12"/>
  <c r="H277" i="12"/>
  <c r="I277" i="12" s="1"/>
  <c r="G277" i="12"/>
  <c r="E277" i="12"/>
  <c r="C277" i="12"/>
  <c r="H276" i="12"/>
  <c r="G276" i="12"/>
  <c r="E276" i="12"/>
  <c r="J276" i="12" s="1"/>
  <c r="C276" i="12"/>
  <c r="I276" i="12" s="1"/>
  <c r="H275" i="12"/>
  <c r="G275" i="12"/>
  <c r="E275" i="12"/>
  <c r="J275" i="12" s="1"/>
  <c r="C275" i="12"/>
  <c r="I275" i="12" s="1"/>
  <c r="U274" i="12"/>
  <c r="J274" i="12"/>
  <c r="H274" i="12"/>
  <c r="G274" i="12"/>
  <c r="E274" i="12"/>
  <c r="C274" i="12"/>
  <c r="I274" i="12" s="1"/>
  <c r="J273" i="12"/>
  <c r="G273" i="12"/>
  <c r="H273" i="12" s="1"/>
  <c r="E273" i="12"/>
  <c r="C273" i="12"/>
  <c r="H272" i="12"/>
  <c r="G272" i="12"/>
  <c r="E272" i="12"/>
  <c r="C272" i="12"/>
  <c r="H271" i="12"/>
  <c r="G271" i="12"/>
  <c r="E271" i="12"/>
  <c r="J271" i="12" s="1"/>
  <c r="U271" i="12" s="1"/>
  <c r="C271" i="12"/>
  <c r="I271" i="12" s="1"/>
  <c r="J270" i="12"/>
  <c r="I270" i="12"/>
  <c r="H270" i="12"/>
  <c r="G270" i="12"/>
  <c r="E270" i="12"/>
  <c r="C270" i="12"/>
  <c r="U269" i="12"/>
  <c r="J269" i="12"/>
  <c r="H269" i="12"/>
  <c r="G269" i="12"/>
  <c r="E269" i="12"/>
  <c r="C269" i="12"/>
  <c r="H268" i="12"/>
  <c r="G268" i="12"/>
  <c r="E268" i="12"/>
  <c r="J268" i="12" s="1"/>
  <c r="C268" i="12"/>
  <c r="I268" i="12" s="1"/>
  <c r="H267" i="12"/>
  <c r="G267" i="12"/>
  <c r="E267" i="12"/>
  <c r="J267" i="12" s="1"/>
  <c r="C267" i="12"/>
  <c r="I267" i="12" s="1"/>
  <c r="U266" i="12"/>
  <c r="J266" i="12"/>
  <c r="H266" i="12"/>
  <c r="G266" i="12"/>
  <c r="E266" i="12"/>
  <c r="C266" i="12"/>
  <c r="I266" i="12" s="1"/>
  <c r="J265" i="12"/>
  <c r="H265" i="12"/>
  <c r="G265" i="12"/>
  <c r="E265" i="12"/>
  <c r="C265" i="12"/>
  <c r="I265" i="12" s="1"/>
  <c r="H264" i="12"/>
  <c r="G264" i="12"/>
  <c r="E264" i="12"/>
  <c r="C264" i="12"/>
  <c r="H263" i="12"/>
  <c r="G263" i="12"/>
  <c r="E263" i="12"/>
  <c r="J263" i="12" s="1"/>
  <c r="U263" i="12" s="1"/>
  <c r="C263" i="12"/>
  <c r="I263" i="12" s="1"/>
  <c r="J262" i="12"/>
  <c r="U262" i="12" s="1"/>
  <c r="I262" i="12"/>
  <c r="H262" i="12"/>
  <c r="G262" i="12"/>
  <c r="E262" i="12"/>
  <c r="C262" i="12"/>
  <c r="U261" i="12"/>
  <c r="J261" i="12"/>
  <c r="H261" i="12"/>
  <c r="I261" i="12" s="1"/>
  <c r="G261" i="12"/>
  <c r="E261" i="12"/>
  <c r="C261" i="12"/>
  <c r="H260" i="12"/>
  <c r="G260" i="12"/>
  <c r="E260" i="12"/>
  <c r="J260" i="12" s="1"/>
  <c r="C260" i="12"/>
  <c r="I260" i="12" s="1"/>
  <c r="H259" i="12"/>
  <c r="G259" i="12"/>
  <c r="E259" i="12"/>
  <c r="J259" i="12" s="1"/>
  <c r="C259" i="12"/>
  <c r="I259" i="12" s="1"/>
  <c r="U258" i="12"/>
  <c r="J258" i="12"/>
  <c r="H258" i="12"/>
  <c r="G258" i="12"/>
  <c r="E258" i="12"/>
  <c r="C258" i="12"/>
  <c r="I258" i="12" s="1"/>
  <c r="H257" i="12"/>
  <c r="J257" i="12" s="1"/>
  <c r="G257" i="12"/>
  <c r="E257" i="12"/>
  <c r="C257" i="12"/>
  <c r="G256" i="12"/>
  <c r="H256" i="12" s="1"/>
  <c r="E256" i="12"/>
  <c r="C256" i="12"/>
  <c r="H255" i="12"/>
  <c r="G255" i="12"/>
  <c r="E255" i="12"/>
  <c r="C255" i="12"/>
  <c r="H254" i="12"/>
  <c r="G254" i="12"/>
  <c r="E254" i="12"/>
  <c r="J254" i="12" s="1"/>
  <c r="U254" i="12" s="1"/>
  <c r="C254" i="12"/>
  <c r="I254" i="12" s="1"/>
  <c r="G253" i="12"/>
  <c r="H253" i="12" s="1"/>
  <c r="J253" i="12" s="1"/>
  <c r="E253" i="12"/>
  <c r="C253" i="12"/>
  <c r="J252" i="12"/>
  <c r="H252" i="12"/>
  <c r="G252" i="12"/>
  <c r="E252" i="12"/>
  <c r="C252" i="12"/>
  <c r="H251" i="12"/>
  <c r="G251" i="12"/>
  <c r="E251" i="12"/>
  <c r="J251" i="12" s="1"/>
  <c r="C251" i="12"/>
  <c r="I251" i="12" s="1"/>
  <c r="J250" i="12"/>
  <c r="U250" i="12" s="1"/>
  <c r="I250" i="12"/>
  <c r="H250" i="12"/>
  <c r="G250" i="12"/>
  <c r="E250" i="12"/>
  <c r="C250" i="12"/>
  <c r="G249" i="12"/>
  <c r="H249" i="12" s="1"/>
  <c r="E249" i="12"/>
  <c r="J249" i="12" s="1"/>
  <c r="C249" i="12"/>
  <c r="U248" i="12"/>
  <c r="J248" i="12"/>
  <c r="I248" i="12"/>
  <c r="H248" i="12"/>
  <c r="G248" i="12"/>
  <c r="E248" i="12"/>
  <c r="C248" i="12"/>
  <c r="G247" i="12"/>
  <c r="H247" i="12" s="1"/>
  <c r="E247" i="12"/>
  <c r="J247" i="12" s="1"/>
  <c r="C247" i="12"/>
  <c r="I247" i="12" s="1"/>
  <c r="J246" i="12"/>
  <c r="U246" i="12" s="1"/>
  <c r="H246" i="12"/>
  <c r="G246" i="12"/>
  <c r="E246" i="12"/>
  <c r="C246" i="12"/>
  <c r="I246" i="12" s="1"/>
  <c r="J245" i="12"/>
  <c r="G245" i="12"/>
  <c r="H245" i="12" s="1"/>
  <c r="E245" i="12"/>
  <c r="C245" i="12"/>
  <c r="G244" i="12"/>
  <c r="H244" i="12" s="1"/>
  <c r="E244" i="12"/>
  <c r="J244" i="12" s="1"/>
  <c r="C244" i="12"/>
  <c r="I244" i="12" s="1"/>
  <c r="J243" i="12"/>
  <c r="U243" i="12" s="1"/>
  <c r="H243" i="12"/>
  <c r="G243" i="12"/>
  <c r="E243" i="12"/>
  <c r="C243" i="12"/>
  <c r="H242" i="12"/>
  <c r="G242" i="12"/>
  <c r="E242" i="12"/>
  <c r="J242" i="12" s="1"/>
  <c r="C242" i="12"/>
  <c r="I242" i="12" s="1"/>
  <c r="J241" i="12"/>
  <c r="U241" i="12" s="1"/>
  <c r="G241" i="12"/>
  <c r="H241" i="12" s="1"/>
  <c r="E241" i="12"/>
  <c r="C241" i="12"/>
  <c r="G240" i="12"/>
  <c r="H240" i="12" s="1"/>
  <c r="J240" i="12" s="1"/>
  <c r="E240" i="12"/>
  <c r="C240" i="12"/>
  <c r="H239" i="12"/>
  <c r="G239" i="12"/>
  <c r="E239" i="12"/>
  <c r="J239" i="12" s="1"/>
  <c r="C239" i="12"/>
  <c r="I239" i="12" s="1"/>
  <c r="J238" i="12"/>
  <c r="U238" i="12" s="1"/>
  <c r="H238" i="12"/>
  <c r="G238" i="12"/>
  <c r="E238" i="12"/>
  <c r="C238" i="12"/>
  <c r="G237" i="12"/>
  <c r="H237" i="12" s="1"/>
  <c r="I237" i="12" s="1"/>
  <c r="E237" i="12"/>
  <c r="J237" i="12" s="1"/>
  <c r="C237" i="12"/>
  <c r="G236" i="12"/>
  <c r="H236" i="12" s="1"/>
  <c r="J236" i="12" s="1"/>
  <c r="E236" i="12"/>
  <c r="C236" i="12"/>
  <c r="I236" i="12" s="1"/>
  <c r="J235" i="12"/>
  <c r="G235" i="12"/>
  <c r="H235" i="12" s="1"/>
  <c r="E235" i="12"/>
  <c r="C235" i="12"/>
  <c r="H234" i="12"/>
  <c r="G234" i="12"/>
  <c r="E234" i="12"/>
  <c r="J234" i="12" s="1"/>
  <c r="U234" i="12" s="1"/>
  <c r="C234" i="12"/>
  <c r="I234" i="12" s="1"/>
  <c r="J233" i="12"/>
  <c r="U233" i="12" s="1"/>
  <c r="H233" i="12"/>
  <c r="G233" i="12"/>
  <c r="E233" i="12"/>
  <c r="C233" i="12"/>
  <c r="G232" i="12"/>
  <c r="H232" i="12" s="1"/>
  <c r="E232" i="12"/>
  <c r="J232" i="12" s="1"/>
  <c r="C232" i="12"/>
  <c r="J231" i="12"/>
  <c r="U231" i="12" s="1"/>
  <c r="H231" i="12"/>
  <c r="G231" i="12"/>
  <c r="E231" i="12"/>
  <c r="C231" i="12"/>
  <c r="H230" i="12"/>
  <c r="I230" i="12" s="1"/>
  <c r="G230" i="12"/>
  <c r="E230" i="12"/>
  <c r="C230" i="12"/>
  <c r="H229" i="12"/>
  <c r="G229" i="12"/>
  <c r="E229" i="12"/>
  <c r="J229" i="12" s="1"/>
  <c r="U229" i="12" s="1"/>
  <c r="C229" i="12"/>
  <c r="H228" i="12"/>
  <c r="J228" i="12" s="1"/>
  <c r="G228" i="12"/>
  <c r="E228" i="12"/>
  <c r="C228" i="12"/>
  <c r="G227" i="12"/>
  <c r="H227" i="12" s="1"/>
  <c r="E227" i="12"/>
  <c r="C227" i="12"/>
  <c r="U226" i="12"/>
  <c r="J226" i="12"/>
  <c r="H226" i="12"/>
  <c r="G226" i="12"/>
  <c r="E226" i="12"/>
  <c r="C226" i="12"/>
  <c r="I226" i="12" s="1"/>
  <c r="I225" i="12"/>
  <c r="H225" i="12"/>
  <c r="G225" i="12"/>
  <c r="E225" i="12"/>
  <c r="J225" i="12" s="1"/>
  <c r="C225" i="12"/>
  <c r="H224" i="12"/>
  <c r="G224" i="12"/>
  <c r="E224" i="12"/>
  <c r="J224" i="12" s="1"/>
  <c r="C224" i="12"/>
  <c r="I224" i="12" s="1"/>
  <c r="J223" i="12"/>
  <c r="U223" i="12" s="1"/>
  <c r="H223" i="12"/>
  <c r="G223" i="12"/>
  <c r="E223" i="12"/>
  <c r="C223" i="12"/>
  <c r="H222" i="12"/>
  <c r="G222" i="12"/>
  <c r="E222" i="12"/>
  <c r="J222" i="12" s="1"/>
  <c r="C222" i="12"/>
  <c r="I222" i="12" s="1"/>
  <c r="J221" i="12"/>
  <c r="U221" i="12" s="1"/>
  <c r="H221" i="12"/>
  <c r="G221" i="12"/>
  <c r="E221" i="12"/>
  <c r="C221" i="12"/>
  <c r="I221" i="12" s="1"/>
  <c r="G220" i="12"/>
  <c r="H220" i="12" s="1"/>
  <c r="I220" i="12" s="1"/>
  <c r="E220" i="12"/>
  <c r="C220" i="12"/>
  <c r="G219" i="12"/>
  <c r="H219" i="12" s="1"/>
  <c r="J219" i="12" s="1"/>
  <c r="E219" i="12"/>
  <c r="C219" i="12"/>
  <c r="H218" i="12"/>
  <c r="G218" i="12"/>
  <c r="E218" i="12"/>
  <c r="C218" i="12"/>
  <c r="G217" i="12"/>
  <c r="H217" i="12" s="1"/>
  <c r="I217" i="12" s="1"/>
  <c r="E217" i="12"/>
  <c r="C217" i="12"/>
  <c r="J216" i="12"/>
  <c r="U216" i="12" s="1"/>
  <c r="H216" i="12"/>
  <c r="G216" i="12"/>
  <c r="E216" i="12"/>
  <c r="C216" i="12"/>
  <c r="I216" i="12" s="1"/>
  <c r="G215" i="12"/>
  <c r="H215" i="12" s="1"/>
  <c r="E215" i="12"/>
  <c r="C215" i="12"/>
  <c r="J214" i="12"/>
  <c r="U214" i="12" s="1"/>
  <c r="H214" i="12"/>
  <c r="G214" i="12"/>
  <c r="E214" i="12"/>
  <c r="C214" i="12"/>
  <c r="I214" i="12" s="1"/>
  <c r="U213" i="12"/>
  <c r="H213" i="12"/>
  <c r="J213" i="12" s="1"/>
  <c r="G213" i="12"/>
  <c r="E213" i="12"/>
  <c r="C213" i="12"/>
  <c r="I213" i="12" s="1"/>
  <c r="G212" i="12"/>
  <c r="H212" i="12" s="1"/>
  <c r="E212" i="12"/>
  <c r="C212" i="12"/>
  <c r="U211" i="12"/>
  <c r="H211" i="12"/>
  <c r="J211" i="12" s="1"/>
  <c r="G211" i="12"/>
  <c r="E211" i="12"/>
  <c r="C211" i="12"/>
  <c r="H210" i="12"/>
  <c r="G210" i="12"/>
  <c r="E210" i="12"/>
  <c r="C210" i="12"/>
  <c r="G209" i="12"/>
  <c r="H209" i="12" s="1"/>
  <c r="E209" i="12"/>
  <c r="C209" i="12"/>
  <c r="G208" i="12"/>
  <c r="H208" i="12" s="1"/>
  <c r="E208" i="12"/>
  <c r="C208" i="12"/>
  <c r="H207" i="12"/>
  <c r="G207" i="12"/>
  <c r="E207" i="12"/>
  <c r="J207" i="12" s="1"/>
  <c r="C207" i="12"/>
  <c r="I207" i="12" s="1"/>
  <c r="H206" i="12"/>
  <c r="J206" i="12" s="1"/>
  <c r="G206" i="12"/>
  <c r="E206" i="12"/>
  <c r="C206" i="12"/>
  <c r="H205" i="12"/>
  <c r="I205" i="12" s="1"/>
  <c r="G205" i="12"/>
  <c r="E205" i="12"/>
  <c r="C205" i="12"/>
  <c r="G204" i="12"/>
  <c r="H204" i="12" s="1"/>
  <c r="J204" i="12" s="1"/>
  <c r="E204" i="12"/>
  <c r="C204" i="12"/>
  <c r="G203" i="12"/>
  <c r="H203" i="12" s="1"/>
  <c r="E203" i="12"/>
  <c r="C203" i="12"/>
  <c r="H202" i="12"/>
  <c r="G202" i="12"/>
  <c r="E202" i="12"/>
  <c r="J202" i="12" s="1"/>
  <c r="U202" i="12" s="1"/>
  <c r="C202" i="12"/>
  <c r="I202" i="12" s="1"/>
  <c r="H201" i="12"/>
  <c r="J201" i="12" s="1"/>
  <c r="G201" i="12"/>
  <c r="E201" i="12"/>
  <c r="C201" i="12"/>
  <c r="H200" i="12"/>
  <c r="G200" i="12"/>
  <c r="E200" i="12"/>
  <c r="C200" i="12"/>
  <c r="J199" i="12"/>
  <c r="H199" i="12"/>
  <c r="G199" i="12"/>
  <c r="E199" i="12"/>
  <c r="C199" i="12"/>
  <c r="U198" i="12"/>
  <c r="I198" i="12"/>
  <c r="H198" i="12"/>
  <c r="G198" i="12"/>
  <c r="E198" i="12"/>
  <c r="J198" i="12" s="1"/>
  <c r="C198" i="12"/>
  <c r="H197" i="12"/>
  <c r="G197" i="12"/>
  <c r="E197" i="12"/>
  <c r="J197" i="12" s="1"/>
  <c r="U197" i="12" s="1"/>
  <c r="C197" i="12"/>
  <c r="J196" i="12"/>
  <c r="H196" i="12"/>
  <c r="I196" i="12" s="1"/>
  <c r="G196" i="12"/>
  <c r="E196" i="12"/>
  <c r="C196" i="12"/>
  <c r="G195" i="12"/>
  <c r="H195" i="12" s="1"/>
  <c r="E195" i="12"/>
  <c r="J195" i="12" s="1"/>
  <c r="C195" i="12"/>
  <c r="I195" i="12" s="1"/>
  <c r="J194" i="12"/>
  <c r="U194" i="12" s="1"/>
  <c r="I194" i="12"/>
  <c r="H194" i="12"/>
  <c r="G194" i="12"/>
  <c r="E194" i="12"/>
  <c r="C194" i="12"/>
  <c r="G193" i="12"/>
  <c r="H193" i="12" s="1"/>
  <c r="E193" i="12"/>
  <c r="C193" i="12"/>
  <c r="H192" i="12"/>
  <c r="G192" i="12"/>
  <c r="E192" i="12"/>
  <c r="J192" i="12" s="1"/>
  <c r="C192" i="12"/>
  <c r="I192" i="12" s="1"/>
  <c r="G191" i="12"/>
  <c r="H191" i="12" s="1"/>
  <c r="J191" i="12" s="1"/>
  <c r="E191" i="12"/>
  <c r="C191" i="12"/>
  <c r="H190" i="12"/>
  <c r="G190" i="12"/>
  <c r="E190" i="12"/>
  <c r="J190" i="12" s="1"/>
  <c r="C190" i="12"/>
  <c r="I190" i="12" s="1"/>
  <c r="U189" i="12"/>
  <c r="J189" i="12"/>
  <c r="H189" i="12"/>
  <c r="G189" i="12"/>
  <c r="E189" i="12"/>
  <c r="C189" i="12"/>
  <c r="I189" i="12" s="1"/>
  <c r="U188" i="12"/>
  <c r="H188" i="12"/>
  <c r="G188" i="12"/>
  <c r="E188" i="12"/>
  <c r="J188" i="12" s="1"/>
  <c r="C188" i="12"/>
  <c r="I188" i="12" s="1"/>
  <c r="G187" i="12"/>
  <c r="H187" i="12" s="1"/>
  <c r="J187" i="12" s="1"/>
  <c r="U187" i="12" s="1"/>
  <c r="E187" i="12"/>
  <c r="C187" i="12"/>
  <c r="I187" i="12" s="1"/>
  <c r="J186" i="12"/>
  <c r="H186" i="12"/>
  <c r="G186" i="12"/>
  <c r="E186" i="12"/>
  <c r="C186" i="12"/>
  <c r="I186" i="12" s="1"/>
  <c r="G185" i="12"/>
  <c r="H185" i="12" s="1"/>
  <c r="I185" i="12" s="1"/>
  <c r="E185" i="12"/>
  <c r="C185" i="12"/>
  <c r="U184" i="12"/>
  <c r="J184" i="12"/>
  <c r="I184" i="12"/>
  <c r="H184" i="12"/>
  <c r="G184" i="12"/>
  <c r="E184" i="12"/>
  <c r="C184" i="12"/>
  <c r="H183" i="12"/>
  <c r="G183" i="12"/>
  <c r="E183" i="12"/>
  <c r="J183" i="12" s="1"/>
  <c r="C183" i="12"/>
  <c r="I183" i="12" s="1"/>
  <c r="J182" i="12"/>
  <c r="U182" i="12" s="1"/>
  <c r="H182" i="12"/>
  <c r="G182" i="12"/>
  <c r="E182" i="12"/>
  <c r="C182" i="12"/>
  <c r="I182" i="12" s="1"/>
  <c r="G181" i="12"/>
  <c r="H181" i="12" s="1"/>
  <c r="J181" i="12" s="1"/>
  <c r="E181" i="12"/>
  <c r="C181" i="12"/>
  <c r="G180" i="12"/>
  <c r="H180" i="12" s="1"/>
  <c r="E180" i="12"/>
  <c r="J180" i="12" s="1"/>
  <c r="C180" i="12"/>
  <c r="I180" i="12" s="1"/>
  <c r="H179" i="12"/>
  <c r="J179" i="12" s="1"/>
  <c r="G179" i="12"/>
  <c r="E179" i="12"/>
  <c r="C179" i="12"/>
  <c r="H178" i="12"/>
  <c r="G178" i="12"/>
  <c r="E178" i="12"/>
  <c r="J178" i="12" s="1"/>
  <c r="C178" i="12"/>
  <c r="H177" i="12"/>
  <c r="G177" i="12"/>
  <c r="E177" i="12"/>
  <c r="J177" i="12" s="1"/>
  <c r="U177" i="12" s="1"/>
  <c r="C177" i="12"/>
  <c r="I177" i="12" s="1"/>
  <c r="J176" i="12"/>
  <c r="U176" i="12" s="1"/>
  <c r="I176" i="12"/>
  <c r="H176" i="12"/>
  <c r="G176" i="12"/>
  <c r="E176" i="12"/>
  <c r="C176" i="12"/>
  <c r="U175" i="12"/>
  <c r="J175" i="12"/>
  <c r="I175" i="12"/>
  <c r="H175" i="12"/>
  <c r="G175" i="12"/>
  <c r="E175" i="12"/>
  <c r="C175" i="12"/>
  <c r="H174" i="12"/>
  <c r="G174" i="12"/>
  <c r="E174" i="12"/>
  <c r="J174" i="12" s="1"/>
  <c r="C174" i="12"/>
  <c r="I174" i="12" s="1"/>
  <c r="H173" i="12"/>
  <c r="G173" i="12"/>
  <c r="E173" i="12"/>
  <c r="J173" i="12" s="1"/>
  <c r="U173" i="12" s="1"/>
  <c r="C173" i="12"/>
  <c r="I173" i="12" s="1"/>
  <c r="U172" i="12"/>
  <c r="J172" i="12"/>
  <c r="H172" i="12"/>
  <c r="G172" i="12"/>
  <c r="E172" i="12"/>
  <c r="C172" i="12"/>
  <c r="I172" i="12" s="1"/>
  <c r="J171" i="12"/>
  <c r="H171" i="12"/>
  <c r="G171" i="12"/>
  <c r="E171" i="12"/>
  <c r="C171" i="12"/>
  <c r="H170" i="12"/>
  <c r="G170" i="12"/>
  <c r="E170" i="12"/>
  <c r="C170" i="12"/>
  <c r="H169" i="12"/>
  <c r="G169" i="12"/>
  <c r="E169" i="12"/>
  <c r="J169" i="12" s="1"/>
  <c r="U169" i="12" s="1"/>
  <c r="C169" i="12"/>
  <c r="I169" i="12" s="1"/>
  <c r="J168" i="12"/>
  <c r="U168" i="12" s="1"/>
  <c r="I168" i="12"/>
  <c r="H168" i="12"/>
  <c r="G168" i="12"/>
  <c r="E168" i="12"/>
  <c r="C168" i="12"/>
  <c r="J167" i="12"/>
  <c r="I167" i="12"/>
  <c r="H167" i="12"/>
  <c r="G167" i="12"/>
  <c r="E167" i="12"/>
  <c r="C167" i="12"/>
  <c r="H166" i="12"/>
  <c r="G166" i="12"/>
  <c r="E166" i="12"/>
  <c r="J166" i="12" s="1"/>
  <c r="C166" i="12"/>
  <c r="I166" i="12" s="1"/>
  <c r="H165" i="12"/>
  <c r="G165" i="12"/>
  <c r="E165" i="12"/>
  <c r="J165" i="12" s="1"/>
  <c r="U165" i="12" s="1"/>
  <c r="C165" i="12"/>
  <c r="I165" i="12" s="1"/>
  <c r="U164" i="12"/>
  <c r="J164" i="12"/>
  <c r="H164" i="12"/>
  <c r="G164" i="12"/>
  <c r="E164" i="12"/>
  <c r="C164" i="12"/>
  <c r="I164" i="12" s="1"/>
  <c r="H163" i="12"/>
  <c r="J163" i="12" s="1"/>
  <c r="G163" i="12"/>
  <c r="E163" i="12"/>
  <c r="C163" i="12"/>
  <c r="H162" i="12"/>
  <c r="G162" i="12"/>
  <c r="E162" i="12"/>
  <c r="J162" i="12" s="1"/>
  <c r="C162" i="12"/>
  <c r="H161" i="12"/>
  <c r="G161" i="12"/>
  <c r="E161" i="12"/>
  <c r="J161" i="12" s="1"/>
  <c r="U161" i="12" s="1"/>
  <c r="C161" i="12"/>
  <c r="I161" i="12" s="1"/>
  <c r="J160" i="12"/>
  <c r="U160" i="12" s="1"/>
  <c r="I160" i="12"/>
  <c r="H160" i="12"/>
  <c r="G160" i="12"/>
  <c r="E160" i="12"/>
  <c r="C160" i="12"/>
  <c r="U159" i="12"/>
  <c r="J159" i="12"/>
  <c r="I159" i="12"/>
  <c r="H159" i="12"/>
  <c r="G159" i="12"/>
  <c r="E159" i="12"/>
  <c r="C159" i="12"/>
  <c r="H158" i="12"/>
  <c r="G158" i="12"/>
  <c r="E158" i="12"/>
  <c r="J158" i="12" s="1"/>
  <c r="C158" i="12"/>
  <c r="I158" i="12" s="1"/>
  <c r="H157" i="12"/>
  <c r="G157" i="12"/>
  <c r="E157" i="12"/>
  <c r="J157" i="12" s="1"/>
  <c r="U157" i="12" s="1"/>
  <c r="C157" i="12"/>
  <c r="I157" i="12" s="1"/>
  <c r="U156" i="12"/>
  <c r="J156" i="12"/>
  <c r="H156" i="12"/>
  <c r="G156" i="12"/>
  <c r="E156" i="12"/>
  <c r="C156" i="12"/>
  <c r="I156" i="12" s="1"/>
  <c r="J155" i="12"/>
  <c r="H155" i="12"/>
  <c r="G155" i="12"/>
  <c r="E155" i="12"/>
  <c r="C155" i="12"/>
  <c r="H154" i="12"/>
  <c r="G154" i="12"/>
  <c r="E154" i="12"/>
  <c r="C154" i="12"/>
  <c r="H153" i="12"/>
  <c r="G153" i="12"/>
  <c r="E153" i="12"/>
  <c r="J153" i="12" s="1"/>
  <c r="U153" i="12" s="1"/>
  <c r="C153" i="12"/>
  <c r="I153" i="12" s="1"/>
  <c r="J152" i="12"/>
  <c r="U152" i="12" s="1"/>
  <c r="I152" i="12"/>
  <c r="H152" i="12"/>
  <c r="G152" i="12"/>
  <c r="E152" i="12"/>
  <c r="C152" i="12"/>
  <c r="J151" i="12"/>
  <c r="I151" i="12"/>
  <c r="H151" i="12"/>
  <c r="G151" i="12"/>
  <c r="E151" i="12"/>
  <c r="C151" i="12"/>
  <c r="H150" i="12"/>
  <c r="G150" i="12"/>
  <c r="E150" i="12"/>
  <c r="J150" i="12" s="1"/>
  <c r="C150" i="12"/>
  <c r="I150" i="12" s="1"/>
  <c r="H149" i="12"/>
  <c r="G149" i="12"/>
  <c r="E149" i="12"/>
  <c r="J149" i="12" s="1"/>
  <c r="U149" i="12" s="1"/>
  <c r="C149" i="12"/>
  <c r="I149" i="12" s="1"/>
  <c r="U148" i="12"/>
  <c r="J148" i="12"/>
  <c r="H148" i="12"/>
  <c r="G148" i="12"/>
  <c r="E148" i="12"/>
  <c r="C148" i="12"/>
  <c r="I148" i="12" s="1"/>
  <c r="J147" i="12"/>
  <c r="H147" i="12"/>
  <c r="G147" i="12"/>
  <c r="E147" i="12"/>
  <c r="C147" i="12"/>
  <c r="H146" i="12"/>
  <c r="G146" i="12"/>
  <c r="E146" i="12"/>
  <c r="C146" i="12"/>
  <c r="H145" i="12"/>
  <c r="G145" i="12"/>
  <c r="E145" i="12"/>
  <c r="J145" i="12" s="1"/>
  <c r="U145" i="12" s="1"/>
  <c r="C145" i="12"/>
  <c r="I145" i="12" s="1"/>
  <c r="U144" i="12"/>
  <c r="J144" i="12"/>
  <c r="I144" i="12"/>
  <c r="H144" i="12"/>
  <c r="G144" i="12"/>
  <c r="E144" i="12"/>
  <c r="C144" i="12"/>
  <c r="H143" i="12"/>
  <c r="J143" i="12" s="1"/>
  <c r="G143" i="12"/>
  <c r="E143" i="12"/>
  <c r="C143" i="12"/>
  <c r="H142" i="12"/>
  <c r="G142" i="12"/>
  <c r="E142" i="12"/>
  <c r="J142" i="12" s="1"/>
  <c r="C142" i="12"/>
  <c r="I142" i="12" s="1"/>
  <c r="H141" i="12"/>
  <c r="G141" i="12"/>
  <c r="E141" i="12"/>
  <c r="J141" i="12" s="1"/>
  <c r="U141" i="12" s="1"/>
  <c r="C141" i="12"/>
  <c r="I141" i="12" s="1"/>
  <c r="U140" i="12"/>
  <c r="J140" i="12"/>
  <c r="H140" i="12"/>
  <c r="G140" i="12"/>
  <c r="E140" i="12"/>
  <c r="C140" i="12"/>
  <c r="I140" i="12" s="1"/>
  <c r="H139" i="12"/>
  <c r="J139" i="12" s="1"/>
  <c r="G139" i="12"/>
  <c r="E139" i="12"/>
  <c r="C139" i="12"/>
  <c r="H138" i="12"/>
  <c r="G138" i="12"/>
  <c r="E138" i="12"/>
  <c r="J138" i="12" s="1"/>
  <c r="C138" i="12"/>
  <c r="I138" i="12" s="1"/>
  <c r="H137" i="12"/>
  <c r="G137" i="12"/>
  <c r="E137" i="12"/>
  <c r="J137" i="12" s="1"/>
  <c r="U137" i="12" s="1"/>
  <c r="C137" i="12"/>
  <c r="I137" i="12" s="1"/>
  <c r="U136" i="12"/>
  <c r="J136" i="12"/>
  <c r="I136" i="12"/>
  <c r="H136" i="12"/>
  <c r="G136" i="12"/>
  <c r="E136" i="12"/>
  <c r="C136" i="12"/>
  <c r="H135" i="12"/>
  <c r="J135" i="12" s="1"/>
  <c r="G135" i="12"/>
  <c r="E135" i="12"/>
  <c r="C135" i="12"/>
  <c r="H134" i="12"/>
  <c r="G134" i="12"/>
  <c r="E134" i="12"/>
  <c r="J134" i="12" s="1"/>
  <c r="C134" i="12"/>
  <c r="I134" i="12" s="1"/>
  <c r="H133" i="12"/>
  <c r="G133" i="12"/>
  <c r="E133" i="12"/>
  <c r="J133" i="12" s="1"/>
  <c r="U133" i="12" s="1"/>
  <c r="C133" i="12"/>
  <c r="I133" i="12" s="1"/>
  <c r="U132" i="12"/>
  <c r="J132" i="12"/>
  <c r="H132" i="12"/>
  <c r="G132" i="12"/>
  <c r="E132" i="12"/>
  <c r="C132" i="12"/>
  <c r="I132" i="12" s="1"/>
  <c r="H131" i="12"/>
  <c r="J131" i="12" s="1"/>
  <c r="G131" i="12"/>
  <c r="E131" i="12"/>
  <c r="C131" i="12"/>
  <c r="H130" i="12"/>
  <c r="G130" i="12"/>
  <c r="E130" i="12"/>
  <c r="J130" i="12" s="1"/>
  <c r="C130" i="12"/>
  <c r="I130" i="12" s="1"/>
  <c r="H129" i="12"/>
  <c r="G129" i="12"/>
  <c r="E129" i="12"/>
  <c r="J129" i="12" s="1"/>
  <c r="U129" i="12" s="1"/>
  <c r="C129" i="12"/>
  <c r="I129" i="12" s="1"/>
  <c r="U128" i="12"/>
  <c r="J128" i="12"/>
  <c r="H128" i="12"/>
  <c r="G128" i="12"/>
  <c r="E128" i="12"/>
  <c r="C128" i="12"/>
  <c r="I128" i="12" s="1"/>
  <c r="H127" i="12"/>
  <c r="J127" i="12" s="1"/>
  <c r="G127" i="12"/>
  <c r="E127" i="12"/>
  <c r="C127" i="12"/>
  <c r="H126" i="12"/>
  <c r="G126" i="12"/>
  <c r="E126" i="12"/>
  <c r="J126" i="12" s="1"/>
  <c r="C126" i="12"/>
  <c r="I126" i="12" s="1"/>
  <c r="H125" i="12"/>
  <c r="G125" i="12"/>
  <c r="E125" i="12"/>
  <c r="J125" i="12" s="1"/>
  <c r="U125" i="12" s="1"/>
  <c r="C125" i="12"/>
  <c r="I125" i="12" s="1"/>
  <c r="U124" i="12"/>
  <c r="J124" i="12"/>
  <c r="I124" i="12"/>
  <c r="H124" i="12"/>
  <c r="G124" i="12"/>
  <c r="E124" i="12"/>
  <c r="C124" i="12"/>
  <c r="H123" i="12"/>
  <c r="J123" i="12" s="1"/>
  <c r="G123" i="12"/>
  <c r="E123" i="12"/>
  <c r="C123" i="12"/>
  <c r="H122" i="12"/>
  <c r="G122" i="12"/>
  <c r="E122" i="12"/>
  <c r="J122" i="12" s="1"/>
  <c r="C122" i="12"/>
  <c r="I122" i="12" s="1"/>
  <c r="H121" i="12"/>
  <c r="G121" i="12"/>
  <c r="E121" i="12"/>
  <c r="J121" i="12" s="1"/>
  <c r="U121" i="12" s="1"/>
  <c r="C121" i="12"/>
  <c r="I121" i="12" s="1"/>
  <c r="U120" i="12"/>
  <c r="J120" i="12"/>
  <c r="H120" i="12"/>
  <c r="G120" i="12"/>
  <c r="E120" i="12"/>
  <c r="C120" i="12"/>
  <c r="I120" i="12" s="1"/>
  <c r="H119" i="12"/>
  <c r="J119" i="12" s="1"/>
  <c r="G119" i="12"/>
  <c r="E119" i="12"/>
  <c r="C119" i="12"/>
  <c r="H118" i="12"/>
  <c r="G118" i="12"/>
  <c r="E118" i="12"/>
  <c r="J118" i="12" s="1"/>
  <c r="C118" i="12"/>
  <c r="I118" i="12" s="1"/>
  <c r="H117" i="12"/>
  <c r="G117" i="12"/>
  <c r="E117" i="12"/>
  <c r="J117" i="12" s="1"/>
  <c r="U117" i="12" s="1"/>
  <c r="C117" i="12"/>
  <c r="I117" i="12" s="1"/>
  <c r="U116" i="12"/>
  <c r="J116" i="12"/>
  <c r="I116" i="12"/>
  <c r="H116" i="12"/>
  <c r="G116" i="12"/>
  <c r="E116" i="12"/>
  <c r="C116" i="12"/>
  <c r="H115" i="12"/>
  <c r="J115" i="12" s="1"/>
  <c r="G115" i="12"/>
  <c r="E115" i="12"/>
  <c r="C115" i="12"/>
  <c r="H114" i="12"/>
  <c r="G114" i="12"/>
  <c r="E114" i="12"/>
  <c r="J114" i="12" s="1"/>
  <c r="C114" i="12"/>
  <c r="I114" i="12" s="1"/>
  <c r="H113" i="12"/>
  <c r="G113" i="12"/>
  <c r="E113" i="12"/>
  <c r="J113" i="12" s="1"/>
  <c r="C113" i="12"/>
  <c r="I113" i="12" s="1"/>
  <c r="H112" i="12"/>
  <c r="J112" i="12" s="1"/>
  <c r="G112" i="12"/>
  <c r="E112" i="12"/>
  <c r="C112" i="12"/>
  <c r="G111" i="12"/>
  <c r="H111" i="12" s="1"/>
  <c r="E111" i="12"/>
  <c r="C111" i="12"/>
  <c r="H110" i="12"/>
  <c r="G110" i="12"/>
  <c r="E110" i="12"/>
  <c r="C110" i="12"/>
  <c r="I110" i="12" s="1"/>
  <c r="H109" i="12"/>
  <c r="G109" i="12"/>
  <c r="E109" i="12"/>
  <c r="J109" i="12" s="1"/>
  <c r="U109" i="12" s="1"/>
  <c r="C109" i="12"/>
  <c r="I109" i="12" s="1"/>
  <c r="J108" i="12"/>
  <c r="U108" i="12" s="1"/>
  <c r="I108" i="12"/>
  <c r="H108" i="12"/>
  <c r="G108" i="12"/>
  <c r="E108" i="12"/>
  <c r="C108" i="12"/>
  <c r="H107" i="12"/>
  <c r="G107" i="12"/>
  <c r="E107" i="12"/>
  <c r="C107" i="12"/>
  <c r="G106" i="12"/>
  <c r="H106" i="12" s="1"/>
  <c r="E106" i="12"/>
  <c r="C106" i="12"/>
  <c r="J105" i="12"/>
  <c r="H105" i="12"/>
  <c r="G105" i="12"/>
  <c r="E105" i="12"/>
  <c r="C105" i="12"/>
  <c r="I105" i="12" s="1"/>
  <c r="H104" i="12"/>
  <c r="G104" i="12"/>
  <c r="E104" i="12"/>
  <c r="C104" i="12"/>
  <c r="J103" i="12"/>
  <c r="G103" i="12"/>
  <c r="H103" i="12" s="1"/>
  <c r="E103" i="12"/>
  <c r="C103" i="12"/>
  <c r="H102" i="12"/>
  <c r="G102" i="12"/>
  <c r="E102" i="12"/>
  <c r="C102" i="12"/>
  <c r="J101" i="12"/>
  <c r="H101" i="12"/>
  <c r="G101" i="12"/>
  <c r="E101" i="12"/>
  <c r="C101" i="12"/>
  <c r="I101" i="12" s="1"/>
  <c r="U100" i="12"/>
  <c r="H100" i="12"/>
  <c r="J100" i="12" s="1"/>
  <c r="G100" i="12"/>
  <c r="E100" i="12"/>
  <c r="C100" i="12"/>
  <c r="G99" i="12"/>
  <c r="H99" i="12" s="1"/>
  <c r="I99" i="12" s="1"/>
  <c r="E99" i="12"/>
  <c r="J99" i="12" s="1"/>
  <c r="C99" i="12"/>
  <c r="G98" i="12"/>
  <c r="H98" i="12" s="1"/>
  <c r="E98" i="12"/>
  <c r="C98" i="12"/>
  <c r="H97" i="12"/>
  <c r="G97" i="12"/>
  <c r="E97" i="12"/>
  <c r="J97" i="12" s="1"/>
  <c r="C97" i="12"/>
  <c r="I97" i="12" s="1"/>
  <c r="H96" i="12"/>
  <c r="J96" i="12" s="1"/>
  <c r="G96" i="12"/>
  <c r="E96" i="12"/>
  <c r="C96" i="12"/>
  <c r="H95" i="12"/>
  <c r="G95" i="12"/>
  <c r="E95" i="12"/>
  <c r="J95" i="12" s="1"/>
  <c r="C95" i="12"/>
  <c r="H94" i="12"/>
  <c r="G94" i="12"/>
  <c r="E94" i="12"/>
  <c r="J94" i="12" s="1"/>
  <c r="C94" i="12"/>
  <c r="H93" i="12"/>
  <c r="G93" i="12"/>
  <c r="E93" i="12"/>
  <c r="J93" i="12" s="1"/>
  <c r="C93" i="12"/>
  <c r="I93" i="12" s="1"/>
  <c r="J92" i="12"/>
  <c r="U92" i="12" s="1"/>
  <c r="I92" i="12"/>
  <c r="H92" i="12"/>
  <c r="G92" i="12"/>
  <c r="E92" i="12"/>
  <c r="C92" i="12"/>
  <c r="J91" i="12"/>
  <c r="I91" i="12"/>
  <c r="H91" i="12"/>
  <c r="G91" i="12"/>
  <c r="E91" i="12"/>
  <c r="C91" i="12"/>
  <c r="G90" i="12"/>
  <c r="H90" i="12" s="1"/>
  <c r="E90" i="12"/>
  <c r="J90" i="12" s="1"/>
  <c r="C90" i="12"/>
  <c r="I90" i="12" s="1"/>
  <c r="J89" i="12"/>
  <c r="H89" i="12"/>
  <c r="G89" i="12"/>
  <c r="E89" i="12"/>
  <c r="C89" i="12"/>
  <c r="I89" i="12" s="1"/>
  <c r="J88" i="12"/>
  <c r="H88" i="12"/>
  <c r="G88" i="12"/>
  <c r="E88" i="12"/>
  <c r="C88" i="12"/>
  <c r="G87" i="12"/>
  <c r="H87" i="12" s="1"/>
  <c r="I87" i="12" s="1"/>
  <c r="E87" i="12"/>
  <c r="J87" i="12" s="1"/>
  <c r="C87" i="12"/>
  <c r="G86" i="12"/>
  <c r="H86" i="12" s="1"/>
  <c r="E86" i="12"/>
  <c r="C86" i="12"/>
  <c r="H85" i="12"/>
  <c r="G85" i="12"/>
  <c r="E85" i="12"/>
  <c r="J85" i="12" s="1"/>
  <c r="U85" i="12" s="1"/>
  <c r="C85" i="12"/>
  <c r="I85" i="12" s="1"/>
  <c r="U84" i="12"/>
  <c r="H84" i="12"/>
  <c r="J84" i="12" s="1"/>
  <c r="G84" i="12"/>
  <c r="E84" i="12"/>
  <c r="C84" i="12"/>
  <c r="G83" i="12"/>
  <c r="H83" i="12" s="1"/>
  <c r="I83" i="12" s="1"/>
  <c r="E83" i="12"/>
  <c r="J83" i="12" s="1"/>
  <c r="C83" i="12"/>
  <c r="G82" i="12"/>
  <c r="H82" i="12" s="1"/>
  <c r="J82" i="12" s="1"/>
  <c r="E82" i="12"/>
  <c r="C82" i="12"/>
  <c r="I82" i="12" s="1"/>
  <c r="H81" i="12"/>
  <c r="G81" i="12"/>
  <c r="E81" i="12"/>
  <c r="J81" i="12" s="1"/>
  <c r="C81" i="12"/>
  <c r="H80" i="12"/>
  <c r="G80" i="12"/>
  <c r="E80" i="12"/>
  <c r="C80" i="12"/>
  <c r="G79" i="12"/>
  <c r="H79" i="12" s="1"/>
  <c r="I79" i="12" s="1"/>
  <c r="E79" i="12"/>
  <c r="J79" i="12" s="1"/>
  <c r="C79" i="12"/>
  <c r="G78" i="12"/>
  <c r="H78" i="12" s="1"/>
  <c r="J78" i="12" s="1"/>
  <c r="E78" i="12"/>
  <c r="C78" i="12"/>
  <c r="I78" i="12" s="1"/>
  <c r="H77" i="12"/>
  <c r="G77" i="12"/>
  <c r="E77" i="12"/>
  <c r="C77" i="12"/>
  <c r="J76" i="12"/>
  <c r="H76" i="12"/>
  <c r="I76" i="12" s="1"/>
  <c r="G76" i="12"/>
  <c r="E76" i="12"/>
  <c r="C76" i="12"/>
  <c r="G75" i="12"/>
  <c r="H75" i="12" s="1"/>
  <c r="E75" i="12"/>
  <c r="C75" i="12"/>
  <c r="G74" i="12"/>
  <c r="H74" i="12" s="1"/>
  <c r="J74" i="12" s="1"/>
  <c r="E74" i="12"/>
  <c r="C74" i="12"/>
  <c r="J73" i="12"/>
  <c r="H73" i="12"/>
  <c r="G73" i="12"/>
  <c r="E73" i="12"/>
  <c r="C73" i="12"/>
  <c r="I73" i="12" s="1"/>
  <c r="U72" i="12"/>
  <c r="H72" i="12"/>
  <c r="I72" i="12" s="1"/>
  <c r="G72" i="12"/>
  <c r="E72" i="12"/>
  <c r="J72" i="12" s="1"/>
  <c r="C72" i="12"/>
  <c r="J71" i="12"/>
  <c r="I71" i="12"/>
  <c r="H71" i="12"/>
  <c r="G71" i="12"/>
  <c r="E71" i="12"/>
  <c r="C71" i="12"/>
  <c r="J70" i="12"/>
  <c r="G70" i="12"/>
  <c r="H70" i="12" s="1"/>
  <c r="E70" i="12"/>
  <c r="C70" i="12"/>
  <c r="I70" i="12" s="1"/>
  <c r="U69" i="12"/>
  <c r="H69" i="12"/>
  <c r="G69" i="12"/>
  <c r="E69" i="12"/>
  <c r="J69" i="12" s="1"/>
  <c r="C69" i="12"/>
  <c r="H68" i="12"/>
  <c r="J68" i="12" s="1"/>
  <c r="G68" i="12"/>
  <c r="E68" i="12"/>
  <c r="C68" i="12"/>
  <c r="G67" i="12"/>
  <c r="H67" i="12" s="1"/>
  <c r="I67" i="12" s="1"/>
  <c r="E67" i="12"/>
  <c r="C67" i="12"/>
  <c r="H66" i="12"/>
  <c r="G66" i="12"/>
  <c r="E66" i="12"/>
  <c r="J66" i="12" s="1"/>
  <c r="C66" i="12"/>
  <c r="J65" i="12"/>
  <c r="H65" i="12"/>
  <c r="G65" i="12"/>
  <c r="E65" i="12"/>
  <c r="C65" i="12"/>
  <c r="I65" i="12" s="1"/>
  <c r="H64" i="12"/>
  <c r="G64" i="12"/>
  <c r="E64" i="12"/>
  <c r="J64" i="12" s="1"/>
  <c r="C64" i="12"/>
  <c r="H63" i="12"/>
  <c r="G63" i="12"/>
  <c r="E63" i="12"/>
  <c r="C63" i="12"/>
  <c r="G62" i="12"/>
  <c r="H62" i="12" s="1"/>
  <c r="J62" i="12" s="1"/>
  <c r="E62" i="12"/>
  <c r="C62" i="12"/>
  <c r="G61" i="12"/>
  <c r="H61" i="12" s="1"/>
  <c r="J61" i="12" s="1"/>
  <c r="E61" i="12"/>
  <c r="C61" i="12"/>
  <c r="H60" i="12"/>
  <c r="G60" i="12"/>
  <c r="E60" i="12"/>
  <c r="J60" i="12" s="1"/>
  <c r="U60" i="12" s="1"/>
  <c r="C60" i="12"/>
  <c r="I60" i="12" s="1"/>
  <c r="I59" i="12"/>
  <c r="G59" i="12"/>
  <c r="H59" i="12" s="1"/>
  <c r="J59" i="12" s="1"/>
  <c r="E59" i="12"/>
  <c r="C59" i="12"/>
  <c r="G58" i="12"/>
  <c r="H58" i="12" s="1"/>
  <c r="E58" i="12"/>
  <c r="C58" i="12"/>
  <c r="I58" i="12" s="1"/>
  <c r="J57" i="12"/>
  <c r="H57" i="12"/>
  <c r="G57" i="12"/>
  <c r="E57" i="12"/>
  <c r="C57" i="12"/>
  <c r="H56" i="12"/>
  <c r="G56" i="12"/>
  <c r="E56" i="12"/>
  <c r="J56" i="12" s="1"/>
  <c r="U56" i="12" s="1"/>
  <c r="C56" i="12"/>
  <c r="I56" i="12" s="1"/>
  <c r="I55" i="12"/>
  <c r="H55" i="12"/>
  <c r="G55" i="12"/>
  <c r="E55" i="12"/>
  <c r="C55" i="12"/>
  <c r="G54" i="12"/>
  <c r="H54" i="12" s="1"/>
  <c r="J54" i="12" s="1"/>
  <c r="E54" i="12"/>
  <c r="C54" i="12"/>
  <c r="I54" i="12" s="1"/>
  <c r="G53" i="12"/>
  <c r="H53" i="12" s="1"/>
  <c r="E53" i="12"/>
  <c r="J53" i="12" s="1"/>
  <c r="C53" i="12"/>
  <c r="J52" i="12"/>
  <c r="U52" i="12" s="1"/>
  <c r="H52" i="12"/>
  <c r="G52" i="12"/>
  <c r="E52" i="12"/>
  <c r="C52" i="12"/>
  <c r="I52" i="12" s="1"/>
  <c r="G51" i="12"/>
  <c r="H51" i="12" s="1"/>
  <c r="I51" i="12" s="1"/>
  <c r="E51" i="12"/>
  <c r="C51" i="12"/>
  <c r="J50" i="12"/>
  <c r="H50" i="12"/>
  <c r="G50" i="12"/>
  <c r="E50" i="12"/>
  <c r="C50" i="12"/>
  <c r="I50" i="12" s="1"/>
  <c r="G49" i="12"/>
  <c r="H49" i="12" s="1"/>
  <c r="E49" i="12"/>
  <c r="J49" i="12" s="1"/>
  <c r="U49" i="12" s="1"/>
  <c r="C49" i="12"/>
  <c r="I49" i="12" s="1"/>
  <c r="H48" i="12"/>
  <c r="G48" i="12"/>
  <c r="E48" i="12"/>
  <c r="J48" i="12" s="1"/>
  <c r="C48" i="12"/>
  <c r="I48" i="12" s="1"/>
  <c r="G47" i="12"/>
  <c r="H47" i="12" s="1"/>
  <c r="E47" i="12"/>
  <c r="J47" i="12" s="1"/>
  <c r="C47" i="12"/>
  <c r="H46" i="12"/>
  <c r="G46" i="12"/>
  <c r="E46" i="12"/>
  <c r="J46" i="12" s="1"/>
  <c r="U46" i="12" s="1"/>
  <c r="C46" i="12"/>
  <c r="G45" i="12"/>
  <c r="H45" i="12" s="1"/>
  <c r="J45" i="12" s="1"/>
  <c r="E45" i="12"/>
  <c r="C45" i="12"/>
  <c r="I45" i="12" s="1"/>
  <c r="U44" i="12"/>
  <c r="H44" i="12"/>
  <c r="G44" i="12"/>
  <c r="E44" i="12"/>
  <c r="J44" i="12" s="1"/>
  <c r="C44" i="12"/>
  <c r="I44" i="12" s="1"/>
  <c r="J43" i="12"/>
  <c r="U43" i="12" s="1"/>
  <c r="G43" i="12"/>
  <c r="H43" i="12" s="1"/>
  <c r="E43" i="12"/>
  <c r="C43" i="12"/>
  <c r="I43" i="12" s="1"/>
  <c r="G42" i="12"/>
  <c r="H42" i="12" s="1"/>
  <c r="I42" i="12" s="1"/>
  <c r="E42" i="12"/>
  <c r="C42" i="12"/>
  <c r="G41" i="12"/>
  <c r="H41" i="12" s="1"/>
  <c r="E41" i="12"/>
  <c r="C41" i="12"/>
  <c r="H40" i="12"/>
  <c r="J40" i="12" s="1"/>
  <c r="U40" i="12" s="1"/>
  <c r="G40" i="12"/>
  <c r="E40" i="12"/>
  <c r="C40" i="12"/>
  <c r="I40" i="12" s="1"/>
  <c r="J39" i="12"/>
  <c r="I39" i="12"/>
  <c r="G39" i="12"/>
  <c r="H39" i="12" s="1"/>
  <c r="E39" i="12"/>
  <c r="C39" i="12"/>
  <c r="G38" i="12"/>
  <c r="H38" i="12" s="1"/>
  <c r="E38" i="12"/>
  <c r="J38" i="12" s="1"/>
  <c r="C38" i="12"/>
  <c r="I38" i="12" s="1"/>
  <c r="G37" i="12"/>
  <c r="H37" i="12" s="1"/>
  <c r="J37" i="12" s="1"/>
  <c r="E37" i="12"/>
  <c r="C37" i="12"/>
  <c r="H36" i="12"/>
  <c r="J36" i="12" s="1"/>
  <c r="U36" i="12" s="1"/>
  <c r="G36" i="12"/>
  <c r="E36" i="12"/>
  <c r="C36" i="12"/>
  <c r="H35" i="12"/>
  <c r="G35" i="12"/>
  <c r="E35" i="12"/>
  <c r="C35" i="12"/>
  <c r="H34" i="12"/>
  <c r="G34" i="12"/>
  <c r="E34" i="12"/>
  <c r="C34" i="12"/>
  <c r="H33" i="12"/>
  <c r="G33" i="12"/>
  <c r="E33" i="12"/>
  <c r="J33" i="12" s="1"/>
  <c r="U33" i="12" s="1"/>
  <c r="C33" i="12"/>
  <c r="I33" i="12" s="1"/>
  <c r="J32" i="12"/>
  <c r="U32" i="12" s="1"/>
  <c r="H32" i="12"/>
  <c r="G32" i="12"/>
  <c r="E32" i="12"/>
  <c r="C32" i="12"/>
  <c r="I32" i="12" s="1"/>
  <c r="G31" i="12"/>
  <c r="H31" i="12" s="1"/>
  <c r="I31" i="12" s="1"/>
  <c r="E31" i="12"/>
  <c r="C31" i="12"/>
  <c r="H30" i="12"/>
  <c r="J30" i="12" s="1"/>
  <c r="G30" i="12"/>
  <c r="E30" i="12"/>
  <c r="C30" i="12"/>
  <c r="I30" i="12" s="1"/>
  <c r="J29" i="12"/>
  <c r="G29" i="12"/>
  <c r="H29" i="12" s="1"/>
  <c r="E29" i="12"/>
  <c r="C29" i="12"/>
  <c r="I29" i="12" s="1"/>
  <c r="H28" i="12"/>
  <c r="G28" i="12"/>
  <c r="E28" i="12"/>
  <c r="J28" i="12" s="1"/>
  <c r="U28" i="12" s="1"/>
  <c r="C28" i="12"/>
  <c r="I28" i="12" s="1"/>
  <c r="G27" i="12"/>
  <c r="H27" i="12" s="1"/>
  <c r="J27" i="12" s="1"/>
  <c r="U27" i="12" s="1"/>
  <c r="E27" i="12"/>
  <c r="C27" i="12"/>
  <c r="H26" i="12"/>
  <c r="G26" i="12"/>
  <c r="E26" i="12"/>
  <c r="C26" i="12"/>
  <c r="J25" i="12"/>
  <c r="U25" i="12" s="1"/>
  <c r="G25" i="12"/>
  <c r="H25" i="12" s="1"/>
  <c r="E25" i="12"/>
  <c r="C25" i="12"/>
  <c r="H24" i="12"/>
  <c r="G24" i="12"/>
  <c r="E24" i="12"/>
  <c r="J24" i="12" s="1"/>
  <c r="C24" i="12"/>
  <c r="I24" i="12" s="1"/>
  <c r="J23" i="12"/>
  <c r="U23" i="12" s="1"/>
  <c r="I23" i="12"/>
  <c r="H23" i="12"/>
  <c r="G23" i="12"/>
  <c r="E23" i="12"/>
  <c r="C23" i="12"/>
  <c r="H22" i="12"/>
  <c r="I22" i="12" s="1"/>
  <c r="G22" i="12"/>
  <c r="E22" i="12"/>
  <c r="C22" i="12"/>
  <c r="G21" i="12"/>
  <c r="H21" i="12" s="1"/>
  <c r="J21" i="12" s="1"/>
  <c r="E21" i="12"/>
  <c r="C21" i="12"/>
  <c r="I21" i="12" s="1"/>
  <c r="H20" i="12"/>
  <c r="J20" i="12" s="1"/>
  <c r="G20" i="12"/>
  <c r="E20" i="12"/>
  <c r="C20" i="12"/>
  <c r="J19" i="12"/>
  <c r="H19" i="12"/>
  <c r="G19" i="12"/>
  <c r="E19" i="12"/>
  <c r="C19" i="12"/>
  <c r="I19" i="12" s="1"/>
  <c r="J18" i="12"/>
  <c r="U18" i="12" s="1"/>
  <c r="I18" i="12"/>
  <c r="G18" i="12"/>
  <c r="H18" i="12" s="1"/>
  <c r="E18" i="12"/>
  <c r="C18" i="12"/>
  <c r="H17" i="12"/>
  <c r="G17" i="12"/>
  <c r="E17" i="12"/>
  <c r="C17" i="12"/>
  <c r="H16" i="12"/>
  <c r="J16" i="12" s="1"/>
  <c r="U16" i="12" s="1"/>
  <c r="G16" i="12"/>
  <c r="E16" i="12"/>
  <c r="C16" i="12"/>
  <c r="H15" i="12"/>
  <c r="G15" i="12"/>
  <c r="E15" i="12"/>
  <c r="C15" i="12"/>
  <c r="I15" i="12" s="1"/>
  <c r="J14" i="12"/>
  <c r="G14" i="12"/>
  <c r="H14" i="12" s="1"/>
  <c r="I14" i="12" s="1"/>
  <c r="E14" i="12"/>
  <c r="C14" i="12"/>
  <c r="J13" i="12"/>
  <c r="I13" i="12"/>
  <c r="G13" i="12"/>
  <c r="H13" i="12" s="1"/>
  <c r="E13" i="12"/>
  <c r="C13" i="12"/>
  <c r="G12" i="12"/>
  <c r="H12" i="12" s="1"/>
  <c r="E12" i="12"/>
  <c r="C12" i="12"/>
  <c r="H11" i="12"/>
  <c r="G11" i="12"/>
  <c r="E11" i="12"/>
  <c r="C11" i="12"/>
  <c r="H10" i="12"/>
  <c r="I10" i="12" s="1"/>
  <c r="G10" i="12"/>
  <c r="E10" i="12"/>
  <c r="C10" i="12"/>
  <c r="G9" i="12"/>
  <c r="H9" i="12" s="1"/>
  <c r="J9" i="12" s="1"/>
  <c r="E9" i="12"/>
  <c r="C9" i="12"/>
  <c r="H8" i="12"/>
  <c r="J8" i="12" s="1"/>
  <c r="G8" i="12"/>
  <c r="E8" i="12"/>
  <c r="C8" i="12"/>
  <c r="H7" i="12"/>
  <c r="G7" i="12"/>
  <c r="E7" i="12"/>
  <c r="J7" i="12" s="1"/>
  <c r="U7" i="12" s="1"/>
  <c r="C7" i="12"/>
  <c r="I7" i="12" s="1"/>
  <c r="X6" i="12"/>
  <c r="G6" i="12"/>
  <c r="H6" i="12" s="1"/>
  <c r="E6" i="12"/>
  <c r="J6" i="12" s="1"/>
  <c r="U6" i="12" s="1"/>
  <c r="C6" i="12"/>
  <c r="I6" i="12" s="1"/>
  <c r="J5" i="12"/>
  <c r="U5" i="12" s="1"/>
  <c r="G5" i="12"/>
  <c r="E5" i="12"/>
  <c r="C5" i="12"/>
  <c r="I5" i="12" s="1"/>
  <c r="H4" i="12"/>
  <c r="G4" i="12"/>
  <c r="E4" i="12"/>
  <c r="C4" i="12"/>
  <c r="X3" i="12"/>
  <c r="E3" i="12"/>
  <c r="C3" i="12"/>
  <c r="G1260" i="11"/>
  <c r="H1260" i="11" s="1"/>
  <c r="J1260" i="11" s="1"/>
  <c r="E1260" i="11"/>
  <c r="C1260" i="11"/>
  <c r="I1260" i="11" s="1"/>
  <c r="U1259" i="11"/>
  <c r="J1259" i="11"/>
  <c r="H1259" i="11"/>
  <c r="G1259" i="11"/>
  <c r="E1259" i="11"/>
  <c r="C1259" i="11"/>
  <c r="I1259" i="11" s="1"/>
  <c r="H1258" i="11"/>
  <c r="G1258" i="11"/>
  <c r="E1258" i="11"/>
  <c r="J1258" i="11" s="1"/>
  <c r="C1258" i="11"/>
  <c r="I1258" i="11" s="1"/>
  <c r="G1257" i="11"/>
  <c r="H1257" i="11" s="1"/>
  <c r="I1257" i="11" s="1"/>
  <c r="E1257" i="11"/>
  <c r="C1257" i="11"/>
  <c r="J1256" i="11"/>
  <c r="H1256" i="11"/>
  <c r="G1256" i="11"/>
  <c r="E1256" i="11"/>
  <c r="C1256" i="11"/>
  <c r="I1256" i="11" s="1"/>
  <c r="J1255" i="11"/>
  <c r="H1255" i="11"/>
  <c r="G1255" i="11"/>
  <c r="E1255" i="11"/>
  <c r="C1255" i="11"/>
  <c r="I1254" i="11"/>
  <c r="H1254" i="11"/>
  <c r="G1254" i="11"/>
  <c r="E1254" i="11"/>
  <c r="J1254" i="11" s="1"/>
  <c r="C1254" i="11"/>
  <c r="G1253" i="11"/>
  <c r="H1253" i="11" s="1"/>
  <c r="E1253" i="11"/>
  <c r="J1253" i="11" s="1"/>
  <c r="C1253" i="11"/>
  <c r="U1252" i="11"/>
  <c r="H1252" i="11"/>
  <c r="J1252" i="11" s="1"/>
  <c r="G1252" i="11"/>
  <c r="E1252" i="11"/>
  <c r="C1252" i="11"/>
  <c r="I1252" i="11" s="1"/>
  <c r="U1251" i="11"/>
  <c r="H1251" i="11"/>
  <c r="G1251" i="11"/>
  <c r="E1251" i="11"/>
  <c r="J1251" i="11" s="1"/>
  <c r="C1251" i="11"/>
  <c r="I1251" i="11" s="1"/>
  <c r="H1250" i="11"/>
  <c r="I1250" i="11" s="1"/>
  <c r="G1250" i="11"/>
  <c r="E1250" i="11"/>
  <c r="C1250" i="11"/>
  <c r="G1249" i="11"/>
  <c r="H1249" i="11" s="1"/>
  <c r="E1249" i="11"/>
  <c r="J1249" i="11" s="1"/>
  <c r="C1249" i="11"/>
  <c r="J1248" i="11"/>
  <c r="H1248" i="11"/>
  <c r="G1248" i="11"/>
  <c r="E1248" i="11"/>
  <c r="C1248" i="11"/>
  <c r="H1247" i="11"/>
  <c r="J1247" i="11" s="1"/>
  <c r="G1247" i="11"/>
  <c r="E1247" i="11"/>
  <c r="C1247" i="11"/>
  <c r="H1246" i="11"/>
  <c r="I1246" i="11" s="1"/>
  <c r="G1246" i="11"/>
  <c r="E1246" i="11"/>
  <c r="C1246" i="11"/>
  <c r="J1245" i="11"/>
  <c r="G1245" i="11"/>
  <c r="H1245" i="11" s="1"/>
  <c r="E1245" i="11"/>
  <c r="C1245" i="11"/>
  <c r="J1244" i="11"/>
  <c r="H1244" i="11"/>
  <c r="G1244" i="11"/>
  <c r="E1244" i="11"/>
  <c r="C1244" i="11"/>
  <c r="U1243" i="11"/>
  <c r="J1243" i="11"/>
  <c r="H1243" i="11"/>
  <c r="G1243" i="11"/>
  <c r="E1243" i="11"/>
  <c r="C1243" i="11"/>
  <c r="I1243" i="11" s="1"/>
  <c r="H1242" i="11"/>
  <c r="G1242" i="11"/>
  <c r="E1242" i="11"/>
  <c r="J1242" i="11" s="1"/>
  <c r="C1242" i="11"/>
  <c r="U1241" i="11"/>
  <c r="G1241" i="11"/>
  <c r="H1241" i="11" s="1"/>
  <c r="I1241" i="11" s="1"/>
  <c r="E1241" i="11"/>
  <c r="J1241" i="11" s="1"/>
  <c r="C1241" i="11"/>
  <c r="U1240" i="11"/>
  <c r="H1240" i="11"/>
  <c r="J1240" i="11" s="1"/>
  <c r="G1240" i="11"/>
  <c r="E1240" i="11"/>
  <c r="C1240" i="11"/>
  <c r="I1240" i="11" s="1"/>
  <c r="H1239" i="11"/>
  <c r="G1239" i="11"/>
  <c r="E1239" i="11"/>
  <c r="J1239" i="11" s="1"/>
  <c r="C1239" i="11"/>
  <c r="I1239" i="11" s="1"/>
  <c r="H1238" i="11"/>
  <c r="G1238" i="11"/>
  <c r="E1238" i="11"/>
  <c r="C1238" i="11"/>
  <c r="I1238" i="11" s="1"/>
  <c r="G1237" i="11"/>
  <c r="H1237" i="11" s="1"/>
  <c r="E1237" i="11"/>
  <c r="C1237" i="11"/>
  <c r="H1236" i="11"/>
  <c r="J1236" i="11" s="1"/>
  <c r="G1236" i="11"/>
  <c r="E1236" i="11"/>
  <c r="C1236" i="11"/>
  <c r="J1235" i="11"/>
  <c r="U1235" i="11" s="1"/>
  <c r="H1235" i="11"/>
  <c r="G1235" i="11"/>
  <c r="E1235" i="11"/>
  <c r="C1235" i="11"/>
  <c r="H1234" i="11"/>
  <c r="G1234" i="11"/>
  <c r="E1234" i="11"/>
  <c r="C1234" i="11"/>
  <c r="I1234" i="11" s="1"/>
  <c r="U1233" i="11"/>
  <c r="J1233" i="11"/>
  <c r="G1233" i="11"/>
  <c r="H1233" i="11" s="1"/>
  <c r="E1233" i="11"/>
  <c r="C1233" i="11"/>
  <c r="U1232" i="11"/>
  <c r="J1232" i="11"/>
  <c r="H1232" i="11"/>
  <c r="G1232" i="11"/>
  <c r="E1232" i="11"/>
  <c r="C1232" i="11"/>
  <c r="I1232" i="11" s="1"/>
  <c r="U1231" i="11"/>
  <c r="H1231" i="11"/>
  <c r="G1231" i="11"/>
  <c r="E1231" i="11"/>
  <c r="J1231" i="11" s="1"/>
  <c r="C1231" i="11"/>
  <c r="I1231" i="11" s="1"/>
  <c r="H1230" i="11"/>
  <c r="I1230" i="11" s="1"/>
  <c r="G1230" i="11"/>
  <c r="E1230" i="11"/>
  <c r="J1230" i="11" s="1"/>
  <c r="C1230" i="11"/>
  <c r="G1229" i="11"/>
  <c r="H1229" i="11" s="1"/>
  <c r="E1229" i="11"/>
  <c r="C1229" i="11"/>
  <c r="U1228" i="11"/>
  <c r="H1228" i="11"/>
  <c r="J1228" i="11" s="1"/>
  <c r="G1228" i="11"/>
  <c r="E1228" i="11"/>
  <c r="C1228" i="11"/>
  <c r="I1228" i="11" s="1"/>
  <c r="J1227" i="11"/>
  <c r="H1227" i="11"/>
  <c r="G1227" i="11"/>
  <c r="E1227" i="11"/>
  <c r="C1227" i="11"/>
  <c r="H1226" i="11"/>
  <c r="G1226" i="11"/>
  <c r="E1226" i="11"/>
  <c r="C1226" i="11"/>
  <c r="G1225" i="11"/>
  <c r="H1225" i="11" s="1"/>
  <c r="E1225" i="11"/>
  <c r="C1225" i="11"/>
  <c r="J1224" i="11"/>
  <c r="H1224" i="11"/>
  <c r="G1224" i="11"/>
  <c r="E1224" i="11"/>
  <c r="C1224" i="11"/>
  <c r="J1223" i="11"/>
  <c r="U1223" i="11" s="1"/>
  <c r="H1223" i="11"/>
  <c r="G1223" i="11"/>
  <c r="E1223" i="11"/>
  <c r="C1223" i="11"/>
  <c r="H1222" i="11"/>
  <c r="G1222" i="11"/>
  <c r="E1222" i="11"/>
  <c r="J1222" i="11" s="1"/>
  <c r="C1222" i="11"/>
  <c r="I1222" i="11" s="1"/>
  <c r="U1221" i="11"/>
  <c r="G1221" i="11"/>
  <c r="H1221" i="11" s="1"/>
  <c r="I1221" i="11" s="1"/>
  <c r="E1221" i="11"/>
  <c r="J1221" i="11" s="1"/>
  <c r="C1221" i="11"/>
  <c r="U1220" i="11"/>
  <c r="H1220" i="11"/>
  <c r="J1220" i="11" s="1"/>
  <c r="G1220" i="11"/>
  <c r="E1220" i="11"/>
  <c r="C1220" i="11"/>
  <c r="I1220" i="11" s="1"/>
  <c r="U1219" i="11"/>
  <c r="H1219" i="11"/>
  <c r="G1219" i="11"/>
  <c r="E1219" i="11"/>
  <c r="J1219" i="11" s="1"/>
  <c r="C1219" i="11"/>
  <c r="I1219" i="11" s="1"/>
  <c r="I1218" i="11"/>
  <c r="H1218" i="11"/>
  <c r="G1218" i="11"/>
  <c r="E1218" i="11"/>
  <c r="C1218" i="11"/>
  <c r="G1217" i="11"/>
  <c r="H1217" i="11" s="1"/>
  <c r="E1217" i="11"/>
  <c r="C1217" i="11"/>
  <c r="G1216" i="11"/>
  <c r="H1216" i="11" s="1"/>
  <c r="J1216" i="11" s="1"/>
  <c r="E1216" i="11"/>
  <c r="C1216" i="11"/>
  <c r="H1215" i="11"/>
  <c r="G1215" i="11"/>
  <c r="E1215" i="11"/>
  <c r="J1215" i="11" s="1"/>
  <c r="C1215" i="11"/>
  <c r="I1215" i="11" s="1"/>
  <c r="H1214" i="11"/>
  <c r="I1214" i="11" s="1"/>
  <c r="G1214" i="11"/>
  <c r="E1214" i="11"/>
  <c r="C1214" i="11"/>
  <c r="I1213" i="11"/>
  <c r="G1213" i="11"/>
  <c r="H1213" i="11" s="1"/>
  <c r="J1213" i="11" s="1"/>
  <c r="E1213" i="11"/>
  <c r="C1213" i="11"/>
  <c r="J1212" i="11"/>
  <c r="G1212" i="11"/>
  <c r="H1212" i="11" s="1"/>
  <c r="E1212" i="11"/>
  <c r="C1212" i="11"/>
  <c r="I1212" i="11" s="1"/>
  <c r="H1211" i="11"/>
  <c r="G1211" i="11"/>
  <c r="E1211" i="11"/>
  <c r="J1211" i="11" s="1"/>
  <c r="C1211" i="11"/>
  <c r="I1211" i="11" s="1"/>
  <c r="H1210" i="11"/>
  <c r="I1210" i="11" s="1"/>
  <c r="G1210" i="11"/>
  <c r="E1210" i="11"/>
  <c r="J1210" i="11" s="1"/>
  <c r="C1210" i="11"/>
  <c r="J1209" i="11"/>
  <c r="G1209" i="11"/>
  <c r="H1209" i="11" s="1"/>
  <c r="E1209" i="11"/>
  <c r="C1209" i="11"/>
  <c r="G1208" i="11"/>
  <c r="H1208" i="11" s="1"/>
  <c r="J1208" i="11" s="1"/>
  <c r="E1208" i="11"/>
  <c r="C1208" i="11"/>
  <c r="I1208" i="11" s="1"/>
  <c r="H1207" i="11"/>
  <c r="G1207" i="11"/>
  <c r="E1207" i="11"/>
  <c r="J1207" i="11" s="1"/>
  <c r="C1207" i="11"/>
  <c r="I1207" i="11" s="1"/>
  <c r="H1206" i="11"/>
  <c r="G1206" i="11"/>
  <c r="E1206" i="11"/>
  <c r="C1206" i="11"/>
  <c r="I1206" i="11" s="1"/>
  <c r="J1205" i="11"/>
  <c r="G1205" i="11"/>
  <c r="H1205" i="11" s="1"/>
  <c r="E1205" i="11"/>
  <c r="C1205" i="11"/>
  <c r="I1205" i="11" s="1"/>
  <c r="J1204" i="11"/>
  <c r="G1204" i="11"/>
  <c r="H1204" i="11" s="1"/>
  <c r="E1204" i="11"/>
  <c r="C1204" i="11"/>
  <c r="I1204" i="11" s="1"/>
  <c r="H1203" i="11"/>
  <c r="G1203" i="11"/>
  <c r="E1203" i="11"/>
  <c r="C1203" i="11"/>
  <c r="U1202" i="11"/>
  <c r="J1202" i="11"/>
  <c r="I1202" i="11"/>
  <c r="H1202" i="11"/>
  <c r="G1202" i="11"/>
  <c r="E1202" i="11"/>
  <c r="C1202" i="11"/>
  <c r="U1201" i="11"/>
  <c r="H1201" i="11"/>
  <c r="I1201" i="11" s="1"/>
  <c r="G1201" i="11"/>
  <c r="E1201" i="11"/>
  <c r="J1201" i="11" s="1"/>
  <c r="C1201" i="11"/>
  <c r="H1200" i="11"/>
  <c r="G1200" i="11"/>
  <c r="E1200" i="11"/>
  <c r="C1200" i="11"/>
  <c r="G1199" i="11"/>
  <c r="H1199" i="11" s="1"/>
  <c r="J1199" i="11" s="1"/>
  <c r="E1199" i="11"/>
  <c r="C1199" i="11"/>
  <c r="J1198" i="11"/>
  <c r="H1198" i="11"/>
  <c r="G1198" i="11"/>
  <c r="E1198" i="11"/>
  <c r="C1198" i="11"/>
  <c r="I1198" i="11" s="1"/>
  <c r="H1197" i="11"/>
  <c r="I1197" i="11" s="1"/>
  <c r="G1197" i="11"/>
  <c r="E1197" i="11"/>
  <c r="C1197" i="11"/>
  <c r="H1196" i="11"/>
  <c r="G1196" i="11"/>
  <c r="E1196" i="11"/>
  <c r="J1196" i="11" s="1"/>
  <c r="C1196" i="11"/>
  <c r="J1195" i="11"/>
  <c r="U1195" i="11" s="1"/>
  <c r="G1195" i="11"/>
  <c r="H1195" i="11" s="1"/>
  <c r="E1195" i="11"/>
  <c r="C1195" i="11"/>
  <c r="J1194" i="11"/>
  <c r="U1194" i="11" s="1"/>
  <c r="H1194" i="11"/>
  <c r="G1194" i="11"/>
  <c r="E1194" i="11"/>
  <c r="C1194" i="11"/>
  <c r="I1194" i="11" s="1"/>
  <c r="H1193" i="11"/>
  <c r="G1193" i="11"/>
  <c r="E1193" i="11"/>
  <c r="C1193" i="11"/>
  <c r="H1192" i="11"/>
  <c r="G1192" i="11"/>
  <c r="E1192" i="11"/>
  <c r="C1192" i="11"/>
  <c r="G1191" i="11"/>
  <c r="H1191" i="11" s="1"/>
  <c r="J1191" i="11" s="1"/>
  <c r="E1191" i="11"/>
  <c r="C1191" i="11"/>
  <c r="J1190" i="11"/>
  <c r="U1190" i="11" s="1"/>
  <c r="I1190" i="11"/>
  <c r="H1190" i="11"/>
  <c r="G1190" i="11"/>
  <c r="E1190" i="11"/>
  <c r="C1190" i="11"/>
  <c r="G1189" i="11"/>
  <c r="H1189" i="11" s="1"/>
  <c r="E1189" i="11"/>
  <c r="J1189" i="11" s="1"/>
  <c r="C1189" i="11"/>
  <c r="H1188" i="11"/>
  <c r="G1188" i="11"/>
  <c r="E1188" i="11"/>
  <c r="C1188" i="11"/>
  <c r="G1187" i="11"/>
  <c r="H1187" i="11" s="1"/>
  <c r="J1187" i="11" s="1"/>
  <c r="E1187" i="11"/>
  <c r="C1187" i="11"/>
  <c r="J1186" i="11"/>
  <c r="U1186" i="11" s="1"/>
  <c r="H1186" i="11"/>
  <c r="G1186" i="11"/>
  <c r="E1186" i="11"/>
  <c r="C1186" i="11"/>
  <c r="I1186" i="11" s="1"/>
  <c r="G1185" i="11"/>
  <c r="H1185" i="11" s="1"/>
  <c r="I1185" i="11" s="1"/>
  <c r="E1185" i="11"/>
  <c r="C1185" i="11"/>
  <c r="H1184" i="11"/>
  <c r="G1184" i="11"/>
  <c r="E1184" i="11"/>
  <c r="C1184" i="11"/>
  <c r="I1184" i="11" s="1"/>
  <c r="G1183" i="11"/>
  <c r="H1183" i="11" s="1"/>
  <c r="E1183" i="11"/>
  <c r="J1183" i="11" s="1"/>
  <c r="C1183" i="11"/>
  <c r="I1183" i="11" s="1"/>
  <c r="H1182" i="11"/>
  <c r="J1182" i="11" s="1"/>
  <c r="G1182" i="11"/>
  <c r="E1182" i="11"/>
  <c r="C1182" i="11"/>
  <c r="I1182" i="11" s="1"/>
  <c r="G1181" i="11"/>
  <c r="H1181" i="11" s="1"/>
  <c r="E1181" i="11"/>
  <c r="J1181" i="11" s="1"/>
  <c r="U1181" i="11" s="1"/>
  <c r="C1181" i="11"/>
  <c r="G1180" i="11"/>
  <c r="H1180" i="11" s="1"/>
  <c r="E1180" i="11"/>
  <c r="J1180" i="11" s="1"/>
  <c r="C1180" i="11"/>
  <c r="J1179" i="11"/>
  <c r="U1179" i="11" s="1"/>
  <c r="H1179" i="11"/>
  <c r="G1179" i="11"/>
  <c r="E1179" i="11"/>
  <c r="C1179" i="11"/>
  <c r="I1179" i="11" s="1"/>
  <c r="H1178" i="11"/>
  <c r="G1178" i="11"/>
  <c r="E1178" i="11"/>
  <c r="J1178" i="11" s="1"/>
  <c r="C1178" i="11"/>
  <c r="G1177" i="11"/>
  <c r="H1177" i="11" s="1"/>
  <c r="I1177" i="11" s="1"/>
  <c r="E1177" i="11"/>
  <c r="J1177" i="11" s="1"/>
  <c r="U1177" i="11" s="1"/>
  <c r="C1177" i="11"/>
  <c r="J1176" i="11"/>
  <c r="H1176" i="11"/>
  <c r="G1176" i="11"/>
  <c r="E1176" i="11"/>
  <c r="C1176" i="11"/>
  <c r="I1176" i="11" s="1"/>
  <c r="H1175" i="11"/>
  <c r="G1175" i="11"/>
  <c r="E1175" i="11"/>
  <c r="C1175" i="11"/>
  <c r="U1174" i="11"/>
  <c r="J1174" i="11"/>
  <c r="H1174" i="11"/>
  <c r="G1174" i="11"/>
  <c r="E1174" i="11"/>
  <c r="C1174" i="11"/>
  <c r="I1174" i="11" s="1"/>
  <c r="H1173" i="11"/>
  <c r="G1173" i="11"/>
  <c r="E1173" i="11"/>
  <c r="C1173" i="11"/>
  <c r="G1172" i="11"/>
  <c r="H1172" i="11" s="1"/>
  <c r="E1172" i="11"/>
  <c r="J1172" i="11" s="1"/>
  <c r="C1172" i="11"/>
  <c r="I1172" i="11" s="1"/>
  <c r="J1171" i="11"/>
  <c r="U1171" i="11" s="1"/>
  <c r="H1171" i="11"/>
  <c r="G1171" i="11"/>
  <c r="E1171" i="11"/>
  <c r="C1171" i="11"/>
  <c r="G1170" i="11"/>
  <c r="H1170" i="11" s="1"/>
  <c r="E1170" i="11"/>
  <c r="C1170" i="11"/>
  <c r="G1169" i="11"/>
  <c r="H1169" i="11" s="1"/>
  <c r="E1169" i="11"/>
  <c r="C1169" i="11"/>
  <c r="I1168" i="11"/>
  <c r="H1168" i="11"/>
  <c r="J1168" i="11" s="1"/>
  <c r="G1168" i="11"/>
  <c r="E1168" i="11"/>
  <c r="C1168" i="11"/>
  <c r="G1167" i="11"/>
  <c r="H1167" i="11" s="1"/>
  <c r="E1167" i="11"/>
  <c r="C1167" i="11"/>
  <c r="G1166" i="11"/>
  <c r="H1166" i="11" s="1"/>
  <c r="J1166" i="11" s="1"/>
  <c r="E1166" i="11"/>
  <c r="C1166" i="11"/>
  <c r="I1166" i="11" s="1"/>
  <c r="H1165" i="11"/>
  <c r="G1165" i="11"/>
  <c r="E1165" i="11"/>
  <c r="C1165" i="11"/>
  <c r="H1164" i="11"/>
  <c r="G1164" i="11"/>
  <c r="E1164" i="11"/>
  <c r="J1164" i="11" s="1"/>
  <c r="C1164" i="11"/>
  <c r="I1164" i="11" s="1"/>
  <c r="I1163" i="11"/>
  <c r="H1163" i="11"/>
  <c r="J1163" i="11" s="1"/>
  <c r="G1163" i="11"/>
  <c r="E1163" i="11"/>
  <c r="C1163" i="11"/>
  <c r="G1162" i="11"/>
  <c r="H1162" i="11" s="1"/>
  <c r="E1162" i="11"/>
  <c r="C1162" i="11"/>
  <c r="J1161" i="11"/>
  <c r="H1161" i="11"/>
  <c r="G1161" i="11"/>
  <c r="E1161" i="11"/>
  <c r="C1161" i="11"/>
  <c r="I1160" i="11"/>
  <c r="H1160" i="11"/>
  <c r="G1160" i="11"/>
  <c r="E1160" i="11"/>
  <c r="C1160" i="11"/>
  <c r="H1159" i="11"/>
  <c r="G1159" i="11"/>
  <c r="E1159" i="11"/>
  <c r="J1159" i="11" s="1"/>
  <c r="U1159" i="11" s="1"/>
  <c r="C1159" i="11"/>
  <c r="H1158" i="11"/>
  <c r="G1158" i="11"/>
  <c r="E1158" i="11"/>
  <c r="C1158" i="11"/>
  <c r="G1157" i="11"/>
  <c r="H1157" i="11" s="1"/>
  <c r="E1157" i="11"/>
  <c r="C1157" i="11"/>
  <c r="J1156" i="11"/>
  <c r="U1156" i="11" s="1"/>
  <c r="I1156" i="11"/>
  <c r="H1156" i="11"/>
  <c r="G1156" i="11"/>
  <c r="E1156" i="11"/>
  <c r="C1156" i="11"/>
  <c r="H1155" i="11"/>
  <c r="G1155" i="11"/>
  <c r="E1155" i="11"/>
  <c r="C1155" i="11"/>
  <c r="I1155" i="11" s="1"/>
  <c r="H1154" i="11"/>
  <c r="G1154" i="11"/>
  <c r="E1154" i="11"/>
  <c r="J1154" i="11" s="1"/>
  <c r="C1154" i="11"/>
  <c r="I1154" i="11" s="1"/>
  <c r="U1153" i="11"/>
  <c r="J1153" i="11"/>
  <c r="I1153" i="11"/>
  <c r="H1153" i="11"/>
  <c r="G1153" i="11"/>
  <c r="E1153" i="11"/>
  <c r="C1153" i="11"/>
  <c r="G1152" i="11"/>
  <c r="H1152" i="11" s="1"/>
  <c r="E1152" i="11"/>
  <c r="C1152" i="11"/>
  <c r="G1151" i="11"/>
  <c r="H1151" i="11" s="1"/>
  <c r="E1151" i="11"/>
  <c r="J1151" i="11" s="1"/>
  <c r="C1151" i="11"/>
  <c r="H1150" i="11"/>
  <c r="G1150" i="11"/>
  <c r="E1150" i="11"/>
  <c r="J1150" i="11" s="1"/>
  <c r="C1150" i="11"/>
  <c r="I1150" i="11" s="1"/>
  <c r="J1149" i="11"/>
  <c r="I1149" i="11"/>
  <c r="H1149" i="11"/>
  <c r="G1149" i="11"/>
  <c r="E1149" i="11"/>
  <c r="C1149" i="11"/>
  <c r="J1148" i="11"/>
  <c r="H1148" i="11"/>
  <c r="G1148" i="11"/>
  <c r="E1148" i="11"/>
  <c r="C1148" i="11"/>
  <c r="I1148" i="11" s="1"/>
  <c r="H1147" i="11"/>
  <c r="G1147" i="11"/>
  <c r="E1147" i="11"/>
  <c r="C1147" i="11"/>
  <c r="H1146" i="11"/>
  <c r="G1146" i="11"/>
  <c r="E1146" i="11"/>
  <c r="J1146" i="11" s="1"/>
  <c r="U1146" i="11" s="1"/>
  <c r="C1146" i="11"/>
  <c r="I1146" i="11" s="1"/>
  <c r="U1145" i="11"/>
  <c r="J1145" i="11"/>
  <c r="H1145" i="11"/>
  <c r="G1145" i="11"/>
  <c r="E1145" i="11"/>
  <c r="C1145" i="11"/>
  <c r="I1145" i="11" s="1"/>
  <c r="H1144" i="11"/>
  <c r="G1144" i="11"/>
  <c r="E1144" i="11"/>
  <c r="C1144" i="11"/>
  <c r="G1143" i="11"/>
  <c r="H1143" i="11" s="1"/>
  <c r="E1143" i="11"/>
  <c r="J1143" i="11" s="1"/>
  <c r="C1143" i="11"/>
  <c r="H1142" i="11"/>
  <c r="G1142" i="11"/>
  <c r="E1142" i="11"/>
  <c r="J1142" i="11" s="1"/>
  <c r="C1142" i="11"/>
  <c r="I1142" i="11" s="1"/>
  <c r="J1141" i="11"/>
  <c r="H1141" i="11"/>
  <c r="G1141" i="11"/>
  <c r="E1141" i="11"/>
  <c r="C1141" i="11"/>
  <c r="I1141" i="11" s="1"/>
  <c r="J1140" i="11"/>
  <c r="H1140" i="11"/>
  <c r="G1140" i="11"/>
  <c r="E1140" i="11"/>
  <c r="C1140" i="11"/>
  <c r="I1140" i="11" s="1"/>
  <c r="H1139" i="11"/>
  <c r="G1139" i="11"/>
  <c r="E1139" i="11"/>
  <c r="C1139" i="11"/>
  <c r="H1138" i="11"/>
  <c r="G1138" i="11"/>
  <c r="E1138" i="11"/>
  <c r="J1138" i="11" s="1"/>
  <c r="U1138" i="11" s="1"/>
  <c r="C1138" i="11"/>
  <c r="I1138" i="11" s="1"/>
  <c r="U1137" i="11"/>
  <c r="J1137" i="11"/>
  <c r="H1137" i="11"/>
  <c r="G1137" i="11"/>
  <c r="E1137" i="11"/>
  <c r="C1137" i="11"/>
  <c r="I1137" i="11" s="1"/>
  <c r="G1136" i="11"/>
  <c r="H1136" i="11" s="1"/>
  <c r="E1136" i="11"/>
  <c r="C1136" i="11"/>
  <c r="G1135" i="11"/>
  <c r="H1135" i="11" s="1"/>
  <c r="E1135" i="11"/>
  <c r="C1135" i="11"/>
  <c r="J1134" i="11"/>
  <c r="U1134" i="11" s="1"/>
  <c r="H1134" i="11"/>
  <c r="G1134" i="11"/>
  <c r="E1134" i="11"/>
  <c r="C1134" i="11"/>
  <c r="I1134" i="11" s="1"/>
  <c r="J1133" i="11"/>
  <c r="U1133" i="11" s="1"/>
  <c r="H1133" i="11"/>
  <c r="G1133" i="11"/>
  <c r="E1133" i="11"/>
  <c r="C1133" i="11"/>
  <c r="G1132" i="11"/>
  <c r="H1132" i="11" s="1"/>
  <c r="E1132" i="11"/>
  <c r="C1132" i="11"/>
  <c r="H1131" i="11"/>
  <c r="G1131" i="11"/>
  <c r="E1131" i="11"/>
  <c r="C1131" i="11"/>
  <c r="J1130" i="11"/>
  <c r="U1130" i="11" s="1"/>
  <c r="H1130" i="11"/>
  <c r="G1130" i="11"/>
  <c r="E1130" i="11"/>
  <c r="C1130" i="11"/>
  <c r="I1130" i="11" s="1"/>
  <c r="H1129" i="11"/>
  <c r="J1129" i="11" s="1"/>
  <c r="G1129" i="11"/>
  <c r="E1129" i="11"/>
  <c r="C1129" i="11"/>
  <c r="I1129" i="11" s="1"/>
  <c r="J1128" i="11"/>
  <c r="I1128" i="11"/>
  <c r="H1128" i="11"/>
  <c r="G1128" i="11"/>
  <c r="E1128" i="11"/>
  <c r="C1128" i="11"/>
  <c r="H1127" i="11"/>
  <c r="G1127" i="11"/>
  <c r="E1127" i="11"/>
  <c r="J1127" i="11" s="1"/>
  <c r="C1127" i="11"/>
  <c r="I1127" i="11" s="1"/>
  <c r="H1126" i="11"/>
  <c r="J1126" i="11" s="1"/>
  <c r="G1126" i="11"/>
  <c r="E1126" i="11"/>
  <c r="C1126" i="11"/>
  <c r="J1125" i="11"/>
  <c r="U1125" i="11" s="1"/>
  <c r="H1125" i="11"/>
  <c r="G1125" i="11"/>
  <c r="E1125" i="11"/>
  <c r="C1125" i="11"/>
  <c r="I1125" i="11" s="1"/>
  <c r="J1124" i="11"/>
  <c r="H1124" i="11"/>
  <c r="G1124" i="11"/>
  <c r="E1124" i="11"/>
  <c r="C1124" i="11"/>
  <c r="I1124" i="11" s="1"/>
  <c r="G1123" i="11"/>
  <c r="H1123" i="11" s="1"/>
  <c r="E1123" i="11"/>
  <c r="C1123" i="11"/>
  <c r="H1122" i="11"/>
  <c r="J1122" i="11" s="1"/>
  <c r="G1122" i="11"/>
  <c r="E1122" i="11"/>
  <c r="C1122" i="11"/>
  <c r="H1121" i="11"/>
  <c r="G1121" i="11"/>
  <c r="E1121" i="11"/>
  <c r="C1121" i="11"/>
  <c r="G1120" i="11"/>
  <c r="H1120" i="11" s="1"/>
  <c r="E1120" i="11"/>
  <c r="C1120" i="11"/>
  <c r="J1119" i="11"/>
  <c r="I1119" i="11"/>
  <c r="H1119" i="11"/>
  <c r="G1119" i="11"/>
  <c r="E1119" i="11"/>
  <c r="C1119" i="11"/>
  <c r="G1118" i="11"/>
  <c r="H1118" i="11" s="1"/>
  <c r="E1118" i="11"/>
  <c r="C1118" i="11"/>
  <c r="H1117" i="11"/>
  <c r="G1117" i="11"/>
  <c r="E1117" i="11"/>
  <c r="C1117" i="11"/>
  <c r="H1116" i="11"/>
  <c r="G1116" i="11"/>
  <c r="E1116" i="11"/>
  <c r="C1116" i="11"/>
  <c r="J1115" i="11"/>
  <c r="G1115" i="11"/>
  <c r="H1115" i="11" s="1"/>
  <c r="E1115" i="11"/>
  <c r="C1115" i="11"/>
  <c r="J1114" i="11"/>
  <c r="H1114" i="11"/>
  <c r="G1114" i="11"/>
  <c r="E1114" i="11"/>
  <c r="C1114" i="11"/>
  <c r="H1113" i="11"/>
  <c r="G1113" i="11"/>
  <c r="E1113" i="11"/>
  <c r="J1113" i="11" s="1"/>
  <c r="U1113" i="11" s="1"/>
  <c r="C1113" i="11"/>
  <c r="I1113" i="11" s="1"/>
  <c r="H1112" i="11"/>
  <c r="J1112" i="11" s="1"/>
  <c r="G1112" i="11"/>
  <c r="E1112" i="11"/>
  <c r="C1112" i="11"/>
  <c r="H1111" i="11"/>
  <c r="G1111" i="11"/>
  <c r="E1111" i="11"/>
  <c r="C1111" i="11"/>
  <c r="J1110" i="11"/>
  <c r="U1110" i="11" s="1"/>
  <c r="H1110" i="11"/>
  <c r="G1110" i="11"/>
  <c r="E1110" i="11"/>
  <c r="C1110" i="11"/>
  <c r="I1110" i="11" s="1"/>
  <c r="H1109" i="11"/>
  <c r="G1109" i="11"/>
  <c r="E1109" i="11"/>
  <c r="C1109" i="11"/>
  <c r="I1109" i="11" s="1"/>
  <c r="G1108" i="11"/>
  <c r="H1108" i="11" s="1"/>
  <c r="E1108" i="11"/>
  <c r="C1108" i="11"/>
  <c r="J1107" i="11"/>
  <c r="U1107" i="11" s="1"/>
  <c r="H1107" i="11"/>
  <c r="G1107" i="11"/>
  <c r="E1107" i="11"/>
  <c r="C1107" i="11"/>
  <c r="I1107" i="11" s="1"/>
  <c r="G1106" i="11"/>
  <c r="H1106" i="11" s="1"/>
  <c r="E1106" i="11"/>
  <c r="C1106" i="11"/>
  <c r="G1105" i="11"/>
  <c r="H1105" i="11" s="1"/>
  <c r="E1105" i="11"/>
  <c r="J1105" i="11" s="1"/>
  <c r="C1105" i="11"/>
  <c r="G1104" i="11"/>
  <c r="H1104" i="11" s="1"/>
  <c r="E1104" i="11"/>
  <c r="J1104" i="11" s="1"/>
  <c r="C1104" i="11"/>
  <c r="I1104" i="11" s="1"/>
  <c r="U1103" i="11"/>
  <c r="J1103" i="11"/>
  <c r="H1103" i="11"/>
  <c r="G1103" i="11"/>
  <c r="E1103" i="11"/>
  <c r="C1103" i="11"/>
  <c r="I1103" i="11" s="1"/>
  <c r="J1102" i="11"/>
  <c r="I1102" i="11"/>
  <c r="H1102" i="11"/>
  <c r="G1102" i="11"/>
  <c r="E1102" i="11"/>
  <c r="C1102" i="11"/>
  <c r="H1101" i="11"/>
  <c r="G1101" i="11"/>
  <c r="E1101" i="11"/>
  <c r="C1101" i="11"/>
  <c r="H1100" i="11"/>
  <c r="G1100" i="11"/>
  <c r="E1100" i="11"/>
  <c r="J1100" i="11" s="1"/>
  <c r="U1100" i="11" s="1"/>
  <c r="C1100" i="11"/>
  <c r="I1100" i="11" s="1"/>
  <c r="J1099" i="11"/>
  <c r="U1099" i="11" s="1"/>
  <c r="I1099" i="11"/>
  <c r="H1099" i="11"/>
  <c r="G1099" i="11"/>
  <c r="E1099" i="11"/>
  <c r="C1099" i="11"/>
  <c r="G1098" i="11"/>
  <c r="H1098" i="11" s="1"/>
  <c r="E1098" i="11"/>
  <c r="C1098" i="11"/>
  <c r="H1097" i="11"/>
  <c r="G1097" i="11"/>
  <c r="E1097" i="11"/>
  <c r="J1097" i="11" s="1"/>
  <c r="C1097" i="11"/>
  <c r="I1097" i="11" s="1"/>
  <c r="G1096" i="11"/>
  <c r="H1096" i="11" s="1"/>
  <c r="E1096" i="11"/>
  <c r="J1096" i="11" s="1"/>
  <c r="U1096" i="11" s="1"/>
  <c r="C1096" i="11"/>
  <c r="I1096" i="11" s="1"/>
  <c r="U1095" i="11"/>
  <c r="J1095" i="11"/>
  <c r="I1095" i="11"/>
  <c r="H1095" i="11"/>
  <c r="G1095" i="11"/>
  <c r="E1095" i="11"/>
  <c r="C1095" i="11"/>
  <c r="G1094" i="11"/>
  <c r="H1094" i="11" s="1"/>
  <c r="E1094" i="11"/>
  <c r="C1094" i="11"/>
  <c r="G1093" i="11"/>
  <c r="H1093" i="11" s="1"/>
  <c r="E1093" i="11"/>
  <c r="C1093" i="11"/>
  <c r="G1092" i="11"/>
  <c r="H1092" i="11" s="1"/>
  <c r="E1092" i="11"/>
  <c r="J1092" i="11" s="1"/>
  <c r="C1092" i="11"/>
  <c r="J1091" i="11"/>
  <c r="I1091" i="11"/>
  <c r="H1091" i="11"/>
  <c r="G1091" i="11"/>
  <c r="E1091" i="11"/>
  <c r="C1091" i="11"/>
  <c r="J1090" i="11"/>
  <c r="H1090" i="11"/>
  <c r="G1090" i="11"/>
  <c r="E1090" i="11"/>
  <c r="C1090" i="11"/>
  <c r="I1090" i="11" s="1"/>
  <c r="H1089" i="11"/>
  <c r="G1089" i="11"/>
  <c r="E1089" i="11"/>
  <c r="C1089" i="11"/>
  <c r="G1088" i="11"/>
  <c r="H1088" i="11" s="1"/>
  <c r="E1088" i="11"/>
  <c r="C1088" i="11"/>
  <c r="J1087" i="11"/>
  <c r="U1087" i="11" s="1"/>
  <c r="H1087" i="11"/>
  <c r="G1087" i="11"/>
  <c r="E1087" i="11"/>
  <c r="C1087" i="11"/>
  <c r="I1087" i="11" s="1"/>
  <c r="G1086" i="11"/>
  <c r="H1086" i="11" s="1"/>
  <c r="E1086" i="11"/>
  <c r="C1086" i="11"/>
  <c r="G1085" i="11"/>
  <c r="H1085" i="11" s="1"/>
  <c r="E1085" i="11"/>
  <c r="J1085" i="11" s="1"/>
  <c r="C1085" i="11"/>
  <c r="G1084" i="11"/>
  <c r="H1084" i="11" s="1"/>
  <c r="E1084" i="11"/>
  <c r="C1084" i="11"/>
  <c r="I1084" i="11" s="1"/>
  <c r="U1083" i="11"/>
  <c r="J1083" i="11"/>
  <c r="H1083" i="11"/>
  <c r="G1083" i="11"/>
  <c r="E1083" i="11"/>
  <c r="C1083" i="11"/>
  <c r="I1083" i="11" s="1"/>
  <c r="G1082" i="11"/>
  <c r="H1082" i="11" s="1"/>
  <c r="E1082" i="11"/>
  <c r="C1082" i="11"/>
  <c r="J1081" i="11"/>
  <c r="G1081" i="11"/>
  <c r="H1081" i="11" s="1"/>
  <c r="E1081" i="11"/>
  <c r="C1081" i="11"/>
  <c r="I1081" i="11" s="1"/>
  <c r="J1080" i="11"/>
  <c r="H1080" i="11"/>
  <c r="G1080" i="11"/>
  <c r="E1080" i="11"/>
  <c r="C1080" i="11"/>
  <c r="H1079" i="11"/>
  <c r="G1079" i="11"/>
  <c r="E1079" i="11"/>
  <c r="J1079" i="11" s="1"/>
  <c r="U1079" i="11" s="1"/>
  <c r="C1079" i="11"/>
  <c r="I1079" i="11" s="1"/>
  <c r="J1078" i="11"/>
  <c r="U1078" i="11" s="1"/>
  <c r="I1078" i="11"/>
  <c r="H1078" i="11"/>
  <c r="G1078" i="11"/>
  <c r="E1078" i="11"/>
  <c r="C1078" i="11"/>
  <c r="G1077" i="11"/>
  <c r="H1077" i="11" s="1"/>
  <c r="E1077" i="11"/>
  <c r="C1077" i="11"/>
  <c r="J1076" i="11"/>
  <c r="U1076" i="11" s="1"/>
  <c r="H1076" i="11"/>
  <c r="G1076" i="11"/>
  <c r="E1076" i="11"/>
  <c r="C1076" i="11"/>
  <c r="H1075" i="11"/>
  <c r="G1075" i="11"/>
  <c r="E1075" i="11"/>
  <c r="J1075" i="11" s="1"/>
  <c r="C1075" i="11"/>
  <c r="G1074" i="11"/>
  <c r="H1074" i="11" s="1"/>
  <c r="I1074" i="11" s="1"/>
  <c r="E1074" i="11"/>
  <c r="C1074" i="11"/>
  <c r="U1073" i="11"/>
  <c r="J1073" i="11"/>
  <c r="H1073" i="11"/>
  <c r="G1073" i="11"/>
  <c r="E1073" i="11"/>
  <c r="C1073" i="11"/>
  <c r="G1072" i="11"/>
  <c r="H1072" i="11" s="1"/>
  <c r="E1072" i="11"/>
  <c r="C1072" i="11"/>
  <c r="I1072" i="11" s="1"/>
  <c r="U1071" i="11"/>
  <c r="J1071" i="11"/>
  <c r="I1071" i="11"/>
  <c r="H1071" i="11"/>
  <c r="G1071" i="11"/>
  <c r="E1071" i="11"/>
  <c r="C1071" i="11"/>
  <c r="G1070" i="11"/>
  <c r="H1070" i="11" s="1"/>
  <c r="E1070" i="11"/>
  <c r="C1070" i="11"/>
  <c r="G1069" i="11"/>
  <c r="H1069" i="11" s="1"/>
  <c r="E1069" i="11"/>
  <c r="J1069" i="11" s="1"/>
  <c r="C1069" i="11"/>
  <c r="I1069" i="11" s="1"/>
  <c r="U1068" i="11"/>
  <c r="H1068" i="11"/>
  <c r="J1068" i="11" s="1"/>
  <c r="G1068" i="11"/>
  <c r="E1068" i="11"/>
  <c r="C1068" i="11"/>
  <c r="H1067" i="11"/>
  <c r="G1067" i="11"/>
  <c r="E1067" i="11"/>
  <c r="J1067" i="11" s="1"/>
  <c r="C1067" i="11"/>
  <c r="I1067" i="11" s="1"/>
  <c r="U1066" i="11"/>
  <c r="J1066" i="11"/>
  <c r="H1066" i="11"/>
  <c r="G1066" i="11"/>
  <c r="E1066" i="11"/>
  <c r="C1066" i="11"/>
  <c r="I1066" i="11" s="1"/>
  <c r="G1065" i="11"/>
  <c r="H1065" i="11" s="1"/>
  <c r="I1065" i="11" s="1"/>
  <c r="E1065" i="11"/>
  <c r="C1065" i="11"/>
  <c r="G1064" i="11"/>
  <c r="H1064" i="11" s="1"/>
  <c r="J1064" i="11" s="1"/>
  <c r="E1064" i="11"/>
  <c r="C1064" i="11"/>
  <c r="H1063" i="11"/>
  <c r="G1063" i="11"/>
  <c r="E1063" i="11"/>
  <c r="C1063" i="11"/>
  <c r="G1062" i="11"/>
  <c r="H1062" i="11" s="1"/>
  <c r="E1062" i="11"/>
  <c r="C1062" i="11"/>
  <c r="U1061" i="11"/>
  <c r="J1061" i="11"/>
  <c r="I1061" i="11"/>
  <c r="H1061" i="11"/>
  <c r="G1061" i="11"/>
  <c r="E1061" i="11"/>
  <c r="C1061" i="11"/>
  <c r="G1060" i="11"/>
  <c r="H1060" i="11" s="1"/>
  <c r="E1060" i="11"/>
  <c r="C1060" i="11"/>
  <c r="I1060" i="11" s="1"/>
  <c r="J1059" i="11"/>
  <c r="U1059" i="11" s="1"/>
  <c r="H1059" i="11"/>
  <c r="G1059" i="11"/>
  <c r="E1059" i="11"/>
  <c r="C1059" i="11"/>
  <c r="I1059" i="11" s="1"/>
  <c r="G1058" i="11"/>
  <c r="H1058" i="11" s="1"/>
  <c r="E1058" i="11"/>
  <c r="C1058" i="11"/>
  <c r="G1057" i="11"/>
  <c r="H1057" i="11" s="1"/>
  <c r="E1057" i="11"/>
  <c r="C1057" i="11"/>
  <c r="H1056" i="11"/>
  <c r="J1056" i="11" s="1"/>
  <c r="G1056" i="11"/>
  <c r="E1056" i="11"/>
  <c r="C1056" i="11"/>
  <c r="H1055" i="11"/>
  <c r="G1055" i="11"/>
  <c r="E1055" i="11"/>
  <c r="C1055" i="11"/>
  <c r="G1054" i="11"/>
  <c r="H1054" i="11" s="1"/>
  <c r="E1054" i="11"/>
  <c r="C1054" i="11"/>
  <c r="H1053" i="11"/>
  <c r="G1053" i="11"/>
  <c r="E1053" i="11"/>
  <c r="C1053" i="11"/>
  <c r="H1052" i="11"/>
  <c r="G1052" i="11"/>
  <c r="E1052" i="11"/>
  <c r="J1052" i="11" s="1"/>
  <c r="C1052" i="11"/>
  <c r="I1052" i="11" s="1"/>
  <c r="I1051" i="11"/>
  <c r="H1051" i="11"/>
  <c r="J1051" i="11" s="1"/>
  <c r="G1051" i="11"/>
  <c r="E1051" i="11"/>
  <c r="C1051" i="11"/>
  <c r="G1050" i="11"/>
  <c r="H1050" i="11" s="1"/>
  <c r="E1050" i="11"/>
  <c r="C1050" i="11"/>
  <c r="G1049" i="11"/>
  <c r="H1049" i="11" s="1"/>
  <c r="J1049" i="11" s="1"/>
  <c r="E1049" i="11"/>
  <c r="C1049" i="11"/>
  <c r="I1049" i="11" s="1"/>
  <c r="G1048" i="11"/>
  <c r="H1048" i="11" s="1"/>
  <c r="E1048" i="11"/>
  <c r="C1048" i="11"/>
  <c r="H1047" i="11"/>
  <c r="G1047" i="11"/>
  <c r="E1047" i="11"/>
  <c r="J1047" i="11" s="1"/>
  <c r="C1047" i="11"/>
  <c r="I1047" i="11" s="1"/>
  <c r="J1046" i="11"/>
  <c r="U1046" i="11" s="1"/>
  <c r="H1046" i="11"/>
  <c r="G1046" i="11"/>
  <c r="E1046" i="11"/>
  <c r="C1046" i="11"/>
  <c r="I1046" i="11" s="1"/>
  <c r="G1045" i="11"/>
  <c r="H1045" i="11" s="1"/>
  <c r="E1045" i="11"/>
  <c r="C1045" i="11"/>
  <c r="J1044" i="11"/>
  <c r="U1044" i="11" s="1"/>
  <c r="H1044" i="11"/>
  <c r="G1044" i="11"/>
  <c r="E1044" i="11"/>
  <c r="C1044" i="11"/>
  <c r="H1043" i="11"/>
  <c r="G1043" i="11"/>
  <c r="E1043" i="11"/>
  <c r="J1043" i="11" s="1"/>
  <c r="C1043" i="11"/>
  <c r="I1043" i="11" s="1"/>
  <c r="H1042" i="11"/>
  <c r="G1042" i="11"/>
  <c r="E1042" i="11"/>
  <c r="C1042" i="11"/>
  <c r="J1041" i="11"/>
  <c r="H1041" i="11"/>
  <c r="G1041" i="11"/>
  <c r="E1041" i="11"/>
  <c r="C1041" i="11"/>
  <c r="I1041" i="11" s="1"/>
  <c r="H1040" i="11"/>
  <c r="J1040" i="11" s="1"/>
  <c r="G1040" i="11"/>
  <c r="E1040" i="11"/>
  <c r="C1040" i="11"/>
  <c r="J1039" i="11"/>
  <c r="U1039" i="11" s="1"/>
  <c r="H1039" i="11"/>
  <c r="G1039" i="11"/>
  <c r="E1039" i="11"/>
  <c r="C1039" i="11"/>
  <c r="I1039" i="11" s="1"/>
  <c r="H1038" i="11"/>
  <c r="G1038" i="11"/>
  <c r="E1038" i="11"/>
  <c r="C1038" i="11"/>
  <c r="I1038" i="11" s="1"/>
  <c r="J1037" i="11"/>
  <c r="H1037" i="11"/>
  <c r="G1037" i="11"/>
  <c r="E1037" i="11"/>
  <c r="C1037" i="11"/>
  <c r="G1036" i="11"/>
  <c r="H1036" i="11" s="1"/>
  <c r="E1036" i="11"/>
  <c r="C1036" i="11"/>
  <c r="H1035" i="11"/>
  <c r="G1035" i="11"/>
  <c r="E1035" i="11"/>
  <c r="C1035" i="11"/>
  <c r="I1034" i="11"/>
  <c r="H1034" i="11"/>
  <c r="G1034" i="11"/>
  <c r="E1034" i="11"/>
  <c r="J1034" i="11" s="1"/>
  <c r="C1034" i="11"/>
  <c r="J1033" i="11"/>
  <c r="H1033" i="11"/>
  <c r="G1033" i="11"/>
  <c r="E1033" i="11"/>
  <c r="C1033" i="11"/>
  <c r="G1032" i="11"/>
  <c r="H1032" i="11" s="1"/>
  <c r="E1032" i="11"/>
  <c r="J1032" i="11" s="1"/>
  <c r="C1032" i="11"/>
  <c r="I1032" i="11" s="1"/>
  <c r="H1031" i="11"/>
  <c r="G1031" i="11"/>
  <c r="E1031" i="11"/>
  <c r="C1031" i="11"/>
  <c r="G1030" i="11"/>
  <c r="H1030" i="11" s="1"/>
  <c r="E1030" i="11"/>
  <c r="C1030" i="11"/>
  <c r="J1029" i="11"/>
  <c r="G1029" i="11"/>
  <c r="H1029" i="11" s="1"/>
  <c r="E1029" i="11"/>
  <c r="C1029" i="11"/>
  <c r="I1029" i="11" s="1"/>
  <c r="G1028" i="11"/>
  <c r="H1028" i="11" s="1"/>
  <c r="J1028" i="11" s="1"/>
  <c r="U1028" i="11" s="1"/>
  <c r="E1028" i="11"/>
  <c r="C1028" i="11"/>
  <c r="I1028" i="11" s="1"/>
  <c r="H1027" i="11"/>
  <c r="J1027" i="11" s="1"/>
  <c r="G1027" i="11"/>
  <c r="E1027" i="11"/>
  <c r="C1027" i="11"/>
  <c r="I1027" i="11" s="1"/>
  <c r="G1026" i="11"/>
  <c r="H1026" i="11" s="1"/>
  <c r="E1026" i="11"/>
  <c r="J1026" i="11" s="1"/>
  <c r="C1026" i="11"/>
  <c r="U1025" i="11"/>
  <c r="J1025" i="11"/>
  <c r="G1025" i="11"/>
  <c r="H1025" i="11" s="1"/>
  <c r="E1025" i="11"/>
  <c r="C1025" i="11"/>
  <c r="I1025" i="11" s="1"/>
  <c r="H1024" i="11"/>
  <c r="J1024" i="11" s="1"/>
  <c r="G1024" i="11"/>
  <c r="E1024" i="11"/>
  <c r="C1024" i="11"/>
  <c r="G1023" i="11"/>
  <c r="H1023" i="11" s="1"/>
  <c r="J1023" i="11" s="1"/>
  <c r="E1023" i="11"/>
  <c r="C1023" i="11"/>
  <c r="I1023" i="11" s="1"/>
  <c r="G1022" i="11"/>
  <c r="H1022" i="11" s="1"/>
  <c r="E1022" i="11"/>
  <c r="C1022" i="11"/>
  <c r="J1021" i="11"/>
  <c r="U1021" i="11" s="1"/>
  <c r="G1021" i="11"/>
  <c r="H1021" i="11" s="1"/>
  <c r="E1021" i="11"/>
  <c r="C1021" i="11"/>
  <c r="I1021" i="11" s="1"/>
  <c r="H1020" i="11"/>
  <c r="G1020" i="11"/>
  <c r="E1020" i="11"/>
  <c r="C1020" i="11"/>
  <c r="G1019" i="11"/>
  <c r="H1019" i="11" s="1"/>
  <c r="E1019" i="11"/>
  <c r="C1019" i="11"/>
  <c r="I1019" i="11" s="1"/>
  <c r="H1018" i="11"/>
  <c r="G1018" i="11"/>
  <c r="E1018" i="11"/>
  <c r="C1018" i="11"/>
  <c r="G1017" i="11"/>
  <c r="H1017" i="11" s="1"/>
  <c r="E1017" i="11"/>
  <c r="J1017" i="11" s="1"/>
  <c r="C1017" i="11"/>
  <c r="I1017" i="11" s="1"/>
  <c r="U1016" i="11"/>
  <c r="J1016" i="11"/>
  <c r="I1016" i="11"/>
  <c r="H1016" i="11"/>
  <c r="G1016" i="11"/>
  <c r="E1016" i="11"/>
  <c r="C1016" i="11"/>
  <c r="G1015" i="11"/>
  <c r="H1015" i="11" s="1"/>
  <c r="I1015" i="11" s="1"/>
  <c r="E1015" i="11"/>
  <c r="C1015" i="11"/>
  <c r="G1014" i="11"/>
  <c r="H1014" i="11" s="1"/>
  <c r="E1014" i="11"/>
  <c r="C1014" i="11"/>
  <c r="I1014" i="11" s="1"/>
  <c r="U1013" i="11"/>
  <c r="G1013" i="11"/>
  <c r="H1013" i="11" s="1"/>
  <c r="I1013" i="11" s="1"/>
  <c r="E1013" i="11"/>
  <c r="J1013" i="11" s="1"/>
  <c r="C1013" i="11"/>
  <c r="G1012" i="11"/>
  <c r="H1012" i="11" s="1"/>
  <c r="J1012" i="11" s="1"/>
  <c r="U1012" i="11" s="1"/>
  <c r="E1012" i="11"/>
  <c r="C1012" i="11"/>
  <c r="I1012" i="11" s="1"/>
  <c r="U1011" i="11"/>
  <c r="H1011" i="11"/>
  <c r="J1011" i="11" s="1"/>
  <c r="G1011" i="11"/>
  <c r="E1011" i="11"/>
  <c r="C1011" i="11"/>
  <c r="G1010" i="11"/>
  <c r="H1010" i="11" s="1"/>
  <c r="E1010" i="11"/>
  <c r="J1010" i="11" s="1"/>
  <c r="C1010" i="11"/>
  <c r="I1010" i="11" s="1"/>
  <c r="U1009" i="11"/>
  <c r="J1009" i="11"/>
  <c r="I1009" i="11"/>
  <c r="G1009" i="11"/>
  <c r="H1009" i="11" s="1"/>
  <c r="E1009" i="11"/>
  <c r="C1009" i="11"/>
  <c r="G1008" i="11"/>
  <c r="H1008" i="11" s="1"/>
  <c r="J1008" i="11" s="1"/>
  <c r="E1008" i="11"/>
  <c r="C1008" i="11"/>
  <c r="I1008" i="11" s="1"/>
  <c r="G1007" i="11"/>
  <c r="H1007" i="11" s="1"/>
  <c r="J1007" i="11" s="1"/>
  <c r="E1007" i="11"/>
  <c r="C1007" i="11"/>
  <c r="I1007" i="11" s="1"/>
  <c r="G1006" i="11"/>
  <c r="H1006" i="11" s="1"/>
  <c r="E1006" i="11"/>
  <c r="C1006" i="11"/>
  <c r="J1005" i="11"/>
  <c r="U1005" i="11" s="1"/>
  <c r="G1005" i="11"/>
  <c r="H1005" i="11" s="1"/>
  <c r="E1005" i="11"/>
  <c r="C1005" i="11"/>
  <c r="I1005" i="11" s="1"/>
  <c r="G1004" i="11"/>
  <c r="H1004" i="11" s="1"/>
  <c r="E1004" i="11"/>
  <c r="C1004" i="11"/>
  <c r="G1003" i="11"/>
  <c r="H1003" i="11" s="1"/>
  <c r="E1003" i="11"/>
  <c r="J1003" i="11" s="1"/>
  <c r="C1003" i="11"/>
  <c r="I1003" i="11" s="1"/>
  <c r="I1002" i="11"/>
  <c r="H1002" i="11"/>
  <c r="G1002" i="11"/>
  <c r="E1002" i="11"/>
  <c r="C1002" i="11"/>
  <c r="G1001" i="11"/>
  <c r="H1001" i="11" s="1"/>
  <c r="E1001" i="11"/>
  <c r="J1001" i="11" s="1"/>
  <c r="C1001" i="11"/>
  <c r="I1001" i="11" s="1"/>
  <c r="J1000" i="11"/>
  <c r="U1000" i="11" s="1"/>
  <c r="H1000" i="11"/>
  <c r="G1000" i="11"/>
  <c r="E1000" i="11"/>
  <c r="C1000" i="11"/>
  <c r="I1000" i="11" s="1"/>
  <c r="G999" i="11"/>
  <c r="H999" i="11" s="1"/>
  <c r="E999" i="11"/>
  <c r="J999" i="11" s="1"/>
  <c r="C999" i="11"/>
  <c r="G998" i="11"/>
  <c r="H998" i="11" s="1"/>
  <c r="E998" i="11"/>
  <c r="C998" i="11"/>
  <c r="I998" i="11" s="1"/>
  <c r="U997" i="11"/>
  <c r="J997" i="11"/>
  <c r="G997" i="11"/>
  <c r="H997" i="11" s="1"/>
  <c r="E997" i="11"/>
  <c r="C997" i="11"/>
  <c r="G996" i="11"/>
  <c r="H996" i="11" s="1"/>
  <c r="J996" i="11" s="1"/>
  <c r="U996" i="11" s="1"/>
  <c r="E996" i="11"/>
  <c r="C996" i="11"/>
  <c r="I996" i="11" s="1"/>
  <c r="J995" i="11"/>
  <c r="U995" i="11" s="1"/>
  <c r="I995" i="11"/>
  <c r="H995" i="11"/>
  <c r="G995" i="11"/>
  <c r="E995" i="11"/>
  <c r="C995" i="11"/>
  <c r="G994" i="11"/>
  <c r="H994" i="11" s="1"/>
  <c r="E994" i="11"/>
  <c r="J994" i="11" s="1"/>
  <c r="C994" i="11"/>
  <c r="I994" i="11" s="1"/>
  <c r="J993" i="11"/>
  <c r="U993" i="11" s="1"/>
  <c r="I993" i="11"/>
  <c r="G993" i="11"/>
  <c r="H993" i="11" s="1"/>
  <c r="E993" i="11"/>
  <c r="C993" i="11"/>
  <c r="H992" i="11"/>
  <c r="J992" i="11" s="1"/>
  <c r="G992" i="11"/>
  <c r="E992" i="11"/>
  <c r="C992" i="11"/>
  <c r="J991" i="11"/>
  <c r="U991" i="11" s="1"/>
  <c r="G991" i="11"/>
  <c r="H991" i="11" s="1"/>
  <c r="E991" i="11"/>
  <c r="C991" i="11"/>
  <c r="H990" i="11"/>
  <c r="G990" i="11"/>
  <c r="E990" i="11"/>
  <c r="C990" i="11"/>
  <c r="I990" i="11" s="1"/>
  <c r="G989" i="11"/>
  <c r="H989" i="11" s="1"/>
  <c r="E989" i="11"/>
  <c r="J989" i="11" s="1"/>
  <c r="U989" i="11" s="1"/>
  <c r="C989" i="11"/>
  <c r="I989" i="11" s="1"/>
  <c r="J988" i="11"/>
  <c r="H988" i="11"/>
  <c r="G988" i="11"/>
  <c r="E988" i="11"/>
  <c r="C988" i="11"/>
  <c r="I988" i="11" s="1"/>
  <c r="G987" i="11"/>
  <c r="H987" i="11" s="1"/>
  <c r="E987" i="11"/>
  <c r="C987" i="11"/>
  <c r="H986" i="11"/>
  <c r="G986" i="11"/>
  <c r="E986" i="11"/>
  <c r="C986" i="11"/>
  <c r="H985" i="11"/>
  <c r="G985" i="11"/>
  <c r="E985" i="11"/>
  <c r="C985" i="11"/>
  <c r="H984" i="11"/>
  <c r="G984" i="11"/>
  <c r="E984" i="11"/>
  <c r="J984" i="11" s="1"/>
  <c r="U984" i="11" s="1"/>
  <c r="C984" i="11"/>
  <c r="I984" i="11" s="1"/>
  <c r="J983" i="11"/>
  <c r="U983" i="11" s="1"/>
  <c r="I983" i="11"/>
  <c r="H983" i="11"/>
  <c r="G983" i="11"/>
  <c r="E983" i="11"/>
  <c r="C983" i="11"/>
  <c r="G982" i="11"/>
  <c r="H982" i="11" s="1"/>
  <c r="E982" i="11"/>
  <c r="C982" i="11"/>
  <c r="G981" i="11"/>
  <c r="H981" i="11" s="1"/>
  <c r="E981" i="11"/>
  <c r="J981" i="11" s="1"/>
  <c r="C981" i="11"/>
  <c r="I981" i="11" s="1"/>
  <c r="G980" i="11"/>
  <c r="H980" i="11" s="1"/>
  <c r="E980" i="11"/>
  <c r="J980" i="11" s="1"/>
  <c r="U980" i="11" s="1"/>
  <c r="C980" i="11"/>
  <c r="I980" i="11" s="1"/>
  <c r="U979" i="11"/>
  <c r="J979" i="11"/>
  <c r="I979" i="11"/>
  <c r="H979" i="11"/>
  <c r="G979" i="11"/>
  <c r="E979" i="11"/>
  <c r="C979" i="11"/>
  <c r="U978" i="11"/>
  <c r="I978" i="11"/>
  <c r="H978" i="11"/>
  <c r="J978" i="11" s="1"/>
  <c r="G978" i="11"/>
  <c r="E978" i="11"/>
  <c r="C978" i="11"/>
  <c r="G977" i="11"/>
  <c r="H977" i="11" s="1"/>
  <c r="E977" i="11"/>
  <c r="J977" i="11" s="1"/>
  <c r="C977" i="11"/>
  <c r="H976" i="11"/>
  <c r="G976" i="11"/>
  <c r="E976" i="11"/>
  <c r="J976" i="11" s="1"/>
  <c r="U976" i="11" s="1"/>
  <c r="C976" i="11"/>
  <c r="I976" i="11" s="1"/>
  <c r="J975" i="11"/>
  <c r="H975" i="11"/>
  <c r="G975" i="11"/>
  <c r="E975" i="11"/>
  <c r="C975" i="11"/>
  <c r="I975" i="11" s="1"/>
  <c r="J974" i="11"/>
  <c r="G974" i="11"/>
  <c r="H974" i="11" s="1"/>
  <c r="I974" i="11" s="1"/>
  <c r="E974" i="11"/>
  <c r="C974" i="11"/>
  <c r="G973" i="11"/>
  <c r="H973" i="11" s="1"/>
  <c r="E973" i="11"/>
  <c r="C973" i="11"/>
  <c r="G972" i="11"/>
  <c r="H972" i="11" s="1"/>
  <c r="E972" i="11"/>
  <c r="J972" i="11" s="1"/>
  <c r="U972" i="11" s="1"/>
  <c r="C972" i="11"/>
  <c r="I972" i="11" s="1"/>
  <c r="U971" i="11"/>
  <c r="J971" i="11"/>
  <c r="H971" i="11"/>
  <c r="G971" i="11"/>
  <c r="E971" i="11"/>
  <c r="C971" i="11"/>
  <c r="I971" i="11" s="1"/>
  <c r="H970" i="11"/>
  <c r="G970" i="11"/>
  <c r="E970" i="11"/>
  <c r="C970" i="11"/>
  <c r="H969" i="11"/>
  <c r="G969" i="11"/>
  <c r="E969" i="11"/>
  <c r="C969" i="11"/>
  <c r="H968" i="11"/>
  <c r="G968" i="11"/>
  <c r="E968" i="11"/>
  <c r="J968" i="11" s="1"/>
  <c r="C968" i="11"/>
  <c r="I968" i="11" s="1"/>
  <c r="J967" i="11"/>
  <c r="I967" i="11"/>
  <c r="H967" i="11"/>
  <c r="G967" i="11"/>
  <c r="E967" i="11"/>
  <c r="C967" i="11"/>
  <c r="J966" i="11"/>
  <c r="H966" i="11"/>
  <c r="G966" i="11"/>
  <c r="E966" i="11"/>
  <c r="C966" i="11"/>
  <c r="I966" i="11" s="1"/>
  <c r="H965" i="11"/>
  <c r="G965" i="11"/>
  <c r="E965" i="11"/>
  <c r="C965" i="11"/>
  <c r="G964" i="11"/>
  <c r="H964" i="11" s="1"/>
  <c r="E964" i="11"/>
  <c r="C964" i="11"/>
  <c r="J963" i="11"/>
  <c r="U963" i="11" s="1"/>
  <c r="H963" i="11"/>
  <c r="G963" i="11"/>
  <c r="E963" i="11"/>
  <c r="C963" i="11"/>
  <c r="I963" i="11" s="1"/>
  <c r="G962" i="11"/>
  <c r="H962" i="11" s="1"/>
  <c r="E962" i="11"/>
  <c r="C962" i="11"/>
  <c r="G961" i="11"/>
  <c r="H961" i="11" s="1"/>
  <c r="E961" i="11"/>
  <c r="J961" i="11" s="1"/>
  <c r="C961" i="11"/>
  <c r="I961" i="11" s="1"/>
  <c r="H960" i="11"/>
  <c r="G960" i="11"/>
  <c r="E960" i="11"/>
  <c r="J960" i="11" s="1"/>
  <c r="C960" i="11"/>
  <c r="I960" i="11" s="1"/>
  <c r="U959" i="11"/>
  <c r="J959" i="11"/>
  <c r="H959" i="11"/>
  <c r="G959" i="11"/>
  <c r="E959" i="11"/>
  <c r="C959" i="11"/>
  <c r="I959" i="11" s="1"/>
  <c r="H958" i="11"/>
  <c r="J958" i="11" s="1"/>
  <c r="G958" i="11"/>
  <c r="E958" i="11"/>
  <c r="C958" i="11"/>
  <c r="H957" i="11"/>
  <c r="G957" i="11"/>
  <c r="E957" i="11"/>
  <c r="C957" i="11"/>
  <c r="G956" i="11"/>
  <c r="H956" i="11" s="1"/>
  <c r="E956" i="11"/>
  <c r="C956" i="11"/>
  <c r="J955" i="11"/>
  <c r="U955" i="11" s="1"/>
  <c r="H955" i="11"/>
  <c r="G955" i="11"/>
  <c r="E955" i="11"/>
  <c r="C955" i="11"/>
  <c r="I955" i="11" s="1"/>
  <c r="G954" i="11"/>
  <c r="H954" i="11" s="1"/>
  <c r="E954" i="11"/>
  <c r="C954" i="11"/>
  <c r="G953" i="11"/>
  <c r="H953" i="11" s="1"/>
  <c r="E953" i="11"/>
  <c r="J953" i="11" s="1"/>
  <c r="C953" i="11"/>
  <c r="I953" i="11" s="1"/>
  <c r="H952" i="11"/>
  <c r="G952" i="11"/>
  <c r="E952" i="11"/>
  <c r="J952" i="11" s="1"/>
  <c r="C952" i="11"/>
  <c r="I952" i="11" s="1"/>
  <c r="H951" i="11"/>
  <c r="G951" i="11"/>
  <c r="E951" i="11"/>
  <c r="J951" i="11" s="1"/>
  <c r="C951" i="11"/>
  <c r="I951" i="11" s="1"/>
  <c r="G950" i="11"/>
  <c r="H950" i="11" s="1"/>
  <c r="I950" i="11" s="1"/>
  <c r="E950" i="11"/>
  <c r="J950" i="11" s="1"/>
  <c r="C950" i="11"/>
  <c r="H949" i="11"/>
  <c r="J949" i="11" s="1"/>
  <c r="G949" i="11"/>
  <c r="E949" i="11"/>
  <c r="C949" i="11"/>
  <c r="I949" i="11" s="1"/>
  <c r="G948" i="11"/>
  <c r="H948" i="11" s="1"/>
  <c r="E948" i="11"/>
  <c r="J948" i="11" s="1"/>
  <c r="C948" i="11"/>
  <c r="I948" i="11" s="1"/>
  <c r="U947" i="11"/>
  <c r="J947" i="11"/>
  <c r="H947" i="11"/>
  <c r="G947" i="11"/>
  <c r="E947" i="11"/>
  <c r="C947" i="11"/>
  <c r="I947" i="11" s="1"/>
  <c r="H946" i="11"/>
  <c r="G946" i="11"/>
  <c r="E946" i="11"/>
  <c r="C946" i="11"/>
  <c r="G945" i="11"/>
  <c r="H945" i="11" s="1"/>
  <c r="E945" i="11"/>
  <c r="J945" i="11" s="1"/>
  <c r="C945" i="11"/>
  <c r="G944" i="11"/>
  <c r="H944" i="11" s="1"/>
  <c r="J944" i="11" s="1"/>
  <c r="E944" i="11"/>
  <c r="C944" i="11"/>
  <c r="H943" i="11"/>
  <c r="G943" i="11"/>
  <c r="E943" i="11"/>
  <c r="J943" i="11" s="1"/>
  <c r="C943" i="11"/>
  <c r="I943" i="11" s="1"/>
  <c r="J942" i="11"/>
  <c r="U942" i="11" s="1"/>
  <c r="I942" i="11"/>
  <c r="H942" i="11"/>
  <c r="G942" i="11"/>
  <c r="E942" i="11"/>
  <c r="C942" i="11"/>
  <c r="H941" i="11"/>
  <c r="G941" i="11"/>
  <c r="E941" i="11"/>
  <c r="C941" i="11"/>
  <c r="G940" i="11"/>
  <c r="H940" i="11" s="1"/>
  <c r="J940" i="11" s="1"/>
  <c r="U940" i="11" s="1"/>
  <c r="E940" i="11"/>
  <c r="C940" i="11"/>
  <c r="H939" i="11"/>
  <c r="J939" i="11" s="1"/>
  <c r="G939" i="11"/>
  <c r="E939" i="11"/>
  <c r="C939" i="11"/>
  <c r="G938" i="11"/>
  <c r="H938" i="11" s="1"/>
  <c r="I938" i="11" s="1"/>
  <c r="E938" i="11"/>
  <c r="C938" i="11"/>
  <c r="J937" i="11"/>
  <c r="H937" i="11"/>
  <c r="G937" i="11"/>
  <c r="E937" i="11"/>
  <c r="C937" i="11"/>
  <c r="I937" i="11" s="1"/>
  <c r="H936" i="11"/>
  <c r="G936" i="11"/>
  <c r="E936" i="11"/>
  <c r="C936" i="11"/>
  <c r="J935" i="11"/>
  <c r="H935" i="11"/>
  <c r="G935" i="11"/>
  <c r="E935" i="11"/>
  <c r="C935" i="11"/>
  <c r="I935" i="11" s="1"/>
  <c r="J934" i="11"/>
  <c r="H934" i="11"/>
  <c r="G934" i="11"/>
  <c r="E934" i="11"/>
  <c r="C934" i="11"/>
  <c r="I934" i="11" s="1"/>
  <c r="G933" i="11"/>
  <c r="H933" i="11" s="1"/>
  <c r="E933" i="11"/>
  <c r="C933" i="11"/>
  <c r="J932" i="11"/>
  <c r="H932" i="11"/>
  <c r="G932" i="11"/>
  <c r="E932" i="11"/>
  <c r="C932" i="11"/>
  <c r="H931" i="11"/>
  <c r="G931" i="11"/>
  <c r="E931" i="11"/>
  <c r="C931" i="11"/>
  <c r="J930" i="11"/>
  <c r="G930" i="11"/>
  <c r="H930" i="11" s="1"/>
  <c r="E930" i="11"/>
  <c r="C930" i="11"/>
  <c r="H929" i="11"/>
  <c r="J929" i="11" s="1"/>
  <c r="G929" i="11"/>
  <c r="E929" i="11"/>
  <c r="C929" i="11"/>
  <c r="G928" i="11"/>
  <c r="H928" i="11" s="1"/>
  <c r="E928" i="11"/>
  <c r="C928" i="11"/>
  <c r="J927" i="11"/>
  <c r="U927" i="11" s="1"/>
  <c r="H927" i="11"/>
  <c r="I927" i="11" s="1"/>
  <c r="G927" i="11"/>
  <c r="E927" i="11"/>
  <c r="C927" i="11"/>
  <c r="H926" i="11"/>
  <c r="G926" i="11"/>
  <c r="E926" i="11"/>
  <c r="C926" i="11"/>
  <c r="J925" i="11"/>
  <c r="G925" i="11"/>
  <c r="H925" i="11" s="1"/>
  <c r="E925" i="11"/>
  <c r="C925" i="11"/>
  <c r="G924" i="11"/>
  <c r="H924" i="11" s="1"/>
  <c r="J924" i="11" s="1"/>
  <c r="E924" i="11"/>
  <c r="C924" i="11"/>
  <c r="H923" i="11"/>
  <c r="G923" i="11"/>
  <c r="E923" i="11"/>
  <c r="J923" i="11" s="1"/>
  <c r="U923" i="11" s="1"/>
  <c r="C923" i="11"/>
  <c r="I923" i="11" s="1"/>
  <c r="J922" i="11"/>
  <c r="U922" i="11" s="1"/>
  <c r="H922" i="11"/>
  <c r="G922" i="11"/>
  <c r="E922" i="11"/>
  <c r="C922" i="11"/>
  <c r="H921" i="11"/>
  <c r="G921" i="11"/>
  <c r="E921" i="11"/>
  <c r="C921" i="11"/>
  <c r="J920" i="11"/>
  <c r="U920" i="11" s="1"/>
  <c r="H920" i="11"/>
  <c r="G920" i="11"/>
  <c r="E920" i="11"/>
  <c r="C920" i="11"/>
  <c r="H919" i="11"/>
  <c r="G919" i="11"/>
  <c r="E919" i="11"/>
  <c r="C919" i="11"/>
  <c r="I919" i="11" s="1"/>
  <c r="G918" i="11"/>
  <c r="H918" i="11" s="1"/>
  <c r="E918" i="11"/>
  <c r="C918" i="11"/>
  <c r="J917" i="11"/>
  <c r="H917" i="11"/>
  <c r="G917" i="11"/>
  <c r="E917" i="11"/>
  <c r="C917" i="11"/>
  <c r="I917" i="11" s="1"/>
  <c r="G916" i="11"/>
  <c r="H916" i="11" s="1"/>
  <c r="E916" i="11"/>
  <c r="C916" i="11"/>
  <c r="J915" i="11"/>
  <c r="H915" i="11"/>
  <c r="G915" i="11"/>
  <c r="E915" i="11"/>
  <c r="C915" i="11"/>
  <c r="I915" i="11" s="1"/>
  <c r="G914" i="11"/>
  <c r="H914" i="11" s="1"/>
  <c r="I914" i="11" s="1"/>
  <c r="E914" i="11"/>
  <c r="C914" i="11"/>
  <c r="G913" i="11"/>
  <c r="H913" i="11" s="1"/>
  <c r="E913" i="11"/>
  <c r="J913" i="11" s="1"/>
  <c r="C913" i="11"/>
  <c r="I913" i="11" s="1"/>
  <c r="U912" i="11"/>
  <c r="J912" i="11"/>
  <c r="H912" i="11"/>
  <c r="G912" i="11"/>
  <c r="E912" i="11"/>
  <c r="C912" i="11"/>
  <c r="H911" i="11"/>
  <c r="G911" i="11"/>
  <c r="E911" i="11"/>
  <c r="J911" i="11" s="1"/>
  <c r="C911" i="11"/>
  <c r="I911" i="11" s="1"/>
  <c r="U910" i="11"/>
  <c r="J910" i="11"/>
  <c r="H910" i="11"/>
  <c r="G910" i="11"/>
  <c r="E910" i="11"/>
  <c r="C910" i="11"/>
  <c r="I910" i="11" s="1"/>
  <c r="G909" i="11"/>
  <c r="H909" i="11" s="1"/>
  <c r="I909" i="11" s="1"/>
  <c r="E909" i="11"/>
  <c r="J909" i="11" s="1"/>
  <c r="C909" i="11"/>
  <c r="G908" i="11"/>
  <c r="H908" i="11" s="1"/>
  <c r="J908" i="11" s="1"/>
  <c r="U908" i="11" s="1"/>
  <c r="E908" i="11"/>
  <c r="C908" i="11"/>
  <c r="I908" i="11" s="1"/>
  <c r="U907" i="11"/>
  <c r="J907" i="11"/>
  <c r="H907" i="11"/>
  <c r="I907" i="11" s="1"/>
  <c r="G907" i="11"/>
  <c r="E907" i="11"/>
  <c r="C907" i="11"/>
  <c r="G906" i="11"/>
  <c r="H906" i="11" s="1"/>
  <c r="E906" i="11"/>
  <c r="C906" i="11"/>
  <c r="U905" i="11"/>
  <c r="J905" i="11"/>
  <c r="I905" i="11"/>
  <c r="H905" i="11"/>
  <c r="G905" i="11"/>
  <c r="E905" i="11"/>
  <c r="C905" i="11"/>
  <c r="H904" i="11"/>
  <c r="G904" i="11"/>
  <c r="E904" i="11"/>
  <c r="J904" i="11" s="1"/>
  <c r="C904" i="11"/>
  <c r="I904" i="11" s="1"/>
  <c r="J903" i="11"/>
  <c r="U903" i="11" s="1"/>
  <c r="H903" i="11"/>
  <c r="G903" i="11"/>
  <c r="E903" i="11"/>
  <c r="C903" i="11"/>
  <c r="I903" i="11" s="1"/>
  <c r="G902" i="11"/>
  <c r="H902" i="11" s="1"/>
  <c r="E902" i="11"/>
  <c r="C902" i="11"/>
  <c r="G901" i="11"/>
  <c r="H901" i="11" s="1"/>
  <c r="E901" i="11"/>
  <c r="J901" i="11" s="1"/>
  <c r="C901" i="11"/>
  <c r="I901" i="11" s="1"/>
  <c r="U900" i="11"/>
  <c r="H900" i="11"/>
  <c r="J900" i="11" s="1"/>
  <c r="G900" i="11"/>
  <c r="E900" i="11"/>
  <c r="C900" i="11"/>
  <c r="H899" i="11"/>
  <c r="G899" i="11"/>
  <c r="E899" i="11"/>
  <c r="J899" i="11" s="1"/>
  <c r="C899" i="11"/>
  <c r="I899" i="11" s="1"/>
  <c r="G898" i="11"/>
  <c r="H898" i="11" s="1"/>
  <c r="E898" i="11"/>
  <c r="C898" i="11"/>
  <c r="U897" i="11"/>
  <c r="J897" i="11"/>
  <c r="H897" i="11"/>
  <c r="G897" i="11"/>
  <c r="E897" i="11"/>
  <c r="C897" i="11"/>
  <c r="G896" i="11"/>
  <c r="H896" i="11" s="1"/>
  <c r="E896" i="11"/>
  <c r="C896" i="11"/>
  <c r="I896" i="11" s="1"/>
  <c r="U895" i="11"/>
  <c r="J895" i="11"/>
  <c r="H895" i="11"/>
  <c r="G895" i="11"/>
  <c r="E895" i="11"/>
  <c r="C895" i="11"/>
  <c r="H894" i="11"/>
  <c r="I894" i="11" s="1"/>
  <c r="G894" i="11"/>
  <c r="E894" i="11"/>
  <c r="J894" i="11" s="1"/>
  <c r="C894" i="11"/>
  <c r="G893" i="11"/>
  <c r="H893" i="11" s="1"/>
  <c r="J893" i="11" s="1"/>
  <c r="E893" i="11"/>
  <c r="C893" i="11"/>
  <c r="I893" i="11" s="1"/>
  <c r="U892" i="11"/>
  <c r="G892" i="11"/>
  <c r="H892" i="11" s="1"/>
  <c r="J892" i="11" s="1"/>
  <c r="E892" i="11"/>
  <c r="C892" i="11"/>
  <c r="H891" i="11"/>
  <c r="G891" i="11"/>
  <c r="E891" i="11"/>
  <c r="J891" i="11" s="1"/>
  <c r="U891" i="11" s="1"/>
  <c r="C891" i="11"/>
  <c r="I891" i="11" s="1"/>
  <c r="U890" i="11"/>
  <c r="J890" i="11"/>
  <c r="H890" i="11"/>
  <c r="I890" i="11" s="1"/>
  <c r="G890" i="11"/>
  <c r="E890" i="11"/>
  <c r="C890" i="11"/>
  <c r="H889" i="11"/>
  <c r="G889" i="11"/>
  <c r="E889" i="11"/>
  <c r="J889" i="11" s="1"/>
  <c r="C889" i="11"/>
  <c r="I889" i="11" s="1"/>
  <c r="J888" i="11"/>
  <c r="U888" i="11" s="1"/>
  <c r="H888" i="11"/>
  <c r="G888" i="11"/>
  <c r="E888" i="11"/>
  <c r="C888" i="11"/>
  <c r="I887" i="11"/>
  <c r="H887" i="11"/>
  <c r="G887" i="11"/>
  <c r="E887" i="11"/>
  <c r="J887" i="11" s="1"/>
  <c r="C887" i="11"/>
  <c r="G886" i="11"/>
  <c r="H886" i="11" s="1"/>
  <c r="E886" i="11"/>
  <c r="J886" i="11" s="1"/>
  <c r="C886" i="11"/>
  <c r="U885" i="11"/>
  <c r="I885" i="11"/>
  <c r="H885" i="11"/>
  <c r="J885" i="11" s="1"/>
  <c r="G885" i="11"/>
  <c r="E885" i="11"/>
  <c r="C885" i="11"/>
  <c r="G884" i="11"/>
  <c r="H884" i="11" s="1"/>
  <c r="E884" i="11"/>
  <c r="J884" i="11" s="1"/>
  <c r="C884" i="11"/>
  <c r="I884" i="11" s="1"/>
  <c r="U883" i="11"/>
  <c r="J883" i="11"/>
  <c r="I883" i="11"/>
  <c r="H883" i="11"/>
  <c r="G883" i="11"/>
  <c r="E883" i="11"/>
  <c r="C883" i="11"/>
  <c r="G882" i="11"/>
  <c r="H882" i="11" s="1"/>
  <c r="I882" i="11" s="1"/>
  <c r="E882" i="11"/>
  <c r="C882" i="11"/>
  <c r="G881" i="11"/>
  <c r="H881" i="11" s="1"/>
  <c r="E881" i="11"/>
  <c r="J881" i="11" s="1"/>
  <c r="C881" i="11"/>
  <c r="I881" i="11" s="1"/>
  <c r="U880" i="11"/>
  <c r="G880" i="11"/>
  <c r="H880" i="11" s="1"/>
  <c r="J880" i="11" s="1"/>
  <c r="E880" i="11"/>
  <c r="C880" i="11"/>
  <c r="H879" i="11"/>
  <c r="G879" i="11"/>
  <c r="E879" i="11"/>
  <c r="J879" i="11" s="1"/>
  <c r="C879" i="11"/>
  <c r="I879" i="11" s="1"/>
  <c r="U878" i="11"/>
  <c r="J878" i="11"/>
  <c r="I878" i="11"/>
  <c r="H878" i="11"/>
  <c r="G878" i="11"/>
  <c r="E878" i="11"/>
  <c r="C878" i="11"/>
  <c r="G877" i="11"/>
  <c r="H877" i="11" s="1"/>
  <c r="I877" i="11" s="1"/>
  <c r="E877" i="11"/>
  <c r="C877" i="11"/>
  <c r="G876" i="11"/>
  <c r="H876" i="11" s="1"/>
  <c r="J876" i="11" s="1"/>
  <c r="U876" i="11" s="1"/>
  <c r="E876" i="11"/>
  <c r="C876" i="11"/>
  <c r="H875" i="11"/>
  <c r="J875" i="11" s="1"/>
  <c r="G875" i="11"/>
  <c r="E875" i="11"/>
  <c r="C875" i="11"/>
  <c r="H874" i="11"/>
  <c r="G874" i="11"/>
  <c r="E874" i="11"/>
  <c r="C874" i="11"/>
  <c r="G873" i="11"/>
  <c r="H873" i="11" s="1"/>
  <c r="E873" i="11"/>
  <c r="J873" i="11" s="1"/>
  <c r="C873" i="11"/>
  <c r="I873" i="11" s="1"/>
  <c r="J872" i="11"/>
  <c r="H872" i="11"/>
  <c r="G872" i="11"/>
  <c r="E872" i="11"/>
  <c r="C872" i="11"/>
  <c r="I872" i="11" s="1"/>
  <c r="J871" i="11"/>
  <c r="H871" i="11"/>
  <c r="G871" i="11"/>
  <c r="E871" i="11"/>
  <c r="C871" i="11"/>
  <c r="I871" i="11" s="1"/>
  <c r="H870" i="11"/>
  <c r="G870" i="11"/>
  <c r="E870" i="11"/>
  <c r="C870" i="11"/>
  <c r="G869" i="11"/>
  <c r="H869" i="11" s="1"/>
  <c r="E869" i="11"/>
  <c r="C869" i="11"/>
  <c r="J868" i="11"/>
  <c r="U868" i="11" s="1"/>
  <c r="I868" i="11"/>
  <c r="H868" i="11"/>
  <c r="G868" i="11"/>
  <c r="E868" i="11"/>
  <c r="C868" i="11"/>
  <c r="G867" i="11"/>
  <c r="H867" i="11" s="1"/>
  <c r="E867" i="11"/>
  <c r="C867" i="11"/>
  <c r="G866" i="11"/>
  <c r="H866" i="11" s="1"/>
  <c r="E866" i="11"/>
  <c r="J866" i="11" s="1"/>
  <c r="C866" i="11"/>
  <c r="I866" i="11" s="1"/>
  <c r="G865" i="11"/>
  <c r="H865" i="11" s="1"/>
  <c r="E865" i="11"/>
  <c r="J865" i="11" s="1"/>
  <c r="C865" i="11"/>
  <c r="I865" i="11" s="1"/>
  <c r="U864" i="11"/>
  <c r="J864" i="11"/>
  <c r="I864" i="11"/>
  <c r="H864" i="11"/>
  <c r="G864" i="11"/>
  <c r="E864" i="11"/>
  <c r="C864" i="11"/>
  <c r="G863" i="11"/>
  <c r="H863" i="11" s="1"/>
  <c r="E863" i="11"/>
  <c r="C863" i="11"/>
  <c r="G862" i="11"/>
  <c r="H862" i="11" s="1"/>
  <c r="E862" i="11"/>
  <c r="C862" i="11"/>
  <c r="G861" i="11"/>
  <c r="H861" i="11" s="1"/>
  <c r="E861" i="11"/>
  <c r="J861" i="11" s="1"/>
  <c r="U861" i="11" s="1"/>
  <c r="C861" i="11"/>
  <c r="J860" i="11"/>
  <c r="U860" i="11" s="1"/>
  <c r="I860" i="11"/>
  <c r="H860" i="11"/>
  <c r="G860" i="11"/>
  <c r="E860" i="11"/>
  <c r="C860" i="11"/>
  <c r="G859" i="11"/>
  <c r="H859" i="11" s="1"/>
  <c r="E859" i="11"/>
  <c r="C859" i="11"/>
  <c r="G858" i="11"/>
  <c r="H858" i="11" s="1"/>
  <c r="E858" i="11"/>
  <c r="C858" i="11"/>
  <c r="I858" i="11" s="1"/>
  <c r="G857" i="11"/>
  <c r="H857" i="11" s="1"/>
  <c r="E857" i="11"/>
  <c r="J857" i="11" s="1"/>
  <c r="U857" i="11" s="1"/>
  <c r="C857" i="11"/>
  <c r="I857" i="11" s="1"/>
  <c r="U856" i="11"/>
  <c r="J856" i="11"/>
  <c r="I856" i="11"/>
  <c r="H856" i="11"/>
  <c r="G856" i="11"/>
  <c r="E856" i="11"/>
  <c r="C856" i="11"/>
  <c r="H855" i="11"/>
  <c r="G855" i="11"/>
  <c r="E855" i="11"/>
  <c r="C855" i="11"/>
  <c r="G854" i="11"/>
  <c r="H854" i="11" s="1"/>
  <c r="E854" i="11"/>
  <c r="C854" i="11"/>
  <c r="G853" i="11"/>
  <c r="H853" i="11" s="1"/>
  <c r="E853" i="11"/>
  <c r="C853" i="11"/>
  <c r="I853" i="11" s="1"/>
  <c r="U852" i="11"/>
  <c r="J852" i="11"/>
  <c r="I852" i="11"/>
  <c r="H852" i="11"/>
  <c r="G852" i="11"/>
  <c r="E852" i="11"/>
  <c r="C852" i="11"/>
  <c r="H851" i="11"/>
  <c r="J851" i="11" s="1"/>
  <c r="G851" i="11"/>
  <c r="E851" i="11"/>
  <c r="C851" i="11"/>
  <c r="H850" i="11"/>
  <c r="G850" i="11"/>
  <c r="E850" i="11"/>
  <c r="C850" i="11"/>
  <c r="G849" i="11"/>
  <c r="H849" i="11" s="1"/>
  <c r="E849" i="11"/>
  <c r="C849" i="11"/>
  <c r="J848" i="11"/>
  <c r="U848" i="11" s="1"/>
  <c r="I848" i="11"/>
  <c r="H848" i="11"/>
  <c r="G848" i="11"/>
  <c r="E848" i="11"/>
  <c r="C848" i="11"/>
  <c r="G847" i="11"/>
  <c r="H847" i="11" s="1"/>
  <c r="E847" i="11"/>
  <c r="C847" i="11"/>
  <c r="G846" i="11"/>
  <c r="H846" i="11" s="1"/>
  <c r="E846" i="11"/>
  <c r="J846" i="11" s="1"/>
  <c r="C846" i="11"/>
  <c r="I846" i="11" s="1"/>
  <c r="G845" i="11"/>
  <c r="H845" i="11" s="1"/>
  <c r="E845" i="11"/>
  <c r="J845" i="11" s="1"/>
  <c r="U845" i="11" s="1"/>
  <c r="C845" i="11"/>
  <c r="I845" i="11" s="1"/>
  <c r="U844" i="11"/>
  <c r="J844" i="11"/>
  <c r="I844" i="11"/>
  <c r="H844" i="11"/>
  <c r="G844" i="11"/>
  <c r="E844" i="11"/>
  <c r="C844" i="11"/>
  <c r="H843" i="11"/>
  <c r="G843" i="11"/>
  <c r="E843" i="11"/>
  <c r="C843" i="11"/>
  <c r="G842" i="11"/>
  <c r="H842" i="11" s="1"/>
  <c r="E842" i="11"/>
  <c r="C842" i="11"/>
  <c r="G841" i="11"/>
  <c r="H841" i="11" s="1"/>
  <c r="E841" i="11"/>
  <c r="J841" i="11" s="1"/>
  <c r="U841" i="11" s="1"/>
  <c r="C841" i="11"/>
  <c r="J840" i="11"/>
  <c r="I840" i="11"/>
  <c r="H840" i="11"/>
  <c r="G840" i="11"/>
  <c r="E840" i="11"/>
  <c r="C840" i="11"/>
  <c r="J839" i="11"/>
  <c r="I839" i="11"/>
  <c r="H839" i="11"/>
  <c r="G839" i="11"/>
  <c r="E839" i="11"/>
  <c r="C839" i="11"/>
  <c r="H838" i="11"/>
  <c r="G838" i="11"/>
  <c r="E838" i="11"/>
  <c r="C838" i="11"/>
  <c r="G837" i="11"/>
  <c r="H837" i="11" s="1"/>
  <c r="E837" i="11"/>
  <c r="C837" i="11"/>
  <c r="J836" i="11"/>
  <c r="U836" i="11" s="1"/>
  <c r="H836" i="11"/>
  <c r="G836" i="11"/>
  <c r="E836" i="11"/>
  <c r="C836" i="11"/>
  <c r="I836" i="11" s="1"/>
  <c r="G835" i="11"/>
  <c r="H835" i="11" s="1"/>
  <c r="E835" i="11"/>
  <c r="C835" i="11"/>
  <c r="G834" i="11"/>
  <c r="H834" i="11" s="1"/>
  <c r="E834" i="11"/>
  <c r="J834" i="11" s="1"/>
  <c r="C834" i="11"/>
  <c r="G833" i="11"/>
  <c r="H833" i="11" s="1"/>
  <c r="E833" i="11"/>
  <c r="J833" i="11" s="1"/>
  <c r="C833" i="11"/>
  <c r="I833" i="11" s="1"/>
  <c r="U832" i="11"/>
  <c r="J832" i="11"/>
  <c r="H832" i="11"/>
  <c r="G832" i="11"/>
  <c r="E832" i="11"/>
  <c r="C832" i="11"/>
  <c r="I832" i="11" s="1"/>
  <c r="H831" i="11"/>
  <c r="J831" i="11" s="1"/>
  <c r="G831" i="11"/>
  <c r="E831" i="11"/>
  <c r="C831" i="11"/>
  <c r="H830" i="11"/>
  <c r="G830" i="11"/>
  <c r="E830" i="11"/>
  <c r="C830" i="11"/>
  <c r="G829" i="11"/>
  <c r="H829" i="11" s="1"/>
  <c r="E829" i="11"/>
  <c r="J829" i="11" s="1"/>
  <c r="C829" i="11"/>
  <c r="J828" i="11"/>
  <c r="U828" i="11" s="1"/>
  <c r="H828" i="11"/>
  <c r="G828" i="11"/>
  <c r="E828" i="11"/>
  <c r="C828" i="11"/>
  <c r="I828" i="11" s="1"/>
  <c r="J827" i="11"/>
  <c r="G827" i="11"/>
  <c r="H827" i="11" s="1"/>
  <c r="I827" i="11" s="1"/>
  <c r="E827" i="11"/>
  <c r="C827" i="11"/>
  <c r="G826" i="11"/>
  <c r="H826" i="11" s="1"/>
  <c r="E826" i="11"/>
  <c r="C826" i="11"/>
  <c r="G825" i="11"/>
  <c r="H825" i="11" s="1"/>
  <c r="E825" i="11"/>
  <c r="J825" i="11" s="1"/>
  <c r="U825" i="11" s="1"/>
  <c r="C825" i="11"/>
  <c r="I825" i="11" s="1"/>
  <c r="U824" i="11"/>
  <c r="J824" i="11"/>
  <c r="I824" i="11"/>
  <c r="H824" i="11"/>
  <c r="G824" i="11"/>
  <c r="E824" i="11"/>
  <c r="C824" i="11"/>
  <c r="H823" i="11"/>
  <c r="G823" i="11"/>
  <c r="E823" i="11"/>
  <c r="C823" i="11"/>
  <c r="H822" i="11"/>
  <c r="G822" i="11"/>
  <c r="E822" i="11"/>
  <c r="J822" i="11" s="1"/>
  <c r="C822" i="11"/>
  <c r="G821" i="11"/>
  <c r="H821" i="11" s="1"/>
  <c r="E821" i="11"/>
  <c r="C821" i="11"/>
  <c r="U820" i="11"/>
  <c r="J820" i="11"/>
  <c r="I820" i="11"/>
  <c r="H820" i="11"/>
  <c r="G820" i="11"/>
  <c r="E820" i="11"/>
  <c r="C820" i="11"/>
  <c r="J819" i="11"/>
  <c r="I819" i="11"/>
  <c r="H819" i="11"/>
  <c r="G819" i="11"/>
  <c r="E819" i="11"/>
  <c r="C819" i="11"/>
  <c r="H818" i="11"/>
  <c r="G818" i="11"/>
  <c r="E818" i="11"/>
  <c r="C818" i="11"/>
  <c r="G817" i="11"/>
  <c r="H817" i="11" s="1"/>
  <c r="E817" i="11"/>
  <c r="C817" i="11"/>
  <c r="J816" i="11"/>
  <c r="H816" i="11"/>
  <c r="G816" i="11"/>
  <c r="E816" i="11"/>
  <c r="C816" i="11"/>
  <c r="I816" i="11" s="1"/>
  <c r="G815" i="11"/>
  <c r="H815" i="11" s="1"/>
  <c r="E815" i="11"/>
  <c r="C815" i="11"/>
  <c r="G814" i="11"/>
  <c r="H814" i="11" s="1"/>
  <c r="E814" i="11"/>
  <c r="J814" i="11" s="1"/>
  <c r="C814" i="11"/>
  <c r="I814" i="11" s="1"/>
  <c r="G813" i="11"/>
  <c r="H813" i="11" s="1"/>
  <c r="E813" i="11"/>
  <c r="J813" i="11" s="1"/>
  <c r="U813" i="11" s="1"/>
  <c r="C813" i="11"/>
  <c r="I813" i="11" s="1"/>
  <c r="U812" i="11"/>
  <c r="J812" i="11"/>
  <c r="H812" i="11"/>
  <c r="G812" i="11"/>
  <c r="E812" i="11"/>
  <c r="C812" i="11"/>
  <c r="I812" i="11" s="1"/>
  <c r="G811" i="11"/>
  <c r="H811" i="11" s="1"/>
  <c r="E811" i="11"/>
  <c r="C811" i="11"/>
  <c r="G810" i="11"/>
  <c r="H810" i="11" s="1"/>
  <c r="E810" i="11"/>
  <c r="C810" i="11"/>
  <c r="G809" i="11"/>
  <c r="H809" i="11" s="1"/>
  <c r="E809" i="11"/>
  <c r="C809" i="11"/>
  <c r="I809" i="11" s="1"/>
  <c r="J808" i="11"/>
  <c r="H808" i="11"/>
  <c r="G808" i="11"/>
  <c r="E808" i="11"/>
  <c r="C808" i="11"/>
  <c r="I808" i="11" s="1"/>
  <c r="J807" i="11"/>
  <c r="I807" i="11"/>
  <c r="H807" i="11"/>
  <c r="G807" i="11"/>
  <c r="E807" i="11"/>
  <c r="C807" i="11"/>
  <c r="H806" i="11"/>
  <c r="G806" i="11"/>
  <c r="E806" i="11"/>
  <c r="C806" i="11"/>
  <c r="G805" i="11"/>
  <c r="H805" i="11" s="1"/>
  <c r="E805" i="11"/>
  <c r="C805" i="11"/>
  <c r="J804" i="11"/>
  <c r="U804" i="11" s="1"/>
  <c r="H804" i="11"/>
  <c r="G804" i="11"/>
  <c r="E804" i="11"/>
  <c r="C804" i="11"/>
  <c r="I804" i="11" s="1"/>
  <c r="G803" i="11"/>
  <c r="H803" i="11" s="1"/>
  <c r="E803" i="11"/>
  <c r="C803" i="11"/>
  <c r="G802" i="11"/>
  <c r="H802" i="11" s="1"/>
  <c r="E802" i="11"/>
  <c r="C802" i="11"/>
  <c r="I802" i="11" s="1"/>
  <c r="G801" i="11"/>
  <c r="H801" i="11" s="1"/>
  <c r="E801" i="11"/>
  <c r="J801" i="11" s="1"/>
  <c r="C801" i="11"/>
  <c r="I801" i="11" s="1"/>
  <c r="U800" i="11"/>
  <c r="J800" i="11"/>
  <c r="H800" i="11"/>
  <c r="G800" i="11"/>
  <c r="E800" i="11"/>
  <c r="C800" i="11"/>
  <c r="I800" i="11" s="1"/>
  <c r="G799" i="11"/>
  <c r="H799" i="11" s="1"/>
  <c r="I799" i="11" s="1"/>
  <c r="E799" i="11"/>
  <c r="C799" i="11"/>
  <c r="H798" i="11"/>
  <c r="G798" i="11"/>
  <c r="E798" i="11"/>
  <c r="C798" i="11"/>
  <c r="G797" i="11"/>
  <c r="H797" i="11" s="1"/>
  <c r="E797" i="11"/>
  <c r="J797" i="11" s="1"/>
  <c r="C797" i="11"/>
  <c r="J796" i="11"/>
  <c r="U796" i="11" s="1"/>
  <c r="H796" i="11"/>
  <c r="G796" i="11"/>
  <c r="E796" i="11"/>
  <c r="C796" i="11"/>
  <c r="I796" i="11" s="1"/>
  <c r="J795" i="11"/>
  <c r="G795" i="11"/>
  <c r="H795" i="11" s="1"/>
  <c r="I795" i="11" s="1"/>
  <c r="E795" i="11"/>
  <c r="C795" i="11"/>
  <c r="G794" i="11"/>
  <c r="H794" i="11" s="1"/>
  <c r="E794" i="11"/>
  <c r="C794" i="11"/>
  <c r="I794" i="11" s="1"/>
  <c r="G793" i="11"/>
  <c r="H793" i="11" s="1"/>
  <c r="E793" i="11"/>
  <c r="J793" i="11" s="1"/>
  <c r="U793" i="11" s="1"/>
  <c r="C793" i="11"/>
  <c r="I793" i="11" s="1"/>
  <c r="U792" i="11"/>
  <c r="J792" i="11"/>
  <c r="I792" i="11"/>
  <c r="H792" i="11"/>
  <c r="G792" i="11"/>
  <c r="E792" i="11"/>
  <c r="C792" i="11"/>
  <c r="H791" i="11"/>
  <c r="G791" i="11"/>
  <c r="E791" i="11"/>
  <c r="C791" i="11"/>
  <c r="H790" i="11"/>
  <c r="G790" i="11"/>
  <c r="E790" i="11"/>
  <c r="J790" i="11" s="1"/>
  <c r="C790" i="11"/>
  <c r="I790" i="11" s="1"/>
  <c r="G789" i="11"/>
  <c r="H789" i="11" s="1"/>
  <c r="E789" i="11"/>
  <c r="C789" i="11"/>
  <c r="U788" i="11"/>
  <c r="J788" i="11"/>
  <c r="I788" i="11"/>
  <c r="H788" i="11"/>
  <c r="G788" i="11"/>
  <c r="E788" i="11"/>
  <c r="C788" i="11"/>
  <c r="H787" i="11"/>
  <c r="J787" i="11" s="1"/>
  <c r="G787" i="11"/>
  <c r="E787" i="11"/>
  <c r="C787" i="11"/>
  <c r="I787" i="11" s="1"/>
  <c r="H786" i="11"/>
  <c r="G786" i="11"/>
  <c r="E786" i="11"/>
  <c r="C786" i="11"/>
  <c r="G785" i="11"/>
  <c r="H785" i="11" s="1"/>
  <c r="E785" i="11"/>
  <c r="C785" i="11"/>
  <c r="J784" i="11"/>
  <c r="U784" i="11" s="1"/>
  <c r="H784" i="11"/>
  <c r="G784" i="11"/>
  <c r="E784" i="11"/>
  <c r="C784" i="11"/>
  <c r="I784" i="11" s="1"/>
  <c r="G783" i="11"/>
  <c r="H783" i="11" s="1"/>
  <c r="E783" i="11"/>
  <c r="C783" i="11"/>
  <c r="G782" i="11"/>
  <c r="H782" i="11" s="1"/>
  <c r="E782" i="11"/>
  <c r="J782" i="11" s="1"/>
  <c r="C782" i="11"/>
  <c r="I782" i="11" s="1"/>
  <c r="G781" i="11"/>
  <c r="H781" i="11" s="1"/>
  <c r="E781" i="11"/>
  <c r="J781" i="11" s="1"/>
  <c r="U781" i="11" s="1"/>
  <c r="C781" i="11"/>
  <c r="I781" i="11" s="1"/>
  <c r="U780" i="11"/>
  <c r="J780" i="11"/>
  <c r="H780" i="11"/>
  <c r="G780" i="11"/>
  <c r="E780" i="11"/>
  <c r="C780" i="11"/>
  <c r="I780" i="11" s="1"/>
  <c r="U779" i="11"/>
  <c r="I779" i="11"/>
  <c r="H779" i="11"/>
  <c r="J779" i="11" s="1"/>
  <c r="G779" i="11"/>
  <c r="E779" i="11"/>
  <c r="C779" i="11"/>
  <c r="H778" i="11"/>
  <c r="G778" i="11"/>
  <c r="E778" i="11"/>
  <c r="C778" i="11"/>
  <c r="G777" i="11"/>
  <c r="H777" i="11" s="1"/>
  <c r="E777" i="11"/>
  <c r="C777" i="11"/>
  <c r="I777" i="11" s="1"/>
  <c r="J776" i="11"/>
  <c r="H776" i="11"/>
  <c r="G776" i="11"/>
  <c r="E776" i="11"/>
  <c r="C776" i="11"/>
  <c r="I776" i="11" s="1"/>
  <c r="J775" i="11"/>
  <c r="H775" i="11"/>
  <c r="G775" i="11"/>
  <c r="E775" i="11"/>
  <c r="C775" i="11"/>
  <c r="I775" i="11" s="1"/>
  <c r="G774" i="11"/>
  <c r="H774" i="11" s="1"/>
  <c r="E774" i="11"/>
  <c r="C774" i="11"/>
  <c r="G773" i="11"/>
  <c r="H773" i="11" s="1"/>
  <c r="E773" i="11"/>
  <c r="J773" i="11" s="1"/>
  <c r="C773" i="11"/>
  <c r="I773" i="11" s="1"/>
  <c r="U772" i="11"/>
  <c r="I772" i="11"/>
  <c r="H772" i="11"/>
  <c r="J772" i="11" s="1"/>
  <c r="G772" i="11"/>
  <c r="E772" i="11"/>
  <c r="C772" i="11"/>
  <c r="J771" i="11"/>
  <c r="H771" i="11"/>
  <c r="G771" i="11"/>
  <c r="E771" i="11"/>
  <c r="C771" i="11"/>
  <c r="I771" i="11" s="1"/>
  <c r="G770" i="11"/>
  <c r="H770" i="11" s="1"/>
  <c r="E770" i="11"/>
  <c r="C770" i="11"/>
  <c r="I770" i="11" s="1"/>
  <c r="U769" i="11"/>
  <c r="G769" i="11"/>
  <c r="H769" i="11" s="1"/>
  <c r="E769" i="11"/>
  <c r="J769" i="11" s="1"/>
  <c r="C769" i="11"/>
  <c r="I769" i="11" s="1"/>
  <c r="H768" i="11"/>
  <c r="G768" i="11"/>
  <c r="E768" i="11"/>
  <c r="C768" i="11"/>
  <c r="J767" i="11"/>
  <c r="G767" i="11"/>
  <c r="H767" i="11" s="1"/>
  <c r="E767" i="11"/>
  <c r="C767" i="11"/>
  <c r="G766" i="11"/>
  <c r="H766" i="11" s="1"/>
  <c r="E766" i="11"/>
  <c r="C766" i="11"/>
  <c r="G765" i="11"/>
  <c r="H765" i="11" s="1"/>
  <c r="J765" i="11" s="1"/>
  <c r="E765" i="11"/>
  <c r="C765" i="11"/>
  <c r="J764" i="11"/>
  <c r="U764" i="11" s="1"/>
  <c r="H764" i="11"/>
  <c r="G764" i="11"/>
  <c r="E764" i="11"/>
  <c r="C764" i="11"/>
  <c r="I764" i="11" s="1"/>
  <c r="H763" i="11"/>
  <c r="G763" i="11"/>
  <c r="E763" i="11"/>
  <c r="C763" i="11"/>
  <c r="G762" i="11"/>
  <c r="H762" i="11" s="1"/>
  <c r="E762" i="11"/>
  <c r="J762" i="11" s="1"/>
  <c r="C762" i="11"/>
  <c r="I762" i="11" s="1"/>
  <c r="G761" i="11"/>
  <c r="H761" i="11" s="1"/>
  <c r="J761" i="11" s="1"/>
  <c r="E761" i="11"/>
  <c r="C761" i="11"/>
  <c r="H760" i="11"/>
  <c r="G760" i="11"/>
  <c r="E760" i="11"/>
  <c r="J760" i="11" s="1"/>
  <c r="C760" i="11"/>
  <c r="I760" i="11" s="1"/>
  <c r="U759" i="11"/>
  <c r="J759" i="11"/>
  <c r="H759" i="11"/>
  <c r="G759" i="11"/>
  <c r="E759" i="11"/>
  <c r="C759" i="11"/>
  <c r="I759" i="11" s="1"/>
  <c r="G758" i="11"/>
  <c r="H758" i="11" s="1"/>
  <c r="I758" i="11" s="1"/>
  <c r="E758" i="11"/>
  <c r="C758" i="11"/>
  <c r="G757" i="11"/>
  <c r="H757" i="11" s="1"/>
  <c r="J757" i="11" s="1"/>
  <c r="U757" i="11" s="1"/>
  <c r="E757" i="11"/>
  <c r="C757" i="11"/>
  <c r="I757" i="11" s="1"/>
  <c r="I756" i="11"/>
  <c r="H756" i="11"/>
  <c r="J756" i="11" s="1"/>
  <c r="G756" i="11"/>
  <c r="E756" i="11"/>
  <c r="C756" i="11"/>
  <c r="G755" i="11"/>
  <c r="H755" i="11" s="1"/>
  <c r="E755" i="11"/>
  <c r="C755" i="11"/>
  <c r="U754" i="11"/>
  <c r="J754" i="11"/>
  <c r="I754" i="11"/>
  <c r="H754" i="11"/>
  <c r="G754" i="11"/>
  <c r="E754" i="11"/>
  <c r="C754" i="11"/>
  <c r="H753" i="11"/>
  <c r="G753" i="11"/>
  <c r="E753" i="11"/>
  <c r="C753" i="11"/>
  <c r="J752" i="11"/>
  <c r="H752" i="11"/>
  <c r="G752" i="11"/>
  <c r="E752" i="11"/>
  <c r="C752" i="11"/>
  <c r="I752" i="11" s="1"/>
  <c r="G751" i="11"/>
  <c r="H751" i="11" s="1"/>
  <c r="E751" i="11"/>
  <c r="C751" i="11"/>
  <c r="G750" i="11"/>
  <c r="H750" i="11" s="1"/>
  <c r="E750" i="11"/>
  <c r="C750" i="11"/>
  <c r="H749" i="11"/>
  <c r="J749" i="11" s="1"/>
  <c r="G749" i="11"/>
  <c r="E749" i="11"/>
  <c r="C749" i="11"/>
  <c r="G748" i="11"/>
  <c r="H748" i="11" s="1"/>
  <c r="I748" i="11" s="1"/>
  <c r="E748" i="11"/>
  <c r="C748" i="11"/>
  <c r="G747" i="11"/>
  <c r="H747" i="11" s="1"/>
  <c r="E747" i="11"/>
  <c r="C747" i="11"/>
  <c r="J746" i="11"/>
  <c r="G746" i="11"/>
  <c r="H746" i="11" s="1"/>
  <c r="E746" i="11"/>
  <c r="C746" i="11"/>
  <c r="H745" i="11"/>
  <c r="J745" i="11" s="1"/>
  <c r="G745" i="11"/>
  <c r="E745" i="11"/>
  <c r="C745" i="11"/>
  <c r="G744" i="11"/>
  <c r="H744" i="11" s="1"/>
  <c r="E744" i="11"/>
  <c r="C744" i="11"/>
  <c r="I744" i="11" s="1"/>
  <c r="G743" i="11"/>
  <c r="H743" i="11" s="1"/>
  <c r="E743" i="11"/>
  <c r="C743" i="11"/>
  <c r="I743" i="11" s="1"/>
  <c r="G742" i="11"/>
  <c r="H742" i="11" s="1"/>
  <c r="J742" i="11" s="1"/>
  <c r="E742" i="11"/>
  <c r="C742" i="11"/>
  <c r="H741" i="11"/>
  <c r="J741" i="11" s="1"/>
  <c r="G741" i="11"/>
  <c r="E741" i="11"/>
  <c r="C741" i="11"/>
  <c r="H740" i="11"/>
  <c r="G740" i="11"/>
  <c r="E740" i="11"/>
  <c r="J740" i="11" s="1"/>
  <c r="C740" i="11"/>
  <c r="I740" i="11" s="1"/>
  <c r="G739" i="11"/>
  <c r="H739" i="11" s="1"/>
  <c r="E739" i="11"/>
  <c r="J739" i="11" s="1"/>
  <c r="U739" i="11" s="1"/>
  <c r="C739" i="11"/>
  <c r="I739" i="11" s="1"/>
  <c r="G738" i="11"/>
  <c r="H738" i="11" s="1"/>
  <c r="J738" i="11" s="1"/>
  <c r="E738" i="11"/>
  <c r="C738" i="11"/>
  <c r="I738" i="11" s="1"/>
  <c r="G737" i="11"/>
  <c r="H737" i="11" s="1"/>
  <c r="E737" i="11"/>
  <c r="C737" i="11"/>
  <c r="H736" i="11"/>
  <c r="G736" i="11"/>
  <c r="E736" i="11"/>
  <c r="C736" i="11"/>
  <c r="I736" i="11" s="1"/>
  <c r="G735" i="11"/>
  <c r="H735" i="11" s="1"/>
  <c r="E735" i="11"/>
  <c r="C735" i="11"/>
  <c r="I735" i="11" s="1"/>
  <c r="G734" i="11"/>
  <c r="H734" i="11" s="1"/>
  <c r="J734" i="11" s="1"/>
  <c r="U734" i="11" s="1"/>
  <c r="E734" i="11"/>
  <c r="C734" i="11"/>
  <c r="I734" i="11" s="1"/>
  <c r="G733" i="11"/>
  <c r="H733" i="11" s="1"/>
  <c r="E733" i="11"/>
  <c r="C733" i="11"/>
  <c r="H732" i="11"/>
  <c r="I732" i="11" s="1"/>
  <c r="G732" i="11"/>
  <c r="E732" i="11"/>
  <c r="C732" i="11"/>
  <c r="G731" i="11"/>
  <c r="H731" i="11" s="1"/>
  <c r="E731" i="11"/>
  <c r="C731" i="11"/>
  <c r="J730" i="11"/>
  <c r="U730" i="11" s="1"/>
  <c r="I730" i="11"/>
  <c r="G730" i="11"/>
  <c r="H730" i="11" s="1"/>
  <c r="E730" i="11"/>
  <c r="C730" i="11"/>
  <c r="G729" i="11"/>
  <c r="H729" i="11" s="1"/>
  <c r="E729" i="11"/>
  <c r="C729" i="11"/>
  <c r="J728" i="11"/>
  <c r="I728" i="11"/>
  <c r="H728" i="11"/>
  <c r="G728" i="11"/>
  <c r="E728" i="11"/>
  <c r="C728" i="11"/>
  <c r="G727" i="11"/>
  <c r="H727" i="11" s="1"/>
  <c r="E727" i="11"/>
  <c r="C727" i="11"/>
  <c r="I727" i="11" s="1"/>
  <c r="I726" i="11"/>
  <c r="G726" i="11"/>
  <c r="H726" i="11" s="1"/>
  <c r="E726" i="11"/>
  <c r="C726" i="11"/>
  <c r="J725" i="11"/>
  <c r="U725" i="11" s="1"/>
  <c r="H725" i="11"/>
  <c r="G725" i="11"/>
  <c r="E725" i="11"/>
  <c r="C725" i="11"/>
  <c r="I725" i="11" s="1"/>
  <c r="H724" i="11"/>
  <c r="G724" i="11"/>
  <c r="E724" i="11"/>
  <c r="C724" i="11"/>
  <c r="H723" i="11"/>
  <c r="G723" i="11"/>
  <c r="E723" i="11"/>
  <c r="C723" i="11"/>
  <c r="G722" i="11"/>
  <c r="H722" i="11" s="1"/>
  <c r="J722" i="11" s="1"/>
  <c r="E722" i="11"/>
  <c r="C722" i="11"/>
  <c r="I722" i="11" s="1"/>
  <c r="H721" i="11"/>
  <c r="G721" i="11"/>
  <c r="E721" i="11"/>
  <c r="C721" i="11"/>
  <c r="G720" i="11"/>
  <c r="H720" i="11" s="1"/>
  <c r="J720" i="11" s="1"/>
  <c r="E720" i="11"/>
  <c r="C720" i="11"/>
  <c r="I720" i="11" s="1"/>
  <c r="G719" i="11"/>
  <c r="H719" i="11" s="1"/>
  <c r="E719" i="11"/>
  <c r="J719" i="11" s="1"/>
  <c r="C719" i="11"/>
  <c r="I719" i="11" s="1"/>
  <c r="J718" i="11"/>
  <c r="I718" i="11"/>
  <c r="G718" i="11"/>
  <c r="H718" i="11" s="1"/>
  <c r="E718" i="11"/>
  <c r="C718" i="11"/>
  <c r="H717" i="11"/>
  <c r="G717" i="11"/>
  <c r="E717" i="11"/>
  <c r="C717" i="11"/>
  <c r="J716" i="11"/>
  <c r="I716" i="11"/>
  <c r="H716" i="11"/>
  <c r="G716" i="11"/>
  <c r="E716" i="11"/>
  <c r="C716" i="11"/>
  <c r="H715" i="11"/>
  <c r="G715" i="11"/>
  <c r="E715" i="11"/>
  <c r="C715" i="11"/>
  <c r="G714" i="11"/>
  <c r="H714" i="11" s="1"/>
  <c r="E714" i="11"/>
  <c r="C714" i="11"/>
  <c r="H713" i="11"/>
  <c r="J713" i="11" s="1"/>
  <c r="G713" i="11"/>
  <c r="E713" i="11"/>
  <c r="C713" i="11"/>
  <c r="I713" i="11" s="1"/>
  <c r="G712" i="11"/>
  <c r="H712" i="11" s="1"/>
  <c r="E712" i="11"/>
  <c r="C712" i="11"/>
  <c r="H711" i="11"/>
  <c r="G711" i="11"/>
  <c r="E711" i="11"/>
  <c r="C711" i="11"/>
  <c r="J710" i="11"/>
  <c r="U710" i="11" s="1"/>
  <c r="G710" i="11"/>
  <c r="H710" i="11" s="1"/>
  <c r="E710" i="11"/>
  <c r="C710" i="11"/>
  <c r="I710" i="11" s="1"/>
  <c r="H709" i="11"/>
  <c r="G709" i="11"/>
  <c r="E709" i="11"/>
  <c r="C709" i="11"/>
  <c r="J708" i="11"/>
  <c r="H708" i="11"/>
  <c r="G708" i="11"/>
  <c r="E708" i="11"/>
  <c r="C708" i="11"/>
  <c r="I708" i="11" s="1"/>
  <c r="H707" i="11"/>
  <c r="G707" i="11"/>
  <c r="E707" i="11"/>
  <c r="J707" i="11" s="1"/>
  <c r="C707" i="11"/>
  <c r="I707" i="11" s="1"/>
  <c r="G706" i="11"/>
  <c r="H706" i="11" s="1"/>
  <c r="E706" i="11"/>
  <c r="J706" i="11" s="1"/>
  <c r="C706" i="11"/>
  <c r="G705" i="11"/>
  <c r="H705" i="11" s="1"/>
  <c r="E705" i="11"/>
  <c r="C705" i="11"/>
  <c r="G704" i="11"/>
  <c r="H704" i="11" s="1"/>
  <c r="E704" i="11"/>
  <c r="J704" i="11" s="1"/>
  <c r="C704" i="11"/>
  <c r="H703" i="11"/>
  <c r="G703" i="11"/>
  <c r="E703" i="11"/>
  <c r="C703" i="11"/>
  <c r="G702" i="11"/>
  <c r="H702" i="11" s="1"/>
  <c r="E702" i="11"/>
  <c r="J702" i="11" s="1"/>
  <c r="C702" i="11"/>
  <c r="I702" i="11" s="1"/>
  <c r="J701" i="11"/>
  <c r="H701" i="11"/>
  <c r="G701" i="11"/>
  <c r="E701" i="11"/>
  <c r="C701" i="11"/>
  <c r="I701" i="11" s="1"/>
  <c r="H700" i="11"/>
  <c r="G700" i="11"/>
  <c r="E700" i="11"/>
  <c r="J700" i="11" s="1"/>
  <c r="C700" i="11"/>
  <c r="I700" i="11" s="1"/>
  <c r="H699" i="11"/>
  <c r="G699" i="11"/>
  <c r="E699" i="11"/>
  <c r="C699" i="11"/>
  <c r="J698" i="11"/>
  <c r="U698" i="11" s="1"/>
  <c r="G698" i="11"/>
  <c r="H698" i="11" s="1"/>
  <c r="E698" i="11"/>
  <c r="C698" i="11"/>
  <c r="I698" i="11" s="1"/>
  <c r="I697" i="11"/>
  <c r="H697" i="11"/>
  <c r="J697" i="11" s="1"/>
  <c r="G697" i="11"/>
  <c r="E697" i="11"/>
  <c r="C697" i="11"/>
  <c r="H696" i="11"/>
  <c r="G696" i="11"/>
  <c r="E696" i="11"/>
  <c r="J696" i="11" s="1"/>
  <c r="U696" i="11" s="1"/>
  <c r="C696" i="11"/>
  <c r="I696" i="11" s="1"/>
  <c r="I695" i="11"/>
  <c r="H695" i="11"/>
  <c r="G695" i="11"/>
  <c r="E695" i="11"/>
  <c r="C695" i="11"/>
  <c r="G694" i="11"/>
  <c r="H694" i="11" s="1"/>
  <c r="E694" i="11"/>
  <c r="J694" i="11" s="1"/>
  <c r="C694" i="11"/>
  <c r="I694" i="11" s="1"/>
  <c r="J693" i="11"/>
  <c r="I693" i="11"/>
  <c r="H693" i="11"/>
  <c r="G693" i="11"/>
  <c r="E693" i="11"/>
  <c r="C693" i="11"/>
  <c r="H692" i="11"/>
  <c r="G692" i="11"/>
  <c r="E692" i="11"/>
  <c r="C692" i="11"/>
  <c r="H691" i="11"/>
  <c r="G691" i="11"/>
  <c r="E691" i="11"/>
  <c r="J691" i="11" s="1"/>
  <c r="U691" i="11" s="1"/>
  <c r="C691" i="11"/>
  <c r="I691" i="11" s="1"/>
  <c r="I690" i="11"/>
  <c r="G690" i="11"/>
  <c r="H690" i="11" s="1"/>
  <c r="E690" i="11"/>
  <c r="C690" i="11"/>
  <c r="G689" i="11"/>
  <c r="H689" i="11" s="1"/>
  <c r="J689" i="11" s="1"/>
  <c r="E689" i="11"/>
  <c r="C689" i="11"/>
  <c r="J688" i="11"/>
  <c r="I688" i="11"/>
  <c r="H688" i="11"/>
  <c r="G688" i="11"/>
  <c r="E688" i="11"/>
  <c r="C688" i="11"/>
  <c r="H687" i="11"/>
  <c r="G687" i="11"/>
  <c r="E687" i="11"/>
  <c r="J687" i="11" s="1"/>
  <c r="C687" i="11"/>
  <c r="I687" i="11" s="1"/>
  <c r="J686" i="11"/>
  <c r="U686" i="11" s="1"/>
  <c r="I686" i="11"/>
  <c r="G686" i="11"/>
  <c r="H686" i="11" s="1"/>
  <c r="E686" i="11"/>
  <c r="C686" i="11"/>
  <c r="G685" i="11"/>
  <c r="H685" i="11" s="1"/>
  <c r="J685" i="11" s="1"/>
  <c r="E685" i="11"/>
  <c r="C685" i="11"/>
  <c r="J684" i="11"/>
  <c r="U684" i="11" s="1"/>
  <c r="I684" i="11"/>
  <c r="H684" i="11"/>
  <c r="G684" i="11"/>
  <c r="E684" i="11"/>
  <c r="C684" i="11"/>
  <c r="H683" i="11"/>
  <c r="G683" i="11"/>
  <c r="E683" i="11"/>
  <c r="C683" i="11"/>
  <c r="J682" i="11"/>
  <c r="U682" i="11" s="1"/>
  <c r="G682" i="11"/>
  <c r="H682" i="11" s="1"/>
  <c r="E682" i="11"/>
  <c r="C682" i="11"/>
  <c r="I682" i="11" s="1"/>
  <c r="U681" i="11"/>
  <c r="I681" i="11"/>
  <c r="H681" i="11"/>
  <c r="J681" i="11" s="1"/>
  <c r="G681" i="11"/>
  <c r="E681" i="11"/>
  <c r="C681" i="11"/>
  <c r="H680" i="11"/>
  <c r="G680" i="11"/>
  <c r="E680" i="11"/>
  <c r="J680" i="11" s="1"/>
  <c r="U680" i="11" s="1"/>
  <c r="C680" i="11"/>
  <c r="I680" i="11" s="1"/>
  <c r="I679" i="11"/>
  <c r="H679" i="11"/>
  <c r="G679" i="11"/>
  <c r="E679" i="11"/>
  <c r="C679" i="11"/>
  <c r="G678" i="11"/>
  <c r="H678" i="11" s="1"/>
  <c r="E678" i="11"/>
  <c r="J678" i="11" s="1"/>
  <c r="C678" i="11"/>
  <c r="I678" i="11" s="1"/>
  <c r="J677" i="11"/>
  <c r="U677" i="11" s="1"/>
  <c r="H677" i="11"/>
  <c r="G677" i="11"/>
  <c r="E677" i="11"/>
  <c r="C677" i="11"/>
  <c r="I677" i="11" s="1"/>
  <c r="H676" i="11"/>
  <c r="G676" i="11"/>
  <c r="E676" i="11"/>
  <c r="C676" i="11"/>
  <c r="I676" i="11" s="1"/>
  <c r="H675" i="11"/>
  <c r="G675" i="11"/>
  <c r="E675" i="11"/>
  <c r="J675" i="11" s="1"/>
  <c r="U675" i="11" s="1"/>
  <c r="C675" i="11"/>
  <c r="I675" i="11" s="1"/>
  <c r="U674" i="11"/>
  <c r="G674" i="11"/>
  <c r="H674" i="11" s="1"/>
  <c r="E674" i="11"/>
  <c r="J674" i="11" s="1"/>
  <c r="C674" i="11"/>
  <c r="I674" i="11" s="1"/>
  <c r="J673" i="11"/>
  <c r="U673" i="11" s="1"/>
  <c r="G673" i="11"/>
  <c r="H673" i="11" s="1"/>
  <c r="E673" i="11"/>
  <c r="C673" i="11"/>
  <c r="J672" i="11"/>
  <c r="I672" i="11"/>
  <c r="H672" i="11"/>
  <c r="G672" i="11"/>
  <c r="E672" i="11"/>
  <c r="C672" i="11"/>
  <c r="H671" i="11"/>
  <c r="G671" i="11"/>
  <c r="E671" i="11"/>
  <c r="J671" i="11" s="1"/>
  <c r="C671" i="11"/>
  <c r="I671" i="11" s="1"/>
  <c r="J670" i="11"/>
  <c r="U670" i="11" s="1"/>
  <c r="G670" i="11"/>
  <c r="H670" i="11" s="1"/>
  <c r="E670" i="11"/>
  <c r="C670" i="11"/>
  <c r="I670" i="11" s="1"/>
  <c r="G669" i="11"/>
  <c r="H669" i="11" s="1"/>
  <c r="J669" i="11" s="1"/>
  <c r="E669" i="11"/>
  <c r="C669" i="11"/>
  <c r="J668" i="11"/>
  <c r="H668" i="11"/>
  <c r="G668" i="11"/>
  <c r="E668" i="11"/>
  <c r="C668" i="11"/>
  <c r="I668" i="11" s="1"/>
  <c r="H667" i="11"/>
  <c r="G667" i="11"/>
  <c r="E667" i="11"/>
  <c r="C667" i="11"/>
  <c r="I667" i="11" s="1"/>
  <c r="J666" i="11"/>
  <c r="U666" i="11" s="1"/>
  <c r="G666" i="11"/>
  <c r="H666" i="11" s="1"/>
  <c r="E666" i="11"/>
  <c r="C666" i="11"/>
  <c r="I666" i="11" s="1"/>
  <c r="G665" i="11"/>
  <c r="H665" i="11" s="1"/>
  <c r="E665" i="11"/>
  <c r="C665" i="11"/>
  <c r="H664" i="11"/>
  <c r="G664" i="11"/>
  <c r="E664" i="11"/>
  <c r="J664" i="11" s="1"/>
  <c r="U664" i="11" s="1"/>
  <c r="C664" i="11"/>
  <c r="I664" i="11" s="1"/>
  <c r="G663" i="11"/>
  <c r="H663" i="11" s="1"/>
  <c r="I663" i="11" s="1"/>
  <c r="E663" i="11"/>
  <c r="C663" i="11"/>
  <c r="G662" i="11"/>
  <c r="H662" i="11" s="1"/>
  <c r="E662" i="11"/>
  <c r="J662" i="11" s="1"/>
  <c r="C662" i="11"/>
  <c r="I662" i="11" s="1"/>
  <c r="J661" i="11"/>
  <c r="U661" i="11" s="1"/>
  <c r="I661" i="11"/>
  <c r="H661" i="11"/>
  <c r="G661" i="11"/>
  <c r="E661" i="11"/>
  <c r="C661" i="11"/>
  <c r="G660" i="11"/>
  <c r="H660" i="11" s="1"/>
  <c r="E660" i="11"/>
  <c r="C660" i="11"/>
  <c r="I660" i="11" s="1"/>
  <c r="I659" i="11"/>
  <c r="H659" i="11"/>
  <c r="G659" i="11"/>
  <c r="E659" i="11"/>
  <c r="J659" i="11" s="1"/>
  <c r="U659" i="11" s="1"/>
  <c r="C659" i="11"/>
  <c r="U658" i="11"/>
  <c r="G658" i="11"/>
  <c r="H658" i="11" s="1"/>
  <c r="E658" i="11"/>
  <c r="J658" i="11" s="1"/>
  <c r="C658" i="11"/>
  <c r="I658" i="11" s="1"/>
  <c r="J657" i="11"/>
  <c r="U657" i="11" s="1"/>
  <c r="G657" i="11"/>
  <c r="H657" i="11" s="1"/>
  <c r="E657" i="11"/>
  <c r="C657" i="11"/>
  <c r="I657" i="11" s="1"/>
  <c r="U656" i="11"/>
  <c r="J656" i="11"/>
  <c r="H656" i="11"/>
  <c r="G656" i="11"/>
  <c r="E656" i="11"/>
  <c r="C656" i="11"/>
  <c r="G655" i="11"/>
  <c r="H655" i="11" s="1"/>
  <c r="I655" i="11" s="1"/>
  <c r="E655" i="11"/>
  <c r="J655" i="11" s="1"/>
  <c r="C655" i="11"/>
  <c r="G654" i="11"/>
  <c r="H654" i="11" s="1"/>
  <c r="E654" i="11"/>
  <c r="J654" i="11" s="1"/>
  <c r="C654" i="11"/>
  <c r="I654" i="11" s="1"/>
  <c r="G653" i="11"/>
  <c r="H653" i="11" s="1"/>
  <c r="J653" i="11" s="1"/>
  <c r="E653" i="11"/>
  <c r="C653" i="11"/>
  <c r="I653" i="11" s="1"/>
  <c r="H652" i="11"/>
  <c r="G652" i="11"/>
  <c r="E652" i="11"/>
  <c r="C652" i="11"/>
  <c r="I651" i="11"/>
  <c r="H651" i="11"/>
  <c r="G651" i="11"/>
  <c r="E651" i="11"/>
  <c r="C651" i="11"/>
  <c r="G650" i="11"/>
  <c r="H650" i="11" s="1"/>
  <c r="E650" i="11"/>
  <c r="J650" i="11" s="1"/>
  <c r="C650" i="11"/>
  <c r="I650" i="11" s="1"/>
  <c r="J649" i="11"/>
  <c r="G649" i="11"/>
  <c r="H649" i="11" s="1"/>
  <c r="E649" i="11"/>
  <c r="C649" i="11"/>
  <c r="H648" i="11"/>
  <c r="G648" i="11"/>
  <c r="E648" i="11"/>
  <c r="C648" i="11"/>
  <c r="I647" i="11"/>
  <c r="H647" i="11"/>
  <c r="G647" i="11"/>
  <c r="E647" i="11"/>
  <c r="C647" i="11"/>
  <c r="G646" i="11"/>
  <c r="H646" i="11" s="1"/>
  <c r="E646" i="11"/>
  <c r="C646" i="11"/>
  <c r="J645" i="11"/>
  <c r="U645" i="11" s="1"/>
  <c r="G645" i="11"/>
  <c r="H645" i="11" s="1"/>
  <c r="E645" i="11"/>
  <c r="C645" i="11"/>
  <c r="J644" i="11"/>
  <c r="U644" i="11" s="1"/>
  <c r="H644" i="11"/>
  <c r="G644" i="11"/>
  <c r="E644" i="11"/>
  <c r="C644" i="11"/>
  <c r="I644" i="11" s="1"/>
  <c r="G643" i="11"/>
  <c r="H643" i="11" s="1"/>
  <c r="I643" i="11" s="1"/>
  <c r="E643" i="11"/>
  <c r="C643" i="11"/>
  <c r="G642" i="11"/>
  <c r="H642" i="11" s="1"/>
  <c r="E642" i="11"/>
  <c r="J642" i="11" s="1"/>
  <c r="C642" i="11"/>
  <c r="I642" i="11" s="1"/>
  <c r="U641" i="11"/>
  <c r="J641" i="11"/>
  <c r="G641" i="11"/>
  <c r="H641" i="11" s="1"/>
  <c r="E641" i="11"/>
  <c r="C641" i="11"/>
  <c r="I641" i="11" s="1"/>
  <c r="U640" i="11"/>
  <c r="J640" i="11"/>
  <c r="H640" i="11"/>
  <c r="G640" i="11"/>
  <c r="E640" i="11"/>
  <c r="C640" i="11"/>
  <c r="G639" i="11"/>
  <c r="H639" i="11" s="1"/>
  <c r="I639" i="11" s="1"/>
  <c r="E639" i="11"/>
  <c r="J639" i="11" s="1"/>
  <c r="C639" i="11"/>
  <c r="G638" i="11"/>
  <c r="H638" i="11" s="1"/>
  <c r="E638" i="11"/>
  <c r="J638" i="11" s="1"/>
  <c r="C638" i="11"/>
  <c r="I638" i="11" s="1"/>
  <c r="G637" i="11"/>
  <c r="H637" i="11" s="1"/>
  <c r="J637" i="11" s="1"/>
  <c r="E637" i="11"/>
  <c r="C637" i="11"/>
  <c r="I637" i="11" s="1"/>
  <c r="H636" i="11"/>
  <c r="G636" i="11"/>
  <c r="E636" i="11"/>
  <c r="C636" i="11"/>
  <c r="G635" i="11"/>
  <c r="H635" i="11" s="1"/>
  <c r="E635" i="11"/>
  <c r="C635" i="11"/>
  <c r="G634" i="11"/>
  <c r="H634" i="11" s="1"/>
  <c r="E634" i="11"/>
  <c r="J634" i="11" s="1"/>
  <c r="C634" i="11"/>
  <c r="I634" i="11" s="1"/>
  <c r="G633" i="11"/>
  <c r="H633" i="11" s="1"/>
  <c r="J633" i="11" s="1"/>
  <c r="E633" i="11"/>
  <c r="C633" i="11"/>
  <c r="H632" i="11"/>
  <c r="G632" i="11"/>
  <c r="E632" i="11"/>
  <c r="C632" i="11"/>
  <c r="H631" i="11"/>
  <c r="G631" i="11"/>
  <c r="E631" i="11"/>
  <c r="C631" i="11"/>
  <c r="G630" i="11"/>
  <c r="H630" i="11" s="1"/>
  <c r="E630" i="11"/>
  <c r="C630" i="11"/>
  <c r="J629" i="11"/>
  <c r="U629" i="11" s="1"/>
  <c r="G629" i="11"/>
  <c r="H629" i="11" s="1"/>
  <c r="E629" i="11"/>
  <c r="C629" i="11"/>
  <c r="J628" i="11"/>
  <c r="U628" i="11" s="1"/>
  <c r="I628" i="11"/>
  <c r="H628" i="11"/>
  <c r="G628" i="11"/>
  <c r="E628" i="11"/>
  <c r="C628" i="11"/>
  <c r="G627" i="11"/>
  <c r="H627" i="11" s="1"/>
  <c r="E627" i="11"/>
  <c r="C627" i="11"/>
  <c r="G626" i="11"/>
  <c r="H626" i="11" s="1"/>
  <c r="E626" i="11"/>
  <c r="J626" i="11" s="1"/>
  <c r="C626" i="11"/>
  <c r="I626" i="11" s="1"/>
  <c r="U625" i="11"/>
  <c r="J625" i="11"/>
  <c r="G625" i="11"/>
  <c r="H625" i="11" s="1"/>
  <c r="E625" i="11"/>
  <c r="C625" i="11"/>
  <c r="I625" i="11" s="1"/>
  <c r="U624" i="11"/>
  <c r="J624" i="11"/>
  <c r="H624" i="11"/>
  <c r="I624" i="11" s="1"/>
  <c r="G624" i="11"/>
  <c r="E624" i="11"/>
  <c r="C624" i="11"/>
  <c r="G623" i="11"/>
  <c r="H623" i="11" s="1"/>
  <c r="E623" i="11"/>
  <c r="J623" i="11" s="1"/>
  <c r="C623" i="11"/>
  <c r="G622" i="11"/>
  <c r="H622" i="11" s="1"/>
  <c r="E622" i="11"/>
  <c r="J622" i="11" s="1"/>
  <c r="C622" i="11"/>
  <c r="I622" i="11" s="1"/>
  <c r="G621" i="11"/>
  <c r="H621" i="11" s="1"/>
  <c r="J621" i="11" s="1"/>
  <c r="E621" i="11"/>
  <c r="C621" i="11"/>
  <c r="I621" i="11" s="1"/>
  <c r="H620" i="11"/>
  <c r="G620" i="11"/>
  <c r="E620" i="11"/>
  <c r="C620" i="11"/>
  <c r="G619" i="11"/>
  <c r="H619" i="11" s="1"/>
  <c r="E619" i="11"/>
  <c r="C619" i="11"/>
  <c r="G618" i="11"/>
  <c r="H618" i="11" s="1"/>
  <c r="E618" i="11"/>
  <c r="J618" i="11" s="1"/>
  <c r="C618" i="11"/>
  <c r="I618" i="11" s="1"/>
  <c r="G617" i="11"/>
  <c r="H617" i="11" s="1"/>
  <c r="J617" i="11" s="1"/>
  <c r="E617" i="11"/>
  <c r="C617" i="11"/>
  <c r="H616" i="11"/>
  <c r="G616" i="11"/>
  <c r="E616" i="11"/>
  <c r="C616" i="11"/>
  <c r="H615" i="11"/>
  <c r="I615" i="11" s="1"/>
  <c r="G615" i="11"/>
  <c r="E615" i="11"/>
  <c r="C615" i="11"/>
  <c r="G614" i="11"/>
  <c r="H614" i="11" s="1"/>
  <c r="E614" i="11"/>
  <c r="C614" i="11"/>
  <c r="J613" i="11"/>
  <c r="U613" i="11" s="1"/>
  <c r="G613" i="11"/>
  <c r="H613" i="11" s="1"/>
  <c r="E613" i="11"/>
  <c r="C613" i="11"/>
  <c r="J612" i="11"/>
  <c r="U612" i="11" s="1"/>
  <c r="H612" i="11"/>
  <c r="G612" i="11"/>
  <c r="E612" i="11"/>
  <c r="C612" i="11"/>
  <c r="I612" i="11" s="1"/>
  <c r="G611" i="11"/>
  <c r="H611" i="11" s="1"/>
  <c r="I611" i="11" s="1"/>
  <c r="E611" i="11"/>
  <c r="C611" i="11"/>
  <c r="G610" i="11"/>
  <c r="H610" i="11" s="1"/>
  <c r="E610" i="11"/>
  <c r="J610" i="11" s="1"/>
  <c r="C610" i="11"/>
  <c r="I610" i="11" s="1"/>
  <c r="U609" i="11"/>
  <c r="J609" i="11"/>
  <c r="G609" i="11"/>
  <c r="H609" i="11" s="1"/>
  <c r="E609" i="11"/>
  <c r="C609" i="11"/>
  <c r="I609" i="11" s="1"/>
  <c r="U608" i="11"/>
  <c r="J608" i="11"/>
  <c r="H608" i="11"/>
  <c r="I608" i="11" s="1"/>
  <c r="G608" i="11"/>
  <c r="E608" i="11"/>
  <c r="C608" i="11"/>
  <c r="G607" i="11"/>
  <c r="H607" i="11" s="1"/>
  <c r="I607" i="11" s="1"/>
  <c r="E607" i="11"/>
  <c r="J607" i="11" s="1"/>
  <c r="C607" i="11"/>
  <c r="G606" i="11"/>
  <c r="H606" i="11" s="1"/>
  <c r="E606" i="11"/>
  <c r="J606" i="11" s="1"/>
  <c r="C606" i="11"/>
  <c r="I606" i="11" s="1"/>
  <c r="G605" i="11"/>
  <c r="H605" i="11" s="1"/>
  <c r="J605" i="11" s="1"/>
  <c r="E605" i="11"/>
  <c r="C605" i="11"/>
  <c r="I605" i="11" s="1"/>
  <c r="H604" i="11"/>
  <c r="G604" i="11"/>
  <c r="E604" i="11"/>
  <c r="C604" i="11"/>
  <c r="H603" i="11"/>
  <c r="I603" i="11" s="1"/>
  <c r="G603" i="11"/>
  <c r="E603" i="11"/>
  <c r="C603" i="11"/>
  <c r="G602" i="11"/>
  <c r="H602" i="11" s="1"/>
  <c r="E602" i="11"/>
  <c r="J602" i="11" s="1"/>
  <c r="C602" i="11"/>
  <c r="I602" i="11" s="1"/>
  <c r="G601" i="11"/>
  <c r="H601" i="11" s="1"/>
  <c r="J601" i="11" s="1"/>
  <c r="E601" i="11"/>
  <c r="C601" i="11"/>
  <c r="H600" i="11"/>
  <c r="G600" i="11"/>
  <c r="E600" i="11"/>
  <c r="C600" i="11"/>
  <c r="H599" i="11"/>
  <c r="G599" i="11"/>
  <c r="E599" i="11"/>
  <c r="C599" i="11"/>
  <c r="G598" i="11"/>
  <c r="H598" i="11" s="1"/>
  <c r="E598" i="11"/>
  <c r="C598" i="11"/>
  <c r="J597" i="11"/>
  <c r="U597" i="11" s="1"/>
  <c r="G597" i="11"/>
  <c r="H597" i="11" s="1"/>
  <c r="E597" i="11"/>
  <c r="C597" i="11"/>
  <c r="J596" i="11"/>
  <c r="U596" i="11" s="1"/>
  <c r="I596" i="11"/>
  <c r="H596" i="11"/>
  <c r="G596" i="11"/>
  <c r="E596" i="11"/>
  <c r="C596" i="11"/>
  <c r="G595" i="11"/>
  <c r="H595" i="11" s="1"/>
  <c r="I595" i="11" s="1"/>
  <c r="E595" i="11"/>
  <c r="C595" i="11"/>
  <c r="G594" i="11"/>
  <c r="H594" i="11" s="1"/>
  <c r="E594" i="11"/>
  <c r="J594" i="11" s="1"/>
  <c r="C594" i="11"/>
  <c r="I594" i="11" s="1"/>
  <c r="U593" i="11"/>
  <c r="J593" i="11"/>
  <c r="G593" i="11"/>
  <c r="H593" i="11" s="1"/>
  <c r="E593" i="11"/>
  <c r="C593" i="11"/>
  <c r="I593" i="11" s="1"/>
  <c r="U592" i="11"/>
  <c r="J592" i="11"/>
  <c r="H592" i="11"/>
  <c r="G592" i="11"/>
  <c r="E592" i="11"/>
  <c r="C592" i="11"/>
  <c r="G591" i="11"/>
  <c r="H591" i="11" s="1"/>
  <c r="E591" i="11"/>
  <c r="J591" i="11" s="1"/>
  <c r="C591" i="11"/>
  <c r="G590" i="11"/>
  <c r="H590" i="11" s="1"/>
  <c r="E590" i="11"/>
  <c r="J590" i="11" s="1"/>
  <c r="C590" i="11"/>
  <c r="I590" i="11" s="1"/>
  <c r="G589" i="11"/>
  <c r="H589" i="11" s="1"/>
  <c r="J589" i="11" s="1"/>
  <c r="E589" i="11"/>
  <c r="C589" i="11"/>
  <c r="I589" i="11" s="1"/>
  <c r="H588" i="11"/>
  <c r="G588" i="11"/>
  <c r="E588" i="11"/>
  <c r="C588" i="11"/>
  <c r="H587" i="11"/>
  <c r="G587" i="11"/>
  <c r="E587" i="11"/>
  <c r="C587" i="11"/>
  <c r="I587" i="11" s="1"/>
  <c r="G586" i="11"/>
  <c r="H586" i="11" s="1"/>
  <c r="E586" i="11"/>
  <c r="J586" i="11" s="1"/>
  <c r="C586" i="11"/>
  <c r="I586" i="11" s="1"/>
  <c r="J585" i="11"/>
  <c r="G585" i="11"/>
  <c r="H585" i="11" s="1"/>
  <c r="E585" i="11"/>
  <c r="C585" i="11"/>
  <c r="H584" i="11"/>
  <c r="G584" i="11"/>
  <c r="E584" i="11"/>
  <c r="C584" i="11"/>
  <c r="H583" i="11"/>
  <c r="G583" i="11"/>
  <c r="E583" i="11"/>
  <c r="C583" i="11"/>
  <c r="G582" i="11"/>
  <c r="H582" i="11" s="1"/>
  <c r="E582" i="11"/>
  <c r="C582" i="11"/>
  <c r="J581" i="11"/>
  <c r="U581" i="11" s="1"/>
  <c r="G581" i="11"/>
  <c r="H581" i="11" s="1"/>
  <c r="E581" i="11"/>
  <c r="C581" i="11"/>
  <c r="J580" i="11"/>
  <c r="U580" i="11" s="1"/>
  <c r="I580" i="11"/>
  <c r="H580" i="11"/>
  <c r="G580" i="11"/>
  <c r="E580" i="11"/>
  <c r="C580" i="11"/>
  <c r="G579" i="11"/>
  <c r="H579" i="11" s="1"/>
  <c r="E579" i="11"/>
  <c r="C579" i="11"/>
  <c r="G578" i="11"/>
  <c r="H578" i="11" s="1"/>
  <c r="E578" i="11"/>
  <c r="J578" i="11" s="1"/>
  <c r="C578" i="11"/>
  <c r="I578" i="11" s="1"/>
  <c r="U577" i="11"/>
  <c r="J577" i="11"/>
  <c r="G577" i="11"/>
  <c r="H577" i="11" s="1"/>
  <c r="E577" i="11"/>
  <c r="C577" i="11"/>
  <c r="I577" i="11" s="1"/>
  <c r="U576" i="11"/>
  <c r="J576" i="11"/>
  <c r="H576" i="11"/>
  <c r="I576" i="11" s="1"/>
  <c r="G576" i="11"/>
  <c r="E576" i="11"/>
  <c r="C576" i="11"/>
  <c r="G575" i="11"/>
  <c r="H575" i="11" s="1"/>
  <c r="I575" i="11" s="1"/>
  <c r="E575" i="11"/>
  <c r="J575" i="11" s="1"/>
  <c r="C575" i="11"/>
  <c r="G574" i="11"/>
  <c r="H574" i="11" s="1"/>
  <c r="E574" i="11"/>
  <c r="J574" i="11" s="1"/>
  <c r="C574" i="11"/>
  <c r="I574" i="11" s="1"/>
  <c r="G573" i="11"/>
  <c r="H573" i="11" s="1"/>
  <c r="J573" i="11" s="1"/>
  <c r="E573" i="11"/>
  <c r="C573" i="11"/>
  <c r="I573" i="11" s="1"/>
  <c r="H572" i="11"/>
  <c r="G572" i="11"/>
  <c r="E572" i="11"/>
  <c r="C572" i="11"/>
  <c r="G571" i="11"/>
  <c r="H571" i="11" s="1"/>
  <c r="I571" i="11" s="1"/>
  <c r="E571" i="11"/>
  <c r="C571" i="11"/>
  <c r="G570" i="11"/>
  <c r="H570" i="11" s="1"/>
  <c r="E570" i="11"/>
  <c r="J570" i="11" s="1"/>
  <c r="C570" i="11"/>
  <c r="I570" i="11" s="1"/>
  <c r="J569" i="11"/>
  <c r="G569" i="11"/>
  <c r="H569" i="11" s="1"/>
  <c r="E569" i="11"/>
  <c r="C569" i="11"/>
  <c r="H568" i="11"/>
  <c r="G568" i="11"/>
  <c r="E568" i="11"/>
  <c r="C568" i="11"/>
  <c r="H567" i="11"/>
  <c r="I567" i="11" s="1"/>
  <c r="G567" i="11"/>
  <c r="E567" i="11"/>
  <c r="C567" i="11"/>
  <c r="G566" i="11"/>
  <c r="H566" i="11" s="1"/>
  <c r="E566" i="11"/>
  <c r="C566" i="11"/>
  <c r="J565" i="11"/>
  <c r="G565" i="11"/>
  <c r="H565" i="11" s="1"/>
  <c r="E565" i="11"/>
  <c r="C565" i="11"/>
  <c r="J564" i="11"/>
  <c r="H564" i="11"/>
  <c r="G564" i="11"/>
  <c r="E564" i="11"/>
  <c r="C564" i="11"/>
  <c r="I564" i="11" s="1"/>
  <c r="G563" i="11"/>
  <c r="H563" i="11" s="1"/>
  <c r="I563" i="11" s="1"/>
  <c r="E563" i="11"/>
  <c r="C563" i="11"/>
  <c r="G562" i="11"/>
  <c r="H562" i="11" s="1"/>
  <c r="E562" i="11"/>
  <c r="J562" i="11" s="1"/>
  <c r="C562" i="11"/>
  <c r="I562" i="11" s="1"/>
  <c r="G561" i="11"/>
  <c r="H561" i="11" s="1"/>
  <c r="J561" i="11" s="1"/>
  <c r="U561" i="11" s="1"/>
  <c r="E561" i="11"/>
  <c r="C561" i="11"/>
  <c r="I561" i="11" s="1"/>
  <c r="U560" i="11"/>
  <c r="H560" i="11"/>
  <c r="J560" i="11" s="1"/>
  <c r="G560" i="11"/>
  <c r="E560" i="11"/>
  <c r="C560" i="11"/>
  <c r="I560" i="11" s="1"/>
  <c r="I559" i="11"/>
  <c r="H559" i="11"/>
  <c r="G559" i="11"/>
  <c r="E559" i="11"/>
  <c r="C559" i="11"/>
  <c r="G558" i="11"/>
  <c r="H558" i="11" s="1"/>
  <c r="E558" i="11"/>
  <c r="J558" i="11" s="1"/>
  <c r="C558" i="11"/>
  <c r="I558" i="11" s="1"/>
  <c r="G557" i="11"/>
  <c r="H557" i="11" s="1"/>
  <c r="J557" i="11" s="1"/>
  <c r="E557" i="11"/>
  <c r="C557" i="11"/>
  <c r="I557" i="11" s="1"/>
  <c r="H556" i="11"/>
  <c r="J556" i="11" s="1"/>
  <c r="G556" i="11"/>
  <c r="E556" i="11"/>
  <c r="C556" i="11"/>
  <c r="G555" i="11"/>
  <c r="H555" i="11" s="1"/>
  <c r="I555" i="11" s="1"/>
  <c r="E555" i="11"/>
  <c r="C555" i="11"/>
  <c r="G554" i="11"/>
  <c r="H554" i="11" s="1"/>
  <c r="E554" i="11"/>
  <c r="J554" i="11" s="1"/>
  <c r="U554" i="11" s="1"/>
  <c r="C554" i="11"/>
  <c r="I554" i="11" s="1"/>
  <c r="U553" i="11"/>
  <c r="G553" i="11"/>
  <c r="H553" i="11" s="1"/>
  <c r="J553" i="11" s="1"/>
  <c r="E553" i="11"/>
  <c r="C553" i="11"/>
  <c r="I553" i="11" s="1"/>
  <c r="J552" i="11"/>
  <c r="U552" i="11" s="1"/>
  <c r="H552" i="11"/>
  <c r="G552" i="11"/>
  <c r="E552" i="11"/>
  <c r="C552" i="11"/>
  <c r="I552" i="11" s="1"/>
  <c r="G551" i="11"/>
  <c r="H551" i="11" s="1"/>
  <c r="E551" i="11"/>
  <c r="J551" i="11" s="1"/>
  <c r="C551" i="11"/>
  <c r="I551" i="11" s="1"/>
  <c r="G550" i="11"/>
  <c r="H550" i="11" s="1"/>
  <c r="I550" i="11" s="1"/>
  <c r="E550" i="11"/>
  <c r="C550" i="11"/>
  <c r="J549" i="11"/>
  <c r="U549" i="11" s="1"/>
  <c r="G549" i="11"/>
  <c r="H549" i="11" s="1"/>
  <c r="E549" i="11"/>
  <c r="C549" i="11"/>
  <c r="I549" i="11" s="1"/>
  <c r="G548" i="11"/>
  <c r="H548" i="11" s="1"/>
  <c r="E548" i="11"/>
  <c r="C548" i="11"/>
  <c r="G547" i="11"/>
  <c r="H547" i="11" s="1"/>
  <c r="E547" i="11"/>
  <c r="C547" i="11"/>
  <c r="I546" i="11"/>
  <c r="H546" i="11"/>
  <c r="G546" i="11"/>
  <c r="E546" i="11"/>
  <c r="C546" i="11"/>
  <c r="G545" i="11"/>
  <c r="H545" i="11" s="1"/>
  <c r="E545" i="11"/>
  <c r="J545" i="11" s="1"/>
  <c r="C545" i="11"/>
  <c r="I545" i="11" s="1"/>
  <c r="I544" i="11"/>
  <c r="H544" i="11"/>
  <c r="J544" i="11" s="1"/>
  <c r="G544" i="11"/>
  <c r="E544" i="11"/>
  <c r="C544" i="11"/>
  <c r="G543" i="11"/>
  <c r="H543" i="11" s="1"/>
  <c r="E543" i="11"/>
  <c r="C543" i="11"/>
  <c r="I542" i="11"/>
  <c r="H542" i="11"/>
  <c r="G542" i="11"/>
  <c r="E542" i="11"/>
  <c r="C542" i="11"/>
  <c r="G541" i="11"/>
  <c r="H541" i="11" s="1"/>
  <c r="E541" i="11"/>
  <c r="J541" i="11" s="1"/>
  <c r="C541" i="11"/>
  <c r="I541" i="11" s="1"/>
  <c r="J540" i="11"/>
  <c r="G540" i="11"/>
  <c r="H540" i="11" s="1"/>
  <c r="E540" i="11"/>
  <c r="C540" i="11"/>
  <c r="I540" i="11" s="1"/>
  <c r="G539" i="11"/>
  <c r="H539" i="11" s="1"/>
  <c r="E539" i="11"/>
  <c r="C539" i="11"/>
  <c r="G538" i="11"/>
  <c r="H538" i="11" s="1"/>
  <c r="E538" i="11"/>
  <c r="J538" i="11" s="1"/>
  <c r="C538" i="11"/>
  <c r="G537" i="11"/>
  <c r="H537" i="11" s="1"/>
  <c r="J537" i="11" s="1"/>
  <c r="E537" i="11"/>
  <c r="C537" i="11"/>
  <c r="G536" i="11"/>
  <c r="H536" i="11" s="1"/>
  <c r="J536" i="11" s="1"/>
  <c r="E536" i="11"/>
  <c r="C536" i="11"/>
  <c r="I536" i="11" s="1"/>
  <c r="U535" i="11"/>
  <c r="J535" i="11"/>
  <c r="H535" i="11"/>
  <c r="G535" i="11"/>
  <c r="E535" i="11"/>
  <c r="C535" i="11"/>
  <c r="I535" i="11" s="1"/>
  <c r="H534" i="11"/>
  <c r="G534" i="11"/>
  <c r="E534" i="11"/>
  <c r="C534" i="11"/>
  <c r="J533" i="11"/>
  <c r="U533" i="11" s="1"/>
  <c r="G533" i="11"/>
  <c r="H533" i="11" s="1"/>
  <c r="E533" i="11"/>
  <c r="C533" i="11"/>
  <c r="I533" i="11" s="1"/>
  <c r="H532" i="11"/>
  <c r="G532" i="11"/>
  <c r="E532" i="11"/>
  <c r="C532" i="11"/>
  <c r="G531" i="11"/>
  <c r="H531" i="11" s="1"/>
  <c r="E531" i="11"/>
  <c r="C531" i="11"/>
  <c r="G530" i="11"/>
  <c r="H530" i="11" s="1"/>
  <c r="I530" i="11" s="1"/>
  <c r="E530" i="11"/>
  <c r="C530" i="11"/>
  <c r="G529" i="11"/>
  <c r="H529" i="11" s="1"/>
  <c r="E529" i="11"/>
  <c r="J529" i="11" s="1"/>
  <c r="C529" i="11"/>
  <c r="I529" i="11" s="1"/>
  <c r="U528" i="11"/>
  <c r="H528" i="11"/>
  <c r="J528" i="11" s="1"/>
  <c r="G528" i="11"/>
  <c r="E528" i="11"/>
  <c r="C528" i="11"/>
  <c r="G527" i="11"/>
  <c r="H527" i="11" s="1"/>
  <c r="E527" i="11"/>
  <c r="J527" i="11" s="1"/>
  <c r="C527" i="11"/>
  <c r="H526" i="11"/>
  <c r="G526" i="11"/>
  <c r="E526" i="11"/>
  <c r="C526" i="11"/>
  <c r="I526" i="11" s="1"/>
  <c r="G525" i="11"/>
  <c r="H525" i="11" s="1"/>
  <c r="E525" i="11"/>
  <c r="C525" i="11"/>
  <c r="I525" i="11" s="1"/>
  <c r="G524" i="11"/>
  <c r="H524" i="11" s="1"/>
  <c r="J524" i="11" s="1"/>
  <c r="E524" i="11"/>
  <c r="C524" i="11"/>
  <c r="I524" i="11" s="1"/>
  <c r="G523" i="11"/>
  <c r="H523" i="11" s="1"/>
  <c r="E523" i="11"/>
  <c r="C523" i="11"/>
  <c r="G522" i="11"/>
  <c r="H522" i="11" s="1"/>
  <c r="E522" i="11"/>
  <c r="J522" i="11" s="1"/>
  <c r="C522" i="11"/>
  <c r="I522" i="11" s="1"/>
  <c r="G521" i="11"/>
  <c r="H521" i="11" s="1"/>
  <c r="J521" i="11" s="1"/>
  <c r="U521" i="11" s="1"/>
  <c r="E521" i="11"/>
  <c r="C521" i="11"/>
  <c r="G520" i="11"/>
  <c r="H520" i="11" s="1"/>
  <c r="J520" i="11" s="1"/>
  <c r="E520" i="11"/>
  <c r="C520" i="11"/>
  <c r="I520" i="11" s="1"/>
  <c r="U519" i="11"/>
  <c r="J519" i="11"/>
  <c r="I519" i="11"/>
  <c r="H519" i="11"/>
  <c r="G519" i="11"/>
  <c r="E519" i="11"/>
  <c r="C519" i="11"/>
  <c r="G518" i="11"/>
  <c r="H518" i="11" s="1"/>
  <c r="E518" i="11"/>
  <c r="C518" i="11"/>
  <c r="I518" i="11" s="1"/>
  <c r="J517" i="11"/>
  <c r="U517" i="11" s="1"/>
  <c r="G517" i="11"/>
  <c r="H517" i="11" s="1"/>
  <c r="E517" i="11"/>
  <c r="C517" i="11"/>
  <c r="I517" i="11" s="1"/>
  <c r="G516" i="11"/>
  <c r="H516" i="11" s="1"/>
  <c r="E516" i="11"/>
  <c r="C516" i="11"/>
  <c r="G515" i="11"/>
  <c r="H515" i="11" s="1"/>
  <c r="E515" i="11"/>
  <c r="J515" i="11" s="1"/>
  <c r="U515" i="11" s="1"/>
  <c r="C515" i="11"/>
  <c r="I515" i="11" s="1"/>
  <c r="G514" i="11"/>
  <c r="H514" i="11" s="1"/>
  <c r="I514" i="11" s="1"/>
  <c r="E514" i="11"/>
  <c r="C514" i="11"/>
  <c r="G513" i="11"/>
  <c r="H513" i="11" s="1"/>
  <c r="E513" i="11"/>
  <c r="J513" i="11" s="1"/>
  <c r="C513" i="11"/>
  <c r="I513" i="11" s="1"/>
  <c r="U512" i="11"/>
  <c r="J512" i="11"/>
  <c r="I512" i="11"/>
  <c r="H512" i="11"/>
  <c r="G512" i="11"/>
  <c r="E512" i="11"/>
  <c r="C512" i="11"/>
  <c r="G511" i="11"/>
  <c r="H511" i="11" s="1"/>
  <c r="E511" i="11"/>
  <c r="C511" i="11"/>
  <c r="I511" i="11" s="1"/>
  <c r="I510" i="11"/>
  <c r="H510" i="11"/>
  <c r="G510" i="11"/>
  <c r="E510" i="11"/>
  <c r="C510" i="11"/>
  <c r="U509" i="11"/>
  <c r="G509" i="11"/>
  <c r="H509" i="11" s="1"/>
  <c r="E509" i="11"/>
  <c r="J509" i="11" s="1"/>
  <c r="C509" i="11"/>
  <c r="I509" i="11" s="1"/>
  <c r="J508" i="11"/>
  <c r="U508" i="11" s="1"/>
  <c r="G508" i="11"/>
  <c r="H508" i="11" s="1"/>
  <c r="E508" i="11"/>
  <c r="C508" i="11"/>
  <c r="I508" i="11" s="1"/>
  <c r="J507" i="11"/>
  <c r="G507" i="11"/>
  <c r="H507" i="11" s="1"/>
  <c r="I507" i="11" s="1"/>
  <c r="E507" i="11"/>
  <c r="C507" i="11"/>
  <c r="G506" i="11"/>
  <c r="H506" i="11" s="1"/>
  <c r="E506" i="11"/>
  <c r="J506" i="11" s="1"/>
  <c r="C506" i="11"/>
  <c r="I506" i="11" s="1"/>
  <c r="U505" i="11"/>
  <c r="J505" i="11"/>
  <c r="I505" i="11"/>
  <c r="G505" i="11"/>
  <c r="H505" i="11" s="1"/>
  <c r="E505" i="11"/>
  <c r="C505" i="11"/>
  <c r="G504" i="11"/>
  <c r="H504" i="11" s="1"/>
  <c r="J504" i="11" s="1"/>
  <c r="E504" i="11"/>
  <c r="C504" i="11"/>
  <c r="I504" i="11" s="1"/>
  <c r="J503" i="11"/>
  <c r="I503" i="11"/>
  <c r="H503" i="11"/>
  <c r="G503" i="11"/>
  <c r="E503" i="11"/>
  <c r="C503" i="11"/>
  <c r="H502" i="11"/>
  <c r="G502" i="11"/>
  <c r="E502" i="11"/>
  <c r="J502" i="11" s="1"/>
  <c r="C502" i="11"/>
  <c r="I502" i="11" s="1"/>
  <c r="J501" i="11"/>
  <c r="U501" i="11" s="1"/>
  <c r="G501" i="11"/>
  <c r="H501" i="11" s="1"/>
  <c r="E501" i="11"/>
  <c r="C501" i="11"/>
  <c r="I501" i="11" s="1"/>
  <c r="U500" i="11"/>
  <c r="H500" i="11"/>
  <c r="J500" i="11" s="1"/>
  <c r="G500" i="11"/>
  <c r="E500" i="11"/>
  <c r="C500" i="11"/>
  <c r="I500" i="11" s="1"/>
  <c r="G499" i="11"/>
  <c r="H499" i="11" s="1"/>
  <c r="E499" i="11"/>
  <c r="C499" i="11"/>
  <c r="I499" i="11" s="1"/>
  <c r="H498" i="11"/>
  <c r="G498" i="11"/>
  <c r="E498" i="11"/>
  <c r="C498" i="11"/>
  <c r="H497" i="11"/>
  <c r="G497" i="11"/>
  <c r="E497" i="11"/>
  <c r="C497" i="11"/>
  <c r="G496" i="11"/>
  <c r="H496" i="11" s="1"/>
  <c r="E496" i="11"/>
  <c r="C496" i="11"/>
  <c r="J495" i="11"/>
  <c r="U495" i="11" s="1"/>
  <c r="I495" i="11"/>
  <c r="H495" i="11"/>
  <c r="G495" i="11"/>
  <c r="E495" i="11"/>
  <c r="C495" i="11"/>
  <c r="G494" i="11"/>
  <c r="H494" i="11" s="1"/>
  <c r="E494" i="11"/>
  <c r="C494" i="11"/>
  <c r="G493" i="11"/>
  <c r="H493" i="11" s="1"/>
  <c r="E493" i="11"/>
  <c r="J493" i="11" s="1"/>
  <c r="C493" i="11"/>
  <c r="I493" i="11" s="1"/>
  <c r="G492" i="11"/>
  <c r="H492" i="11" s="1"/>
  <c r="E492" i="11"/>
  <c r="J492" i="11" s="1"/>
  <c r="U492" i="11" s="1"/>
  <c r="C492" i="11"/>
  <c r="I492" i="11" s="1"/>
  <c r="U491" i="11"/>
  <c r="J491" i="11"/>
  <c r="I491" i="11"/>
  <c r="H491" i="11"/>
  <c r="G491" i="11"/>
  <c r="E491" i="11"/>
  <c r="C491" i="11"/>
  <c r="H490" i="11"/>
  <c r="G490" i="11"/>
  <c r="E490" i="11"/>
  <c r="C490" i="11"/>
  <c r="G489" i="11"/>
  <c r="H489" i="11" s="1"/>
  <c r="E489" i="11"/>
  <c r="C489" i="11"/>
  <c r="G488" i="11"/>
  <c r="H488" i="11" s="1"/>
  <c r="E488" i="11"/>
  <c r="J488" i="11" s="1"/>
  <c r="C488" i="11"/>
  <c r="J487" i="11"/>
  <c r="I487" i="11"/>
  <c r="H487" i="11"/>
  <c r="G487" i="11"/>
  <c r="E487" i="11"/>
  <c r="C487" i="11"/>
  <c r="J486" i="11"/>
  <c r="I486" i="11"/>
  <c r="H486" i="11"/>
  <c r="G486" i="11"/>
  <c r="E486" i="11"/>
  <c r="C486" i="11"/>
  <c r="H485" i="11"/>
  <c r="G485" i="11"/>
  <c r="E485" i="11"/>
  <c r="J485" i="11" s="1"/>
  <c r="C485" i="11"/>
  <c r="I485" i="11" s="1"/>
  <c r="G484" i="11"/>
  <c r="H484" i="11" s="1"/>
  <c r="E484" i="11"/>
  <c r="C484" i="11"/>
  <c r="I484" i="11" s="1"/>
  <c r="J483" i="11"/>
  <c r="U483" i="11" s="1"/>
  <c r="H483" i="11"/>
  <c r="G483" i="11"/>
  <c r="E483" i="11"/>
  <c r="C483" i="11"/>
  <c r="I483" i="11" s="1"/>
  <c r="G482" i="11"/>
  <c r="H482" i="11" s="1"/>
  <c r="E482" i="11"/>
  <c r="C482" i="11"/>
  <c r="G481" i="11"/>
  <c r="H481" i="11" s="1"/>
  <c r="E481" i="11"/>
  <c r="J481" i="11" s="1"/>
  <c r="C481" i="11"/>
  <c r="G480" i="11"/>
  <c r="H480" i="11" s="1"/>
  <c r="E480" i="11"/>
  <c r="J480" i="11" s="1"/>
  <c r="C480" i="11"/>
  <c r="I480" i="11" s="1"/>
  <c r="U479" i="11"/>
  <c r="J479" i="11"/>
  <c r="H479" i="11"/>
  <c r="G479" i="11"/>
  <c r="E479" i="11"/>
  <c r="C479" i="11"/>
  <c r="I479" i="11" s="1"/>
  <c r="H478" i="11"/>
  <c r="G478" i="11"/>
  <c r="E478" i="11"/>
  <c r="C478" i="11"/>
  <c r="H477" i="11"/>
  <c r="G477" i="11"/>
  <c r="E477" i="11"/>
  <c r="C477" i="11"/>
  <c r="G476" i="11"/>
  <c r="H476" i="11" s="1"/>
  <c r="E476" i="11"/>
  <c r="J476" i="11" s="1"/>
  <c r="C476" i="11"/>
  <c r="J475" i="11"/>
  <c r="H475" i="11"/>
  <c r="G475" i="11"/>
  <c r="E475" i="11"/>
  <c r="C475" i="11"/>
  <c r="I475" i="11" s="1"/>
  <c r="J474" i="11"/>
  <c r="G474" i="11"/>
  <c r="H474" i="11" s="1"/>
  <c r="I474" i="11" s="1"/>
  <c r="E474" i="11"/>
  <c r="C474" i="11"/>
  <c r="G473" i="11"/>
  <c r="H473" i="11" s="1"/>
  <c r="E473" i="11"/>
  <c r="C473" i="11"/>
  <c r="G472" i="11"/>
  <c r="H472" i="11" s="1"/>
  <c r="E472" i="11"/>
  <c r="J472" i="11" s="1"/>
  <c r="U472" i="11" s="1"/>
  <c r="C472" i="11"/>
  <c r="I472" i="11" s="1"/>
  <c r="U471" i="11"/>
  <c r="J471" i="11"/>
  <c r="H471" i="11"/>
  <c r="G471" i="11"/>
  <c r="E471" i="11"/>
  <c r="C471" i="11"/>
  <c r="I471" i="11" s="1"/>
  <c r="G470" i="11"/>
  <c r="H470" i="11" s="1"/>
  <c r="E470" i="11"/>
  <c r="C470" i="11"/>
  <c r="H469" i="11"/>
  <c r="G469" i="11"/>
  <c r="E469" i="11"/>
  <c r="C469" i="11"/>
  <c r="G468" i="11"/>
  <c r="H468" i="11" s="1"/>
  <c r="E468" i="11"/>
  <c r="J468" i="11" s="1"/>
  <c r="C468" i="11"/>
  <c r="U467" i="11"/>
  <c r="J467" i="11"/>
  <c r="I467" i="11"/>
  <c r="H467" i="11"/>
  <c r="G467" i="11"/>
  <c r="E467" i="11"/>
  <c r="C467" i="11"/>
  <c r="J466" i="11"/>
  <c r="H466" i="11"/>
  <c r="G466" i="11"/>
  <c r="E466" i="11"/>
  <c r="C466" i="11"/>
  <c r="I466" i="11" s="1"/>
  <c r="H465" i="11"/>
  <c r="G465" i="11"/>
  <c r="E465" i="11"/>
  <c r="C465" i="11"/>
  <c r="G464" i="11"/>
  <c r="H464" i="11" s="1"/>
  <c r="E464" i="11"/>
  <c r="C464" i="11"/>
  <c r="J463" i="11"/>
  <c r="I463" i="11"/>
  <c r="H463" i="11"/>
  <c r="G463" i="11"/>
  <c r="E463" i="11"/>
  <c r="C463" i="11"/>
  <c r="G462" i="11"/>
  <c r="H462" i="11" s="1"/>
  <c r="E462" i="11"/>
  <c r="C462" i="11"/>
  <c r="G461" i="11"/>
  <c r="H461" i="11" s="1"/>
  <c r="E461" i="11"/>
  <c r="J461" i="11" s="1"/>
  <c r="C461" i="11"/>
  <c r="I461" i="11" s="1"/>
  <c r="G460" i="11"/>
  <c r="H460" i="11" s="1"/>
  <c r="E460" i="11"/>
  <c r="J460" i="11" s="1"/>
  <c r="U460" i="11" s="1"/>
  <c r="C460" i="11"/>
  <c r="I460" i="11" s="1"/>
  <c r="U459" i="11"/>
  <c r="J459" i="11"/>
  <c r="I459" i="11"/>
  <c r="H459" i="11"/>
  <c r="G459" i="11"/>
  <c r="E459" i="11"/>
  <c r="C459" i="11"/>
  <c r="U458" i="11"/>
  <c r="I458" i="11"/>
  <c r="G458" i="11"/>
  <c r="H458" i="11" s="1"/>
  <c r="J458" i="11" s="1"/>
  <c r="E458" i="11"/>
  <c r="C458" i="11"/>
  <c r="G457" i="11"/>
  <c r="H457" i="11" s="1"/>
  <c r="E457" i="11"/>
  <c r="C457" i="11"/>
  <c r="G456" i="11"/>
  <c r="H456" i="11" s="1"/>
  <c r="E456" i="11"/>
  <c r="C456" i="11"/>
  <c r="I456" i="11" s="1"/>
  <c r="J455" i="11"/>
  <c r="H455" i="11"/>
  <c r="G455" i="11"/>
  <c r="E455" i="11"/>
  <c r="C455" i="11"/>
  <c r="I455" i="11" s="1"/>
  <c r="J454" i="11"/>
  <c r="I454" i="11"/>
  <c r="H454" i="11"/>
  <c r="G454" i="11"/>
  <c r="E454" i="11"/>
  <c r="C454" i="11"/>
  <c r="H453" i="11"/>
  <c r="G453" i="11"/>
  <c r="E453" i="11"/>
  <c r="J453" i="11" s="1"/>
  <c r="C453" i="11"/>
  <c r="I453" i="11" s="1"/>
  <c r="G452" i="11"/>
  <c r="H452" i="11" s="1"/>
  <c r="E452" i="11"/>
  <c r="C452" i="11"/>
  <c r="I452" i="11" s="1"/>
  <c r="J451" i="11"/>
  <c r="U451" i="11" s="1"/>
  <c r="H451" i="11"/>
  <c r="G451" i="11"/>
  <c r="E451" i="11"/>
  <c r="C451" i="11"/>
  <c r="I451" i="11" s="1"/>
  <c r="G450" i="11"/>
  <c r="H450" i="11" s="1"/>
  <c r="E450" i="11"/>
  <c r="C450" i="11"/>
  <c r="G449" i="11"/>
  <c r="H449" i="11" s="1"/>
  <c r="E449" i="11"/>
  <c r="C449" i="11"/>
  <c r="I449" i="11" s="1"/>
  <c r="G448" i="11"/>
  <c r="H448" i="11" s="1"/>
  <c r="E448" i="11"/>
  <c r="J448" i="11" s="1"/>
  <c r="C448" i="11"/>
  <c r="I448" i="11" s="1"/>
  <c r="U447" i="11"/>
  <c r="J447" i="11"/>
  <c r="H447" i="11"/>
  <c r="G447" i="11"/>
  <c r="E447" i="11"/>
  <c r="C447" i="11"/>
  <c r="I447" i="11" s="1"/>
  <c r="J446" i="11"/>
  <c r="G446" i="11"/>
  <c r="H446" i="11" s="1"/>
  <c r="E446" i="11"/>
  <c r="C446" i="11"/>
  <c r="H445" i="11"/>
  <c r="G445" i="11"/>
  <c r="E445" i="11"/>
  <c r="C445" i="11"/>
  <c r="G444" i="11"/>
  <c r="H444" i="11" s="1"/>
  <c r="E444" i="11"/>
  <c r="C444" i="11"/>
  <c r="J443" i="11"/>
  <c r="U443" i="11" s="1"/>
  <c r="I443" i="11"/>
  <c r="H443" i="11"/>
  <c r="G443" i="11"/>
  <c r="E443" i="11"/>
  <c r="C443" i="11"/>
  <c r="J442" i="11"/>
  <c r="G442" i="11"/>
  <c r="H442" i="11" s="1"/>
  <c r="E442" i="11"/>
  <c r="C442" i="11"/>
  <c r="G441" i="11"/>
  <c r="H441" i="11" s="1"/>
  <c r="E441" i="11"/>
  <c r="C441" i="11"/>
  <c r="I441" i="11" s="1"/>
  <c r="G440" i="11"/>
  <c r="H440" i="11" s="1"/>
  <c r="E440" i="11"/>
  <c r="J440" i="11" s="1"/>
  <c r="U440" i="11" s="1"/>
  <c r="C440" i="11"/>
  <c r="I440" i="11" s="1"/>
  <c r="U439" i="11"/>
  <c r="J439" i="11"/>
  <c r="I439" i="11"/>
  <c r="H439" i="11"/>
  <c r="G439" i="11"/>
  <c r="E439" i="11"/>
  <c r="C439" i="11"/>
  <c r="G438" i="11"/>
  <c r="H438" i="11" s="1"/>
  <c r="E438" i="11"/>
  <c r="C438" i="11"/>
  <c r="H437" i="11"/>
  <c r="G437" i="11"/>
  <c r="E437" i="11"/>
  <c r="J437" i="11" s="1"/>
  <c r="C437" i="11"/>
  <c r="I437" i="11" s="1"/>
  <c r="G436" i="11"/>
  <c r="H436" i="11" s="1"/>
  <c r="E436" i="11"/>
  <c r="J436" i="11" s="1"/>
  <c r="C436" i="11"/>
  <c r="U435" i="11"/>
  <c r="J435" i="11"/>
  <c r="I435" i="11"/>
  <c r="H435" i="11"/>
  <c r="G435" i="11"/>
  <c r="E435" i="11"/>
  <c r="C435" i="11"/>
  <c r="H434" i="11"/>
  <c r="J434" i="11" s="1"/>
  <c r="G434" i="11"/>
  <c r="E434" i="11"/>
  <c r="C434" i="11"/>
  <c r="I434" i="11" s="1"/>
  <c r="H433" i="11"/>
  <c r="G433" i="11"/>
  <c r="E433" i="11"/>
  <c r="C433" i="11"/>
  <c r="G432" i="11"/>
  <c r="H432" i="11" s="1"/>
  <c r="E432" i="11"/>
  <c r="C432" i="11"/>
  <c r="J431" i="11"/>
  <c r="U431" i="11" s="1"/>
  <c r="H431" i="11"/>
  <c r="G431" i="11"/>
  <c r="E431" i="11"/>
  <c r="C431" i="11"/>
  <c r="I431" i="11" s="1"/>
  <c r="G430" i="11"/>
  <c r="H430" i="11" s="1"/>
  <c r="E430" i="11"/>
  <c r="C430" i="11"/>
  <c r="G429" i="11"/>
  <c r="H429" i="11" s="1"/>
  <c r="E429" i="11"/>
  <c r="C429" i="11"/>
  <c r="I429" i="11" s="1"/>
  <c r="G428" i="11"/>
  <c r="H428" i="11" s="1"/>
  <c r="E428" i="11"/>
  <c r="J428" i="11" s="1"/>
  <c r="U428" i="11" s="1"/>
  <c r="C428" i="11"/>
  <c r="I428" i="11" s="1"/>
  <c r="U427" i="11"/>
  <c r="J427" i="11"/>
  <c r="H427" i="11"/>
  <c r="G427" i="11"/>
  <c r="E427" i="11"/>
  <c r="C427" i="11"/>
  <c r="I427" i="11" s="1"/>
  <c r="U426" i="11"/>
  <c r="I426" i="11"/>
  <c r="H426" i="11"/>
  <c r="J426" i="11" s="1"/>
  <c r="G426" i="11"/>
  <c r="E426" i="11"/>
  <c r="C426" i="11"/>
  <c r="H425" i="11"/>
  <c r="G425" i="11"/>
  <c r="E425" i="11"/>
  <c r="C425" i="11"/>
  <c r="G424" i="11"/>
  <c r="H424" i="11" s="1"/>
  <c r="E424" i="11"/>
  <c r="C424" i="11"/>
  <c r="I424" i="11" s="1"/>
  <c r="J423" i="11"/>
  <c r="H423" i="11"/>
  <c r="G423" i="11"/>
  <c r="E423" i="11"/>
  <c r="C423" i="11"/>
  <c r="I423" i="11" s="1"/>
  <c r="J422" i="11"/>
  <c r="H422" i="11"/>
  <c r="G422" i="11"/>
  <c r="E422" i="11"/>
  <c r="C422" i="11"/>
  <c r="I422" i="11" s="1"/>
  <c r="H421" i="11"/>
  <c r="G421" i="11"/>
  <c r="E421" i="11"/>
  <c r="J421" i="11" s="1"/>
  <c r="C421" i="11"/>
  <c r="I421" i="11" s="1"/>
  <c r="G420" i="11"/>
  <c r="H420" i="11" s="1"/>
  <c r="E420" i="11"/>
  <c r="C420" i="11"/>
  <c r="I420" i="11" s="1"/>
  <c r="J419" i="11"/>
  <c r="U419" i="11" s="1"/>
  <c r="I419" i="11"/>
  <c r="H419" i="11"/>
  <c r="G419" i="11"/>
  <c r="E419" i="11"/>
  <c r="C419" i="11"/>
  <c r="G418" i="11"/>
  <c r="H418" i="11" s="1"/>
  <c r="E418" i="11"/>
  <c r="C418" i="11"/>
  <c r="G417" i="11"/>
  <c r="H417" i="11" s="1"/>
  <c r="E417" i="11"/>
  <c r="C417" i="11"/>
  <c r="I417" i="11" s="1"/>
  <c r="G416" i="11"/>
  <c r="H416" i="11" s="1"/>
  <c r="E416" i="11"/>
  <c r="J416" i="11" s="1"/>
  <c r="C416" i="11"/>
  <c r="I416" i="11" s="1"/>
  <c r="U415" i="11"/>
  <c r="J415" i="11"/>
  <c r="I415" i="11"/>
  <c r="H415" i="11"/>
  <c r="G415" i="11"/>
  <c r="E415" i="11"/>
  <c r="C415" i="11"/>
  <c r="G414" i="11"/>
  <c r="H414" i="11" s="1"/>
  <c r="E414" i="11"/>
  <c r="C414" i="11"/>
  <c r="G413" i="11"/>
  <c r="H413" i="11" s="1"/>
  <c r="E413" i="11"/>
  <c r="C413" i="11"/>
  <c r="G412" i="11"/>
  <c r="H412" i="11" s="1"/>
  <c r="E412" i="11"/>
  <c r="C412" i="11"/>
  <c r="J411" i="11"/>
  <c r="U411" i="11" s="1"/>
  <c r="I411" i="11"/>
  <c r="H411" i="11"/>
  <c r="G411" i="11"/>
  <c r="E411" i="11"/>
  <c r="C411" i="11"/>
  <c r="J410" i="11"/>
  <c r="G410" i="11"/>
  <c r="H410" i="11" s="1"/>
  <c r="E410" i="11"/>
  <c r="C410" i="11"/>
  <c r="G409" i="11"/>
  <c r="H409" i="11" s="1"/>
  <c r="E409" i="11"/>
  <c r="C409" i="11"/>
  <c r="I409" i="11" s="1"/>
  <c r="G408" i="11"/>
  <c r="H408" i="11" s="1"/>
  <c r="E408" i="11"/>
  <c r="J408" i="11" s="1"/>
  <c r="U408" i="11" s="1"/>
  <c r="C408" i="11"/>
  <c r="I408" i="11" s="1"/>
  <c r="U407" i="11"/>
  <c r="J407" i="11"/>
  <c r="I407" i="11"/>
  <c r="H407" i="11"/>
  <c r="G407" i="11"/>
  <c r="E407" i="11"/>
  <c r="C407" i="11"/>
  <c r="H406" i="11"/>
  <c r="G406" i="11"/>
  <c r="E406" i="11"/>
  <c r="C406" i="11"/>
  <c r="G405" i="11"/>
  <c r="H405" i="11" s="1"/>
  <c r="E405" i="11"/>
  <c r="C405" i="11"/>
  <c r="G404" i="11"/>
  <c r="H404" i="11" s="1"/>
  <c r="E404" i="11"/>
  <c r="C404" i="11"/>
  <c r="I404" i="11" s="1"/>
  <c r="U403" i="11"/>
  <c r="J403" i="11"/>
  <c r="I403" i="11"/>
  <c r="H403" i="11"/>
  <c r="G403" i="11"/>
  <c r="E403" i="11"/>
  <c r="C403" i="11"/>
  <c r="I402" i="11"/>
  <c r="H402" i="11"/>
  <c r="J402" i="11" s="1"/>
  <c r="G402" i="11"/>
  <c r="E402" i="11"/>
  <c r="C402" i="11"/>
  <c r="H401" i="11"/>
  <c r="G401" i="11"/>
  <c r="E401" i="11"/>
  <c r="C401" i="11"/>
  <c r="G400" i="11"/>
  <c r="H400" i="11" s="1"/>
  <c r="E400" i="11"/>
  <c r="C400" i="11"/>
  <c r="J399" i="11"/>
  <c r="U399" i="11" s="1"/>
  <c r="H399" i="11"/>
  <c r="G399" i="11"/>
  <c r="E399" i="11"/>
  <c r="C399" i="11"/>
  <c r="I399" i="11" s="1"/>
  <c r="G398" i="11"/>
  <c r="H398" i="11" s="1"/>
  <c r="E398" i="11"/>
  <c r="C398" i="11"/>
  <c r="G397" i="11"/>
  <c r="H397" i="11" s="1"/>
  <c r="E397" i="11"/>
  <c r="C397" i="11"/>
  <c r="G396" i="11"/>
  <c r="H396" i="11" s="1"/>
  <c r="E396" i="11"/>
  <c r="J396" i="11" s="1"/>
  <c r="U396" i="11" s="1"/>
  <c r="C396" i="11"/>
  <c r="I396" i="11" s="1"/>
  <c r="U395" i="11"/>
  <c r="J395" i="11"/>
  <c r="H395" i="11"/>
  <c r="G395" i="11"/>
  <c r="E395" i="11"/>
  <c r="C395" i="11"/>
  <c r="I395" i="11" s="1"/>
  <c r="H394" i="11"/>
  <c r="I394" i="11" s="1"/>
  <c r="G394" i="11"/>
  <c r="E394" i="11"/>
  <c r="C394" i="11"/>
  <c r="G393" i="11"/>
  <c r="H393" i="11" s="1"/>
  <c r="E393" i="11"/>
  <c r="C393" i="11"/>
  <c r="I393" i="11" s="1"/>
  <c r="G392" i="11"/>
  <c r="H392" i="11" s="1"/>
  <c r="E392" i="11"/>
  <c r="J392" i="11" s="1"/>
  <c r="U392" i="11" s="1"/>
  <c r="C392" i="11"/>
  <c r="I392" i="11" s="1"/>
  <c r="U391" i="11"/>
  <c r="J391" i="11"/>
  <c r="H391" i="11"/>
  <c r="G391" i="11"/>
  <c r="E391" i="11"/>
  <c r="C391" i="11"/>
  <c r="I391" i="11" s="1"/>
  <c r="I390" i="11"/>
  <c r="H390" i="11"/>
  <c r="J390" i="11" s="1"/>
  <c r="G390" i="11"/>
  <c r="E390" i="11"/>
  <c r="C390" i="11"/>
  <c r="G389" i="11"/>
  <c r="H389" i="11" s="1"/>
  <c r="E389" i="11"/>
  <c r="C389" i="11"/>
  <c r="G388" i="11"/>
  <c r="H388" i="11" s="1"/>
  <c r="E388" i="11"/>
  <c r="J388" i="11" s="1"/>
  <c r="U388" i="11" s="1"/>
  <c r="C388" i="11"/>
  <c r="I388" i="11" s="1"/>
  <c r="U387" i="11"/>
  <c r="J387" i="11"/>
  <c r="H387" i="11"/>
  <c r="G387" i="11"/>
  <c r="E387" i="11"/>
  <c r="C387" i="11"/>
  <c r="I387" i="11" s="1"/>
  <c r="H386" i="11"/>
  <c r="I386" i="11" s="1"/>
  <c r="G386" i="11"/>
  <c r="E386" i="11"/>
  <c r="C386" i="11"/>
  <c r="G385" i="11"/>
  <c r="H385" i="11" s="1"/>
  <c r="E385" i="11"/>
  <c r="C385" i="11"/>
  <c r="I385" i="11" s="1"/>
  <c r="G384" i="11"/>
  <c r="H384" i="11" s="1"/>
  <c r="E384" i="11"/>
  <c r="C384" i="11"/>
  <c r="I384" i="11" s="1"/>
  <c r="H383" i="11"/>
  <c r="J383" i="11" s="1"/>
  <c r="G383" i="11"/>
  <c r="E383" i="11"/>
  <c r="C383" i="11"/>
  <c r="G382" i="11"/>
  <c r="H382" i="11" s="1"/>
  <c r="I382" i="11" s="1"/>
  <c r="E382" i="11"/>
  <c r="C382" i="11"/>
  <c r="G381" i="11"/>
  <c r="H381" i="11" s="1"/>
  <c r="I381" i="11" s="1"/>
  <c r="E381" i="11"/>
  <c r="C381" i="11"/>
  <c r="G380" i="11"/>
  <c r="H380" i="11" s="1"/>
  <c r="E380" i="11"/>
  <c r="J380" i="11" s="1"/>
  <c r="U380" i="11" s="1"/>
  <c r="C380" i="11"/>
  <c r="I380" i="11" s="1"/>
  <c r="H379" i="11"/>
  <c r="J379" i="11" s="1"/>
  <c r="G379" i="11"/>
  <c r="E379" i="11"/>
  <c r="C379" i="11"/>
  <c r="J378" i="11"/>
  <c r="U378" i="11" s="1"/>
  <c r="H378" i="11"/>
  <c r="G378" i="11"/>
  <c r="E378" i="11"/>
  <c r="C378" i="11"/>
  <c r="I378" i="11" s="1"/>
  <c r="G377" i="11"/>
  <c r="H377" i="11" s="1"/>
  <c r="E377" i="11"/>
  <c r="C377" i="11"/>
  <c r="G376" i="11"/>
  <c r="H376" i="11" s="1"/>
  <c r="E376" i="11"/>
  <c r="J376" i="11" s="1"/>
  <c r="C376" i="11"/>
  <c r="J375" i="11"/>
  <c r="U375" i="11" s="1"/>
  <c r="H375" i="11"/>
  <c r="G375" i="11"/>
  <c r="E375" i="11"/>
  <c r="C375" i="11"/>
  <c r="I375" i="11" s="1"/>
  <c r="G374" i="11"/>
  <c r="H374" i="11" s="1"/>
  <c r="E374" i="11"/>
  <c r="C374" i="11"/>
  <c r="I373" i="11"/>
  <c r="H373" i="11"/>
  <c r="G373" i="11"/>
  <c r="E373" i="11"/>
  <c r="J373" i="11" s="1"/>
  <c r="C373" i="11"/>
  <c r="U372" i="11"/>
  <c r="G372" i="11"/>
  <c r="H372" i="11" s="1"/>
  <c r="E372" i="11"/>
  <c r="J372" i="11" s="1"/>
  <c r="C372" i="11"/>
  <c r="I372" i="11" s="1"/>
  <c r="J371" i="11"/>
  <c r="I371" i="11"/>
  <c r="H371" i="11"/>
  <c r="G371" i="11"/>
  <c r="E371" i="11"/>
  <c r="C371" i="11"/>
  <c r="G370" i="11"/>
  <c r="H370" i="11" s="1"/>
  <c r="I370" i="11" s="1"/>
  <c r="E370" i="11"/>
  <c r="C370" i="11"/>
  <c r="G369" i="11"/>
  <c r="H369" i="11" s="1"/>
  <c r="I369" i="11" s="1"/>
  <c r="E369" i="11"/>
  <c r="C369" i="11"/>
  <c r="J368" i="11"/>
  <c r="U368" i="11" s="1"/>
  <c r="G368" i="11"/>
  <c r="H368" i="11" s="1"/>
  <c r="E368" i="11"/>
  <c r="C368" i="11"/>
  <c r="I368" i="11" s="1"/>
  <c r="H367" i="11"/>
  <c r="J367" i="11" s="1"/>
  <c r="G367" i="11"/>
  <c r="E367" i="11"/>
  <c r="C367" i="11"/>
  <c r="I367" i="11" s="1"/>
  <c r="J366" i="11"/>
  <c r="H366" i="11"/>
  <c r="G366" i="11"/>
  <c r="E366" i="11"/>
  <c r="C366" i="11"/>
  <c r="I366" i="11" s="1"/>
  <c r="H365" i="11"/>
  <c r="G365" i="11"/>
  <c r="E365" i="11"/>
  <c r="C365" i="11"/>
  <c r="G364" i="11"/>
  <c r="H364" i="11" s="1"/>
  <c r="E364" i="11"/>
  <c r="C364" i="11"/>
  <c r="J363" i="11"/>
  <c r="H363" i="11"/>
  <c r="G363" i="11"/>
  <c r="E363" i="11"/>
  <c r="C363" i="11"/>
  <c r="I363" i="11" s="1"/>
  <c r="G362" i="11"/>
  <c r="H362" i="11" s="1"/>
  <c r="E362" i="11"/>
  <c r="C362" i="11"/>
  <c r="J361" i="11"/>
  <c r="H361" i="11"/>
  <c r="G361" i="11"/>
  <c r="E361" i="11"/>
  <c r="C361" i="11"/>
  <c r="I361" i="11" s="1"/>
  <c r="H360" i="11"/>
  <c r="G360" i="11"/>
  <c r="E360" i="11"/>
  <c r="C360" i="11"/>
  <c r="J359" i="11"/>
  <c r="U359" i="11" s="1"/>
  <c r="H359" i="11"/>
  <c r="G359" i="11"/>
  <c r="E359" i="11"/>
  <c r="C359" i="11"/>
  <c r="I359" i="11" s="1"/>
  <c r="J358" i="11"/>
  <c r="H358" i="11"/>
  <c r="G358" i="11"/>
  <c r="E358" i="11"/>
  <c r="C358" i="11"/>
  <c r="I358" i="11" s="1"/>
  <c r="G357" i="11"/>
  <c r="H357" i="11" s="1"/>
  <c r="E357" i="11"/>
  <c r="C357" i="11"/>
  <c r="I357" i="11" s="1"/>
  <c r="J356" i="11"/>
  <c r="U356" i="11" s="1"/>
  <c r="H356" i="11"/>
  <c r="G356" i="11"/>
  <c r="E356" i="11"/>
  <c r="C356" i="11"/>
  <c r="H355" i="11"/>
  <c r="G355" i="11"/>
  <c r="E355" i="11"/>
  <c r="C355" i="11"/>
  <c r="G354" i="11"/>
  <c r="H354" i="11" s="1"/>
  <c r="I354" i="11" s="1"/>
  <c r="E354" i="11"/>
  <c r="C354" i="11"/>
  <c r="H353" i="11"/>
  <c r="J353" i="11" s="1"/>
  <c r="G353" i="11"/>
  <c r="E353" i="11"/>
  <c r="C353" i="11"/>
  <c r="G352" i="11"/>
  <c r="H352" i="11" s="1"/>
  <c r="E352" i="11"/>
  <c r="C352" i="11"/>
  <c r="J351" i="11"/>
  <c r="U351" i="11" s="1"/>
  <c r="H351" i="11"/>
  <c r="I351" i="11" s="1"/>
  <c r="G351" i="11"/>
  <c r="E351" i="11"/>
  <c r="C351" i="11"/>
  <c r="H350" i="11"/>
  <c r="G350" i="11"/>
  <c r="E350" i="11"/>
  <c r="C350" i="11"/>
  <c r="J349" i="11"/>
  <c r="G349" i="11"/>
  <c r="H349" i="11" s="1"/>
  <c r="E349" i="11"/>
  <c r="C349" i="11"/>
  <c r="G348" i="11"/>
  <c r="H348" i="11" s="1"/>
  <c r="J348" i="11" s="1"/>
  <c r="E348" i="11"/>
  <c r="C348" i="11"/>
  <c r="H347" i="11"/>
  <c r="G347" i="11"/>
  <c r="E347" i="11"/>
  <c r="J347" i="11" s="1"/>
  <c r="U347" i="11" s="1"/>
  <c r="C347" i="11"/>
  <c r="I347" i="11" s="1"/>
  <c r="J346" i="11"/>
  <c r="U346" i="11" s="1"/>
  <c r="H346" i="11"/>
  <c r="G346" i="11"/>
  <c r="E346" i="11"/>
  <c r="C346" i="11"/>
  <c r="H345" i="11"/>
  <c r="G345" i="11"/>
  <c r="E345" i="11"/>
  <c r="C345" i="11"/>
  <c r="J344" i="11"/>
  <c r="U344" i="11" s="1"/>
  <c r="H344" i="11"/>
  <c r="G344" i="11"/>
  <c r="E344" i="11"/>
  <c r="C344" i="11"/>
  <c r="I344" i="11" s="1"/>
  <c r="I343" i="11"/>
  <c r="H343" i="11"/>
  <c r="G343" i="11"/>
  <c r="E343" i="11"/>
  <c r="J343" i="11" s="1"/>
  <c r="U343" i="11" s="1"/>
  <c r="C343" i="11"/>
  <c r="G342" i="11"/>
  <c r="H342" i="11" s="1"/>
  <c r="E342" i="11"/>
  <c r="C342" i="11"/>
  <c r="J341" i="11"/>
  <c r="I341" i="11"/>
  <c r="H341" i="11"/>
  <c r="G341" i="11"/>
  <c r="E341" i="11"/>
  <c r="C341" i="11"/>
  <c r="G340" i="11"/>
  <c r="H340" i="11" s="1"/>
  <c r="E340" i="11"/>
  <c r="C340" i="11"/>
  <c r="I340" i="11" s="1"/>
  <c r="J339" i="11"/>
  <c r="U339" i="11" s="1"/>
  <c r="I339" i="11"/>
  <c r="H339" i="11"/>
  <c r="G339" i="11"/>
  <c r="E339" i="11"/>
  <c r="C339" i="11"/>
  <c r="G338" i="11"/>
  <c r="H338" i="11" s="1"/>
  <c r="I338" i="11" s="1"/>
  <c r="E338" i="11"/>
  <c r="C338" i="11"/>
  <c r="G337" i="11"/>
  <c r="H337" i="11" s="1"/>
  <c r="E337" i="11"/>
  <c r="J337" i="11" s="1"/>
  <c r="C337" i="11"/>
  <c r="I337" i="11" s="1"/>
  <c r="U336" i="11"/>
  <c r="J336" i="11"/>
  <c r="H336" i="11"/>
  <c r="G336" i="11"/>
  <c r="E336" i="11"/>
  <c r="C336" i="11"/>
  <c r="H335" i="11"/>
  <c r="G335" i="11"/>
  <c r="E335" i="11"/>
  <c r="J335" i="11" s="1"/>
  <c r="C335" i="11"/>
  <c r="I335" i="11" s="1"/>
  <c r="U334" i="11"/>
  <c r="J334" i="11"/>
  <c r="I334" i="11"/>
  <c r="H334" i="11"/>
  <c r="G334" i="11"/>
  <c r="E334" i="11"/>
  <c r="C334" i="11"/>
  <c r="H333" i="11"/>
  <c r="G333" i="11"/>
  <c r="E333" i="11"/>
  <c r="J333" i="11" s="1"/>
  <c r="U333" i="11" s="1"/>
  <c r="C333" i="11"/>
  <c r="G332" i="11"/>
  <c r="H332" i="11" s="1"/>
  <c r="E332" i="11"/>
  <c r="C332" i="11"/>
  <c r="I332" i="11" s="1"/>
  <c r="H331" i="11"/>
  <c r="G331" i="11"/>
  <c r="E331" i="11"/>
  <c r="C331" i="11"/>
  <c r="G330" i="11"/>
  <c r="H330" i="11" s="1"/>
  <c r="I330" i="11" s="1"/>
  <c r="E330" i="11"/>
  <c r="C330" i="11"/>
  <c r="U329" i="11"/>
  <c r="J329" i="11"/>
  <c r="H329" i="11"/>
  <c r="G329" i="11"/>
  <c r="E329" i="11"/>
  <c r="C329" i="11"/>
  <c r="I329" i="11" s="1"/>
  <c r="H328" i="11"/>
  <c r="G328" i="11"/>
  <c r="E328" i="11"/>
  <c r="J328" i="11" s="1"/>
  <c r="C328" i="11"/>
  <c r="I328" i="11" s="1"/>
  <c r="J327" i="11"/>
  <c r="U327" i="11" s="1"/>
  <c r="H327" i="11"/>
  <c r="G327" i="11"/>
  <c r="E327" i="11"/>
  <c r="C327" i="11"/>
  <c r="I327" i="11" s="1"/>
  <c r="G326" i="11"/>
  <c r="H326" i="11" s="1"/>
  <c r="E326" i="11"/>
  <c r="C326" i="11"/>
  <c r="G325" i="11"/>
  <c r="H325" i="11" s="1"/>
  <c r="E325" i="11"/>
  <c r="J325" i="11" s="1"/>
  <c r="C325" i="11"/>
  <c r="I325" i="11" s="1"/>
  <c r="U324" i="11"/>
  <c r="H324" i="11"/>
  <c r="J324" i="11" s="1"/>
  <c r="G324" i="11"/>
  <c r="E324" i="11"/>
  <c r="C324" i="11"/>
  <c r="H323" i="11"/>
  <c r="G323" i="11"/>
  <c r="E323" i="11"/>
  <c r="J323" i="11" s="1"/>
  <c r="C323" i="11"/>
  <c r="I323" i="11" s="1"/>
  <c r="G322" i="11"/>
  <c r="H322" i="11" s="1"/>
  <c r="I322" i="11" s="1"/>
  <c r="E322" i="11"/>
  <c r="C322" i="11"/>
  <c r="H321" i="11"/>
  <c r="G321" i="11"/>
  <c r="E321" i="11"/>
  <c r="C321" i="11"/>
  <c r="G320" i="11"/>
  <c r="H320" i="11" s="1"/>
  <c r="E320" i="11"/>
  <c r="C320" i="11"/>
  <c r="I320" i="11" s="1"/>
  <c r="H319" i="11"/>
  <c r="G319" i="11"/>
  <c r="E319" i="11"/>
  <c r="C319" i="11"/>
  <c r="H318" i="11"/>
  <c r="I318" i="11" s="1"/>
  <c r="G318" i="11"/>
  <c r="E318" i="11"/>
  <c r="J318" i="11" s="1"/>
  <c r="C318" i="11"/>
  <c r="G317" i="11"/>
  <c r="H317" i="11" s="1"/>
  <c r="J317" i="11" s="1"/>
  <c r="E317" i="11"/>
  <c r="C317" i="11"/>
  <c r="I317" i="11" s="1"/>
  <c r="U316" i="11"/>
  <c r="G316" i="11"/>
  <c r="H316" i="11" s="1"/>
  <c r="E316" i="11"/>
  <c r="J316" i="11" s="1"/>
  <c r="C316" i="11"/>
  <c r="H315" i="11"/>
  <c r="G315" i="11"/>
  <c r="E315" i="11"/>
  <c r="J315" i="11" s="1"/>
  <c r="U315" i="11" s="1"/>
  <c r="C315" i="11"/>
  <c r="I315" i="11" s="1"/>
  <c r="H314" i="11"/>
  <c r="I314" i="11" s="1"/>
  <c r="G314" i="11"/>
  <c r="E314" i="11"/>
  <c r="C314" i="11"/>
  <c r="G313" i="11"/>
  <c r="H313" i="11" s="1"/>
  <c r="I313" i="11" s="1"/>
  <c r="E313" i="11"/>
  <c r="J313" i="11" s="1"/>
  <c r="C313" i="11"/>
  <c r="G312" i="11"/>
  <c r="H312" i="11" s="1"/>
  <c r="E312" i="11"/>
  <c r="J312" i="11" s="1"/>
  <c r="C312" i="11"/>
  <c r="I312" i="11" s="1"/>
  <c r="U311" i="11"/>
  <c r="J311" i="11"/>
  <c r="G311" i="11"/>
  <c r="H311" i="11" s="1"/>
  <c r="E311" i="11"/>
  <c r="C311" i="11"/>
  <c r="I311" i="11" s="1"/>
  <c r="H310" i="11"/>
  <c r="G310" i="11"/>
  <c r="E310" i="11"/>
  <c r="C310" i="11"/>
  <c r="H309" i="11"/>
  <c r="G309" i="11"/>
  <c r="E309" i="11"/>
  <c r="J309" i="11" s="1"/>
  <c r="C309" i="11"/>
  <c r="I309" i="11" s="1"/>
  <c r="G308" i="11"/>
  <c r="H308" i="11" s="1"/>
  <c r="E308" i="11"/>
  <c r="C308" i="11"/>
  <c r="I308" i="11" s="1"/>
  <c r="J307" i="11"/>
  <c r="G307" i="11"/>
  <c r="H307" i="11" s="1"/>
  <c r="E307" i="11"/>
  <c r="C307" i="11"/>
  <c r="I307" i="11" s="1"/>
  <c r="I306" i="11"/>
  <c r="H306" i="11"/>
  <c r="J306" i="11" s="1"/>
  <c r="G306" i="11"/>
  <c r="E306" i="11"/>
  <c r="C306" i="11"/>
  <c r="H305" i="11"/>
  <c r="G305" i="11"/>
  <c r="E305" i="11"/>
  <c r="C305" i="11"/>
  <c r="G304" i="11"/>
  <c r="H304" i="11" s="1"/>
  <c r="E304" i="11"/>
  <c r="C304" i="11"/>
  <c r="G303" i="11"/>
  <c r="H303" i="11" s="1"/>
  <c r="J303" i="11" s="1"/>
  <c r="E303" i="11"/>
  <c r="C303" i="11"/>
  <c r="J302" i="11"/>
  <c r="I302" i="11"/>
  <c r="H302" i="11"/>
  <c r="G302" i="11"/>
  <c r="E302" i="11"/>
  <c r="C302" i="11"/>
  <c r="G301" i="11"/>
  <c r="H301" i="11" s="1"/>
  <c r="I301" i="11" s="1"/>
  <c r="E301" i="11"/>
  <c r="C301" i="11"/>
  <c r="G300" i="11"/>
  <c r="H300" i="11" s="1"/>
  <c r="E300" i="11"/>
  <c r="J300" i="11" s="1"/>
  <c r="C300" i="11"/>
  <c r="I300" i="11" s="1"/>
  <c r="U299" i="11"/>
  <c r="J299" i="11"/>
  <c r="G299" i="11"/>
  <c r="H299" i="11" s="1"/>
  <c r="E299" i="11"/>
  <c r="C299" i="11"/>
  <c r="I299" i="11" s="1"/>
  <c r="H298" i="11"/>
  <c r="I298" i="11" s="1"/>
  <c r="G298" i="11"/>
  <c r="E298" i="11"/>
  <c r="C298" i="11"/>
  <c r="G297" i="11"/>
  <c r="H297" i="11" s="1"/>
  <c r="I297" i="11" s="1"/>
  <c r="E297" i="11"/>
  <c r="J297" i="11" s="1"/>
  <c r="C297" i="11"/>
  <c r="G296" i="11"/>
  <c r="H296" i="11" s="1"/>
  <c r="E296" i="11"/>
  <c r="J296" i="11" s="1"/>
  <c r="C296" i="11"/>
  <c r="I296" i="11" s="1"/>
  <c r="U295" i="11"/>
  <c r="J295" i="11"/>
  <c r="G295" i="11"/>
  <c r="H295" i="11" s="1"/>
  <c r="E295" i="11"/>
  <c r="C295" i="11"/>
  <c r="I295" i="11" s="1"/>
  <c r="H294" i="11"/>
  <c r="G294" i="11"/>
  <c r="E294" i="11"/>
  <c r="C294" i="11"/>
  <c r="I293" i="11"/>
  <c r="H293" i="11"/>
  <c r="G293" i="11"/>
  <c r="E293" i="11"/>
  <c r="J293" i="11" s="1"/>
  <c r="C293" i="11"/>
  <c r="G292" i="11"/>
  <c r="H292" i="11" s="1"/>
  <c r="E292" i="11"/>
  <c r="C292" i="11"/>
  <c r="I292" i="11" s="1"/>
  <c r="J291" i="11"/>
  <c r="G291" i="11"/>
  <c r="H291" i="11" s="1"/>
  <c r="E291" i="11"/>
  <c r="C291" i="11"/>
  <c r="I291" i="11" s="1"/>
  <c r="J290" i="11"/>
  <c r="I290" i="11"/>
  <c r="H290" i="11"/>
  <c r="G290" i="11"/>
  <c r="E290" i="11"/>
  <c r="C290" i="11"/>
  <c r="H289" i="11"/>
  <c r="G289" i="11"/>
  <c r="E289" i="11"/>
  <c r="C289" i="11"/>
  <c r="G288" i="11"/>
  <c r="H288" i="11" s="1"/>
  <c r="E288" i="11"/>
  <c r="C288" i="11"/>
  <c r="G287" i="11"/>
  <c r="H287" i="11" s="1"/>
  <c r="J287" i="11" s="1"/>
  <c r="E287" i="11"/>
  <c r="C287" i="11"/>
  <c r="J286" i="11"/>
  <c r="I286" i="11"/>
  <c r="H286" i="11"/>
  <c r="G286" i="11"/>
  <c r="E286" i="11"/>
  <c r="C286" i="11"/>
  <c r="G285" i="11"/>
  <c r="H285" i="11" s="1"/>
  <c r="I285" i="11" s="1"/>
  <c r="E285" i="11"/>
  <c r="C285" i="11"/>
  <c r="G284" i="11"/>
  <c r="H284" i="11" s="1"/>
  <c r="E284" i="11"/>
  <c r="J284" i="11" s="1"/>
  <c r="C284" i="11"/>
  <c r="I284" i="11" s="1"/>
  <c r="U283" i="11"/>
  <c r="J283" i="11"/>
  <c r="G283" i="11"/>
  <c r="H283" i="11" s="1"/>
  <c r="E283" i="11"/>
  <c r="C283" i="11"/>
  <c r="I283" i="11" s="1"/>
  <c r="H282" i="11"/>
  <c r="I282" i="11" s="1"/>
  <c r="G282" i="11"/>
  <c r="E282" i="11"/>
  <c r="C282" i="11"/>
  <c r="G281" i="11"/>
  <c r="H281" i="11" s="1"/>
  <c r="I281" i="11" s="1"/>
  <c r="E281" i="11"/>
  <c r="C281" i="11"/>
  <c r="G280" i="11"/>
  <c r="H280" i="11" s="1"/>
  <c r="E280" i="11"/>
  <c r="J280" i="11" s="1"/>
  <c r="C280" i="11"/>
  <c r="I280" i="11" s="1"/>
  <c r="G279" i="11"/>
  <c r="H279" i="11" s="1"/>
  <c r="J279" i="11" s="1"/>
  <c r="E279" i="11"/>
  <c r="C279" i="11"/>
  <c r="I279" i="11" s="1"/>
  <c r="H278" i="11"/>
  <c r="G278" i="11"/>
  <c r="E278" i="11"/>
  <c r="C278" i="11"/>
  <c r="H277" i="11"/>
  <c r="I277" i="11" s="1"/>
  <c r="G277" i="11"/>
  <c r="E277" i="11"/>
  <c r="C277" i="11"/>
  <c r="G276" i="11"/>
  <c r="H276" i="11" s="1"/>
  <c r="E276" i="11"/>
  <c r="C276" i="11"/>
  <c r="J275" i="11"/>
  <c r="G275" i="11"/>
  <c r="H275" i="11" s="1"/>
  <c r="E275" i="11"/>
  <c r="C275" i="11"/>
  <c r="I275" i="11" s="1"/>
  <c r="H274" i="11"/>
  <c r="J274" i="11" s="1"/>
  <c r="G274" i="11"/>
  <c r="E274" i="11"/>
  <c r="C274" i="11"/>
  <c r="H273" i="11"/>
  <c r="I273" i="11" s="1"/>
  <c r="G273" i="11"/>
  <c r="E273" i="11"/>
  <c r="C273" i="11"/>
  <c r="G272" i="11"/>
  <c r="H272" i="11" s="1"/>
  <c r="E272" i="11"/>
  <c r="C272" i="11"/>
  <c r="J271" i="11"/>
  <c r="U271" i="11" s="1"/>
  <c r="G271" i="11"/>
  <c r="H271" i="11" s="1"/>
  <c r="E271" i="11"/>
  <c r="C271" i="11"/>
  <c r="J270" i="11"/>
  <c r="U270" i="11" s="1"/>
  <c r="H270" i="11"/>
  <c r="G270" i="11"/>
  <c r="E270" i="11"/>
  <c r="C270" i="11"/>
  <c r="I270" i="11" s="1"/>
  <c r="G269" i="11"/>
  <c r="H269" i="11" s="1"/>
  <c r="E269" i="11"/>
  <c r="C269" i="11"/>
  <c r="G268" i="11"/>
  <c r="H268" i="11" s="1"/>
  <c r="E268" i="11"/>
  <c r="J268" i="11" s="1"/>
  <c r="C268" i="11"/>
  <c r="I268" i="11" s="1"/>
  <c r="U267" i="11"/>
  <c r="J267" i="11"/>
  <c r="G267" i="11"/>
  <c r="H267" i="11" s="1"/>
  <c r="E267" i="11"/>
  <c r="C267" i="11"/>
  <c r="I267" i="11" s="1"/>
  <c r="H266" i="11"/>
  <c r="I266" i="11" s="1"/>
  <c r="G266" i="11"/>
  <c r="E266" i="11"/>
  <c r="C266" i="11"/>
  <c r="G265" i="11"/>
  <c r="H265" i="11" s="1"/>
  <c r="I265" i="11" s="1"/>
  <c r="E265" i="11"/>
  <c r="J265" i="11" s="1"/>
  <c r="C265" i="11"/>
  <c r="G264" i="11"/>
  <c r="H264" i="11" s="1"/>
  <c r="E264" i="11"/>
  <c r="J264" i="11" s="1"/>
  <c r="C264" i="11"/>
  <c r="I264" i="11" s="1"/>
  <c r="G263" i="11"/>
  <c r="H263" i="11" s="1"/>
  <c r="J263" i="11" s="1"/>
  <c r="E263" i="11"/>
  <c r="C263" i="11"/>
  <c r="I263" i="11" s="1"/>
  <c r="H262" i="11"/>
  <c r="G262" i="11"/>
  <c r="E262" i="11"/>
  <c r="C262" i="11"/>
  <c r="G261" i="11"/>
  <c r="H261" i="11" s="1"/>
  <c r="I261" i="11" s="1"/>
  <c r="E261" i="11"/>
  <c r="C261" i="11"/>
  <c r="G260" i="11"/>
  <c r="H260" i="11" s="1"/>
  <c r="E260" i="11"/>
  <c r="J260" i="11" s="1"/>
  <c r="C260" i="11"/>
  <c r="I260" i="11" s="1"/>
  <c r="G259" i="11"/>
  <c r="H259" i="11" s="1"/>
  <c r="J259" i="11" s="1"/>
  <c r="E259" i="11"/>
  <c r="C259" i="11"/>
  <c r="H258" i="11"/>
  <c r="J258" i="11" s="1"/>
  <c r="G258" i="11"/>
  <c r="E258" i="11"/>
  <c r="C258" i="11"/>
  <c r="H257" i="11"/>
  <c r="I257" i="11" s="1"/>
  <c r="G257" i="11"/>
  <c r="E257" i="11"/>
  <c r="C257" i="11"/>
  <c r="G256" i="11"/>
  <c r="H256" i="11" s="1"/>
  <c r="E256" i="11"/>
  <c r="C256" i="11"/>
  <c r="J255" i="11"/>
  <c r="G255" i="11"/>
  <c r="H255" i="11" s="1"/>
  <c r="E255" i="11"/>
  <c r="C255" i="11"/>
  <c r="J254" i="11"/>
  <c r="U254" i="11" s="1"/>
  <c r="H254" i="11"/>
  <c r="G254" i="11"/>
  <c r="E254" i="11"/>
  <c r="C254" i="11"/>
  <c r="I254" i="11" s="1"/>
  <c r="G253" i="11"/>
  <c r="H253" i="11" s="1"/>
  <c r="I253" i="11" s="1"/>
  <c r="E253" i="11"/>
  <c r="C253" i="11"/>
  <c r="G252" i="11"/>
  <c r="H252" i="11" s="1"/>
  <c r="E252" i="11"/>
  <c r="J252" i="11" s="1"/>
  <c r="C252" i="11"/>
  <c r="I252" i="11" s="1"/>
  <c r="U251" i="11"/>
  <c r="J251" i="11"/>
  <c r="G251" i="11"/>
  <c r="H251" i="11" s="1"/>
  <c r="E251" i="11"/>
  <c r="C251" i="11"/>
  <c r="I251" i="11" s="1"/>
  <c r="H250" i="11"/>
  <c r="G250" i="11"/>
  <c r="E250" i="11"/>
  <c r="C250" i="11"/>
  <c r="G249" i="11"/>
  <c r="H249" i="11" s="1"/>
  <c r="I249" i="11" s="1"/>
  <c r="E249" i="11"/>
  <c r="J249" i="11" s="1"/>
  <c r="C249" i="11"/>
  <c r="G248" i="11"/>
  <c r="H248" i="11" s="1"/>
  <c r="E248" i="11"/>
  <c r="J248" i="11" s="1"/>
  <c r="C248" i="11"/>
  <c r="I248" i="11" s="1"/>
  <c r="G247" i="11"/>
  <c r="H247" i="11" s="1"/>
  <c r="J247" i="11" s="1"/>
  <c r="E247" i="11"/>
  <c r="C247" i="11"/>
  <c r="I247" i="11" s="1"/>
  <c r="H246" i="11"/>
  <c r="G246" i="11"/>
  <c r="E246" i="11"/>
  <c r="C246" i="11"/>
  <c r="H245" i="11"/>
  <c r="G245" i="11"/>
  <c r="E245" i="11"/>
  <c r="J245" i="11" s="1"/>
  <c r="C245" i="11"/>
  <c r="G244" i="11"/>
  <c r="H244" i="11" s="1"/>
  <c r="E244" i="11"/>
  <c r="J244" i="11" s="1"/>
  <c r="C244" i="11"/>
  <c r="I244" i="11" s="1"/>
  <c r="J243" i="11"/>
  <c r="G243" i="11"/>
  <c r="H243" i="11" s="1"/>
  <c r="E243" i="11"/>
  <c r="C243" i="11"/>
  <c r="H242" i="11"/>
  <c r="J242" i="11" s="1"/>
  <c r="G242" i="11"/>
  <c r="E242" i="11"/>
  <c r="C242" i="11"/>
  <c r="H241" i="11"/>
  <c r="G241" i="11"/>
  <c r="E241" i="11"/>
  <c r="C241" i="11"/>
  <c r="G240" i="11"/>
  <c r="H240" i="11" s="1"/>
  <c r="E240" i="11"/>
  <c r="C240" i="11"/>
  <c r="G239" i="11"/>
  <c r="H239" i="11" s="1"/>
  <c r="J239" i="11" s="1"/>
  <c r="E239" i="11"/>
  <c r="C239" i="11"/>
  <c r="J238" i="11"/>
  <c r="U238" i="11" s="1"/>
  <c r="I238" i="11"/>
  <c r="H238" i="11"/>
  <c r="G238" i="11"/>
  <c r="E238" i="11"/>
  <c r="C238" i="11"/>
  <c r="G237" i="11"/>
  <c r="H237" i="11" s="1"/>
  <c r="E237" i="11"/>
  <c r="C237" i="11"/>
  <c r="G236" i="11"/>
  <c r="H236" i="11" s="1"/>
  <c r="E236" i="11"/>
  <c r="J236" i="11" s="1"/>
  <c r="C236" i="11"/>
  <c r="I236" i="11" s="1"/>
  <c r="U235" i="11"/>
  <c r="J235" i="11"/>
  <c r="G235" i="11"/>
  <c r="H235" i="11" s="1"/>
  <c r="E235" i="11"/>
  <c r="C235" i="11"/>
  <c r="I235" i="11" s="1"/>
  <c r="H234" i="11"/>
  <c r="I234" i="11" s="1"/>
  <c r="G234" i="11"/>
  <c r="E234" i="11"/>
  <c r="C234" i="11"/>
  <c r="G233" i="11"/>
  <c r="H233" i="11" s="1"/>
  <c r="I233" i="11" s="1"/>
  <c r="E233" i="11"/>
  <c r="J233" i="11" s="1"/>
  <c r="C233" i="11"/>
  <c r="G232" i="11"/>
  <c r="H232" i="11" s="1"/>
  <c r="E232" i="11"/>
  <c r="J232" i="11" s="1"/>
  <c r="C232" i="11"/>
  <c r="I232" i="11" s="1"/>
  <c r="G231" i="11"/>
  <c r="H231" i="11" s="1"/>
  <c r="J231" i="11" s="1"/>
  <c r="U231" i="11" s="1"/>
  <c r="E231" i="11"/>
  <c r="C231" i="11"/>
  <c r="I231" i="11" s="1"/>
  <c r="H230" i="11"/>
  <c r="G230" i="11"/>
  <c r="E230" i="11"/>
  <c r="C230" i="11"/>
  <c r="H229" i="11"/>
  <c r="I229" i="11" s="1"/>
  <c r="G229" i="11"/>
  <c r="E229" i="11"/>
  <c r="C229" i="11"/>
  <c r="G228" i="11"/>
  <c r="H228" i="11" s="1"/>
  <c r="E228" i="11"/>
  <c r="J228" i="11" s="1"/>
  <c r="C228" i="11"/>
  <c r="I228" i="11" s="1"/>
  <c r="J227" i="11"/>
  <c r="G227" i="11"/>
  <c r="H227" i="11" s="1"/>
  <c r="E227" i="11"/>
  <c r="C227" i="11"/>
  <c r="I227" i="11" s="1"/>
  <c r="H226" i="11"/>
  <c r="G226" i="11"/>
  <c r="E226" i="11"/>
  <c r="C226" i="11"/>
  <c r="I225" i="11"/>
  <c r="H225" i="11"/>
  <c r="G225" i="11"/>
  <c r="E225" i="11"/>
  <c r="C225" i="11"/>
  <c r="G224" i="11"/>
  <c r="H224" i="11" s="1"/>
  <c r="E224" i="11"/>
  <c r="C224" i="11"/>
  <c r="J223" i="11"/>
  <c r="U223" i="11" s="1"/>
  <c r="G223" i="11"/>
  <c r="H223" i="11" s="1"/>
  <c r="E223" i="11"/>
  <c r="C223" i="11"/>
  <c r="J222" i="11"/>
  <c r="U222" i="11" s="1"/>
  <c r="H222" i="11"/>
  <c r="G222" i="11"/>
  <c r="E222" i="11"/>
  <c r="C222" i="11"/>
  <c r="I222" i="11" s="1"/>
  <c r="G221" i="11"/>
  <c r="H221" i="11" s="1"/>
  <c r="I221" i="11" s="1"/>
  <c r="E221" i="11"/>
  <c r="C221" i="11"/>
  <c r="G220" i="11"/>
  <c r="H220" i="11" s="1"/>
  <c r="E220" i="11"/>
  <c r="J220" i="11" s="1"/>
  <c r="C220" i="11"/>
  <c r="I220" i="11" s="1"/>
  <c r="U219" i="11"/>
  <c r="J219" i="11"/>
  <c r="G219" i="11"/>
  <c r="H219" i="11" s="1"/>
  <c r="E219" i="11"/>
  <c r="C219" i="11"/>
  <c r="I219" i="11" s="1"/>
  <c r="H218" i="11"/>
  <c r="G218" i="11"/>
  <c r="E218" i="11"/>
  <c r="C218" i="11"/>
  <c r="G217" i="11"/>
  <c r="H217" i="11" s="1"/>
  <c r="I217" i="11" s="1"/>
  <c r="E217" i="11"/>
  <c r="C217" i="11"/>
  <c r="G216" i="11"/>
  <c r="H216" i="11" s="1"/>
  <c r="E216" i="11"/>
  <c r="J216" i="11" s="1"/>
  <c r="C216" i="11"/>
  <c r="I216" i="11" s="1"/>
  <c r="U215" i="11"/>
  <c r="G215" i="11"/>
  <c r="H215" i="11" s="1"/>
  <c r="J215" i="11" s="1"/>
  <c r="E215" i="11"/>
  <c r="C215" i="11"/>
  <c r="I215" i="11" s="1"/>
  <c r="H214" i="11"/>
  <c r="G214" i="11"/>
  <c r="E214" i="11"/>
  <c r="C214" i="11"/>
  <c r="G213" i="11"/>
  <c r="H213" i="11" s="1"/>
  <c r="I213" i="11" s="1"/>
  <c r="E213" i="11"/>
  <c r="C213" i="11"/>
  <c r="G212" i="11"/>
  <c r="H212" i="11" s="1"/>
  <c r="E212" i="11"/>
  <c r="C212" i="11"/>
  <c r="I212" i="11" s="1"/>
  <c r="G211" i="11"/>
  <c r="H211" i="11" s="1"/>
  <c r="J211" i="11" s="1"/>
  <c r="E211" i="11"/>
  <c r="C211" i="11"/>
  <c r="J210" i="11"/>
  <c r="I210" i="11"/>
  <c r="H210" i="11"/>
  <c r="G210" i="11"/>
  <c r="E210" i="11"/>
  <c r="C210" i="11"/>
  <c r="H209" i="11"/>
  <c r="G209" i="11"/>
  <c r="E209" i="11"/>
  <c r="C209" i="11"/>
  <c r="I209" i="11" s="1"/>
  <c r="G208" i="11"/>
  <c r="H208" i="11" s="1"/>
  <c r="E208" i="11"/>
  <c r="C208" i="11"/>
  <c r="G207" i="11"/>
  <c r="H207" i="11" s="1"/>
  <c r="J207" i="11" s="1"/>
  <c r="E207" i="11"/>
  <c r="C207" i="11"/>
  <c r="J206" i="11"/>
  <c r="U206" i="11" s="1"/>
  <c r="I206" i="11"/>
  <c r="H206" i="11"/>
  <c r="G206" i="11"/>
  <c r="E206" i="11"/>
  <c r="C206" i="11"/>
  <c r="G205" i="11"/>
  <c r="H205" i="11" s="1"/>
  <c r="I205" i="11" s="1"/>
  <c r="E205" i="11"/>
  <c r="C205" i="11"/>
  <c r="G204" i="11"/>
  <c r="H204" i="11" s="1"/>
  <c r="E204" i="11"/>
  <c r="J204" i="11" s="1"/>
  <c r="C204" i="11"/>
  <c r="I204" i="11" s="1"/>
  <c r="U203" i="11"/>
  <c r="J203" i="11"/>
  <c r="G203" i="11"/>
  <c r="H203" i="11" s="1"/>
  <c r="E203" i="11"/>
  <c r="C203" i="11"/>
  <c r="I203" i="11" s="1"/>
  <c r="H202" i="11"/>
  <c r="I202" i="11" s="1"/>
  <c r="G202" i="11"/>
  <c r="E202" i="11"/>
  <c r="C202" i="11"/>
  <c r="G201" i="11"/>
  <c r="H201" i="11" s="1"/>
  <c r="E201" i="11"/>
  <c r="C201" i="11"/>
  <c r="G200" i="11"/>
  <c r="H200" i="11" s="1"/>
  <c r="E200" i="11"/>
  <c r="J200" i="11" s="1"/>
  <c r="C200" i="11"/>
  <c r="I200" i="11" s="1"/>
  <c r="U199" i="11"/>
  <c r="G199" i="11"/>
  <c r="H199" i="11" s="1"/>
  <c r="J199" i="11" s="1"/>
  <c r="E199" i="11"/>
  <c r="C199" i="11"/>
  <c r="I199" i="11" s="1"/>
  <c r="H198" i="11"/>
  <c r="G198" i="11"/>
  <c r="E198" i="11"/>
  <c r="C198" i="11"/>
  <c r="H197" i="11"/>
  <c r="G197" i="11"/>
  <c r="E197" i="11"/>
  <c r="J197" i="11" s="1"/>
  <c r="C197" i="11"/>
  <c r="G196" i="11"/>
  <c r="H196" i="11" s="1"/>
  <c r="E196" i="11"/>
  <c r="C196" i="11"/>
  <c r="J195" i="11"/>
  <c r="G195" i="11"/>
  <c r="H195" i="11" s="1"/>
  <c r="E195" i="11"/>
  <c r="C195" i="11"/>
  <c r="I195" i="11" s="1"/>
  <c r="J194" i="11"/>
  <c r="I194" i="11"/>
  <c r="H194" i="11"/>
  <c r="G194" i="11"/>
  <c r="E194" i="11"/>
  <c r="C194" i="11"/>
  <c r="H193" i="11"/>
  <c r="G193" i="11"/>
  <c r="E193" i="11"/>
  <c r="C193" i="11"/>
  <c r="G192" i="11"/>
  <c r="H192" i="11" s="1"/>
  <c r="E192" i="11"/>
  <c r="C192" i="11"/>
  <c r="G191" i="11"/>
  <c r="H191" i="11" s="1"/>
  <c r="J191" i="11" s="1"/>
  <c r="E191" i="11"/>
  <c r="C191" i="11"/>
  <c r="J190" i="11"/>
  <c r="U190" i="11" s="1"/>
  <c r="I190" i="11"/>
  <c r="H190" i="11"/>
  <c r="G190" i="11"/>
  <c r="E190" i="11"/>
  <c r="C190" i="11"/>
  <c r="G189" i="11"/>
  <c r="H189" i="11" s="1"/>
  <c r="E189" i="11"/>
  <c r="C189" i="11"/>
  <c r="G188" i="11"/>
  <c r="H188" i="11" s="1"/>
  <c r="E188" i="11"/>
  <c r="J188" i="11" s="1"/>
  <c r="C188" i="11"/>
  <c r="I188" i="11" s="1"/>
  <c r="U187" i="11"/>
  <c r="J187" i="11"/>
  <c r="G187" i="11"/>
  <c r="H187" i="11" s="1"/>
  <c r="E187" i="11"/>
  <c r="C187" i="11"/>
  <c r="I187" i="11" s="1"/>
  <c r="H186" i="11"/>
  <c r="I186" i="11" s="1"/>
  <c r="G186" i="11"/>
  <c r="E186" i="11"/>
  <c r="C186" i="11"/>
  <c r="G185" i="11"/>
  <c r="H185" i="11" s="1"/>
  <c r="E185" i="11"/>
  <c r="C185" i="11"/>
  <c r="G184" i="11"/>
  <c r="H184" i="11" s="1"/>
  <c r="E184" i="11"/>
  <c r="J184" i="11" s="1"/>
  <c r="C184" i="11"/>
  <c r="I184" i="11" s="1"/>
  <c r="U183" i="11"/>
  <c r="G183" i="11"/>
  <c r="H183" i="11" s="1"/>
  <c r="J183" i="11" s="1"/>
  <c r="E183" i="11"/>
  <c r="C183" i="11"/>
  <c r="I183" i="11" s="1"/>
  <c r="H182" i="11"/>
  <c r="G182" i="11"/>
  <c r="E182" i="11"/>
  <c r="C182" i="11"/>
  <c r="G181" i="11"/>
  <c r="H181" i="11" s="1"/>
  <c r="I181" i="11" s="1"/>
  <c r="E181" i="11"/>
  <c r="C181" i="11"/>
  <c r="G180" i="11"/>
  <c r="H180" i="11" s="1"/>
  <c r="E180" i="11"/>
  <c r="J180" i="11" s="1"/>
  <c r="C180" i="11"/>
  <c r="G179" i="11"/>
  <c r="H179" i="11" s="1"/>
  <c r="J179" i="11" s="1"/>
  <c r="E179" i="11"/>
  <c r="C179" i="11"/>
  <c r="I179" i="11" s="1"/>
  <c r="H178" i="11"/>
  <c r="J178" i="11" s="1"/>
  <c r="G178" i="11"/>
  <c r="E178" i="11"/>
  <c r="C178" i="11"/>
  <c r="I177" i="11"/>
  <c r="H177" i="11"/>
  <c r="G177" i="11"/>
  <c r="E177" i="11"/>
  <c r="C177" i="11"/>
  <c r="G176" i="11"/>
  <c r="H176" i="11" s="1"/>
  <c r="E176" i="11"/>
  <c r="C176" i="11"/>
  <c r="G175" i="11"/>
  <c r="H175" i="11" s="1"/>
  <c r="J175" i="11" s="1"/>
  <c r="E175" i="11"/>
  <c r="C175" i="11"/>
  <c r="J174" i="11"/>
  <c r="U174" i="11" s="1"/>
  <c r="H174" i="11"/>
  <c r="G174" i="11"/>
  <c r="E174" i="11"/>
  <c r="C174" i="11"/>
  <c r="I174" i="11" s="1"/>
  <c r="G173" i="11"/>
  <c r="H173" i="11" s="1"/>
  <c r="E173" i="11"/>
  <c r="C173" i="11"/>
  <c r="G172" i="11"/>
  <c r="H172" i="11" s="1"/>
  <c r="E172" i="11"/>
  <c r="J172" i="11" s="1"/>
  <c r="C172" i="11"/>
  <c r="I172" i="11" s="1"/>
  <c r="U171" i="11"/>
  <c r="J171" i="11"/>
  <c r="G171" i="11"/>
  <c r="H171" i="11" s="1"/>
  <c r="E171" i="11"/>
  <c r="C171" i="11"/>
  <c r="I171" i="11" s="1"/>
  <c r="H170" i="11"/>
  <c r="I170" i="11" s="1"/>
  <c r="G170" i="11"/>
  <c r="E170" i="11"/>
  <c r="C170" i="11"/>
  <c r="G169" i="11"/>
  <c r="H169" i="11" s="1"/>
  <c r="I169" i="11" s="1"/>
  <c r="E169" i="11"/>
  <c r="C169" i="11"/>
  <c r="G168" i="11"/>
  <c r="H168" i="11" s="1"/>
  <c r="E168" i="11"/>
  <c r="J168" i="11" s="1"/>
  <c r="C168" i="11"/>
  <c r="I168" i="11" s="1"/>
  <c r="G167" i="11"/>
  <c r="H167" i="11" s="1"/>
  <c r="J167" i="11" s="1"/>
  <c r="E167" i="11"/>
  <c r="C167" i="11"/>
  <c r="I167" i="11" s="1"/>
  <c r="H166" i="11"/>
  <c r="G166" i="11"/>
  <c r="E166" i="11"/>
  <c r="C166" i="11"/>
  <c r="H165" i="11"/>
  <c r="G165" i="11"/>
  <c r="E165" i="11"/>
  <c r="J165" i="11" s="1"/>
  <c r="C165" i="11"/>
  <c r="I165" i="11" s="1"/>
  <c r="G164" i="11"/>
  <c r="H164" i="11" s="1"/>
  <c r="E164" i="11"/>
  <c r="J164" i="11" s="1"/>
  <c r="C164" i="11"/>
  <c r="I164" i="11" s="1"/>
  <c r="J163" i="11"/>
  <c r="G163" i="11"/>
  <c r="H163" i="11" s="1"/>
  <c r="E163" i="11"/>
  <c r="C163" i="11"/>
  <c r="I163" i="11" s="1"/>
  <c r="H162" i="11"/>
  <c r="J162" i="11" s="1"/>
  <c r="G162" i="11"/>
  <c r="E162" i="11"/>
  <c r="C162" i="11"/>
  <c r="G161" i="11"/>
  <c r="H161" i="11" s="1"/>
  <c r="E161" i="11"/>
  <c r="C161" i="11"/>
  <c r="G160" i="11"/>
  <c r="H160" i="11" s="1"/>
  <c r="E160" i="11"/>
  <c r="C160" i="11"/>
  <c r="G159" i="11"/>
  <c r="H159" i="11" s="1"/>
  <c r="E159" i="11"/>
  <c r="J159" i="11" s="1"/>
  <c r="C159" i="11"/>
  <c r="I159" i="11" s="1"/>
  <c r="J158" i="11"/>
  <c r="U158" i="11" s="1"/>
  <c r="H158" i="11"/>
  <c r="G158" i="11"/>
  <c r="E158" i="11"/>
  <c r="C158" i="11"/>
  <c r="G157" i="11"/>
  <c r="H157" i="11" s="1"/>
  <c r="I157" i="11" s="1"/>
  <c r="E157" i="11"/>
  <c r="C157" i="11"/>
  <c r="G156" i="11"/>
  <c r="H156" i="11" s="1"/>
  <c r="E156" i="11"/>
  <c r="J156" i="11" s="1"/>
  <c r="C156" i="11"/>
  <c r="I156" i="11" s="1"/>
  <c r="U155" i="11"/>
  <c r="G155" i="11"/>
  <c r="H155" i="11" s="1"/>
  <c r="E155" i="11"/>
  <c r="J155" i="11" s="1"/>
  <c r="C155" i="11"/>
  <c r="I155" i="11" s="1"/>
  <c r="H154" i="11"/>
  <c r="J154" i="11" s="1"/>
  <c r="G154" i="11"/>
  <c r="E154" i="11"/>
  <c r="C154" i="11"/>
  <c r="I154" i="11" s="1"/>
  <c r="G153" i="11"/>
  <c r="H153" i="11" s="1"/>
  <c r="I153" i="11" s="1"/>
  <c r="E153" i="11"/>
  <c r="C153" i="11"/>
  <c r="G152" i="11"/>
  <c r="H152" i="11" s="1"/>
  <c r="E152" i="11"/>
  <c r="C152" i="11"/>
  <c r="G151" i="11"/>
  <c r="H151" i="11" s="1"/>
  <c r="E151" i="11"/>
  <c r="J151" i="11" s="1"/>
  <c r="C151" i="11"/>
  <c r="I151" i="11" s="1"/>
  <c r="J150" i="11"/>
  <c r="U150" i="11" s="1"/>
  <c r="H150" i="11"/>
  <c r="I150" i="11" s="1"/>
  <c r="G150" i="11"/>
  <c r="E150" i="11"/>
  <c r="C150" i="11"/>
  <c r="G149" i="11"/>
  <c r="H149" i="11" s="1"/>
  <c r="I149" i="11" s="1"/>
  <c r="E149" i="11"/>
  <c r="C149" i="11"/>
  <c r="G148" i="11"/>
  <c r="H148" i="11" s="1"/>
  <c r="E148" i="11"/>
  <c r="J148" i="11" s="1"/>
  <c r="C148" i="11"/>
  <c r="I148" i="11" s="1"/>
  <c r="U147" i="11"/>
  <c r="G147" i="11"/>
  <c r="H147" i="11" s="1"/>
  <c r="E147" i="11"/>
  <c r="J147" i="11" s="1"/>
  <c r="C147" i="11"/>
  <c r="I147" i="11" s="1"/>
  <c r="I146" i="11"/>
  <c r="H146" i="11"/>
  <c r="J146" i="11" s="1"/>
  <c r="G146" i="11"/>
  <c r="E146" i="11"/>
  <c r="C146" i="11"/>
  <c r="G145" i="11"/>
  <c r="H145" i="11" s="1"/>
  <c r="E145" i="11"/>
  <c r="C145" i="11"/>
  <c r="G144" i="11"/>
  <c r="H144" i="11" s="1"/>
  <c r="E144" i="11"/>
  <c r="C144" i="11"/>
  <c r="G143" i="11"/>
  <c r="H143" i="11" s="1"/>
  <c r="E143" i="11"/>
  <c r="J143" i="11" s="1"/>
  <c r="C143" i="11"/>
  <c r="I143" i="11" s="1"/>
  <c r="J142" i="11"/>
  <c r="U142" i="11" s="1"/>
  <c r="H142" i="11"/>
  <c r="I142" i="11" s="1"/>
  <c r="G142" i="11"/>
  <c r="E142" i="11"/>
  <c r="C142" i="11"/>
  <c r="G141" i="11"/>
  <c r="H141" i="11" s="1"/>
  <c r="I141" i="11" s="1"/>
  <c r="E141" i="11"/>
  <c r="C141" i="11"/>
  <c r="G140" i="11"/>
  <c r="H140" i="11" s="1"/>
  <c r="E140" i="11"/>
  <c r="J140" i="11" s="1"/>
  <c r="C140" i="11"/>
  <c r="I140" i="11" s="1"/>
  <c r="U139" i="11"/>
  <c r="G139" i="11"/>
  <c r="H139" i="11" s="1"/>
  <c r="E139" i="11"/>
  <c r="J139" i="11" s="1"/>
  <c r="C139" i="11"/>
  <c r="I139" i="11" s="1"/>
  <c r="H138" i="11"/>
  <c r="J138" i="11" s="1"/>
  <c r="G138" i="11"/>
  <c r="E138" i="11"/>
  <c r="C138" i="11"/>
  <c r="I138" i="11" s="1"/>
  <c r="G137" i="11"/>
  <c r="H137" i="11" s="1"/>
  <c r="E137" i="11"/>
  <c r="C137" i="11"/>
  <c r="G136" i="11"/>
  <c r="H136" i="11" s="1"/>
  <c r="E136" i="11"/>
  <c r="C136" i="11"/>
  <c r="G135" i="11"/>
  <c r="H135" i="11" s="1"/>
  <c r="E135" i="11"/>
  <c r="J135" i="11" s="1"/>
  <c r="C135" i="11"/>
  <c r="I135" i="11" s="1"/>
  <c r="J134" i="11"/>
  <c r="U134" i="11" s="1"/>
  <c r="H134" i="11"/>
  <c r="G134" i="11"/>
  <c r="E134" i="11"/>
  <c r="C134" i="11"/>
  <c r="G133" i="11"/>
  <c r="H133" i="11" s="1"/>
  <c r="I133" i="11" s="1"/>
  <c r="E133" i="11"/>
  <c r="C133" i="11"/>
  <c r="G132" i="11"/>
  <c r="H132" i="11" s="1"/>
  <c r="E132" i="11"/>
  <c r="J132" i="11" s="1"/>
  <c r="C132" i="11"/>
  <c r="I132" i="11" s="1"/>
  <c r="U131" i="11"/>
  <c r="G131" i="11"/>
  <c r="H131" i="11" s="1"/>
  <c r="E131" i="11"/>
  <c r="J131" i="11" s="1"/>
  <c r="C131" i="11"/>
  <c r="I131" i="11" s="1"/>
  <c r="H130" i="11"/>
  <c r="J130" i="11" s="1"/>
  <c r="G130" i="11"/>
  <c r="E130" i="11"/>
  <c r="C130" i="11"/>
  <c r="I130" i="11" s="1"/>
  <c r="G129" i="11"/>
  <c r="H129" i="11" s="1"/>
  <c r="E129" i="11"/>
  <c r="C129" i="11"/>
  <c r="G128" i="11"/>
  <c r="H128" i="11" s="1"/>
  <c r="E128" i="11"/>
  <c r="C128" i="11"/>
  <c r="G127" i="11"/>
  <c r="H127" i="11" s="1"/>
  <c r="E127" i="11"/>
  <c r="J127" i="11" s="1"/>
  <c r="U127" i="11" s="1"/>
  <c r="C127" i="11"/>
  <c r="I127" i="11" s="1"/>
  <c r="H126" i="11"/>
  <c r="J126" i="11" s="1"/>
  <c r="G126" i="11"/>
  <c r="E126" i="11"/>
  <c r="C126" i="11"/>
  <c r="I126" i="11" s="1"/>
  <c r="J125" i="11"/>
  <c r="U125" i="11" s="1"/>
  <c r="H125" i="11"/>
  <c r="G125" i="11"/>
  <c r="E125" i="11"/>
  <c r="C125" i="11"/>
  <c r="I125" i="11" s="1"/>
  <c r="G124" i="11"/>
  <c r="H124" i="11" s="1"/>
  <c r="E124" i="11"/>
  <c r="J124" i="11" s="1"/>
  <c r="C124" i="11"/>
  <c r="I124" i="11" s="1"/>
  <c r="U123" i="11"/>
  <c r="G123" i="11"/>
  <c r="H123" i="11" s="1"/>
  <c r="E123" i="11"/>
  <c r="J123" i="11" s="1"/>
  <c r="C123" i="11"/>
  <c r="J122" i="11"/>
  <c r="U122" i="11" s="1"/>
  <c r="H122" i="11"/>
  <c r="G122" i="11"/>
  <c r="E122" i="11"/>
  <c r="C122" i="11"/>
  <c r="I122" i="11" s="1"/>
  <c r="G121" i="11"/>
  <c r="H121" i="11" s="1"/>
  <c r="I121" i="11" s="1"/>
  <c r="E121" i="11"/>
  <c r="C121" i="11"/>
  <c r="I120" i="11"/>
  <c r="H120" i="11"/>
  <c r="G120" i="11"/>
  <c r="E120" i="11"/>
  <c r="J120" i="11" s="1"/>
  <c r="C120" i="11"/>
  <c r="U119" i="11"/>
  <c r="G119" i="11"/>
  <c r="H119" i="11" s="1"/>
  <c r="E119" i="11"/>
  <c r="J119" i="11" s="1"/>
  <c r="C119" i="11"/>
  <c r="I119" i="11" s="1"/>
  <c r="U118" i="11"/>
  <c r="J118" i="11"/>
  <c r="H118" i="11"/>
  <c r="G118" i="11"/>
  <c r="E118" i="11"/>
  <c r="C118" i="11"/>
  <c r="I118" i="11" s="1"/>
  <c r="G117" i="11"/>
  <c r="H117" i="11" s="1"/>
  <c r="I117" i="11" s="1"/>
  <c r="E117" i="11"/>
  <c r="C117" i="11"/>
  <c r="H116" i="11"/>
  <c r="G116" i="11"/>
  <c r="E116" i="11"/>
  <c r="C116" i="11"/>
  <c r="I116" i="11" s="1"/>
  <c r="J115" i="11"/>
  <c r="U115" i="11" s="1"/>
  <c r="G115" i="11"/>
  <c r="H115" i="11" s="1"/>
  <c r="E115" i="11"/>
  <c r="C115" i="11"/>
  <c r="I115" i="11" s="1"/>
  <c r="H114" i="11"/>
  <c r="J114" i="11" s="1"/>
  <c r="G114" i="11"/>
  <c r="E114" i="11"/>
  <c r="C114" i="11"/>
  <c r="I114" i="11" s="1"/>
  <c r="I113" i="11"/>
  <c r="H113" i="11"/>
  <c r="J113" i="11" s="1"/>
  <c r="G113" i="11"/>
  <c r="E113" i="11"/>
  <c r="C113" i="11"/>
  <c r="G112" i="11"/>
  <c r="H112" i="11" s="1"/>
  <c r="E112" i="11"/>
  <c r="J112" i="11" s="1"/>
  <c r="C112" i="11"/>
  <c r="I112" i="11" s="1"/>
  <c r="G111" i="11"/>
  <c r="H111" i="11" s="1"/>
  <c r="E111" i="11"/>
  <c r="J111" i="11" s="1"/>
  <c r="C111" i="11"/>
  <c r="I111" i="11" s="1"/>
  <c r="J110" i="11"/>
  <c r="U110" i="11" s="1"/>
  <c r="H110" i="11"/>
  <c r="G110" i="11"/>
  <c r="E110" i="11"/>
  <c r="C110" i="11"/>
  <c r="I110" i="11" s="1"/>
  <c r="G109" i="11"/>
  <c r="H109" i="11" s="1"/>
  <c r="I109" i="11" s="1"/>
  <c r="E109" i="11"/>
  <c r="J109" i="11" s="1"/>
  <c r="C109" i="11"/>
  <c r="H108" i="11"/>
  <c r="G108" i="11"/>
  <c r="E108" i="11"/>
  <c r="C108" i="11"/>
  <c r="I108" i="11" s="1"/>
  <c r="G107" i="11"/>
  <c r="H107" i="11" s="1"/>
  <c r="E107" i="11"/>
  <c r="J107" i="11" s="1"/>
  <c r="C107" i="11"/>
  <c r="I107" i="11" s="1"/>
  <c r="U106" i="11"/>
  <c r="I106" i="11"/>
  <c r="H106" i="11"/>
  <c r="J106" i="11" s="1"/>
  <c r="G106" i="11"/>
  <c r="E106" i="11"/>
  <c r="C106" i="11"/>
  <c r="J105" i="11"/>
  <c r="U105" i="11" s="1"/>
  <c r="G105" i="11"/>
  <c r="H105" i="11" s="1"/>
  <c r="E105" i="11"/>
  <c r="C105" i="11"/>
  <c r="G104" i="11"/>
  <c r="H104" i="11" s="1"/>
  <c r="E104" i="11"/>
  <c r="C104" i="11"/>
  <c r="J103" i="11"/>
  <c r="U103" i="11" s="1"/>
  <c r="G103" i="11"/>
  <c r="H103" i="11" s="1"/>
  <c r="E103" i="11"/>
  <c r="C103" i="11"/>
  <c r="I103" i="11" s="1"/>
  <c r="I102" i="11"/>
  <c r="H102" i="11"/>
  <c r="J102" i="11" s="1"/>
  <c r="G102" i="11"/>
  <c r="E102" i="11"/>
  <c r="C102" i="11"/>
  <c r="G101" i="11"/>
  <c r="H101" i="11" s="1"/>
  <c r="E101" i="11"/>
  <c r="C101" i="11"/>
  <c r="G100" i="11"/>
  <c r="H100" i="11" s="1"/>
  <c r="I100" i="11" s="1"/>
  <c r="E100" i="11"/>
  <c r="C100" i="11"/>
  <c r="G99" i="11"/>
  <c r="H99" i="11" s="1"/>
  <c r="E99" i="11"/>
  <c r="J99" i="11" s="1"/>
  <c r="C99" i="11"/>
  <c r="I99" i="11" s="1"/>
  <c r="H98" i="11"/>
  <c r="J98" i="11" s="1"/>
  <c r="G98" i="11"/>
  <c r="E98" i="11"/>
  <c r="C98" i="11"/>
  <c r="H97" i="11"/>
  <c r="G97" i="11"/>
  <c r="E97" i="11"/>
  <c r="C97" i="11"/>
  <c r="H96" i="11"/>
  <c r="G96" i="11"/>
  <c r="E96" i="11"/>
  <c r="J96" i="11" s="1"/>
  <c r="U96" i="11" s="1"/>
  <c r="C96" i="11"/>
  <c r="I96" i="11" s="1"/>
  <c r="G95" i="11"/>
  <c r="H95" i="11" s="1"/>
  <c r="I95" i="11" s="1"/>
  <c r="E95" i="11"/>
  <c r="J95" i="11" s="1"/>
  <c r="C95" i="11"/>
  <c r="J94" i="11"/>
  <c r="G94" i="11"/>
  <c r="H94" i="11" s="1"/>
  <c r="E94" i="11"/>
  <c r="C94" i="11"/>
  <c r="G93" i="11"/>
  <c r="H93" i="11" s="1"/>
  <c r="E93" i="11"/>
  <c r="C93" i="11"/>
  <c r="G92" i="11"/>
  <c r="H92" i="11" s="1"/>
  <c r="E92" i="11"/>
  <c r="C92" i="11"/>
  <c r="G91" i="11"/>
  <c r="H91" i="11" s="1"/>
  <c r="J91" i="11" s="1"/>
  <c r="E91" i="11"/>
  <c r="C91" i="11"/>
  <c r="G90" i="11"/>
  <c r="H90" i="11" s="1"/>
  <c r="J90" i="11" s="1"/>
  <c r="E90" i="11"/>
  <c r="C90" i="11"/>
  <c r="U89" i="11"/>
  <c r="J89" i="11"/>
  <c r="I89" i="11"/>
  <c r="H89" i="11"/>
  <c r="G89" i="11"/>
  <c r="E89" i="11"/>
  <c r="C89" i="11"/>
  <c r="H88" i="11"/>
  <c r="G88" i="11"/>
  <c r="E88" i="11"/>
  <c r="C88" i="11"/>
  <c r="J87" i="11"/>
  <c r="U87" i="11" s="1"/>
  <c r="G87" i="11"/>
  <c r="H87" i="11" s="1"/>
  <c r="E87" i="11"/>
  <c r="C87" i="11"/>
  <c r="I87" i="11" s="1"/>
  <c r="G86" i="11"/>
  <c r="H86" i="11" s="1"/>
  <c r="E86" i="11"/>
  <c r="C86" i="11"/>
  <c r="G85" i="11"/>
  <c r="H85" i="11" s="1"/>
  <c r="E85" i="11"/>
  <c r="C85" i="11"/>
  <c r="G84" i="11"/>
  <c r="H84" i="11" s="1"/>
  <c r="I84" i="11" s="1"/>
  <c r="E84" i="11"/>
  <c r="C84" i="11"/>
  <c r="G83" i="11"/>
  <c r="H83" i="11" s="1"/>
  <c r="E83" i="11"/>
  <c r="J83" i="11" s="1"/>
  <c r="C83" i="11"/>
  <c r="I83" i="11" s="1"/>
  <c r="U82" i="11"/>
  <c r="H82" i="11"/>
  <c r="J82" i="11" s="1"/>
  <c r="G82" i="11"/>
  <c r="E82" i="11"/>
  <c r="C82" i="11"/>
  <c r="G81" i="11"/>
  <c r="H81" i="11" s="1"/>
  <c r="E81" i="11"/>
  <c r="C81" i="11"/>
  <c r="I80" i="11"/>
  <c r="H80" i="11"/>
  <c r="G80" i="11"/>
  <c r="E80" i="11"/>
  <c r="J80" i="11" s="1"/>
  <c r="U80" i="11" s="1"/>
  <c r="C80" i="11"/>
  <c r="U79" i="11"/>
  <c r="G79" i="11"/>
  <c r="H79" i="11" s="1"/>
  <c r="E79" i="11"/>
  <c r="J79" i="11" s="1"/>
  <c r="C79" i="11"/>
  <c r="I79" i="11" s="1"/>
  <c r="G78" i="11"/>
  <c r="H78" i="11" s="1"/>
  <c r="J78" i="11" s="1"/>
  <c r="E78" i="11"/>
  <c r="C78" i="11"/>
  <c r="I78" i="11" s="1"/>
  <c r="G77" i="11"/>
  <c r="H77" i="11" s="1"/>
  <c r="E77" i="11"/>
  <c r="C77" i="11"/>
  <c r="G76" i="11"/>
  <c r="H76" i="11" s="1"/>
  <c r="E76" i="11"/>
  <c r="J76" i="11" s="1"/>
  <c r="C76" i="11"/>
  <c r="I76" i="11" s="1"/>
  <c r="G75" i="11"/>
  <c r="H75" i="11" s="1"/>
  <c r="J75" i="11" s="1"/>
  <c r="E75" i="11"/>
  <c r="C75" i="11"/>
  <c r="G74" i="11"/>
  <c r="H74" i="11" s="1"/>
  <c r="J74" i="11" s="1"/>
  <c r="E74" i="11"/>
  <c r="C74" i="11"/>
  <c r="I74" i="11" s="1"/>
  <c r="U73" i="11"/>
  <c r="J73" i="11"/>
  <c r="I73" i="11"/>
  <c r="H73" i="11"/>
  <c r="G73" i="11"/>
  <c r="E73" i="11"/>
  <c r="C73" i="11"/>
  <c r="G72" i="11"/>
  <c r="H72" i="11" s="1"/>
  <c r="E72" i="11"/>
  <c r="J72" i="11" s="1"/>
  <c r="C72" i="11"/>
  <c r="J71" i="11"/>
  <c r="U71" i="11" s="1"/>
  <c r="G71" i="11"/>
  <c r="H71" i="11" s="1"/>
  <c r="E71" i="11"/>
  <c r="C71" i="11"/>
  <c r="I71" i="11" s="1"/>
  <c r="G70" i="11"/>
  <c r="H70" i="11" s="1"/>
  <c r="E70" i="11"/>
  <c r="C70" i="11"/>
  <c r="G69" i="11"/>
  <c r="H69" i="11" s="1"/>
  <c r="E69" i="11"/>
  <c r="J69" i="11" s="1"/>
  <c r="U69" i="11" s="1"/>
  <c r="C69" i="11"/>
  <c r="I69" i="11" s="1"/>
  <c r="G68" i="11"/>
  <c r="H68" i="11" s="1"/>
  <c r="I68" i="11" s="1"/>
  <c r="E68" i="11"/>
  <c r="C68" i="11"/>
  <c r="G67" i="11"/>
  <c r="H67" i="11" s="1"/>
  <c r="E67" i="11"/>
  <c r="J67" i="11" s="1"/>
  <c r="C67" i="11"/>
  <c r="I67" i="11" s="1"/>
  <c r="U66" i="11"/>
  <c r="J66" i="11"/>
  <c r="H66" i="11"/>
  <c r="G66" i="11"/>
  <c r="E66" i="11"/>
  <c r="C66" i="11"/>
  <c r="I66" i="11" s="1"/>
  <c r="G65" i="11"/>
  <c r="H65" i="11" s="1"/>
  <c r="E65" i="11"/>
  <c r="C65" i="11"/>
  <c r="I65" i="11" s="1"/>
  <c r="H64" i="11"/>
  <c r="G64" i="11"/>
  <c r="E64" i="11"/>
  <c r="J64" i="11" s="1"/>
  <c r="U64" i="11" s="1"/>
  <c r="C64" i="11"/>
  <c r="I64" i="11" s="1"/>
  <c r="U63" i="11"/>
  <c r="G63" i="11"/>
  <c r="H63" i="11" s="1"/>
  <c r="E63" i="11"/>
  <c r="J63" i="11" s="1"/>
  <c r="C63" i="11"/>
  <c r="I63" i="11" s="1"/>
  <c r="J62" i="11"/>
  <c r="U62" i="11" s="1"/>
  <c r="G62" i="11"/>
  <c r="H62" i="11" s="1"/>
  <c r="E62" i="11"/>
  <c r="C62" i="11"/>
  <c r="I62" i="11" s="1"/>
  <c r="J61" i="11"/>
  <c r="G61" i="11"/>
  <c r="H61" i="11" s="1"/>
  <c r="I61" i="11" s="1"/>
  <c r="E61" i="11"/>
  <c r="C61" i="11"/>
  <c r="G60" i="11"/>
  <c r="H60" i="11" s="1"/>
  <c r="E60" i="11"/>
  <c r="J60" i="11" s="1"/>
  <c r="C60" i="11"/>
  <c r="I60" i="11" s="1"/>
  <c r="U59" i="11"/>
  <c r="J59" i="11"/>
  <c r="I59" i="11"/>
  <c r="G59" i="11"/>
  <c r="H59" i="11" s="1"/>
  <c r="E59" i="11"/>
  <c r="C59" i="11"/>
  <c r="G58" i="11"/>
  <c r="H58" i="11" s="1"/>
  <c r="J58" i="11" s="1"/>
  <c r="E58" i="11"/>
  <c r="C58" i="11"/>
  <c r="I58" i="11" s="1"/>
  <c r="J57" i="11"/>
  <c r="U57" i="11" s="1"/>
  <c r="I57" i="11"/>
  <c r="H57" i="11"/>
  <c r="G57" i="11"/>
  <c r="E57" i="11"/>
  <c r="C57" i="11"/>
  <c r="H56" i="11"/>
  <c r="G56" i="11"/>
  <c r="E56" i="11"/>
  <c r="J56" i="11" s="1"/>
  <c r="C56" i="11"/>
  <c r="I56" i="11" s="1"/>
  <c r="J55" i="11"/>
  <c r="U55" i="11" s="1"/>
  <c r="G55" i="11"/>
  <c r="H55" i="11" s="1"/>
  <c r="E55" i="11"/>
  <c r="C55" i="11"/>
  <c r="I55" i="11" s="1"/>
  <c r="J54" i="11"/>
  <c r="U54" i="11" s="1"/>
  <c r="I54" i="11"/>
  <c r="H54" i="11"/>
  <c r="G54" i="11"/>
  <c r="E54" i="11"/>
  <c r="C54" i="11"/>
  <c r="G53" i="11"/>
  <c r="H53" i="11" s="1"/>
  <c r="E53" i="11"/>
  <c r="J53" i="11" s="1"/>
  <c r="C53" i="11"/>
  <c r="G52" i="11"/>
  <c r="H52" i="11" s="1"/>
  <c r="E52" i="11"/>
  <c r="J52" i="11" s="1"/>
  <c r="C52" i="11"/>
  <c r="I52" i="11" s="1"/>
  <c r="G51" i="11"/>
  <c r="H51" i="11" s="1"/>
  <c r="J51" i="11" s="1"/>
  <c r="E51" i="11"/>
  <c r="C51" i="11"/>
  <c r="I51" i="11" s="1"/>
  <c r="U50" i="11"/>
  <c r="H50" i="11"/>
  <c r="J50" i="11" s="1"/>
  <c r="G50" i="11"/>
  <c r="E50" i="11"/>
  <c r="C50" i="11"/>
  <c r="H49" i="11"/>
  <c r="I49" i="11" s="1"/>
  <c r="G49" i="11"/>
  <c r="E49" i="11"/>
  <c r="C49" i="11"/>
  <c r="G48" i="11"/>
  <c r="H48" i="11" s="1"/>
  <c r="E48" i="11"/>
  <c r="J48" i="11" s="1"/>
  <c r="C48" i="11"/>
  <c r="I48" i="11" s="1"/>
  <c r="G47" i="11"/>
  <c r="H47" i="11" s="1"/>
  <c r="J47" i="11" s="1"/>
  <c r="E47" i="11"/>
  <c r="C47" i="11"/>
  <c r="H46" i="11"/>
  <c r="J46" i="11" s="1"/>
  <c r="G46" i="11"/>
  <c r="E46" i="11"/>
  <c r="C46" i="11"/>
  <c r="H45" i="11"/>
  <c r="I45" i="11" s="1"/>
  <c r="G45" i="11"/>
  <c r="E45" i="11"/>
  <c r="C45" i="11"/>
  <c r="G44" i="11"/>
  <c r="H44" i="11" s="1"/>
  <c r="E44" i="11"/>
  <c r="C44" i="11"/>
  <c r="G43" i="11"/>
  <c r="H43" i="11" s="1"/>
  <c r="J43" i="11" s="1"/>
  <c r="E43" i="11"/>
  <c r="C43" i="11"/>
  <c r="H42" i="11"/>
  <c r="J42" i="11" s="1"/>
  <c r="G42" i="11"/>
  <c r="E42" i="11"/>
  <c r="C42" i="11"/>
  <c r="I42" i="11" s="1"/>
  <c r="I41" i="11"/>
  <c r="H41" i="11"/>
  <c r="G41" i="11"/>
  <c r="E41" i="11"/>
  <c r="J41" i="11" s="1"/>
  <c r="C41" i="11"/>
  <c r="G40" i="11"/>
  <c r="H40" i="11" s="1"/>
  <c r="E40" i="11"/>
  <c r="C40" i="11"/>
  <c r="I40" i="11" s="1"/>
  <c r="J39" i="11"/>
  <c r="U39" i="11" s="1"/>
  <c r="G39" i="11"/>
  <c r="H39" i="11" s="1"/>
  <c r="E39" i="11"/>
  <c r="C39" i="11"/>
  <c r="I39" i="11" s="1"/>
  <c r="J38" i="11"/>
  <c r="U38" i="11" s="1"/>
  <c r="H38" i="11"/>
  <c r="G38" i="11"/>
  <c r="E38" i="11"/>
  <c r="C38" i="11"/>
  <c r="I38" i="11" s="1"/>
  <c r="G37" i="11"/>
  <c r="H37" i="11" s="1"/>
  <c r="I37" i="11" s="1"/>
  <c r="E37" i="11"/>
  <c r="J37" i="11" s="1"/>
  <c r="C37" i="11"/>
  <c r="G36" i="11"/>
  <c r="H36" i="11" s="1"/>
  <c r="E36" i="11"/>
  <c r="J36" i="11" s="1"/>
  <c r="C36" i="11"/>
  <c r="I36" i="11" s="1"/>
  <c r="G35" i="11"/>
  <c r="H35" i="11" s="1"/>
  <c r="J35" i="11" s="1"/>
  <c r="E35" i="11"/>
  <c r="C35" i="11"/>
  <c r="I35" i="11" s="1"/>
  <c r="U34" i="11"/>
  <c r="H34" i="11"/>
  <c r="J34" i="11" s="1"/>
  <c r="G34" i="11"/>
  <c r="E34" i="11"/>
  <c r="C34" i="11"/>
  <c r="H33" i="11"/>
  <c r="I33" i="11" s="1"/>
  <c r="G33" i="11"/>
  <c r="E33" i="11"/>
  <c r="C33" i="11"/>
  <c r="G32" i="11"/>
  <c r="H32" i="11" s="1"/>
  <c r="E32" i="11"/>
  <c r="J32" i="11" s="1"/>
  <c r="C32" i="11"/>
  <c r="I32" i="11" s="1"/>
  <c r="G31" i="11"/>
  <c r="H31" i="11" s="1"/>
  <c r="J31" i="11" s="1"/>
  <c r="E31" i="11"/>
  <c r="C31" i="11"/>
  <c r="H30" i="11"/>
  <c r="J30" i="11" s="1"/>
  <c r="G30" i="11"/>
  <c r="E30" i="11"/>
  <c r="C30" i="11"/>
  <c r="H29" i="11"/>
  <c r="G29" i="11"/>
  <c r="E29" i="11"/>
  <c r="C29" i="11"/>
  <c r="G28" i="11"/>
  <c r="H28" i="11" s="1"/>
  <c r="E28" i="11"/>
  <c r="C28" i="11"/>
  <c r="J27" i="11"/>
  <c r="U27" i="11" s="1"/>
  <c r="G27" i="11"/>
  <c r="H27" i="11" s="1"/>
  <c r="E27" i="11"/>
  <c r="C27" i="11"/>
  <c r="I26" i="11"/>
  <c r="H26" i="11"/>
  <c r="J26" i="11" s="1"/>
  <c r="G26" i="11"/>
  <c r="E26" i="11"/>
  <c r="C26" i="11"/>
  <c r="H25" i="11"/>
  <c r="G25" i="11"/>
  <c r="E25" i="11"/>
  <c r="J25" i="11" s="1"/>
  <c r="C25" i="11"/>
  <c r="I25" i="11" s="1"/>
  <c r="G24" i="11"/>
  <c r="H24" i="11" s="1"/>
  <c r="E24" i="11"/>
  <c r="C24" i="11"/>
  <c r="I24" i="11" s="1"/>
  <c r="J23" i="11"/>
  <c r="U23" i="11" s="1"/>
  <c r="G23" i="11"/>
  <c r="H23" i="11" s="1"/>
  <c r="E23" i="11"/>
  <c r="C23" i="11"/>
  <c r="I23" i="11" s="1"/>
  <c r="J22" i="11"/>
  <c r="U22" i="11" s="1"/>
  <c r="H22" i="11"/>
  <c r="G22" i="11"/>
  <c r="E22" i="11"/>
  <c r="C22" i="11"/>
  <c r="I22" i="11" s="1"/>
  <c r="G21" i="11"/>
  <c r="H21" i="11" s="1"/>
  <c r="E21" i="11"/>
  <c r="J21" i="11" s="1"/>
  <c r="C21" i="11"/>
  <c r="G20" i="11"/>
  <c r="H20" i="11" s="1"/>
  <c r="E20" i="11"/>
  <c r="J20" i="11" s="1"/>
  <c r="C20" i="11"/>
  <c r="I20" i="11" s="1"/>
  <c r="G19" i="11"/>
  <c r="H19" i="11" s="1"/>
  <c r="J19" i="11" s="1"/>
  <c r="E19" i="11"/>
  <c r="C19" i="11"/>
  <c r="I19" i="11" s="1"/>
  <c r="U18" i="11"/>
  <c r="H18" i="11"/>
  <c r="J18" i="11" s="1"/>
  <c r="G18" i="11"/>
  <c r="E18" i="11"/>
  <c r="C18" i="11"/>
  <c r="H17" i="11"/>
  <c r="G17" i="11"/>
  <c r="E17" i="11"/>
  <c r="C17" i="11"/>
  <c r="G16" i="11"/>
  <c r="H16" i="11" s="1"/>
  <c r="E16" i="11"/>
  <c r="J16" i="11" s="1"/>
  <c r="C16" i="11"/>
  <c r="I16" i="11" s="1"/>
  <c r="G15" i="11"/>
  <c r="H15" i="11" s="1"/>
  <c r="J15" i="11" s="1"/>
  <c r="E15" i="11"/>
  <c r="C15" i="11"/>
  <c r="H14" i="11"/>
  <c r="J14" i="11" s="1"/>
  <c r="G14" i="11"/>
  <c r="E14" i="11"/>
  <c r="C14" i="11"/>
  <c r="H13" i="11"/>
  <c r="G13" i="11"/>
  <c r="E13" i="11"/>
  <c r="C13" i="11"/>
  <c r="G12" i="11"/>
  <c r="H12" i="11" s="1"/>
  <c r="E12" i="11"/>
  <c r="C12" i="11"/>
  <c r="J11" i="11"/>
  <c r="U11" i="11" s="1"/>
  <c r="G11" i="11"/>
  <c r="H11" i="11" s="1"/>
  <c r="E11" i="11"/>
  <c r="C11" i="11"/>
  <c r="I10" i="11"/>
  <c r="H10" i="11"/>
  <c r="J10" i="11" s="1"/>
  <c r="G10" i="11"/>
  <c r="E10" i="11"/>
  <c r="C10" i="11"/>
  <c r="H9" i="11"/>
  <c r="G9" i="11"/>
  <c r="E9" i="11"/>
  <c r="J9" i="11" s="1"/>
  <c r="C9" i="11"/>
  <c r="I9" i="11" s="1"/>
  <c r="G8" i="11"/>
  <c r="H8" i="11" s="1"/>
  <c r="E8" i="11"/>
  <c r="C8" i="11"/>
  <c r="I8" i="11" s="1"/>
  <c r="J7" i="11"/>
  <c r="U7" i="11" s="1"/>
  <c r="G7" i="11"/>
  <c r="H7" i="11" s="1"/>
  <c r="E7" i="11"/>
  <c r="C7" i="11"/>
  <c r="I7" i="11" s="1"/>
  <c r="X6" i="11"/>
  <c r="G6" i="11"/>
  <c r="H6" i="11" s="1"/>
  <c r="E6" i="11"/>
  <c r="J6" i="11" s="1"/>
  <c r="U6" i="11" s="1"/>
  <c r="C6" i="11"/>
  <c r="I6" i="11" s="1"/>
  <c r="U5" i="11"/>
  <c r="J5" i="11"/>
  <c r="H5" i="11"/>
  <c r="G5" i="11"/>
  <c r="E5" i="11"/>
  <c r="C5" i="11"/>
  <c r="I5" i="11" s="1"/>
  <c r="U4" i="11"/>
  <c r="H4" i="11"/>
  <c r="J4" i="11" s="1"/>
  <c r="G4" i="11"/>
  <c r="E4" i="11"/>
  <c r="C4" i="11"/>
  <c r="I4" i="11" s="1"/>
  <c r="X3" i="11"/>
  <c r="H3" i="11"/>
  <c r="E3" i="11"/>
  <c r="J3" i="11" s="1"/>
  <c r="C3" i="11"/>
  <c r="G1" i="11"/>
  <c r="X3" i="1"/>
  <c r="X6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17" i="1"/>
  <c r="U1018" i="1"/>
  <c r="U1019" i="1"/>
  <c r="U1020" i="1"/>
  <c r="U1021" i="1"/>
  <c r="U1022" i="1"/>
  <c r="U1023" i="1"/>
  <c r="U1024" i="1"/>
  <c r="U1025" i="1"/>
  <c r="U1026" i="1"/>
  <c r="U1027" i="1"/>
  <c r="U1028" i="1"/>
  <c r="U1029" i="1"/>
  <c r="U1030" i="1"/>
  <c r="U1031" i="1"/>
  <c r="U1032" i="1"/>
  <c r="U1033" i="1"/>
  <c r="U1034" i="1"/>
  <c r="U1035" i="1"/>
  <c r="U1036" i="1"/>
  <c r="U1037" i="1"/>
  <c r="U1038" i="1"/>
  <c r="U1039" i="1"/>
  <c r="U1040" i="1"/>
  <c r="U1041" i="1"/>
  <c r="U1042" i="1"/>
  <c r="U1043" i="1"/>
  <c r="U1044" i="1"/>
  <c r="U1045" i="1"/>
  <c r="U1046" i="1"/>
  <c r="U1047" i="1"/>
  <c r="U1048" i="1"/>
  <c r="U1049" i="1"/>
  <c r="U1050" i="1"/>
  <c r="U1051" i="1"/>
  <c r="U1052" i="1"/>
  <c r="U1053" i="1"/>
  <c r="U1054" i="1"/>
  <c r="U1055" i="1"/>
  <c r="U1056" i="1"/>
  <c r="U1057" i="1"/>
  <c r="U1058" i="1"/>
  <c r="U1059" i="1"/>
  <c r="U1060" i="1"/>
  <c r="U1061" i="1"/>
  <c r="U1062" i="1"/>
  <c r="U1063" i="1"/>
  <c r="U1064" i="1"/>
  <c r="U1065" i="1"/>
  <c r="U1066" i="1"/>
  <c r="U1067" i="1"/>
  <c r="U1068" i="1"/>
  <c r="U1069" i="1"/>
  <c r="U1070" i="1"/>
  <c r="U1071" i="1"/>
  <c r="U1072" i="1"/>
  <c r="U1073" i="1"/>
  <c r="U1074" i="1"/>
  <c r="U1075" i="1"/>
  <c r="U1076" i="1"/>
  <c r="U1077" i="1"/>
  <c r="U1078" i="1"/>
  <c r="U1079" i="1"/>
  <c r="U1080" i="1"/>
  <c r="U1081" i="1"/>
  <c r="U1082" i="1"/>
  <c r="U1083" i="1"/>
  <c r="U1084" i="1"/>
  <c r="U1085" i="1"/>
  <c r="U1086" i="1"/>
  <c r="U1087" i="1"/>
  <c r="U1088" i="1"/>
  <c r="U1089" i="1"/>
  <c r="U1090" i="1"/>
  <c r="U1091" i="1"/>
  <c r="U1092" i="1"/>
  <c r="U1093" i="1"/>
  <c r="U1094" i="1"/>
  <c r="U1095" i="1"/>
  <c r="U1096" i="1"/>
  <c r="U1097" i="1"/>
  <c r="U1098" i="1"/>
  <c r="U1099" i="1"/>
  <c r="U1100" i="1"/>
  <c r="U1101" i="1"/>
  <c r="U1102" i="1"/>
  <c r="U1103" i="1"/>
  <c r="U1104" i="1"/>
  <c r="U1105" i="1"/>
  <c r="U1106" i="1"/>
  <c r="U1107" i="1"/>
  <c r="U1108" i="1"/>
  <c r="U1109" i="1"/>
  <c r="U1110" i="1"/>
  <c r="U1111" i="1"/>
  <c r="U1112" i="1"/>
  <c r="U1113" i="1"/>
  <c r="U1114" i="1"/>
  <c r="U1115" i="1"/>
  <c r="U1116" i="1"/>
  <c r="U1117" i="1"/>
  <c r="U1118" i="1"/>
  <c r="U1119" i="1"/>
  <c r="U1120" i="1"/>
  <c r="U1121" i="1"/>
  <c r="U1122" i="1"/>
  <c r="U1123" i="1"/>
  <c r="U1124" i="1"/>
  <c r="U1125" i="1"/>
  <c r="U1126" i="1"/>
  <c r="U1127" i="1"/>
  <c r="U1128" i="1"/>
  <c r="U1129" i="1"/>
  <c r="U1130" i="1"/>
  <c r="U1131" i="1"/>
  <c r="U1132" i="1"/>
  <c r="U1133" i="1"/>
  <c r="U1134" i="1"/>
  <c r="U1135" i="1"/>
  <c r="U1136" i="1"/>
  <c r="U1137" i="1"/>
  <c r="U1138" i="1"/>
  <c r="U1139" i="1"/>
  <c r="U1140" i="1"/>
  <c r="U1141" i="1"/>
  <c r="U1142" i="1"/>
  <c r="U1143" i="1"/>
  <c r="U1144" i="1"/>
  <c r="U1145" i="1"/>
  <c r="U1146" i="1"/>
  <c r="U1147" i="1"/>
  <c r="U1148" i="1"/>
  <c r="U1149" i="1"/>
  <c r="U1150" i="1"/>
  <c r="U1151" i="1"/>
  <c r="U1152" i="1"/>
  <c r="U1153" i="1"/>
  <c r="U1154" i="1"/>
  <c r="U1155" i="1"/>
  <c r="U1156" i="1"/>
  <c r="U1157" i="1"/>
  <c r="U1158" i="1"/>
  <c r="U1159" i="1"/>
  <c r="U1160" i="1"/>
  <c r="U1161" i="1"/>
  <c r="U1162" i="1"/>
  <c r="U1163" i="1"/>
  <c r="U1164" i="1"/>
  <c r="U1165" i="1"/>
  <c r="U1166" i="1"/>
  <c r="U1167" i="1"/>
  <c r="U1168" i="1"/>
  <c r="U1169" i="1"/>
  <c r="U1170" i="1"/>
  <c r="U1171" i="1"/>
  <c r="U1172" i="1"/>
  <c r="U1173" i="1"/>
  <c r="U1174" i="1"/>
  <c r="U1175" i="1"/>
  <c r="U1176" i="1"/>
  <c r="U1177" i="1"/>
  <c r="U1178" i="1"/>
  <c r="U1179" i="1"/>
  <c r="U1180" i="1"/>
  <c r="U1181" i="1"/>
  <c r="U1182" i="1"/>
  <c r="U1183" i="1"/>
  <c r="U1184" i="1"/>
  <c r="U1185" i="1"/>
  <c r="U1186" i="1"/>
  <c r="U1187" i="1"/>
  <c r="U1188" i="1"/>
  <c r="U1189" i="1"/>
  <c r="U1190" i="1"/>
  <c r="U1191" i="1"/>
  <c r="U1192" i="1"/>
  <c r="U1193" i="1"/>
  <c r="U1194" i="1"/>
  <c r="U1195" i="1"/>
  <c r="U1196" i="1"/>
  <c r="U1197" i="1"/>
  <c r="U1198" i="1"/>
  <c r="U1199" i="1"/>
  <c r="U1200" i="1"/>
  <c r="U1201" i="1"/>
  <c r="U1202" i="1"/>
  <c r="U1203" i="1"/>
  <c r="U1204" i="1"/>
  <c r="U1205" i="1"/>
  <c r="U1206" i="1"/>
  <c r="U1207" i="1"/>
  <c r="U1208" i="1"/>
  <c r="U1209" i="1"/>
  <c r="U1210" i="1"/>
  <c r="U1211" i="1"/>
  <c r="U1212" i="1"/>
  <c r="U1213" i="1"/>
  <c r="U1214" i="1"/>
  <c r="U1215" i="1"/>
  <c r="U1216" i="1"/>
  <c r="U1217" i="1"/>
  <c r="U1218" i="1"/>
  <c r="U1219" i="1"/>
  <c r="U1220" i="1"/>
  <c r="U1221" i="1"/>
  <c r="U1222" i="1"/>
  <c r="U1223" i="1"/>
  <c r="U1224" i="1"/>
  <c r="U1225" i="1"/>
  <c r="U1226" i="1"/>
  <c r="U1227" i="1"/>
  <c r="U1228" i="1"/>
  <c r="U1229" i="1"/>
  <c r="U1230" i="1"/>
  <c r="U1231" i="1"/>
  <c r="U1232" i="1"/>
  <c r="U1233" i="1"/>
  <c r="U1234" i="1"/>
  <c r="U1235" i="1"/>
  <c r="U1236" i="1"/>
  <c r="U1237" i="1"/>
  <c r="U1238" i="1"/>
  <c r="U1239" i="1"/>
  <c r="U1240" i="1"/>
  <c r="U1241" i="1"/>
  <c r="U1242" i="1"/>
  <c r="U1243" i="1"/>
  <c r="U1244" i="1"/>
  <c r="U1245" i="1"/>
  <c r="U1246" i="1"/>
  <c r="U1247" i="1"/>
  <c r="U1248" i="1"/>
  <c r="U1249" i="1"/>
  <c r="U1250" i="1"/>
  <c r="U1251" i="1"/>
  <c r="U1252" i="1"/>
  <c r="U1253" i="1"/>
  <c r="U1254" i="1"/>
  <c r="U1255" i="1"/>
  <c r="U1256" i="1"/>
  <c r="U1257" i="1"/>
  <c r="U1258" i="1"/>
  <c r="U1259" i="1"/>
  <c r="U1260" i="1"/>
  <c r="G4" i="1"/>
  <c r="G5" i="1"/>
  <c r="G6" i="1"/>
  <c r="G7" i="1"/>
  <c r="G8" i="1"/>
  <c r="G9" i="1"/>
  <c r="G10" i="1"/>
  <c r="G11" i="1"/>
  <c r="H11" i="1" s="1"/>
  <c r="G12" i="1"/>
  <c r="G13" i="1"/>
  <c r="G14" i="1"/>
  <c r="G15" i="1"/>
  <c r="G16" i="1"/>
  <c r="G17" i="1"/>
  <c r="G18" i="1"/>
  <c r="G19" i="1"/>
  <c r="H19" i="1" s="1"/>
  <c r="G20" i="1"/>
  <c r="G21" i="1"/>
  <c r="G22" i="1"/>
  <c r="G23" i="1"/>
  <c r="G24" i="1"/>
  <c r="G25" i="1"/>
  <c r="G26" i="1"/>
  <c r="G27" i="1"/>
  <c r="H27" i="1" s="1"/>
  <c r="G28" i="1"/>
  <c r="G29" i="1"/>
  <c r="G30" i="1"/>
  <c r="G31" i="1"/>
  <c r="G32" i="1"/>
  <c r="G33" i="1"/>
  <c r="G34" i="1"/>
  <c r="G35" i="1"/>
  <c r="H35" i="1" s="1"/>
  <c r="G36" i="1"/>
  <c r="G37" i="1"/>
  <c r="G38" i="1"/>
  <c r="G39" i="1"/>
  <c r="G40" i="1"/>
  <c r="G41" i="1"/>
  <c r="G42" i="1"/>
  <c r="G43" i="1"/>
  <c r="H43" i="1" s="1"/>
  <c r="G44" i="1"/>
  <c r="G45" i="1"/>
  <c r="G46" i="1"/>
  <c r="G47" i="1"/>
  <c r="G48" i="1"/>
  <c r="G49" i="1"/>
  <c r="G50" i="1"/>
  <c r="G51" i="1"/>
  <c r="H51" i="1" s="1"/>
  <c r="G52" i="1"/>
  <c r="G53" i="1"/>
  <c r="G54" i="1"/>
  <c r="G55" i="1"/>
  <c r="G56" i="1"/>
  <c r="G57" i="1"/>
  <c r="G58" i="1"/>
  <c r="G59" i="1"/>
  <c r="H59" i="1" s="1"/>
  <c r="G60" i="1"/>
  <c r="G61" i="1"/>
  <c r="G62" i="1"/>
  <c r="G63" i="1"/>
  <c r="G64" i="1"/>
  <c r="G65" i="1"/>
  <c r="G66" i="1"/>
  <c r="G67" i="1"/>
  <c r="H67" i="1" s="1"/>
  <c r="G68" i="1"/>
  <c r="G69" i="1"/>
  <c r="G70" i="1"/>
  <c r="G71" i="1"/>
  <c r="G72" i="1"/>
  <c r="G73" i="1"/>
  <c r="G74" i="1"/>
  <c r="G75" i="1"/>
  <c r="H75" i="1" s="1"/>
  <c r="G76" i="1"/>
  <c r="G77" i="1"/>
  <c r="G78" i="1"/>
  <c r="G79" i="1"/>
  <c r="G80" i="1"/>
  <c r="G81" i="1"/>
  <c r="G82" i="1"/>
  <c r="G83" i="1"/>
  <c r="H83" i="1" s="1"/>
  <c r="G84" i="1"/>
  <c r="G85" i="1"/>
  <c r="G86" i="1"/>
  <c r="G87" i="1"/>
  <c r="G88" i="1"/>
  <c r="G89" i="1"/>
  <c r="G90" i="1"/>
  <c r="G91" i="1"/>
  <c r="H91" i="1" s="1"/>
  <c r="G92" i="1"/>
  <c r="G93" i="1"/>
  <c r="G94" i="1"/>
  <c r="G95" i="1"/>
  <c r="G96" i="1"/>
  <c r="G97" i="1"/>
  <c r="G98" i="1"/>
  <c r="G99" i="1"/>
  <c r="H99" i="1" s="1"/>
  <c r="G100" i="1"/>
  <c r="G101" i="1"/>
  <c r="G102" i="1"/>
  <c r="G103" i="1"/>
  <c r="G104" i="1"/>
  <c r="G105" i="1"/>
  <c r="G106" i="1"/>
  <c r="G107" i="1"/>
  <c r="H107" i="1" s="1"/>
  <c r="G108" i="1"/>
  <c r="G109" i="1"/>
  <c r="G110" i="1"/>
  <c r="G111" i="1"/>
  <c r="G112" i="1"/>
  <c r="G113" i="1"/>
  <c r="G114" i="1"/>
  <c r="G115" i="1"/>
  <c r="H115" i="1" s="1"/>
  <c r="G116" i="1"/>
  <c r="G117" i="1"/>
  <c r="G118" i="1"/>
  <c r="G119" i="1"/>
  <c r="G120" i="1"/>
  <c r="G121" i="1"/>
  <c r="G122" i="1"/>
  <c r="G123" i="1"/>
  <c r="H123" i="1" s="1"/>
  <c r="G124" i="1"/>
  <c r="G125" i="1"/>
  <c r="G126" i="1"/>
  <c r="G127" i="1"/>
  <c r="G128" i="1"/>
  <c r="G129" i="1"/>
  <c r="G130" i="1"/>
  <c r="G131" i="1"/>
  <c r="H131" i="1" s="1"/>
  <c r="G132" i="1"/>
  <c r="G133" i="1"/>
  <c r="G134" i="1"/>
  <c r="G135" i="1"/>
  <c r="G136" i="1"/>
  <c r="G137" i="1"/>
  <c r="G138" i="1"/>
  <c r="G139" i="1"/>
  <c r="H139" i="1" s="1"/>
  <c r="G140" i="1"/>
  <c r="G141" i="1"/>
  <c r="G142" i="1"/>
  <c r="G143" i="1"/>
  <c r="G144" i="1"/>
  <c r="G145" i="1"/>
  <c r="G146" i="1"/>
  <c r="G147" i="1"/>
  <c r="H147" i="1" s="1"/>
  <c r="G148" i="1"/>
  <c r="G149" i="1"/>
  <c r="G150" i="1"/>
  <c r="G151" i="1"/>
  <c r="G152" i="1"/>
  <c r="G153" i="1"/>
  <c r="G154" i="1"/>
  <c r="G155" i="1"/>
  <c r="H155" i="1" s="1"/>
  <c r="G156" i="1"/>
  <c r="G157" i="1"/>
  <c r="G158" i="1"/>
  <c r="G159" i="1"/>
  <c r="G160" i="1"/>
  <c r="G161" i="1"/>
  <c r="G162" i="1"/>
  <c r="G163" i="1"/>
  <c r="H163" i="1" s="1"/>
  <c r="G164" i="1"/>
  <c r="G165" i="1"/>
  <c r="G166" i="1"/>
  <c r="G167" i="1"/>
  <c r="G168" i="1"/>
  <c r="G169" i="1"/>
  <c r="G170" i="1"/>
  <c r="G171" i="1"/>
  <c r="H171" i="1" s="1"/>
  <c r="G172" i="1"/>
  <c r="G173" i="1"/>
  <c r="G174" i="1"/>
  <c r="G175" i="1"/>
  <c r="G176" i="1"/>
  <c r="G177" i="1"/>
  <c r="G178" i="1"/>
  <c r="G179" i="1"/>
  <c r="H179" i="1" s="1"/>
  <c r="G180" i="1"/>
  <c r="G181" i="1"/>
  <c r="G182" i="1"/>
  <c r="G183" i="1"/>
  <c r="G184" i="1"/>
  <c r="G185" i="1"/>
  <c r="G186" i="1"/>
  <c r="G187" i="1"/>
  <c r="H187" i="1" s="1"/>
  <c r="G188" i="1"/>
  <c r="G189" i="1"/>
  <c r="G190" i="1"/>
  <c r="G191" i="1"/>
  <c r="G192" i="1"/>
  <c r="G193" i="1"/>
  <c r="G194" i="1"/>
  <c r="G195" i="1"/>
  <c r="H195" i="1" s="1"/>
  <c r="G196" i="1"/>
  <c r="G197" i="1"/>
  <c r="G198" i="1"/>
  <c r="G199" i="1"/>
  <c r="G200" i="1"/>
  <c r="G201" i="1"/>
  <c r="G202" i="1"/>
  <c r="G203" i="1"/>
  <c r="H203" i="1" s="1"/>
  <c r="G204" i="1"/>
  <c r="G205" i="1"/>
  <c r="G206" i="1"/>
  <c r="G207" i="1"/>
  <c r="G208" i="1"/>
  <c r="G209" i="1"/>
  <c r="G210" i="1"/>
  <c r="G211" i="1"/>
  <c r="H211" i="1" s="1"/>
  <c r="G212" i="1"/>
  <c r="G213" i="1"/>
  <c r="G214" i="1"/>
  <c r="G215" i="1"/>
  <c r="G216" i="1"/>
  <c r="G217" i="1"/>
  <c r="G218" i="1"/>
  <c r="G219" i="1"/>
  <c r="H219" i="1" s="1"/>
  <c r="G220" i="1"/>
  <c r="G221" i="1"/>
  <c r="G222" i="1"/>
  <c r="G223" i="1"/>
  <c r="G224" i="1"/>
  <c r="G225" i="1"/>
  <c r="G226" i="1"/>
  <c r="G227" i="1"/>
  <c r="H227" i="1" s="1"/>
  <c r="G228" i="1"/>
  <c r="G229" i="1"/>
  <c r="G230" i="1"/>
  <c r="G231" i="1"/>
  <c r="G232" i="1"/>
  <c r="G233" i="1"/>
  <c r="G234" i="1"/>
  <c r="G235" i="1"/>
  <c r="H235" i="1" s="1"/>
  <c r="G236" i="1"/>
  <c r="G237" i="1"/>
  <c r="G238" i="1"/>
  <c r="G239" i="1"/>
  <c r="G240" i="1"/>
  <c r="G241" i="1"/>
  <c r="G242" i="1"/>
  <c r="G243" i="1"/>
  <c r="H243" i="1" s="1"/>
  <c r="G244" i="1"/>
  <c r="G245" i="1"/>
  <c r="G246" i="1"/>
  <c r="G247" i="1"/>
  <c r="G248" i="1"/>
  <c r="G249" i="1"/>
  <c r="G250" i="1"/>
  <c r="G251" i="1"/>
  <c r="H251" i="1" s="1"/>
  <c r="G252" i="1"/>
  <c r="G253" i="1"/>
  <c r="G254" i="1"/>
  <c r="G255" i="1"/>
  <c r="G256" i="1"/>
  <c r="G257" i="1"/>
  <c r="G258" i="1"/>
  <c r="G259" i="1"/>
  <c r="H259" i="1" s="1"/>
  <c r="G260" i="1"/>
  <c r="G261" i="1"/>
  <c r="G262" i="1"/>
  <c r="G263" i="1"/>
  <c r="G264" i="1"/>
  <c r="G265" i="1"/>
  <c r="G266" i="1"/>
  <c r="G267" i="1"/>
  <c r="H267" i="1" s="1"/>
  <c r="G268" i="1"/>
  <c r="G269" i="1"/>
  <c r="G270" i="1"/>
  <c r="G271" i="1"/>
  <c r="G272" i="1"/>
  <c r="G273" i="1"/>
  <c r="G274" i="1"/>
  <c r="G275" i="1"/>
  <c r="H275" i="1" s="1"/>
  <c r="G276" i="1"/>
  <c r="G277" i="1"/>
  <c r="G278" i="1"/>
  <c r="G279" i="1"/>
  <c r="G280" i="1"/>
  <c r="G281" i="1"/>
  <c r="G282" i="1"/>
  <c r="G283" i="1"/>
  <c r="H283" i="1" s="1"/>
  <c r="G284" i="1"/>
  <c r="G285" i="1"/>
  <c r="G286" i="1"/>
  <c r="G287" i="1"/>
  <c r="G288" i="1"/>
  <c r="G289" i="1"/>
  <c r="G290" i="1"/>
  <c r="G291" i="1"/>
  <c r="H291" i="1" s="1"/>
  <c r="G292" i="1"/>
  <c r="G293" i="1"/>
  <c r="G294" i="1"/>
  <c r="G295" i="1"/>
  <c r="G296" i="1"/>
  <c r="G297" i="1"/>
  <c r="G298" i="1"/>
  <c r="G299" i="1"/>
  <c r="H299" i="1" s="1"/>
  <c r="G300" i="1"/>
  <c r="G301" i="1"/>
  <c r="G302" i="1"/>
  <c r="G303" i="1"/>
  <c r="G304" i="1"/>
  <c r="G305" i="1"/>
  <c r="G306" i="1"/>
  <c r="G307" i="1"/>
  <c r="H307" i="1" s="1"/>
  <c r="G308" i="1"/>
  <c r="G309" i="1"/>
  <c r="G310" i="1"/>
  <c r="G311" i="1"/>
  <c r="G312" i="1"/>
  <c r="G313" i="1"/>
  <c r="G314" i="1"/>
  <c r="G315" i="1"/>
  <c r="H315" i="1" s="1"/>
  <c r="G316" i="1"/>
  <c r="G317" i="1"/>
  <c r="G318" i="1"/>
  <c r="G319" i="1"/>
  <c r="G320" i="1"/>
  <c r="G321" i="1"/>
  <c r="G322" i="1"/>
  <c r="G323" i="1"/>
  <c r="H323" i="1" s="1"/>
  <c r="G324" i="1"/>
  <c r="G325" i="1"/>
  <c r="G326" i="1"/>
  <c r="G327" i="1"/>
  <c r="G328" i="1"/>
  <c r="G329" i="1"/>
  <c r="G330" i="1"/>
  <c r="G331" i="1"/>
  <c r="H331" i="1" s="1"/>
  <c r="G332" i="1"/>
  <c r="G333" i="1"/>
  <c r="G334" i="1"/>
  <c r="G335" i="1"/>
  <c r="G336" i="1"/>
  <c r="G337" i="1"/>
  <c r="G338" i="1"/>
  <c r="G339" i="1"/>
  <c r="H339" i="1" s="1"/>
  <c r="G340" i="1"/>
  <c r="G341" i="1"/>
  <c r="G342" i="1"/>
  <c r="G343" i="1"/>
  <c r="G344" i="1"/>
  <c r="G345" i="1"/>
  <c r="G346" i="1"/>
  <c r="G347" i="1"/>
  <c r="H347" i="1" s="1"/>
  <c r="G348" i="1"/>
  <c r="G349" i="1"/>
  <c r="G350" i="1"/>
  <c r="G351" i="1"/>
  <c r="G352" i="1"/>
  <c r="G353" i="1"/>
  <c r="G354" i="1"/>
  <c r="G355" i="1"/>
  <c r="H355" i="1" s="1"/>
  <c r="G356" i="1"/>
  <c r="G357" i="1"/>
  <c r="G358" i="1"/>
  <c r="G359" i="1"/>
  <c r="G360" i="1"/>
  <c r="G361" i="1"/>
  <c r="G362" i="1"/>
  <c r="G363" i="1"/>
  <c r="H363" i="1" s="1"/>
  <c r="G364" i="1"/>
  <c r="G365" i="1"/>
  <c r="G366" i="1"/>
  <c r="G367" i="1"/>
  <c r="G368" i="1"/>
  <c r="G369" i="1"/>
  <c r="G370" i="1"/>
  <c r="G371" i="1"/>
  <c r="H371" i="1" s="1"/>
  <c r="G372" i="1"/>
  <c r="G373" i="1"/>
  <c r="G374" i="1"/>
  <c r="G375" i="1"/>
  <c r="G376" i="1"/>
  <c r="G377" i="1"/>
  <c r="G378" i="1"/>
  <c r="G379" i="1"/>
  <c r="H379" i="1" s="1"/>
  <c r="G380" i="1"/>
  <c r="G381" i="1"/>
  <c r="G382" i="1"/>
  <c r="G383" i="1"/>
  <c r="G384" i="1"/>
  <c r="G385" i="1"/>
  <c r="G386" i="1"/>
  <c r="G387" i="1"/>
  <c r="H387" i="1" s="1"/>
  <c r="G388" i="1"/>
  <c r="G389" i="1"/>
  <c r="G390" i="1"/>
  <c r="G391" i="1"/>
  <c r="G392" i="1"/>
  <c r="G393" i="1"/>
  <c r="G394" i="1"/>
  <c r="G395" i="1"/>
  <c r="H395" i="1" s="1"/>
  <c r="G396" i="1"/>
  <c r="G397" i="1"/>
  <c r="G398" i="1"/>
  <c r="G399" i="1"/>
  <c r="G400" i="1"/>
  <c r="G401" i="1"/>
  <c r="G402" i="1"/>
  <c r="G403" i="1"/>
  <c r="H403" i="1" s="1"/>
  <c r="G404" i="1"/>
  <c r="G405" i="1"/>
  <c r="G406" i="1"/>
  <c r="G407" i="1"/>
  <c r="G408" i="1"/>
  <c r="G409" i="1"/>
  <c r="G410" i="1"/>
  <c r="G411" i="1"/>
  <c r="H411" i="1" s="1"/>
  <c r="G412" i="1"/>
  <c r="G413" i="1"/>
  <c r="G414" i="1"/>
  <c r="G415" i="1"/>
  <c r="G416" i="1"/>
  <c r="G417" i="1"/>
  <c r="G418" i="1"/>
  <c r="G419" i="1"/>
  <c r="H419" i="1" s="1"/>
  <c r="G420" i="1"/>
  <c r="G421" i="1"/>
  <c r="G422" i="1"/>
  <c r="G423" i="1"/>
  <c r="G424" i="1"/>
  <c r="G425" i="1"/>
  <c r="G426" i="1"/>
  <c r="G427" i="1"/>
  <c r="H427" i="1" s="1"/>
  <c r="G428" i="1"/>
  <c r="G429" i="1"/>
  <c r="G430" i="1"/>
  <c r="G431" i="1"/>
  <c r="G432" i="1"/>
  <c r="G433" i="1"/>
  <c r="G434" i="1"/>
  <c r="G435" i="1"/>
  <c r="H435" i="1" s="1"/>
  <c r="G436" i="1"/>
  <c r="G437" i="1"/>
  <c r="G438" i="1"/>
  <c r="G439" i="1"/>
  <c r="G440" i="1"/>
  <c r="G441" i="1"/>
  <c r="G442" i="1"/>
  <c r="G443" i="1"/>
  <c r="H443" i="1" s="1"/>
  <c r="G444" i="1"/>
  <c r="G445" i="1"/>
  <c r="G446" i="1"/>
  <c r="G447" i="1"/>
  <c r="G448" i="1"/>
  <c r="G449" i="1"/>
  <c r="G450" i="1"/>
  <c r="G451" i="1"/>
  <c r="H451" i="1" s="1"/>
  <c r="G452" i="1"/>
  <c r="G453" i="1"/>
  <c r="G454" i="1"/>
  <c r="G455" i="1"/>
  <c r="G456" i="1"/>
  <c r="G457" i="1"/>
  <c r="G458" i="1"/>
  <c r="G459" i="1"/>
  <c r="H459" i="1" s="1"/>
  <c r="G460" i="1"/>
  <c r="G461" i="1"/>
  <c r="G462" i="1"/>
  <c r="G463" i="1"/>
  <c r="G464" i="1"/>
  <c r="G465" i="1"/>
  <c r="G466" i="1"/>
  <c r="G467" i="1"/>
  <c r="H467" i="1" s="1"/>
  <c r="G468" i="1"/>
  <c r="G469" i="1"/>
  <c r="G470" i="1"/>
  <c r="G471" i="1"/>
  <c r="G472" i="1"/>
  <c r="G473" i="1"/>
  <c r="G474" i="1"/>
  <c r="G475" i="1"/>
  <c r="H475" i="1" s="1"/>
  <c r="G476" i="1"/>
  <c r="G477" i="1"/>
  <c r="G478" i="1"/>
  <c r="G479" i="1"/>
  <c r="G480" i="1"/>
  <c r="G481" i="1"/>
  <c r="G482" i="1"/>
  <c r="G483" i="1"/>
  <c r="H483" i="1" s="1"/>
  <c r="G484" i="1"/>
  <c r="G485" i="1"/>
  <c r="G486" i="1"/>
  <c r="G487" i="1"/>
  <c r="G488" i="1"/>
  <c r="G489" i="1"/>
  <c r="G490" i="1"/>
  <c r="G491" i="1"/>
  <c r="H491" i="1" s="1"/>
  <c r="G492" i="1"/>
  <c r="G493" i="1"/>
  <c r="G494" i="1"/>
  <c r="G495" i="1"/>
  <c r="G496" i="1"/>
  <c r="G497" i="1"/>
  <c r="G498" i="1"/>
  <c r="G499" i="1"/>
  <c r="H499" i="1" s="1"/>
  <c r="G500" i="1"/>
  <c r="G501" i="1"/>
  <c r="G502" i="1"/>
  <c r="G503" i="1"/>
  <c r="G504" i="1"/>
  <c r="G505" i="1"/>
  <c r="G506" i="1"/>
  <c r="G507" i="1"/>
  <c r="H507" i="1" s="1"/>
  <c r="G508" i="1"/>
  <c r="G509" i="1"/>
  <c r="G510" i="1"/>
  <c r="G511" i="1"/>
  <c r="G512" i="1"/>
  <c r="G513" i="1"/>
  <c r="G514" i="1"/>
  <c r="G515" i="1"/>
  <c r="H515" i="1" s="1"/>
  <c r="G516" i="1"/>
  <c r="G517" i="1"/>
  <c r="G518" i="1"/>
  <c r="G519" i="1"/>
  <c r="G520" i="1"/>
  <c r="G521" i="1"/>
  <c r="G522" i="1"/>
  <c r="G523" i="1"/>
  <c r="H523" i="1" s="1"/>
  <c r="G524" i="1"/>
  <c r="G525" i="1"/>
  <c r="G526" i="1"/>
  <c r="G527" i="1"/>
  <c r="G528" i="1"/>
  <c r="G529" i="1"/>
  <c r="G530" i="1"/>
  <c r="G531" i="1"/>
  <c r="H531" i="1" s="1"/>
  <c r="G532" i="1"/>
  <c r="G533" i="1"/>
  <c r="G534" i="1"/>
  <c r="G535" i="1"/>
  <c r="G536" i="1"/>
  <c r="G537" i="1"/>
  <c r="G538" i="1"/>
  <c r="G539" i="1"/>
  <c r="H539" i="1" s="1"/>
  <c r="G540" i="1"/>
  <c r="G541" i="1"/>
  <c r="G542" i="1"/>
  <c r="G543" i="1"/>
  <c r="G544" i="1"/>
  <c r="G545" i="1"/>
  <c r="G546" i="1"/>
  <c r="G547" i="1"/>
  <c r="H547" i="1" s="1"/>
  <c r="G548" i="1"/>
  <c r="G549" i="1"/>
  <c r="G550" i="1"/>
  <c r="G551" i="1"/>
  <c r="G552" i="1"/>
  <c r="G553" i="1"/>
  <c r="G554" i="1"/>
  <c r="G555" i="1"/>
  <c r="H555" i="1" s="1"/>
  <c r="G556" i="1"/>
  <c r="G557" i="1"/>
  <c r="G558" i="1"/>
  <c r="G559" i="1"/>
  <c r="G560" i="1"/>
  <c r="G561" i="1"/>
  <c r="G562" i="1"/>
  <c r="G563" i="1"/>
  <c r="H563" i="1" s="1"/>
  <c r="G564" i="1"/>
  <c r="G565" i="1"/>
  <c r="G566" i="1"/>
  <c r="G567" i="1"/>
  <c r="G568" i="1"/>
  <c r="G569" i="1"/>
  <c r="G570" i="1"/>
  <c r="G571" i="1"/>
  <c r="H571" i="1" s="1"/>
  <c r="G572" i="1"/>
  <c r="G573" i="1"/>
  <c r="G574" i="1"/>
  <c r="G575" i="1"/>
  <c r="G576" i="1"/>
  <c r="G577" i="1"/>
  <c r="G578" i="1"/>
  <c r="G579" i="1"/>
  <c r="H579" i="1" s="1"/>
  <c r="G580" i="1"/>
  <c r="G581" i="1"/>
  <c r="G582" i="1"/>
  <c r="G583" i="1"/>
  <c r="G584" i="1"/>
  <c r="G585" i="1"/>
  <c r="G586" i="1"/>
  <c r="G587" i="1"/>
  <c r="H587" i="1" s="1"/>
  <c r="G588" i="1"/>
  <c r="G589" i="1"/>
  <c r="G590" i="1"/>
  <c r="G591" i="1"/>
  <c r="G592" i="1"/>
  <c r="G593" i="1"/>
  <c r="G594" i="1"/>
  <c r="G595" i="1"/>
  <c r="H595" i="1" s="1"/>
  <c r="G596" i="1"/>
  <c r="G597" i="1"/>
  <c r="G598" i="1"/>
  <c r="G599" i="1"/>
  <c r="G600" i="1"/>
  <c r="G601" i="1"/>
  <c r="G602" i="1"/>
  <c r="G603" i="1"/>
  <c r="H603" i="1" s="1"/>
  <c r="G604" i="1"/>
  <c r="G605" i="1"/>
  <c r="G606" i="1"/>
  <c r="G607" i="1"/>
  <c r="G608" i="1"/>
  <c r="G609" i="1"/>
  <c r="G610" i="1"/>
  <c r="G611" i="1"/>
  <c r="H611" i="1" s="1"/>
  <c r="G612" i="1"/>
  <c r="G613" i="1"/>
  <c r="G614" i="1"/>
  <c r="G615" i="1"/>
  <c r="G616" i="1"/>
  <c r="G617" i="1"/>
  <c r="G618" i="1"/>
  <c r="G619" i="1"/>
  <c r="H619" i="1" s="1"/>
  <c r="G620" i="1"/>
  <c r="G621" i="1"/>
  <c r="G622" i="1"/>
  <c r="G623" i="1"/>
  <c r="G624" i="1"/>
  <c r="G625" i="1"/>
  <c r="G626" i="1"/>
  <c r="G627" i="1"/>
  <c r="H627" i="1" s="1"/>
  <c r="G628" i="1"/>
  <c r="G629" i="1"/>
  <c r="G630" i="1"/>
  <c r="G631" i="1"/>
  <c r="G632" i="1"/>
  <c r="G633" i="1"/>
  <c r="G634" i="1"/>
  <c r="G635" i="1"/>
  <c r="H635" i="1" s="1"/>
  <c r="G636" i="1"/>
  <c r="G637" i="1"/>
  <c r="G638" i="1"/>
  <c r="G639" i="1"/>
  <c r="G640" i="1"/>
  <c r="G641" i="1"/>
  <c r="G642" i="1"/>
  <c r="G643" i="1"/>
  <c r="H643" i="1" s="1"/>
  <c r="G644" i="1"/>
  <c r="G645" i="1"/>
  <c r="G646" i="1"/>
  <c r="G647" i="1"/>
  <c r="G648" i="1"/>
  <c r="G649" i="1"/>
  <c r="G650" i="1"/>
  <c r="G651" i="1"/>
  <c r="H651" i="1" s="1"/>
  <c r="G652" i="1"/>
  <c r="G653" i="1"/>
  <c r="G654" i="1"/>
  <c r="G655" i="1"/>
  <c r="G656" i="1"/>
  <c r="G657" i="1"/>
  <c r="G658" i="1"/>
  <c r="G659" i="1"/>
  <c r="H659" i="1" s="1"/>
  <c r="G660" i="1"/>
  <c r="G661" i="1"/>
  <c r="G662" i="1"/>
  <c r="G663" i="1"/>
  <c r="G664" i="1"/>
  <c r="G665" i="1"/>
  <c r="G666" i="1"/>
  <c r="G667" i="1"/>
  <c r="H667" i="1" s="1"/>
  <c r="G668" i="1"/>
  <c r="G669" i="1"/>
  <c r="G670" i="1"/>
  <c r="G671" i="1"/>
  <c r="G672" i="1"/>
  <c r="G673" i="1"/>
  <c r="G674" i="1"/>
  <c r="G675" i="1"/>
  <c r="H675" i="1" s="1"/>
  <c r="G676" i="1"/>
  <c r="G677" i="1"/>
  <c r="G678" i="1"/>
  <c r="G679" i="1"/>
  <c r="G680" i="1"/>
  <c r="G681" i="1"/>
  <c r="G682" i="1"/>
  <c r="G683" i="1"/>
  <c r="H683" i="1" s="1"/>
  <c r="G684" i="1"/>
  <c r="G685" i="1"/>
  <c r="G686" i="1"/>
  <c r="G687" i="1"/>
  <c r="G688" i="1"/>
  <c r="G689" i="1"/>
  <c r="G690" i="1"/>
  <c r="G691" i="1"/>
  <c r="H691" i="1" s="1"/>
  <c r="G692" i="1"/>
  <c r="G693" i="1"/>
  <c r="G694" i="1"/>
  <c r="G695" i="1"/>
  <c r="G696" i="1"/>
  <c r="G697" i="1"/>
  <c r="G698" i="1"/>
  <c r="G699" i="1"/>
  <c r="H699" i="1" s="1"/>
  <c r="G700" i="1"/>
  <c r="G701" i="1"/>
  <c r="G702" i="1"/>
  <c r="G703" i="1"/>
  <c r="G704" i="1"/>
  <c r="G705" i="1"/>
  <c r="G706" i="1"/>
  <c r="G707" i="1"/>
  <c r="H707" i="1" s="1"/>
  <c r="G708" i="1"/>
  <c r="G709" i="1"/>
  <c r="G710" i="1"/>
  <c r="G711" i="1"/>
  <c r="G712" i="1"/>
  <c r="G713" i="1"/>
  <c r="G714" i="1"/>
  <c r="G715" i="1"/>
  <c r="H715" i="1" s="1"/>
  <c r="G716" i="1"/>
  <c r="G717" i="1"/>
  <c r="G718" i="1"/>
  <c r="G719" i="1"/>
  <c r="G720" i="1"/>
  <c r="G721" i="1"/>
  <c r="G722" i="1"/>
  <c r="G723" i="1"/>
  <c r="H723" i="1" s="1"/>
  <c r="G724" i="1"/>
  <c r="G725" i="1"/>
  <c r="G726" i="1"/>
  <c r="G727" i="1"/>
  <c r="G728" i="1"/>
  <c r="G729" i="1"/>
  <c r="G730" i="1"/>
  <c r="G731" i="1"/>
  <c r="H731" i="1" s="1"/>
  <c r="G732" i="1"/>
  <c r="G733" i="1"/>
  <c r="G734" i="1"/>
  <c r="G735" i="1"/>
  <c r="G736" i="1"/>
  <c r="G737" i="1"/>
  <c r="G738" i="1"/>
  <c r="G739" i="1"/>
  <c r="H739" i="1" s="1"/>
  <c r="G740" i="1"/>
  <c r="G741" i="1"/>
  <c r="G742" i="1"/>
  <c r="G743" i="1"/>
  <c r="G744" i="1"/>
  <c r="G745" i="1"/>
  <c r="G746" i="1"/>
  <c r="G747" i="1"/>
  <c r="H747" i="1" s="1"/>
  <c r="G748" i="1"/>
  <c r="G749" i="1"/>
  <c r="G750" i="1"/>
  <c r="G751" i="1"/>
  <c r="G752" i="1"/>
  <c r="G753" i="1"/>
  <c r="G754" i="1"/>
  <c r="G755" i="1"/>
  <c r="H755" i="1" s="1"/>
  <c r="G756" i="1"/>
  <c r="G757" i="1"/>
  <c r="G758" i="1"/>
  <c r="G759" i="1"/>
  <c r="G760" i="1"/>
  <c r="G761" i="1"/>
  <c r="G762" i="1"/>
  <c r="G763" i="1"/>
  <c r="H763" i="1" s="1"/>
  <c r="G764" i="1"/>
  <c r="G765" i="1"/>
  <c r="G766" i="1"/>
  <c r="G767" i="1"/>
  <c r="G768" i="1"/>
  <c r="G769" i="1"/>
  <c r="G770" i="1"/>
  <c r="G771" i="1"/>
  <c r="H771" i="1" s="1"/>
  <c r="G772" i="1"/>
  <c r="G773" i="1"/>
  <c r="G774" i="1"/>
  <c r="G775" i="1"/>
  <c r="G776" i="1"/>
  <c r="G777" i="1"/>
  <c r="G778" i="1"/>
  <c r="G779" i="1"/>
  <c r="H779" i="1" s="1"/>
  <c r="G780" i="1"/>
  <c r="G781" i="1"/>
  <c r="G782" i="1"/>
  <c r="G783" i="1"/>
  <c r="G784" i="1"/>
  <c r="G785" i="1"/>
  <c r="G786" i="1"/>
  <c r="G787" i="1"/>
  <c r="H787" i="1" s="1"/>
  <c r="G788" i="1"/>
  <c r="G789" i="1"/>
  <c r="G790" i="1"/>
  <c r="G791" i="1"/>
  <c r="G792" i="1"/>
  <c r="G793" i="1"/>
  <c r="G794" i="1"/>
  <c r="G795" i="1"/>
  <c r="H795" i="1" s="1"/>
  <c r="G796" i="1"/>
  <c r="G797" i="1"/>
  <c r="G798" i="1"/>
  <c r="G799" i="1"/>
  <c r="G800" i="1"/>
  <c r="G801" i="1"/>
  <c r="G802" i="1"/>
  <c r="G803" i="1"/>
  <c r="H803" i="1" s="1"/>
  <c r="G804" i="1"/>
  <c r="G805" i="1"/>
  <c r="G806" i="1"/>
  <c r="G807" i="1"/>
  <c r="G808" i="1"/>
  <c r="G809" i="1"/>
  <c r="G810" i="1"/>
  <c r="G811" i="1"/>
  <c r="H811" i="1" s="1"/>
  <c r="G812" i="1"/>
  <c r="G813" i="1"/>
  <c r="G814" i="1"/>
  <c r="G815" i="1"/>
  <c r="G816" i="1"/>
  <c r="G817" i="1"/>
  <c r="G818" i="1"/>
  <c r="G819" i="1"/>
  <c r="H819" i="1" s="1"/>
  <c r="G820" i="1"/>
  <c r="G821" i="1"/>
  <c r="G822" i="1"/>
  <c r="G823" i="1"/>
  <c r="G824" i="1"/>
  <c r="G825" i="1"/>
  <c r="G826" i="1"/>
  <c r="G827" i="1"/>
  <c r="H827" i="1" s="1"/>
  <c r="G828" i="1"/>
  <c r="G829" i="1"/>
  <c r="G830" i="1"/>
  <c r="G831" i="1"/>
  <c r="G832" i="1"/>
  <c r="G833" i="1"/>
  <c r="G834" i="1"/>
  <c r="G835" i="1"/>
  <c r="H835" i="1" s="1"/>
  <c r="G836" i="1"/>
  <c r="G837" i="1"/>
  <c r="G838" i="1"/>
  <c r="G839" i="1"/>
  <c r="G840" i="1"/>
  <c r="G841" i="1"/>
  <c r="G842" i="1"/>
  <c r="G843" i="1"/>
  <c r="H843" i="1" s="1"/>
  <c r="G844" i="1"/>
  <c r="G845" i="1"/>
  <c r="G846" i="1"/>
  <c r="G847" i="1"/>
  <c r="G848" i="1"/>
  <c r="G849" i="1"/>
  <c r="G850" i="1"/>
  <c r="G851" i="1"/>
  <c r="H851" i="1" s="1"/>
  <c r="G852" i="1"/>
  <c r="G853" i="1"/>
  <c r="G854" i="1"/>
  <c r="G855" i="1"/>
  <c r="G856" i="1"/>
  <c r="G857" i="1"/>
  <c r="G858" i="1"/>
  <c r="G859" i="1"/>
  <c r="H859" i="1" s="1"/>
  <c r="G860" i="1"/>
  <c r="G861" i="1"/>
  <c r="G862" i="1"/>
  <c r="G863" i="1"/>
  <c r="G864" i="1"/>
  <c r="G865" i="1"/>
  <c r="G866" i="1"/>
  <c r="G867" i="1"/>
  <c r="H867" i="1" s="1"/>
  <c r="G868" i="1"/>
  <c r="G869" i="1"/>
  <c r="G870" i="1"/>
  <c r="G871" i="1"/>
  <c r="G872" i="1"/>
  <c r="G873" i="1"/>
  <c r="G874" i="1"/>
  <c r="G875" i="1"/>
  <c r="H875" i="1" s="1"/>
  <c r="G876" i="1"/>
  <c r="G877" i="1"/>
  <c r="G878" i="1"/>
  <c r="G879" i="1"/>
  <c r="G880" i="1"/>
  <c r="G881" i="1"/>
  <c r="G882" i="1"/>
  <c r="G883" i="1"/>
  <c r="H883" i="1" s="1"/>
  <c r="G884" i="1"/>
  <c r="G885" i="1"/>
  <c r="G886" i="1"/>
  <c r="G887" i="1"/>
  <c r="G888" i="1"/>
  <c r="G889" i="1"/>
  <c r="G890" i="1"/>
  <c r="G891" i="1"/>
  <c r="H891" i="1" s="1"/>
  <c r="G892" i="1"/>
  <c r="G893" i="1"/>
  <c r="G894" i="1"/>
  <c r="G895" i="1"/>
  <c r="G896" i="1"/>
  <c r="G897" i="1"/>
  <c r="G898" i="1"/>
  <c r="G899" i="1"/>
  <c r="H899" i="1" s="1"/>
  <c r="G900" i="1"/>
  <c r="G901" i="1"/>
  <c r="G902" i="1"/>
  <c r="G903" i="1"/>
  <c r="G904" i="1"/>
  <c r="G905" i="1"/>
  <c r="G906" i="1"/>
  <c r="G907" i="1"/>
  <c r="H907" i="1" s="1"/>
  <c r="G908" i="1"/>
  <c r="G909" i="1"/>
  <c r="G910" i="1"/>
  <c r="G911" i="1"/>
  <c r="G912" i="1"/>
  <c r="G913" i="1"/>
  <c r="G914" i="1"/>
  <c r="G915" i="1"/>
  <c r="H915" i="1" s="1"/>
  <c r="G916" i="1"/>
  <c r="G917" i="1"/>
  <c r="G918" i="1"/>
  <c r="G919" i="1"/>
  <c r="G920" i="1"/>
  <c r="G921" i="1"/>
  <c r="G922" i="1"/>
  <c r="G923" i="1"/>
  <c r="H923" i="1" s="1"/>
  <c r="G924" i="1"/>
  <c r="G925" i="1"/>
  <c r="G926" i="1"/>
  <c r="G927" i="1"/>
  <c r="G928" i="1"/>
  <c r="G929" i="1"/>
  <c r="G930" i="1"/>
  <c r="G931" i="1"/>
  <c r="H931" i="1" s="1"/>
  <c r="G932" i="1"/>
  <c r="G933" i="1"/>
  <c r="G934" i="1"/>
  <c r="G935" i="1"/>
  <c r="G936" i="1"/>
  <c r="G937" i="1"/>
  <c r="G938" i="1"/>
  <c r="G939" i="1"/>
  <c r="H939" i="1" s="1"/>
  <c r="G940" i="1"/>
  <c r="G941" i="1"/>
  <c r="G942" i="1"/>
  <c r="G943" i="1"/>
  <c r="G944" i="1"/>
  <c r="G945" i="1"/>
  <c r="G946" i="1"/>
  <c r="G947" i="1"/>
  <c r="H947" i="1" s="1"/>
  <c r="G948" i="1"/>
  <c r="G949" i="1"/>
  <c r="G950" i="1"/>
  <c r="G951" i="1"/>
  <c r="G952" i="1"/>
  <c r="G953" i="1"/>
  <c r="G954" i="1"/>
  <c r="G955" i="1"/>
  <c r="H955" i="1" s="1"/>
  <c r="G956" i="1"/>
  <c r="G957" i="1"/>
  <c r="G958" i="1"/>
  <c r="G959" i="1"/>
  <c r="G960" i="1"/>
  <c r="G961" i="1"/>
  <c r="G962" i="1"/>
  <c r="G963" i="1"/>
  <c r="H963" i="1" s="1"/>
  <c r="G964" i="1"/>
  <c r="G965" i="1"/>
  <c r="G966" i="1"/>
  <c r="G967" i="1"/>
  <c r="G968" i="1"/>
  <c r="G969" i="1"/>
  <c r="G970" i="1"/>
  <c r="G971" i="1"/>
  <c r="H971" i="1" s="1"/>
  <c r="G972" i="1"/>
  <c r="G973" i="1"/>
  <c r="G974" i="1"/>
  <c r="G975" i="1"/>
  <c r="G976" i="1"/>
  <c r="G977" i="1"/>
  <c r="G978" i="1"/>
  <c r="G979" i="1"/>
  <c r="H979" i="1" s="1"/>
  <c r="G980" i="1"/>
  <c r="G981" i="1"/>
  <c r="G982" i="1"/>
  <c r="G983" i="1"/>
  <c r="G984" i="1"/>
  <c r="G985" i="1"/>
  <c r="G986" i="1"/>
  <c r="G987" i="1"/>
  <c r="H987" i="1" s="1"/>
  <c r="G988" i="1"/>
  <c r="G989" i="1"/>
  <c r="G990" i="1"/>
  <c r="G991" i="1"/>
  <c r="G992" i="1"/>
  <c r="G993" i="1"/>
  <c r="G994" i="1"/>
  <c r="G995" i="1"/>
  <c r="H995" i="1" s="1"/>
  <c r="G996" i="1"/>
  <c r="G997" i="1"/>
  <c r="G998" i="1"/>
  <c r="G999" i="1"/>
  <c r="G1000" i="1"/>
  <c r="G1001" i="1"/>
  <c r="G1002" i="1"/>
  <c r="G1003" i="1"/>
  <c r="H1003" i="1" s="1"/>
  <c r="G1004" i="1"/>
  <c r="G1005" i="1"/>
  <c r="G1006" i="1"/>
  <c r="G1007" i="1"/>
  <c r="G1008" i="1"/>
  <c r="G1009" i="1"/>
  <c r="G1010" i="1"/>
  <c r="G1011" i="1"/>
  <c r="H1011" i="1" s="1"/>
  <c r="G1012" i="1"/>
  <c r="G1013" i="1"/>
  <c r="G1014" i="1"/>
  <c r="G1015" i="1"/>
  <c r="G1016" i="1"/>
  <c r="G1017" i="1"/>
  <c r="G1018" i="1"/>
  <c r="G1019" i="1"/>
  <c r="H1019" i="1" s="1"/>
  <c r="G1020" i="1"/>
  <c r="G1021" i="1"/>
  <c r="G1022" i="1"/>
  <c r="G1023" i="1"/>
  <c r="G1024" i="1"/>
  <c r="G1025" i="1"/>
  <c r="G1026" i="1"/>
  <c r="G1027" i="1"/>
  <c r="H1027" i="1" s="1"/>
  <c r="G1028" i="1"/>
  <c r="G1029" i="1"/>
  <c r="G1030" i="1"/>
  <c r="G1031" i="1"/>
  <c r="G1032" i="1"/>
  <c r="G1033" i="1"/>
  <c r="G1034" i="1"/>
  <c r="G1035" i="1"/>
  <c r="H1035" i="1" s="1"/>
  <c r="G1036" i="1"/>
  <c r="G1037" i="1"/>
  <c r="G1038" i="1"/>
  <c r="G1039" i="1"/>
  <c r="G1040" i="1"/>
  <c r="G1041" i="1"/>
  <c r="G1042" i="1"/>
  <c r="G1043" i="1"/>
  <c r="H1043" i="1" s="1"/>
  <c r="G1044" i="1"/>
  <c r="G1045" i="1"/>
  <c r="G1046" i="1"/>
  <c r="G1047" i="1"/>
  <c r="G1048" i="1"/>
  <c r="G1049" i="1"/>
  <c r="G1050" i="1"/>
  <c r="G1051" i="1"/>
  <c r="H1051" i="1" s="1"/>
  <c r="G1052" i="1"/>
  <c r="G1053" i="1"/>
  <c r="G1054" i="1"/>
  <c r="G1055" i="1"/>
  <c r="G1056" i="1"/>
  <c r="G1057" i="1"/>
  <c r="G1058" i="1"/>
  <c r="G1059" i="1"/>
  <c r="H1059" i="1" s="1"/>
  <c r="G1060" i="1"/>
  <c r="G1061" i="1"/>
  <c r="G1062" i="1"/>
  <c r="G1063" i="1"/>
  <c r="G1064" i="1"/>
  <c r="G1065" i="1"/>
  <c r="G1066" i="1"/>
  <c r="G1067" i="1"/>
  <c r="H1067" i="1" s="1"/>
  <c r="G1068" i="1"/>
  <c r="G1069" i="1"/>
  <c r="G1070" i="1"/>
  <c r="G1071" i="1"/>
  <c r="G1072" i="1"/>
  <c r="G1073" i="1"/>
  <c r="G1074" i="1"/>
  <c r="G1075" i="1"/>
  <c r="H1075" i="1" s="1"/>
  <c r="G1076" i="1"/>
  <c r="G1077" i="1"/>
  <c r="G1078" i="1"/>
  <c r="G1079" i="1"/>
  <c r="G1080" i="1"/>
  <c r="G1081" i="1"/>
  <c r="G1082" i="1"/>
  <c r="G1083" i="1"/>
  <c r="H1083" i="1" s="1"/>
  <c r="G1084" i="1"/>
  <c r="G1085" i="1"/>
  <c r="G1086" i="1"/>
  <c r="G1087" i="1"/>
  <c r="G1088" i="1"/>
  <c r="G1089" i="1"/>
  <c r="G1090" i="1"/>
  <c r="G1091" i="1"/>
  <c r="H1091" i="1" s="1"/>
  <c r="G1092" i="1"/>
  <c r="G1093" i="1"/>
  <c r="G1094" i="1"/>
  <c r="G1095" i="1"/>
  <c r="G1096" i="1"/>
  <c r="G1097" i="1"/>
  <c r="G1098" i="1"/>
  <c r="G1099" i="1"/>
  <c r="H1099" i="1" s="1"/>
  <c r="G1100" i="1"/>
  <c r="G1101" i="1"/>
  <c r="G1102" i="1"/>
  <c r="G1103" i="1"/>
  <c r="G1104" i="1"/>
  <c r="G1105" i="1"/>
  <c r="G1106" i="1"/>
  <c r="G1107" i="1"/>
  <c r="H1107" i="1" s="1"/>
  <c r="G1108" i="1"/>
  <c r="G1109" i="1"/>
  <c r="G1110" i="1"/>
  <c r="G1111" i="1"/>
  <c r="G1112" i="1"/>
  <c r="G1113" i="1"/>
  <c r="G1114" i="1"/>
  <c r="G1115" i="1"/>
  <c r="H1115" i="1" s="1"/>
  <c r="G1116" i="1"/>
  <c r="G1117" i="1"/>
  <c r="G1118" i="1"/>
  <c r="G1119" i="1"/>
  <c r="G1120" i="1"/>
  <c r="G1121" i="1"/>
  <c r="G1122" i="1"/>
  <c r="G1123" i="1"/>
  <c r="H1123" i="1" s="1"/>
  <c r="G1124" i="1"/>
  <c r="G1125" i="1"/>
  <c r="G1126" i="1"/>
  <c r="G1127" i="1"/>
  <c r="G1128" i="1"/>
  <c r="G1129" i="1"/>
  <c r="G1130" i="1"/>
  <c r="G1131" i="1"/>
  <c r="H1131" i="1" s="1"/>
  <c r="G1132" i="1"/>
  <c r="G1133" i="1"/>
  <c r="G1134" i="1"/>
  <c r="G1135" i="1"/>
  <c r="G1136" i="1"/>
  <c r="G1137" i="1"/>
  <c r="G1138" i="1"/>
  <c r="G1139" i="1"/>
  <c r="H1139" i="1" s="1"/>
  <c r="G1140" i="1"/>
  <c r="G1141" i="1"/>
  <c r="G1142" i="1"/>
  <c r="G1143" i="1"/>
  <c r="G1144" i="1"/>
  <c r="G1145" i="1"/>
  <c r="G1146" i="1"/>
  <c r="G1147" i="1"/>
  <c r="H1147" i="1" s="1"/>
  <c r="G1148" i="1"/>
  <c r="G1149" i="1"/>
  <c r="G1150" i="1"/>
  <c r="G1151" i="1"/>
  <c r="G1152" i="1"/>
  <c r="G1153" i="1"/>
  <c r="G1154" i="1"/>
  <c r="G1155" i="1"/>
  <c r="H1155" i="1" s="1"/>
  <c r="G1156" i="1"/>
  <c r="G1157" i="1"/>
  <c r="G1158" i="1"/>
  <c r="G1159" i="1"/>
  <c r="G1160" i="1"/>
  <c r="G1161" i="1"/>
  <c r="G1162" i="1"/>
  <c r="G1163" i="1"/>
  <c r="H1163" i="1" s="1"/>
  <c r="G1164" i="1"/>
  <c r="G1165" i="1"/>
  <c r="G1166" i="1"/>
  <c r="G1167" i="1"/>
  <c r="G1168" i="1"/>
  <c r="G1169" i="1"/>
  <c r="G1170" i="1"/>
  <c r="G1171" i="1"/>
  <c r="H1171" i="1" s="1"/>
  <c r="G1172" i="1"/>
  <c r="G1173" i="1"/>
  <c r="G1174" i="1"/>
  <c r="G1175" i="1"/>
  <c r="G1176" i="1"/>
  <c r="G1177" i="1"/>
  <c r="G1178" i="1"/>
  <c r="G1179" i="1"/>
  <c r="H1179" i="1" s="1"/>
  <c r="G1180" i="1"/>
  <c r="G1181" i="1"/>
  <c r="G1182" i="1"/>
  <c r="G1183" i="1"/>
  <c r="G1184" i="1"/>
  <c r="G1185" i="1"/>
  <c r="G1186" i="1"/>
  <c r="G1187" i="1"/>
  <c r="H1187" i="1" s="1"/>
  <c r="G1188" i="1"/>
  <c r="G1189" i="1"/>
  <c r="G1190" i="1"/>
  <c r="G1191" i="1"/>
  <c r="G1192" i="1"/>
  <c r="G1193" i="1"/>
  <c r="G1194" i="1"/>
  <c r="G1195" i="1"/>
  <c r="H1195" i="1" s="1"/>
  <c r="G1196" i="1"/>
  <c r="G1197" i="1"/>
  <c r="G1198" i="1"/>
  <c r="G1199" i="1"/>
  <c r="G1200" i="1"/>
  <c r="G1201" i="1"/>
  <c r="G1202" i="1"/>
  <c r="G1203" i="1"/>
  <c r="H1203" i="1" s="1"/>
  <c r="G1204" i="1"/>
  <c r="G1205" i="1"/>
  <c r="G1206" i="1"/>
  <c r="G1207" i="1"/>
  <c r="G1208" i="1"/>
  <c r="G1209" i="1"/>
  <c r="G1210" i="1"/>
  <c r="G1211" i="1"/>
  <c r="H1211" i="1" s="1"/>
  <c r="G1212" i="1"/>
  <c r="G1213" i="1"/>
  <c r="G1214" i="1"/>
  <c r="G1215" i="1"/>
  <c r="G1216" i="1"/>
  <c r="G1217" i="1"/>
  <c r="G1218" i="1"/>
  <c r="G1219" i="1"/>
  <c r="H1219" i="1" s="1"/>
  <c r="G1220" i="1"/>
  <c r="G1221" i="1"/>
  <c r="G1222" i="1"/>
  <c r="G1223" i="1"/>
  <c r="G1224" i="1"/>
  <c r="G1225" i="1"/>
  <c r="G1226" i="1"/>
  <c r="G1227" i="1"/>
  <c r="H1227" i="1" s="1"/>
  <c r="G1228" i="1"/>
  <c r="G1229" i="1"/>
  <c r="G1230" i="1"/>
  <c r="G1231" i="1"/>
  <c r="G1232" i="1"/>
  <c r="G1233" i="1"/>
  <c r="G1234" i="1"/>
  <c r="G1235" i="1"/>
  <c r="H1235" i="1" s="1"/>
  <c r="G1236" i="1"/>
  <c r="G1237" i="1"/>
  <c r="G1238" i="1"/>
  <c r="G1239" i="1"/>
  <c r="G1240" i="1"/>
  <c r="G1241" i="1"/>
  <c r="G1242" i="1"/>
  <c r="G1243" i="1"/>
  <c r="H1243" i="1" s="1"/>
  <c r="G1244" i="1"/>
  <c r="G1245" i="1"/>
  <c r="G1246" i="1"/>
  <c r="G1247" i="1"/>
  <c r="G1248" i="1"/>
  <c r="G1249" i="1"/>
  <c r="G1250" i="1"/>
  <c r="G1251" i="1"/>
  <c r="H1251" i="1" s="1"/>
  <c r="G1252" i="1"/>
  <c r="G1253" i="1"/>
  <c r="G1254" i="1"/>
  <c r="G1255" i="1"/>
  <c r="G1256" i="1"/>
  <c r="G1257" i="1"/>
  <c r="G1258" i="1"/>
  <c r="G1259" i="1"/>
  <c r="H1259" i="1" s="1"/>
  <c r="G1260" i="1"/>
  <c r="H3" i="1"/>
  <c r="H5" i="1"/>
  <c r="H4" i="1"/>
  <c r="H138" i="1"/>
  <c r="H405" i="1"/>
  <c r="H450" i="1"/>
  <c r="H524" i="1"/>
  <c r="H569" i="1"/>
  <c r="H1081" i="1"/>
  <c r="H1213" i="1"/>
  <c r="H6" i="1"/>
  <c r="H7" i="1"/>
  <c r="H8" i="1"/>
  <c r="H9" i="1"/>
  <c r="H10" i="1"/>
  <c r="H12" i="1"/>
  <c r="H13" i="1"/>
  <c r="H14" i="1"/>
  <c r="H15" i="1"/>
  <c r="H16" i="1"/>
  <c r="H17" i="1"/>
  <c r="H18" i="1"/>
  <c r="H20" i="1"/>
  <c r="H21" i="1"/>
  <c r="H22" i="1"/>
  <c r="H23" i="1"/>
  <c r="H24" i="1"/>
  <c r="H25" i="1"/>
  <c r="H26" i="1"/>
  <c r="H28" i="1"/>
  <c r="H29" i="1"/>
  <c r="H30" i="1"/>
  <c r="H31" i="1"/>
  <c r="H32" i="1"/>
  <c r="H33" i="1"/>
  <c r="H34" i="1"/>
  <c r="H36" i="1"/>
  <c r="H37" i="1"/>
  <c r="H38" i="1"/>
  <c r="H39" i="1"/>
  <c r="H40" i="1"/>
  <c r="H41" i="1"/>
  <c r="H42" i="1"/>
  <c r="H44" i="1"/>
  <c r="H45" i="1"/>
  <c r="H46" i="1"/>
  <c r="H47" i="1"/>
  <c r="H48" i="1"/>
  <c r="H49" i="1"/>
  <c r="H50" i="1"/>
  <c r="H52" i="1"/>
  <c r="H53" i="1"/>
  <c r="H54" i="1"/>
  <c r="H55" i="1"/>
  <c r="H56" i="1"/>
  <c r="H57" i="1"/>
  <c r="H58" i="1"/>
  <c r="H60" i="1"/>
  <c r="H61" i="1"/>
  <c r="H62" i="1"/>
  <c r="H63" i="1"/>
  <c r="H64" i="1"/>
  <c r="H65" i="1"/>
  <c r="H66" i="1"/>
  <c r="H68" i="1"/>
  <c r="H69" i="1"/>
  <c r="H70" i="1"/>
  <c r="H71" i="1"/>
  <c r="H72" i="1"/>
  <c r="H73" i="1"/>
  <c r="H74" i="1"/>
  <c r="H76" i="1"/>
  <c r="H77" i="1"/>
  <c r="H78" i="1"/>
  <c r="H79" i="1"/>
  <c r="H80" i="1"/>
  <c r="H81" i="1"/>
  <c r="H82" i="1"/>
  <c r="H84" i="1"/>
  <c r="H85" i="1"/>
  <c r="H86" i="1"/>
  <c r="H87" i="1"/>
  <c r="H88" i="1"/>
  <c r="H89" i="1"/>
  <c r="H90" i="1"/>
  <c r="H92" i="1"/>
  <c r="H93" i="1"/>
  <c r="H94" i="1"/>
  <c r="H95" i="1"/>
  <c r="H96" i="1"/>
  <c r="H97" i="1"/>
  <c r="H98" i="1"/>
  <c r="H100" i="1"/>
  <c r="H101" i="1"/>
  <c r="H102" i="1"/>
  <c r="H103" i="1"/>
  <c r="H104" i="1"/>
  <c r="H105" i="1"/>
  <c r="H106" i="1"/>
  <c r="H108" i="1"/>
  <c r="H109" i="1"/>
  <c r="H110" i="1"/>
  <c r="H111" i="1"/>
  <c r="H112" i="1"/>
  <c r="H113" i="1"/>
  <c r="H114" i="1"/>
  <c r="H116" i="1"/>
  <c r="H117" i="1"/>
  <c r="H118" i="1"/>
  <c r="H119" i="1"/>
  <c r="H120" i="1"/>
  <c r="H121" i="1"/>
  <c r="H122" i="1"/>
  <c r="H124" i="1"/>
  <c r="H125" i="1"/>
  <c r="H126" i="1"/>
  <c r="H127" i="1"/>
  <c r="H128" i="1"/>
  <c r="H129" i="1"/>
  <c r="H130" i="1"/>
  <c r="H132" i="1"/>
  <c r="H133" i="1"/>
  <c r="H134" i="1"/>
  <c r="H135" i="1"/>
  <c r="H136" i="1"/>
  <c r="H137" i="1"/>
  <c r="H140" i="1"/>
  <c r="H141" i="1"/>
  <c r="H142" i="1"/>
  <c r="H143" i="1"/>
  <c r="H144" i="1"/>
  <c r="H145" i="1"/>
  <c r="H146" i="1"/>
  <c r="H148" i="1"/>
  <c r="H149" i="1"/>
  <c r="H150" i="1"/>
  <c r="H151" i="1"/>
  <c r="H152" i="1"/>
  <c r="H153" i="1"/>
  <c r="H154" i="1"/>
  <c r="H156" i="1"/>
  <c r="H157" i="1"/>
  <c r="H158" i="1"/>
  <c r="H159" i="1"/>
  <c r="H160" i="1"/>
  <c r="H161" i="1"/>
  <c r="H162" i="1"/>
  <c r="H164" i="1"/>
  <c r="H165" i="1"/>
  <c r="H166" i="1"/>
  <c r="H167" i="1"/>
  <c r="H168" i="1"/>
  <c r="H169" i="1"/>
  <c r="H170" i="1"/>
  <c r="H172" i="1"/>
  <c r="H173" i="1"/>
  <c r="H174" i="1"/>
  <c r="H175" i="1"/>
  <c r="H176" i="1"/>
  <c r="H177" i="1"/>
  <c r="H178" i="1"/>
  <c r="H180" i="1"/>
  <c r="H181" i="1"/>
  <c r="H182" i="1"/>
  <c r="H183" i="1"/>
  <c r="H184" i="1"/>
  <c r="H185" i="1"/>
  <c r="H186" i="1"/>
  <c r="H188" i="1"/>
  <c r="H189" i="1"/>
  <c r="H190" i="1"/>
  <c r="H191" i="1"/>
  <c r="H192" i="1"/>
  <c r="H193" i="1"/>
  <c r="H194" i="1"/>
  <c r="H196" i="1"/>
  <c r="H197" i="1"/>
  <c r="H198" i="1"/>
  <c r="H199" i="1"/>
  <c r="H200" i="1"/>
  <c r="H201" i="1"/>
  <c r="H202" i="1"/>
  <c r="H204" i="1"/>
  <c r="H205" i="1"/>
  <c r="H206" i="1"/>
  <c r="H207" i="1"/>
  <c r="H208" i="1"/>
  <c r="H209" i="1"/>
  <c r="H210" i="1"/>
  <c r="H212" i="1"/>
  <c r="H213" i="1"/>
  <c r="H214" i="1"/>
  <c r="H215" i="1"/>
  <c r="H216" i="1"/>
  <c r="H217" i="1"/>
  <c r="H218" i="1"/>
  <c r="H220" i="1"/>
  <c r="H221" i="1"/>
  <c r="H222" i="1"/>
  <c r="H223" i="1"/>
  <c r="H224" i="1"/>
  <c r="H225" i="1"/>
  <c r="H226" i="1"/>
  <c r="H228" i="1"/>
  <c r="H229" i="1"/>
  <c r="H230" i="1"/>
  <c r="H231" i="1"/>
  <c r="H232" i="1"/>
  <c r="H233" i="1"/>
  <c r="H234" i="1"/>
  <c r="H236" i="1"/>
  <c r="H237" i="1"/>
  <c r="H238" i="1"/>
  <c r="H239" i="1"/>
  <c r="H240" i="1"/>
  <c r="H241" i="1"/>
  <c r="H242" i="1"/>
  <c r="H244" i="1"/>
  <c r="H245" i="1"/>
  <c r="H246" i="1"/>
  <c r="H247" i="1"/>
  <c r="H248" i="1"/>
  <c r="H249" i="1"/>
  <c r="H250" i="1"/>
  <c r="H252" i="1"/>
  <c r="H253" i="1"/>
  <c r="H254" i="1"/>
  <c r="H255" i="1"/>
  <c r="H256" i="1"/>
  <c r="H257" i="1"/>
  <c r="H258" i="1"/>
  <c r="H260" i="1"/>
  <c r="H261" i="1"/>
  <c r="H262" i="1"/>
  <c r="H263" i="1"/>
  <c r="H264" i="1"/>
  <c r="H265" i="1"/>
  <c r="H266" i="1"/>
  <c r="H268" i="1"/>
  <c r="H269" i="1"/>
  <c r="H270" i="1"/>
  <c r="H271" i="1"/>
  <c r="H272" i="1"/>
  <c r="H273" i="1"/>
  <c r="H274" i="1"/>
  <c r="H276" i="1"/>
  <c r="H277" i="1"/>
  <c r="H278" i="1"/>
  <c r="H279" i="1"/>
  <c r="H280" i="1"/>
  <c r="H281" i="1"/>
  <c r="H282" i="1"/>
  <c r="H284" i="1"/>
  <c r="H285" i="1"/>
  <c r="H286" i="1"/>
  <c r="H287" i="1"/>
  <c r="H288" i="1"/>
  <c r="H289" i="1"/>
  <c r="H290" i="1"/>
  <c r="H292" i="1"/>
  <c r="H293" i="1"/>
  <c r="H294" i="1"/>
  <c r="H295" i="1"/>
  <c r="H296" i="1"/>
  <c r="H297" i="1"/>
  <c r="H298" i="1"/>
  <c r="H300" i="1"/>
  <c r="H301" i="1"/>
  <c r="H302" i="1"/>
  <c r="H303" i="1"/>
  <c r="H304" i="1"/>
  <c r="H305" i="1"/>
  <c r="H306" i="1"/>
  <c r="H308" i="1"/>
  <c r="H309" i="1"/>
  <c r="H310" i="1"/>
  <c r="H311" i="1"/>
  <c r="H312" i="1"/>
  <c r="H313" i="1"/>
  <c r="H314" i="1"/>
  <c r="H316" i="1"/>
  <c r="H317" i="1"/>
  <c r="H318" i="1"/>
  <c r="H319" i="1"/>
  <c r="H320" i="1"/>
  <c r="H321" i="1"/>
  <c r="H322" i="1"/>
  <c r="H324" i="1"/>
  <c r="H325" i="1"/>
  <c r="H326" i="1"/>
  <c r="H327" i="1"/>
  <c r="H328" i="1"/>
  <c r="H329" i="1"/>
  <c r="H330" i="1"/>
  <c r="H332" i="1"/>
  <c r="H333" i="1"/>
  <c r="H334" i="1"/>
  <c r="H335" i="1"/>
  <c r="H336" i="1"/>
  <c r="H337" i="1"/>
  <c r="H338" i="1"/>
  <c r="H340" i="1"/>
  <c r="H341" i="1"/>
  <c r="H342" i="1"/>
  <c r="H343" i="1"/>
  <c r="H344" i="1"/>
  <c r="H345" i="1"/>
  <c r="H346" i="1"/>
  <c r="H348" i="1"/>
  <c r="H349" i="1"/>
  <c r="H350" i="1"/>
  <c r="H351" i="1"/>
  <c r="H352" i="1"/>
  <c r="H353" i="1"/>
  <c r="H354" i="1"/>
  <c r="H356" i="1"/>
  <c r="H357" i="1"/>
  <c r="H358" i="1"/>
  <c r="H359" i="1"/>
  <c r="H360" i="1"/>
  <c r="H361" i="1"/>
  <c r="H362" i="1"/>
  <c r="H364" i="1"/>
  <c r="H365" i="1"/>
  <c r="H366" i="1"/>
  <c r="H367" i="1"/>
  <c r="H368" i="1"/>
  <c r="H369" i="1"/>
  <c r="H370" i="1"/>
  <c r="H372" i="1"/>
  <c r="H373" i="1"/>
  <c r="H374" i="1"/>
  <c r="H375" i="1"/>
  <c r="H376" i="1"/>
  <c r="H377" i="1"/>
  <c r="H378" i="1"/>
  <c r="H380" i="1"/>
  <c r="H381" i="1"/>
  <c r="H382" i="1"/>
  <c r="H383" i="1"/>
  <c r="H384" i="1"/>
  <c r="H385" i="1"/>
  <c r="H386" i="1"/>
  <c r="H388" i="1"/>
  <c r="H389" i="1"/>
  <c r="H390" i="1"/>
  <c r="H391" i="1"/>
  <c r="H392" i="1"/>
  <c r="H393" i="1"/>
  <c r="H394" i="1"/>
  <c r="H396" i="1"/>
  <c r="H397" i="1"/>
  <c r="H398" i="1"/>
  <c r="H399" i="1"/>
  <c r="H400" i="1"/>
  <c r="H401" i="1"/>
  <c r="H402" i="1"/>
  <c r="H404" i="1"/>
  <c r="H406" i="1"/>
  <c r="H407" i="1"/>
  <c r="H408" i="1"/>
  <c r="H409" i="1"/>
  <c r="H410" i="1"/>
  <c r="H412" i="1"/>
  <c r="H413" i="1"/>
  <c r="H414" i="1"/>
  <c r="H415" i="1"/>
  <c r="H416" i="1"/>
  <c r="H417" i="1"/>
  <c r="H418" i="1"/>
  <c r="H420" i="1"/>
  <c r="H421" i="1"/>
  <c r="H422" i="1"/>
  <c r="H423" i="1"/>
  <c r="H424" i="1"/>
  <c r="H425" i="1"/>
  <c r="H426" i="1"/>
  <c r="H428" i="1"/>
  <c r="H429" i="1"/>
  <c r="H430" i="1"/>
  <c r="H431" i="1"/>
  <c r="H432" i="1"/>
  <c r="H433" i="1"/>
  <c r="H434" i="1"/>
  <c r="H436" i="1"/>
  <c r="H437" i="1"/>
  <c r="H438" i="1"/>
  <c r="H439" i="1"/>
  <c r="H440" i="1"/>
  <c r="H441" i="1"/>
  <c r="H442" i="1"/>
  <c r="H444" i="1"/>
  <c r="H445" i="1"/>
  <c r="H446" i="1"/>
  <c r="H447" i="1"/>
  <c r="H448" i="1"/>
  <c r="H449" i="1"/>
  <c r="H452" i="1"/>
  <c r="H453" i="1"/>
  <c r="H454" i="1"/>
  <c r="H455" i="1"/>
  <c r="H456" i="1"/>
  <c r="H457" i="1"/>
  <c r="H458" i="1"/>
  <c r="H460" i="1"/>
  <c r="H461" i="1"/>
  <c r="H462" i="1"/>
  <c r="H463" i="1"/>
  <c r="H464" i="1"/>
  <c r="H465" i="1"/>
  <c r="H466" i="1"/>
  <c r="H468" i="1"/>
  <c r="H469" i="1"/>
  <c r="H470" i="1"/>
  <c r="H471" i="1"/>
  <c r="H472" i="1"/>
  <c r="H473" i="1"/>
  <c r="H474" i="1"/>
  <c r="H476" i="1"/>
  <c r="H477" i="1"/>
  <c r="H478" i="1"/>
  <c r="H479" i="1"/>
  <c r="H480" i="1"/>
  <c r="H481" i="1"/>
  <c r="H482" i="1"/>
  <c r="H484" i="1"/>
  <c r="H485" i="1"/>
  <c r="H486" i="1"/>
  <c r="H487" i="1"/>
  <c r="H488" i="1"/>
  <c r="H489" i="1"/>
  <c r="H490" i="1"/>
  <c r="H492" i="1"/>
  <c r="H493" i="1"/>
  <c r="H494" i="1"/>
  <c r="H495" i="1"/>
  <c r="H496" i="1"/>
  <c r="H497" i="1"/>
  <c r="H498" i="1"/>
  <c r="H500" i="1"/>
  <c r="H501" i="1"/>
  <c r="H502" i="1"/>
  <c r="H503" i="1"/>
  <c r="H504" i="1"/>
  <c r="H505" i="1"/>
  <c r="H506" i="1"/>
  <c r="H508" i="1"/>
  <c r="H509" i="1"/>
  <c r="H510" i="1"/>
  <c r="H511" i="1"/>
  <c r="H512" i="1"/>
  <c r="H513" i="1"/>
  <c r="H514" i="1"/>
  <c r="H516" i="1"/>
  <c r="H517" i="1"/>
  <c r="H518" i="1"/>
  <c r="H519" i="1"/>
  <c r="H520" i="1"/>
  <c r="H521" i="1"/>
  <c r="H522" i="1"/>
  <c r="H525" i="1"/>
  <c r="H526" i="1"/>
  <c r="H527" i="1"/>
  <c r="H528" i="1"/>
  <c r="H529" i="1"/>
  <c r="H530" i="1"/>
  <c r="H532" i="1"/>
  <c r="H533" i="1"/>
  <c r="H534" i="1"/>
  <c r="H535" i="1"/>
  <c r="H536" i="1"/>
  <c r="H537" i="1"/>
  <c r="H538" i="1"/>
  <c r="H540" i="1"/>
  <c r="H541" i="1"/>
  <c r="H542" i="1"/>
  <c r="H543" i="1"/>
  <c r="H544" i="1"/>
  <c r="H545" i="1"/>
  <c r="H546" i="1"/>
  <c r="H548" i="1"/>
  <c r="H549" i="1"/>
  <c r="H550" i="1"/>
  <c r="H551" i="1"/>
  <c r="H552" i="1"/>
  <c r="H553" i="1"/>
  <c r="H554" i="1"/>
  <c r="H556" i="1"/>
  <c r="H557" i="1"/>
  <c r="H558" i="1"/>
  <c r="H559" i="1"/>
  <c r="H560" i="1"/>
  <c r="H561" i="1"/>
  <c r="H562" i="1"/>
  <c r="H564" i="1"/>
  <c r="H565" i="1"/>
  <c r="H566" i="1"/>
  <c r="H567" i="1"/>
  <c r="H568" i="1"/>
  <c r="H570" i="1"/>
  <c r="H572" i="1"/>
  <c r="H573" i="1"/>
  <c r="H574" i="1"/>
  <c r="H575" i="1"/>
  <c r="H576" i="1"/>
  <c r="H577" i="1"/>
  <c r="H578" i="1"/>
  <c r="H580" i="1"/>
  <c r="H581" i="1"/>
  <c r="H582" i="1"/>
  <c r="H583" i="1"/>
  <c r="H584" i="1"/>
  <c r="H585" i="1"/>
  <c r="H586" i="1"/>
  <c r="H588" i="1"/>
  <c r="H589" i="1"/>
  <c r="H590" i="1"/>
  <c r="H591" i="1"/>
  <c r="H592" i="1"/>
  <c r="H593" i="1"/>
  <c r="H594" i="1"/>
  <c r="H596" i="1"/>
  <c r="H597" i="1"/>
  <c r="H598" i="1"/>
  <c r="H599" i="1"/>
  <c r="H600" i="1"/>
  <c r="H601" i="1"/>
  <c r="H602" i="1"/>
  <c r="H604" i="1"/>
  <c r="H605" i="1"/>
  <c r="H606" i="1"/>
  <c r="H607" i="1"/>
  <c r="H608" i="1"/>
  <c r="H609" i="1"/>
  <c r="H610" i="1"/>
  <c r="H612" i="1"/>
  <c r="H613" i="1"/>
  <c r="H614" i="1"/>
  <c r="H615" i="1"/>
  <c r="H616" i="1"/>
  <c r="H617" i="1"/>
  <c r="H618" i="1"/>
  <c r="H620" i="1"/>
  <c r="H621" i="1"/>
  <c r="H622" i="1"/>
  <c r="H623" i="1"/>
  <c r="H624" i="1"/>
  <c r="H625" i="1"/>
  <c r="H626" i="1"/>
  <c r="H628" i="1"/>
  <c r="H629" i="1"/>
  <c r="H630" i="1"/>
  <c r="H631" i="1"/>
  <c r="H632" i="1"/>
  <c r="H633" i="1"/>
  <c r="H634" i="1"/>
  <c r="H636" i="1"/>
  <c r="H637" i="1"/>
  <c r="H638" i="1"/>
  <c r="H639" i="1"/>
  <c r="H640" i="1"/>
  <c r="H641" i="1"/>
  <c r="H642" i="1"/>
  <c r="H644" i="1"/>
  <c r="H645" i="1"/>
  <c r="H646" i="1"/>
  <c r="H647" i="1"/>
  <c r="H648" i="1"/>
  <c r="H649" i="1"/>
  <c r="H650" i="1"/>
  <c r="H652" i="1"/>
  <c r="H653" i="1"/>
  <c r="H654" i="1"/>
  <c r="H655" i="1"/>
  <c r="H656" i="1"/>
  <c r="H657" i="1"/>
  <c r="H658" i="1"/>
  <c r="H660" i="1"/>
  <c r="H661" i="1"/>
  <c r="H662" i="1"/>
  <c r="H663" i="1"/>
  <c r="H664" i="1"/>
  <c r="H665" i="1"/>
  <c r="H666" i="1"/>
  <c r="H668" i="1"/>
  <c r="H669" i="1"/>
  <c r="H670" i="1"/>
  <c r="H671" i="1"/>
  <c r="H672" i="1"/>
  <c r="H673" i="1"/>
  <c r="H674" i="1"/>
  <c r="H676" i="1"/>
  <c r="H677" i="1"/>
  <c r="H678" i="1"/>
  <c r="H679" i="1"/>
  <c r="H680" i="1"/>
  <c r="H681" i="1"/>
  <c r="H682" i="1"/>
  <c r="H684" i="1"/>
  <c r="H685" i="1"/>
  <c r="H686" i="1"/>
  <c r="H687" i="1"/>
  <c r="H688" i="1"/>
  <c r="H689" i="1"/>
  <c r="H690" i="1"/>
  <c r="H692" i="1"/>
  <c r="H693" i="1"/>
  <c r="H694" i="1"/>
  <c r="H695" i="1"/>
  <c r="H696" i="1"/>
  <c r="H697" i="1"/>
  <c r="H698" i="1"/>
  <c r="H700" i="1"/>
  <c r="H701" i="1"/>
  <c r="H702" i="1"/>
  <c r="H703" i="1"/>
  <c r="H704" i="1"/>
  <c r="H705" i="1"/>
  <c r="H706" i="1"/>
  <c r="H708" i="1"/>
  <c r="H709" i="1"/>
  <c r="H710" i="1"/>
  <c r="H711" i="1"/>
  <c r="H712" i="1"/>
  <c r="H713" i="1"/>
  <c r="H714" i="1"/>
  <c r="H716" i="1"/>
  <c r="H717" i="1"/>
  <c r="H718" i="1"/>
  <c r="H719" i="1"/>
  <c r="H720" i="1"/>
  <c r="H721" i="1"/>
  <c r="H722" i="1"/>
  <c r="H724" i="1"/>
  <c r="H725" i="1"/>
  <c r="H726" i="1"/>
  <c r="H727" i="1"/>
  <c r="H728" i="1"/>
  <c r="H729" i="1"/>
  <c r="H730" i="1"/>
  <c r="H732" i="1"/>
  <c r="H733" i="1"/>
  <c r="H734" i="1"/>
  <c r="H735" i="1"/>
  <c r="H736" i="1"/>
  <c r="H737" i="1"/>
  <c r="H738" i="1"/>
  <c r="H740" i="1"/>
  <c r="H741" i="1"/>
  <c r="H742" i="1"/>
  <c r="H743" i="1"/>
  <c r="H744" i="1"/>
  <c r="H745" i="1"/>
  <c r="H746" i="1"/>
  <c r="H748" i="1"/>
  <c r="H749" i="1"/>
  <c r="H750" i="1"/>
  <c r="H751" i="1"/>
  <c r="H752" i="1"/>
  <c r="H753" i="1"/>
  <c r="H754" i="1"/>
  <c r="H756" i="1"/>
  <c r="H757" i="1"/>
  <c r="H758" i="1"/>
  <c r="H759" i="1"/>
  <c r="H760" i="1"/>
  <c r="H761" i="1"/>
  <c r="H762" i="1"/>
  <c r="H764" i="1"/>
  <c r="H765" i="1"/>
  <c r="H766" i="1"/>
  <c r="H767" i="1"/>
  <c r="H768" i="1"/>
  <c r="H769" i="1"/>
  <c r="H770" i="1"/>
  <c r="H772" i="1"/>
  <c r="H773" i="1"/>
  <c r="H774" i="1"/>
  <c r="H775" i="1"/>
  <c r="H776" i="1"/>
  <c r="H777" i="1"/>
  <c r="H778" i="1"/>
  <c r="H780" i="1"/>
  <c r="H781" i="1"/>
  <c r="H782" i="1"/>
  <c r="H783" i="1"/>
  <c r="H784" i="1"/>
  <c r="H785" i="1"/>
  <c r="H786" i="1"/>
  <c r="H788" i="1"/>
  <c r="H789" i="1"/>
  <c r="H790" i="1"/>
  <c r="H791" i="1"/>
  <c r="H792" i="1"/>
  <c r="H793" i="1"/>
  <c r="H794" i="1"/>
  <c r="H796" i="1"/>
  <c r="H797" i="1"/>
  <c r="H798" i="1"/>
  <c r="H799" i="1"/>
  <c r="H800" i="1"/>
  <c r="H801" i="1"/>
  <c r="H802" i="1"/>
  <c r="H804" i="1"/>
  <c r="H805" i="1"/>
  <c r="H806" i="1"/>
  <c r="H807" i="1"/>
  <c r="H808" i="1"/>
  <c r="H809" i="1"/>
  <c r="H810" i="1"/>
  <c r="H812" i="1"/>
  <c r="H813" i="1"/>
  <c r="H814" i="1"/>
  <c r="H815" i="1"/>
  <c r="H816" i="1"/>
  <c r="H817" i="1"/>
  <c r="H818" i="1"/>
  <c r="H820" i="1"/>
  <c r="H821" i="1"/>
  <c r="H822" i="1"/>
  <c r="H823" i="1"/>
  <c r="H824" i="1"/>
  <c r="H825" i="1"/>
  <c r="H826" i="1"/>
  <c r="H828" i="1"/>
  <c r="H829" i="1"/>
  <c r="H830" i="1"/>
  <c r="H831" i="1"/>
  <c r="H832" i="1"/>
  <c r="H833" i="1"/>
  <c r="H834" i="1"/>
  <c r="H836" i="1"/>
  <c r="H837" i="1"/>
  <c r="H838" i="1"/>
  <c r="H839" i="1"/>
  <c r="H840" i="1"/>
  <c r="H841" i="1"/>
  <c r="H842" i="1"/>
  <c r="H844" i="1"/>
  <c r="H845" i="1"/>
  <c r="H846" i="1"/>
  <c r="H847" i="1"/>
  <c r="H848" i="1"/>
  <c r="H849" i="1"/>
  <c r="H850" i="1"/>
  <c r="H852" i="1"/>
  <c r="H853" i="1"/>
  <c r="H854" i="1"/>
  <c r="H855" i="1"/>
  <c r="H856" i="1"/>
  <c r="H857" i="1"/>
  <c r="H858" i="1"/>
  <c r="H860" i="1"/>
  <c r="H861" i="1"/>
  <c r="H862" i="1"/>
  <c r="H863" i="1"/>
  <c r="H864" i="1"/>
  <c r="H865" i="1"/>
  <c r="H866" i="1"/>
  <c r="H868" i="1"/>
  <c r="H869" i="1"/>
  <c r="H870" i="1"/>
  <c r="H871" i="1"/>
  <c r="H872" i="1"/>
  <c r="H873" i="1"/>
  <c r="H874" i="1"/>
  <c r="H876" i="1"/>
  <c r="H877" i="1"/>
  <c r="H878" i="1"/>
  <c r="H879" i="1"/>
  <c r="H880" i="1"/>
  <c r="H881" i="1"/>
  <c r="H882" i="1"/>
  <c r="H884" i="1"/>
  <c r="H885" i="1"/>
  <c r="H886" i="1"/>
  <c r="H887" i="1"/>
  <c r="H888" i="1"/>
  <c r="H889" i="1"/>
  <c r="H890" i="1"/>
  <c r="H892" i="1"/>
  <c r="H893" i="1"/>
  <c r="H894" i="1"/>
  <c r="H895" i="1"/>
  <c r="H896" i="1"/>
  <c r="H897" i="1"/>
  <c r="H898" i="1"/>
  <c r="H900" i="1"/>
  <c r="H901" i="1"/>
  <c r="H902" i="1"/>
  <c r="H903" i="1"/>
  <c r="H904" i="1"/>
  <c r="H905" i="1"/>
  <c r="H906" i="1"/>
  <c r="H908" i="1"/>
  <c r="H909" i="1"/>
  <c r="H910" i="1"/>
  <c r="H911" i="1"/>
  <c r="H912" i="1"/>
  <c r="H913" i="1"/>
  <c r="H914" i="1"/>
  <c r="H916" i="1"/>
  <c r="H917" i="1"/>
  <c r="H918" i="1"/>
  <c r="H919" i="1"/>
  <c r="H920" i="1"/>
  <c r="H921" i="1"/>
  <c r="H922" i="1"/>
  <c r="H924" i="1"/>
  <c r="H925" i="1"/>
  <c r="H926" i="1"/>
  <c r="H927" i="1"/>
  <c r="H928" i="1"/>
  <c r="H929" i="1"/>
  <c r="H930" i="1"/>
  <c r="H932" i="1"/>
  <c r="H933" i="1"/>
  <c r="H934" i="1"/>
  <c r="H935" i="1"/>
  <c r="H936" i="1"/>
  <c r="H937" i="1"/>
  <c r="H938" i="1"/>
  <c r="H940" i="1"/>
  <c r="H941" i="1"/>
  <c r="H942" i="1"/>
  <c r="H943" i="1"/>
  <c r="H944" i="1"/>
  <c r="H945" i="1"/>
  <c r="H946" i="1"/>
  <c r="H948" i="1"/>
  <c r="H949" i="1"/>
  <c r="H950" i="1"/>
  <c r="H951" i="1"/>
  <c r="H952" i="1"/>
  <c r="H953" i="1"/>
  <c r="H954" i="1"/>
  <c r="H956" i="1"/>
  <c r="H957" i="1"/>
  <c r="H958" i="1"/>
  <c r="H959" i="1"/>
  <c r="H960" i="1"/>
  <c r="H961" i="1"/>
  <c r="H962" i="1"/>
  <c r="H964" i="1"/>
  <c r="H965" i="1"/>
  <c r="H966" i="1"/>
  <c r="H967" i="1"/>
  <c r="H968" i="1"/>
  <c r="H969" i="1"/>
  <c r="H970" i="1"/>
  <c r="H972" i="1"/>
  <c r="H973" i="1"/>
  <c r="H974" i="1"/>
  <c r="H975" i="1"/>
  <c r="H976" i="1"/>
  <c r="H977" i="1"/>
  <c r="H978" i="1"/>
  <c r="H980" i="1"/>
  <c r="H981" i="1"/>
  <c r="H982" i="1"/>
  <c r="H983" i="1"/>
  <c r="H984" i="1"/>
  <c r="H985" i="1"/>
  <c r="H986" i="1"/>
  <c r="H988" i="1"/>
  <c r="H989" i="1"/>
  <c r="H990" i="1"/>
  <c r="H991" i="1"/>
  <c r="H992" i="1"/>
  <c r="H993" i="1"/>
  <c r="H994" i="1"/>
  <c r="H996" i="1"/>
  <c r="H997" i="1"/>
  <c r="H998" i="1"/>
  <c r="H999" i="1"/>
  <c r="H1000" i="1"/>
  <c r="H1001" i="1"/>
  <c r="H1002" i="1"/>
  <c r="H1004" i="1"/>
  <c r="H1005" i="1"/>
  <c r="H1006" i="1"/>
  <c r="H1007" i="1"/>
  <c r="H1008" i="1"/>
  <c r="H1009" i="1"/>
  <c r="H1010" i="1"/>
  <c r="H1012" i="1"/>
  <c r="H1013" i="1"/>
  <c r="H1014" i="1"/>
  <c r="H1015" i="1"/>
  <c r="H1016" i="1"/>
  <c r="H1017" i="1"/>
  <c r="H1018" i="1"/>
  <c r="H1020" i="1"/>
  <c r="H1021" i="1"/>
  <c r="H1022" i="1"/>
  <c r="H1023" i="1"/>
  <c r="H1024" i="1"/>
  <c r="H1025" i="1"/>
  <c r="H1026" i="1"/>
  <c r="H1028" i="1"/>
  <c r="H1029" i="1"/>
  <c r="H1030" i="1"/>
  <c r="H1031" i="1"/>
  <c r="H1032" i="1"/>
  <c r="H1033" i="1"/>
  <c r="H1034" i="1"/>
  <c r="H1036" i="1"/>
  <c r="H1037" i="1"/>
  <c r="H1038" i="1"/>
  <c r="H1039" i="1"/>
  <c r="H1040" i="1"/>
  <c r="H1041" i="1"/>
  <c r="H1042" i="1"/>
  <c r="H1044" i="1"/>
  <c r="H1045" i="1"/>
  <c r="H1046" i="1"/>
  <c r="H1047" i="1"/>
  <c r="H1048" i="1"/>
  <c r="H1049" i="1"/>
  <c r="H1050" i="1"/>
  <c r="H1052" i="1"/>
  <c r="H1053" i="1"/>
  <c r="H1054" i="1"/>
  <c r="H1055" i="1"/>
  <c r="H1056" i="1"/>
  <c r="H1057" i="1"/>
  <c r="H1058" i="1"/>
  <c r="H1060" i="1"/>
  <c r="H1061" i="1"/>
  <c r="H1062" i="1"/>
  <c r="H1063" i="1"/>
  <c r="H1064" i="1"/>
  <c r="H1065" i="1"/>
  <c r="H1066" i="1"/>
  <c r="H1068" i="1"/>
  <c r="H1069" i="1"/>
  <c r="H1070" i="1"/>
  <c r="H1071" i="1"/>
  <c r="H1072" i="1"/>
  <c r="H1073" i="1"/>
  <c r="H1074" i="1"/>
  <c r="H1076" i="1"/>
  <c r="H1077" i="1"/>
  <c r="H1078" i="1"/>
  <c r="H1079" i="1"/>
  <c r="H1080" i="1"/>
  <c r="H1082" i="1"/>
  <c r="H1084" i="1"/>
  <c r="H1085" i="1"/>
  <c r="H1086" i="1"/>
  <c r="H1087" i="1"/>
  <c r="H1088" i="1"/>
  <c r="H1089" i="1"/>
  <c r="H1090" i="1"/>
  <c r="H1092" i="1"/>
  <c r="H1093" i="1"/>
  <c r="H1094" i="1"/>
  <c r="H1095" i="1"/>
  <c r="H1096" i="1"/>
  <c r="H1097" i="1"/>
  <c r="H1098" i="1"/>
  <c r="H1100" i="1"/>
  <c r="H1101" i="1"/>
  <c r="H1102" i="1"/>
  <c r="H1103" i="1"/>
  <c r="H1104" i="1"/>
  <c r="H1105" i="1"/>
  <c r="H1106" i="1"/>
  <c r="H1108" i="1"/>
  <c r="H1109" i="1"/>
  <c r="H1110" i="1"/>
  <c r="H1111" i="1"/>
  <c r="H1112" i="1"/>
  <c r="H1113" i="1"/>
  <c r="H1114" i="1"/>
  <c r="H1116" i="1"/>
  <c r="H1117" i="1"/>
  <c r="H1118" i="1"/>
  <c r="H1119" i="1"/>
  <c r="H1120" i="1"/>
  <c r="H1121" i="1"/>
  <c r="H1122" i="1"/>
  <c r="H1124" i="1"/>
  <c r="H1125" i="1"/>
  <c r="H1126" i="1"/>
  <c r="H1127" i="1"/>
  <c r="H1128" i="1"/>
  <c r="H1129" i="1"/>
  <c r="H1130" i="1"/>
  <c r="H1132" i="1"/>
  <c r="H1133" i="1"/>
  <c r="H1134" i="1"/>
  <c r="H1135" i="1"/>
  <c r="H1136" i="1"/>
  <c r="H1137" i="1"/>
  <c r="H1138" i="1"/>
  <c r="H1140" i="1"/>
  <c r="H1141" i="1"/>
  <c r="H1142" i="1"/>
  <c r="H1143" i="1"/>
  <c r="H1144" i="1"/>
  <c r="H1145" i="1"/>
  <c r="H1146" i="1"/>
  <c r="H1148" i="1"/>
  <c r="H1149" i="1"/>
  <c r="H1150" i="1"/>
  <c r="H1151" i="1"/>
  <c r="H1152" i="1"/>
  <c r="H1153" i="1"/>
  <c r="H1154" i="1"/>
  <c r="H1156" i="1"/>
  <c r="H1157" i="1"/>
  <c r="H1158" i="1"/>
  <c r="H1159" i="1"/>
  <c r="H1160" i="1"/>
  <c r="H1161" i="1"/>
  <c r="H1162" i="1"/>
  <c r="H1164" i="1"/>
  <c r="H1165" i="1"/>
  <c r="H1166" i="1"/>
  <c r="H1167" i="1"/>
  <c r="H1168" i="1"/>
  <c r="H1169" i="1"/>
  <c r="H1170" i="1"/>
  <c r="H1172" i="1"/>
  <c r="H1173" i="1"/>
  <c r="H1174" i="1"/>
  <c r="H1175" i="1"/>
  <c r="H1176" i="1"/>
  <c r="H1177" i="1"/>
  <c r="H1178" i="1"/>
  <c r="H1180" i="1"/>
  <c r="H1181" i="1"/>
  <c r="H1182" i="1"/>
  <c r="H1183" i="1"/>
  <c r="H1184" i="1"/>
  <c r="H1185" i="1"/>
  <c r="H1186" i="1"/>
  <c r="H1188" i="1"/>
  <c r="H1189" i="1"/>
  <c r="H1190" i="1"/>
  <c r="H1191" i="1"/>
  <c r="H1192" i="1"/>
  <c r="H1193" i="1"/>
  <c r="H1194" i="1"/>
  <c r="H1196" i="1"/>
  <c r="H1197" i="1"/>
  <c r="H1198" i="1"/>
  <c r="H1199" i="1"/>
  <c r="H1200" i="1"/>
  <c r="H1201" i="1"/>
  <c r="H1202" i="1"/>
  <c r="H1204" i="1"/>
  <c r="H1205" i="1"/>
  <c r="H1206" i="1"/>
  <c r="H1207" i="1"/>
  <c r="H1208" i="1"/>
  <c r="H1209" i="1"/>
  <c r="H1210" i="1"/>
  <c r="H1212" i="1"/>
  <c r="H1214" i="1"/>
  <c r="H1215" i="1"/>
  <c r="H1216" i="1"/>
  <c r="H1217" i="1"/>
  <c r="H1218" i="1"/>
  <c r="H1220" i="1"/>
  <c r="H1221" i="1"/>
  <c r="H1222" i="1"/>
  <c r="H1223" i="1"/>
  <c r="H1224" i="1"/>
  <c r="H1225" i="1"/>
  <c r="H1226" i="1"/>
  <c r="H1228" i="1"/>
  <c r="H1229" i="1"/>
  <c r="H1230" i="1"/>
  <c r="H1231" i="1"/>
  <c r="H1232" i="1"/>
  <c r="H1233" i="1"/>
  <c r="H1234" i="1"/>
  <c r="H1236" i="1"/>
  <c r="H1237" i="1"/>
  <c r="H1238" i="1"/>
  <c r="H1239" i="1"/>
  <c r="H1240" i="1"/>
  <c r="H1241" i="1"/>
  <c r="H1242" i="1"/>
  <c r="H1244" i="1"/>
  <c r="H1245" i="1"/>
  <c r="H1246" i="1"/>
  <c r="H1247" i="1"/>
  <c r="H1248" i="1"/>
  <c r="H1249" i="1"/>
  <c r="H1250" i="1"/>
  <c r="H1252" i="1"/>
  <c r="H1253" i="1"/>
  <c r="H1254" i="1"/>
  <c r="H1255" i="1"/>
  <c r="H1256" i="1"/>
  <c r="H1257" i="1"/>
  <c r="H1258" i="1"/>
  <c r="H1260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J100" i="1" s="1"/>
  <c r="E101" i="1"/>
  <c r="J101" i="1" s="1"/>
  <c r="E102" i="1"/>
  <c r="E103" i="1"/>
  <c r="E104" i="1"/>
  <c r="E105" i="1"/>
  <c r="E106" i="1"/>
  <c r="E107" i="1"/>
  <c r="E108" i="1"/>
  <c r="J108" i="1" s="1"/>
  <c r="E109" i="1"/>
  <c r="J109" i="1" s="1"/>
  <c r="E110" i="1"/>
  <c r="E111" i="1"/>
  <c r="E112" i="1"/>
  <c r="E113" i="1"/>
  <c r="E114" i="1"/>
  <c r="J114" i="1" s="1"/>
  <c r="E115" i="1"/>
  <c r="E116" i="1"/>
  <c r="J116" i="1" s="1"/>
  <c r="E117" i="1"/>
  <c r="J117" i="1" s="1"/>
  <c r="E118" i="1"/>
  <c r="E119" i="1"/>
  <c r="E120" i="1"/>
  <c r="E121" i="1"/>
  <c r="E122" i="1"/>
  <c r="E123" i="1"/>
  <c r="E124" i="1"/>
  <c r="J124" i="1" s="1"/>
  <c r="E125" i="1"/>
  <c r="J125" i="1" s="1"/>
  <c r="E126" i="1"/>
  <c r="E127" i="1"/>
  <c r="E128" i="1"/>
  <c r="E129" i="1"/>
  <c r="E130" i="1"/>
  <c r="J130" i="1" s="1"/>
  <c r="E131" i="1"/>
  <c r="E132" i="1"/>
  <c r="J132" i="1" s="1"/>
  <c r="E133" i="1"/>
  <c r="J133" i="1" s="1"/>
  <c r="E134" i="1"/>
  <c r="E135" i="1"/>
  <c r="E136" i="1"/>
  <c r="E137" i="1"/>
  <c r="E138" i="1"/>
  <c r="E139" i="1"/>
  <c r="E140" i="1"/>
  <c r="E141" i="1"/>
  <c r="J141" i="1" s="1"/>
  <c r="E142" i="1"/>
  <c r="E143" i="1"/>
  <c r="E144" i="1"/>
  <c r="E145" i="1"/>
  <c r="E146" i="1"/>
  <c r="E147" i="1"/>
  <c r="E148" i="1"/>
  <c r="E149" i="1"/>
  <c r="J149" i="1" s="1"/>
  <c r="E150" i="1"/>
  <c r="E151" i="1"/>
  <c r="E152" i="1"/>
  <c r="E153" i="1"/>
  <c r="E154" i="1"/>
  <c r="E155" i="1"/>
  <c r="E156" i="1"/>
  <c r="E157" i="1"/>
  <c r="J157" i="1" s="1"/>
  <c r="E158" i="1"/>
  <c r="E159" i="1"/>
  <c r="E160" i="1"/>
  <c r="E161" i="1"/>
  <c r="E162" i="1"/>
  <c r="E163" i="1"/>
  <c r="E164" i="1"/>
  <c r="E165" i="1"/>
  <c r="J165" i="1" s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J660" i="1" s="1"/>
  <c r="E661" i="1"/>
  <c r="J661" i="1" s="1"/>
  <c r="E662" i="1"/>
  <c r="E663" i="1"/>
  <c r="E664" i="1"/>
  <c r="E665" i="1"/>
  <c r="J665" i="1" s="1"/>
  <c r="E666" i="1"/>
  <c r="J666" i="1" s="1"/>
  <c r="E667" i="1"/>
  <c r="E668" i="1"/>
  <c r="J668" i="1" s="1"/>
  <c r="E669" i="1"/>
  <c r="J669" i="1" s="1"/>
  <c r="E670" i="1"/>
  <c r="E671" i="1"/>
  <c r="E672" i="1"/>
  <c r="E673" i="1"/>
  <c r="J673" i="1" s="1"/>
  <c r="E674" i="1"/>
  <c r="J674" i="1" s="1"/>
  <c r="E675" i="1"/>
  <c r="E676" i="1"/>
  <c r="E677" i="1"/>
  <c r="J677" i="1" s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J932" i="1" s="1"/>
  <c r="E933" i="1"/>
  <c r="J933" i="1" s="1"/>
  <c r="E934" i="1"/>
  <c r="E935" i="1"/>
  <c r="E936" i="1"/>
  <c r="E937" i="1"/>
  <c r="J937" i="1" s="1"/>
  <c r="E938" i="1"/>
  <c r="J938" i="1" s="1"/>
  <c r="E939" i="1"/>
  <c r="E940" i="1"/>
  <c r="E941" i="1"/>
  <c r="J941" i="1" s="1"/>
  <c r="E942" i="1"/>
  <c r="E943" i="1"/>
  <c r="E944" i="1"/>
  <c r="E945" i="1"/>
  <c r="E946" i="1"/>
  <c r="E947" i="1"/>
  <c r="E948" i="1"/>
  <c r="E949" i="1"/>
  <c r="J949" i="1" s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J1172" i="1" s="1"/>
  <c r="E1173" i="1"/>
  <c r="J1173" i="1" s="1"/>
  <c r="E1174" i="1"/>
  <c r="E1175" i="1"/>
  <c r="E1176" i="1"/>
  <c r="E1177" i="1"/>
  <c r="J1177" i="1" s="1"/>
  <c r="E1178" i="1"/>
  <c r="J1178" i="1" s="1"/>
  <c r="E1179" i="1"/>
  <c r="E1180" i="1"/>
  <c r="J1180" i="1" s="1"/>
  <c r="E1181" i="1"/>
  <c r="J1181" i="1" s="1"/>
  <c r="E1182" i="1"/>
  <c r="E1183" i="1"/>
  <c r="E1184" i="1"/>
  <c r="E1185" i="1"/>
  <c r="J1185" i="1" s="1"/>
  <c r="E1186" i="1"/>
  <c r="J1186" i="1" s="1"/>
  <c r="E1187" i="1"/>
  <c r="E1188" i="1"/>
  <c r="J1188" i="1" s="1"/>
  <c r="E1189" i="1"/>
  <c r="J1189" i="1" s="1"/>
  <c r="E1190" i="1"/>
  <c r="E1191" i="1"/>
  <c r="E1192" i="1"/>
  <c r="E1193" i="1"/>
  <c r="J1193" i="1" s="1"/>
  <c r="E1194" i="1"/>
  <c r="J1194" i="1" s="1"/>
  <c r="E1195" i="1"/>
  <c r="E1196" i="1"/>
  <c r="J1196" i="1" s="1"/>
  <c r="E1197" i="1"/>
  <c r="J1197" i="1" s="1"/>
  <c r="E1198" i="1"/>
  <c r="E1199" i="1"/>
  <c r="E1200" i="1"/>
  <c r="E1201" i="1"/>
  <c r="J1201" i="1" s="1"/>
  <c r="E1202" i="1"/>
  <c r="J1202" i="1" s="1"/>
  <c r="E1203" i="1"/>
  <c r="E1204" i="1"/>
  <c r="J1204" i="1" s="1"/>
  <c r="E1205" i="1"/>
  <c r="J1205" i="1" s="1"/>
  <c r="E1206" i="1"/>
  <c r="E1207" i="1"/>
  <c r="E1208" i="1"/>
  <c r="E1209" i="1"/>
  <c r="E1210" i="1"/>
  <c r="J1210" i="1" s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5" i="1"/>
  <c r="E14" i="1"/>
  <c r="E16" i="1"/>
  <c r="E17" i="1"/>
  <c r="C6" i="1"/>
  <c r="E4" i="1"/>
  <c r="E5" i="1"/>
  <c r="J5" i="1" s="1"/>
  <c r="E6" i="1"/>
  <c r="E7" i="1"/>
  <c r="E8" i="1"/>
  <c r="E9" i="1"/>
  <c r="E10" i="1"/>
  <c r="E11" i="1"/>
  <c r="E12" i="1"/>
  <c r="E13" i="1"/>
  <c r="E3" i="1"/>
  <c r="C9" i="1"/>
  <c r="C10" i="1"/>
  <c r="C11" i="1"/>
  <c r="C12" i="1"/>
  <c r="C13" i="1"/>
  <c r="C14" i="1"/>
  <c r="C15" i="1"/>
  <c r="C16" i="1"/>
  <c r="C17" i="1"/>
  <c r="I17" i="1" s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I33" i="1" s="1"/>
  <c r="C34" i="1"/>
  <c r="C35" i="1"/>
  <c r="C36" i="1"/>
  <c r="C37" i="1"/>
  <c r="C38" i="1"/>
  <c r="C39" i="1"/>
  <c r="C40" i="1"/>
  <c r="C41" i="1"/>
  <c r="I41" i="1" s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I73" i="1" s="1"/>
  <c r="C74" i="1"/>
  <c r="C75" i="1"/>
  <c r="C76" i="1"/>
  <c r="C77" i="1"/>
  <c r="C78" i="1"/>
  <c r="C79" i="1"/>
  <c r="C80" i="1"/>
  <c r="C81" i="1"/>
  <c r="I81" i="1" s="1"/>
  <c r="C82" i="1"/>
  <c r="C83" i="1"/>
  <c r="C84" i="1"/>
  <c r="C85" i="1"/>
  <c r="C86" i="1"/>
  <c r="C87" i="1"/>
  <c r="C88" i="1"/>
  <c r="C89" i="1"/>
  <c r="I89" i="1" s="1"/>
  <c r="C90" i="1"/>
  <c r="C91" i="1"/>
  <c r="C92" i="1"/>
  <c r="C93" i="1"/>
  <c r="C94" i="1"/>
  <c r="C95" i="1"/>
  <c r="C96" i="1"/>
  <c r="C97" i="1"/>
  <c r="I97" i="1" s="1"/>
  <c r="C98" i="1"/>
  <c r="C99" i="1"/>
  <c r="C100" i="1"/>
  <c r="C101" i="1"/>
  <c r="C102" i="1"/>
  <c r="C103" i="1"/>
  <c r="C104" i="1"/>
  <c r="C105" i="1"/>
  <c r="I105" i="1" s="1"/>
  <c r="C106" i="1"/>
  <c r="C107" i="1"/>
  <c r="C108" i="1"/>
  <c r="C109" i="1"/>
  <c r="C110" i="1"/>
  <c r="C111" i="1"/>
  <c r="C112" i="1"/>
  <c r="C113" i="1"/>
  <c r="I113" i="1" s="1"/>
  <c r="C114" i="1"/>
  <c r="C115" i="1"/>
  <c r="C116" i="1"/>
  <c r="C117" i="1"/>
  <c r="C118" i="1"/>
  <c r="C119" i="1"/>
  <c r="C120" i="1"/>
  <c r="C121" i="1"/>
  <c r="I121" i="1" s="1"/>
  <c r="C122" i="1"/>
  <c r="C123" i="1"/>
  <c r="C124" i="1"/>
  <c r="C125" i="1"/>
  <c r="C126" i="1"/>
  <c r="C127" i="1"/>
  <c r="C128" i="1"/>
  <c r="C129" i="1"/>
  <c r="I129" i="1" s="1"/>
  <c r="C130" i="1"/>
  <c r="C131" i="1"/>
  <c r="C132" i="1"/>
  <c r="C133" i="1"/>
  <c r="C134" i="1"/>
  <c r="C135" i="1"/>
  <c r="C136" i="1"/>
  <c r="C137" i="1"/>
  <c r="I137" i="1" s="1"/>
  <c r="C138" i="1"/>
  <c r="C139" i="1"/>
  <c r="C140" i="1"/>
  <c r="C141" i="1"/>
  <c r="C142" i="1"/>
  <c r="C143" i="1"/>
  <c r="C144" i="1"/>
  <c r="C145" i="1"/>
  <c r="C146" i="1"/>
  <c r="I146" i="1" s="1"/>
  <c r="C147" i="1"/>
  <c r="C148" i="1"/>
  <c r="C149" i="1"/>
  <c r="C150" i="1"/>
  <c r="C151" i="1"/>
  <c r="C152" i="1"/>
  <c r="C153" i="1"/>
  <c r="C154" i="1"/>
  <c r="I154" i="1" s="1"/>
  <c r="C155" i="1"/>
  <c r="C156" i="1"/>
  <c r="C157" i="1"/>
  <c r="C158" i="1"/>
  <c r="C159" i="1"/>
  <c r="C160" i="1"/>
  <c r="C161" i="1"/>
  <c r="C162" i="1"/>
  <c r="I162" i="1" s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I177" i="1" s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I193" i="1" s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I225" i="1" s="1"/>
  <c r="C226" i="1"/>
  <c r="C227" i="1"/>
  <c r="C228" i="1"/>
  <c r="C229" i="1"/>
  <c r="C230" i="1"/>
  <c r="C231" i="1"/>
  <c r="C232" i="1"/>
  <c r="C233" i="1"/>
  <c r="I233" i="1" s="1"/>
  <c r="C234" i="1"/>
  <c r="C235" i="1"/>
  <c r="C236" i="1"/>
  <c r="C237" i="1"/>
  <c r="C238" i="1"/>
  <c r="C239" i="1"/>
  <c r="C240" i="1"/>
  <c r="C241" i="1"/>
  <c r="I241" i="1" s="1"/>
  <c r="C242" i="1"/>
  <c r="C243" i="1"/>
  <c r="C244" i="1"/>
  <c r="C245" i="1"/>
  <c r="C246" i="1"/>
  <c r="C247" i="1"/>
  <c r="C248" i="1"/>
  <c r="C249" i="1"/>
  <c r="I249" i="1" s="1"/>
  <c r="C250" i="1"/>
  <c r="C251" i="1"/>
  <c r="C252" i="1"/>
  <c r="C253" i="1"/>
  <c r="C254" i="1"/>
  <c r="C255" i="1"/>
  <c r="C256" i="1"/>
  <c r="C257" i="1"/>
  <c r="I257" i="1" s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I289" i="1" s="1"/>
  <c r="C290" i="1"/>
  <c r="C291" i="1"/>
  <c r="C292" i="1"/>
  <c r="C293" i="1"/>
  <c r="C294" i="1"/>
  <c r="C295" i="1"/>
  <c r="C296" i="1"/>
  <c r="C297" i="1"/>
  <c r="I297" i="1" s="1"/>
  <c r="C298" i="1"/>
  <c r="C299" i="1"/>
  <c r="C300" i="1"/>
  <c r="C301" i="1"/>
  <c r="C302" i="1"/>
  <c r="C303" i="1"/>
  <c r="C304" i="1"/>
  <c r="C305" i="1"/>
  <c r="I305" i="1" s="1"/>
  <c r="C306" i="1"/>
  <c r="C307" i="1"/>
  <c r="C308" i="1"/>
  <c r="C309" i="1"/>
  <c r="C310" i="1"/>
  <c r="C311" i="1"/>
  <c r="C312" i="1"/>
  <c r="C313" i="1"/>
  <c r="I313" i="1" s="1"/>
  <c r="C314" i="1"/>
  <c r="C315" i="1"/>
  <c r="C316" i="1"/>
  <c r="C317" i="1"/>
  <c r="C318" i="1"/>
  <c r="C319" i="1"/>
  <c r="C320" i="1"/>
  <c r="C321" i="1"/>
  <c r="I321" i="1" s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I353" i="1" s="1"/>
  <c r="C354" i="1"/>
  <c r="C355" i="1"/>
  <c r="C356" i="1"/>
  <c r="C357" i="1"/>
  <c r="C358" i="1"/>
  <c r="C359" i="1"/>
  <c r="C360" i="1"/>
  <c r="C361" i="1"/>
  <c r="I361" i="1" s="1"/>
  <c r="C362" i="1"/>
  <c r="C363" i="1"/>
  <c r="C364" i="1"/>
  <c r="C365" i="1"/>
  <c r="C366" i="1"/>
  <c r="C367" i="1"/>
  <c r="C368" i="1"/>
  <c r="C369" i="1"/>
  <c r="I369" i="1" s="1"/>
  <c r="C370" i="1"/>
  <c r="C371" i="1"/>
  <c r="C372" i="1"/>
  <c r="C373" i="1"/>
  <c r="C374" i="1"/>
  <c r="C375" i="1"/>
  <c r="C376" i="1"/>
  <c r="C377" i="1"/>
  <c r="I377" i="1" s="1"/>
  <c r="C378" i="1"/>
  <c r="C379" i="1"/>
  <c r="C380" i="1"/>
  <c r="C381" i="1"/>
  <c r="C382" i="1"/>
  <c r="C383" i="1"/>
  <c r="C384" i="1"/>
  <c r="C385" i="1"/>
  <c r="I385" i="1" s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I406" i="1" s="1"/>
  <c r="C407" i="1"/>
  <c r="C408" i="1"/>
  <c r="C409" i="1"/>
  <c r="I409" i="1" s="1"/>
  <c r="C410" i="1"/>
  <c r="C411" i="1"/>
  <c r="C412" i="1"/>
  <c r="I412" i="1" s="1"/>
  <c r="C413" i="1"/>
  <c r="I413" i="1" s="1"/>
  <c r="C414" i="1"/>
  <c r="I414" i="1" s="1"/>
  <c r="C415" i="1"/>
  <c r="C416" i="1"/>
  <c r="C417" i="1"/>
  <c r="I417" i="1" s="1"/>
  <c r="C418" i="1"/>
  <c r="C419" i="1"/>
  <c r="C420" i="1"/>
  <c r="I420" i="1" s="1"/>
  <c r="C421" i="1"/>
  <c r="I421" i="1" s="1"/>
  <c r="C422" i="1"/>
  <c r="C423" i="1"/>
  <c r="C424" i="1"/>
  <c r="C425" i="1"/>
  <c r="C426" i="1"/>
  <c r="C427" i="1"/>
  <c r="C428" i="1"/>
  <c r="I428" i="1" s="1"/>
  <c r="C429" i="1"/>
  <c r="I429" i="1" s="1"/>
  <c r="C430" i="1"/>
  <c r="I430" i="1" s="1"/>
  <c r="C431" i="1"/>
  <c r="C432" i="1"/>
  <c r="C433" i="1"/>
  <c r="I433" i="1" s="1"/>
  <c r="C434" i="1"/>
  <c r="C435" i="1"/>
  <c r="C436" i="1"/>
  <c r="I436" i="1" s="1"/>
  <c r="C437" i="1"/>
  <c r="I437" i="1" s="1"/>
  <c r="C438" i="1"/>
  <c r="I438" i="1" s="1"/>
  <c r="C439" i="1"/>
  <c r="C440" i="1"/>
  <c r="C441" i="1"/>
  <c r="I441" i="1" s="1"/>
  <c r="C442" i="1"/>
  <c r="C443" i="1"/>
  <c r="C444" i="1"/>
  <c r="I444" i="1" s="1"/>
  <c r="C445" i="1"/>
  <c r="I445" i="1" s="1"/>
  <c r="C446" i="1"/>
  <c r="I446" i="1" s="1"/>
  <c r="C447" i="1"/>
  <c r="C448" i="1"/>
  <c r="C449" i="1"/>
  <c r="I449" i="1" s="1"/>
  <c r="C450" i="1"/>
  <c r="C451" i="1"/>
  <c r="C452" i="1"/>
  <c r="C453" i="1"/>
  <c r="C454" i="1"/>
  <c r="I454" i="1" s="1"/>
  <c r="C455" i="1"/>
  <c r="C456" i="1"/>
  <c r="C457" i="1"/>
  <c r="I457" i="1" s="1"/>
  <c r="C458" i="1"/>
  <c r="C459" i="1"/>
  <c r="C460" i="1"/>
  <c r="C461" i="1"/>
  <c r="C462" i="1"/>
  <c r="I462" i="1" s="1"/>
  <c r="C463" i="1"/>
  <c r="C464" i="1"/>
  <c r="C465" i="1"/>
  <c r="I465" i="1" s="1"/>
  <c r="C466" i="1"/>
  <c r="C467" i="1"/>
  <c r="C468" i="1"/>
  <c r="C469" i="1"/>
  <c r="C470" i="1"/>
  <c r="I470" i="1" s="1"/>
  <c r="C471" i="1"/>
  <c r="C472" i="1"/>
  <c r="C473" i="1"/>
  <c r="I473" i="1" s="1"/>
  <c r="C474" i="1"/>
  <c r="C475" i="1"/>
  <c r="C476" i="1"/>
  <c r="C477" i="1"/>
  <c r="C478" i="1"/>
  <c r="I478" i="1" s="1"/>
  <c r="C479" i="1"/>
  <c r="C480" i="1"/>
  <c r="C481" i="1"/>
  <c r="I481" i="1" s="1"/>
  <c r="C482" i="1"/>
  <c r="C483" i="1"/>
  <c r="C484" i="1"/>
  <c r="C485" i="1"/>
  <c r="C486" i="1"/>
  <c r="I486" i="1" s="1"/>
  <c r="C487" i="1"/>
  <c r="C488" i="1"/>
  <c r="C489" i="1"/>
  <c r="I489" i="1" s="1"/>
  <c r="C490" i="1"/>
  <c r="C491" i="1"/>
  <c r="C492" i="1"/>
  <c r="C493" i="1"/>
  <c r="C494" i="1"/>
  <c r="I494" i="1" s="1"/>
  <c r="C495" i="1"/>
  <c r="C496" i="1"/>
  <c r="C497" i="1"/>
  <c r="I497" i="1" s="1"/>
  <c r="C498" i="1"/>
  <c r="C499" i="1"/>
  <c r="C500" i="1"/>
  <c r="C501" i="1"/>
  <c r="C502" i="1"/>
  <c r="I502" i="1" s="1"/>
  <c r="C503" i="1"/>
  <c r="C504" i="1"/>
  <c r="C505" i="1"/>
  <c r="I505" i="1" s="1"/>
  <c r="C506" i="1"/>
  <c r="C507" i="1"/>
  <c r="C508" i="1"/>
  <c r="C509" i="1"/>
  <c r="C510" i="1"/>
  <c r="I510" i="1" s="1"/>
  <c r="C511" i="1"/>
  <c r="C512" i="1"/>
  <c r="C513" i="1"/>
  <c r="I513" i="1" s="1"/>
  <c r="C514" i="1"/>
  <c r="C515" i="1"/>
  <c r="C516" i="1"/>
  <c r="C517" i="1"/>
  <c r="C518" i="1"/>
  <c r="I518" i="1" s="1"/>
  <c r="C519" i="1"/>
  <c r="C520" i="1"/>
  <c r="C521" i="1"/>
  <c r="C522" i="1"/>
  <c r="C523" i="1"/>
  <c r="C524" i="1"/>
  <c r="C525" i="1"/>
  <c r="C526" i="1"/>
  <c r="C527" i="1"/>
  <c r="C528" i="1"/>
  <c r="C529" i="1"/>
  <c r="I529" i="1" s="1"/>
  <c r="C530" i="1"/>
  <c r="C531" i="1"/>
  <c r="C532" i="1"/>
  <c r="C533" i="1"/>
  <c r="C534" i="1"/>
  <c r="C535" i="1"/>
  <c r="C536" i="1"/>
  <c r="C537" i="1"/>
  <c r="I537" i="1" s="1"/>
  <c r="C538" i="1"/>
  <c r="C539" i="1"/>
  <c r="C540" i="1"/>
  <c r="C541" i="1"/>
  <c r="C542" i="1"/>
  <c r="C543" i="1"/>
  <c r="C544" i="1"/>
  <c r="C545" i="1"/>
  <c r="I545" i="1" s="1"/>
  <c r="C546" i="1"/>
  <c r="C547" i="1"/>
  <c r="C548" i="1"/>
  <c r="C549" i="1"/>
  <c r="C550" i="1"/>
  <c r="C551" i="1"/>
  <c r="C552" i="1"/>
  <c r="C553" i="1"/>
  <c r="I553" i="1" s="1"/>
  <c r="C554" i="1"/>
  <c r="C555" i="1"/>
  <c r="C556" i="1"/>
  <c r="C557" i="1"/>
  <c r="C558" i="1"/>
  <c r="C559" i="1"/>
  <c r="C560" i="1"/>
  <c r="C561" i="1"/>
  <c r="I561" i="1" s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I593" i="1" s="1"/>
  <c r="C594" i="1"/>
  <c r="C595" i="1"/>
  <c r="C596" i="1"/>
  <c r="C597" i="1"/>
  <c r="C598" i="1"/>
  <c r="C599" i="1"/>
  <c r="C600" i="1"/>
  <c r="C601" i="1"/>
  <c r="I601" i="1" s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I617" i="1" s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I665" i="1" s="1"/>
  <c r="C666" i="1"/>
  <c r="C667" i="1"/>
  <c r="C668" i="1"/>
  <c r="C669" i="1"/>
  <c r="C670" i="1"/>
  <c r="C671" i="1"/>
  <c r="C672" i="1"/>
  <c r="C673" i="1"/>
  <c r="I673" i="1" s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I689" i="1" s="1"/>
  <c r="C690" i="1"/>
  <c r="C691" i="1"/>
  <c r="C692" i="1"/>
  <c r="C693" i="1"/>
  <c r="C694" i="1"/>
  <c r="C695" i="1"/>
  <c r="C696" i="1"/>
  <c r="C697" i="1"/>
  <c r="I697" i="1" s="1"/>
  <c r="C698" i="1"/>
  <c r="C699" i="1"/>
  <c r="C700" i="1"/>
  <c r="C701" i="1"/>
  <c r="C702" i="1"/>
  <c r="C703" i="1"/>
  <c r="C704" i="1"/>
  <c r="C705" i="1"/>
  <c r="C706" i="1"/>
  <c r="I706" i="1" s="1"/>
  <c r="C707" i="1"/>
  <c r="C708" i="1"/>
  <c r="C709" i="1"/>
  <c r="C710" i="1"/>
  <c r="C711" i="1"/>
  <c r="C712" i="1"/>
  <c r="C713" i="1"/>
  <c r="C714" i="1"/>
  <c r="I714" i="1" s="1"/>
  <c r="C715" i="1"/>
  <c r="C716" i="1"/>
  <c r="C717" i="1"/>
  <c r="C718" i="1"/>
  <c r="C719" i="1"/>
  <c r="C720" i="1"/>
  <c r="C721" i="1"/>
  <c r="I721" i="1" s="1"/>
  <c r="C722" i="1"/>
  <c r="C723" i="1"/>
  <c r="C724" i="1"/>
  <c r="C725" i="1"/>
  <c r="C726" i="1"/>
  <c r="C727" i="1"/>
  <c r="C728" i="1"/>
  <c r="C729" i="1"/>
  <c r="I729" i="1" s="1"/>
  <c r="C730" i="1"/>
  <c r="C731" i="1"/>
  <c r="C732" i="1"/>
  <c r="C733" i="1"/>
  <c r="C734" i="1"/>
  <c r="C735" i="1"/>
  <c r="C736" i="1"/>
  <c r="C737" i="1"/>
  <c r="I737" i="1" s="1"/>
  <c r="C738" i="1"/>
  <c r="I738" i="1" s="1"/>
  <c r="C739" i="1"/>
  <c r="C740" i="1"/>
  <c r="C741" i="1"/>
  <c r="C742" i="1"/>
  <c r="C743" i="1"/>
  <c r="C744" i="1"/>
  <c r="C745" i="1"/>
  <c r="I745" i="1" s="1"/>
  <c r="C746" i="1"/>
  <c r="C747" i="1"/>
  <c r="C748" i="1"/>
  <c r="C749" i="1"/>
  <c r="C750" i="1"/>
  <c r="C751" i="1"/>
  <c r="C752" i="1"/>
  <c r="C753" i="1"/>
  <c r="I753" i="1" s="1"/>
  <c r="C754" i="1"/>
  <c r="I754" i="1" s="1"/>
  <c r="C755" i="1"/>
  <c r="C756" i="1"/>
  <c r="C757" i="1"/>
  <c r="C758" i="1"/>
  <c r="C759" i="1"/>
  <c r="C760" i="1"/>
  <c r="C761" i="1"/>
  <c r="C762" i="1"/>
  <c r="I762" i="1" s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I785" i="1" s="1"/>
  <c r="C786" i="1"/>
  <c r="I786" i="1" s="1"/>
  <c r="C787" i="1"/>
  <c r="C788" i="1"/>
  <c r="C789" i="1"/>
  <c r="C790" i="1"/>
  <c r="C791" i="1"/>
  <c r="C792" i="1"/>
  <c r="C793" i="1"/>
  <c r="I793" i="1" s="1"/>
  <c r="C794" i="1"/>
  <c r="C795" i="1"/>
  <c r="C796" i="1"/>
  <c r="C797" i="1"/>
  <c r="C798" i="1"/>
  <c r="C799" i="1"/>
  <c r="C800" i="1"/>
  <c r="C801" i="1"/>
  <c r="I801" i="1" s="1"/>
  <c r="C802" i="1"/>
  <c r="I802" i="1" s="1"/>
  <c r="C803" i="1"/>
  <c r="C804" i="1"/>
  <c r="C805" i="1"/>
  <c r="C806" i="1"/>
  <c r="I806" i="1" s="1"/>
  <c r="C807" i="1"/>
  <c r="C808" i="1"/>
  <c r="C809" i="1"/>
  <c r="C810" i="1"/>
  <c r="C811" i="1"/>
  <c r="C812" i="1"/>
  <c r="C813" i="1"/>
  <c r="C814" i="1"/>
  <c r="I814" i="1" s="1"/>
  <c r="C815" i="1"/>
  <c r="C816" i="1"/>
  <c r="C817" i="1"/>
  <c r="C818" i="1"/>
  <c r="C819" i="1"/>
  <c r="C820" i="1"/>
  <c r="C821" i="1"/>
  <c r="C822" i="1"/>
  <c r="I822" i="1" s="1"/>
  <c r="C823" i="1"/>
  <c r="C824" i="1"/>
  <c r="C825" i="1"/>
  <c r="C826" i="1"/>
  <c r="C827" i="1"/>
  <c r="C828" i="1"/>
  <c r="C829" i="1"/>
  <c r="C830" i="1"/>
  <c r="C831" i="1"/>
  <c r="I831" i="1" s="1"/>
  <c r="C832" i="1"/>
  <c r="C833" i="1"/>
  <c r="I833" i="1" s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I857" i="1" s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I873" i="1" s="1"/>
  <c r="C874" i="1"/>
  <c r="C875" i="1"/>
  <c r="C876" i="1"/>
  <c r="C877" i="1"/>
  <c r="C878" i="1"/>
  <c r="C879" i="1"/>
  <c r="C880" i="1"/>
  <c r="C881" i="1"/>
  <c r="I881" i="1" s="1"/>
  <c r="C882" i="1"/>
  <c r="C883" i="1"/>
  <c r="C884" i="1"/>
  <c r="C885" i="1"/>
  <c r="C886" i="1"/>
  <c r="C887" i="1"/>
  <c r="C888" i="1"/>
  <c r="C889" i="1"/>
  <c r="I889" i="1" s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I921" i="1" s="1"/>
  <c r="C922" i="1"/>
  <c r="C923" i="1"/>
  <c r="C924" i="1"/>
  <c r="C925" i="1"/>
  <c r="C926" i="1"/>
  <c r="C927" i="1"/>
  <c r="C928" i="1"/>
  <c r="C929" i="1"/>
  <c r="I929" i="1" s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I961" i="1" s="1"/>
  <c r="C962" i="1"/>
  <c r="C963" i="1"/>
  <c r="C964" i="1"/>
  <c r="C965" i="1"/>
  <c r="C966" i="1"/>
  <c r="C967" i="1"/>
  <c r="C968" i="1"/>
  <c r="C969" i="1"/>
  <c r="I969" i="1" s="1"/>
  <c r="C970" i="1"/>
  <c r="C971" i="1"/>
  <c r="C972" i="1"/>
  <c r="C973" i="1"/>
  <c r="C974" i="1"/>
  <c r="C975" i="1"/>
  <c r="C976" i="1"/>
  <c r="C977" i="1"/>
  <c r="I977" i="1" s="1"/>
  <c r="C978" i="1"/>
  <c r="C979" i="1"/>
  <c r="C980" i="1"/>
  <c r="C981" i="1"/>
  <c r="C982" i="1"/>
  <c r="C983" i="1"/>
  <c r="C984" i="1"/>
  <c r="C985" i="1"/>
  <c r="I985" i="1" s="1"/>
  <c r="C986" i="1"/>
  <c r="C987" i="1"/>
  <c r="C988" i="1"/>
  <c r="C989" i="1"/>
  <c r="C990" i="1"/>
  <c r="C991" i="1"/>
  <c r="C992" i="1"/>
  <c r="C993" i="1"/>
  <c r="C994" i="1"/>
  <c r="I994" i="1" s="1"/>
  <c r="C995" i="1"/>
  <c r="C996" i="1"/>
  <c r="C997" i="1"/>
  <c r="C998" i="1"/>
  <c r="C999" i="1"/>
  <c r="C1000" i="1"/>
  <c r="C1001" i="1"/>
  <c r="C1002" i="1"/>
  <c r="I1002" i="1" s="1"/>
  <c r="C1003" i="1"/>
  <c r="C1004" i="1"/>
  <c r="C1005" i="1"/>
  <c r="C1006" i="1"/>
  <c r="C1007" i="1"/>
  <c r="C1008" i="1"/>
  <c r="C1009" i="1"/>
  <c r="C1010" i="1"/>
  <c r="I1010" i="1" s="1"/>
  <c r="C1011" i="1"/>
  <c r="C1012" i="1"/>
  <c r="C1013" i="1"/>
  <c r="C1014" i="1"/>
  <c r="C1015" i="1"/>
  <c r="C1016" i="1"/>
  <c r="C1017" i="1"/>
  <c r="C1018" i="1"/>
  <c r="I1018" i="1" s="1"/>
  <c r="C1019" i="1"/>
  <c r="C1020" i="1"/>
  <c r="C1021" i="1"/>
  <c r="C1022" i="1"/>
  <c r="C1023" i="1"/>
  <c r="C1024" i="1"/>
  <c r="C1025" i="1"/>
  <c r="C1026" i="1"/>
  <c r="I1026" i="1" s="1"/>
  <c r="C1027" i="1"/>
  <c r="C1028" i="1"/>
  <c r="C1029" i="1"/>
  <c r="C1030" i="1"/>
  <c r="C1031" i="1"/>
  <c r="C1032" i="1"/>
  <c r="C1033" i="1"/>
  <c r="C1034" i="1"/>
  <c r="I1034" i="1" s="1"/>
  <c r="C1035" i="1"/>
  <c r="C1036" i="1"/>
  <c r="C1037" i="1"/>
  <c r="C1038" i="1"/>
  <c r="C1039" i="1"/>
  <c r="C1040" i="1"/>
  <c r="C1041" i="1"/>
  <c r="C1042" i="1"/>
  <c r="I1042" i="1" s="1"/>
  <c r="C1043" i="1"/>
  <c r="C1044" i="1"/>
  <c r="C1045" i="1"/>
  <c r="C1046" i="1"/>
  <c r="C1047" i="1"/>
  <c r="C1048" i="1"/>
  <c r="C1049" i="1"/>
  <c r="C1050" i="1"/>
  <c r="I1050" i="1" s="1"/>
  <c r="C1051" i="1"/>
  <c r="C1052" i="1"/>
  <c r="C1053" i="1"/>
  <c r="C1054" i="1"/>
  <c r="C1055" i="1"/>
  <c r="C1056" i="1"/>
  <c r="C1057" i="1"/>
  <c r="C1058" i="1"/>
  <c r="I1058" i="1" s="1"/>
  <c r="C1059" i="1"/>
  <c r="C1060" i="1"/>
  <c r="C1061" i="1"/>
  <c r="C1062" i="1"/>
  <c r="C1063" i="1"/>
  <c r="C1064" i="1"/>
  <c r="C1065" i="1"/>
  <c r="C1066" i="1"/>
  <c r="I1066" i="1" s="1"/>
  <c r="C1067" i="1"/>
  <c r="C1068" i="1"/>
  <c r="C1069" i="1"/>
  <c r="C1070" i="1"/>
  <c r="C1071" i="1"/>
  <c r="C1072" i="1"/>
  <c r="C1073" i="1"/>
  <c r="C1074" i="1"/>
  <c r="I1074" i="1" s="1"/>
  <c r="C1075" i="1"/>
  <c r="C1076" i="1"/>
  <c r="C1077" i="1"/>
  <c r="C1078" i="1"/>
  <c r="C1079" i="1"/>
  <c r="C1080" i="1"/>
  <c r="C1081" i="1"/>
  <c r="I1081" i="1" s="1"/>
  <c r="C1082" i="1"/>
  <c r="C1083" i="1"/>
  <c r="C1084" i="1"/>
  <c r="C1085" i="1"/>
  <c r="C1086" i="1"/>
  <c r="I1086" i="1" s="1"/>
  <c r="C1087" i="1"/>
  <c r="C1088" i="1"/>
  <c r="C1089" i="1"/>
  <c r="C1090" i="1"/>
  <c r="C1091" i="1"/>
  <c r="C1092" i="1"/>
  <c r="C1093" i="1"/>
  <c r="C1094" i="1"/>
  <c r="I1094" i="1" s="1"/>
  <c r="C1095" i="1"/>
  <c r="C1096" i="1"/>
  <c r="C1097" i="1"/>
  <c r="C1098" i="1"/>
  <c r="C1099" i="1"/>
  <c r="C1100" i="1"/>
  <c r="C1101" i="1"/>
  <c r="C1102" i="1"/>
  <c r="C1103" i="1"/>
  <c r="C1104" i="1"/>
  <c r="C1105" i="1"/>
  <c r="I1105" i="1" s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I1121" i="1" s="1"/>
  <c r="C1122" i="1"/>
  <c r="C1123" i="1"/>
  <c r="C1124" i="1"/>
  <c r="C1125" i="1"/>
  <c r="C1126" i="1"/>
  <c r="C1127" i="1"/>
  <c r="C1128" i="1"/>
  <c r="C1129" i="1"/>
  <c r="I1129" i="1" s="1"/>
  <c r="C1130" i="1"/>
  <c r="C1131" i="1"/>
  <c r="C1132" i="1"/>
  <c r="C1133" i="1"/>
  <c r="C1134" i="1"/>
  <c r="C1135" i="1"/>
  <c r="C1136" i="1"/>
  <c r="C1137" i="1"/>
  <c r="I1137" i="1" s="1"/>
  <c r="C1138" i="1"/>
  <c r="C1139" i="1"/>
  <c r="C1140" i="1"/>
  <c r="C1141" i="1"/>
  <c r="C1142" i="1"/>
  <c r="C1143" i="1"/>
  <c r="C1144" i="1"/>
  <c r="C1145" i="1"/>
  <c r="I1145" i="1" s="1"/>
  <c r="C1146" i="1"/>
  <c r="C1147" i="1"/>
  <c r="C1148" i="1"/>
  <c r="C1149" i="1"/>
  <c r="C1150" i="1"/>
  <c r="C1151" i="1"/>
  <c r="C1152" i="1"/>
  <c r="C1153" i="1"/>
  <c r="I1153" i="1" s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I1234" i="1" s="1"/>
  <c r="C1235" i="1"/>
  <c r="C1236" i="1"/>
  <c r="C1237" i="1"/>
  <c r="C1238" i="1"/>
  <c r="C1239" i="1"/>
  <c r="C1240" i="1"/>
  <c r="C1241" i="1"/>
  <c r="C1242" i="1"/>
  <c r="I1242" i="1" s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I1258" i="1" s="1"/>
  <c r="C1259" i="1"/>
  <c r="C1260" i="1"/>
  <c r="C4" i="1"/>
  <c r="I4" i="1" s="1"/>
  <c r="C5" i="1"/>
  <c r="C7" i="1"/>
  <c r="C8" i="1"/>
  <c r="C3" i="1"/>
  <c r="I3" i="11" l="1"/>
  <c r="G1" i="12"/>
  <c r="I47" i="12"/>
  <c r="I238" i="12"/>
  <c r="I305" i="12"/>
  <c r="I383" i="12"/>
  <c r="I392" i="12"/>
  <c r="I424" i="12"/>
  <c r="I578" i="12"/>
  <c r="I599" i="12"/>
  <c r="I611" i="12"/>
  <c r="I615" i="12"/>
  <c r="I687" i="12"/>
  <c r="I727" i="12"/>
  <c r="I997" i="12"/>
  <c r="I1165" i="12"/>
  <c r="I1218" i="12"/>
  <c r="I241" i="12"/>
  <c r="I245" i="12"/>
  <c r="I337" i="12"/>
  <c r="I380" i="12"/>
  <c r="I412" i="12"/>
  <c r="I639" i="12"/>
  <c r="I756" i="12"/>
  <c r="I776" i="12"/>
  <c r="I855" i="12"/>
  <c r="I896" i="12"/>
  <c r="I922" i="12"/>
  <c r="I994" i="12"/>
  <c r="I1026" i="12"/>
  <c r="I1057" i="12"/>
  <c r="I269" i="12"/>
  <c r="I369" i="12"/>
  <c r="I643" i="12"/>
  <c r="I657" i="12"/>
  <c r="I682" i="12"/>
  <c r="I784" i="12"/>
  <c r="I816" i="12"/>
  <c r="I1013" i="12"/>
  <c r="I1036" i="12"/>
  <c r="I1049" i="12"/>
  <c r="I1068" i="12"/>
  <c r="I1196" i="12"/>
  <c r="I11" i="12"/>
  <c r="I46" i="12"/>
  <c r="I88" i="12"/>
  <c r="I103" i="12"/>
  <c r="I193" i="12"/>
  <c r="I229" i="12"/>
  <c r="I233" i="12"/>
  <c r="I301" i="12"/>
  <c r="I349" i="12"/>
  <c r="I403" i="12"/>
  <c r="I442" i="12"/>
  <c r="I478" i="12"/>
  <c r="I623" i="12"/>
  <c r="I635" i="12"/>
  <c r="I647" i="12"/>
  <c r="I669" i="12"/>
  <c r="I760" i="12"/>
  <c r="I902" i="12"/>
  <c r="I933" i="12"/>
  <c r="I942" i="12"/>
  <c r="I946" i="12"/>
  <c r="I1009" i="12"/>
  <c r="I1011" i="12"/>
  <c r="I1134" i="12"/>
  <c r="I1200" i="12"/>
  <c r="I64" i="12"/>
  <c r="I95" i="12"/>
  <c r="I249" i="12"/>
  <c r="I401" i="12"/>
  <c r="I465" i="12"/>
  <c r="I469" i="12"/>
  <c r="I482" i="12"/>
  <c r="I627" i="12"/>
  <c r="I631" i="12"/>
  <c r="I719" i="12"/>
  <c r="I767" i="12"/>
  <c r="I779" i="12"/>
  <c r="I788" i="12"/>
  <c r="I885" i="12"/>
  <c r="I887" i="12"/>
  <c r="I998" i="12"/>
  <c r="I1002" i="12"/>
  <c r="I1015" i="12"/>
  <c r="I1030" i="12"/>
  <c r="I1041" i="12"/>
  <c r="I1060" i="12"/>
  <c r="I1073" i="12"/>
  <c r="I1138" i="12"/>
  <c r="I1169" i="12"/>
  <c r="I1171" i="12"/>
  <c r="I1192" i="12"/>
  <c r="I34" i="12"/>
  <c r="I66" i="12"/>
  <c r="I147" i="12"/>
  <c r="I155" i="12"/>
  <c r="I171" i="12"/>
  <c r="I197" i="12"/>
  <c r="I273" i="12"/>
  <c r="I293" i="12"/>
  <c r="I325" i="12"/>
  <c r="I341" i="12"/>
  <c r="I446" i="12"/>
  <c r="I450" i="12"/>
  <c r="I550" i="12"/>
  <c r="I603" i="12"/>
  <c r="I607" i="12"/>
  <c r="I640" i="12"/>
  <c r="I653" i="12"/>
  <c r="I699" i="12"/>
  <c r="I708" i="12"/>
  <c r="I765" i="12"/>
  <c r="I777" i="12"/>
  <c r="I796" i="12"/>
  <c r="I970" i="12"/>
  <c r="I974" i="12"/>
  <c r="I991" i="12"/>
  <c r="I1045" i="12"/>
  <c r="I1080" i="12"/>
  <c r="I1183" i="12"/>
  <c r="I1231" i="12"/>
  <c r="I1251" i="12"/>
  <c r="U45" i="12"/>
  <c r="U3" i="12"/>
  <c r="U8" i="12"/>
  <c r="U37" i="12"/>
  <c r="U48" i="12"/>
  <c r="U74" i="12"/>
  <c r="U59" i="12"/>
  <c r="U61" i="12"/>
  <c r="U20" i="12"/>
  <c r="U9" i="12"/>
  <c r="U30" i="12"/>
  <c r="U66" i="12"/>
  <c r="I75" i="12"/>
  <c r="J75" i="12"/>
  <c r="U62" i="12"/>
  <c r="U68" i="12"/>
  <c r="U47" i="12"/>
  <c r="J12" i="12"/>
  <c r="I37" i="12"/>
  <c r="U38" i="12"/>
  <c r="I53" i="12"/>
  <c r="U54" i="12"/>
  <c r="U70" i="12"/>
  <c r="U88" i="12"/>
  <c r="U97" i="12"/>
  <c r="U127" i="12"/>
  <c r="U163" i="12"/>
  <c r="U179" i="12"/>
  <c r="U240" i="12"/>
  <c r="U14" i="12"/>
  <c r="U53" i="12"/>
  <c r="I62" i="12"/>
  <c r="U76" i="12"/>
  <c r="U87" i="12"/>
  <c r="U99" i="12"/>
  <c r="U139" i="12"/>
  <c r="U19" i="12"/>
  <c r="U39" i="12"/>
  <c r="J51" i="12"/>
  <c r="I104" i="12"/>
  <c r="J104" i="12"/>
  <c r="U119" i="12"/>
  <c r="J11" i="12"/>
  <c r="J31" i="12"/>
  <c r="U57" i="12"/>
  <c r="J67" i="12"/>
  <c r="U71" i="12"/>
  <c r="U78" i="12"/>
  <c r="U94" i="12"/>
  <c r="U112" i="12"/>
  <c r="U131" i="12"/>
  <c r="J208" i="12"/>
  <c r="I208" i="12"/>
  <c r="J35" i="12"/>
  <c r="I35" i="12"/>
  <c r="I63" i="12"/>
  <c r="J63" i="12"/>
  <c r="U65" i="12"/>
  <c r="J80" i="12"/>
  <c r="I80" i="12"/>
  <c r="U82" i="12"/>
  <c r="U143" i="12"/>
  <c r="U204" i="12"/>
  <c r="U13" i="12"/>
  <c r="U21" i="12"/>
  <c r="J34" i="12"/>
  <c r="J42" i="12"/>
  <c r="J58" i="12"/>
  <c r="U96" i="12"/>
  <c r="U113" i="12"/>
  <c r="U123" i="12"/>
  <c r="I4" i="12"/>
  <c r="J15" i="12"/>
  <c r="I17" i="12"/>
  <c r="I20" i="12"/>
  <c r="J26" i="12"/>
  <c r="U29" i="12"/>
  <c r="U50" i="12"/>
  <c r="J55" i="12"/>
  <c r="U79" i="12"/>
  <c r="U81" i="12"/>
  <c r="U83" i="12"/>
  <c r="U101" i="12"/>
  <c r="U103" i="12"/>
  <c r="J107" i="12"/>
  <c r="I107" i="12"/>
  <c r="U135" i="12"/>
  <c r="U181" i="12"/>
  <c r="U191" i="12"/>
  <c r="J313" i="12"/>
  <c r="I313" i="12"/>
  <c r="J4" i="12"/>
  <c r="I9" i="12"/>
  <c r="J10" i="12"/>
  <c r="I12" i="12"/>
  <c r="J17" i="12"/>
  <c r="J22" i="12"/>
  <c r="U24" i="12"/>
  <c r="I27" i="12"/>
  <c r="U64" i="12"/>
  <c r="U73" i="12"/>
  <c r="U93" i="12"/>
  <c r="U95" i="12"/>
  <c r="J111" i="12"/>
  <c r="I111" i="12"/>
  <c r="U115" i="12"/>
  <c r="U150" i="12"/>
  <c r="U166" i="12"/>
  <c r="U183" i="12"/>
  <c r="U222" i="12"/>
  <c r="U232" i="12"/>
  <c r="U257" i="12"/>
  <c r="J289" i="12"/>
  <c r="I289" i="12"/>
  <c r="U308" i="12"/>
  <c r="U321" i="12"/>
  <c r="J353" i="12"/>
  <c r="I353" i="12"/>
  <c r="U369" i="12"/>
  <c r="U381" i="12"/>
  <c r="I26" i="12"/>
  <c r="U89" i="12"/>
  <c r="U91" i="12"/>
  <c r="J110" i="12"/>
  <c r="I146" i="12"/>
  <c r="I162" i="12"/>
  <c r="I178" i="12"/>
  <c r="I200" i="12"/>
  <c r="I206" i="12"/>
  <c r="I228" i="12"/>
  <c r="U251" i="12"/>
  <c r="U252" i="12"/>
  <c r="I257" i="12"/>
  <c r="U291" i="12"/>
  <c r="I321" i="12"/>
  <c r="U355" i="12"/>
  <c r="U400" i="12"/>
  <c r="U613" i="12"/>
  <c r="I98" i="12"/>
  <c r="U105" i="12"/>
  <c r="J146" i="12"/>
  <c r="U155" i="12"/>
  <c r="U162" i="12"/>
  <c r="U171" i="12"/>
  <c r="U178" i="12"/>
  <c r="I209" i="12"/>
  <c r="J209" i="12"/>
  <c r="J218" i="12"/>
  <c r="I218" i="12"/>
  <c r="U245" i="12"/>
  <c r="U273" i="12"/>
  <c r="U305" i="12"/>
  <c r="U337" i="12"/>
  <c r="U462" i="12"/>
  <c r="U114" i="12"/>
  <c r="U118" i="12"/>
  <c r="U122" i="12"/>
  <c r="U126" i="12"/>
  <c r="U130" i="12"/>
  <c r="U134" i="12"/>
  <c r="U138" i="12"/>
  <c r="U142" i="12"/>
  <c r="I163" i="12"/>
  <c r="I201" i="12"/>
  <c r="U206" i="12"/>
  <c r="J217" i="12"/>
  <c r="U228" i="12"/>
  <c r="U235" i="12"/>
  <c r="U237" i="12"/>
  <c r="U244" i="12"/>
  <c r="U247" i="12"/>
  <c r="U259" i="12"/>
  <c r="U297" i="12"/>
  <c r="U323" i="12"/>
  <c r="U361" i="12"/>
  <c r="I96" i="12"/>
  <c r="U158" i="12"/>
  <c r="U174" i="12"/>
  <c r="U195" i="12"/>
  <c r="U196" i="12"/>
  <c r="U224" i="12"/>
  <c r="U253" i="12"/>
  <c r="U268" i="12"/>
  <c r="U270" i="12"/>
  <c r="U332" i="12"/>
  <c r="U334" i="12"/>
  <c r="U386" i="12"/>
  <c r="U423" i="12"/>
  <c r="I16" i="12"/>
  <c r="I36" i="12"/>
  <c r="J86" i="12"/>
  <c r="I112" i="12"/>
  <c r="I115" i="12"/>
  <c r="I119" i="12"/>
  <c r="I123" i="12"/>
  <c r="I127" i="12"/>
  <c r="I131" i="12"/>
  <c r="I135" i="12"/>
  <c r="I139" i="12"/>
  <c r="I143" i="12"/>
  <c r="I154" i="12"/>
  <c r="I170" i="12"/>
  <c r="U201" i="12"/>
  <c r="J203" i="12"/>
  <c r="I253" i="12"/>
  <c r="J281" i="12"/>
  <c r="I281" i="12"/>
  <c r="J345" i="12"/>
  <c r="I345" i="12"/>
  <c r="U450" i="12"/>
  <c r="I41" i="12"/>
  <c r="I61" i="12"/>
  <c r="I74" i="12"/>
  <c r="I77" i="12"/>
  <c r="I84" i="12"/>
  <c r="U90" i="12"/>
  <c r="J102" i="12"/>
  <c r="I106" i="12"/>
  <c r="U147" i="12"/>
  <c r="U151" i="12"/>
  <c r="J154" i="12"/>
  <c r="U167" i="12"/>
  <c r="J170" i="12"/>
  <c r="U180" i="12"/>
  <c r="I181" i="12"/>
  <c r="U239" i="12"/>
  <c r="I240" i="12"/>
  <c r="U265" i="12"/>
  <c r="U283" i="12"/>
  <c r="U329" i="12"/>
  <c r="U347" i="12"/>
  <c r="U372" i="12"/>
  <c r="U379" i="12"/>
  <c r="U387" i="12"/>
  <c r="U418" i="12"/>
  <c r="U437" i="12"/>
  <c r="U439" i="12"/>
  <c r="I8" i="12"/>
  <c r="J41" i="12"/>
  <c r="I68" i="12"/>
  <c r="J77" i="12"/>
  <c r="I81" i="12"/>
  <c r="I94" i="12"/>
  <c r="I100" i="12"/>
  <c r="J106" i="12"/>
  <c r="U186" i="12"/>
  <c r="U199" i="12"/>
  <c r="U219" i="12"/>
  <c r="U225" i="12"/>
  <c r="U236" i="12"/>
  <c r="U242" i="12"/>
  <c r="U276" i="12"/>
  <c r="U294" i="12"/>
  <c r="U340" i="12"/>
  <c r="U358" i="12"/>
  <c r="U429" i="12"/>
  <c r="J449" i="12"/>
  <c r="I449" i="12"/>
  <c r="U493" i="12"/>
  <c r="J502" i="12"/>
  <c r="I502" i="12"/>
  <c r="J510" i="12"/>
  <c r="I510" i="12"/>
  <c r="U606" i="12"/>
  <c r="U645" i="12"/>
  <c r="U674" i="12"/>
  <c r="U734" i="12"/>
  <c r="J98" i="12"/>
  <c r="I102" i="12"/>
  <c r="J200" i="12"/>
  <c r="I204" i="12"/>
  <c r="J205" i="12"/>
  <c r="I210" i="12"/>
  <c r="I212" i="12"/>
  <c r="I215" i="12"/>
  <c r="U249" i="12"/>
  <c r="U260" i="12"/>
  <c r="U275" i="12"/>
  <c r="U324" i="12"/>
  <c r="U339" i="12"/>
  <c r="U390" i="12"/>
  <c r="U392" i="12"/>
  <c r="J403" i="12"/>
  <c r="U431" i="12"/>
  <c r="J433" i="12"/>
  <c r="U441" i="12"/>
  <c r="J459" i="12"/>
  <c r="U478" i="12"/>
  <c r="U544" i="12"/>
  <c r="J636" i="12"/>
  <c r="I636" i="12"/>
  <c r="U638" i="12"/>
  <c r="U663" i="12"/>
  <c r="U700" i="12"/>
  <c r="U719" i="12"/>
  <c r="J732" i="12"/>
  <c r="I732" i="12"/>
  <c r="U207" i="12"/>
  <c r="J210" i="12"/>
  <c r="J212" i="12"/>
  <c r="J215" i="12"/>
  <c r="I219" i="12"/>
  <c r="J220" i="12"/>
  <c r="U267" i="12"/>
  <c r="U316" i="12"/>
  <c r="U331" i="12"/>
  <c r="J466" i="12"/>
  <c r="U468" i="12"/>
  <c r="U505" i="12"/>
  <c r="U525" i="12"/>
  <c r="U421" i="12"/>
  <c r="U458" i="12"/>
  <c r="U769" i="12"/>
  <c r="U300" i="12"/>
  <c r="U315" i="12"/>
  <c r="U364" i="12"/>
  <c r="U384" i="12"/>
  <c r="U395" i="12"/>
  <c r="U435" i="12"/>
  <c r="U436" i="12"/>
  <c r="U448" i="12"/>
  <c r="U460" i="12"/>
  <c r="U480" i="12"/>
  <c r="J518" i="12"/>
  <c r="I518" i="12"/>
  <c r="U520" i="12"/>
  <c r="U635" i="12"/>
  <c r="U762" i="12"/>
  <c r="U846" i="12"/>
  <c r="J852" i="12"/>
  <c r="I852" i="12"/>
  <c r="I25" i="12"/>
  <c r="L1253" i="12" s="1"/>
  <c r="I57" i="12"/>
  <c r="I69" i="12"/>
  <c r="I86" i="12"/>
  <c r="J185" i="12"/>
  <c r="I227" i="12"/>
  <c r="U292" i="12"/>
  <c r="U307" i="12"/>
  <c r="U356" i="12"/>
  <c r="U371" i="12"/>
  <c r="U376" i="12"/>
  <c r="J388" i="12"/>
  <c r="U411" i="12"/>
  <c r="J422" i="12"/>
  <c r="I423" i="12"/>
  <c r="J425" i="12"/>
  <c r="J428" i="12"/>
  <c r="I428" i="12"/>
  <c r="I462" i="12"/>
  <c r="U551" i="12"/>
  <c r="U570" i="12"/>
  <c r="U190" i="12"/>
  <c r="U192" i="12"/>
  <c r="J193" i="12"/>
  <c r="J227" i="12"/>
  <c r="J230" i="12"/>
  <c r="I232" i="12"/>
  <c r="U284" i="12"/>
  <c r="U299" i="12"/>
  <c r="U348" i="12"/>
  <c r="U363" i="12"/>
  <c r="U385" i="12"/>
  <c r="J391" i="12"/>
  <c r="I391" i="12"/>
  <c r="I427" i="12"/>
  <c r="U550" i="12"/>
  <c r="U588" i="12"/>
  <c r="U664" i="12"/>
  <c r="U399" i="12"/>
  <c r="I410" i="12"/>
  <c r="J427" i="12"/>
  <c r="U432" i="12"/>
  <c r="J506" i="12"/>
  <c r="I506" i="12"/>
  <c r="U508" i="12"/>
  <c r="U584" i="12"/>
  <c r="U629" i="12"/>
  <c r="U659" i="12"/>
  <c r="U782" i="12"/>
  <c r="I203" i="12"/>
  <c r="I235" i="12"/>
  <c r="J256" i="12"/>
  <c r="J264" i="12"/>
  <c r="J272" i="12"/>
  <c r="J280" i="12"/>
  <c r="J288" i="12"/>
  <c r="J296" i="12"/>
  <c r="J304" i="12"/>
  <c r="J312" i="12"/>
  <c r="J320" i="12"/>
  <c r="J328" i="12"/>
  <c r="J336" i="12"/>
  <c r="J344" i="12"/>
  <c r="J352" i="12"/>
  <c r="J360" i="12"/>
  <c r="J368" i="12"/>
  <c r="J380" i="12"/>
  <c r="J396" i="12"/>
  <c r="J401" i="12"/>
  <c r="J408" i="12"/>
  <c r="I422" i="12"/>
  <c r="I433" i="12"/>
  <c r="I435" i="12"/>
  <c r="U440" i="12"/>
  <c r="U442" i="12"/>
  <c r="U453" i="12"/>
  <c r="J482" i="12"/>
  <c r="U489" i="12"/>
  <c r="J494" i="12"/>
  <c r="I494" i="12"/>
  <c r="U530" i="12"/>
  <c r="U531" i="12"/>
  <c r="U555" i="12"/>
  <c r="J586" i="12"/>
  <c r="U593" i="12"/>
  <c r="J652" i="12"/>
  <c r="U656" i="12"/>
  <c r="U690" i="12"/>
  <c r="U702" i="12"/>
  <c r="U710" i="12"/>
  <c r="U741" i="12"/>
  <c r="I828" i="12"/>
  <c r="J828" i="12"/>
  <c r="I199" i="12"/>
  <c r="I231" i="12"/>
  <c r="I252" i="12"/>
  <c r="U402" i="12"/>
  <c r="U405" i="12"/>
  <c r="J407" i="12"/>
  <c r="J410" i="12"/>
  <c r="J415" i="12"/>
  <c r="I445" i="12"/>
  <c r="U483" i="12"/>
  <c r="U517" i="12"/>
  <c r="J534" i="12"/>
  <c r="I534" i="12"/>
  <c r="U556" i="12"/>
  <c r="U566" i="12"/>
  <c r="J587" i="12"/>
  <c r="I587" i="12"/>
  <c r="U601" i="12"/>
  <c r="U693" i="12"/>
  <c r="U695" i="12"/>
  <c r="U720" i="12"/>
  <c r="I179" i="12"/>
  <c r="I211" i="12"/>
  <c r="I243" i="12"/>
  <c r="I255" i="12"/>
  <c r="I375" i="12"/>
  <c r="I378" i="12"/>
  <c r="U412" i="12"/>
  <c r="U445" i="12"/>
  <c r="J486" i="12"/>
  <c r="I486" i="12"/>
  <c r="J490" i="12"/>
  <c r="I490" i="12"/>
  <c r="J498" i="12"/>
  <c r="I498" i="12"/>
  <c r="U509" i="12"/>
  <c r="U522" i="12"/>
  <c r="U536" i="12"/>
  <c r="J538" i="12"/>
  <c r="I538" i="12"/>
  <c r="U567" i="12"/>
  <c r="J580" i="12"/>
  <c r="I580" i="12"/>
  <c r="U582" i="12"/>
  <c r="U716" i="12"/>
  <c r="I191" i="12"/>
  <c r="I223" i="12"/>
  <c r="J255" i="12"/>
  <c r="K690" i="12" s="1"/>
  <c r="N690" i="12" s="1"/>
  <c r="I256" i="12"/>
  <c r="I264" i="12"/>
  <c r="I272" i="12"/>
  <c r="I280" i="12"/>
  <c r="I288" i="12"/>
  <c r="I296" i="12"/>
  <c r="I304" i="12"/>
  <c r="I312" i="12"/>
  <c r="I320" i="12"/>
  <c r="I328" i="12"/>
  <c r="I336" i="12"/>
  <c r="I344" i="12"/>
  <c r="I352" i="12"/>
  <c r="I360" i="12"/>
  <c r="I368" i="12"/>
  <c r="J375" i="12"/>
  <c r="J378" i="12"/>
  <c r="I382" i="12"/>
  <c r="J383" i="12"/>
  <c r="U417" i="12"/>
  <c r="U419" i="12"/>
  <c r="J420" i="12"/>
  <c r="U447" i="12"/>
  <c r="I455" i="12"/>
  <c r="U467" i="12"/>
  <c r="U492" i="12"/>
  <c r="U533" i="12"/>
  <c r="J575" i="12"/>
  <c r="J620" i="12"/>
  <c r="I620" i="12"/>
  <c r="U622" i="12"/>
  <c r="I652" i="12"/>
  <c r="J654" i="12"/>
  <c r="J671" i="12"/>
  <c r="I671" i="12"/>
  <c r="U754" i="12"/>
  <c r="I398" i="12"/>
  <c r="J430" i="12"/>
  <c r="I437" i="12"/>
  <c r="J446" i="12"/>
  <c r="J456" i="12"/>
  <c r="J461" i="12"/>
  <c r="I464" i="12"/>
  <c r="J470" i="12"/>
  <c r="I472" i="12"/>
  <c r="U476" i="12"/>
  <c r="J497" i="12"/>
  <c r="J514" i="12"/>
  <c r="I514" i="12"/>
  <c r="J526" i="12"/>
  <c r="I526" i="12"/>
  <c r="U542" i="12"/>
  <c r="U549" i="12"/>
  <c r="U569" i="12"/>
  <c r="J573" i="12"/>
  <c r="I591" i="12"/>
  <c r="U592" i="12"/>
  <c r="U617" i="12"/>
  <c r="J655" i="12"/>
  <c r="I655" i="12"/>
  <c r="U698" i="12"/>
  <c r="J735" i="12"/>
  <c r="I735" i="12"/>
  <c r="U745" i="12"/>
  <c r="U799" i="12"/>
  <c r="I394" i="12"/>
  <c r="I426" i="12"/>
  <c r="I447" i="12"/>
  <c r="I475" i="12"/>
  <c r="U477" i="12"/>
  <c r="J524" i="12"/>
  <c r="J537" i="12"/>
  <c r="U577" i="12"/>
  <c r="U579" i="12"/>
  <c r="U619" i="12"/>
  <c r="I406" i="12"/>
  <c r="I448" i="12"/>
  <c r="U485" i="12"/>
  <c r="U501" i="12"/>
  <c r="I545" i="12"/>
  <c r="U546" i="12"/>
  <c r="U738" i="12"/>
  <c r="U744" i="12"/>
  <c r="U751" i="12"/>
  <c r="U756" i="12"/>
  <c r="I386" i="12"/>
  <c r="I418" i="12"/>
  <c r="I432" i="12"/>
  <c r="I456" i="12"/>
  <c r="I461" i="12"/>
  <c r="J473" i="12"/>
  <c r="J513" i="12"/>
  <c r="I546" i="12"/>
  <c r="U552" i="12"/>
  <c r="J571" i="12"/>
  <c r="I571" i="12"/>
  <c r="I573" i="12"/>
  <c r="I584" i="12"/>
  <c r="U585" i="12"/>
  <c r="U633" i="12"/>
  <c r="J706" i="12"/>
  <c r="I840" i="12"/>
  <c r="J840" i="12"/>
  <c r="I460" i="12"/>
  <c r="J465" i="12"/>
  <c r="K419" i="12" s="1"/>
  <c r="N419" i="12" s="1"/>
  <c r="I525" i="12"/>
  <c r="J532" i="12"/>
  <c r="I544" i="12"/>
  <c r="J545" i="12"/>
  <c r="I582" i="12"/>
  <c r="I586" i="12"/>
  <c r="I588" i="12"/>
  <c r="J589" i="12"/>
  <c r="J591" i="12"/>
  <c r="U616" i="12"/>
  <c r="U632" i="12"/>
  <c r="U648" i="12"/>
  <c r="I654" i="12"/>
  <c r="J668" i="12"/>
  <c r="U714" i="12"/>
  <c r="J718" i="12"/>
  <c r="J723" i="12"/>
  <c r="I723" i="12"/>
  <c r="J730" i="12"/>
  <c r="I730" i="12"/>
  <c r="I738" i="12"/>
  <c r="U770" i="12"/>
  <c r="J772" i="12"/>
  <c r="I772" i="12"/>
  <c r="U794" i="12"/>
  <c r="U810" i="12"/>
  <c r="U976" i="12"/>
  <c r="U722" i="12"/>
  <c r="U733" i="12"/>
  <c r="U749" i="12"/>
  <c r="U872" i="12"/>
  <c r="I444" i="12"/>
  <c r="J481" i="12"/>
  <c r="J529" i="12"/>
  <c r="I541" i="12"/>
  <c r="J548" i="12"/>
  <c r="J557" i="12"/>
  <c r="J559" i="12"/>
  <c r="J563" i="12"/>
  <c r="J694" i="12"/>
  <c r="J708" i="12"/>
  <c r="I720" i="12"/>
  <c r="U795" i="12"/>
  <c r="U797" i="12"/>
  <c r="U805" i="12"/>
  <c r="U814" i="12"/>
  <c r="U884" i="12"/>
  <c r="J469" i="12"/>
  <c r="I521" i="12"/>
  <c r="I540" i="12"/>
  <c r="J541" i="12"/>
  <c r="I552" i="12"/>
  <c r="U554" i="12"/>
  <c r="U561" i="12"/>
  <c r="U568" i="12"/>
  <c r="I618" i="12"/>
  <c r="I634" i="12"/>
  <c r="U696" i="12"/>
  <c r="U752" i="12"/>
  <c r="I797" i="12"/>
  <c r="U802" i="12"/>
  <c r="I880" i="12"/>
  <c r="J880" i="12"/>
  <c r="I436" i="12"/>
  <c r="J457" i="12"/>
  <c r="I484" i="12"/>
  <c r="I488" i="12"/>
  <c r="I492" i="12"/>
  <c r="I496" i="12"/>
  <c r="I500" i="12"/>
  <c r="I504" i="12"/>
  <c r="I508" i="12"/>
  <c r="I512" i="12"/>
  <c r="I516" i="12"/>
  <c r="I520" i="12"/>
  <c r="J521" i="12"/>
  <c r="I533" i="12"/>
  <c r="J540" i="12"/>
  <c r="I564" i="12"/>
  <c r="J607" i="12"/>
  <c r="K612" i="12" s="1"/>
  <c r="N612" i="12" s="1"/>
  <c r="J618" i="12"/>
  <c r="J623" i="12"/>
  <c r="J634" i="12"/>
  <c r="J639" i="12"/>
  <c r="J650" i="12"/>
  <c r="J657" i="12"/>
  <c r="U667" i="12"/>
  <c r="J703" i="12"/>
  <c r="I703" i="12"/>
  <c r="J715" i="12"/>
  <c r="I715" i="12"/>
  <c r="U763" i="12"/>
  <c r="U792" i="12"/>
  <c r="J836" i="12"/>
  <c r="I836" i="12"/>
  <c r="U875" i="12"/>
  <c r="J562" i="12"/>
  <c r="J578" i="12"/>
  <c r="J595" i="12"/>
  <c r="J599" i="12"/>
  <c r="J614" i="12"/>
  <c r="J630" i="12"/>
  <c r="J646" i="12"/>
  <c r="I658" i="12"/>
  <c r="J661" i="12"/>
  <c r="I668" i="12"/>
  <c r="J670" i="12"/>
  <c r="U675" i="12"/>
  <c r="I696" i="12"/>
  <c r="I706" i="12"/>
  <c r="J711" i="12"/>
  <c r="I711" i="12"/>
  <c r="J746" i="12"/>
  <c r="I751" i="12"/>
  <c r="U807" i="12"/>
  <c r="U820" i="12"/>
  <c r="J831" i="12"/>
  <c r="U844" i="12"/>
  <c r="U804" i="12"/>
  <c r="J906" i="12"/>
  <c r="I906" i="12"/>
  <c r="U988" i="12"/>
  <c r="U830" i="12"/>
  <c r="U862" i="12"/>
  <c r="U879" i="12"/>
  <c r="J611" i="12"/>
  <c r="J627" i="12"/>
  <c r="J643" i="12"/>
  <c r="J682" i="12"/>
  <c r="J689" i="12"/>
  <c r="J713" i="12"/>
  <c r="U726" i="12"/>
  <c r="U757" i="12"/>
  <c r="U764" i="12"/>
  <c r="U812" i="12"/>
  <c r="I824" i="12"/>
  <c r="J824" i="12"/>
  <c r="U847" i="12"/>
  <c r="U881" i="12"/>
  <c r="J558" i="12"/>
  <c r="J574" i="12"/>
  <c r="J590" i="12"/>
  <c r="U602" i="12"/>
  <c r="U610" i="12"/>
  <c r="U626" i="12"/>
  <c r="U642" i="12"/>
  <c r="I674" i="12"/>
  <c r="U677" i="12"/>
  <c r="I684" i="12"/>
  <c r="U686" i="12"/>
  <c r="I701" i="12"/>
  <c r="U759" i="12"/>
  <c r="J800" i="12"/>
  <c r="U818" i="12"/>
  <c r="J873" i="12"/>
  <c r="I873" i="12"/>
  <c r="U896" i="12"/>
  <c r="J598" i="12"/>
  <c r="J603" i="12"/>
  <c r="I613" i="12"/>
  <c r="I614" i="12"/>
  <c r="J615" i="12"/>
  <c r="I629" i="12"/>
  <c r="I630" i="12"/>
  <c r="J631" i="12"/>
  <c r="K755" i="12" s="1"/>
  <c r="N755" i="12" s="1"/>
  <c r="I645" i="12"/>
  <c r="I646" i="12"/>
  <c r="J647" i="12"/>
  <c r="I659" i="12"/>
  <c r="I661" i="12"/>
  <c r="I665" i="12"/>
  <c r="J666" i="12"/>
  <c r="I670" i="12"/>
  <c r="J673" i="12"/>
  <c r="J684" i="12"/>
  <c r="J701" i="12"/>
  <c r="I709" i="12"/>
  <c r="U721" i="12"/>
  <c r="J725" i="12"/>
  <c r="I734" i="12"/>
  <c r="U742" i="12"/>
  <c r="J747" i="12"/>
  <c r="I747" i="12"/>
  <c r="U750" i="12"/>
  <c r="U771" i="12"/>
  <c r="U787" i="12"/>
  <c r="U866" i="12"/>
  <c r="I693" i="12"/>
  <c r="J699" i="12"/>
  <c r="J705" i="12"/>
  <c r="I725" i="12"/>
  <c r="J731" i="12"/>
  <c r="J737" i="12"/>
  <c r="J760" i="12"/>
  <c r="J765" i="12"/>
  <c r="J767" i="12"/>
  <c r="J777" i="12"/>
  <c r="J798" i="12"/>
  <c r="I831" i="12"/>
  <c r="I847" i="12"/>
  <c r="J859" i="12"/>
  <c r="U863" i="12"/>
  <c r="I884" i="12"/>
  <c r="U888" i="12"/>
  <c r="U899" i="12"/>
  <c r="U995" i="12"/>
  <c r="J649" i="12"/>
  <c r="J665" i="12"/>
  <c r="J681" i="12"/>
  <c r="I697" i="12"/>
  <c r="J709" i="12"/>
  <c r="I729" i="12"/>
  <c r="J766" i="12"/>
  <c r="J776" i="12"/>
  <c r="J784" i="12"/>
  <c r="J815" i="12"/>
  <c r="J823" i="12"/>
  <c r="U839" i="12"/>
  <c r="J857" i="12"/>
  <c r="I857" i="12"/>
  <c r="U865" i="12"/>
  <c r="U868" i="12"/>
  <c r="U935" i="12"/>
  <c r="I717" i="12"/>
  <c r="U781" i="12"/>
  <c r="U783" i="12"/>
  <c r="I791" i="12"/>
  <c r="I801" i="12"/>
  <c r="I806" i="12"/>
  <c r="U813" i="12"/>
  <c r="U816" i="12"/>
  <c r="J653" i="12"/>
  <c r="J669" i="12"/>
  <c r="J685" i="12"/>
  <c r="I705" i="12"/>
  <c r="J717" i="12"/>
  <c r="I737" i="12"/>
  <c r="J768" i="12"/>
  <c r="J786" i="12"/>
  <c r="J788" i="12"/>
  <c r="J791" i="12"/>
  <c r="I795" i="12"/>
  <c r="J796" i="12"/>
  <c r="I798" i="12"/>
  <c r="J801" i="12"/>
  <c r="J803" i="12"/>
  <c r="J806" i="12"/>
  <c r="J808" i="12"/>
  <c r="J811" i="12"/>
  <c r="U822" i="12"/>
  <c r="I832" i="12"/>
  <c r="J832" i="12"/>
  <c r="U838" i="12"/>
  <c r="I848" i="12"/>
  <c r="J848" i="12"/>
  <c r="U854" i="12"/>
  <c r="U856" i="12"/>
  <c r="I859" i="12"/>
  <c r="I864" i="12"/>
  <c r="J864" i="12"/>
  <c r="J889" i="12"/>
  <c r="I889" i="12"/>
  <c r="I762" i="12"/>
  <c r="I794" i="12"/>
  <c r="I810" i="12"/>
  <c r="J819" i="12"/>
  <c r="J827" i="12"/>
  <c r="J835" i="12"/>
  <c r="J843" i="12"/>
  <c r="J851" i="12"/>
  <c r="I929" i="12"/>
  <c r="J933" i="12"/>
  <c r="J939" i="12"/>
  <c r="I939" i="12"/>
  <c r="I944" i="12"/>
  <c r="U953" i="12"/>
  <c r="U956" i="12"/>
  <c r="J968" i="12"/>
  <c r="I910" i="12"/>
  <c r="J910" i="12"/>
  <c r="U929" i="12"/>
  <c r="U944" i="12"/>
  <c r="U951" i="12"/>
  <c r="U1004" i="12"/>
  <c r="I1006" i="12"/>
  <c r="J1006" i="12"/>
  <c r="U1059" i="12"/>
  <c r="U931" i="12"/>
  <c r="J940" i="12"/>
  <c r="J950" i="12"/>
  <c r="I981" i="12"/>
  <c r="J905" i="12"/>
  <c r="J1034" i="12"/>
  <c r="I1034" i="12"/>
  <c r="I1046" i="12"/>
  <c r="J1046" i="12"/>
  <c r="J1147" i="12"/>
  <c r="I1147" i="12"/>
  <c r="J918" i="12"/>
  <c r="I918" i="12"/>
  <c r="U923" i="12"/>
  <c r="I938" i="12"/>
  <c r="J938" i="12"/>
  <c r="U946" i="12"/>
  <c r="U949" i="12"/>
  <c r="U961" i="12"/>
  <c r="I1110" i="12"/>
  <c r="J1110" i="12"/>
  <c r="I1130" i="12"/>
  <c r="J1130" i="12"/>
  <c r="U1150" i="12"/>
  <c r="I758" i="12"/>
  <c r="I790" i="12"/>
  <c r="U870" i="12"/>
  <c r="U886" i="12"/>
  <c r="J891" i="12"/>
  <c r="U895" i="12"/>
  <c r="U920" i="12"/>
  <c r="I923" i="12"/>
  <c r="U1066" i="12"/>
  <c r="I1085" i="12"/>
  <c r="J1085" i="12"/>
  <c r="I770" i="12"/>
  <c r="I802" i="12"/>
  <c r="I814" i="12"/>
  <c r="U861" i="12"/>
  <c r="I862" i="12"/>
  <c r="U877" i="12"/>
  <c r="I878" i="12"/>
  <c r="U907" i="12"/>
  <c r="I917" i="12"/>
  <c r="J922" i="12"/>
  <c r="J930" i="12"/>
  <c r="I930" i="12"/>
  <c r="U932" i="12"/>
  <c r="I935" i="12"/>
  <c r="U937" i="12"/>
  <c r="I954" i="12"/>
  <c r="J954" i="12"/>
  <c r="U969" i="12"/>
  <c r="U985" i="12"/>
  <c r="U1000" i="12"/>
  <c r="U1020" i="12"/>
  <c r="U1022" i="12"/>
  <c r="U1039" i="12"/>
  <c r="I1066" i="12"/>
  <c r="I750" i="12"/>
  <c r="I782" i="12"/>
  <c r="I819" i="12"/>
  <c r="I827" i="12"/>
  <c r="I835" i="12"/>
  <c r="I843" i="12"/>
  <c r="I851" i="12"/>
  <c r="U893" i="12"/>
  <c r="J921" i="12"/>
  <c r="U928" i="12"/>
  <c r="U962" i="12"/>
  <c r="J855" i="12"/>
  <c r="J871" i="12"/>
  <c r="J887" i="12"/>
  <c r="I904" i="12"/>
  <c r="I921" i="12"/>
  <c r="I940" i="12"/>
  <c r="U945" i="12"/>
  <c r="U977" i="12"/>
  <c r="J986" i="12"/>
  <c r="J1011" i="12"/>
  <c r="U1058" i="12"/>
  <c r="U1071" i="12"/>
  <c r="J909" i="12"/>
  <c r="J912" i="12"/>
  <c r="J916" i="12"/>
  <c r="J926" i="12"/>
  <c r="U955" i="12"/>
  <c r="U994" i="12"/>
  <c r="U1010" i="12"/>
  <c r="U1019" i="12"/>
  <c r="U1045" i="12"/>
  <c r="U1047" i="12"/>
  <c r="U1063" i="12"/>
  <c r="J867" i="12"/>
  <c r="J883" i="12"/>
  <c r="K913" i="12" s="1"/>
  <c r="N913" i="12" s="1"/>
  <c r="J902" i="12"/>
  <c r="U914" i="12"/>
  <c r="I936" i="12"/>
  <c r="U941" i="12"/>
  <c r="I952" i="12"/>
  <c r="I961" i="12"/>
  <c r="U973" i="12"/>
  <c r="U993" i="12"/>
  <c r="J1005" i="12"/>
  <c r="U1049" i="12"/>
  <c r="U924" i="12"/>
  <c r="J936" i="12"/>
  <c r="J942" i="12"/>
  <c r="K994" i="12" s="1"/>
  <c r="N994" i="12" s="1"/>
  <c r="J952" i="12"/>
  <c r="U966" i="12"/>
  <c r="J972" i="12"/>
  <c r="J1018" i="12"/>
  <c r="U1029" i="12"/>
  <c r="U1031" i="12"/>
  <c r="I1065" i="12"/>
  <c r="J1065" i="12"/>
  <c r="U1122" i="12"/>
  <c r="J960" i="12"/>
  <c r="J963" i="12"/>
  <c r="U987" i="12"/>
  <c r="U1001" i="12"/>
  <c r="U1008" i="12"/>
  <c r="U1009" i="12"/>
  <c r="J1012" i="12"/>
  <c r="U1104" i="12"/>
  <c r="U1148" i="12"/>
  <c r="U1140" i="12"/>
  <c r="U1187" i="12"/>
  <c r="J917" i="12"/>
  <c r="U957" i="12"/>
  <c r="J981" i="12"/>
  <c r="U983" i="12"/>
  <c r="U1017" i="12"/>
  <c r="U1025" i="12"/>
  <c r="U1026" i="12"/>
  <c r="U1027" i="12"/>
  <c r="J1042" i="12"/>
  <c r="I1042" i="12"/>
  <c r="U1102" i="12"/>
  <c r="I908" i="12"/>
  <c r="I932" i="12"/>
  <c r="I956" i="12"/>
  <c r="I965" i="12"/>
  <c r="I977" i="12"/>
  <c r="U984" i="12"/>
  <c r="I990" i="12"/>
  <c r="J990" i="12"/>
  <c r="U992" i="12"/>
  <c r="I996" i="12"/>
  <c r="J1033" i="12"/>
  <c r="U1053" i="12"/>
  <c r="I1058" i="12"/>
  <c r="U1074" i="12"/>
  <c r="U1128" i="12"/>
  <c r="I920" i="12"/>
  <c r="J925" i="12"/>
  <c r="J958" i="12"/>
  <c r="I960" i="12"/>
  <c r="I963" i="12"/>
  <c r="J965" i="12"/>
  <c r="J974" i="12"/>
  <c r="I976" i="12"/>
  <c r="J991" i="12"/>
  <c r="J996" i="12"/>
  <c r="U999" i="12"/>
  <c r="U1003" i="12"/>
  <c r="I1012" i="12"/>
  <c r="J1015" i="12"/>
  <c r="I1053" i="12"/>
  <c r="I1089" i="12"/>
  <c r="J1089" i="12"/>
  <c r="I1149" i="12"/>
  <c r="J1149" i="12"/>
  <c r="U1168" i="12"/>
  <c r="I968" i="12"/>
  <c r="I983" i="12"/>
  <c r="J989" i="12"/>
  <c r="U1021" i="12"/>
  <c r="J1023" i="12"/>
  <c r="U1054" i="12"/>
  <c r="I1076" i="12"/>
  <c r="U1135" i="12"/>
  <c r="J1158" i="12"/>
  <c r="I1158" i="12"/>
  <c r="I1185" i="12"/>
  <c r="J1185" i="12"/>
  <c r="I973" i="12"/>
  <c r="U1038" i="12"/>
  <c r="U1070" i="12"/>
  <c r="J1097" i="12"/>
  <c r="I1097" i="12"/>
  <c r="J1101" i="12"/>
  <c r="I1101" i="12"/>
  <c r="I1142" i="12"/>
  <c r="J1142" i="12"/>
  <c r="U1151" i="12"/>
  <c r="J1154" i="12"/>
  <c r="I1154" i="12"/>
  <c r="I964" i="12"/>
  <c r="I980" i="12"/>
  <c r="J998" i="12"/>
  <c r="I1016" i="12"/>
  <c r="I1028" i="12"/>
  <c r="U1030" i="12"/>
  <c r="J1057" i="12"/>
  <c r="J1080" i="12"/>
  <c r="U1087" i="12"/>
  <c r="U1091" i="12"/>
  <c r="U1094" i="12"/>
  <c r="U1098" i="12"/>
  <c r="J1118" i="12"/>
  <c r="I1118" i="12"/>
  <c r="J971" i="12"/>
  <c r="I1005" i="12"/>
  <c r="J1016" i="12"/>
  <c r="J1028" i="12"/>
  <c r="I1054" i="12"/>
  <c r="J1061" i="12"/>
  <c r="I1062" i="12"/>
  <c r="J1062" i="12"/>
  <c r="U1093" i="12"/>
  <c r="I1075" i="12"/>
  <c r="J1081" i="12"/>
  <c r="J1095" i="12"/>
  <c r="J1114" i="12"/>
  <c r="I1114" i="12"/>
  <c r="I1140" i="12"/>
  <c r="I1144" i="12"/>
  <c r="I1024" i="12"/>
  <c r="U1078" i="12"/>
  <c r="U1084" i="12"/>
  <c r="U1100" i="12"/>
  <c r="U1103" i="12"/>
  <c r="U1105" i="12"/>
  <c r="U1141" i="12"/>
  <c r="U1153" i="12"/>
  <c r="J1163" i="12"/>
  <c r="K1217" i="12" s="1"/>
  <c r="N1217" i="12" s="1"/>
  <c r="I1163" i="12"/>
  <c r="I1086" i="12"/>
  <c r="U1127" i="12"/>
  <c r="I972" i="12"/>
  <c r="I988" i="12"/>
  <c r="I1004" i="12"/>
  <c r="I1020" i="12"/>
  <c r="J1088" i="12"/>
  <c r="I1091" i="12"/>
  <c r="J1096" i="12"/>
  <c r="J1099" i="12"/>
  <c r="U1133" i="12"/>
  <c r="U1169" i="12"/>
  <c r="U1175" i="12"/>
  <c r="U1146" i="12"/>
  <c r="U1174" i="12"/>
  <c r="U1182" i="12"/>
  <c r="U1208" i="12"/>
  <c r="J1036" i="12"/>
  <c r="J1052" i="12"/>
  <c r="J1068" i="12"/>
  <c r="J1076" i="12"/>
  <c r="J1138" i="12"/>
  <c r="U1139" i="12"/>
  <c r="J1044" i="12"/>
  <c r="J1060" i="12"/>
  <c r="I1087" i="12"/>
  <c r="J1092" i="12"/>
  <c r="J1144" i="12"/>
  <c r="I1150" i="12"/>
  <c r="I1155" i="12"/>
  <c r="I1095" i="12"/>
  <c r="I1099" i="12"/>
  <c r="I1103" i="12"/>
  <c r="I1104" i="12"/>
  <c r="U1132" i="12"/>
  <c r="I1146" i="12"/>
  <c r="I1148" i="12"/>
  <c r="J1155" i="12"/>
  <c r="U1200" i="12"/>
  <c r="U1249" i="12"/>
  <c r="I1128" i="12"/>
  <c r="J1129" i="12"/>
  <c r="U1222" i="12"/>
  <c r="U1245" i="12"/>
  <c r="U1257" i="12"/>
  <c r="U1176" i="12"/>
  <c r="U1186" i="12"/>
  <c r="I1191" i="12"/>
  <c r="J1196" i="12"/>
  <c r="U1217" i="12"/>
  <c r="U1221" i="12"/>
  <c r="U1227" i="12"/>
  <c r="U1219" i="12"/>
  <c r="U1229" i="12"/>
  <c r="U1206" i="12"/>
  <c r="I1235" i="12"/>
  <c r="J1235" i="12"/>
  <c r="U1125" i="12"/>
  <c r="J1167" i="12"/>
  <c r="I1167" i="12"/>
  <c r="U1170" i="12"/>
  <c r="J1193" i="12"/>
  <c r="I1193" i="12"/>
  <c r="U1214" i="12"/>
  <c r="J1226" i="12"/>
  <c r="I1226" i="12"/>
  <c r="U1232" i="12"/>
  <c r="I1108" i="12"/>
  <c r="I1112" i="12"/>
  <c r="I1116" i="12"/>
  <c r="I1120" i="12"/>
  <c r="I1136" i="12"/>
  <c r="J1137" i="12"/>
  <c r="U1237" i="12"/>
  <c r="J1108" i="12"/>
  <c r="J1109" i="12"/>
  <c r="J1112" i="12"/>
  <c r="J1113" i="12"/>
  <c r="J1116" i="12"/>
  <c r="J1117" i="12"/>
  <c r="J1120" i="12"/>
  <c r="J1121" i="12"/>
  <c r="J1134" i="12"/>
  <c r="J1136" i="12"/>
  <c r="U1162" i="12"/>
  <c r="U1178" i="12"/>
  <c r="J1192" i="12"/>
  <c r="U1202" i="12"/>
  <c r="U1205" i="12"/>
  <c r="U1207" i="12"/>
  <c r="U1209" i="12"/>
  <c r="I1229" i="12"/>
  <c r="U1243" i="12"/>
  <c r="U1177" i="12"/>
  <c r="J1184" i="12"/>
  <c r="I1246" i="12"/>
  <c r="J1246" i="12"/>
  <c r="U1248" i="12"/>
  <c r="I1156" i="12"/>
  <c r="I1160" i="12"/>
  <c r="J1161" i="12"/>
  <c r="I1179" i="12"/>
  <c r="I1201" i="12"/>
  <c r="J1203" i="12"/>
  <c r="I1215" i="12"/>
  <c r="J1215" i="12"/>
  <c r="J1156" i="12"/>
  <c r="J1160" i="12"/>
  <c r="I1164" i="12"/>
  <c r="J1165" i="12"/>
  <c r="J1179" i="12"/>
  <c r="I1199" i="12"/>
  <c r="I1227" i="12"/>
  <c r="U1234" i="12"/>
  <c r="J1157" i="12"/>
  <c r="J1164" i="12"/>
  <c r="I1168" i="12"/>
  <c r="I1170" i="12"/>
  <c r="J1171" i="12"/>
  <c r="I1175" i="12"/>
  <c r="I1187" i="12"/>
  <c r="U1194" i="12"/>
  <c r="J1199" i="12"/>
  <c r="J1220" i="12"/>
  <c r="K1106" i="12" s="1"/>
  <c r="N1106" i="12" s="1"/>
  <c r="U1225" i="12"/>
  <c r="U1239" i="12"/>
  <c r="U1258" i="12"/>
  <c r="I1186" i="12"/>
  <c r="J1191" i="12"/>
  <c r="I1204" i="12"/>
  <c r="I1205" i="12"/>
  <c r="I1208" i="12"/>
  <c r="J1210" i="12"/>
  <c r="I1210" i="12"/>
  <c r="I1220" i="12"/>
  <c r="J1233" i="12"/>
  <c r="J1240" i="12"/>
  <c r="U1250" i="12"/>
  <c r="U1252" i="12"/>
  <c r="U1251" i="12"/>
  <c r="I1190" i="12"/>
  <c r="J1195" i="12"/>
  <c r="I1206" i="12"/>
  <c r="U1212" i="12"/>
  <c r="K1212" i="12"/>
  <c r="N1212" i="12" s="1"/>
  <c r="J1216" i="12"/>
  <c r="I1228" i="12"/>
  <c r="J1241" i="12"/>
  <c r="I1245" i="12"/>
  <c r="K1254" i="12"/>
  <c r="N1254" i="12" s="1"/>
  <c r="I1259" i="12"/>
  <c r="I1174" i="12"/>
  <c r="L1169" i="12" s="1"/>
  <c r="I1178" i="12"/>
  <c r="J1183" i="12"/>
  <c r="I1209" i="12"/>
  <c r="I1221" i="12"/>
  <c r="I1224" i="12"/>
  <c r="I1225" i="12"/>
  <c r="J1228" i="12"/>
  <c r="I1230" i="12"/>
  <c r="I1240" i="12"/>
  <c r="I1241" i="12"/>
  <c r="J1260" i="12"/>
  <c r="U1244" i="12"/>
  <c r="I1256" i="12"/>
  <c r="I1257" i="12"/>
  <c r="J1204" i="12"/>
  <c r="J1224" i="12"/>
  <c r="I1236" i="12"/>
  <c r="I1237" i="12"/>
  <c r="I1242" i="12"/>
  <c r="J1256" i="12"/>
  <c r="I1216" i="12"/>
  <c r="I1217" i="12"/>
  <c r="J1236" i="12"/>
  <c r="I1248" i="12"/>
  <c r="I1249" i="12"/>
  <c r="I128" i="11"/>
  <c r="I137" i="11"/>
  <c r="I346" i="11"/>
  <c r="I350" i="11"/>
  <c r="I365" i="11"/>
  <c r="I704" i="11"/>
  <c r="I946" i="11"/>
  <c r="I1035" i="11"/>
  <c r="I1181" i="11"/>
  <c r="I1193" i="11"/>
  <c r="I21" i="11"/>
  <c r="I129" i="11"/>
  <c r="I173" i="11"/>
  <c r="I269" i="11"/>
  <c r="I362" i="11"/>
  <c r="I591" i="11"/>
  <c r="I635" i="11"/>
  <c r="I705" i="11"/>
  <c r="I918" i="11"/>
  <c r="I997" i="11"/>
  <c r="I999" i="11"/>
  <c r="I1022" i="11"/>
  <c r="I1082" i="11"/>
  <c r="I1132" i="11"/>
  <c r="I1225" i="11"/>
  <c r="I623" i="11"/>
  <c r="I640" i="11"/>
  <c r="I656" i="11"/>
  <c r="I767" i="11"/>
  <c r="I898" i="11"/>
  <c r="I930" i="11"/>
  <c r="I941" i="11"/>
  <c r="I1073" i="11"/>
  <c r="I1229" i="11"/>
  <c r="I17" i="11"/>
  <c r="I29" i="11"/>
  <c r="I145" i="11"/>
  <c r="I158" i="11"/>
  <c r="I201" i="11"/>
  <c r="I245" i="11"/>
  <c r="I321" i="11"/>
  <c r="I333" i="11"/>
  <c r="I410" i="11"/>
  <c r="I579" i="11"/>
  <c r="I599" i="11"/>
  <c r="I627" i="11"/>
  <c r="I922" i="11"/>
  <c r="I926" i="11"/>
  <c r="I1018" i="11"/>
  <c r="I1075" i="11"/>
  <c r="I1178" i="11"/>
  <c r="I1180" i="11"/>
  <c r="I1245" i="11"/>
  <c r="I53" i="11"/>
  <c r="I105" i="11"/>
  <c r="I134" i="11"/>
  <c r="I189" i="11"/>
  <c r="I193" i="11"/>
  <c r="I218" i="11"/>
  <c r="I237" i="11"/>
  <c r="I241" i="11"/>
  <c r="I250" i="11"/>
  <c r="I319" i="11"/>
  <c r="I331" i="11"/>
  <c r="I342" i="11"/>
  <c r="I374" i="11"/>
  <c r="I442" i="11"/>
  <c r="I498" i="11"/>
  <c r="I583" i="11"/>
  <c r="I631" i="11"/>
  <c r="I706" i="11"/>
  <c r="I717" i="11"/>
  <c r="I755" i="11"/>
  <c r="I859" i="11"/>
  <c r="I895" i="11"/>
  <c r="I906" i="11"/>
  <c r="I986" i="11"/>
  <c r="I1006" i="11"/>
  <c r="I1033" i="11"/>
  <c r="I1050" i="11"/>
  <c r="I1062" i="11"/>
  <c r="I1070" i="11"/>
  <c r="I1116" i="11"/>
  <c r="I1120" i="11"/>
  <c r="I1173" i="11"/>
  <c r="I1233" i="11"/>
  <c r="I1249" i="11"/>
  <c r="I13" i="11"/>
  <c r="L1230" i="11" s="1"/>
  <c r="I161" i="11"/>
  <c r="I185" i="11"/>
  <c r="I197" i="11"/>
  <c r="I226" i="11"/>
  <c r="I289" i="11"/>
  <c r="I305" i="11"/>
  <c r="I446" i="11"/>
  <c r="I592" i="11"/>
  <c r="I619" i="11"/>
  <c r="I886" i="11"/>
  <c r="I897" i="11"/>
  <c r="I1031" i="11"/>
  <c r="I1042" i="11"/>
  <c r="I1133" i="11"/>
  <c r="I1159" i="11"/>
  <c r="I1167" i="11"/>
  <c r="I1189" i="11"/>
  <c r="I1209" i="11"/>
  <c r="I1226" i="11"/>
  <c r="I1242" i="11"/>
  <c r="I1253" i="11"/>
  <c r="U178" i="11"/>
  <c r="U26" i="11"/>
  <c r="U146" i="11"/>
  <c r="J93" i="11"/>
  <c r="I93" i="11"/>
  <c r="U10" i="11"/>
  <c r="U43" i="11"/>
  <c r="U162" i="11"/>
  <c r="U138" i="11"/>
  <c r="U154" i="11"/>
  <c r="U42" i="11"/>
  <c r="J86" i="11"/>
  <c r="I86" i="11"/>
  <c r="U130" i="11"/>
  <c r="I72" i="11"/>
  <c r="J81" i="11"/>
  <c r="I90" i="11"/>
  <c r="J92" i="11"/>
  <c r="I94" i="11"/>
  <c r="J169" i="11"/>
  <c r="U197" i="11"/>
  <c r="U306" i="11"/>
  <c r="U348" i="11"/>
  <c r="U383" i="11"/>
  <c r="J470" i="11"/>
  <c r="I470" i="11"/>
  <c r="U72" i="11"/>
  <c r="U76" i="11"/>
  <c r="I85" i="11"/>
  <c r="U99" i="11"/>
  <c r="U102" i="11"/>
  <c r="U111" i="11"/>
  <c r="U248" i="11"/>
  <c r="U287" i="11"/>
  <c r="U302" i="11"/>
  <c r="U15" i="11"/>
  <c r="U31" i="11"/>
  <c r="U47" i="11"/>
  <c r="U83" i="11"/>
  <c r="J85" i="11"/>
  <c r="U90" i="11"/>
  <c r="J101" i="11"/>
  <c r="U113" i="11"/>
  <c r="U179" i="11"/>
  <c r="U258" i="11"/>
  <c r="U390" i="11"/>
  <c r="U78" i="11"/>
  <c r="U94" i="11"/>
  <c r="U132" i="11"/>
  <c r="U140" i="11"/>
  <c r="U148" i="11"/>
  <c r="U156" i="11"/>
  <c r="I162" i="11"/>
  <c r="U164" i="11"/>
  <c r="U167" i="11"/>
  <c r="U210" i="11"/>
  <c r="U275" i="11"/>
  <c r="U16" i="11"/>
  <c r="U32" i="11"/>
  <c r="U48" i="11"/>
  <c r="U112" i="11"/>
  <c r="U124" i="11"/>
  <c r="U180" i="11"/>
  <c r="J230" i="11"/>
  <c r="I230" i="11"/>
  <c r="U242" i="11"/>
  <c r="U303" i="11"/>
  <c r="U353" i="11"/>
  <c r="I14" i="11"/>
  <c r="I30" i="11"/>
  <c r="I46" i="11"/>
  <c r="I88" i="11"/>
  <c r="U91" i="11"/>
  <c r="U95" i="11"/>
  <c r="U135" i="11"/>
  <c r="U143" i="11"/>
  <c r="U151" i="11"/>
  <c r="U159" i="11"/>
  <c r="J182" i="11"/>
  <c r="I182" i="11"/>
  <c r="U191" i="11"/>
  <c r="U207" i="11"/>
  <c r="U245" i="11"/>
  <c r="U259" i="11"/>
  <c r="U3" i="11"/>
  <c r="U14" i="11"/>
  <c r="U21" i="11"/>
  <c r="U30" i="11"/>
  <c r="U37" i="11"/>
  <c r="U46" i="11"/>
  <c r="U53" i="11"/>
  <c r="U61" i="11"/>
  <c r="J70" i="11"/>
  <c r="I70" i="11"/>
  <c r="J77" i="11"/>
  <c r="I77" i="11"/>
  <c r="J88" i="11"/>
  <c r="I91" i="11"/>
  <c r="U98" i="11"/>
  <c r="I136" i="11"/>
  <c r="I144" i="11"/>
  <c r="I152" i="11"/>
  <c r="I160" i="11"/>
  <c r="I178" i="11"/>
  <c r="J198" i="11"/>
  <c r="I198" i="11"/>
  <c r="U200" i="11"/>
  <c r="U211" i="11"/>
  <c r="U255" i="11"/>
  <c r="U286" i="11"/>
  <c r="J12" i="11"/>
  <c r="I15" i="11"/>
  <c r="J17" i="11"/>
  <c r="U19" i="11"/>
  <c r="J28" i="11"/>
  <c r="I31" i="11"/>
  <c r="J33" i="11"/>
  <c r="U35" i="11"/>
  <c r="J44" i="11"/>
  <c r="I47" i="11"/>
  <c r="J49" i="11"/>
  <c r="U51" i="11"/>
  <c r="U75" i="11"/>
  <c r="I81" i="11"/>
  <c r="I92" i="11"/>
  <c r="J97" i="11"/>
  <c r="I98" i="11"/>
  <c r="U109" i="11"/>
  <c r="U114" i="11"/>
  <c r="U126" i="11"/>
  <c r="J136" i="11"/>
  <c r="J144" i="11"/>
  <c r="J152" i="11"/>
  <c r="J160" i="11"/>
  <c r="U175" i="11"/>
  <c r="J185" i="11"/>
  <c r="U239" i="11"/>
  <c r="U274" i="11"/>
  <c r="U318" i="11"/>
  <c r="I11" i="11"/>
  <c r="I12" i="11"/>
  <c r="J13" i="11"/>
  <c r="I27" i="11"/>
  <c r="I28" i="11"/>
  <c r="J29" i="11"/>
  <c r="I43" i="11"/>
  <c r="I44" i="11"/>
  <c r="J45" i="11"/>
  <c r="U58" i="11"/>
  <c r="I97" i="11"/>
  <c r="I101" i="11"/>
  <c r="J104" i="11"/>
  <c r="J116" i="11"/>
  <c r="J129" i="11"/>
  <c r="J133" i="11"/>
  <c r="J137" i="11"/>
  <c r="J141" i="11"/>
  <c r="J145" i="11"/>
  <c r="J149" i="11"/>
  <c r="J153" i="11"/>
  <c r="J157" i="11"/>
  <c r="J161" i="11"/>
  <c r="U163" i="11"/>
  <c r="I180" i="11"/>
  <c r="J196" i="11"/>
  <c r="J201" i="11"/>
  <c r="J226" i="11"/>
  <c r="I243" i="11"/>
  <c r="J246" i="11"/>
  <c r="I246" i="11"/>
  <c r="J261" i="11"/>
  <c r="U264" i="11"/>
  <c r="U291" i="11"/>
  <c r="U307" i="11"/>
  <c r="J326" i="11"/>
  <c r="I326" i="11"/>
  <c r="U402" i="11"/>
  <c r="U410" i="11"/>
  <c r="J425" i="11"/>
  <c r="U437" i="11"/>
  <c r="U461" i="11"/>
  <c r="U503" i="11"/>
  <c r="U527" i="11"/>
  <c r="J539" i="11"/>
  <c r="I539" i="11"/>
  <c r="U565" i="11"/>
  <c r="U349" i="11"/>
  <c r="J414" i="11"/>
  <c r="I414" i="11"/>
  <c r="U446" i="11"/>
  <c r="I494" i="11"/>
  <c r="J494" i="11"/>
  <c r="U575" i="11"/>
  <c r="U617" i="11"/>
  <c r="U194" i="11"/>
  <c r="I211" i="11"/>
  <c r="J214" i="11"/>
  <c r="I214" i="11"/>
  <c r="J229" i="11"/>
  <c r="U232" i="11"/>
  <c r="I276" i="11"/>
  <c r="J292" i="11"/>
  <c r="J308" i="11"/>
  <c r="J354" i="11"/>
  <c r="U363" i="11"/>
  <c r="U367" i="11"/>
  <c r="U379" i="11"/>
  <c r="U416" i="11"/>
  <c r="U448" i="11"/>
  <c r="J450" i="11"/>
  <c r="I450" i="11"/>
  <c r="U507" i="11"/>
  <c r="J213" i="11"/>
  <c r="U216" i="11"/>
  <c r="U243" i="11"/>
  <c r="J276" i="11"/>
  <c r="J281" i="11"/>
  <c r="U297" i="11"/>
  <c r="U313" i="11"/>
  <c r="U325" i="11"/>
  <c r="U341" i="11"/>
  <c r="U423" i="11"/>
  <c r="U434" i="11"/>
  <c r="J457" i="11"/>
  <c r="U475" i="11"/>
  <c r="U481" i="11"/>
  <c r="U557" i="11"/>
  <c r="U227" i="11"/>
  <c r="U260" i="11"/>
  <c r="U265" i="11"/>
  <c r="I274" i="11"/>
  <c r="U290" i="11"/>
  <c r="I353" i="11"/>
  <c r="I405" i="11"/>
  <c r="U422" i="11"/>
  <c r="U463" i="11"/>
  <c r="U538" i="11"/>
  <c r="U540" i="11"/>
  <c r="U564" i="11"/>
  <c r="U601" i="11"/>
  <c r="U20" i="11"/>
  <c r="U36" i="11"/>
  <c r="U52" i="11"/>
  <c r="J65" i="11"/>
  <c r="J121" i="11"/>
  <c r="J166" i="11"/>
  <c r="K279" i="11" s="1"/>
  <c r="N279" i="11" s="1"/>
  <c r="I166" i="11"/>
  <c r="J181" i="11"/>
  <c r="U184" i="11"/>
  <c r="U244" i="11"/>
  <c r="U249" i="11"/>
  <c r="I258" i="11"/>
  <c r="U279" i="11"/>
  <c r="J294" i="11"/>
  <c r="I294" i="11"/>
  <c r="J310" i="11"/>
  <c r="I310" i="11"/>
  <c r="U317" i="11"/>
  <c r="U361" i="11"/>
  <c r="U371" i="11"/>
  <c r="U376" i="11"/>
  <c r="U436" i="11"/>
  <c r="J438" i="11"/>
  <c r="I438" i="11"/>
  <c r="U466" i="11"/>
  <c r="U476" i="11"/>
  <c r="U524" i="11"/>
  <c r="J548" i="11"/>
  <c r="I548" i="11"/>
  <c r="U633" i="11"/>
  <c r="J733" i="11"/>
  <c r="I733" i="11"/>
  <c r="U9" i="11"/>
  <c r="I18" i="11"/>
  <c r="U25" i="11"/>
  <c r="I34" i="11"/>
  <c r="U41" i="11"/>
  <c r="I50" i="11"/>
  <c r="U56" i="11"/>
  <c r="U60" i="11"/>
  <c r="U67" i="11"/>
  <c r="U74" i="11"/>
  <c r="I75" i="11"/>
  <c r="I82" i="11"/>
  <c r="U107" i="11"/>
  <c r="U165" i="11"/>
  <c r="U168" i="11"/>
  <c r="U195" i="11"/>
  <c r="U228" i="11"/>
  <c r="U233" i="11"/>
  <c r="I242" i="11"/>
  <c r="U263" i="11"/>
  <c r="J278" i="11"/>
  <c r="I278" i="11"/>
  <c r="U293" i="11"/>
  <c r="U309" i="11"/>
  <c r="U366" i="11"/>
  <c r="I377" i="11"/>
  <c r="I383" i="11"/>
  <c r="U468" i="11"/>
  <c r="U585" i="11"/>
  <c r="J8" i="11"/>
  <c r="J24" i="11"/>
  <c r="J40" i="11"/>
  <c r="I104" i="11"/>
  <c r="J117" i="11"/>
  <c r="I196" i="11"/>
  <c r="J212" i="11"/>
  <c r="J217" i="11"/>
  <c r="U247" i="11"/>
  <c r="I259" i="11"/>
  <c r="J262" i="11"/>
  <c r="I262" i="11"/>
  <c r="J277" i="11"/>
  <c r="U280" i="11"/>
  <c r="U296" i="11"/>
  <c r="U312" i="11"/>
  <c r="U323" i="11"/>
  <c r="U328" i="11"/>
  <c r="U358" i="11"/>
  <c r="J377" i="11"/>
  <c r="I379" i="11"/>
  <c r="J478" i="11"/>
  <c r="I478" i="11"/>
  <c r="U488" i="11"/>
  <c r="J490" i="11"/>
  <c r="I490" i="11"/>
  <c r="J68" i="11"/>
  <c r="J84" i="11"/>
  <c r="J100" i="11"/>
  <c r="I123" i="11"/>
  <c r="J128" i="11"/>
  <c r="J170" i="11"/>
  <c r="J176" i="11"/>
  <c r="J186" i="11"/>
  <c r="J192" i="11"/>
  <c r="J202" i="11"/>
  <c r="J208" i="11"/>
  <c r="J218" i="11"/>
  <c r="J224" i="11"/>
  <c r="J234" i="11"/>
  <c r="J240" i="11"/>
  <c r="J250" i="11"/>
  <c r="J256" i="11"/>
  <c r="J266" i="11"/>
  <c r="J272" i="11"/>
  <c r="J282" i="11"/>
  <c r="J288" i="11"/>
  <c r="J298" i="11"/>
  <c r="J304" i="11"/>
  <c r="J314" i="11"/>
  <c r="J319" i="11"/>
  <c r="J321" i="11"/>
  <c r="J331" i="11"/>
  <c r="J352" i="11"/>
  <c r="J362" i="11"/>
  <c r="J364" i="11"/>
  <c r="J369" i="11"/>
  <c r="J382" i="11"/>
  <c r="J386" i="11"/>
  <c r="I389" i="11"/>
  <c r="J394" i="11"/>
  <c r="J397" i="11"/>
  <c r="J406" i="11"/>
  <c r="I406" i="11"/>
  <c r="J412" i="11"/>
  <c r="I430" i="11"/>
  <c r="J430" i="11"/>
  <c r="I436" i="11"/>
  <c r="U474" i="11"/>
  <c r="I481" i="11"/>
  <c r="I488" i="11"/>
  <c r="I527" i="11"/>
  <c r="J532" i="11"/>
  <c r="I532" i="11"/>
  <c r="I538" i="11"/>
  <c r="J543" i="11"/>
  <c r="J584" i="11"/>
  <c r="I584" i="11"/>
  <c r="U618" i="11"/>
  <c r="J709" i="11"/>
  <c r="I709" i="11"/>
  <c r="U728" i="11"/>
  <c r="U738" i="11"/>
  <c r="J600" i="11"/>
  <c r="I600" i="11"/>
  <c r="U634" i="11"/>
  <c r="U649" i="11"/>
  <c r="U653" i="11"/>
  <c r="U668" i="11"/>
  <c r="U704" i="11"/>
  <c r="U706" i="11"/>
  <c r="U713" i="11"/>
  <c r="U722" i="11"/>
  <c r="J405" i="11"/>
  <c r="J418" i="11"/>
  <c r="I418" i="11"/>
  <c r="J429" i="11"/>
  <c r="J444" i="11"/>
  <c r="I462" i="11"/>
  <c r="J462" i="11"/>
  <c r="I468" i="11"/>
  <c r="J518" i="11"/>
  <c r="U522" i="11"/>
  <c r="I531" i="11"/>
  <c r="U545" i="11"/>
  <c r="U591" i="11"/>
  <c r="J616" i="11"/>
  <c r="I616" i="11"/>
  <c r="J763" i="11"/>
  <c r="I763" i="11"/>
  <c r="U765" i="11"/>
  <c r="U831" i="11"/>
  <c r="U529" i="11"/>
  <c r="J531" i="11"/>
  <c r="U536" i="11"/>
  <c r="J547" i="11"/>
  <c r="U569" i="11"/>
  <c r="U573" i="11"/>
  <c r="U607" i="11"/>
  <c r="J632" i="11"/>
  <c r="I632" i="11"/>
  <c r="U650" i="11"/>
  <c r="U672" i="11"/>
  <c r="U688" i="11"/>
  <c r="U718" i="11"/>
  <c r="I751" i="11"/>
  <c r="J751" i="11"/>
  <c r="U756" i="11"/>
  <c r="U761" i="11"/>
  <c r="U797" i="11"/>
  <c r="J843" i="11"/>
  <c r="I843" i="11"/>
  <c r="U589" i="11"/>
  <c r="U623" i="11"/>
  <c r="U693" i="11"/>
  <c r="J173" i="11"/>
  <c r="J189" i="11"/>
  <c r="J205" i="11"/>
  <c r="J221" i="11"/>
  <c r="J237" i="11"/>
  <c r="J253" i="11"/>
  <c r="J269" i="11"/>
  <c r="J285" i="11"/>
  <c r="J301" i="11"/>
  <c r="J320" i="11"/>
  <c r="J330" i="11"/>
  <c r="J332" i="11"/>
  <c r="J338" i="11"/>
  <c r="J374" i="11"/>
  <c r="J417" i="11"/>
  <c r="J424" i="11"/>
  <c r="U454" i="11"/>
  <c r="U455" i="11"/>
  <c r="I469" i="11"/>
  <c r="U480" i="11"/>
  <c r="J489" i="11"/>
  <c r="U556" i="11"/>
  <c r="U570" i="11"/>
  <c r="U605" i="11"/>
  <c r="U639" i="11"/>
  <c r="J648" i="11"/>
  <c r="I648" i="11"/>
  <c r="J665" i="11"/>
  <c r="I665" i="11"/>
  <c r="U745" i="11"/>
  <c r="U749" i="11"/>
  <c r="U760" i="11"/>
  <c r="J768" i="11"/>
  <c r="I768" i="11"/>
  <c r="U851" i="11"/>
  <c r="U120" i="11"/>
  <c r="U172" i="11"/>
  <c r="U188" i="11"/>
  <c r="U204" i="11"/>
  <c r="U220" i="11"/>
  <c r="U236" i="11"/>
  <c r="U252" i="11"/>
  <c r="U268" i="11"/>
  <c r="U284" i="11"/>
  <c r="U300" i="11"/>
  <c r="U335" i="11"/>
  <c r="U337" i="11"/>
  <c r="I345" i="11"/>
  <c r="I355" i="11"/>
  <c r="I360" i="11"/>
  <c r="I398" i="11"/>
  <c r="J398" i="11"/>
  <c r="U442" i="11"/>
  <c r="J469" i="11"/>
  <c r="J482" i="11"/>
  <c r="I482" i="11"/>
  <c r="U493" i="11"/>
  <c r="I534" i="11"/>
  <c r="U537" i="11"/>
  <c r="U541" i="11"/>
  <c r="U586" i="11"/>
  <c r="U621" i="11"/>
  <c r="U701" i="11"/>
  <c r="J721" i="11"/>
  <c r="I721" i="11"/>
  <c r="J108" i="11"/>
  <c r="K344" i="11" s="1"/>
  <c r="N344" i="11" s="1"/>
  <c r="I175" i="11"/>
  <c r="I176" i="11"/>
  <c r="J177" i="11"/>
  <c r="K238" i="11" s="1"/>
  <c r="N238" i="11" s="1"/>
  <c r="I191" i="11"/>
  <c r="I192" i="11"/>
  <c r="J193" i="11"/>
  <c r="I207" i="11"/>
  <c r="I208" i="11"/>
  <c r="J209" i="11"/>
  <c r="I223" i="11"/>
  <c r="I224" i="11"/>
  <c r="J225" i="11"/>
  <c r="I239" i="11"/>
  <c r="I240" i="11"/>
  <c r="J241" i="11"/>
  <c r="I255" i="11"/>
  <c r="I256" i="11"/>
  <c r="J257" i="11"/>
  <c r="I271" i="11"/>
  <c r="I272" i="11"/>
  <c r="J273" i="11"/>
  <c r="I287" i="11"/>
  <c r="I288" i="11"/>
  <c r="J289" i="11"/>
  <c r="I303" i="11"/>
  <c r="I304" i="11"/>
  <c r="J305" i="11"/>
  <c r="J322" i="11"/>
  <c r="J340" i="11"/>
  <c r="J342" i="11"/>
  <c r="J345" i="11"/>
  <c r="I349" i="11"/>
  <c r="J350" i="11"/>
  <c r="I352" i="11"/>
  <c r="J355" i="11"/>
  <c r="J357" i="11"/>
  <c r="J360" i="11"/>
  <c r="I364" i="11"/>
  <c r="J365" i="11"/>
  <c r="J370" i="11"/>
  <c r="J384" i="11"/>
  <c r="I397" i="11"/>
  <c r="J404" i="11"/>
  <c r="J449" i="11"/>
  <c r="J456" i="11"/>
  <c r="I473" i="11"/>
  <c r="U486" i="11"/>
  <c r="U487" i="11"/>
  <c r="J516" i="11"/>
  <c r="I516" i="11"/>
  <c r="J523" i="11"/>
  <c r="I523" i="11"/>
  <c r="J525" i="11"/>
  <c r="J534" i="11"/>
  <c r="I537" i="11"/>
  <c r="U544" i="11"/>
  <c r="J568" i="11"/>
  <c r="I568" i="11"/>
  <c r="U602" i="11"/>
  <c r="U637" i="11"/>
  <c r="U655" i="11"/>
  <c r="U685" i="11"/>
  <c r="U689" i="11"/>
  <c r="J711" i="11"/>
  <c r="U742" i="11"/>
  <c r="J811" i="11"/>
  <c r="I811" i="11"/>
  <c r="I815" i="11"/>
  <c r="J815" i="11"/>
  <c r="J823" i="11"/>
  <c r="I823" i="11"/>
  <c r="I316" i="11"/>
  <c r="I348" i="11"/>
  <c r="I376" i="11"/>
  <c r="J381" i="11"/>
  <c r="J400" i="11"/>
  <c r="I412" i="11"/>
  <c r="J413" i="11"/>
  <c r="I425" i="11"/>
  <c r="J432" i="11"/>
  <c r="I444" i="11"/>
  <c r="J445" i="11"/>
  <c r="I457" i="11"/>
  <c r="J464" i="11"/>
  <c r="I476" i="11"/>
  <c r="J477" i="11"/>
  <c r="I489" i="11"/>
  <c r="J496" i="11"/>
  <c r="U504" i="11"/>
  <c r="I543" i="11"/>
  <c r="I547" i="11"/>
  <c r="J550" i="11"/>
  <c r="I556" i="11"/>
  <c r="J571" i="11"/>
  <c r="U574" i="11"/>
  <c r="J587" i="11"/>
  <c r="U590" i="11"/>
  <c r="J603" i="11"/>
  <c r="U606" i="11"/>
  <c r="J619" i="11"/>
  <c r="U622" i="11"/>
  <c r="J635" i="11"/>
  <c r="U638" i="11"/>
  <c r="J651" i="11"/>
  <c r="U654" i="11"/>
  <c r="U767" i="11"/>
  <c r="U775" i="11"/>
  <c r="J821" i="11"/>
  <c r="U829" i="11"/>
  <c r="U884" i="11"/>
  <c r="U904" i="11"/>
  <c r="U932" i="11"/>
  <c r="J859" i="11"/>
  <c r="U929" i="11"/>
  <c r="U924" i="11"/>
  <c r="I929" i="11"/>
  <c r="J863" i="11"/>
  <c r="I863" i="11"/>
  <c r="U873" i="11"/>
  <c r="U879" i="11"/>
  <c r="U917" i="11"/>
  <c r="U949" i="11"/>
  <c r="J385" i="11"/>
  <c r="J389" i="11"/>
  <c r="J393" i="11"/>
  <c r="J409" i="11"/>
  <c r="J441" i="11"/>
  <c r="K472" i="11" s="1"/>
  <c r="N472" i="11" s="1"/>
  <c r="J473" i="11"/>
  <c r="J511" i="11"/>
  <c r="U697" i="11"/>
  <c r="U720" i="11"/>
  <c r="J737" i="11"/>
  <c r="I737" i="11"/>
  <c r="J755" i="11"/>
  <c r="J810" i="11"/>
  <c r="I324" i="11"/>
  <c r="I356" i="11"/>
  <c r="U373" i="11"/>
  <c r="I401" i="11"/>
  <c r="U421" i="11"/>
  <c r="I433" i="11"/>
  <c r="U453" i="11"/>
  <c r="I465" i="11"/>
  <c r="U485" i="11"/>
  <c r="I497" i="11"/>
  <c r="U502" i="11"/>
  <c r="U506" i="11"/>
  <c r="U513" i="11"/>
  <c r="U520" i="11"/>
  <c r="I521" i="11"/>
  <c r="I528" i="11"/>
  <c r="U551" i="11"/>
  <c r="U707" i="11"/>
  <c r="U741" i="11"/>
  <c r="U746" i="11"/>
  <c r="U834" i="11"/>
  <c r="I851" i="11"/>
  <c r="U893" i="11"/>
  <c r="I336" i="11"/>
  <c r="I400" i="11"/>
  <c r="J401" i="11"/>
  <c r="I413" i="11"/>
  <c r="J420" i="11"/>
  <c r="I432" i="11"/>
  <c r="J433" i="11"/>
  <c r="I445" i="11"/>
  <c r="J452" i="11"/>
  <c r="I464" i="11"/>
  <c r="J465" i="11"/>
  <c r="I477" i="11"/>
  <c r="J484" i="11"/>
  <c r="I496" i="11"/>
  <c r="J497" i="11"/>
  <c r="J499" i="11"/>
  <c r="I569" i="11"/>
  <c r="J572" i="11"/>
  <c r="I572" i="11"/>
  <c r="I585" i="11"/>
  <c r="J588" i="11"/>
  <c r="I588" i="11"/>
  <c r="I601" i="11"/>
  <c r="J604" i="11"/>
  <c r="I604" i="11"/>
  <c r="I617" i="11"/>
  <c r="J620" i="11"/>
  <c r="I620" i="11"/>
  <c r="I633" i="11"/>
  <c r="J636" i="11"/>
  <c r="I636" i="11"/>
  <c r="I649" i="11"/>
  <c r="J652" i="11"/>
  <c r="I652" i="11"/>
  <c r="U716" i="11"/>
  <c r="I741" i="11"/>
  <c r="U776" i="11"/>
  <c r="U790" i="11"/>
  <c r="U816" i="11"/>
  <c r="U925" i="11"/>
  <c r="J498" i="11"/>
  <c r="K561" i="11" s="1"/>
  <c r="N561" i="11" s="1"/>
  <c r="J514" i="11"/>
  <c r="J530" i="11"/>
  <c r="J546" i="11"/>
  <c r="J555" i="11"/>
  <c r="J566" i="11"/>
  <c r="J582" i="11"/>
  <c r="J598" i="11"/>
  <c r="J614" i="11"/>
  <c r="J630" i="11"/>
  <c r="J646" i="11"/>
  <c r="U669" i="11"/>
  <c r="U694" i="11"/>
  <c r="J699" i="11"/>
  <c r="J712" i="11"/>
  <c r="J758" i="11"/>
  <c r="J791" i="11"/>
  <c r="I791" i="11"/>
  <c r="U801" i="11"/>
  <c r="J803" i="11"/>
  <c r="I803" i="11"/>
  <c r="U814" i="11"/>
  <c r="I821" i="11"/>
  <c r="U871" i="11"/>
  <c r="U872" i="11"/>
  <c r="U887" i="11"/>
  <c r="U915" i="11"/>
  <c r="U562" i="11"/>
  <c r="J563" i="11"/>
  <c r="J579" i="11"/>
  <c r="J595" i="11"/>
  <c r="J611" i="11"/>
  <c r="J627" i="11"/>
  <c r="J643" i="11"/>
  <c r="J660" i="11"/>
  <c r="U719" i="11"/>
  <c r="U752" i="11"/>
  <c r="U762" i="11"/>
  <c r="J766" i="11"/>
  <c r="U773" i="11"/>
  <c r="U787" i="11"/>
  <c r="U866" i="11"/>
  <c r="U881" i="11"/>
  <c r="U901" i="11"/>
  <c r="U934" i="11"/>
  <c r="U958" i="11"/>
  <c r="J510" i="11"/>
  <c r="J526" i="11"/>
  <c r="J542" i="11"/>
  <c r="U558" i="11"/>
  <c r="U578" i="11"/>
  <c r="U594" i="11"/>
  <c r="U610" i="11"/>
  <c r="U626" i="11"/>
  <c r="U642" i="11"/>
  <c r="U662" i="11"/>
  <c r="J667" i="11"/>
  <c r="I669" i="11"/>
  <c r="U671" i="11"/>
  <c r="I673" i="11"/>
  <c r="J676" i="11"/>
  <c r="I683" i="11"/>
  <c r="I692" i="11"/>
  <c r="U700" i="11"/>
  <c r="U702" i="11"/>
  <c r="J705" i="11"/>
  <c r="U708" i="11"/>
  <c r="I714" i="11"/>
  <c r="I724" i="11"/>
  <c r="J729" i="11"/>
  <c r="I729" i="11"/>
  <c r="I745" i="11"/>
  <c r="U782" i="11"/>
  <c r="I831" i="11"/>
  <c r="I847" i="11"/>
  <c r="J847" i="11"/>
  <c r="U945" i="11"/>
  <c r="I958" i="11"/>
  <c r="J559" i="11"/>
  <c r="I565" i="11"/>
  <c r="I566" i="11"/>
  <c r="J567" i="11"/>
  <c r="I581" i="11"/>
  <c r="I582" i="11"/>
  <c r="J583" i="11"/>
  <c r="I597" i="11"/>
  <c r="I598" i="11"/>
  <c r="J599" i="11"/>
  <c r="I613" i="11"/>
  <c r="I614" i="11"/>
  <c r="J615" i="11"/>
  <c r="I629" i="11"/>
  <c r="I630" i="11"/>
  <c r="J631" i="11"/>
  <c r="I645" i="11"/>
  <c r="I646" i="11"/>
  <c r="J647" i="11"/>
  <c r="U678" i="11"/>
  <c r="J683" i="11"/>
  <c r="I685" i="11"/>
  <c r="U687" i="11"/>
  <c r="I689" i="11"/>
  <c r="J690" i="11"/>
  <c r="J692" i="11"/>
  <c r="I699" i="11"/>
  <c r="I712" i="11"/>
  <c r="J714" i="11"/>
  <c r="J724" i="11"/>
  <c r="J726" i="11"/>
  <c r="I742" i="11"/>
  <c r="J747" i="11"/>
  <c r="J750" i="11"/>
  <c r="J753" i="11"/>
  <c r="J778" i="11"/>
  <c r="J789" i="11"/>
  <c r="J799" i="11"/>
  <c r="U819" i="11"/>
  <c r="U909" i="11"/>
  <c r="U943" i="11"/>
  <c r="U951" i="11"/>
  <c r="J663" i="11"/>
  <c r="J679" i="11"/>
  <c r="J695" i="11"/>
  <c r="I711" i="11"/>
  <c r="J717" i="11"/>
  <c r="J723" i="11"/>
  <c r="J731" i="11"/>
  <c r="J732" i="11"/>
  <c r="I746" i="11"/>
  <c r="I747" i="11"/>
  <c r="J748" i="11"/>
  <c r="I750" i="11"/>
  <c r="I753" i="11"/>
  <c r="I766" i="11"/>
  <c r="I783" i="11"/>
  <c r="J783" i="11"/>
  <c r="I789" i="11"/>
  <c r="U827" i="11"/>
  <c r="I834" i="11"/>
  <c r="I841" i="11"/>
  <c r="J854" i="11"/>
  <c r="J867" i="11"/>
  <c r="I867" i="11"/>
  <c r="I876" i="11"/>
  <c r="J902" i="11"/>
  <c r="I902" i="11"/>
  <c r="U930" i="11"/>
  <c r="U1126" i="11"/>
  <c r="U1187" i="11"/>
  <c r="I715" i="11"/>
  <c r="J727" i="11"/>
  <c r="J743" i="11"/>
  <c r="J744" i="11"/>
  <c r="J777" i="11"/>
  <c r="U807" i="11"/>
  <c r="U808" i="11"/>
  <c r="I822" i="11"/>
  <c r="U833" i="11"/>
  <c r="J842" i="11"/>
  <c r="J853" i="11"/>
  <c r="J877" i="11"/>
  <c r="J882" i="11"/>
  <c r="U886" i="11"/>
  <c r="U977" i="11"/>
  <c r="I703" i="11"/>
  <c r="J715" i="11"/>
  <c r="U740" i="11"/>
  <c r="U795" i="11"/>
  <c r="U822" i="11"/>
  <c r="J835" i="11"/>
  <c r="I835" i="11"/>
  <c r="U846" i="11"/>
  <c r="J855" i="11"/>
  <c r="I855" i="11"/>
  <c r="U875" i="11"/>
  <c r="U939" i="11"/>
  <c r="U1040" i="11"/>
  <c r="J703" i="11"/>
  <c r="I723" i="11"/>
  <c r="I731" i="11"/>
  <c r="J735" i="11"/>
  <c r="J736" i="11"/>
  <c r="U771" i="11"/>
  <c r="I774" i="11"/>
  <c r="J802" i="11"/>
  <c r="J809" i="11"/>
  <c r="I826" i="11"/>
  <c r="U839" i="11"/>
  <c r="U840" i="11"/>
  <c r="I854" i="11"/>
  <c r="U865" i="11"/>
  <c r="J874" i="11"/>
  <c r="I875" i="11"/>
  <c r="U889" i="11"/>
  <c r="U894" i="11"/>
  <c r="U899" i="11"/>
  <c r="U935" i="11"/>
  <c r="I939" i="11"/>
  <c r="U944" i="11"/>
  <c r="U948" i="11"/>
  <c r="U950" i="11"/>
  <c r="U961" i="11"/>
  <c r="U975" i="11"/>
  <c r="I778" i="11"/>
  <c r="J785" i="11"/>
  <c r="I797" i="11"/>
  <c r="J798" i="11"/>
  <c r="I810" i="11"/>
  <c r="J817" i="11"/>
  <c r="I829" i="11"/>
  <c r="J830" i="11"/>
  <c r="I842" i="11"/>
  <c r="J849" i="11"/>
  <c r="I861" i="11"/>
  <c r="J862" i="11"/>
  <c r="I874" i="11"/>
  <c r="J928" i="11"/>
  <c r="J938" i="11"/>
  <c r="I945" i="11"/>
  <c r="J946" i="11"/>
  <c r="U952" i="11"/>
  <c r="U966" i="11"/>
  <c r="U967" i="11"/>
  <c r="U974" i="11"/>
  <c r="I982" i="11"/>
  <c r="J982" i="11"/>
  <c r="U1007" i="11"/>
  <c r="U1010" i="11"/>
  <c r="J1020" i="11"/>
  <c r="I1020" i="11"/>
  <c r="J1022" i="11"/>
  <c r="I1026" i="11"/>
  <c r="U1033" i="11"/>
  <c r="U1124" i="11"/>
  <c r="U1024" i="11"/>
  <c r="U1026" i="11"/>
  <c r="U1029" i="11"/>
  <c r="U1037" i="11"/>
  <c r="J1050" i="11"/>
  <c r="J1053" i="11"/>
  <c r="I1053" i="11"/>
  <c r="U1119" i="11"/>
  <c r="U968" i="11"/>
  <c r="U981" i="11"/>
  <c r="U988" i="11"/>
  <c r="U1017" i="11"/>
  <c r="J1048" i="11"/>
  <c r="J1019" i="11"/>
  <c r="U1052" i="11"/>
  <c r="U1151" i="11"/>
  <c r="I954" i="11"/>
  <c r="J954" i="11"/>
  <c r="J970" i="11"/>
  <c r="I970" i="11"/>
  <c r="J1058" i="11"/>
  <c r="I1058" i="11"/>
  <c r="J1136" i="11"/>
  <c r="I1136" i="11"/>
  <c r="J770" i="11"/>
  <c r="J774" i="11"/>
  <c r="J794" i="11"/>
  <c r="I806" i="11"/>
  <c r="J826" i="11"/>
  <c r="I838" i="11"/>
  <c r="J858" i="11"/>
  <c r="I870" i="11"/>
  <c r="J896" i="11"/>
  <c r="J906" i="11"/>
  <c r="J914" i="11"/>
  <c r="U960" i="11"/>
  <c r="I969" i="11"/>
  <c r="I1004" i="11"/>
  <c r="J1004" i="11"/>
  <c r="U1008" i="11"/>
  <c r="J1015" i="11"/>
  <c r="U1023" i="11"/>
  <c r="J1042" i="11"/>
  <c r="U1064" i="11"/>
  <c r="U1069" i="11"/>
  <c r="U1080" i="11"/>
  <c r="U1112" i="11"/>
  <c r="J1117" i="11"/>
  <c r="I1117" i="11"/>
  <c r="U1143" i="11"/>
  <c r="I749" i="11"/>
  <c r="I786" i="11"/>
  <c r="I805" i="11"/>
  <c r="J806" i="11"/>
  <c r="I818" i="11"/>
  <c r="I837" i="11"/>
  <c r="J838" i="11"/>
  <c r="I850" i="11"/>
  <c r="I869" i="11"/>
  <c r="J870" i="11"/>
  <c r="U911" i="11"/>
  <c r="U913" i="11"/>
  <c r="I916" i="11"/>
  <c r="J919" i="11"/>
  <c r="I921" i="11"/>
  <c r="I931" i="11"/>
  <c r="I933" i="11"/>
  <c r="I936" i="11"/>
  <c r="U937" i="11"/>
  <c r="U953" i="11"/>
  <c r="J969" i="11"/>
  <c r="U999" i="11"/>
  <c r="I1024" i="11"/>
  <c r="J1094" i="11"/>
  <c r="I1094" i="11"/>
  <c r="I1112" i="11"/>
  <c r="U1128" i="11"/>
  <c r="I761" i="11"/>
  <c r="I765" i="11"/>
  <c r="I785" i="11"/>
  <c r="J786" i="11"/>
  <c r="I798" i="11"/>
  <c r="J805" i="11"/>
  <c r="I817" i="11"/>
  <c r="J818" i="11"/>
  <c r="I830" i="11"/>
  <c r="J837" i="11"/>
  <c r="I849" i="11"/>
  <c r="J850" i="11"/>
  <c r="I862" i="11"/>
  <c r="J869" i="11"/>
  <c r="K894" i="11" s="1"/>
  <c r="N894" i="11" s="1"/>
  <c r="J898" i="11"/>
  <c r="J916" i="11"/>
  <c r="J918" i="11"/>
  <c r="J921" i="11"/>
  <c r="I925" i="11"/>
  <c r="J926" i="11"/>
  <c r="K1230" i="11" s="1"/>
  <c r="N1230" i="11" s="1"/>
  <c r="I928" i="11"/>
  <c r="J931" i="11"/>
  <c r="J933" i="11"/>
  <c r="J936" i="11"/>
  <c r="I940" i="11"/>
  <c r="J941" i="11"/>
  <c r="J962" i="11"/>
  <c r="I962" i="11"/>
  <c r="I973" i="11"/>
  <c r="U1027" i="11"/>
  <c r="I1045" i="11"/>
  <c r="U1049" i="11"/>
  <c r="J1065" i="11"/>
  <c r="U1092" i="11"/>
  <c r="U1102" i="11"/>
  <c r="J1162" i="11"/>
  <c r="U1164" i="11"/>
  <c r="I892" i="11"/>
  <c r="I924" i="11"/>
  <c r="J956" i="11"/>
  <c r="I977" i="11"/>
  <c r="J985" i="11"/>
  <c r="J987" i="11"/>
  <c r="U992" i="11"/>
  <c r="I1030" i="11"/>
  <c r="J1031" i="11"/>
  <c r="U1032" i="11"/>
  <c r="J1036" i="11"/>
  <c r="U1051" i="11"/>
  <c r="J1062" i="11"/>
  <c r="U1067" i="11"/>
  <c r="J1070" i="11"/>
  <c r="U1189" i="11"/>
  <c r="I888" i="11"/>
  <c r="I920" i="11"/>
  <c r="I965" i="11"/>
  <c r="J973" i="11"/>
  <c r="I992" i="11"/>
  <c r="U1003" i="11"/>
  <c r="J1006" i="11"/>
  <c r="J1045" i="11"/>
  <c r="U1047" i="11"/>
  <c r="I1054" i="11"/>
  <c r="J1054" i="11"/>
  <c r="U1056" i="11"/>
  <c r="J1060" i="11"/>
  <c r="J1063" i="11"/>
  <c r="I1063" i="11"/>
  <c r="U1075" i="11"/>
  <c r="I900" i="11"/>
  <c r="I932" i="11"/>
  <c r="I957" i="11"/>
  <c r="I964" i="11"/>
  <c r="J965" i="11"/>
  <c r="I991" i="11"/>
  <c r="U994" i="11"/>
  <c r="U1001" i="11"/>
  <c r="I1011" i="11"/>
  <c r="U1043" i="11"/>
  <c r="I1055" i="11"/>
  <c r="I1057" i="11"/>
  <c r="I1077" i="11"/>
  <c r="U1085" i="11"/>
  <c r="U1105" i="11"/>
  <c r="U1122" i="11"/>
  <c r="U1255" i="11"/>
  <c r="I880" i="11"/>
  <c r="I912" i="11"/>
  <c r="I944" i="11"/>
  <c r="I956" i="11"/>
  <c r="J957" i="11"/>
  <c r="J964" i="11"/>
  <c r="I985" i="11"/>
  <c r="I987" i="11"/>
  <c r="J990" i="11"/>
  <c r="U1034" i="11"/>
  <c r="J1038" i="11"/>
  <c r="J1055" i="11"/>
  <c r="J1057" i="11"/>
  <c r="I1064" i="11"/>
  <c r="U1114" i="11"/>
  <c r="I1040" i="11"/>
  <c r="U1081" i="11"/>
  <c r="I1085" i="11"/>
  <c r="I1092" i="11"/>
  <c r="I1105" i="11"/>
  <c r="I1143" i="11"/>
  <c r="J1152" i="11"/>
  <c r="I1152" i="11"/>
  <c r="U1172" i="11"/>
  <c r="U1196" i="11"/>
  <c r="U1199" i="11"/>
  <c r="U1166" i="11"/>
  <c r="U1227" i="11"/>
  <c r="U1249" i="11"/>
  <c r="J998" i="11"/>
  <c r="J1014" i="11"/>
  <c r="J1030" i="11"/>
  <c r="I1037" i="11"/>
  <c r="J1072" i="11"/>
  <c r="J1074" i="11"/>
  <c r="J1077" i="11"/>
  <c r="J1082" i="11"/>
  <c r="J1084" i="11"/>
  <c r="J1093" i="11"/>
  <c r="I1098" i="11"/>
  <c r="J1098" i="11"/>
  <c r="U1104" i="11"/>
  <c r="U1149" i="11"/>
  <c r="U1176" i="11"/>
  <c r="U1207" i="11"/>
  <c r="U1041" i="11"/>
  <c r="I1044" i="11"/>
  <c r="J1086" i="11"/>
  <c r="I1086" i="11"/>
  <c r="U1097" i="11"/>
  <c r="J1106" i="11"/>
  <c r="I1106" i="11"/>
  <c r="U1115" i="11"/>
  <c r="J1144" i="11"/>
  <c r="I1144" i="11"/>
  <c r="U1148" i="11"/>
  <c r="K1171" i="11"/>
  <c r="N1171" i="11" s="1"/>
  <c r="J986" i="11"/>
  <c r="J1002" i="11"/>
  <c r="J1018" i="11"/>
  <c r="J1035" i="11"/>
  <c r="U1090" i="11"/>
  <c r="U1091" i="11"/>
  <c r="J1120" i="11"/>
  <c r="J1135" i="11"/>
  <c r="J1158" i="11"/>
  <c r="I1158" i="11"/>
  <c r="U1163" i="11"/>
  <c r="J1169" i="11"/>
  <c r="I1048" i="11"/>
  <c r="I1080" i="11"/>
  <c r="I1093" i="11"/>
  <c r="J1101" i="11"/>
  <c r="J1118" i="11"/>
  <c r="I1151" i="11"/>
  <c r="U1161" i="11"/>
  <c r="J1165" i="11"/>
  <c r="J1167" i="11"/>
  <c r="U1178" i="11"/>
  <c r="J1192" i="11"/>
  <c r="U1198" i="11"/>
  <c r="I1076" i="11"/>
  <c r="I1089" i="11"/>
  <c r="U1129" i="11"/>
  <c r="J1132" i="11"/>
  <c r="U1140" i="11"/>
  <c r="U1141" i="11"/>
  <c r="U1150" i="11"/>
  <c r="U1247" i="11"/>
  <c r="I1056" i="11"/>
  <c r="I1088" i="11"/>
  <c r="J1089" i="11"/>
  <c r="I1108" i="11"/>
  <c r="J1109" i="11"/>
  <c r="K1051" i="11" s="1"/>
  <c r="N1051" i="11" s="1"/>
  <c r="I1111" i="11"/>
  <c r="I1121" i="11"/>
  <c r="I1123" i="11"/>
  <c r="U1127" i="11"/>
  <c r="U1183" i="11"/>
  <c r="I1036" i="11"/>
  <c r="I1068" i="11"/>
  <c r="J1088" i="11"/>
  <c r="I1101" i="11"/>
  <c r="J1108" i="11"/>
  <c r="J1111" i="11"/>
  <c r="I1115" i="11"/>
  <c r="J1116" i="11"/>
  <c r="I1118" i="11"/>
  <c r="J1121" i="11"/>
  <c r="J1123" i="11"/>
  <c r="U1142" i="11"/>
  <c r="U1168" i="11"/>
  <c r="U1216" i="11"/>
  <c r="I1237" i="11"/>
  <c r="J1237" i="11"/>
  <c r="I1114" i="11"/>
  <c r="I1126" i="11"/>
  <c r="J1131" i="11"/>
  <c r="I1135" i="11"/>
  <c r="J1157" i="11"/>
  <c r="J1160" i="11"/>
  <c r="I1162" i="11"/>
  <c r="I1169" i="11"/>
  <c r="J1173" i="11"/>
  <c r="J1197" i="11"/>
  <c r="U1212" i="11"/>
  <c r="J1229" i="11"/>
  <c r="I1139" i="11"/>
  <c r="I1147" i="11"/>
  <c r="J1217" i="11"/>
  <c r="I1217" i="11"/>
  <c r="U1239" i="11"/>
  <c r="U1253" i="11"/>
  <c r="I1122" i="11"/>
  <c r="J1139" i="11"/>
  <c r="J1147" i="11"/>
  <c r="U1154" i="11"/>
  <c r="J1155" i="11"/>
  <c r="I1170" i="11"/>
  <c r="U1180" i="11"/>
  <c r="U1208" i="11"/>
  <c r="U1210" i="11"/>
  <c r="J1214" i="11"/>
  <c r="I1131" i="11"/>
  <c r="I1157" i="11"/>
  <c r="U1182" i="11"/>
  <c r="U1191" i="11"/>
  <c r="I1165" i="11"/>
  <c r="J1185" i="11"/>
  <c r="U1242" i="11"/>
  <c r="U1248" i="11"/>
  <c r="I1161" i="11"/>
  <c r="J1170" i="11"/>
  <c r="I1175" i="11"/>
  <c r="J1175" i="11"/>
  <c r="J1188" i="11"/>
  <c r="J1193" i="11"/>
  <c r="U1211" i="11"/>
  <c r="U1236" i="11"/>
  <c r="U1256" i="11"/>
  <c r="K1190" i="11"/>
  <c r="N1190" i="11" s="1"/>
  <c r="J1200" i="11"/>
  <c r="U1205" i="11"/>
  <c r="U1213" i="11"/>
  <c r="I1188" i="11"/>
  <c r="I1192" i="11"/>
  <c r="I1196" i="11"/>
  <c r="I1200" i="11"/>
  <c r="U1204" i="11"/>
  <c r="U1224" i="11"/>
  <c r="J1250" i="11"/>
  <c r="I1203" i="11"/>
  <c r="J1206" i="11"/>
  <c r="U1245" i="11"/>
  <c r="I1171" i="11"/>
  <c r="J1184" i="11"/>
  <c r="J1203" i="11"/>
  <c r="U1215" i="11"/>
  <c r="J1225" i="11"/>
  <c r="U1230" i="11"/>
  <c r="J1238" i="11"/>
  <c r="U1244" i="11"/>
  <c r="I1187" i="11"/>
  <c r="I1191" i="11"/>
  <c r="I1195" i="11"/>
  <c r="I1199" i="11"/>
  <c r="K1209" i="11"/>
  <c r="N1209" i="11" s="1"/>
  <c r="U1209" i="11"/>
  <c r="I1216" i="11"/>
  <c r="J1218" i="11"/>
  <c r="U1260" i="11"/>
  <c r="J1226" i="11"/>
  <c r="I1227" i="11"/>
  <c r="I1248" i="11"/>
  <c r="U1222" i="11"/>
  <c r="I1223" i="11"/>
  <c r="I1244" i="11"/>
  <c r="U1254" i="11"/>
  <c r="I1255" i="11"/>
  <c r="U1258" i="11"/>
  <c r="I1224" i="11"/>
  <c r="J1234" i="11"/>
  <c r="I1235" i="11"/>
  <c r="I1236" i="11"/>
  <c r="J1246" i="11"/>
  <c r="I1247" i="11"/>
  <c r="J1257" i="11"/>
  <c r="I422" i="1"/>
  <c r="J122" i="1"/>
  <c r="I1169" i="1"/>
  <c r="I1161" i="1"/>
  <c r="I1113" i="1"/>
  <c r="I913" i="1"/>
  <c r="I905" i="1"/>
  <c r="I897" i="1"/>
  <c r="I849" i="1"/>
  <c r="I841" i="1"/>
  <c r="I777" i="1"/>
  <c r="I769" i="1"/>
  <c r="I761" i="1"/>
  <c r="I713" i="1"/>
  <c r="I705" i="1"/>
  <c r="I649" i="1"/>
  <c r="I641" i="1"/>
  <c r="I633" i="1"/>
  <c r="I585" i="1"/>
  <c r="I577" i="1"/>
  <c r="I401" i="1"/>
  <c r="I393" i="1"/>
  <c r="I345" i="1"/>
  <c r="I337" i="1"/>
  <c r="I329" i="1"/>
  <c r="I281" i="1"/>
  <c r="I273" i="1"/>
  <c r="I265" i="1"/>
  <c r="I217" i="1"/>
  <c r="I209" i="1"/>
  <c r="I201" i="1"/>
  <c r="I65" i="1"/>
  <c r="I57" i="1"/>
  <c r="I49" i="1"/>
  <c r="J1253" i="1"/>
  <c r="J1237" i="1"/>
  <c r="J1077" i="1"/>
  <c r="J1053" i="1"/>
  <c r="J1021" i="1"/>
  <c r="J1005" i="1"/>
  <c r="J997" i="1"/>
  <c r="J789" i="1"/>
  <c r="J773" i="1"/>
  <c r="J757" i="1"/>
  <c r="J741" i="1"/>
  <c r="J725" i="1"/>
  <c r="J709" i="1"/>
  <c r="J397" i="1"/>
  <c r="J381" i="1"/>
  <c r="J365" i="1"/>
  <c r="J349" i="1"/>
  <c r="J333" i="1"/>
  <c r="J317" i="1"/>
  <c r="J301" i="1"/>
  <c r="J285" i="1"/>
  <c r="J269" i="1"/>
  <c r="J253" i="1"/>
  <c r="J237" i="1"/>
  <c r="J213" i="1"/>
  <c r="J197" i="1"/>
  <c r="I25" i="1"/>
  <c r="J1245" i="1"/>
  <c r="J1229" i="1"/>
  <c r="J1029" i="1"/>
  <c r="J1013" i="1"/>
  <c r="J989" i="1"/>
  <c r="J797" i="1"/>
  <c r="J781" i="1"/>
  <c r="J765" i="1"/>
  <c r="J749" i="1"/>
  <c r="J733" i="1"/>
  <c r="J717" i="1"/>
  <c r="J701" i="1"/>
  <c r="J389" i="1"/>
  <c r="J373" i="1"/>
  <c r="J357" i="1"/>
  <c r="J341" i="1"/>
  <c r="J325" i="1"/>
  <c r="J309" i="1"/>
  <c r="J277" i="1"/>
  <c r="J261" i="1"/>
  <c r="J229" i="1"/>
  <c r="J221" i="1"/>
  <c r="J205" i="1"/>
  <c r="J189" i="1"/>
  <c r="I1160" i="1"/>
  <c r="I1128" i="1"/>
  <c r="I1120" i="1"/>
  <c r="I928" i="1"/>
  <c r="I912" i="1"/>
  <c r="I904" i="1"/>
  <c r="I864" i="1"/>
  <c r="I856" i="1"/>
  <c r="J1220" i="1"/>
  <c r="J980" i="1"/>
  <c r="J972" i="1"/>
  <c r="J964" i="1"/>
  <c r="J956" i="1"/>
  <c r="J692" i="1"/>
  <c r="J684" i="1"/>
  <c r="J180" i="1"/>
  <c r="J172" i="1"/>
  <c r="J1099" i="1"/>
  <c r="J803" i="1"/>
  <c r="J155" i="1"/>
  <c r="J139" i="1"/>
  <c r="I979" i="1"/>
  <c r="I971" i="1"/>
  <c r="I963" i="1"/>
  <c r="I803" i="1"/>
  <c r="I691" i="1"/>
  <c r="I1210" i="1"/>
  <c r="I1202" i="1"/>
  <c r="I1186" i="1"/>
  <c r="I1178" i="1"/>
  <c r="I1170" i="1"/>
  <c r="I1162" i="1"/>
  <c r="I1154" i="1"/>
  <c r="I1146" i="1"/>
  <c r="I1138" i="1"/>
  <c r="I1122" i="1"/>
  <c r="I1114" i="1"/>
  <c r="I938" i="1"/>
  <c r="I930" i="1"/>
  <c r="I922" i="1"/>
  <c r="I906" i="1"/>
  <c r="I898" i="1"/>
  <c r="I890" i="1"/>
  <c r="I882" i="1"/>
  <c r="I874" i="1"/>
  <c r="I858" i="1"/>
  <c r="I850" i="1"/>
  <c r="I674" i="1"/>
  <c r="I666" i="1"/>
  <c r="I658" i="1"/>
  <c r="I642" i="1"/>
  <c r="I634" i="1"/>
  <c r="I626" i="1"/>
  <c r="I130" i="1"/>
  <c r="I122" i="1"/>
  <c r="I114" i="1"/>
  <c r="I1061" i="1"/>
  <c r="I1021" i="1"/>
  <c r="I789" i="1"/>
  <c r="I781" i="1"/>
  <c r="I773" i="1"/>
  <c r="I765" i="1"/>
  <c r="I757" i="1"/>
  <c r="I749" i="1"/>
  <c r="I741" i="1"/>
  <c r="I733" i="1"/>
  <c r="I725" i="1"/>
  <c r="I717" i="1"/>
  <c r="I709" i="1"/>
  <c r="I701" i="1"/>
  <c r="I397" i="1"/>
  <c r="I389" i="1"/>
  <c r="I381" i="1"/>
  <c r="I373" i="1"/>
  <c r="I365" i="1"/>
  <c r="I357" i="1"/>
  <c r="I349" i="1"/>
  <c r="I341" i="1"/>
  <c r="I333" i="1"/>
  <c r="I325" i="1"/>
  <c r="I317" i="1"/>
  <c r="I309" i="1"/>
  <c r="I301" i="1"/>
  <c r="I293" i="1"/>
  <c r="I285" i="1"/>
  <c r="I277" i="1"/>
  <c r="I269" i="1"/>
  <c r="I261" i="1"/>
  <c r="I253" i="1"/>
  <c r="I245" i="1"/>
  <c r="I237" i="1"/>
  <c r="I229" i="1"/>
  <c r="I221" i="1"/>
  <c r="I213" i="1"/>
  <c r="I205" i="1"/>
  <c r="I197" i="1"/>
  <c r="I189" i="1"/>
  <c r="J1169" i="1"/>
  <c r="J1153" i="1"/>
  <c r="J1145" i="1"/>
  <c r="J1137" i="1"/>
  <c r="J1129" i="1"/>
  <c r="J1113" i="1"/>
  <c r="J929" i="1"/>
  <c r="J921" i="1"/>
  <c r="J905" i="1"/>
  <c r="J897" i="1"/>
  <c r="J889" i="1"/>
  <c r="J873" i="1"/>
  <c r="J857" i="1"/>
  <c r="J849" i="1"/>
  <c r="J841" i="1"/>
  <c r="J649" i="1"/>
  <c r="J641" i="1"/>
  <c r="J633" i="1"/>
  <c r="J617" i="1"/>
  <c r="J601" i="1"/>
  <c r="J593" i="1"/>
  <c r="J585" i="1"/>
  <c r="J577" i="1"/>
  <c r="I1229" i="1"/>
  <c r="I1077" i="1"/>
  <c r="I1053" i="1"/>
  <c r="I1029" i="1"/>
  <c r="I1005" i="1"/>
  <c r="I797" i="1"/>
  <c r="I1220" i="1"/>
  <c r="I980" i="1"/>
  <c r="I972" i="1"/>
  <c r="I964" i="1"/>
  <c r="I956" i="1"/>
  <c r="I692" i="1"/>
  <c r="I684" i="1"/>
  <c r="I180" i="1"/>
  <c r="I172" i="1"/>
  <c r="J17" i="1"/>
  <c r="I1253" i="1"/>
  <c r="I1245" i="1"/>
  <c r="I1069" i="1"/>
  <c r="I1045" i="1"/>
  <c r="I1037" i="1"/>
  <c r="I1013" i="1"/>
  <c r="I989" i="1"/>
  <c r="I947" i="1"/>
  <c r="I147" i="1"/>
  <c r="J9" i="1"/>
  <c r="J4" i="1"/>
  <c r="G1" i="1"/>
  <c r="I3" i="1"/>
  <c r="J1221" i="1"/>
  <c r="J981" i="1"/>
  <c r="J973" i="1"/>
  <c r="J965" i="1"/>
  <c r="J957" i="1"/>
  <c r="J805" i="1"/>
  <c r="J693" i="1"/>
  <c r="J685" i="1"/>
  <c r="J445" i="1"/>
  <c r="J437" i="1"/>
  <c r="J429" i="1"/>
  <c r="J421" i="1"/>
  <c r="J413" i="1"/>
  <c r="J181" i="1"/>
  <c r="J173" i="1"/>
  <c r="J1260" i="1"/>
  <c r="J1252" i="1"/>
  <c r="J1244" i="1"/>
  <c r="J1236" i="1"/>
  <c r="J1228" i="1"/>
  <c r="J1076" i="1"/>
  <c r="J1068" i="1"/>
  <c r="J1060" i="1"/>
  <c r="J1052" i="1"/>
  <c r="J1044" i="1"/>
  <c r="J1036" i="1"/>
  <c r="J1028" i="1"/>
  <c r="J1020" i="1"/>
  <c r="J1012" i="1"/>
  <c r="J1004" i="1"/>
  <c r="J996" i="1"/>
  <c r="J988" i="1"/>
  <c r="J796" i="1"/>
  <c r="J788" i="1"/>
  <c r="J780" i="1"/>
  <c r="J772" i="1"/>
  <c r="J764" i="1"/>
  <c r="J756" i="1"/>
  <c r="J748" i="1"/>
  <c r="J740" i="1"/>
  <c r="J732" i="1"/>
  <c r="J724" i="1"/>
  <c r="J716" i="1"/>
  <c r="J708" i="1"/>
  <c r="J404" i="1"/>
  <c r="J388" i="1"/>
  <c r="J380" i="1"/>
  <c r="J372" i="1"/>
  <c r="J364" i="1"/>
  <c r="J356" i="1"/>
  <c r="J348" i="1"/>
  <c r="J340" i="1"/>
  <c r="J332" i="1"/>
  <c r="J324" i="1"/>
  <c r="J316" i="1"/>
  <c r="J308" i="1"/>
  <c r="J300" i="1"/>
  <c r="J292" i="1"/>
  <c r="J284" i="1"/>
  <c r="J276" i="1"/>
  <c r="J268" i="1"/>
  <c r="J260" i="1"/>
  <c r="J252" i="1"/>
  <c r="J244" i="1"/>
  <c r="J236" i="1"/>
  <c r="J228" i="1"/>
  <c r="J220" i="1"/>
  <c r="J212" i="1"/>
  <c r="J204" i="1"/>
  <c r="J196" i="1"/>
  <c r="J188" i="1"/>
  <c r="I1057" i="1"/>
  <c r="I1009" i="1"/>
  <c r="J1165" i="1"/>
  <c r="J1157" i="1"/>
  <c r="J1149" i="1"/>
  <c r="J1141" i="1"/>
  <c r="J1117" i="1"/>
  <c r="J925" i="1"/>
  <c r="J917" i="1"/>
  <c r="J909" i="1"/>
  <c r="J901" i="1"/>
  <c r="J893" i="1"/>
  <c r="J885" i="1"/>
  <c r="J877" i="1"/>
  <c r="J869" i="1"/>
  <c r="J861" i="1"/>
  <c r="J853" i="1"/>
  <c r="J845" i="1"/>
  <c r="J837" i="1"/>
  <c r="J829" i="1"/>
  <c r="J653" i="1"/>
  <c r="J645" i="1"/>
  <c r="J637" i="1"/>
  <c r="J629" i="1"/>
  <c r="J621" i="1"/>
  <c r="J613" i="1"/>
  <c r="J605" i="1"/>
  <c r="J597" i="1"/>
  <c r="J589" i="1"/>
  <c r="J581" i="1"/>
  <c r="J573" i="1"/>
  <c r="J565" i="1"/>
  <c r="J557" i="1"/>
  <c r="J549" i="1"/>
  <c r="J541" i="1"/>
  <c r="J525" i="1"/>
  <c r="J93" i="1"/>
  <c r="J85" i="1"/>
  <c r="J77" i="1"/>
  <c r="J69" i="1"/>
  <c r="J61" i="1"/>
  <c r="J53" i="1"/>
  <c r="J45" i="1"/>
  <c r="J37" i="1"/>
  <c r="J29" i="1"/>
  <c r="J21" i="1"/>
  <c r="I1096" i="1"/>
  <c r="I976" i="1"/>
  <c r="I960" i="1"/>
  <c r="I952" i="1"/>
  <c r="J6" i="1"/>
  <c r="J1212" i="1"/>
  <c r="J1100" i="1"/>
  <c r="J1092" i="1"/>
  <c r="J1084" i="1"/>
  <c r="J948" i="1"/>
  <c r="J940" i="1"/>
  <c r="J828" i="1"/>
  <c r="J820" i="1"/>
  <c r="J812" i="1"/>
  <c r="J676" i="1"/>
  <c r="J564" i="1"/>
  <c r="J556" i="1"/>
  <c r="J548" i="1"/>
  <c r="J540" i="1"/>
  <c r="J532" i="1"/>
  <c r="J516" i="1"/>
  <c r="J508" i="1"/>
  <c r="J500" i="1"/>
  <c r="J492" i="1"/>
  <c r="J484" i="1"/>
  <c r="J476" i="1"/>
  <c r="J468" i="1"/>
  <c r="J460" i="1"/>
  <c r="J452" i="1"/>
  <c r="J164" i="1"/>
  <c r="J156" i="1"/>
  <c r="J148" i="1"/>
  <c r="J140" i="1"/>
  <c r="I1073" i="1"/>
  <c r="I1041" i="1"/>
  <c r="I1025" i="1"/>
  <c r="I1001" i="1"/>
  <c r="I1183" i="1"/>
  <c r="J427" i="1"/>
  <c r="I1225" i="1"/>
  <c r="I1065" i="1"/>
  <c r="I1033" i="1"/>
  <c r="I993" i="1"/>
  <c r="J435" i="1"/>
  <c r="J411" i="1"/>
  <c r="I829" i="1"/>
  <c r="I565" i="1"/>
  <c r="I549" i="1"/>
  <c r="I541" i="1"/>
  <c r="I533" i="1"/>
  <c r="I525" i="1"/>
  <c r="I405" i="1"/>
  <c r="I1217" i="1"/>
  <c r="I1049" i="1"/>
  <c r="I1017" i="1"/>
  <c r="J443" i="1"/>
  <c r="J419" i="1"/>
  <c r="I1101" i="1"/>
  <c r="I557" i="1"/>
  <c r="I951" i="1"/>
  <c r="I1227" i="1"/>
  <c r="I1187" i="1"/>
  <c r="I1179" i="1"/>
  <c r="I1091" i="1"/>
  <c r="I475" i="1"/>
  <c r="I459" i="1"/>
  <c r="I123" i="1"/>
  <c r="J1227" i="1"/>
  <c r="I1109" i="1"/>
  <c r="I925" i="1"/>
  <c r="I917" i="1"/>
  <c r="I909" i="1"/>
  <c r="I893" i="1"/>
  <c r="I885" i="1"/>
  <c r="I877" i="1"/>
  <c r="I869" i="1"/>
  <c r="I861" i="1"/>
  <c r="I853" i="1"/>
  <c r="I845" i="1"/>
  <c r="I837" i="1"/>
  <c r="I693" i="1"/>
  <c r="I685" i="1"/>
  <c r="I653" i="1"/>
  <c r="I645" i="1"/>
  <c r="I637" i="1"/>
  <c r="I629" i="1"/>
  <c r="I621" i="1"/>
  <c r="I613" i="1"/>
  <c r="I605" i="1"/>
  <c r="I597" i="1"/>
  <c r="I589" i="1"/>
  <c r="I581" i="1"/>
  <c r="I573" i="1"/>
  <c r="I181" i="1"/>
  <c r="I173" i="1"/>
  <c r="I93" i="1"/>
  <c r="I85" i="1"/>
  <c r="I77" i="1"/>
  <c r="I69" i="1"/>
  <c r="I61" i="1"/>
  <c r="I53" i="1"/>
  <c r="I45" i="1"/>
  <c r="I37" i="1"/>
  <c r="I29" i="1"/>
  <c r="I21" i="1"/>
  <c r="J13" i="1"/>
  <c r="J987" i="1"/>
  <c r="I1166" i="1"/>
  <c r="I1158" i="1"/>
  <c r="I1150" i="1"/>
  <c r="I1142" i="1"/>
  <c r="I1134" i="1"/>
  <c r="I1126" i="1"/>
  <c r="I1118" i="1"/>
  <c r="I1110" i="1"/>
  <c r="I934" i="1"/>
  <c r="I670" i="1"/>
  <c r="I662" i="1"/>
  <c r="I398" i="1"/>
  <c r="I390" i="1"/>
  <c r="I382" i="1"/>
  <c r="I374" i="1"/>
  <c r="I366" i="1"/>
  <c r="I358" i="1"/>
  <c r="I350" i="1"/>
  <c r="I342" i="1"/>
  <c r="I334" i="1"/>
  <c r="I326" i="1"/>
  <c r="I318" i="1"/>
  <c r="I310" i="1"/>
  <c r="I302" i="1"/>
  <c r="I294" i="1"/>
  <c r="I286" i="1"/>
  <c r="I278" i="1"/>
  <c r="I270" i="1"/>
  <c r="I262" i="1"/>
  <c r="I254" i="1"/>
  <c r="I246" i="1"/>
  <c r="I238" i="1"/>
  <c r="I230" i="1"/>
  <c r="I222" i="1"/>
  <c r="I214" i="1"/>
  <c r="I206" i="1"/>
  <c r="I198" i="1"/>
  <c r="I190" i="1"/>
  <c r="I134" i="1"/>
  <c r="I126" i="1"/>
  <c r="I118" i="1"/>
  <c r="J1082" i="1"/>
  <c r="J810" i="1"/>
  <c r="J682" i="1"/>
  <c r="J170" i="1"/>
  <c r="J162" i="1"/>
  <c r="J154" i="1"/>
  <c r="J146" i="1"/>
  <c r="J1073" i="1"/>
  <c r="J1057" i="1"/>
  <c r="J1041" i="1"/>
  <c r="J1025" i="1"/>
  <c r="J1009" i="1"/>
  <c r="J993" i="1"/>
  <c r="J801" i="1"/>
  <c r="J793" i="1"/>
  <c r="J745" i="1"/>
  <c r="J737" i="1"/>
  <c r="J721" i="1"/>
  <c r="J705" i="1"/>
  <c r="J529" i="1"/>
  <c r="J401" i="1"/>
  <c r="J393" i="1"/>
  <c r="J377" i="1"/>
  <c r="J369" i="1"/>
  <c r="J353" i="1"/>
  <c r="J345" i="1"/>
  <c r="J337" i="1"/>
  <c r="J313" i="1"/>
  <c r="J305" i="1"/>
  <c r="J289" i="1"/>
  <c r="J1065" i="1"/>
  <c r="J1049" i="1"/>
  <c r="J1001" i="1"/>
  <c r="J785" i="1"/>
  <c r="J769" i="1"/>
  <c r="J753" i="1"/>
  <c r="J713" i="1"/>
  <c r="J385" i="1"/>
  <c r="I1100" i="1"/>
  <c r="I564" i="1"/>
  <c r="I556" i="1"/>
  <c r="I548" i="1"/>
  <c r="I540" i="1"/>
  <c r="I532" i="1"/>
  <c r="I404" i="1"/>
  <c r="I396" i="1"/>
  <c r="I388" i="1"/>
  <c r="I380" i="1"/>
  <c r="I372" i="1"/>
  <c r="I364" i="1"/>
  <c r="I356" i="1"/>
  <c r="I348" i="1"/>
  <c r="I340" i="1"/>
  <c r="I332" i="1"/>
  <c r="I324" i="1"/>
  <c r="I316" i="1"/>
  <c r="I308" i="1"/>
  <c r="I300" i="1"/>
  <c r="I292" i="1"/>
  <c r="I284" i="1"/>
  <c r="I276" i="1"/>
  <c r="I268" i="1"/>
  <c r="I260" i="1"/>
  <c r="I252" i="1"/>
  <c r="I244" i="1"/>
  <c r="I236" i="1"/>
  <c r="I228" i="1"/>
  <c r="I220" i="1"/>
  <c r="I212" i="1"/>
  <c r="I204" i="1"/>
  <c r="I196" i="1"/>
  <c r="I188" i="1"/>
  <c r="I164" i="1"/>
  <c r="I156" i="1"/>
  <c r="I148" i="1"/>
  <c r="I140" i="1"/>
  <c r="J10" i="1"/>
  <c r="J652" i="1"/>
  <c r="J612" i="1"/>
  <c r="J572" i="1"/>
  <c r="J76" i="1"/>
  <c r="J60" i="1"/>
  <c r="J36" i="1"/>
  <c r="J20" i="1"/>
  <c r="I1155" i="1"/>
  <c r="I1123" i="1"/>
  <c r="I1115" i="1"/>
  <c r="I923" i="1"/>
  <c r="I907" i="1"/>
  <c r="I899" i="1"/>
  <c r="I891" i="1"/>
  <c r="I883" i="1"/>
  <c r="I875" i="1"/>
  <c r="I859" i="1"/>
  <c r="I635" i="1"/>
  <c r="I1147" i="1"/>
  <c r="I602" i="1"/>
  <c r="I594" i="1"/>
  <c r="I1048" i="1"/>
  <c r="J75" i="1"/>
  <c r="J636" i="1"/>
  <c r="J604" i="1"/>
  <c r="J580" i="1"/>
  <c r="J92" i="1"/>
  <c r="J52" i="1"/>
  <c r="I1239" i="1"/>
  <c r="I287" i="1"/>
  <c r="J555" i="1"/>
  <c r="J531" i="1"/>
  <c r="I1246" i="1"/>
  <c r="I1214" i="1"/>
  <c r="I1078" i="1"/>
  <c r="I1070" i="1"/>
  <c r="I1062" i="1"/>
  <c r="I1054" i="1"/>
  <c r="I1046" i="1"/>
  <c r="I1038" i="1"/>
  <c r="I1030" i="1"/>
  <c r="I1022" i="1"/>
  <c r="I1014" i="1"/>
  <c r="I1006" i="1"/>
  <c r="I998" i="1"/>
  <c r="I990" i="1"/>
  <c r="I982" i="1"/>
  <c r="I974" i="1"/>
  <c r="I966" i="1"/>
  <c r="I958" i="1"/>
  <c r="I926" i="1"/>
  <c r="I918" i="1"/>
  <c r="I910" i="1"/>
  <c r="I902" i="1"/>
  <c r="I894" i="1"/>
  <c r="I886" i="1"/>
  <c r="I878" i="1"/>
  <c r="I870" i="1"/>
  <c r="I862" i="1"/>
  <c r="I854" i="1"/>
  <c r="I846" i="1"/>
  <c r="I838" i="1"/>
  <c r="I798" i="1"/>
  <c r="I790" i="1"/>
  <c r="I782" i="1"/>
  <c r="I774" i="1"/>
  <c r="I766" i="1"/>
  <c r="I758" i="1"/>
  <c r="I750" i="1"/>
  <c r="I742" i="1"/>
  <c r="I734" i="1"/>
  <c r="I726" i="1"/>
  <c r="I718" i="1"/>
  <c r="I710" i="1"/>
  <c r="I702" i="1"/>
  <c r="I694" i="1"/>
  <c r="I686" i="1"/>
  <c r="I654" i="1"/>
  <c r="I646" i="1"/>
  <c r="I638" i="1"/>
  <c r="I614" i="1"/>
  <c r="I606" i="1"/>
  <c r="I598" i="1"/>
  <c r="I590" i="1"/>
  <c r="I582" i="1"/>
  <c r="I574" i="1"/>
  <c r="I182" i="1"/>
  <c r="I174" i="1"/>
  <c r="I166" i="1"/>
  <c r="I158" i="1"/>
  <c r="I150" i="1"/>
  <c r="I142" i="1"/>
  <c r="I94" i="1"/>
  <c r="I78" i="1"/>
  <c r="I46" i="1"/>
  <c r="I38" i="1"/>
  <c r="J12" i="1"/>
  <c r="J1258" i="1"/>
  <c r="J1250" i="1"/>
  <c r="J1242" i="1"/>
  <c r="J1234" i="1"/>
  <c r="J1170" i="1"/>
  <c r="J1162" i="1"/>
  <c r="J1154" i="1"/>
  <c r="J1146" i="1"/>
  <c r="J1138" i="1"/>
  <c r="J1130" i="1"/>
  <c r="J1122" i="1"/>
  <c r="J1114" i="1"/>
  <c r="J1074" i="1"/>
  <c r="J1066" i="1"/>
  <c r="J1058" i="1"/>
  <c r="J1050" i="1"/>
  <c r="J1042" i="1"/>
  <c r="J1034" i="1"/>
  <c r="J1026" i="1"/>
  <c r="J1018" i="1"/>
  <c r="J1010" i="1"/>
  <c r="J1002" i="1"/>
  <c r="J994" i="1"/>
  <c r="J930" i="1"/>
  <c r="J922" i="1"/>
  <c r="I1024" i="1"/>
  <c r="J628" i="1"/>
  <c r="J596" i="1"/>
  <c r="J84" i="1"/>
  <c r="J68" i="1"/>
  <c r="J44" i="1"/>
  <c r="J28" i="1"/>
  <c r="I1071" i="1"/>
  <c r="I1023" i="1"/>
  <c r="I975" i="1"/>
  <c r="I791" i="1"/>
  <c r="I391" i="1"/>
  <c r="J547" i="1"/>
  <c r="I1254" i="1"/>
  <c r="I1230" i="1"/>
  <c r="I981" i="1"/>
  <c r="I965" i="1"/>
  <c r="I669" i="1"/>
  <c r="I165" i="1"/>
  <c r="I157" i="1"/>
  <c r="I149" i="1"/>
  <c r="I141" i="1"/>
  <c r="I133" i="1"/>
  <c r="I125" i="1"/>
  <c r="I117" i="1"/>
  <c r="I109" i="1"/>
  <c r="I101" i="1"/>
  <c r="J11" i="1"/>
  <c r="J1225" i="1"/>
  <c r="J1217" i="1"/>
  <c r="J1097" i="1"/>
  <c r="J1089" i="1"/>
  <c r="J977" i="1"/>
  <c r="J969" i="1"/>
  <c r="J961" i="1"/>
  <c r="J825" i="1"/>
  <c r="J817" i="1"/>
  <c r="J697" i="1"/>
  <c r="J689" i="1"/>
  <c r="J553" i="1"/>
  <c r="J513" i="1"/>
  <c r="J505" i="1"/>
  <c r="J489" i="1"/>
  <c r="J465" i="1"/>
  <c r="J457" i="1"/>
  <c r="J449" i="1"/>
  <c r="J441" i="1"/>
  <c r="J644" i="1"/>
  <c r="J620" i="1"/>
  <c r="J588" i="1"/>
  <c r="I783" i="1"/>
  <c r="J563" i="1"/>
  <c r="J539" i="1"/>
  <c r="J91" i="1"/>
  <c r="I1238" i="1"/>
  <c r="I1222" i="1"/>
  <c r="I1221" i="1"/>
  <c r="I1213" i="1"/>
  <c r="I973" i="1"/>
  <c r="I957" i="1"/>
  <c r="I677" i="1"/>
  <c r="I661" i="1"/>
  <c r="I1212" i="1"/>
  <c r="I1092" i="1"/>
  <c r="I948" i="1"/>
  <c r="I812" i="1"/>
  <c r="I676" i="1"/>
  <c r="I668" i="1"/>
  <c r="I660" i="1"/>
  <c r="I652" i="1"/>
  <c r="I644" i="1"/>
  <c r="I636" i="1"/>
  <c r="I628" i="1"/>
  <c r="I620" i="1"/>
  <c r="I612" i="1"/>
  <c r="I604" i="1"/>
  <c r="I596" i="1"/>
  <c r="I588" i="1"/>
  <c r="I580" i="1"/>
  <c r="I572" i="1"/>
  <c r="I516" i="1"/>
  <c r="I508" i="1"/>
  <c r="I500" i="1"/>
  <c r="I492" i="1"/>
  <c r="I484" i="1"/>
  <c r="I476" i="1"/>
  <c r="I468" i="1"/>
  <c r="I460" i="1"/>
  <c r="I452" i="1"/>
  <c r="I132" i="1"/>
  <c r="I124" i="1"/>
  <c r="I116" i="1"/>
  <c r="I108" i="1"/>
  <c r="I100" i="1"/>
  <c r="I92" i="1"/>
  <c r="I84" i="1"/>
  <c r="I76" i="1"/>
  <c r="I68" i="1"/>
  <c r="I60" i="1"/>
  <c r="I522" i="1"/>
  <c r="I490" i="1"/>
  <c r="I482" i="1"/>
  <c r="I474" i="1"/>
  <c r="I458" i="1"/>
  <c r="I394" i="1"/>
  <c r="I362" i="1"/>
  <c r="I354" i="1"/>
  <c r="I346" i="1"/>
  <c r="I338" i="1"/>
  <c r="I322" i="1"/>
  <c r="I306" i="1"/>
  <c r="I290" i="1"/>
  <c r="I282" i="1"/>
  <c r="I274" i="1"/>
  <c r="I266" i="1"/>
  <c r="I250" i="1"/>
  <c r="I234" i="1"/>
  <c r="I194" i="1"/>
  <c r="I90" i="1"/>
  <c r="I82" i="1"/>
  <c r="I18" i="1"/>
  <c r="J914" i="1"/>
  <c r="J906" i="1"/>
  <c r="J898" i="1"/>
  <c r="J890" i="1"/>
  <c r="J882" i="1"/>
  <c r="J874" i="1"/>
  <c r="J866" i="1"/>
  <c r="J858" i="1"/>
  <c r="J850" i="1"/>
  <c r="J842" i="1"/>
  <c r="J802" i="1"/>
  <c r="J794" i="1"/>
  <c r="J786" i="1"/>
  <c r="J778" i="1"/>
  <c r="J770" i="1"/>
  <c r="J762" i="1"/>
  <c r="J754" i="1"/>
  <c r="J746" i="1"/>
  <c r="J738" i="1"/>
  <c r="J730" i="1"/>
  <c r="J722" i="1"/>
  <c r="J714" i="1"/>
  <c r="J706" i="1"/>
  <c r="J658" i="1"/>
  <c r="J650" i="1"/>
  <c r="J642" i="1"/>
  <c r="J634" i="1"/>
  <c r="J626" i="1"/>
  <c r="J618" i="1"/>
  <c r="J610" i="1"/>
  <c r="J602" i="1"/>
  <c r="J594" i="1"/>
  <c r="J586" i="1"/>
  <c r="J578" i="1"/>
  <c r="J570" i="1"/>
  <c r="J562" i="1"/>
  <c r="J554" i="1"/>
  <c r="J546" i="1"/>
  <c r="J538" i="1"/>
  <c r="J530" i="1"/>
  <c r="J522" i="1"/>
  <c r="J506" i="1"/>
  <c r="J498" i="1"/>
  <c r="J490" i="1"/>
  <c r="J482" i="1"/>
  <c r="J474" i="1"/>
  <c r="J466" i="1"/>
  <c r="J458" i="1"/>
  <c r="J402" i="1"/>
  <c r="J394" i="1"/>
  <c r="J378" i="1"/>
  <c r="J370" i="1"/>
  <c r="J362" i="1"/>
  <c r="J354" i="1"/>
  <c r="J346" i="1"/>
  <c r="J338" i="1"/>
  <c r="J330" i="1"/>
  <c r="J322" i="1"/>
  <c r="J314" i="1"/>
  <c r="J306" i="1"/>
  <c r="J298" i="1"/>
  <c r="J290" i="1"/>
  <c r="J282" i="1"/>
  <c r="J274" i="1"/>
  <c r="J266" i="1"/>
  <c r="J258" i="1"/>
  <c r="J250" i="1"/>
  <c r="J242" i="1"/>
  <c r="J234" i="1"/>
  <c r="J226" i="1"/>
  <c r="J218" i="1"/>
  <c r="J210" i="1"/>
  <c r="J202" i="1"/>
  <c r="J194" i="1"/>
  <c r="J98" i="1"/>
  <c r="J90" i="1"/>
  <c r="J82" i="1"/>
  <c r="J74" i="1"/>
  <c r="J66" i="1"/>
  <c r="J58" i="1"/>
  <c r="J50" i="1"/>
  <c r="J42" i="1"/>
  <c r="J34" i="1"/>
  <c r="J26" i="1"/>
  <c r="J18" i="1"/>
  <c r="I52" i="1"/>
  <c r="I44" i="1"/>
  <c r="I36" i="1"/>
  <c r="I28" i="1"/>
  <c r="I20" i="1"/>
  <c r="I1082" i="1"/>
  <c r="I810" i="1"/>
  <c r="I434" i="1"/>
  <c r="I418" i="1"/>
  <c r="I410" i="1"/>
  <c r="J523" i="1"/>
  <c r="J515" i="1"/>
  <c r="J507" i="1"/>
  <c r="J499" i="1"/>
  <c r="J491" i="1"/>
  <c r="J483" i="1"/>
  <c r="J475" i="1"/>
  <c r="J467" i="1"/>
  <c r="J459" i="1"/>
  <c r="J451" i="1"/>
  <c r="J27" i="1"/>
  <c r="J442" i="1"/>
  <c r="J434" i="1"/>
  <c r="J426" i="1"/>
  <c r="J418" i="1"/>
  <c r="J410" i="1"/>
  <c r="I1182" i="1"/>
  <c r="I1257" i="1"/>
  <c r="I1241" i="1"/>
  <c r="I1233" i="1"/>
  <c r="I1209" i="1"/>
  <c r="I1193" i="1"/>
  <c r="I1185" i="1"/>
  <c r="I1177" i="1"/>
  <c r="I1097" i="1"/>
  <c r="I1089" i="1"/>
  <c r="I937" i="1"/>
  <c r="I825" i="1"/>
  <c r="I817" i="1"/>
  <c r="I809" i="1"/>
  <c r="I1190" i="1"/>
  <c r="I942" i="1"/>
  <c r="J1156" i="1"/>
  <c r="J1140" i="1"/>
  <c r="J1124" i="1"/>
  <c r="J1108" i="1"/>
  <c r="J916" i="1"/>
  <c r="J900" i="1"/>
  <c r="J884" i="1"/>
  <c r="J868" i="1"/>
  <c r="J852" i="1"/>
  <c r="J836" i="1"/>
  <c r="I1205" i="1"/>
  <c r="I1197" i="1"/>
  <c r="I1189" i="1"/>
  <c r="I1181" i="1"/>
  <c r="I1173" i="1"/>
  <c r="I1165" i="1"/>
  <c r="I1157" i="1"/>
  <c r="I1149" i="1"/>
  <c r="I1141" i="1"/>
  <c r="I1133" i="1"/>
  <c r="I1125" i="1"/>
  <c r="I941" i="1"/>
  <c r="I933" i="1"/>
  <c r="I805" i="1"/>
  <c r="J1123" i="1"/>
  <c r="J907" i="1"/>
  <c r="J883" i="1"/>
  <c r="I1206" i="1"/>
  <c r="I950" i="1"/>
  <c r="J1164" i="1"/>
  <c r="J1148" i="1"/>
  <c r="J1132" i="1"/>
  <c r="J1116" i="1"/>
  <c r="J924" i="1"/>
  <c r="J908" i="1"/>
  <c r="J892" i="1"/>
  <c r="J876" i="1"/>
  <c r="J860" i="1"/>
  <c r="J844" i="1"/>
  <c r="J700" i="1"/>
  <c r="I1260" i="1"/>
  <c r="I1252" i="1"/>
  <c r="I1244" i="1"/>
  <c r="I1236" i="1"/>
  <c r="I1228" i="1"/>
  <c r="I1204" i="1"/>
  <c r="I1196" i="1"/>
  <c r="I1188" i="1"/>
  <c r="I1172" i="1"/>
  <c r="I1164" i="1"/>
  <c r="I1156" i="1"/>
  <c r="I1148" i="1"/>
  <c r="I1140" i="1"/>
  <c r="I1124" i="1"/>
  <c r="I1116" i="1"/>
  <c r="I1108" i="1"/>
  <c r="I1068" i="1"/>
  <c r="I1052" i="1"/>
  <c r="I1044" i="1"/>
  <c r="I1036" i="1"/>
  <c r="I1028" i="1"/>
  <c r="I1020" i="1"/>
  <c r="I1004" i="1"/>
  <c r="I996" i="1"/>
  <c r="I932" i="1"/>
  <c r="I908" i="1"/>
  <c r="I900" i="1"/>
  <c r="I884" i="1"/>
  <c r="I860" i="1"/>
  <c r="I844" i="1"/>
  <c r="I836" i="1"/>
  <c r="I796" i="1"/>
  <c r="I788" i="1"/>
  <c r="I780" i="1"/>
  <c r="I772" i="1"/>
  <c r="I764" i="1"/>
  <c r="I748" i="1"/>
  <c r="I740" i="1"/>
  <c r="I724" i="1"/>
  <c r="I716" i="1"/>
  <c r="I708" i="1"/>
  <c r="I700" i="1"/>
  <c r="J1106" i="1"/>
  <c r="J1098" i="1"/>
  <c r="J1090" i="1"/>
  <c r="J954" i="1"/>
  <c r="J946" i="1"/>
  <c r="J834" i="1"/>
  <c r="J826" i="1"/>
  <c r="J818" i="1"/>
  <c r="I1198" i="1"/>
  <c r="I1174" i="1"/>
  <c r="J1257" i="1"/>
  <c r="J1241" i="1"/>
  <c r="I1106" i="1"/>
  <c r="I1098" i="1"/>
  <c r="I1090" i="1"/>
  <c r="I954" i="1"/>
  <c r="I946" i="1"/>
  <c r="I834" i="1"/>
  <c r="I826" i="1"/>
  <c r="I818" i="1"/>
  <c r="I1259" i="1"/>
  <c r="I1192" i="1"/>
  <c r="I1159" i="1"/>
  <c r="I1151" i="1"/>
  <c r="I1111" i="1"/>
  <c r="I1075" i="1"/>
  <c r="I1059" i="1"/>
  <c r="I1051" i="1"/>
  <c r="I1035" i="1"/>
  <c r="I1011" i="1"/>
  <c r="I1003" i="1"/>
  <c r="I962" i="1"/>
  <c r="I795" i="1"/>
  <c r="I779" i="1"/>
  <c r="I755" i="1"/>
  <c r="I747" i="1"/>
  <c r="I731" i="1"/>
  <c r="I1218" i="1"/>
  <c r="I978" i="1"/>
  <c r="I698" i="1"/>
  <c r="I953" i="1"/>
  <c r="I161" i="1"/>
  <c r="I145" i="1"/>
  <c r="J1085" i="1"/>
  <c r="J804" i="1"/>
  <c r="J436" i="1"/>
  <c r="J428" i="1"/>
  <c r="J420" i="1"/>
  <c r="J412" i="1"/>
  <c r="I1255" i="1"/>
  <c r="I1247" i="1"/>
  <c r="I1231" i="1"/>
  <c r="I1180" i="1"/>
  <c r="I1163" i="1"/>
  <c r="I1139" i="1"/>
  <c r="I1131" i="1"/>
  <c r="I1047" i="1"/>
  <c r="I1039" i="1"/>
  <c r="I949" i="1"/>
  <c r="I915" i="1"/>
  <c r="I867" i="1"/>
  <c r="I851" i="1"/>
  <c r="I843" i="1"/>
  <c r="I767" i="1"/>
  <c r="I719" i="1"/>
  <c r="I1211" i="1"/>
  <c r="I939" i="1"/>
  <c r="I986" i="1"/>
  <c r="I690" i="1"/>
  <c r="I945" i="1"/>
  <c r="I681" i="1"/>
  <c r="I169" i="1"/>
  <c r="I153" i="1"/>
  <c r="J15" i="1"/>
  <c r="I1184" i="1"/>
  <c r="I1119" i="1"/>
  <c r="I903" i="1"/>
  <c r="I887" i="1"/>
  <c r="I879" i="1"/>
  <c r="I855" i="1"/>
  <c r="I839" i="1"/>
  <c r="J1251" i="1"/>
  <c r="J1083" i="1"/>
  <c r="J403" i="1"/>
  <c r="J395" i="1"/>
  <c r="J387" i="1"/>
  <c r="J379" i="1"/>
  <c r="J371" i="1"/>
  <c r="J307" i="1"/>
  <c r="J259" i="1"/>
  <c r="J243" i="1"/>
  <c r="J203" i="1"/>
  <c r="I1203" i="1"/>
  <c r="I1195" i="1"/>
  <c r="I1130" i="1"/>
  <c r="I940" i="1"/>
  <c r="I914" i="1"/>
  <c r="I866" i="1"/>
  <c r="I842" i="1"/>
  <c r="I1171" i="1"/>
  <c r="J978" i="1"/>
  <c r="J970" i="1"/>
  <c r="J962" i="1"/>
  <c r="J698" i="1"/>
  <c r="J690" i="1"/>
  <c r="J450" i="1"/>
  <c r="J186" i="1"/>
  <c r="J178" i="1"/>
  <c r="I1237" i="1"/>
  <c r="I1194" i="1"/>
  <c r="I1095" i="1"/>
  <c r="I1087" i="1"/>
  <c r="I997" i="1"/>
  <c r="I815" i="1"/>
  <c r="I1107" i="1"/>
  <c r="I1102" i="1"/>
  <c r="I830" i="1"/>
  <c r="I566" i="1"/>
  <c r="I558" i="1"/>
  <c r="I550" i="1"/>
  <c r="I542" i="1"/>
  <c r="I534" i="1"/>
  <c r="I526" i="1"/>
  <c r="J1226" i="1"/>
  <c r="J1218" i="1"/>
  <c r="J986" i="1"/>
  <c r="I1093" i="1"/>
  <c r="I1085" i="1"/>
  <c r="I821" i="1"/>
  <c r="I813" i="1"/>
  <c r="I517" i="1"/>
  <c r="I509" i="1"/>
  <c r="I501" i="1"/>
  <c r="I493" i="1"/>
  <c r="I485" i="1"/>
  <c r="I477" i="1"/>
  <c r="I469" i="1"/>
  <c r="I461" i="1"/>
  <c r="I453" i="1"/>
  <c r="J953" i="1"/>
  <c r="J945" i="1"/>
  <c r="J681" i="1"/>
  <c r="I1219" i="1"/>
  <c r="I1201" i="1"/>
  <c r="I1152" i="1"/>
  <c r="I1076" i="1"/>
  <c r="I1060" i="1"/>
  <c r="I1012" i="1"/>
  <c r="I988" i="1"/>
  <c r="I888" i="1"/>
  <c r="I840" i="1"/>
  <c r="I756" i="1"/>
  <c r="I732" i="1"/>
  <c r="I1099" i="1"/>
  <c r="I804" i="1"/>
  <c r="I1251" i="1"/>
  <c r="I1243" i="1"/>
  <c r="I1235" i="1"/>
  <c r="I1067" i="1"/>
  <c r="I1043" i="1"/>
  <c r="I1027" i="1"/>
  <c r="I1019" i="1"/>
  <c r="I995" i="1"/>
  <c r="I811" i="1"/>
  <c r="I787" i="1"/>
  <c r="I771" i="1"/>
  <c r="I763" i="1"/>
  <c r="I739" i="1"/>
  <c r="I723" i="1"/>
  <c r="I715" i="1"/>
  <c r="I355" i="1"/>
  <c r="I323" i="1"/>
  <c r="I283" i="1"/>
  <c r="I1250" i="1"/>
  <c r="I1084" i="1"/>
  <c r="I820" i="1"/>
  <c r="I794" i="1"/>
  <c r="I778" i="1"/>
  <c r="I770" i="1"/>
  <c r="I746" i="1"/>
  <c r="I730" i="1"/>
  <c r="I722" i="1"/>
  <c r="I186" i="1"/>
  <c r="I178" i="1"/>
  <c r="I1249" i="1"/>
  <c r="I1117" i="1"/>
  <c r="I901" i="1"/>
  <c r="I828" i="1"/>
  <c r="I819" i="1"/>
  <c r="I696" i="1"/>
  <c r="I987" i="1"/>
  <c r="I1226" i="1"/>
  <c r="I970" i="1"/>
  <c r="J821" i="1"/>
  <c r="J813" i="1"/>
  <c r="J509" i="1"/>
  <c r="J501" i="1"/>
  <c r="J493" i="1"/>
  <c r="J485" i="1"/>
  <c r="J477" i="1"/>
  <c r="J469" i="1"/>
  <c r="J461" i="1"/>
  <c r="I1132" i="1"/>
  <c r="I924" i="1"/>
  <c r="I916" i="1"/>
  <c r="I892" i="1"/>
  <c r="I876" i="1"/>
  <c r="I868" i="1"/>
  <c r="I852" i="1"/>
  <c r="I792" i="1"/>
  <c r="I768" i="1"/>
  <c r="I720" i="1"/>
  <c r="I704" i="1"/>
  <c r="I695" i="1"/>
  <c r="I931" i="1"/>
  <c r="J8" i="1"/>
  <c r="J1211" i="1"/>
  <c r="J1171" i="1"/>
  <c r="J955" i="1"/>
  <c r="J835" i="1"/>
  <c r="I678" i="1"/>
  <c r="J138" i="1"/>
  <c r="I865" i="1"/>
  <c r="I569" i="1"/>
  <c r="J7" i="1"/>
  <c r="I1256" i="1"/>
  <c r="I1248" i="1"/>
  <c r="I1240" i="1"/>
  <c r="I1232" i="1"/>
  <c r="I1224" i="1"/>
  <c r="I1216" i="1"/>
  <c r="I1208" i="1"/>
  <c r="I1200" i="1"/>
  <c r="I1176" i="1"/>
  <c r="I1168" i="1"/>
  <c r="I1144" i="1"/>
  <c r="I1136" i="1"/>
  <c r="I1112" i="1"/>
  <c r="I1104" i="1"/>
  <c r="I1088" i="1"/>
  <c r="I1080" i="1"/>
  <c r="I1072" i="1"/>
  <c r="I1064" i="1"/>
  <c r="I1056" i="1"/>
  <c r="I1040" i="1"/>
  <c r="I1032" i="1"/>
  <c r="I1016" i="1"/>
  <c r="I1008" i="1"/>
  <c r="I1000" i="1"/>
  <c r="I992" i="1"/>
  <c r="I984" i="1"/>
  <c r="I968" i="1"/>
  <c r="I944" i="1"/>
  <c r="I936" i="1"/>
  <c r="I920" i="1"/>
  <c r="I896" i="1"/>
  <c r="I880" i="1"/>
  <c r="I872" i="1"/>
  <c r="I848" i="1"/>
  <c r="I832" i="1"/>
  <c r="I824" i="1"/>
  <c r="I816" i="1"/>
  <c r="I808" i="1"/>
  <c r="I800" i="1"/>
  <c r="I784" i="1"/>
  <c r="I776" i="1"/>
  <c r="I760" i="1"/>
  <c r="I752" i="1"/>
  <c r="I744" i="1"/>
  <c r="I736" i="1"/>
  <c r="I728" i="1"/>
  <c r="I712" i="1"/>
  <c r="I688" i="1"/>
  <c r="I680" i="1"/>
  <c r="I608" i="1"/>
  <c r="I584" i="1"/>
  <c r="I568" i="1"/>
  <c r="I536" i="1"/>
  <c r="I512" i="1"/>
  <c r="I472" i="1"/>
  <c r="I464" i="1"/>
  <c r="I456" i="1"/>
  <c r="I448" i="1"/>
  <c r="I440" i="1"/>
  <c r="I424" i="1"/>
  <c r="I384" i="1"/>
  <c r="I376" i="1"/>
  <c r="I344" i="1"/>
  <c r="I328" i="1"/>
  <c r="I320" i="1"/>
  <c r="I312" i="1"/>
  <c r="I304" i="1"/>
  <c r="I272" i="1"/>
  <c r="I256" i="1"/>
  <c r="I248" i="1"/>
  <c r="I240" i="1"/>
  <c r="I224" i="1"/>
  <c r="I208" i="1"/>
  <c r="I184" i="1"/>
  <c r="I168" i="1"/>
  <c r="I160" i="1"/>
  <c r="I144" i="1"/>
  <c r="I136" i="1"/>
  <c r="I120" i="1"/>
  <c r="I112" i="1"/>
  <c r="I104" i="1"/>
  <c r="I96" i="1"/>
  <c r="I88" i="1"/>
  <c r="I72" i="1"/>
  <c r="I64" i="1"/>
  <c r="I56" i="1"/>
  <c r="I48" i="1"/>
  <c r="I40" i="1"/>
  <c r="I32" i="1"/>
  <c r="I24" i="1"/>
  <c r="J1213" i="1"/>
  <c r="I1223" i="1"/>
  <c r="I1215" i="1"/>
  <c r="I1207" i="1"/>
  <c r="I1199" i="1"/>
  <c r="I1191" i="1"/>
  <c r="I1175" i="1"/>
  <c r="I1167" i="1"/>
  <c r="I1143" i="1"/>
  <c r="I1135" i="1"/>
  <c r="I1127" i="1"/>
  <c r="I1103" i="1"/>
  <c r="I1079" i="1"/>
  <c r="I1063" i="1"/>
  <c r="I1055" i="1"/>
  <c r="I1031" i="1"/>
  <c r="I1015" i="1"/>
  <c r="I1007" i="1"/>
  <c r="I999" i="1"/>
  <c r="I991" i="1"/>
  <c r="I983" i="1"/>
  <c r="I967" i="1"/>
  <c r="I959" i="1"/>
  <c r="I943" i="1"/>
  <c r="I935" i="1"/>
  <c r="I927" i="1"/>
  <c r="I919" i="1"/>
  <c r="I911" i="1"/>
  <c r="I895" i="1"/>
  <c r="I871" i="1"/>
  <c r="I863" i="1"/>
  <c r="I847" i="1"/>
  <c r="I823" i="1"/>
  <c r="I807" i="1"/>
  <c r="I799" i="1"/>
  <c r="I775" i="1"/>
  <c r="I759" i="1"/>
  <c r="I751" i="1"/>
  <c r="I743" i="1"/>
  <c r="I735" i="1"/>
  <c r="I727" i="1"/>
  <c r="I711" i="1"/>
  <c r="I703" i="1"/>
  <c r="I687" i="1"/>
  <c r="I663" i="1"/>
  <c r="I655" i="1"/>
  <c r="I639" i="1"/>
  <c r="I591" i="1"/>
  <c r="I575" i="1"/>
  <c r="I559" i="1"/>
  <c r="I551" i="1"/>
  <c r="I519" i="1"/>
  <c r="I479" i="1"/>
  <c r="I471" i="1"/>
  <c r="I463" i="1"/>
  <c r="I455" i="1"/>
  <c r="I439" i="1"/>
  <c r="I431" i="1"/>
  <c r="I407" i="1"/>
  <c r="I359" i="1"/>
  <c r="I343" i="1"/>
  <c r="I335" i="1"/>
  <c r="I327" i="1"/>
  <c r="I319" i="1"/>
  <c r="I303" i="1"/>
  <c r="I263" i="1"/>
  <c r="I255" i="1"/>
  <c r="I247" i="1"/>
  <c r="I231" i="1"/>
  <c r="I191" i="1"/>
  <c r="I175" i="1"/>
  <c r="I151" i="1"/>
  <c r="I143" i="1"/>
  <c r="I135" i="1"/>
  <c r="I127" i="1"/>
  <c r="I119" i="1"/>
  <c r="I111" i="1"/>
  <c r="I103" i="1"/>
  <c r="I95" i="1"/>
  <c r="I87" i="1"/>
  <c r="I79" i="1"/>
  <c r="I71" i="1"/>
  <c r="I63" i="1"/>
  <c r="I55" i="1"/>
  <c r="I47" i="1"/>
  <c r="I39" i="1"/>
  <c r="I31" i="1"/>
  <c r="I23" i="1"/>
  <c r="I15" i="1"/>
  <c r="I110" i="1"/>
  <c r="I102" i="1"/>
  <c r="I86" i="1"/>
  <c r="I70" i="1"/>
  <c r="I62" i="1"/>
  <c r="I54" i="1"/>
  <c r="I30" i="1"/>
  <c r="I22" i="1"/>
  <c r="I14" i="1"/>
  <c r="J1249" i="1"/>
  <c r="J1081" i="1"/>
  <c r="J865" i="1"/>
  <c r="J569" i="1"/>
  <c r="J1256" i="1"/>
  <c r="J1248" i="1"/>
  <c r="J1240" i="1"/>
  <c r="J1232" i="1"/>
  <c r="J1224" i="1"/>
  <c r="J1216" i="1"/>
  <c r="J1208" i="1"/>
  <c r="J1200" i="1"/>
  <c r="J1192" i="1"/>
  <c r="J1184" i="1"/>
  <c r="J1176" i="1"/>
  <c r="J1168" i="1"/>
  <c r="J1160" i="1"/>
  <c r="J1152" i="1"/>
  <c r="J1144" i="1"/>
  <c r="J1136" i="1"/>
  <c r="J1128" i="1"/>
  <c r="J1120" i="1"/>
  <c r="J1112" i="1"/>
  <c r="J1104" i="1"/>
  <c r="J1096" i="1"/>
  <c r="J1088" i="1"/>
  <c r="J1080" i="1"/>
  <c r="J1072" i="1"/>
  <c r="J1064" i="1"/>
  <c r="J1056" i="1"/>
  <c r="J1048" i="1"/>
  <c r="J1040" i="1"/>
  <c r="J1032" i="1"/>
  <c r="J1024" i="1"/>
  <c r="J1016" i="1"/>
  <c r="J1008" i="1"/>
  <c r="J1000" i="1"/>
  <c r="J992" i="1"/>
  <c r="J984" i="1"/>
  <c r="J976" i="1"/>
  <c r="J968" i="1"/>
  <c r="J960" i="1"/>
  <c r="J952" i="1"/>
  <c r="J944" i="1"/>
  <c r="J936" i="1"/>
  <c r="J928" i="1"/>
  <c r="J920" i="1"/>
  <c r="J912" i="1"/>
  <c r="J904" i="1"/>
  <c r="J896" i="1"/>
  <c r="J888" i="1"/>
  <c r="J880" i="1"/>
  <c r="J872" i="1"/>
  <c r="J864" i="1"/>
  <c r="J856" i="1"/>
  <c r="J848" i="1"/>
  <c r="J840" i="1"/>
  <c r="J832" i="1"/>
  <c r="J824" i="1"/>
  <c r="J816" i="1"/>
  <c r="J808" i="1"/>
  <c r="J800" i="1"/>
  <c r="J792" i="1"/>
  <c r="J784" i="1"/>
  <c r="J776" i="1"/>
  <c r="J768" i="1"/>
  <c r="J760" i="1"/>
  <c r="J752" i="1"/>
  <c r="J744" i="1"/>
  <c r="J736" i="1"/>
  <c r="J728" i="1"/>
  <c r="J720" i="1"/>
  <c r="J712" i="1"/>
  <c r="J704" i="1"/>
  <c r="J696" i="1"/>
  <c r="J688" i="1"/>
  <c r="J680" i="1"/>
  <c r="J672" i="1"/>
  <c r="J664" i="1"/>
  <c r="J16" i="1"/>
  <c r="J1255" i="1"/>
  <c r="J1247" i="1"/>
  <c r="J1239" i="1"/>
  <c r="J1231" i="1"/>
  <c r="J1223" i="1"/>
  <c r="J1215" i="1"/>
  <c r="J1207" i="1"/>
  <c r="J1199" i="1"/>
  <c r="J1191" i="1"/>
  <c r="J1183" i="1"/>
  <c r="J1175" i="1"/>
  <c r="J1167" i="1"/>
  <c r="J1159" i="1"/>
  <c r="J1151" i="1"/>
  <c r="J1143" i="1"/>
  <c r="J1135" i="1"/>
  <c r="J1127" i="1"/>
  <c r="J1119" i="1"/>
  <c r="J1111" i="1"/>
  <c r="J1103" i="1"/>
  <c r="J1095" i="1"/>
  <c r="J1087" i="1"/>
  <c r="J1079" i="1"/>
  <c r="J1071" i="1"/>
  <c r="J1063" i="1"/>
  <c r="J1055" i="1"/>
  <c r="J1047" i="1"/>
  <c r="J1039" i="1"/>
  <c r="J1031" i="1"/>
  <c r="J1023" i="1"/>
  <c r="J1015" i="1"/>
  <c r="J1007" i="1"/>
  <c r="J999" i="1"/>
  <c r="J991" i="1"/>
  <c r="J983" i="1"/>
  <c r="J975" i="1"/>
  <c r="J967" i="1"/>
  <c r="J959" i="1"/>
  <c r="J951" i="1"/>
  <c r="J943" i="1"/>
  <c r="J935" i="1"/>
  <c r="J927" i="1"/>
  <c r="J919" i="1"/>
  <c r="J911" i="1"/>
  <c r="J903" i="1"/>
  <c r="J895" i="1"/>
  <c r="J887" i="1"/>
  <c r="J879" i="1"/>
  <c r="J871" i="1"/>
  <c r="J863" i="1"/>
  <c r="J855" i="1"/>
  <c r="J847" i="1"/>
  <c r="J839" i="1"/>
  <c r="J831" i="1"/>
  <c r="J823" i="1"/>
  <c r="J815" i="1"/>
  <c r="J807" i="1"/>
  <c r="J799" i="1"/>
  <c r="J791" i="1"/>
  <c r="J783" i="1"/>
  <c r="J775" i="1"/>
  <c r="J767" i="1"/>
  <c r="J759" i="1"/>
  <c r="J751" i="1"/>
  <c r="J743" i="1"/>
  <c r="J735" i="1"/>
  <c r="J727" i="1"/>
  <c r="J719" i="1"/>
  <c r="J711" i="1"/>
  <c r="J703" i="1"/>
  <c r="J695" i="1"/>
  <c r="J687" i="1"/>
  <c r="J679" i="1"/>
  <c r="J671" i="1"/>
  <c r="J663" i="1"/>
  <c r="J655" i="1"/>
  <c r="J647" i="1"/>
  <c r="J639" i="1"/>
  <c r="J631" i="1"/>
  <c r="J623" i="1"/>
  <c r="J615" i="1"/>
  <c r="J607" i="1"/>
  <c r="J599" i="1"/>
  <c r="J591" i="1"/>
  <c r="J583" i="1"/>
  <c r="J575" i="1"/>
  <c r="J567" i="1"/>
  <c r="J559" i="1"/>
  <c r="J551" i="1"/>
  <c r="J543" i="1"/>
  <c r="J535" i="1"/>
  <c r="J527" i="1"/>
  <c r="J519" i="1"/>
  <c r="J511" i="1"/>
  <c r="J503" i="1"/>
  <c r="J495" i="1"/>
  <c r="J487" i="1"/>
  <c r="J479" i="1"/>
  <c r="J471" i="1"/>
  <c r="J463" i="1"/>
  <c r="J455" i="1"/>
  <c r="J447" i="1"/>
  <c r="J439" i="1"/>
  <c r="J431" i="1"/>
  <c r="J423" i="1"/>
  <c r="J415" i="1"/>
  <c r="J407" i="1"/>
  <c r="J399" i="1"/>
  <c r="J391" i="1"/>
  <c r="J383" i="1"/>
  <c r="J375" i="1"/>
  <c r="J367" i="1"/>
  <c r="J359" i="1"/>
  <c r="J351" i="1"/>
  <c r="J343" i="1"/>
  <c r="J335" i="1"/>
  <c r="J327" i="1"/>
  <c r="J319" i="1"/>
  <c r="J311" i="1"/>
  <c r="J303" i="1"/>
  <c r="J295" i="1"/>
  <c r="J287" i="1"/>
  <c r="J279" i="1"/>
  <c r="J271" i="1"/>
  <c r="J263" i="1"/>
  <c r="J255" i="1"/>
  <c r="J247" i="1"/>
  <c r="J239" i="1"/>
  <c r="J231" i="1"/>
  <c r="J223" i="1"/>
  <c r="J215" i="1"/>
  <c r="J207" i="1"/>
  <c r="J199" i="1"/>
  <c r="J191" i="1"/>
  <c r="J183" i="1"/>
  <c r="J175" i="1"/>
  <c r="J167" i="1"/>
  <c r="J159" i="1"/>
  <c r="J151" i="1"/>
  <c r="J143" i="1"/>
  <c r="J135" i="1"/>
  <c r="J127" i="1"/>
  <c r="J119" i="1"/>
  <c r="J111" i="1"/>
  <c r="J103" i="1"/>
  <c r="J95" i="1"/>
  <c r="J87" i="1"/>
  <c r="J79" i="1"/>
  <c r="J71" i="1"/>
  <c r="J63" i="1"/>
  <c r="J55" i="1"/>
  <c r="J47" i="1"/>
  <c r="J39" i="1"/>
  <c r="J31" i="1"/>
  <c r="J23" i="1"/>
  <c r="I524" i="1"/>
  <c r="I1083" i="1"/>
  <c r="I955" i="1"/>
  <c r="I835" i="1"/>
  <c r="I827" i="1"/>
  <c r="I707" i="1"/>
  <c r="I699" i="1"/>
  <c r="I659" i="1"/>
  <c r="I251" i="1"/>
  <c r="I187" i="1"/>
  <c r="J14" i="1"/>
  <c r="J1254" i="1"/>
  <c r="J1238" i="1"/>
  <c r="J1230" i="1"/>
  <c r="J1222" i="1"/>
  <c r="J1214" i="1"/>
  <c r="J1198" i="1"/>
  <c r="J1182" i="1"/>
  <c r="J1174" i="1"/>
  <c r="J1166" i="1"/>
  <c r="J1158" i="1"/>
  <c r="J1150" i="1"/>
  <c r="J1142" i="1"/>
  <c r="J1134" i="1"/>
  <c r="J1126" i="1"/>
  <c r="J1110" i="1"/>
  <c r="J1102" i="1"/>
  <c r="J1094" i="1"/>
  <c r="J1086" i="1"/>
  <c r="J1070" i="1"/>
  <c r="J1054" i="1"/>
  <c r="J1046" i="1"/>
  <c r="J1038" i="1"/>
  <c r="J1030" i="1"/>
  <c r="J1022" i="1"/>
  <c r="J1014" i="1"/>
  <c r="J1006" i="1"/>
  <c r="J998" i="1"/>
  <c r="J990" i="1"/>
  <c r="J974" i="1"/>
  <c r="J958" i="1"/>
  <c r="J950" i="1"/>
  <c r="J942" i="1"/>
  <c r="J926" i="1"/>
  <c r="J918" i="1"/>
  <c r="J910" i="1"/>
  <c r="J902" i="1"/>
  <c r="J894" i="1"/>
  <c r="J886" i="1"/>
  <c r="J870" i="1"/>
  <c r="J862" i="1"/>
  <c r="J854" i="1"/>
  <c r="J846" i="1"/>
  <c r="J838" i="1"/>
  <c r="J830" i="1"/>
  <c r="J822" i="1"/>
  <c r="J814" i="1"/>
  <c r="J806" i="1"/>
  <c r="J798" i="1"/>
  <c r="J790" i="1"/>
  <c r="J782" i="1"/>
  <c r="J774" i="1"/>
  <c r="J766" i="1"/>
  <c r="J758" i="1"/>
  <c r="J750" i="1"/>
  <c r="J742" i="1"/>
  <c r="J734" i="1"/>
  <c r="J718" i="1"/>
  <c r="J702" i="1"/>
  <c r="J694" i="1"/>
  <c r="J686" i="1"/>
  <c r="J670" i="1"/>
  <c r="J662" i="1"/>
  <c r="J654" i="1"/>
  <c r="J646" i="1"/>
  <c r="J638" i="1"/>
  <c r="J630" i="1"/>
  <c r="J614" i="1"/>
  <c r="J606" i="1"/>
  <c r="J598" i="1"/>
  <c r="J590" i="1"/>
  <c r="J582" i="1"/>
  <c r="J574" i="1"/>
  <c r="J566" i="1"/>
  <c r="J558" i="1"/>
  <c r="J550" i="1"/>
  <c r="J542" i="1"/>
  <c r="J534" i="1"/>
  <c r="J526" i="1"/>
  <c r="J518" i="1"/>
  <c r="J510" i="1"/>
  <c r="J502" i="1"/>
  <c r="J494" i="1"/>
  <c r="J486" i="1"/>
  <c r="J478" i="1"/>
  <c r="J470" i="1"/>
  <c r="J462" i="1"/>
  <c r="J454" i="1"/>
  <c r="J446" i="1"/>
  <c r="J438" i="1"/>
  <c r="J430" i="1"/>
  <c r="J422" i="1"/>
  <c r="J414" i="1"/>
  <c r="J406" i="1"/>
  <c r="J398" i="1"/>
  <c r="I609" i="1"/>
  <c r="J1246" i="1"/>
  <c r="I672" i="1"/>
  <c r="I664" i="1"/>
  <c r="I648" i="1"/>
  <c r="I640" i="1"/>
  <c r="I632" i="1"/>
  <c r="I624" i="1"/>
  <c r="I600" i="1"/>
  <c r="I592" i="1"/>
  <c r="I576" i="1"/>
  <c r="I560" i="1"/>
  <c r="I480" i="1"/>
  <c r="I432" i="1"/>
  <c r="I416" i="1"/>
  <c r="I368" i="1"/>
  <c r="J1233" i="1"/>
  <c r="J1209" i="1"/>
  <c r="J1161" i="1"/>
  <c r="J1121" i="1"/>
  <c r="J1105" i="1"/>
  <c r="J1033" i="1"/>
  <c r="J1017" i="1"/>
  <c r="J985" i="1"/>
  <c r="J913" i="1"/>
  <c r="J881" i="1"/>
  <c r="J833" i="1"/>
  <c r="J809" i="1"/>
  <c r="J777" i="1"/>
  <c r="J761" i="1"/>
  <c r="J729" i="1"/>
  <c r="J657" i="1"/>
  <c r="J625" i="1"/>
  <c r="J609" i="1"/>
  <c r="J521" i="1"/>
  <c r="J425" i="1"/>
  <c r="I657" i="1"/>
  <c r="I625" i="1"/>
  <c r="I521" i="1"/>
  <c r="I425" i="1"/>
  <c r="I185" i="1"/>
  <c r="I679" i="1"/>
  <c r="I671" i="1"/>
  <c r="I647" i="1"/>
  <c r="I631" i="1"/>
  <c r="I615" i="1"/>
  <c r="I607" i="1"/>
  <c r="I599" i="1"/>
  <c r="I583" i="1"/>
  <c r="I535" i="1"/>
  <c r="I487" i="1"/>
  <c r="I423" i="1"/>
  <c r="I159" i="1"/>
  <c r="I630" i="1"/>
  <c r="J1206" i="1"/>
  <c r="J1062" i="1"/>
  <c r="J966" i="1"/>
  <c r="J934" i="1"/>
  <c r="J878" i="1"/>
  <c r="J726" i="1"/>
  <c r="J710" i="1"/>
  <c r="J678" i="1"/>
  <c r="J622" i="1"/>
  <c r="J1190" i="1"/>
  <c r="J1078" i="1"/>
  <c r="J1118" i="1"/>
  <c r="J982" i="1"/>
  <c r="I622" i="1"/>
  <c r="J281" i="1"/>
  <c r="J265" i="1"/>
  <c r="J241" i="1"/>
  <c r="J225" i="1"/>
  <c r="J217" i="1"/>
  <c r="J201" i="1"/>
  <c r="J185" i="1"/>
  <c r="J169" i="1"/>
  <c r="J153" i="1"/>
  <c r="J137" i="1"/>
  <c r="J121" i="1"/>
  <c r="J105" i="1"/>
  <c r="J89" i="1"/>
  <c r="J65" i="1"/>
  <c r="J41" i="1"/>
  <c r="J25" i="1"/>
  <c r="J656" i="1"/>
  <c r="J648" i="1"/>
  <c r="J640" i="1"/>
  <c r="J632" i="1"/>
  <c r="J624" i="1"/>
  <c r="J616" i="1"/>
  <c r="J608" i="1"/>
  <c r="J600" i="1"/>
  <c r="J592" i="1"/>
  <c r="J584" i="1"/>
  <c r="J576" i="1"/>
  <c r="J568" i="1"/>
  <c r="J560" i="1"/>
  <c r="J552" i="1"/>
  <c r="J544" i="1"/>
  <c r="J536" i="1"/>
  <c r="J528" i="1"/>
  <c r="J520" i="1"/>
  <c r="J512" i="1"/>
  <c r="J504" i="1"/>
  <c r="J496" i="1"/>
  <c r="J488" i="1"/>
  <c r="J480" i="1"/>
  <c r="J472" i="1"/>
  <c r="J464" i="1"/>
  <c r="J456" i="1"/>
  <c r="J448" i="1"/>
  <c r="J440" i="1"/>
  <c r="J432" i="1"/>
  <c r="J424" i="1"/>
  <c r="J416" i="1"/>
  <c r="J408" i="1"/>
  <c r="J400" i="1"/>
  <c r="J392" i="1"/>
  <c r="J384" i="1"/>
  <c r="J376" i="1"/>
  <c r="J368" i="1"/>
  <c r="J360" i="1"/>
  <c r="J352" i="1"/>
  <c r="J344" i="1"/>
  <c r="J336" i="1"/>
  <c r="J328" i="1"/>
  <c r="J320" i="1"/>
  <c r="J312" i="1"/>
  <c r="J304" i="1"/>
  <c r="J296" i="1"/>
  <c r="J288" i="1"/>
  <c r="J280" i="1"/>
  <c r="J272" i="1"/>
  <c r="J264" i="1"/>
  <c r="J256" i="1"/>
  <c r="J248" i="1"/>
  <c r="J240" i="1"/>
  <c r="J232" i="1"/>
  <c r="J224" i="1"/>
  <c r="J216" i="1"/>
  <c r="J208" i="1"/>
  <c r="J200" i="1"/>
  <c r="J192" i="1"/>
  <c r="J184" i="1"/>
  <c r="J176" i="1"/>
  <c r="J168" i="1"/>
  <c r="J160" i="1"/>
  <c r="J152" i="1"/>
  <c r="J144" i="1"/>
  <c r="J136" i="1"/>
  <c r="J128" i="1"/>
  <c r="J120" i="1"/>
  <c r="J112" i="1"/>
  <c r="J104" i="1"/>
  <c r="J96" i="1"/>
  <c r="J80" i="1"/>
  <c r="J64" i="1"/>
  <c r="J48" i="1"/>
  <c r="J40" i="1"/>
  <c r="J32" i="1"/>
  <c r="J24" i="1"/>
  <c r="J1259" i="1"/>
  <c r="J1243" i="1"/>
  <c r="J1235" i="1"/>
  <c r="J1219" i="1"/>
  <c r="J1203" i="1"/>
  <c r="J1195" i="1"/>
  <c r="J1187" i="1"/>
  <c r="J1179" i="1"/>
  <c r="J1163" i="1"/>
  <c r="J1155" i="1"/>
  <c r="J1147" i="1"/>
  <c r="J1139" i="1"/>
  <c r="J1131" i="1"/>
  <c r="J1115" i="1"/>
  <c r="J1107" i="1"/>
  <c r="J1091" i="1"/>
  <c r="J1075" i="1"/>
  <c r="J1067" i="1"/>
  <c r="J1059" i="1"/>
  <c r="J1051" i="1"/>
  <c r="J1043" i="1"/>
  <c r="J1035" i="1"/>
  <c r="J1027" i="1"/>
  <c r="J1019" i="1"/>
  <c r="J1011" i="1"/>
  <c r="J1003" i="1"/>
  <c r="J995" i="1"/>
  <c r="J979" i="1"/>
  <c r="J971" i="1"/>
  <c r="J963" i="1"/>
  <c r="J947" i="1"/>
  <c r="J939" i="1"/>
  <c r="J931" i="1"/>
  <c r="J923" i="1"/>
  <c r="J915" i="1"/>
  <c r="J899" i="1"/>
  <c r="J891" i="1"/>
  <c r="J875" i="1"/>
  <c r="J867" i="1"/>
  <c r="J859" i="1"/>
  <c r="J851" i="1"/>
  <c r="J843" i="1"/>
  <c r="J827" i="1"/>
  <c r="J819" i="1"/>
  <c r="J811" i="1"/>
  <c r="J795" i="1"/>
  <c r="J787" i="1"/>
  <c r="J779" i="1"/>
  <c r="J771" i="1"/>
  <c r="J763" i="1"/>
  <c r="J755" i="1"/>
  <c r="J747" i="1"/>
  <c r="J739" i="1"/>
  <c r="J731" i="1"/>
  <c r="J723" i="1"/>
  <c r="J715" i="1"/>
  <c r="J707" i="1"/>
  <c r="J699" i="1"/>
  <c r="J691" i="1"/>
  <c r="J683" i="1"/>
  <c r="J675" i="1"/>
  <c r="J667" i="1"/>
  <c r="J659" i="1"/>
  <c r="J651" i="1"/>
  <c r="J643" i="1"/>
  <c r="J627" i="1"/>
  <c r="J619" i="1"/>
  <c r="J611" i="1"/>
  <c r="J603" i="1"/>
  <c r="J595" i="1"/>
  <c r="J587" i="1"/>
  <c r="J579" i="1"/>
  <c r="J571" i="1"/>
  <c r="J355" i="1"/>
  <c r="J347" i="1"/>
  <c r="J323" i="1"/>
  <c r="J291" i="1"/>
  <c r="J275" i="1"/>
  <c r="J267" i="1"/>
  <c r="J251" i="1"/>
  <c r="J227" i="1"/>
  <c r="J219" i="1"/>
  <c r="J187" i="1"/>
  <c r="J171" i="1"/>
  <c r="J115" i="1"/>
  <c r="J99" i="1"/>
  <c r="J83" i="1"/>
  <c r="J67" i="1"/>
  <c r="J51" i="1"/>
  <c r="J19" i="1"/>
  <c r="J390" i="1"/>
  <c r="J382" i="1"/>
  <c r="J374" i="1"/>
  <c r="J366" i="1"/>
  <c r="J358" i="1"/>
  <c r="J350" i="1"/>
  <c r="J342" i="1"/>
  <c r="J334" i="1"/>
  <c r="J326" i="1"/>
  <c r="J318" i="1"/>
  <c r="J310" i="1"/>
  <c r="J302" i="1"/>
  <c r="J294" i="1"/>
  <c r="J286" i="1"/>
  <c r="J278" i="1"/>
  <c r="J270" i="1"/>
  <c r="J262" i="1"/>
  <c r="J254" i="1"/>
  <c r="J246" i="1"/>
  <c r="J238" i="1"/>
  <c r="J230" i="1"/>
  <c r="J222" i="1"/>
  <c r="J214" i="1"/>
  <c r="J206" i="1"/>
  <c r="J198" i="1"/>
  <c r="J190" i="1"/>
  <c r="J182" i="1"/>
  <c r="J174" i="1"/>
  <c r="J166" i="1"/>
  <c r="J158" i="1"/>
  <c r="J150" i="1"/>
  <c r="J142" i="1"/>
  <c r="J134" i="1"/>
  <c r="J126" i="1"/>
  <c r="J118" i="1"/>
  <c r="J110" i="1"/>
  <c r="J102" i="1"/>
  <c r="J94" i="1"/>
  <c r="J86" i="1"/>
  <c r="J78" i="1"/>
  <c r="J70" i="1"/>
  <c r="J62" i="1"/>
  <c r="J54" i="1"/>
  <c r="J46" i="1"/>
  <c r="J38" i="1"/>
  <c r="J30" i="1"/>
  <c r="J22" i="1"/>
  <c r="J405" i="1"/>
  <c r="J524" i="1"/>
  <c r="J444" i="1"/>
  <c r="I514" i="1"/>
  <c r="I386" i="1"/>
  <c r="I106" i="1"/>
  <c r="I656" i="1"/>
  <c r="I616" i="1"/>
  <c r="I544" i="1"/>
  <c r="I496" i="1"/>
  <c r="J3" i="1"/>
  <c r="U3" i="1" s="1"/>
  <c r="I623" i="1"/>
  <c r="J514" i="1"/>
  <c r="J386" i="1"/>
  <c r="J106" i="1"/>
  <c r="I363" i="1"/>
  <c r="I339" i="1"/>
  <c r="I331" i="1"/>
  <c r="I299" i="1"/>
  <c r="I235" i="1"/>
  <c r="I211" i="1"/>
  <c r="I195" i="1"/>
  <c r="I179" i="1"/>
  <c r="I163" i="1"/>
  <c r="I131" i="1"/>
  <c r="I107" i="1"/>
  <c r="I59" i="1"/>
  <c r="I43" i="1"/>
  <c r="I651" i="1"/>
  <c r="I587" i="1"/>
  <c r="I571" i="1"/>
  <c r="I450" i="1"/>
  <c r="I219" i="1"/>
  <c r="I35" i="1"/>
  <c r="J561" i="1"/>
  <c r="J545" i="1"/>
  <c r="J537" i="1"/>
  <c r="J497" i="1"/>
  <c r="J481" i="1"/>
  <c r="J473" i="1"/>
  <c r="J433" i="1"/>
  <c r="J417" i="1"/>
  <c r="J409" i="1"/>
  <c r="J361" i="1"/>
  <c r="J329" i="1"/>
  <c r="J321" i="1"/>
  <c r="J297" i="1"/>
  <c r="J273" i="1"/>
  <c r="J257" i="1"/>
  <c r="J249" i="1"/>
  <c r="J233" i="1"/>
  <c r="J209" i="1"/>
  <c r="J193" i="1"/>
  <c r="J177" i="1"/>
  <c r="J161" i="1"/>
  <c r="J145" i="1"/>
  <c r="J129" i="1"/>
  <c r="J113" i="1"/>
  <c r="J97" i="1"/>
  <c r="J81" i="1"/>
  <c r="J73" i="1"/>
  <c r="J57" i="1"/>
  <c r="J49" i="1"/>
  <c r="J33" i="1"/>
  <c r="I682" i="1"/>
  <c r="I650" i="1"/>
  <c r="I618" i="1"/>
  <c r="I610" i="1"/>
  <c r="I586" i="1"/>
  <c r="I578" i="1"/>
  <c r="I570" i="1"/>
  <c r="I554" i="1"/>
  <c r="I546" i="1"/>
  <c r="I538" i="1"/>
  <c r="I530" i="1"/>
  <c r="I506" i="1"/>
  <c r="I466" i="1"/>
  <c r="I442" i="1"/>
  <c r="I426" i="1"/>
  <c r="I402" i="1"/>
  <c r="I378" i="1"/>
  <c r="I370" i="1"/>
  <c r="I330" i="1"/>
  <c r="I314" i="1"/>
  <c r="I298" i="1"/>
  <c r="I258" i="1"/>
  <c r="I242" i="1"/>
  <c r="I226" i="1"/>
  <c r="I218" i="1"/>
  <c r="I210" i="1"/>
  <c r="I202" i="1"/>
  <c r="I170" i="1"/>
  <c r="I98" i="1"/>
  <c r="I74" i="1"/>
  <c r="I66" i="1"/>
  <c r="I58" i="1"/>
  <c r="I50" i="1"/>
  <c r="I42" i="1"/>
  <c r="I34" i="1"/>
  <c r="I26" i="1"/>
  <c r="I675" i="1"/>
  <c r="I611" i="1"/>
  <c r="I267" i="1"/>
  <c r="I19" i="1"/>
  <c r="J88" i="1"/>
  <c r="J72" i="1"/>
  <c r="J56" i="1"/>
  <c r="I562" i="1"/>
  <c r="I315" i="1"/>
  <c r="I138" i="1"/>
  <c r="I552" i="1"/>
  <c r="I528" i="1"/>
  <c r="I520" i="1"/>
  <c r="I504" i="1"/>
  <c r="I488" i="1"/>
  <c r="I408" i="1"/>
  <c r="I400" i="1"/>
  <c r="I392" i="1"/>
  <c r="I360" i="1"/>
  <c r="I352" i="1"/>
  <c r="I336" i="1"/>
  <c r="I296" i="1"/>
  <c r="I288" i="1"/>
  <c r="I280" i="1"/>
  <c r="I264" i="1"/>
  <c r="I232" i="1"/>
  <c r="I216" i="1"/>
  <c r="I200" i="1"/>
  <c r="I192" i="1"/>
  <c r="I176" i="1"/>
  <c r="I152" i="1"/>
  <c r="I128" i="1"/>
  <c r="I80" i="1"/>
  <c r="I16" i="1"/>
  <c r="I595" i="1"/>
  <c r="I498" i="1"/>
  <c r="I567" i="1"/>
  <c r="I543" i="1"/>
  <c r="I527" i="1"/>
  <c r="I511" i="1"/>
  <c r="I503" i="1"/>
  <c r="I495" i="1"/>
  <c r="I447" i="1"/>
  <c r="I415" i="1"/>
  <c r="I399" i="1"/>
  <c r="I383" i="1"/>
  <c r="I375" i="1"/>
  <c r="I367" i="1"/>
  <c r="I351" i="1"/>
  <c r="I311" i="1"/>
  <c r="I295" i="1"/>
  <c r="I279" i="1"/>
  <c r="I271" i="1"/>
  <c r="I239" i="1"/>
  <c r="I223" i="1"/>
  <c r="I215" i="1"/>
  <c r="I207" i="1"/>
  <c r="I199" i="1"/>
  <c r="I183" i="1"/>
  <c r="I167" i="1"/>
  <c r="I683" i="1"/>
  <c r="I619" i="1"/>
  <c r="I579" i="1"/>
  <c r="J1133" i="1"/>
  <c r="J1125" i="1"/>
  <c r="J1109" i="1"/>
  <c r="J1101" i="1"/>
  <c r="J1093" i="1"/>
  <c r="J1069" i="1"/>
  <c r="J1061" i="1"/>
  <c r="J1045" i="1"/>
  <c r="J1037" i="1"/>
  <c r="J533" i="1"/>
  <c r="J517" i="1"/>
  <c r="J453" i="1"/>
  <c r="J293" i="1"/>
  <c r="J245" i="1"/>
  <c r="I643" i="1"/>
  <c r="I347" i="1"/>
  <c r="J396" i="1"/>
  <c r="I667" i="1"/>
  <c r="I603" i="1"/>
  <c r="J635" i="1"/>
  <c r="J363" i="1"/>
  <c r="J339" i="1"/>
  <c r="J331" i="1"/>
  <c r="J315" i="1"/>
  <c r="J299" i="1"/>
  <c r="J283" i="1"/>
  <c r="J235" i="1"/>
  <c r="J211" i="1"/>
  <c r="J195" i="1"/>
  <c r="J179" i="1"/>
  <c r="J163" i="1"/>
  <c r="J147" i="1"/>
  <c r="J131" i="1"/>
  <c r="J123" i="1"/>
  <c r="J107" i="1"/>
  <c r="J59" i="1"/>
  <c r="J43" i="1"/>
  <c r="J35" i="1"/>
  <c r="I627" i="1"/>
  <c r="I291" i="1"/>
  <c r="I171" i="1"/>
  <c r="I51" i="1"/>
  <c r="I99" i="1"/>
  <c r="I83" i="1"/>
  <c r="I67" i="1"/>
  <c r="I275" i="1"/>
  <c r="I227" i="1"/>
  <c r="I115" i="1"/>
  <c r="I563" i="1"/>
  <c r="I555" i="1"/>
  <c r="I547" i="1"/>
  <c r="I539" i="1"/>
  <c r="I531" i="1"/>
  <c r="I523" i="1"/>
  <c r="I515" i="1"/>
  <c r="I507" i="1"/>
  <c r="I499" i="1"/>
  <c r="I491" i="1"/>
  <c r="I483" i="1"/>
  <c r="I467" i="1"/>
  <c r="I451" i="1"/>
  <c r="I443" i="1"/>
  <c r="I435" i="1"/>
  <c r="I427" i="1"/>
  <c r="I419" i="1"/>
  <c r="I411" i="1"/>
  <c r="I403" i="1"/>
  <c r="I395" i="1"/>
  <c r="I387" i="1"/>
  <c r="I379" i="1"/>
  <c r="I371" i="1"/>
  <c r="I307" i="1"/>
  <c r="I259" i="1"/>
  <c r="I243" i="1"/>
  <c r="I203" i="1"/>
  <c r="I155" i="1"/>
  <c r="I139" i="1"/>
  <c r="I91" i="1"/>
  <c r="I75" i="1"/>
  <c r="I27" i="1"/>
  <c r="I13" i="1"/>
  <c r="I12" i="1"/>
  <c r="I10" i="1"/>
  <c r="I9" i="1"/>
  <c r="I5" i="1"/>
  <c r="I11" i="1"/>
  <c r="I8" i="1"/>
  <c r="I7" i="1"/>
  <c r="I6" i="1"/>
  <c r="L846" i="12" l="1"/>
  <c r="L1250" i="12"/>
  <c r="L915" i="12"/>
  <c r="L566" i="12"/>
  <c r="L1232" i="12"/>
  <c r="L539" i="12"/>
  <c r="K1238" i="12"/>
  <c r="N1238" i="12" s="1"/>
  <c r="L1204" i="12"/>
  <c r="L1123" i="12"/>
  <c r="U1138" i="12"/>
  <c r="K1138" i="12"/>
  <c r="N1138" i="12" s="1"/>
  <c r="L1236" i="12"/>
  <c r="L1241" i="12"/>
  <c r="L1221" i="12"/>
  <c r="L835" i="12"/>
  <c r="L1248" i="12"/>
  <c r="U1224" i="12"/>
  <c r="K1224" i="12"/>
  <c r="N1224" i="12" s="1"/>
  <c r="L1240" i="12"/>
  <c r="L1209" i="12"/>
  <c r="K1229" i="12"/>
  <c r="N1229" i="12" s="1"/>
  <c r="K1084" i="12"/>
  <c r="N1084" i="12" s="1"/>
  <c r="L1062" i="12"/>
  <c r="K1135" i="12"/>
  <c r="N1135" i="12" s="1"/>
  <c r="K1104" i="12"/>
  <c r="N1104" i="12" s="1"/>
  <c r="K977" i="12"/>
  <c r="N977" i="12" s="1"/>
  <c r="U887" i="12"/>
  <c r="K887" i="12"/>
  <c r="N887" i="12" s="1"/>
  <c r="L838" i="12"/>
  <c r="U1216" i="12"/>
  <c r="K1216" i="12"/>
  <c r="N1216" i="12" s="1"/>
  <c r="K1225" i="12"/>
  <c r="N1225" i="12" s="1"/>
  <c r="L1175" i="12"/>
  <c r="K1243" i="12"/>
  <c r="N1243" i="12" s="1"/>
  <c r="L1203" i="12"/>
  <c r="L1134" i="12"/>
  <c r="K1186" i="12"/>
  <c r="N1186" i="12" s="1"/>
  <c r="K1222" i="12"/>
  <c r="N1222" i="12" s="1"/>
  <c r="L988" i="12"/>
  <c r="K1103" i="12"/>
  <c r="N1103" i="12" s="1"/>
  <c r="L1181" i="12"/>
  <c r="L1075" i="12"/>
  <c r="K1098" i="12"/>
  <c r="N1098" i="12" s="1"/>
  <c r="L1016" i="12"/>
  <c r="U1149" i="12"/>
  <c r="K1149" i="12"/>
  <c r="N1149" i="12" s="1"/>
  <c r="L1013" i="12"/>
  <c r="K996" i="12"/>
  <c r="N996" i="12" s="1"/>
  <c r="U996" i="12"/>
  <c r="K1053" i="12"/>
  <c r="N1053" i="12" s="1"/>
  <c r="K1051" i="12"/>
  <c r="N1051" i="12" s="1"/>
  <c r="L1033" i="12"/>
  <c r="K983" i="12"/>
  <c r="N983" i="12" s="1"/>
  <c r="K1013" i="12"/>
  <c r="N1013" i="12" s="1"/>
  <c r="L978" i="12"/>
  <c r="K952" i="12"/>
  <c r="N952" i="12" s="1"/>
  <c r="U952" i="12"/>
  <c r="L1051" i="12"/>
  <c r="K973" i="12"/>
  <c r="N973" i="12" s="1"/>
  <c r="L936" i="12"/>
  <c r="L1052" i="12"/>
  <c r="L921" i="12"/>
  <c r="L1059" i="12"/>
  <c r="L860" i="12"/>
  <c r="K969" i="12"/>
  <c r="N969" i="12" s="1"/>
  <c r="K930" i="12"/>
  <c r="N930" i="12" s="1"/>
  <c r="U930" i="12"/>
  <c r="L974" i="12"/>
  <c r="L1046" i="12"/>
  <c r="K950" i="12"/>
  <c r="N950" i="12" s="1"/>
  <c r="U950" i="12"/>
  <c r="L929" i="12"/>
  <c r="K819" i="12"/>
  <c r="N819" i="12" s="1"/>
  <c r="U819" i="12"/>
  <c r="L848" i="12"/>
  <c r="U685" i="12"/>
  <c r="K685" i="12"/>
  <c r="N685" i="12" s="1"/>
  <c r="K813" i="12"/>
  <c r="N813" i="12" s="1"/>
  <c r="K784" i="12"/>
  <c r="N784" i="12" s="1"/>
  <c r="U784" i="12"/>
  <c r="U665" i="12"/>
  <c r="K665" i="12"/>
  <c r="N665" i="12" s="1"/>
  <c r="K878" i="12"/>
  <c r="N878" i="12" s="1"/>
  <c r="K779" i="12"/>
  <c r="N779" i="12" s="1"/>
  <c r="L645" i="12"/>
  <c r="U598" i="12"/>
  <c r="K598" i="12"/>
  <c r="N598" i="12" s="1"/>
  <c r="U574" i="12"/>
  <c r="K574" i="12"/>
  <c r="N574" i="12" s="1"/>
  <c r="L824" i="12"/>
  <c r="L853" i="12"/>
  <c r="L799" i="12"/>
  <c r="L836" i="12"/>
  <c r="L779" i="12"/>
  <c r="L624" i="12"/>
  <c r="L552" i="12"/>
  <c r="K814" i="12"/>
  <c r="N814" i="12" s="1"/>
  <c r="L596" i="12"/>
  <c r="K632" i="12"/>
  <c r="N632" i="12" s="1"/>
  <c r="L573" i="12"/>
  <c r="L585" i="12"/>
  <c r="L733" i="12"/>
  <c r="L475" i="12"/>
  <c r="K475" i="12"/>
  <c r="N475" i="12" s="1"/>
  <c r="L517" i="12"/>
  <c r="L580" i="12"/>
  <c r="K490" i="12"/>
  <c r="N490" i="12" s="1"/>
  <c r="U490" i="12"/>
  <c r="K587" i="12"/>
  <c r="N587" i="12" s="1"/>
  <c r="U587" i="12"/>
  <c r="K1139" i="12"/>
  <c r="N1139" i="12" s="1"/>
  <c r="L1117" i="12"/>
  <c r="U1163" i="12"/>
  <c r="K1163" i="12"/>
  <c r="N1163" i="12" s="1"/>
  <c r="L1044" i="12"/>
  <c r="L1074" i="12"/>
  <c r="K1021" i="12"/>
  <c r="N1021" i="12" s="1"/>
  <c r="L1050" i="12"/>
  <c r="L1100" i="12"/>
  <c r="K1012" i="12"/>
  <c r="N1012" i="12" s="1"/>
  <c r="U1012" i="12"/>
  <c r="L945" i="12"/>
  <c r="L967" i="12"/>
  <c r="L992" i="12"/>
  <c r="L1011" i="12"/>
  <c r="U954" i="12"/>
  <c r="K954" i="12"/>
  <c r="N954" i="12" s="1"/>
  <c r="L922" i="12"/>
  <c r="L1034" i="12"/>
  <c r="K1006" i="12"/>
  <c r="N1006" i="12" s="1"/>
  <c r="U1006" i="12"/>
  <c r="K953" i="12"/>
  <c r="N953" i="12" s="1"/>
  <c r="L926" i="12"/>
  <c r="K864" i="12"/>
  <c r="N864" i="12" s="1"/>
  <c r="U864" i="12"/>
  <c r="K786" i="12"/>
  <c r="N786" i="12" s="1"/>
  <c r="U786" i="12"/>
  <c r="U669" i="12"/>
  <c r="K669" i="12"/>
  <c r="N669" i="12" s="1"/>
  <c r="L764" i="12"/>
  <c r="L871" i="12"/>
  <c r="U699" i="12"/>
  <c r="K699" i="12"/>
  <c r="N699" i="12" s="1"/>
  <c r="L776" i="12"/>
  <c r="L670" i="12"/>
  <c r="K631" i="12"/>
  <c r="N631" i="12" s="1"/>
  <c r="U631" i="12"/>
  <c r="L760" i="12"/>
  <c r="L674" i="12"/>
  <c r="L818" i="12"/>
  <c r="K726" i="12"/>
  <c r="N726" i="12" s="1"/>
  <c r="L837" i="12"/>
  <c r="K757" i="12"/>
  <c r="N757" i="12" s="1"/>
  <c r="U630" i="12"/>
  <c r="K630" i="12"/>
  <c r="N630" i="12" s="1"/>
  <c r="K836" i="12"/>
  <c r="N836" i="12" s="1"/>
  <c r="U836" i="12"/>
  <c r="L715" i="12"/>
  <c r="K481" i="12"/>
  <c r="N481" i="12" s="1"/>
  <c r="U481" i="12"/>
  <c r="K770" i="12"/>
  <c r="N770" i="12" s="1"/>
  <c r="K714" i="12"/>
  <c r="N714" i="12" s="1"/>
  <c r="U532" i="12"/>
  <c r="K532" i="12"/>
  <c r="N532" i="12" s="1"/>
  <c r="K706" i="12"/>
  <c r="N706" i="12" s="1"/>
  <c r="U706" i="12"/>
  <c r="L571" i="12"/>
  <c r="K485" i="12"/>
  <c r="N485" i="12" s="1"/>
  <c r="K577" i="12"/>
  <c r="N577" i="12" s="1"/>
  <c r="L453" i="12"/>
  <c r="K676" i="12"/>
  <c r="N676" i="12" s="1"/>
  <c r="L312" i="12"/>
  <c r="L695" i="12"/>
  <c r="K580" i="12"/>
  <c r="N580" i="12" s="1"/>
  <c r="U580" i="12"/>
  <c r="L486" i="12"/>
  <c r="L18" i="12"/>
  <c r="K1189" i="12"/>
  <c r="N1189" i="12" s="1"/>
  <c r="L972" i="12"/>
  <c r="L1218" i="12"/>
  <c r="L1229" i="12"/>
  <c r="U1120" i="12"/>
  <c r="K1120" i="12"/>
  <c r="N1120" i="12" s="1"/>
  <c r="K1054" i="12"/>
  <c r="N1054" i="12" s="1"/>
  <c r="L1012" i="12"/>
  <c r="L991" i="12"/>
  <c r="K981" i="12"/>
  <c r="N981" i="12" s="1"/>
  <c r="U981" i="12"/>
  <c r="K942" i="12"/>
  <c r="N942" i="12" s="1"/>
  <c r="U942" i="12"/>
  <c r="K1047" i="12"/>
  <c r="N1047" i="12" s="1"/>
  <c r="K986" i="12"/>
  <c r="N986" i="12" s="1"/>
  <c r="U986" i="12"/>
  <c r="K1024" i="12"/>
  <c r="N1024" i="12" s="1"/>
  <c r="K921" i="12"/>
  <c r="N921" i="12" s="1"/>
  <c r="U921" i="12"/>
  <c r="K1066" i="12"/>
  <c r="N1066" i="12" s="1"/>
  <c r="K870" i="12"/>
  <c r="N870" i="12" s="1"/>
  <c r="K961" i="12"/>
  <c r="N961" i="12" s="1"/>
  <c r="K923" i="12"/>
  <c r="N923" i="12" s="1"/>
  <c r="K1034" i="12"/>
  <c r="N1034" i="12" s="1"/>
  <c r="U1034" i="12"/>
  <c r="L1006" i="12"/>
  <c r="L951" i="12"/>
  <c r="L864" i="12"/>
  <c r="K803" i="12"/>
  <c r="N803" i="12" s="1"/>
  <c r="U803" i="12"/>
  <c r="K778" i="12"/>
  <c r="N778" i="12" s="1"/>
  <c r="U653" i="12"/>
  <c r="K653" i="12"/>
  <c r="N653" i="12" s="1"/>
  <c r="L757" i="12"/>
  <c r="L861" i="12"/>
  <c r="L866" i="12"/>
  <c r="K767" i="12"/>
  <c r="N767" i="12" s="1"/>
  <c r="U767" i="12"/>
  <c r="L693" i="12"/>
  <c r="K774" i="12"/>
  <c r="N774" i="12" s="1"/>
  <c r="U725" i="12"/>
  <c r="K725" i="12"/>
  <c r="N725" i="12" s="1"/>
  <c r="K666" i="12"/>
  <c r="N666" i="12" s="1"/>
  <c r="U666" i="12"/>
  <c r="L630" i="12"/>
  <c r="L894" i="12"/>
  <c r="K642" i="12"/>
  <c r="N642" i="12" s="1"/>
  <c r="U713" i="12"/>
  <c r="K713" i="12"/>
  <c r="N713" i="12" s="1"/>
  <c r="K830" i="12"/>
  <c r="N830" i="12" s="1"/>
  <c r="L830" i="12"/>
  <c r="L755" i="12"/>
  <c r="M755" i="12" s="1"/>
  <c r="U614" i="12"/>
  <c r="K614" i="12"/>
  <c r="N614" i="12" s="1"/>
  <c r="K607" i="12"/>
  <c r="N607" i="12" s="1"/>
  <c r="U607" i="12"/>
  <c r="K752" i="12"/>
  <c r="N752" i="12" s="1"/>
  <c r="L569" i="12"/>
  <c r="L903" i="12"/>
  <c r="L738" i="12"/>
  <c r="L525" i="12"/>
  <c r="K571" i="12"/>
  <c r="N571" i="12" s="1"/>
  <c r="U571" i="12"/>
  <c r="L568" i="12"/>
  <c r="L479" i="12"/>
  <c r="L704" i="12"/>
  <c r="L607" i="12"/>
  <c r="L474" i="12"/>
  <c r="K446" i="12"/>
  <c r="N446" i="12" s="1"/>
  <c r="U446" i="12"/>
  <c r="L578" i="12"/>
  <c r="K486" i="12"/>
  <c r="N486" i="12" s="1"/>
  <c r="U486" i="12"/>
  <c r="L243" i="12"/>
  <c r="L682" i="12"/>
  <c r="L501" i="12"/>
  <c r="L293" i="12"/>
  <c r="L45" i="12"/>
  <c r="L1224" i="12"/>
  <c r="M1224" i="12" s="1"/>
  <c r="L1173" i="12"/>
  <c r="K1131" i="12"/>
  <c r="N1131" i="12" s="1"/>
  <c r="L1226" i="12"/>
  <c r="K1213" i="12"/>
  <c r="N1213" i="12" s="1"/>
  <c r="K1029" i="12"/>
  <c r="N1029" i="12" s="1"/>
  <c r="U883" i="12"/>
  <c r="K883" i="12"/>
  <c r="N883" i="12" s="1"/>
  <c r="K955" i="12"/>
  <c r="N955" i="12" s="1"/>
  <c r="K1039" i="12"/>
  <c r="N1039" i="12" s="1"/>
  <c r="L969" i="12"/>
  <c r="M969" i="12" s="1"/>
  <c r="K1110" i="12"/>
  <c r="N1110" i="12" s="1"/>
  <c r="U1110" i="12"/>
  <c r="L918" i="12"/>
  <c r="L916" i="12"/>
  <c r="K1004" i="12"/>
  <c r="N1004" i="12" s="1"/>
  <c r="K929" i="12"/>
  <c r="N929" i="12" s="1"/>
  <c r="K904" i="12"/>
  <c r="N904" i="12" s="1"/>
  <c r="L863" i="12"/>
  <c r="K801" i="12"/>
  <c r="N801" i="12" s="1"/>
  <c r="U801" i="12"/>
  <c r="K841" i="12"/>
  <c r="N841" i="12" s="1"/>
  <c r="L801" i="12"/>
  <c r="L857" i="12"/>
  <c r="K899" i="12"/>
  <c r="N899" i="12" s="1"/>
  <c r="K765" i="12"/>
  <c r="N765" i="12" s="1"/>
  <c r="U765" i="12"/>
  <c r="K721" i="12"/>
  <c r="N721" i="12" s="1"/>
  <c r="L665" i="12"/>
  <c r="M665" i="12" s="1"/>
  <c r="K707" i="12"/>
  <c r="N707" i="12" s="1"/>
  <c r="K831" i="12"/>
  <c r="N831" i="12" s="1"/>
  <c r="U831" i="12"/>
  <c r="K675" i="12"/>
  <c r="N675" i="12" s="1"/>
  <c r="U599" i="12"/>
  <c r="K599" i="12"/>
  <c r="N599" i="12" s="1"/>
  <c r="K644" i="12"/>
  <c r="N644" i="12" s="1"/>
  <c r="K605" i="12"/>
  <c r="N605" i="12" s="1"/>
  <c r="L508" i="12"/>
  <c r="L436" i="12"/>
  <c r="L728" i="12"/>
  <c r="L644" i="12"/>
  <c r="K557" i="12"/>
  <c r="N557" i="12" s="1"/>
  <c r="U557" i="12"/>
  <c r="L444" i="12"/>
  <c r="L730" i="12"/>
  <c r="K589" i="12"/>
  <c r="N589" i="12" s="1"/>
  <c r="U589" i="12"/>
  <c r="K465" i="12"/>
  <c r="N465" i="12" s="1"/>
  <c r="U465" i="12"/>
  <c r="K744" i="12"/>
  <c r="N744" i="12" s="1"/>
  <c r="L643" i="12"/>
  <c r="K516" i="12"/>
  <c r="N516" i="12" s="1"/>
  <c r="L344" i="12"/>
  <c r="L505" i="12"/>
  <c r="L211" i="12"/>
  <c r="K439" i="12"/>
  <c r="N439" i="12" s="1"/>
  <c r="K1211" i="12"/>
  <c r="N1211" i="12" s="1"/>
  <c r="K829" i="12"/>
  <c r="N829" i="12" s="1"/>
  <c r="L798" i="12"/>
  <c r="U768" i="12"/>
  <c r="K768" i="12"/>
  <c r="N768" i="12" s="1"/>
  <c r="L791" i="12"/>
  <c r="K760" i="12"/>
  <c r="N760" i="12" s="1"/>
  <c r="U760" i="12"/>
  <c r="K704" i="12"/>
  <c r="N704" i="12" s="1"/>
  <c r="L869" i="12"/>
  <c r="K611" i="12"/>
  <c r="N611" i="12" s="1"/>
  <c r="U611" i="12"/>
  <c r="K988" i="12"/>
  <c r="N988" i="12" s="1"/>
  <c r="K804" i="12"/>
  <c r="N804" i="12" s="1"/>
  <c r="K639" i="12"/>
  <c r="N639" i="12" s="1"/>
  <c r="U639" i="12"/>
  <c r="L564" i="12"/>
  <c r="L504" i="12"/>
  <c r="K880" i="12"/>
  <c r="N880" i="12" s="1"/>
  <c r="U880" i="12"/>
  <c r="L637" i="12"/>
  <c r="K810" i="12"/>
  <c r="N810" i="12" s="1"/>
  <c r="K730" i="12"/>
  <c r="N730" i="12" s="1"/>
  <c r="U730" i="12"/>
  <c r="L588" i="12"/>
  <c r="L623" i="12"/>
  <c r="L855" i="12"/>
  <c r="L595" i="12"/>
  <c r="L514" i="12"/>
  <c r="K467" i="12"/>
  <c r="N467" i="12" s="1"/>
  <c r="L382" i="12"/>
  <c r="U255" i="12"/>
  <c r="K255" i="12"/>
  <c r="N255" i="12" s="1"/>
  <c r="K301" i="12"/>
  <c r="N301" i="12" s="1"/>
  <c r="K365" i="12"/>
  <c r="N365" i="12" s="1"/>
  <c r="K483" i="12"/>
  <c r="N483" i="12" s="1"/>
  <c r="K417" i="12"/>
  <c r="N417" i="12" s="1"/>
  <c r="K592" i="12"/>
  <c r="N592" i="12" s="1"/>
  <c r="K552" i="12"/>
  <c r="N552" i="12" s="1"/>
  <c r="K596" i="12"/>
  <c r="N596" i="12" s="1"/>
  <c r="K686" i="12"/>
  <c r="N686" i="12" s="1"/>
  <c r="K821" i="12"/>
  <c r="N821" i="12" s="1"/>
  <c r="K269" i="12"/>
  <c r="N269" i="12" s="1"/>
  <c r="K333" i="12"/>
  <c r="N333" i="12" s="1"/>
  <c r="K530" i="12"/>
  <c r="N530" i="12" s="1"/>
  <c r="K583" i="12"/>
  <c r="N583" i="12" s="1"/>
  <c r="K569" i="12"/>
  <c r="N569" i="12" s="1"/>
  <c r="K698" i="12"/>
  <c r="N698" i="12" s="1"/>
  <c r="K722" i="12"/>
  <c r="N722" i="12" s="1"/>
  <c r="K696" i="12"/>
  <c r="N696" i="12" s="1"/>
  <c r="K764" i="12"/>
  <c r="N764" i="12" s="1"/>
  <c r="K759" i="12"/>
  <c r="N759" i="12" s="1"/>
  <c r="K622" i="12"/>
  <c r="N622" i="12" s="1"/>
  <c r="K527" i="12"/>
  <c r="N527" i="12" s="1"/>
  <c r="K799" i="12"/>
  <c r="N799" i="12" s="1"/>
  <c r="K738" i="12"/>
  <c r="N738" i="12" s="1"/>
  <c r="K805" i="12"/>
  <c r="N805" i="12" s="1"/>
  <c r="K626" i="12"/>
  <c r="N626" i="12" s="1"/>
  <c r="K888" i="12"/>
  <c r="N888" i="12" s="1"/>
  <c r="K845" i="12"/>
  <c r="N845" i="12" s="1"/>
  <c r="K489" i="12"/>
  <c r="N489" i="12" s="1"/>
  <c r="K551" i="12"/>
  <c r="N551" i="12" s="1"/>
  <c r="K588" i="12"/>
  <c r="N588" i="12" s="1"/>
  <c r="K399" i="12"/>
  <c r="N399" i="12" s="1"/>
  <c r="K453" i="12"/>
  <c r="N453" i="12" s="1"/>
  <c r="K656" i="12"/>
  <c r="N656" i="12" s="1"/>
  <c r="K284" i="12"/>
  <c r="N284" i="12" s="1"/>
  <c r="K664" i="12"/>
  <c r="N664" i="12" s="1"/>
  <c r="K508" i="12"/>
  <c r="N508" i="12" s="1"/>
  <c r="K782" i="12"/>
  <c r="N782" i="12" s="1"/>
  <c r="K277" i="12"/>
  <c r="N277" i="12" s="1"/>
  <c r="K309" i="12"/>
  <c r="N309" i="12" s="1"/>
  <c r="K341" i="12"/>
  <c r="N341" i="12" s="1"/>
  <c r="K373" i="12"/>
  <c r="N373" i="12" s="1"/>
  <c r="K570" i="12"/>
  <c r="N570" i="12" s="1"/>
  <c r="K216" i="12"/>
  <c r="N216" i="12" s="1"/>
  <c r="K330" i="12"/>
  <c r="N330" i="12" s="1"/>
  <c r="K363" i="12"/>
  <c r="N363" i="12" s="1"/>
  <c r="K393" i="12"/>
  <c r="N393" i="12" s="1"/>
  <c r="K432" i="12"/>
  <c r="N432" i="12" s="1"/>
  <c r="K455" i="12"/>
  <c r="N455" i="12" s="1"/>
  <c r="K531" i="12"/>
  <c r="N531" i="12" s="1"/>
  <c r="K629" i="12"/>
  <c r="N629" i="12" s="1"/>
  <c r="K442" i="12"/>
  <c r="N442" i="12" s="1"/>
  <c r="K710" i="12"/>
  <c r="N710" i="12" s="1"/>
  <c r="K693" i="12"/>
  <c r="N693" i="12" s="1"/>
  <c r="K512" i="12"/>
  <c r="N512" i="12" s="1"/>
  <c r="K504" i="12"/>
  <c r="N504" i="12" s="1"/>
  <c r="K651" i="12"/>
  <c r="N651" i="12" s="1"/>
  <c r="K585" i="12"/>
  <c r="N585" i="12" s="1"/>
  <c r="K892" i="12"/>
  <c r="N892" i="12" s="1"/>
  <c r="L622" i="12"/>
  <c r="L538" i="12"/>
  <c r="K412" i="12"/>
  <c r="N412" i="12" s="1"/>
  <c r="L179" i="12"/>
  <c r="L579" i="12"/>
  <c r="L393" i="12"/>
  <c r="L560" i="12"/>
  <c r="L473" i="12"/>
  <c r="L628" i="12"/>
  <c r="L829" i="12"/>
  <c r="L446" i="12"/>
  <c r="L690" i="12"/>
  <c r="M690" i="12" s="1"/>
  <c r="L550" i="12"/>
  <c r="L627" i="12"/>
  <c r="L786" i="12"/>
  <c r="L600" i="12"/>
  <c r="L804" i="12"/>
  <c r="L276" i="12"/>
  <c r="L355" i="12"/>
  <c r="L429" i="12"/>
  <c r="L647" i="12"/>
  <c r="L413" i="12"/>
  <c r="L485" i="12"/>
  <c r="L511" i="12"/>
  <c r="L575" i="12"/>
  <c r="L611" i="12"/>
  <c r="L893" i="12"/>
  <c r="L748" i="12"/>
  <c r="L754" i="12"/>
  <c r="L815" i="12"/>
  <c r="L811" i="12"/>
  <c r="L603" i="12"/>
  <c r="K202" i="12"/>
  <c r="N202" i="12" s="1"/>
  <c r="U1240" i="12"/>
  <c r="K1240" i="12"/>
  <c r="N1240" i="12" s="1"/>
  <c r="L1205" i="12"/>
  <c r="U1220" i="12"/>
  <c r="K1220" i="12"/>
  <c r="N1220" i="12" s="1"/>
  <c r="L1219" i="12"/>
  <c r="K1200" i="12"/>
  <c r="N1200" i="12" s="1"/>
  <c r="L1144" i="12"/>
  <c r="L1036" i="12"/>
  <c r="L900" i="12"/>
  <c r="L1186" i="12"/>
  <c r="M1186" i="12" s="1"/>
  <c r="L1199" i="12"/>
  <c r="L1200" i="12"/>
  <c r="K1129" i="12"/>
  <c r="N1129" i="12" s="1"/>
  <c r="U1129" i="12"/>
  <c r="L1095" i="12"/>
  <c r="L1087" i="12"/>
  <c r="K1050" i="12"/>
  <c r="N1050" i="12" s="1"/>
  <c r="L1090" i="12"/>
  <c r="L908" i="12"/>
  <c r="L1122" i="12"/>
  <c r="K568" i="12"/>
  <c r="N568" i="12" s="1"/>
  <c r="U1236" i="12"/>
  <c r="K1236" i="12"/>
  <c r="N1236" i="12" s="1"/>
  <c r="U1204" i="12"/>
  <c r="K1204" i="12"/>
  <c r="N1204" i="12" s="1"/>
  <c r="L1213" i="12"/>
  <c r="M1213" i="12" s="1"/>
  <c r="K1181" i="12"/>
  <c r="N1181" i="12" s="1"/>
  <c r="U1215" i="12"/>
  <c r="K1215" i="12"/>
  <c r="N1215" i="12" s="1"/>
  <c r="L1156" i="12"/>
  <c r="K1207" i="12"/>
  <c r="N1207" i="12" s="1"/>
  <c r="K1162" i="12"/>
  <c r="N1162" i="12" s="1"/>
  <c r="K1113" i="12"/>
  <c r="N1113" i="12" s="1"/>
  <c r="U1113" i="12"/>
  <c r="K1193" i="12"/>
  <c r="N1193" i="12" s="1"/>
  <c r="U1193" i="12"/>
  <c r="L1161" i="12"/>
  <c r="U1052" i="12"/>
  <c r="K1052" i="12"/>
  <c r="N1052" i="12" s="1"/>
  <c r="K1146" i="12"/>
  <c r="N1146" i="12" s="1"/>
  <c r="K1127" i="12"/>
  <c r="N1127" i="12" s="1"/>
  <c r="L1125" i="12"/>
  <c r="U1061" i="12"/>
  <c r="K1061" i="12"/>
  <c r="N1061" i="12" s="1"/>
  <c r="K1030" i="12"/>
  <c r="N1030" i="12" s="1"/>
  <c r="L1097" i="12"/>
  <c r="L973" i="12"/>
  <c r="M973" i="12" s="1"/>
  <c r="L1115" i="12"/>
  <c r="K1073" i="12"/>
  <c r="N1073" i="12" s="1"/>
  <c r="L963" i="12"/>
  <c r="K1074" i="12"/>
  <c r="N1074" i="12" s="1"/>
  <c r="L998" i="12"/>
  <c r="K984" i="12"/>
  <c r="N984" i="12" s="1"/>
  <c r="K1102" i="12"/>
  <c r="N1102" i="12" s="1"/>
  <c r="L1043" i="12"/>
  <c r="K1001" i="12"/>
  <c r="N1001" i="12" s="1"/>
  <c r="L1083" i="12"/>
  <c r="L1072" i="12"/>
  <c r="K1005" i="12"/>
  <c r="N1005" i="12" s="1"/>
  <c r="U1005" i="12"/>
  <c r="L942" i="12"/>
  <c r="K1082" i="12"/>
  <c r="N1082" i="12" s="1"/>
  <c r="K948" i="12"/>
  <c r="N948" i="12" s="1"/>
  <c r="K1071" i="12"/>
  <c r="N1071" i="12" s="1"/>
  <c r="L876" i="12"/>
  <c r="L827" i="12"/>
  <c r="K932" i="12"/>
  <c r="N932" i="12" s="1"/>
  <c r="L770" i="12"/>
  <c r="M770" i="12" s="1"/>
  <c r="L957" i="12"/>
  <c r="K898" i="12"/>
  <c r="N898" i="12" s="1"/>
  <c r="L790" i="12"/>
  <c r="L1147" i="12"/>
  <c r="L981" i="12"/>
  <c r="M981" i="12" s="1"/>
  <c r="L909" i="12"/>
  <c r="L910" i="12"/>
  <c r="K843" i="12"/>
  <c r="N843" i="12" s="1"/>
  <c r="U843" i="12"/>
  <c r="L895" i="12"/>
  <c r="K822" i="12"/>
  <c r="N822" i="12" s="1"/>
  <c r="K789" i="12"/>
  <c r="N789" i="12" s="1"/>
  <c r="L896" i="12"/>
  <c r="L847" i="12"/>
  <c r="L701" i="12"/>
  <c r="K849" i="12"/>
  <c r="N849" i="12" s="1"/>
  <c r="L765" i="12"/>
  <c r="M765" i="12" s="1"/>
  <c r="L882" i="12"/>
  <c r="L823" i="12"/>
  <c r="L711" i="12"/>
  <c r="L687" i="12"/>
  <c r="K637" i="12"/>
  <c r="N637" i="12" s="1"/>
  <c r="U540" i="12"/>
  <c r="K540" i="12"/>
  <c r="N540" i="12" s="1"/>
  <c r="L500" i="12"/>
  <c r="L880" i="12"/>
  <c r="K795" i="12"/>
  <c r="N795" i="12" s="1"/>
  <c r="L586" i="12"/>
  <c r="L386" i="12"/>
  <c r="K546" i="12"/>
  <c r="N546" i="12" s="1"/>
  <c r="K619" i="12"/>
  <c r="N619" i="12" s="1"/>
  <c r="K853" i="12"/>
  <c r="N853" i="12" s="1"/>
  <c r="K514" i="12"/>
  <c r="N514" i="12" s="1"/>
  <c r="U514" i="12"/>
  <c r="L652" i="12"/>
  <c r="K575" i="12"/>
  <c r="N575" i="12" s="1"/>
  <c r="U575" i="12"/>
  <c r="L455" i="12"/>
  <c r="K378" i="12"/>
  <c r="N378" i="12" s="1"/>
  <c r="U378" i="12"/>
  <c r="K538" i="12"/>
  <c r="N538" i="12" s="1"/>
  <c r="U538" i="12"/>
  <c r="L534" i="12"/>
  <c r="K415" i="12"/>
  <c r="N415" i="12" s="1"/>
  <c r="U415" i="12"/>
  <c r="L1138" i="12"/>
  <c r="M1138" i="12" s="1"/>
  <c r="L1172" i="12"/>
  <c r="K1176" i="12"/>
  <c r="N1176" i="12" s="1"/>
  <c r="K1155" i="12"/>
  <c r="N1155" i="12" s="1"/>
  <c r="U1155" i="12"/>
  <c r="L1182" i="12"/>
  <c r="U1028" i="12"/>
  <c r="K1028" i="12"/>
  <c r="N1028" i="12" s="1"/>
  <c r="L1064" i="12"/>
  <c r="L1251" i="12"/>
  <c r="K1233" i="12"/>
  <c r="N1233" i="12" s="1"/>
  <c r="U1233" i="12"/>
  <c r="K1191" i="12"/>
  <c r="N1191" i="12" s="1"/>
  <c r="U1191" i="12"/>
  <c r="K1161" i="12"/>
  <c r="N1161" i="12" s="1"/>
  <c r="U1161" i="12"/>
  <c r="U1192" i="12"/>
  <c r="K1192" i="12"/>
  <c r="N1192" i="12" s="1"/>
  <c r="L1166" i="12"/>
  <c r="L1099" i="12"/>
  <c r="K1092" i="12"/>
  <c r="N1092" i="12" s="1"/>
  <c r="U1092" i="12"/>
  <c r="K1096" i="12"/>
  <c r="N1096" i="12" s="1"/>
  <c r="U1096" i="12"/>
  <c r="L1009" i="12"/>
  <c r="K974" i="12"/>
  <c r="N974" i="12" s="1"/>
  <c r="U974" i="12"/>
  <c r="K990" i="12"/>
  <c r="N990" i="12" s="1"/>
  <c r="U990" i="12"/>
  <c r="L932" i="12"/>
  <c r="L814" i="12"/>
  <c r="M814" i="12" s="1"/>
  <c r="K1231" i="12"/>
  <c r="N1231" i="12" s="1"/>
  <c r="L1160" i="12"/>
  <c r="U1116" i="12"/>
  <c r="K1116" i="12"/>
  <c r="N1116" i="12" s="1"/>
  <c r="L1171" i="12"/>
  <c r="L1183" i="12"/>
  <c r="K1101" i="12"/>
  <c r="N1101" i="12" s="1"/>
  <c r="U1101" i="12"/>
  <c r="K1025" i="12"/>
  <c r="N1025" i="12" s="1"/>
  <c r="L1018" i="12"/>
  <c r="U867" i="12"/>
  <c r="K867" i="12"/>
  <c r="N867" i="12" s="1"/>
  <c r="K907" i="12"/>
  <c r="N907" i="12" s="1"/>
  <c r="L802" i="12"/>
  <c r="L1110" i="12"/>
  <c r="M1110" i="12" s="1"/>
  <c r="K918" i="12"/>
  <c r="N918" i="12" s="1"/>
  <c r="U918" i="12"/>
  <c r="K910" i="12"/>
  <c r="N910" i="12" s="1"/>
  <c r="U910" i="12"/>
  <c r="L1217" i="12"/>
  <c r="M1217" i="12" s="1"/>
  <c r="L1257" i="12"/>
  <c r="K1255" i="12"/>
  <c r="N1255" i="12" s="1"/>
  <c r="K1157" i="12"/>
  <c r="N1157" i="12" s="1"/>
  <c r="U1157" i="12"/>
  <c r="K1179" i="12"/>
  <c r="N1179" i="12" s="1"/>
  <c r="U1179" i="12"/>
  <c r="L1215" i="12"/>
  <c r="L1252" i="12"/>
  <c r="K1178" i="12"/>
  <c r="N1178" i="12" s="1"/>
  <c r="L1260" i="12"/>
  <c r="K1219" i="12"/>
  <c r="N1219" i="12" s="1"/>
  <c r="L1233" i="12"/>
  <c r="L1131" i="12"/>
  <c r="M1131" i="12" s="1"/>
  <c r="L1155" i="12"/>
  <c r="U1036" i="12"/>
  <c r="K1036" i="12"/>
  <c r="N1036" i="12" s="1"/>
  <c r="L1139" i="12"/>
  <c r="K1169" i="12"/>
  <c r="N1169" i="12" s="1"/>
  <c r="L1086" i="12"/>
  <c r="L1024" i="12"/>
  <c r="M1024" i="12" s="1"/>
  <c r="L1118" i="12"/>
  <c r="K1091" i="12"/>
  <c r="N1091" i="12" s="1"/>
  <c r="L1154" i="12"/>
  <c r="K1097" i="12"/>
  <c r="N1097" i="12" s="1"/>
  <c r="U1097" i="12"/>
  <c r="K1185" i="12"/>
  <c r="N1185" i="12" s="1"/>
  <c r="U1185" i="12"/>
  <c r="L1077" i="12"/>
  <c r="L1053" i="12"/>
  <c r="M1053" i="12" s="1"/>
  <c r="K999" i="12"/>
  <c r="N999" i="12" s="1"/>
  <c r="L960" i="12"/>
  <c r="L997" i="12"/>
  <c r="L1037" i="12"/>
  <c r="K1140" i="12"/>
  <c r="N1140" i="12" s="1"/>
  <c r="L1080" i="12"/>
  <c r="K1010" i="12"/>
  <c r="N1010" i="12" s="1"/>
  <c r="L941" i="12"/>
  <c r="L940" i="12"/>
  <c r="U871" i="12"/>
  <c r="K871" i="12"/>
  <c r="N871" i="12" s="1"/>
  <c r="L953" i="12"/>
  <c r="M953" i="12" s="1"/>
  <c r="L1027" i="12"/>
  <c r="K985" i="12"/>
  <c r="N985" i="12" s="1"/>
  <c r="L878" i="12"/>
  <c r="M878" i="12" s="1"/>
  <c r="L1111" i="12"/>
  <c r="K928" i="12"/>
  <c r="N928" i="12" s="1"/>
  <c r="L758" i="12"/>
  <c r="L1105" i="12"/>
  <c r="K946" i="12"/>
  <c r="N946" i="12" s="1"/>
  <c r="K968" i="12"/>
  <c r="N968" i="12" s="1"/>
  <c r="U968" i="12"/>
  <c r="K835" i="12"/>
  <c r="N835" i="12" s="1"/>
  <c r="U835" i="12"/>
  <c r="L933" i="12"/>
  <c r="L697" i="12"/>
  <c r="L844" i="12"/>
  <c r="L747" i="12"/>
  <c r="U800" i="12"/>
  <c r="K800" i="12"/>
  <c r="N800" i="12" s="1"/>
  <c r="L677" i="12"/>
  <c r="L887" i="12"/>
  <c r="M887" i="12" s="1"/>
  <c r="U711" i="12"/>
  <c r="K711" i="12"/>
  <c r="N711" i="12" s="1"/>
  <c r="K763" i="12"/>
  <c r="N763" i="12" s="1"/>
  <c r="K680" i="12"/>
  <c r="N680" i="12" s="1"/>
  <c r="L533" i="12"/>
  <c r="L640" i="12"/>
  <c r="L761" i="12"/>
  <c r="K733" i="12"/>
  <c r="N733" i="12" s="1"/>
  <c r="K648" i="12"/>
  <c r="N648" i="12" s="1"/>
  <c r="L542" i="12"/>
  <c r="L639" i="12"/>
  <c r="L767" i="12"/>
  <c r="K655" i="12"/>
  <c r="N655" i="12" s="1"/>
  <c r="U655" i="12"/>
  <c r="K542" i="12"/>
  <c r="N542" i="12" s="1"/>
  <c r="K375" i="12"/>
  <c r="N375" i="12" s="1"/>
  <c r="U375" i="12"/>
  <c r="L223" i="12"/>
  <c r="K536" i="12"/>
  <c r="N536" i="12" s="1"/>
  <c r="L400" i="12"/>
  <c r="L714" i="12"/>
  <c r="M714" i="12" s="1"/>
  <c r="K741" i="12"/>
  <c r="N741" i="12" s="1"/>
  <c r="K206" i="12"/>
  <c r="N206" i="12" s="1"/>
  <c r="K1253" i="12"/>
  <c r="N1253" i="12" s="1"/>
  <c r="K1237" i="12"/>
  <c r="N1237" i="12" s="1"/>
  <c r="L1120" i="12"/>
  <c r="M1120" i="12" s="1"/>
  <c r="K1174" i="12"/>
  <c r="N1174" i="12" s="1"/>
  <c r="U1099" i="12"/>
  <c r="K1099" i="12"/>
  <c r="N1099" i="12" s="1"/>
  <c r="L1140" i="12"/>
  <c r="L1153" i="12"/>
  <c r="L1207" i="12"/>
  <c r="K1117" i="12"/>
  <c r="N1117" i="12" s="1"/>
  <c r="U1117" i="12"/>
  <c r="K1153" i="12"/>
  <c r="N1153" i="12" s="1"/>
  <c r="L1114" i="12"/>
  <c r="U1062" i="12"/>
  <c r="K1062" i="12"/>
  <c r="N1062" i="12" s="1"/>
  <c r="K1016" i="12"/>
  <c r="N1016" i="12" s="1"/>
  <c r="U1016" i="12"/>
  <c r="U1057" i="12"/>
  <c r="K1057" i="12"/>
  <c r="N1057" i="12" s="1"/>
  <c r="L1101" i="12"/>
  <c r="M1101" i="12" s="1"/>
  <c r="L1089" i="12"/>
  <c r="K1125" i="12"/>
  <c r="N1125" i="12" s="1"/>
  <c r="L1093" i="12"/>
  <c r="K1083" i="12"/>
  <c r="N1083" i="12" s="1"/>
  <c r="K965" i="12"/>
  <c r="N965" i="12" s="1"/>
  <c r="U965" i="12"/>
  <c r="L990" i="12"/>
  <c r="K1122" i="12"/>
  <c r="N1122" i="12" s="1"/>
  <c r="K1018" i="12"/>
  <c r="N1018" i="12" s="1"/>
  <c r="U1018" i="12"/>
  <c r="L907" i="12"/>
  <c r="M907" i="12" s="1"/>
  <c r="L1216" i="12"/>
  <c r="L1228" i="12"/>
  <c r="L1254" i="12"/>
  <c r="M1254" i="12" s="1"/>
  <c r="L1180" i="12"/>
  <c r="L1258" i="12"/>
  <c r="K1165" i="12"/>
  <c r="N1165" i="12" s="1"/>
  <c r="U1165" i="12"/>
  <c r="K1205" i="12"/>
  <c r="N1205" i="12" s="1"/>
  <c r="L1136" i="12"/>
  <c r="K1232" i="12"/>
  <c r="N1232" i="12" s="1"/>
  <c r="K1170" i="12"/>
  <c r="N1170" i="12" s="1"/>
  <c r="K1249" i="12"/>
  <c r="N1249" i="12" s="1"/>
  <c r="K1172" i="12"/>
  <c r="N1172" i="12" s="1"/>
  <c r="K1208" i="12"/>
  <c r="N1208" i="12" s="1"/>
  <c r="K1105" i="12"/>
  <c r="N1105" i="12" s="1"/>
  <c r="L1238" i="12"/>
  <c r="K1078" i="12"/>
  <c r="N1078" i="12" s="1"/>
  <c r="K1118" i="12"/>
  <c r="N1118" i="12" s="1"/>
  <c r="U1118" i="12"/>
  <c r="L1028" i="12"/>
  <c r="K1154" i="12"/>
  <c r="N1154" i="12" s="1"/>
  <c r="U1154" i="12"/>
  <c r="K1070" i="12"/>
  <c r="N1070" i="12" s="1"/>
  <c r="L1076" i="12"/>
  <c r="K1023" i="12"/>
  <c r="N1023" i="12" s="1"/>
  <c r="U1023" i="12"/>
  <c r="L1157" i="12"/>
  <c r="K997" i="12"/>
  <c r="N997" i="12" s="1"/>
  <c r="L1058" i="12"/>
  <c r="K987" i="12"/>
  <c r="N987" i="12" s="1"/>
  <c r="U1065" i="12"/>
  <c r="K1065" i="12"/>
  <c r="N1065" i="12" s="1"/>
  <c r="K966" i="12"/>
  <c r="N966" i="12" s="1"/>
  <c r="L1061" i="12"/>
  <c r="K941" i="12"/>
  <c r="N941" i="12" s="1"/>
  <c r="L948" i="12"/>
  <c r="L930" i="12"/>
  <c r="M930" i="12" s="1"/>
  <c r="K877" i="12"/>
  <c r="N877" i="12" s="1"/>
  <c r="L923" i="12"/>
  <c r="K1150" i="12"/>
  <c r="N1150" i="12" s="1"/>
  <c r="K938" i="12"/>
  <c r="N938" i="12" s="1"/>
  <c r="U938" i="12"/>
  <c r="L959" i="12"/>
  <c r="K951" i="12"/>
  <c r="N951" i="12" s="1"/>
  <c r="K827" i="12"/>
  <c r="N827" i="12" s="1"/>
  <c r="U827" i="12"/>
  <c r="K848" i="12"/>
  <c r="N848" i="12" s="1"/>
  <c r="U848" i="12"/>
  <c r="K816" i="12"/>
  <c r="N816" i="12" s="1"/>
  <c r="L886" i="12"/>
  <c r="K815" i="12"/>
  <c r="N815" i="12" s="1"/>
  <c r="U815" i="12"/>
  <c r="U681" i="12"/>
  <c r="K681" i="12"/>
  <c r="N681" i="12" s="1"/>
  <c r="L831" i="12"/>
  <c r="K790" i="12"/>
  <c r="N790" i="12" s="1"/>
  <c r="U590" i="12"/>
  <c r="K590" i="12"/>
  <c r="N590" i="12" s="1"/>
  <c r="L675" i="12"/>
  <c r="K879" i="12"/>
  <c r="N879" i="12" s="1"/>
  <c r="L706" i="12"/>
  <c r="M706" i="12" s="1"/>
  <c r="L719" i="12"/>
  <c r="K667" i="12"/>
  <c r="N667" i="12" s="1"/>
  <c r="L634" i="12"/>
  <c r="K884" i="12"/>
  <c r="N884" i="12" s="1"/>
  <c r="K600" i="12"/>
  <c r="N600" i="12" s="1"/>
  <c r="K772" i="12"/>
  <c r="N772" i="12" s="1"/>
  <c r="U772" i="12"/>
  <c r="L727" i="12"/>
  <c r="K513" i="12"/>
  <c r="N513" i="12" s="1"/>
  <c r="U513" i="12"/>
  <c r="L872" i="12"/>
  <c r="L615" i="12"/>
  <c r="K477" i="12"/>
  <c r="N477" i="12" s="1"/>
  <c r="L653" i="12"/>
  <c r="M653" i="12" s="1"/>
  <c r="L536" i="12"/>
  <c r="L741" i="12"/>
  <c r="M741" i="12" s="1"/>
  <c r="L648" i="12"/>
  <c r="K420" i="12"/>
  <c r="N420" i="12" s="1"/>
  <c r="U420" i="12"/>
  <c r="L280" i="12"/>
  <c r="K695" i="12"/>
  <c r="N695" i="12" s="1"/>
  <c r="L587" i="12"/>
  <c r="M587" i="12" s="1"/>
  <c r="K410" i="12"/>
  <c r="N410" i="12" s="1"/>
  <c r="U410" i="12"/>
  <c r="K593" i="12"/>
  <c r="N593" i="12" s="1"/>
  <c r="K478" i="12"/>
  <c r="N478" i="12" s="1"/>
  <c r="L23" i="12"/>
  <c r="U776" i="12"/>
  <c r="K776" i="12"/>
  <c r="N776" i="12" s="1"/>
  <c r="L709" i="12"/>
  <c r="L629" i="12"/>
  <c r="M629" i="12" s="1"/>
  <c r="L696" i="12"/>
  <c r="U595" i="12"/>
  <c r="K595" i="12"/>
  <c r="N595" i="12" s="1"/>
  <c r="L437" i="12"/>
  <c r="L368" i="12"/>
  <c r="K195" i="12"/>
  <c r="N195" i="12" s="1"/>
  <c r="L1249" i="12"/>
  <c r="L1237" i="12"/>
  <c r="U1260" i="12"/>
  <c r="K1260" i="12"/>
  <c r="N1260" i="12" s="1"/>
  <c r="L1225" i="12"/>
  <c r="L1259" i="12"/>
  <c r="K1230" i="12"/>
  <c r="N1230" i="12" s="1"/>
  <c r="L1190" i="12"/>
  <c r="L1239" i="12"/>
  <c r="K1250" i="12"/>
  <c r="N1250" i="12" s="1"/>
  <c r="L1208" i="12"/>
  <c r="K1239" i="12"/>
  <c r="N1239" i="12" s="1"/>
  <c r="L1187" i="12"/>
  <c r="U1164" i="12"/>
  <c r="K1164" i="12"/>
  <c r="N1164" i="12" s="1"/>
  <c r="L1227" i="12"/>
  <c r="L1234" i="12"/>
  <c r="L1179" i="12"/>
  <c r="L1246" i="12"/>
  <c r="L1195" i="12"/>
  <c r="K1121" i="12"/>
  <c r="N1121" i="12" s="1"/>
  <c r="U1121" i="12"/>
  <c r="K1137" i="12"/>
  <c r="N1137" i="12" s="1"/>
  <c r="U1137" i="12"/>
  <c r="L1193" i="12"/>
  <c r="K1206" i="12"/>
  <c r="N1206" i="12" s="1"/>
  <c r="K1221" i="12"/>
  <c r="N1221" i="12" s="1"/>
  <c r="L1191" i="12"/>
  <c r="M1191" i="12" s="1"/>
  <c r="K1245" i="12"/>
  <c r="N1245" i="12" s="1"/>
  <c r="K1132" i="12"/>
  <c r="N1132" i="12" s="1"/>
  <c r="L1103" i="12"/>
  <c r="L1132" i="12"/>
  <c r="U1068" i="12"/>
  <c r="K1068" i="12"/>
  <c r="N1068" i="12" s="1"/>
  <c r="K1175" i="12"/>
  <c r="N1175" i="12" s="1"/>
  <c r="L1129" i="12"/>
  <c r="L1004" i="12"/>
  <c r="L1163" i="12"/>
  <c r="M1163" i="12" s="1"/>
  <c r="K1081" i="12"/>
  <c r="N1081" i="12" s="1"/>
  <c r="U1081" i="12"/>
  <c r="K1077" i="12"/>
  <c r="N1077" i="12" s="1"/>
  <c r="L1047" i="12"/>
  <c r="M1047" i="12" s="1"/>
  <c r="L1121" i="12"/>
  <c r="K1080" i="12"/>
  <c r="N1080" i="12" s="1"/>
  <c r="U1080" i="12"/>
  <c r="L1032" i="12"/>
  <c r="L964" i="12"/>
  <c r="L1142" i="12"/>
  <c r="L1082" i="12"/>
  <c r="K1038" i="12"/>
  <c r="N1038" i="12" s="1"/>
  <c r="K1168" i="12"/>
  <c r="N1168" i="12" s="1"/>
  <c r="U1089" i="12"/>
  <c r="K1089" i="12"/>
  <c r="N1089" i="12" s="1"/>
  <c r="K1015" i="12"/>
  <c r="N1015" i="12" s="1"/>
  <c r="U1015" i="12"/>
  <c r="L1001" i="12"/>
  <c r="L976" i="12"/>
  <c r="K1128" i="12"/>
  <c r="N1128" i="12" s="1"/>
  <c r="K1067" i="12"/>
  <c r="N1067" i="12" s="1"/>
  <c r="K1007" i="12"/>
  <c r="N1007" i="12" s="1"/>
  <c r="L956" i="12"/>
  <c r="L1068" i="12"/>
  <c r="K1042" i="12"/>
  <c r="N1042" i="12" s="1"/>
  <c r="U1042" i="12"/>
  <c r="L1007" i="12"/>
  <c r="K1187" i="12"/>
  <c r="N1187" i="12" s="1"/>
  <c r="K1031" i="12"/>
  <c r="N1031" i="12" s="1"/>
  <c r="L914" i="12"/>
  <c r="L1031" i="12"/>
  <c r="L952" i="12"/>
  <c r="K902" i="12"/>
  <c r="N902" i="12" s="1"/>
  <c r="U902" i="12"/>
  <c r="K1019" i="12"/>
  <c r="N1019" i="12" s="1"/>
  <c r="K909" i="12"/>
  <c r="N909" i="12" s="1"/>
  <c r="U909" i="12"/>
  <c r="K943" i="12"/>
  <c r="N943" i="12" s="1"/>
  <c r="K901" i="12"/>
  <c r="N901" i="12" s="1"/>
  <c r="K962" i="12"/>
  <c r="N962" i="12" s="1"/>
  <c r="L931" i="12"/>
  <c r="L1066" i="12"/>
  <c r="M1066" i="12" s="1"/>
  <c r="L935" i="12"/>
  <c r="L937" i="12"/>
  <c r="L912" i="12"/>
  <c r="K886" i="12"/>
  <c r="N886" i="12" s="1"/>
  <c r="L1130" i="12"/>
  <c r="L1000" i="12"/>
  <c r="L947" i="12"/>
  <c r="U1046" i="12"/>
  <c r="K1046" i="12"/>
  <c r="N1046" i="12" s="1"/>
  <c r="K927" i="12"/>
  <c r="N927" i="12" s="1"/>
  <c r="L1017" i="12"/>
  <c r="L975" i="12"/>
  <c r="K956" i="12"/>
  <c r="N956" i="12" s="1"/>
  <c r="K933" i="12"/>
  <c r="N933" i="12" s="1"/>
  <c r="U933" i="12"/>
  <c r="K851" i="12"/>
  <c r="N851" i="12" s="1"/>
  <c r="U851" i="12"/>
  <c r="L899" i="12"/>
  <c r="K854" i="12"/>
  <c r="N854" i="12" s="1"/>
  <c r="L832" i="12"/>
  <c r="K806" i="12"/>
  <c r="N806" i="12" s="1"/>
  <c r="U806" i="12"/>
  <c r="U788" i="12"/>
  <c r="K788" i="12"/>
  <c r="N788" i="12" s="1"/>
  <c r="L705" i="12"/>
  <c r="L845" i="12"/>
  <c r="M845" i="12" s="1"/>
  <c r="L803" i="12"/>
  <c r="M803" i="12" s="1"/>
  <c r="K935" i="12"/>
  <c r="N935" i="12" s="1"/>
  <c r="K865" i="12"/>
  <c r="N865" i="12" s="1"/>
  <c r="U709" i="12"/>
  <c r="K709" i="12"/>
  <c r="N709" i="12" s="1"/>
  <c r="L905" i="12"/>
  <c r="L884" i="12"/>
  <c r="K775" i="12"/>
  <c r="N775" i="12" s="1"/>
  <c r="U705" i="12"/>
  <c r="K705" i="12"/>
  <c r="N705" i="12" s="1"/>
  <c r="L868" i="12"/>
  <c r="L734" i="12"/>
  <c r="L646" i="12"/>
  <c r="U603" i="12"/>
  <c r="K603" i="12"/>
  <c r="N603" i="12" s="1"/>
  <c r="K818" i="12"/>
  <c r="N818" i="12" s="1"/>
  <c r="L771" i="12"/>
  <c r="L721" i="12"/>
  <c r="M721" i="12" s="1"/>
  <c r="K602" i="12"/>
  <c r="N602" i="12" s="1"/>
  <c r="K824" i="12"/>
  <c r="N824" i="12" s="1"/>
  <c r="U824" i="12"/>
  <c r="L777" i="12"/>
  <c r="K740" i="12"/>
  <c r="N740" i="12" s="1"/>
  <c r="K627" i="12"/>
  <c r="N627" i="12" s="1"/>
  <c r="U627" i="12"/>
  <c r="L986" i="12"/>
  <c r="K837" i="12"/>
  <c r="N837" i="12" s="1"/>
  <c r="L879" i="12"/>
  <c r="L865" i="12"/>
  <c r="K807" i="12"/>
  <c r="N807" i="12" s="1"/>
  <c r="L678" i="12"/>
  <c r="U646" i="12"/>
  <c r="K646" i="12"/>
  <c r="N646" i="12" s="1"/>
  <c r="L778" i="12"/>
  <c r="K728" i="12"/>
  <c r="N728" i="12" s="1"/>
  <c r="K691" i="12"/>
  <c r="N691" i="12" s="1"/>
  <c r="K650" i="12"/>
  <c r="N650" i="12" s="1"/>
  <c r="U650" i="12"/>
  <c r="U618" i="12"/>
  <c r="K618" i="12"/>
  <c r="N618" i="12" s="1"/>
  <c r="L567" i="12"/>
  <c r="L512" i="12"/>
  <c r="K457" i="12"/>
  <c r="N457" i="12" s="1"/>
  <c r="U457" i="12"/>
  <c r="L797" i="12"/>
  <c r="L731" i="12"/>
  <c r="L662" i="12"/>
  <c r="K554" i="12"/>
  <c r="N554" i="12" s="1"/>
  <c r="L691" i="12"/>
  <c r="L605" i="12"/>
  <c r="K559" i="12"/>
  <c r="N559" i="12" s="1"/>
  <c r="U559" i="12"/>
  <c r="L772" i="12"/>
  <c r="L743" i="12"/>
  <c r="K591" i="12"/>
  <c r="N591" i="12" s="1"/>
  <c r="U591" i="12"/>
  <c r="L544" i="12"/>
  <c r="K633" i="12"/>
  <c r="N633" i="12" s="1"/>
  <c r="L584" i="12"/>
  <c r="L543" i="12"/>
  <c r="L418" i="12"/>
  <c r="K751" i="12"/>
  <c r="N751" i="12" s="1"/>
  <c r="K660" i="12"/>
  <c r="N660" i="12" s="1"/>
  <c r="L553" i="12"/>
  <c r="L685" i="12"/>
  <c r="M685" i="12" s="1"/>
  <c r="L478" i="12"/>
  <c r="M478" i="12" s="1"/>
  <c r="K735" i="12"/>
  <c r="N735" i="12" s="1"/>
  <c r="U735" i="12"/>
  <c r="L655" i="12"/>
  <c r="M655" i="12" s="1"/>
  <c r="U456" i="12"/>
  <c r="K456" i="12"/>
  <c r="N456" i="12" s="1"/>
  <c r="K754" i="12"/>
  <c r="N754" i="12" s="1"/>
  <c r="U654" i="12"/>
  <c r="K654" i="12"/>
  <c r="N654" i="12" s="1"/>
  <c r="L602" i="12"/>
  <c r="M602" i="12" s="1"/>
  <c r="L440" i="12"/>
  <c r="K383" i="12"/>
  <c r="N383" i="12" s="1"/>
  <c r="U383" i="12"/>
  <c r="L352" i="12"/>
  <c r="L320" i="12"/>
  <c r="L288" i="12"/>
  <c r="L256" i="12"/>
  <c r="L631" i="12"/>
  <c r="M631" i="12" s="1"/>
  <c r="K509" i="12"/>
  <c r="N509" i="12" s="1"/>
  <c r="L490" i="12"/>
  <c r="M490" i="12" s="1"/>
  <c r="L255" i="12"/>
  <c r="L589" i="12"/>
  <c r="M589" i="12" s="1"/>
  <c r="K517" i="12"/>
  <c r="N517" i="12" s="1"/>
  <c r="L445" i="12"/>
  <c r="K908" i="12"/>
  <c r="N908" i="12" s="1"/>
  <c r="K702" i="12"/>
  <c r="N702" i="12" s="1"/>
  <c r="K555" i="12"/>
  <c r="N555" i="12" s="1"/>
  <c r="L509" i="12"/>
  <c r="L435" i="12"/>
  <c r="K349" i="12"/>
  <c r="N349" i="12" s="1"/>
  <c r="K317" i="12"/>
  <c r="N317" i="12" s="1"/>
  <c r="K285" i="12"/>
  <c r="N285" i="12" s="1"/>
  <c r="L235" i="12"/>
  <c r="L649" i="12"/>
  <c r="K584" i="12"/>
  <c r="N584" i="12" s="1"/>
  <c r="K472" i="12"/>
  <c r="N472" i="12" s="1"/>
  <c r="L402" i="12"/>
  <c r="L666" i="12"/>
  <c r="M666" i="12" s="1"/>
  <c r="L529" i="12"/>
  <c r="L340" i="12"/>
  <c r="L285" i="12"/>
  <c r="L877" i="12"/>
  <c r="M877" i="12" s="1"/>
  <c r="L513" i="12"/>
  <c r="L415" i="12"/>
  <c r="M415" i="12" s="1"/>
  <c r="K307" i="12"/>
  <c r="N307" i="12" s="1"/>
  <c r="K274" i="12"/>
  <c r="N274" i="12" s="1"/>
  <c r="L207" i="12"/>
  <c r="L57" i="12"/>
  <c r="L518" i="12"/>
  <c r="L439" i="12"/>
  <c r="K248" i="12"/>
  <c r="N248" i="12" s="1"/>
  <c r="L616" i="12"/>
  <c r="K424" i="12"/>
  <c r="N424" i="12" s="1"/>
  <c r="L493" i="12"/>
  <c r="K362" i="12"/>
  <c r="N362" i="12" s="1"/>
  <c r="L259" i="12"/>
  <c r="K210" i="12"/>
  <c r="N210" i="12" s="1"/>
  <c r="U210" i="12"/>
  <c r="K431" i="12"/>
  <c r="N431" i="12" s="1"/>
  <c r="L325" i="12"/>
  <c r="L267" i="12"/>
  <c r="L215" i="12"/>
  <c r="K200" i="12"/>
  <c r="N200" i="12" s="1"/>
  <c r="U200" i="12"/>
  <c r="L700" i="12"/>
  <c r="L610" i="12"/>
  <c r="K510" i="12"/>
  <c r="N510" i="12" s="1"/>
  <c r="U510" i="12"/>
  <c r="L489" i="12"/>
  <c r="L390" i="12"/>
  <c r="K322" i="12"/>
  <c r="N322" i="12" s="1"/>
  <c r="L260" i="12"/>
  <c r="L233" i="12"/>
  <c r="K199" i="12"/>
  <c r="N199" i="12" s="1"/>
  <c r="L166" i="12"/>
  <c r="K133" i="12"/>
  <c r="N133" i="12" s="1"/>
  <c r="L94" i="12"/>
  <c r="L465" i="12"/>
  <c r="L408" i="12"/>
  <c r="L262" i="12"/>
  <c r="K188" i="12"/>
  <c r="N188" i="12" s="1"/>
  <c r="K170" i="12"/>
  <c r="N170" i="12" s="1"/>
  <c r="U170" i="12"/>
  <c r="K102" i="12"/>
  <c r="N102" i="12" s="1"/>
  <c r="U102" i="12"/>
  <c r="K226" i="12"/>
  <c r="N226" i="12" s="1"/>
  <c r="L186" i="12"/>
  <c r="L149" i="12"/>
  <c r="L115" i="12"/>
  <c r="K423" i="12"/>
  <c r="N423" i="12" s="1"/>
  <c r="L373" i="12"/>
  <c r="M373" i="12" s="1"/>
  <c r="L246" i="12"/>
  <c r="L217" i="12"/>
  <c r="L101" i="12"/>
  <c r="K323" i="12"/>
  <c r="N323" i="12" s="1"/>
  <c r="K237" i="12"/>
  <c r="N237" i="12" s="1"/>
  <c r="K118" i="12"/>
  <c r="N118" i="12" s="1"/>
  <c r="L562" i="12"/>
  <c r="K305" i="12"/>
  <c r="N305" i="12" s="1"/>
  <c r="K245" i="12"/>
  <c r="N245" i="12" s="1"/>
  <c r="K218" i="12"/>
  <c r="N218" i="12" s="1"/>
  <c r="U218" i="12"/>
  <c r="L189" i="12"/>
  <c r="L122" i="12"/>
  <c r="K613" i="12"/>
  <c r="N613" i="12" s="1"/>
  <c r="K246" i="12"/>
  <c r="N246" i="12" s="1"/>
  <c r="L162" i="12"/>
  <c r="K89" i="12"/>
  <c r="N89" i="12" s="1"/>
  <c r="K369" i="12"/>
  <c r="N369" i="12" s="1"/>
  <c r="K289" i="12"/>
  <c r="N289" i="12" s="1"/>
  <c r="U289" i="12"/>
  <c r="K222" i="12"/>
  <c r="N222" i="12" s="1"/>
  <c r="K183" i="12"/>
  <c r="N183" i="12" s="1"/>
  <c r="K115" i="12"/>
  <c r="N115" i="12" s="1"/>
  <c r="L83" i="12"/>
  <c r="K17" i="12"/>
  <c r="N17" i="12" s="1"/>
  <c r="U17" i="12"/>
  <c r="K81" i="12"/>
  <c r="N81" i="12" s="1"/>
  <c r="L20" i="12"/>
  <c r="L117" i="12"/>
  <c r="L161" i="12"/>
  <c r="L132" i="12"/>
  <c r="L88" i="12"/>
  <c r="L310" i="12"/>
  <c r="L153" i="12"/>
  <c r="L148" i="12"/>
  <c r="L558" i="12"/>
  <c r="L416" i="12"/>
  <c r="L263" i="12"/>
  <c r="L319" i="12"/>
  <c r="L672" i="12"/>
  <c r="L314" i="12"/>
  <c r="L389" i="12"/>
  <c r="L483" i="12"/>
  <c r="M483" i="12" s="1"/>
  <c r="L554" i="12"/>
  <c r="M554" i="12" s="1"/>
  <c r="L625" i="12"/>
  <c r="L681" i="12"/>
  <c r="M681" i="12" s="1"/>
  <c r="L800" i="12"/>
  <c r="M800" i="12" s="1"/>
  <c r="L901" i="12"/>
  <c r="M901" i="12" s="1"/>
  <c r="L809" i="12"/>
  <c r="L927" i="12"/>
  <c r="L1060" i="12"/>
  <c r="L1010" i="12"/>
  <c r="L1035" i="12"/>
  <c r="L1159" i="12"/>
  <c r="L1244" i="12"/>
  <c r="K123" i="12"/>
  <c r="N123" i="12" s="1"/>
  <c r="L70" i="12"/>
  <c r="K36" i="12"/>
  <c r="N36" i="12" s="1"/>
  <c r="L80" i="12"/>
  <c r="L31" i="12"/>
  <c r="K78" i="12"/>
  <c r="N78" i="12" s="1"/>
  <c r="L104" i="12"/>
  <c r="L56" i="12"/>
  <c r="K71" i="12"/>
  <c r="N71" i="12" s="1"/>
  <c r="K53" i="12"/>
  <c r="N53" i="12" s="1"/>
  <c r="K163" i="12"/>
  <c r="N163" i="12" s="1"/>
  <c r="K38" i="12"/>
  <c r="N38" i="12" s="1"/>
  <c r="K47" i="12"/>
  <c r="N47" i="12" s="1"/>
  <c r="K62" i="12"/>
  <c r="N62" i="12" s="1"/>
  <c r="K37" i="12"/>
  <c r="N37" i="12" s="1"/>
  <c r="K6" i="12"/>
  <c r="N6" i="12" s="1"/>
  <c r="K116" i="12"/>
  <c r="N116" i="12" s="1"/>
  <c r="K157" i="12"/>
  <c r="N157" i="12" s="1"/>
  <c r="K172" i="12"/>
  <c r="N172" i="12" s="1"/>
  <c r="K149" i="12"/>
  <c r="N149" i="12" s="1"/>
  <c r="K148" i="12"/>
  <c r="N148" i="12" s="1"/>
  <c r="K343" i="12"/>
  <c r="N343" i="12" s="1"/>
  <c r="K443" i="12"/>
  <c r="N443" i="12" s="1"/>
  <c r="K594" i="12"/>
  <c r="N594" i="12" s="1"/>
  <c r="K641" i="12"/>
  <c r="N641" i="12" s="1"/>
  <c r="K743" i="12"/>
  <c r="N743" i="12" s="1"/>
  <c r="K495" i="12"/>
  <c r="N495" i="12" s="1"/>
  <c r="K712" i="12"/>
  <c r="N712" i="12" s="1"/>
  <c r="K678" i="12"/>
  <c r="N678" i="12" s="1"/>
  <c r="K697" i="12"/>
  <c r="N697" i="12" s="1"/>
  <c r="K894" i="12"/>
  <c r="N894" i="12" s="1"/>
  <c r="K773" i="12"/>
  <c r="N773" i="12" s="1"/>
  <c r="K874" i="12"/>
  <c r="N874" i="12" s="1"/>
  <c r="K978" i="12"/>
  <c r="N978" i="12" s="1"/>
  <c r="K980" i="12"/>
  <c r="N980" i="12" s="1"/>
  <c r="K1159" i="12"/>
  <c r="N1159" i="12" s="1"/>
  <c r="K1119" i="12"/>
  <c r="N1119" i="12" s="1"/>
  <c r="K1173" i="12"/>
  <c r="N1173" i="12" s="1"/>
  <c r="L494" i="12"/>
  <c r="L433" i="12"/>
  <c r="U380" i="12"/>
  <c r="K380" i="12"/>
  <c r="N380" i="12" s="1"/>
  <c r="K344" i="12"/>
  <c r="N344" i="12" s="1"/>
  <c r="U344" i="12"/>
  <c r="K312" i="12"/>
  <c r="N312" i="12" s="1"/>
  <c r="U312" i="12"/>
  <c r="K280" i="12"/>
  <c r="N280" i="12" s="1"/>
  <c r="U280" i="12"/>
  <c r="L203" i="12"/>
  <c r="L438" i="12"/>
  <c r="K376" i="12"/>
  <c r="N376" i="12" s="1"/>
  <c r="K356" i="12"/>
  <c r="N356" i="12" s="1"/>
  <c r="L270" i="12"/>
  <c r="L25" i="12"/>
  <c r="K762" i="12"/>
  <c r="N762" i="12" s="1"/>
  <c r="L599" i="12"/>
  <c r="M599" i="12" s="1"/>
  <c r="K518" i="12"/>
  <c r="N518" i="12" s="1"/>
  <c r="U518" i="12"/>
  <c r="L463" i="12"/>
  <c r="L396" i="12"/>
  <c r="L365" i="12"/>
  <c r="M365" i="12" s="1"/>
  <c r="L307" i="12"/>
  <c r="L572" i="12"/>
  <c r="K421" i="12"/>
  <c r="N421" i="12" s="1"/>
  <c r="L537" i="12"/>
  <c r="L421" i="12"/>
  <c r="K350" i="12"/>
  <c r="N350" i="12" s="1"/>
  <c r="K316" i="12"/>
  <c r="N316" i="12" s="1"/>
  <c r="K207" i="12"/>
  <c r="N207" i="12" s="1"/>
  <c r="K700" i="12"/>
  <c r="N700" i="12" s="1"/>
  <c r="L636" i="12"/>
  <c r="L481" i="12"/>
  <c r="L466" i="12"/>
  <c r="K390" i="12"/>
  <c r="N390" i="12" s="1"/>
  <c r="K606" i="12"/>
  <c r="N606" i="12" s="1"/>
  <c r="L507" i="12"/>
  <c r="K474" i="12"/>
  <c r="N474" i="12" s="1"/>
  <c r="L369" i="12"/>
  <c r="K258" i="12"/>
  <c r="N258" i="12" s="1"/>
  <c r="L229" i="12"/>
  <c r="K161" i="12"/>
  <c r="N161" i="12" s="1"/>
  <c r="K129" i="12"/>
  <c r="N129" i="12" s="1"/>
  <c r="L358" i="12"/>
  <c r="K329" i="12"/>
  <c r="N329" i="12" s="1"/>
  <c r="K290" i="12"/>
  <c r="N290" i="12" s="1"/>
  <c r="K186" i="12"/>
  <c r="N186" i="12" s="1"/>
  <c r="K450" i="12"/>
  <c r="N450" i="12" s="1"/>
  <c r="L329" i="12"/>
  <c r="L143" i="12"/>
  <c r="L112" i="12"/>
  <c r="L297" i="12"/>
  <c r="L248" i="12"/>
  <c r="L158" i="12"/>
  <c r="K138" i="12"/>
  <c r="N138" i="12" s="1"/>
  <c r="K462" i="12"/>
  <c r="N462" i="12" s="1"/>
  <c r="L275" i="12"/>
  <c r="K184" i="12"/>
  <c r="N184" i="12" s="1"/>
  <c r="L151" i="12"/>
  <c r="L118" i="12"/>
  <c r="L337" i="12"/>
  <c r="L245" i="12"/>
  <c r="L188" i="12"/>
  <c r="K160" i="12"/>
  <c r="N160" i="12" s="1"/>
  <c r="L353" i="12"/>
  <c r="K171" i="12"/>
  <c r="N171" i="12" s="1"/>
  <c r="L111" i="12"/>
  <c r="L50" i="12"/>
  <c r="L12" i="12"/>
  <c r="K191" i="12"/>
  <c r="N191" i="12" s="1"/>
  <c r="K103" i="12"/>
  <c r="N103" i="12" s="1"/>
  <c r="K50" i="12"/>
  <c r="N50" i="12" s="1"/>
  <c r="L121" i="12"/>
  <c r="L177" i="12"/>
  <c r="L136" i="12"/>
  <c r="L89" i="12"/>
  <c r="L380" i="12"/>
  <c r="L169" i="12"/>
  <c r="L152" i="12"/>
  <c r="L190" i="12"/>
  <c r="L469" i="12"/>
  <c r="L278" i="12"/>
  <c r="L813" i="12"/>
  <c r="L258" i="12"/>
  <c r="L322" i="12"/>
  <c r="L412" i="12"/>
  <c r="M412" i="12" s="1"/>
  <c r="L556" i="12"/>
  <c r="L736" i="12"/>
  <c r="L641" i="12"/>
  <c r="L793" i="12"/>
  <c r="L850" i="12"/>
  <c r="L753" i="12"/>
  <c r="L826" i="12"/>
  <c r="L958" i="12"/>
  <c r="L955" i="12"/>
  <c r="M955" i="12" s="1"/>
  <c r="L1015" i="12"/>
  <c r="L1067" i="12"/>
  <c r="L1107" i="12"/>
  <c r="L1212" i="12"/>
  <c r="M1212" i="12" s="1"/>
  <c r="K113" i="12"/>
  <c r="N113" i="12" s="1"/>
  <c r="L65" i="12"/>
  <c r="K34" i="12"/>
  <c r="N34" i="12" s="1"/>
  <c r="U34" i="12"/>
  <c r="K204" i="12"/>
  <c r="N204" i="12" s="1"/>
  <c r="K80" i="12"/>
  <c r="N80" i="12" s="1"/>
  <c r="U80" i="12"/>
  <c r="L51" i="12"/>
  <c r="K28" i="12"/>
  <c r="N28" i="12" s="1"/>
  <c r="K131" i="12"/>
  <c r="N131" i="12" s="1"/>
  <c r="L54" i="12"/>
  <c r="K87" i="12"/>
  <c r="N87" i="12" s="1"/>
  <c r="K64" i="12"/>
  <c r="N64" i="12" s="1"/>
  <c r="L5" i="12"/>
  <c r="L157" i="12"/>
  <c r="L37" i="12"/>
  <c r="L58" i="12"/>
  <c r="K20" i="12"/>
  <c r="N20" i="12" s="1"/>
  <c r="K74" i="12"/>
  <c r="N74" i="12" s="1"/>
  <c r="L28" i="12"/>
  <c r="K40" i="12"/>
  <c r="N40" i="12" s="1"/>
  <c r="K120" i="12"/>
  <c r="N120" i="12" s="1"/>
  <c r="K173" i="12"/>
  <c r="N173" i="12" s="1"/>
  <c r="K310" i="12"/>
  <c r="N310" i="12" s="1"/>
  <c r="K165" i="12"/>
  <c r="N165" i="12" s="1"/>
  <c r="K164" i="12"/>
  <c r="N164" i="12" s="1"/>
  <c r="K404" i="12"/>
  <c r="N404" i="12" s="1"/>
  <c r="K311" i="12"/>
  <c r="N311" i="12" s="1"/>
  <c r="K374" i="12"/>
  <c r="N374" i="12" s="1"/>
  <c r="K780" i="12"/>
  <c r="N780" i="12" s="1"/>
  <c r="K539" i="12"/>
  <c r="N539" i="12" s="1"/>
  <c r="K511" i="12"/>
  <c r="N511" i="12" s="1"/>
  <c r="K491" i="12"/>
  <c r="N491" i="12" s="1"/>
  <c r="K727" i="12"/>
  <c r="N727" i="12" s="1"/>
  <c r="K785" i="12"/>
  <c r="N785" i="12" s="1"/>
  <c r="K860" i="12"/>
  <c r="N860" i="12" s="1"/>
  <c r="K834" i="12"/>
  <c r="N834" i="12" s="1"/>
  <c r="K915" i="12"/>
  <c r="N915" i="12" s="1"/>
  <c r="K967" i="12"/>
  <c r="N967" i="12" s="1"/>
  <c r="K979" i="12"/>
  <c r="N979" i="12" s="1"/>
  <c r="K1166" i="12"/>
  <c r="N1166" i="12" s="1"/>
  <c r="K1111" i="12"/>
  <c r="N1111" i="12" s="1"/>
  <c r="L252" i="12"/>
  <c r="U586" i="12"/>
  <c r="K586" i="12"/>
  <c r="N586" i="12" s="1"/>
  <c r="K494" i="12"/>
  <c r="N494" i="12" s="1"/>
  <c r="U494" i="12"/>
  <c r="L422" i="12"/>
  <c r="L391" i="12"/>
  <c r="K193" i="12"/>
  <c r="N193" i="12" s="1"/>
  <c r="U193" i="12"/>
  <c r="L428" i="12"/>
  <c r="L399" i="12"/>
  <c r="L348" i="12"/>
  <c r="L299" i="12"/>
  <c r="K262" i="12"/>
  <c r="N262" i="12" s="1"/>
  <c r="L194" i="12"/>
  <c r="L852" i="12"/>
  <c r="L683" i="12"/>
  <c r="L570" i="12"/>
  <c r="M570" i="12" s="1"/>
  <c r="L487" i="12"/>
  <c r="K436" i="12"/>
  <c r="N436" i="12" s="1"/>
  <c r="K769" i="12"/>
  <c r="N769" i="12" s="1"/>
  <c r="K468" i="12"/>
  <c r="N468" i="12" s="1"/>
  <c r="L308" i="12"/>
  <c r="L249" i="12"/>
  <c r="K636" i="12"/>
  <c r="N636" i="12" s="1"/>
  <c r="U636" i="12"/>
  <c r="U459" i="12"/>
  <c r="K459" i="12"/>
  <c r="N459" i="12" s="1"/>
  <c r="K413" i="12"/>
  <c r="N413" i="12" s="1"/>
  <c r="K370" i="12"/>
  <c r="N370" i="12" s="1"/>
  <c r="K324" i="12"/>
  <c r="N324" i="12" s="1"/>
  <c r="L261" i="12"/>
  <c r="L212" i="12"/>
  <c r="L102" i="12"/>
  <c r="K674" i="12"/>
  <c r="N674" i="12" s="1"/>
  <c r="L459" i="12"/>
  <c r="M459" i="12" s="1"/>
  <c r="K429" i="12"/>
  <c r="N429" i="12" s="1"/>
  <c r="L388" i="12"/>
  <c r="K358" i="12"/>
  <c r="N358" i="12" s="1"/>
  <c r="L309" i="12"/>
  <c r="K159" i="12"/>
  <c r="N159" i="12" s="1"/>
  <c r="K125" i="12"/>
  <c r="N125" i="12" s="1"/>
  <c r="L81" i="12"/>
  <c r="L326" i="12"/>
  <c r="K283" i="12"/>
  <c r="N283" i="12" s="1"/>
  <c r="L250" i="12"/>
  <c r="K234" i="12"/>
  <c r="N234" i="12" s="1"/>
  <c r="L159" i="12"/>
  <c r="K90" i="12"/>
  <c r="N90" i="12" s="1"/>
  <c r="K302" i="12"/>
  <c r="N302" i="12" s="1"/>
  <c r="L265" i="12"/>
  <c r="L225" i="12"/>
  <c r="L180" i="12"/>
  <c r="L139" i="12"/>
  <c r="L395" i="12"/>
  <c r="L361" i="12"/>
  <c r="K270" i="12"/>
  <c r="N270" i="12" s="1"/>
  <c r="K238" i="12"/>
  <c r="N238" i="12" s="1"/>
  <c r="K196" i="12"/>
  <c r="N196" i="12" s="1"/>
  <c r="L96" i="12"/>
  <c r="K235" i="12"/>
  <c r="N235" i="12" s="1"/>
  <c r="L195" i="12"/>
  <c r="K153" i="12"/>
  <c r="N153" i="12" s="1"/>
  <c r="K126" i="12"/>
  <c r="N126" i="12" s="1"/>
  <c r="L244" i="12"/>
  <c r="L213" i="12"/>
  <c r="K146" i="12"/>
  <c r="N146" i="12" s="1"/>
  <c r="U146" i="12"/>
  <c r="L114" i="12"/>
  <c r="L321" i="12"/>
  <c r="L273" i="12"/>
  <c r="K243" i="12"/>
  <c r="N243" i="12" s="1"/>
  <c r="L184" i="12"/>
  <c r="L146" i="12"/>
  <c r="L26" i="12"/>
  <c r="K353" i="12"/>
  <c r="N353" i="12" s="1"/>
  <c r="U353" i="12"/>
  <c r="K257" i="12"/>
  <c r="N257" i="12" s="1"/>
  <c r="L171" i="12"/>
  <c r="K111" i="12"/>
  <c r="N111" i="12" s="1"/>
  <c r="U111" i="12"/>
  <c r="L79" i="12"/>
  <c r="K10" i="12"/>
  <c r="N10" i="12" s="1"/>
  <c r="U10" i="12"/>
  <c r="K101" i="12"/>
  <c r="N101" i="12" s="1"/>
  <c r="L17" i="12"/>
  <c r="M17" i="12" s="1"/>
  <c r="L125" i="12"/>
  <c r="L216" i="12"/>
  <c r="M216" i="12" s="1"/>
  <c r="L140" i="12"/>
  <c r="L156" i="12"/>
  <c r="L105" i="12"/>
  <c r="L318" i="12"/>
  <c r="L164" i="12"/>
  <c r="L192" i="12"/>
  <c r="L503" i="12"/>
  <c r="L327" i="12"/>
  <c r="L202" i="12"/>
  <c r="M202" i="12" s="1"/>
  <c r="L266" i="12"/>
  <c r="L330" i="12"/>
  <c r="L676" i="12"/>
  <c r="M676" i="12" s="1"/>
  <c r="L601" i="12"/>
  <c r="L699" i="12"/>
  <c r="L807" i="12"/>
  <c r="M807" i="12" s="1"/>
  <c r="L688" i="12"/>
  <c r="L897" i="12"/>
  <c r="L788" i="12"/>
  <c r="M788" i="12" s="1"/>
  <c r="L842" i="12"/>
  <c r="L925" i="12"/>
  <c r="L982" i="12"/>
  <c r="L1030" i="12"/>
  <c r="M1030" i="12" s="1"/>
  <c r="L1084" i="12"/>
  <c r="L1177" i="12"/>
  <c r="L1247" i="12"/>
  <c r="K58" i="12"/>
  <c r="N58" i="12" s="1"/>
  <c r="U58" i="12"/>
  <c r="L33" i="12"/>
  <c r="L67" i="12"/>
  <c r="K46" i="12"/>
  <c r="N46" i="12" s="1"/>
  <c r="L13" i="12"/>
  <c r="L99" i="12"/>
  <c r="K51" i="12"/>
  <c r="N51" i="12" s="1"/>
  <c r="U51" i="12"/>
  <c r="L22" i="12"/>
  <c r="K139" i="12"/>
  <c r="N139" i="12" s="1"/>
  <c r="L82" i="12"/>
  <c r="L62" i="12"/>
  <c r="K70" i="12"/>
  <c r="N70" i="12" s="1"/>
  <c r="K21" i="12"/>
  <c r="N21" i="12" s="1"/>
  <c r="K30" i="12"/>
  <c r="N30" i="12" s="1"/>
  <c r="K43" i="12"/>
  <c r="N43" i="12" s="1"/>
  <c r="K124" i="12"/>
  <c r="N124" i="12" s="1"/>
  <c r="K278" i="12"/>
  <c r="N278" i="12" s="1"/>
  <c r="K194" i="12"/>
  <c r="N194" i="12" s="1"/>
  <c r="K263" i="12"/>
  <c r="N263" i="12" s="1"/>
  <c r="K231" i="12"/>
  <c r="N231" i="12" s="1"/>
  <c r="K724" i="12"/>
  <c r="N724" i="12" s="1"/>
  <c r="K463" i="12"/>
  <c r="N463" i="12" s="1"/>
  <c r="K484" i="12"/>
  <c r="N484" i="12" s="1"/>
  <c r="K903" i="12"/>
  <c r="N903" i="12" s="1"/>
  <c r="K576" i="12"/>
  <c r="N576" i="12" s="1"/>
  <c r="K597" i="12"/>
  <c r="N597" i="12" s="1"/>
  <c r="K507" i="12"/>
  <c r="N507" i="12" s="1"/>
  <c r="K739" i="12"/>
  <c r="N739" i="12" s="1"/>
  <c r="K679" i="12"/>
  <c r="N679" i="12" s="1"/>
  <c r="K885" i="12"/>
  <c r="N885" i="12" s="1"/>
  <c r="K850" i="12"/>
  <c r="N850" i="12" s="1"/>
  <c r="K934" i="12"/>
  <c r="N934" i="12" s="1"/>
  <c r="K970" i="12"/>
  <c r="N970" i="12" s="1"/>
  <c r="K1002" i="12"/>
  <c r="N1002" i="12" s="1"/>
  <c r="K1032" i="12"/>
  <c r="N1032" i="12" s="1"/>
  <c r="K1180" i="12"/>
  <c r="N1180" i="12" s="1"/>
  <c r="K1259" i="12"/>
  <c r="N1259" i="12" s="1"/>
  <c r="K45" i="12"/>
  <c r="N45" i="12" s="1"/>
  <c r="L231" i="12"/>
  <c r="K368" i="12"/>
  <c r="N368" i="12" s="1"/>
  <c r="U368" i="12"/>
  <c r="K336" i="12"/>
  <c r="N336" i="12" s="1"/>
  <c r="U336" i="12"/>
  <c r="K304" i="12"/>
  <c r="N304" i="12" s="1"/>
  <c r="U304" i="12"/>
  <c r="K272" i="12"/>
  <c r="N272" i="12" s="1"/>
  <c r="U272" i="12"/>
  <c r="K391" i="12"/>
  <c r="N391" i="12" s="1"/>
  <c r="U391" i="12"/>
  <c r="L462" i="12"/>
  <c r="M462" i="12" s="1"/>
  <c r="K428" i="12"/>
  <c r="N428" i="12" s="1"/>
  <c r="U428" i="12"/>
  <c r="K371" i="12"/>
  <c r="N371" i="12" s="1"/>
  <c r="K338" i="12"/>
  <c r="N338" i="12" s="1"/>
  <c r="K250" i="12"/>
  <c r="N250" i="12" s="1"/>
  <c r="K852" i="12"/>
  <c r="N852" i="12" s="1"/>
  <c r="U852" i="12"/>
  <c r="K460" i="12"/>
  <c r="N460" i="12" s="1"/>
  <c r="K395" i="12"/>
  <c r="N395" i="12" s="1"/>
  <c r="K364" i="12"/>
  <c r="N364" i="12" s="1"/>
  <c r="L301" i="12"/>
  <c r="M301" i="12" s="1"/>
  <c r="L480" i="12"/>
  <c r="L420" i="12"/>
  <c r="M420" i="12" s="1"/>
  <c r="K525" i="12"/>
  <c r="N525" i="12" s="1"/>
  <c r="K466" i="12"/>
  <c r="N466" i="12" s="1"/>
  <c r="U466" i="12"/>
  <c r="K331" i="12"/>
  <c r="N331" i="12" s="1"/>
  <c r="K298" i="12"/>
  <c r="N298" i="12" s="1"/>
  <c r="L598" i="12"/>
  <c r="K403" i="12"/>
  <c r="N403" i="12" s="1"/>
  <c r="U403" i="12"/>
  <c r="L316" i="12"/>
  <c r="L210" i="12"/>
  <c r="M210" i="12" s="1"/>
  <c r="K98" i="12"/>
  <c r="N98" i="12" s="1"/>
  <c r="U98" i="12"/>
  <c r="L502" i="12"/>
  <c r="L409" i="12"/>
  <c r="K294" i="12"/>
  <c r="N294" i="12" s="1"/>
  <c r="K242" i="12"/>
  <c r="N242" i="12" s="1"/>
  <c r="K121" i="12"/>
  <c r="N121" i="12" s="1"/>
  <c r="U77" i="12"/>
  <c r="K77" i="12"/>
  <c r="N77" i="12" s="1"/>
  <c r="K387" i="12"/>
  <c r="N387" i="12" s="1"/>
  <c r="K354" i="12"/>
  <c r="N354" i="12" s="1"/>
  <c r="K182" i="12"/>
  <c r="N182" i="12" s="1"/>
  <c r="K154" i="12"/>
  <c r="N154" i="12" s="1"/>
  <c r="U154" i="12"/>
  <c r="L84" i="12"/>
  <c r="L347" i="12"/>
  <c r="L253" i="12"/>
  <c r="K203" i="12"/>
  <c r="N203" i="12" s="1"/>
  <c r="U203" i="12"/>
  <c r="L170" i="12"/>
  <c r="L135" i="12"/>
  <c r="K386" i="12"/>
  <c r="N386" i="12" s="1"/>
  <c r="K334" i="12"/>
  <c r="N334" i="12" s="1"/>
  <c r="L237" i="12"/>
  <c r="K158" i="12"/>
  <c r="N158" i="12" s="1"/>
  <c r="K297" i="12"/>
  <c r="N297" i="12" s="1"/>
  <c r="K151" i="12"/>
  <c r="N151" i="12" s="1"/>
  <c r="K114" i="12"/>
  <c r="N114" i="12" s="1"/>
  <c r="L339" i="12"/>
  <c r="U209" i="12"/>
  <c r="K209" i="12"/>
  <c r="N209" i="12" s="1"/>
  <c r="K178" i="12"/>
  <c r="N178" i="12" s="1"/>
  <c r="L142" i="12"/>
  <c r="K400" i="12"/>
  <c r="N400" i="12" s="1"/>
  <c r="L257" i="12"/>
  <c r="K233" i="12"/>
  <c r="N233" i="12" s="1"/>
  <c r="K110" i="12"/>
  <c r="N110" i="12" s="1"/>
  <c r="U110" i="12"/>
  <c r="K166" i="12"/>
  <c r="N166" i="12" s="1"/>
  <c r="K73" i="12"/>
  <c r="N73" i="12" s="1"/>
  <c r="K32" i="12"/>
  <c r="N32" i="12" s="1"/>
  <c r="L9" i="12"/>
  <c r="K181" i="12"/>
  <c r="N181" i="12" s="1"/>
  <c r="K79" i="12"/>
  <c r="N79" i="12" s="1"/>
  <c r="L48" i="12"/>
  <c r="K15" i="12"/>
  <c r="N15" i="12" s="1"/>
  <c r="U15" i="12"/>
  <c r="L129" i="12"/>
  <c r="L236" i="12"/>
  <c r="L144" i="12"/>
  <c r="L160" i="12"/>
  <c r="L197" i="12"/>
  <c r="L3" i="12"/>
  <c r="L168" i="12"/>
  <c r="L287" i="12"/>
  <c r="L279" i="12"/>
  <c r="L342" i="12"/>
  <c r="L311" i="12"/>
  <c r="L274" i="12"/>
  <c r="L338" i="12"/>
  <c r="L515" i="12"/>
  <c r="L442" i="12"/>
  <c r="M442" i="12" s="1"/>
  <c r="L712" i="12"/>
  <c r="L775" i="12"/>
  <c r="L692" i="12"/>
  <c r="L902" i="12"/>
  <c r="M902" i="12" s="1"/>
  <c r="L834" i="12"/>
  <c r="L858" i="12"/>
  <c r="L993" i="12"/>
  <c r="L994" i="12"/>
  <c r="M994" i="12" s="1"/>
  <c r="L1056" i="12"/>
  <c r="L1124" i="12"/>
  <c r="L1202" i="12"/>
  <c r="L1255" i="12"/>
  <c r="M1255" i="12" s="1"/>
  <c r="K65" i="12"/>
  <c r="N65" i="12" s="1"/>
  <c r="K112" i="12"/>
  <c r="N112" i="12" s="1"/>
  <c r="U67" i="12"/>
  <c r="K67" i="12"/>
  <c r="N67" i="12" s="1"/>
  <c r="U11" i="12"/>
  <c r="K11" i="12"/>
  <c r="N11" i="12" s="1"/>
  <c r="L49" i="12"/>
  <c r="L21" i="12"/>
  <c r="K57" i="12"/>
  <c r="N57" i="12" s="1"/>
  <c r="K240" i="12"/>
  <c r="N240" i="12" s="1"/>
  <c r="K127" i="12"/>
  <c r="N127" i="12" s="1"/>
  <c r="K68" i="12"/>
  <c r="N68" i="12" s="1"/>
  <c r="K75" i="12"/>
  <c r="N75" i="12" s="1"/>
  <c r="U75" i="12"/>
  <c r="L73" i="12"/>
  <c r="K8" i="12"/>
  <c r="N8" i="12" s="1"/>
  <c r="K7" i="12"/>
  <c r="N7" i="12" s="1"/>
  <c r="K128" i="12"/>
  <c r="N128" i="12" s="1"/>
  <c r="K287" i="12"/>
  <c r="N287" i="12" s="1"/>
  <c r="K197" i="12"/>
  <c r="N197" i="12" s="1"/>
  <c r="K295" i="12"/>
  <c r="N295" i="12" s="1"/>
  <c r="K406" i="12"/>
  <c r="N406" i="12" s="1"/>
  <c r="K189" i="12"/>
  <c r="N189" i="12" s="1"/>
  <c r="K214" i="12"/>
  <c r="N214" i="12" s="1"/>
  <c r="K394" i="12"/>
  <c r="N394" i="12" s="1"/>
  <c r="K426" i="12"/>
  <c r="N426" i="12" s="1"/>
  <c r="K479" i="12"/>
  <c r="N479" i="12" s="1"/>
  <c r="K625" i="12"/>
  <c r="N625" i="12" s="1"/>
  <c r="K519" i="12"/>
  <c r="N519" i="12" s="1"/>
  <c r="K826" i="12"/>
  <c r="N826" i="12" s="1"/>
  <c r="K736" i="12"/>
  <c r="N736" i="12" s="1"/>
  <c r="K729" i="12"/>
  <c r="N729" i="12" s="1"/>
  <c r="K890" i="12"/>
  <c r="N890" i="12" s="1"/>
  <c r="K1055" i="12"/>
  <c r="N1055" i="12" s="1"/>
  <c r="K1079" i="12"/>
  <c r="N1079" i="12" s="1"/>
  <c r="K1041" i="12"/>
  <c r="N1041" i="12" s="1"/>
  <c r="K1040" i="12"/>
  <c r="N1040" i="12" s="1"/>
  <c r="K1188" i="12"/>
  <c r="N1188" i="12" s="1"/>
  <c r="K1152" i="12"/>
  <c r="N1152" i="12" s="1"/>
  <c r="L460" i="12"/>
  <c r="L272" i="12"/>
  <c r="L381" i="12"/>
  <c r="K266" i="12"/>
  <c r="N266" i="12" s="1"/>
  <c r="K388" i="12"/>
  <c r="N388" i="12" s="1"/>
  <c r="U388" i="12"/>
  <c r="U185" i="12"/>
  <c r="K185" i="12"/>
  <c r="N185" i="12" s="1"/>
  <c r="K846" i="12"/>
  <c r="N846" i="12" s="1"/>
  <c r="L450" i="12"/>
  <c r="K384" i="12"/>
  <c r="N384" i="12" s="1"/>
  <c r="L356" i="12"/>
  <c r="L746" i="12"/>
  <c r="K411" i="12"/>
  <c r="N411" i="12" s="1"/>
  <c r="K286" i="12"/>
  <c r="N286" i="12" s="1"/>
  <c r="K220" i="12"/>
  <c r="N220" i="12" s="1"/>
  <c r="U220" i="12"/>
  <c r="L698" i="12"/>
  <c r="K441" i="12"/>
  <c r="N441" i="12" s="1"/>
  <c r="K398" i="12"/>
  <c r="N398" i="12" s="1"/>
  <c r="K339" i="12"/>
  <c r="N339" i="12" s="1"/>
  <c r="K306" i="12"/>
  <c r="N306" i="12" s="1"/>
  <c r="K260" i="12"/>
  <c r="N260" i="12" s="1"/>
  <c r="L604" i="12"/>
  <c r="K502" i="12"/>
  <c r="N502" i="12" s="1"/>
  <c r="U502" i="12"/>
  <c r="L449" i="12"/>
  <c r="L425" i="12"/>
  <c r="L224" i="12"/>
  <c r="L183" i="12"/>
  <c r="M183" i="12" s="1"/>
  <c r="L150" i="12"/>
  <c r="K117" i="12"/>
  <c r="N117" i="12" s="1"/>
  <c r="L68" i="12"/>
  <c r="K437" i="12"/>
  <c r="N437" i="12" s="1"/>
  <c r="K347" i="12"/>
  <c r="N347" i="12" s="1"/>
  <c r="L315" i="12"/>
  <c r="L226" i="12"/>
  <c r="M226" i="12" s="1"/>
  <c r="L181" i="12"/>
  <c r="L77" i="12"/>
  <c r="L283" i="12"/>
  <c r="M283" i="12" s="1"/>
  <c r="K241" i="12"/>
  <c r="N241" i="12" s="1"/>
  <c r="K168" i="12"/>
  <c r="N168" i="12" s="1"/>
  <c r="K86" i="12"/>
  <c r="N86" i="12" s="1"/>
  <c r="U86" i="12"/>
  <c r="K361" i="12"/>
  <c r="N361" i="12" s="1"/>
  <c r="L269" i="12"/>
  <c r="M269" i="12" s="1"/>
  <c r="K247" i="12"/>
  <c r="N247" i="12" s="1"/>
  <c r="L174" i="12"/>
  <c r="K134" i="12"/>
  <c r="N134" i="12" s="1"/>
  <c r="K92" i="12"/>
  <c r="N92" i="12" s="1"/>
  <c r="K273" i="12"/>
  <c r="N273" i="12" s="1"/>
  <c r="L238" i="12"/>
  <c r="L209" i="12"/>
  <c r="L138" i="12"/>
  <c r="L108" i="12"/>
  <c r="L364" i="12"/>
  <c r="L305" i="12"/>
  <c r="M305" i="12" s="1"/>
  <c r="L228" i="12"/>
  <c r="L182" i="12"/>
  <c r="L407" i="12"/>
  <c r="K321" i="12"/>
  <c r="N321" i="12" s="1"/>
  <c r="L251" i="12"/>
  <c r="L198" i="12"/>
  <c r="L155" i="12"/>
  <c r="K95" i="12"/>
  <c r="N95" i="12" s="1"/>
  <c r="L27" i="12"/>
  <c r="L7" i="12"/>
  <c r="K60" i="12"/>
  <c r="N60" i="12" s="1"/>
  <c r="L30" i="12"/>
  <c r="L6" i="12"/>
  <c r="M6" i="12" s="1"/>
  <c r="L133" i="12"/>
  <c r="L116" i="12"/>
  <c r="M116" i="12" s="1"/>
  <c r="L239" i="12"/>
  <c r="L172" i="12"/>
  <c r="L222" i="12"/>
  <c r="L109" i="12"/>
  <c r="L411" i="12"/>
  <c r="L302" i="12"/>
  <c r="L343" i="12"/>
  <c r="L379" i="12"/>
  <c r="L377" i="12"/>
  <c r="L282" i="12"/>
  <c r="L346" i="12"/>
  <c r="L532" i="12"/>
  <c r="M532" i="12" s="1"/>
  <c r="L574" i="12"/>
  <c r="M574" i="12" s="1"/>
  <c r="L528" i="12"/>
  <c r="L739" i="12"/>
  <c r="L773" i="12"/>
  <c r="M773" i="12" s="1"/>
  <c r="L780" i="12"/>
  <c r="L849" i="12"/>
  <c r="L883" i="12"/>
  <c r="L1008" i="12"/>
  <c r="L1019" i="12"/>
  <c r="M1019" i="12" s="1"/>
  <c r="L1048" i="12"/>
  <c r="L1098" i="12"/>
  <c r="M1098" i="12" s="1"/>
  <c r="L1211" i="12"/>
  <c r="L1243" i="12"/>
  <c r="M1243" i="12" s="1"/>
  <c r="L103" i="12"/>
  <c r="K49" i="12"/>
  <c r="N49" i="12" s="1"/>
  <c r="L32" i="12"/>
  <c r="L35" i="12"/>
  <c r="K5" i="12"/>
  <c r="N5" i="12" s="1"/>
  <c r="L87" i="12"/>
  <c r="K19" i="12"/>
  <c r="N19" i="12" s="1"/>
  <c r="L78" i="12"/>
  <c r="K179" i="12"/>
  <c r="N179" i="12" s="1"/>
  <c r="K12" i="12"/>
  <c r="N12" i="12" s="1"/>
  <c r="U12" i="12"/>
  <c r="L75" i="12"/>
  <c r="K9" i="12"/>
  <c r="N9" i="12" s="1"/>
  <c r="K48" i="12"/>
  <c r="N48" i="12" s="1"/>
  <c r="K18" i="12"/>
  <c r="N18" i="12" s="1"/>
  <c r="K132" i="12"/>
  <c r="N132" i="12" s="1"/>
  <c r="K342" i="12"/>
  <c r="N342" i="12" s="1"/>
  <c r="K223" i="12"/>
  <c r="N223" i="12" s="1"/>
  <c r="K327" i="12"/>
  <c r="N327" i="12" s="1"/>
  <c r="K416" i="12"/>
  <c r="N416" i="12" s="1"/>
  <c r="K271" i="12"/>
  <c r="N271" i="12" s="1"/>
  <c r="K303" i="12"/>
  <c r="N303" i="12" s="1"/>
  <c r="K397" i="12"/>
  <c r="N397" i="12" s="1"/>
  <c r="K434" i="12"/>
  <c r="N434" i="12" s="1"/>
  <c r="K553" i="12"/>
  <c r="N553" i="12" s="1"/>
  <c r="K640" i="12"/>
  <c r="N640" i="12" s="1"/>
  <c r="K528" i="12"/>
  <c r="N528" i="12" s="1"/>
  <c r="K793" i="12"/>
  <c r="N793" i="12" s="1"/>
  <c r="K688" i="12"/>
  <c r="N688" i="12" s="1"/>
  <c r="K842" i="12"/>
  <c r="N842" i="12" s="1"/>
  <c r="K825" i="12"/>
  <c r="N825" i="12" s="1"/>
  <c r="K897" i="12"/>
  <c r="N897" i="12" s="1"/>
  <c r="K982" i="12"/>
  <c r="N982" i="12" s="1"/>
  <c r="K1090" i="12"/>
  <c r="N1090" i="12" s="1"/>
  <c r="K1048" i="12"/>
  <c r="N1048" i="12" s="1"/>
  <c r="K1115" i="12"/>
  <c r="N1115" i="12" s="1"/>
  <c r="K1223" i="12"/>
  <c r="N1223" i="12" s="1"/>
  <c r="K796" i="12"/>
  <c r="N796" i="12" s="1"/>
  <c r="U796" i="12"/>
  <c r="U737" i="12"/>
  <c r="K737" i="12"/>
  <c r="N737" i="12" s="1"/>
  <c r="K747" i="12"/>
  <c r="N747" i="12" s="1"/>
  <c r="U747" i="12"/>
  <c r="K715" i="12"/>
  <c r="N715" i="12" s="1"/>
  <c r="U715" i="12"/>
  <c r="U634" i="12"/>
  <c r="K634" i="12"/>
  <c r="N634" i="12" s="1"/>
  <c r="L720" i="12"/>
  <c r="U548" i="12"/>
  <c r="K548" i="12"/>
  <c r="N548" i="12" s="1"/>
  <c r="K668" i="12"/>
  <c r="N668" i="12" s="1"/>
  <c r="U668" i="12"/>
  <c r="L545" i="12"/>
  <c r="L498" i="12"/>
  <c r="L131" i="12"/>
  <c r="U1256" i="12"/>
  <c r="K1256" i="12"/>
  <c r="N1256" i="12" s="1"/>
  <c r="L1256" i="12"/>
  <c r="K1183" i="12"/>
  <c r="N1183" i="12" s="1"/>
  <c r="U1183" i="12"/>
  <c r="L1245" i="12"/>
  <c r="M1245" i="12" s="1"/>
  <c r="K1252" i="12"/>
  <c r="N1252" i="12" s="1"/>
  <c r="L1220" i="12"/>
  <c r="K1171" i="12"/>
  <c r="N1171" i="12" s="1"/>
  <c r="U1171" i="12"/>
  <c r="L1164" i="12"/>
  <c r="K1203" i="12"/>
  <c r="N1203" i="12" s="1"/>
  <c r="U1203" i="12"/>
  <c r="K1248" i="12"/>
  <c r="N1248" i="12" s="1"/>
  <c r="K1194" i="12"/>
  <c r="N1194" i="12" s="1"/>
  <c r="K1218" i="12"/>
  <c r="N1218" i="12" s="1"/>
  <c r="K1202" i="12"/>
  <c r="N1202" i="12" s="1"/>
  <c r="U1112" i="12"/>
  <c r="K1112" i="12"/>
  <c r="N1112" i="12" s="1"/>
  <c r="L1116" i="12"/>
  <c r="K1226" i="12"/>
  <c r="N1226" i="12" s="1"/>
  <c r="U1226" i="12"/>
  <c r="L1167" i="12"/>
  <c r="U1235" i="12"/>
  <c r="K1235" i="12"/>
  <c r="N1235" i="12" s="1"/>
  <c r="K1227" i="12"/>
  <c r="N1227" i="12" s="1"/>
  <c r="L1197" i="12"/>
  <c r="K1201" i="12"/>
  <c r="N1201" i="12" s="1"/>
  <c r="L1128" i="12"/>
  <c r="L1148" i="12"/>
  <c r="L1150" i="12"/>
  <c r="M1150" i="12" s="1"/>
  <c r="U1060" i="12"/>
  <c r="K1060" i="12"/>
  <c r="N1060" i="12" s="1"/>
  <c r="L1137" i="12"/>
  <c r="L1091" i="12"/>
  <c r="M1091" i="12" s="1"/>
  <c r="K1141" i="12"/>
  <c r="N1141" i="12" s="1"/>
  <c r="K1114" i="12"/>
  <c r="N1114" i="12" s="1"/>
  <c r="U1114" i="12"/>
  <c r="K1093" i="12"/>
  <c r="N1093" i="12" s="1"/>
  <c r="L1054" i="12"/>
  <c r="L1005" i="12"/>
  <c r="L1088" i="12"/>
  <c r="K1014" i="12"/>
  <c r="N1014" i="12" s="1"/>
  <c r="L1094" i="12"/>
  <c r="L1057" i="12"/>
  <c r="L1185" i="12"/>
  <c r="M1185" i="12" s="1"/>
  <c r="L1041" i="12"/>
  <c r="K989" i="12"/>
  <c r="N989" i="12" s="1"/>
  <c r="U989" i="12"/>
  <c r="L1149" i="12"/>
  <c r="L1038" i="12"/>
  <c r="K991" i="12"/>
  <c r="N991" i="12" s="1"/>
  <c r="U991" i="12"/>
  <c r="K958" i="12"/>
  <c r="N958" i="12" s="1"/>
  <c r="U958" i="12"/>
  <c r="L996" i="12"/>
  <c r="K1017" i="12"/>
  <c r="N1017" i="12" s="1"/>
  <c r="L1152" i="12"/>
  <c r="K1009" i="12"/>
  <c r="N1009" i="12" s="1"/>
  <c r="K963" i="12"/>
  <c r="N963" i="12" s="1"/>
  <c r="U963" i="12"/>
  <c r="L1065" i="12"/>
  <c r="M1065" i="12" s="1"/>
  <c r="K972" i="12"/>
  <c r="N972" i="12" s="1"/>
  <c r="U972" i="12"/>
  <c r="K936" i="12"/>
  <c r="N936" i="12" s="1"/>
  <c r="U936" i="12"/>
  <c r="K1045" i="12"/>
  <c r="N1045" i="12" s="1"/>
  <c r="K926" i="12"/>
  <c r="N926" i="12" s="1"/>
  <c r="U926" i="12"/>
  <c r="L946" i="12"/>
  <c r="M946" i="12" s="1"/>
  <c r="L1023" i="12"/>
  <c r="K893" i="12"/>
  <c r="N893" i="12" s="1"/>
  <c r="L851" i="12"/>
  <c r="L819" i="12"/>
  <c r="M819" i="12" s="1"/>
  <c r="K1022" i="12"/>
  <c r="N1022" i="12" s="1"/>
  <c r="K1000" i="12"/>
  <c r="N1000" i="12" s="1"/>
  <c r="L954" i="12"/>
  <c r="U922" i="12"/>
  <c r="K922" i="12"/>
  <c r="N922" i="12" s="1"/>
  <c r="K947" i="12"/>
  <c r="N947" i="12" s="1"/>
  <c r="K920" i="12"/>
  <c r="N920" i="12" s="1"/>
  <c r="K895" i="12"/>
  <c r="N895" i="12" s="1"/>
  <c r="L1102" i="12"/>
  <c r="M1102" i="12" s="1"/>
  <c r="L938" i="12"/>
  <c r="K1147" i="12"/>
  <c r="N1147" i="12" s="1"/>
  <c r="U1147" i="12"/>
  <c r="L949" i="12"/>
  <c r="K940" i="12"/>
  <c r="N940" i="12" s="1"/>
  <c r="U940" i="12"/>
  <c r="K1075" i="12"/>
  <c r="N1075" i="12" s="1"/>
  <c r="L950" i="12"/>
  <c r="M950" i="12" s="1"/>
  <c r="L962" i="12"/>
  <c r="M962" i="12" s="1"/>
  <c r="L944" i="12"/>
  <c r="K900" i="12"/>
  <c r="N900" i="12" s="1"/>
  <c r="L810" i="12"/>
  <c r="K889" i="12"/>
  <c r="N889" i="12" s="1"/>
  <c r="U889" i="12"/>
  <c r="L859" i="12"/>
  <c r="K838" i="12"/>
  <c r="N838" i="12" s="1"/>
  <c r="L816" i="12"/>
  <c r="L795" i="12"/>
  <c r="M795" i="12" s="1"/>
  <c r="L756" i="12"/>
  <c r="L856" i="12"/>
  <c r="L822" i="12"/>
  <c r="M822" i="12" s="1"/>
  <c r="K882" i="12"/>
  <c r="N882" i="12" s="1"/>
  <c r="U766" i="12"/>
  <c r="K766" i="12"/>
  <c r="N766" i="12" s="1"/>
  <c r="K863" i="12"/>
  <c r="N863" i="12" s="1"/>
  <c r="U731" i="12"/>
  <c r="K731" i="12"/>
  <c r="N731" i="12" s="1"/>
  <c r="U701" i="12"/>
  <c r="K701" i="12"/>
  <c r="N701" i="12" s="1"/>
  <c r="L661" i="12"/>
  <c r="K615" i="12"/>
  <c r="N615" i="12" s="1"/>
  <c r="U615" i="12"/>
  <c r="L873" i="12"/>
  <c r="L784" i="12"/>
  <c r="K750" i="12"/>
  <c r="N750" i="12" s="1"/>
  <c r="L898" i="12"/>
  <c r="M898" i="12" s="1"/>
  <c r="K847" i="12"/>
  <c r="N847" i="12" s="1"/>
  <c r="L759" i="12"/>
  <c r="M759" i="12" s="1"/>
  <c r="K643" i="12"/>
  <c r="N643" i="12" s="1"/>
  <c r="U643" i="12"/>
  <c r="K866" i="12"/>
  <c r="N866" i="12" s="1"/>
  <c r="L906" i="12"/>
  <c r="L825" i="12"/>
  <c r="L875" i="12"/>
  <c r="K820" i="12"/>
  <c r="N820" i="12" s="1"/>
  <c r="L751" i="12"/>
  <c r="L680" i="12"/>
  <c r="M680" i="12" s="1"/>
  <c r="L668" i="12"/>
  <c r="U578" i="12"/>
  <c r="K578" i="12"/>
  <c r="N578" i="12" s="1"/>
  <c r="K792" i="12"/>
  <c r="N792" i="12" s="1"/>
  <c r="L752" i="12"/>
  <c r="M752" i="12" s="1"/>
  <c r="K658" i="12"/>
  <c r="N658" i="12" s="1"/>
  <c r="K628" i="12"/>
  <c r="N628" i="12" s="1"/>
  <c r="K521" i="12"/>
  <c r="N521" i="12" s="1"/>
  <c r="U521" i="12"/>
  <c r="L492" i="12"/>
  <c r="L808" i="12"/>
  <c r="L667" i="12"/>
  <c r="M667" i="12" s="1"/>
  <c r="L608" i="12"/>
  <c r="K564" i="12"/>
  <c r="N564" i="12" s="1"/>
  <c r="L540" i="12"/>
  <c r="K708" i="12"/>
  <c r="N708" i="12" s="1"/>
  <c r="U708" i="12"/>
  <c r="L621" i="12"/>
  <c r="L583" i="12"/>
  <c r="M583" i="12" s="1"/>
  <c r="L541" i="12"/>
  <c r="K872" i="12"/>
  <c r="N872" i="12" s="1"/>
  <c r="L713" i="12"/>
  <c r="M713" i="12" s="1"/>
  <c r="L796" i="12"/>
  <c r="L745" i="12"/>
  <c r="K723" i="12"/>
  <c r="N723" i="12" s="1"/>
  <c r="U723" i="12"/>
  <c r="L660" i="12"/>
  <c r="M660" i="12" s="1"/>
  <c r="K616" i="12"/>
  <c r="N616" i="12" s="1"/>
  <c r="K840" i="12"/>
  <c r="N840" i="12" s="1"/>
  <c r="U840" i="12"/>
  <c r="L702" i="12"/>
  <c r="M702" i="12" s="1"/>
  <c r="L590" i="12"/>
  <c r="M590" i="12" s="1"/>
  <c r="L461" i="12"/>
  <c r="K756" i="12"/>
  <c r="N756" i="12" s="1"/>
  <c r="L707" i="12"/>
  <c r="M707" i="12" s="1"/>
  <c r="L563" i="12"/>
  <c r="L448" i="12"/>
  <c r="L722" i="12"/>
  <c r="L635" i="12"/>
  <c r="L581" i="12"/>
  <c r="K537" i="12"/>
  <c r="N537" i="12" s="1"/>
  <c r="U537" i="12"/>
  <c r="K745" i="12"/>
  <c r="N745" i="12" s="1"/>
  <c r="K687" i="12"/>
  <c r="N687" i="12" s="1"/>
  <c r="L626" i="12"/>
  <c r="M626" i="12" s="1"/>
  <c r="L526" i="12"/>
  <c r="K497" i="12"/>
  <c r="N497" i="12" s="1"/>
  <c r="U497" i="12"/>
  <c r="K470" i="12"/>
  <c r="N470" i="12" s="1"/>
  <c r="U470" i="12"/>
  <c r="K430" i="12"/>
  <c r="N430" i="12" s="1"/>
  <c r="U430" i="12"/>
  <c r="K671" i="12"/>
  <c r="N671" i="12" s="1"/>
  <c r="U671" i="12"/>
  <c r="K492" i="12"/>
  <c r="N492" i="12" s="1"/>
  <c r="L454" i="12"/>
  <c r="L656" i="12"/>
  <c r="M656" i="12" s="1"/>
  <c r="L593" i="12"/>
  <c r="M593" i="12" s="1"/>
  <c r="K498" i="12"/>
  <c r="N498" i="12" s="1"/>
  <c r="U498" i="12"/>
  <c r="L378" i="12"/>
  <c r="L792" i="12"/>
  <c r="K601" i="12"/>
  <c r="N601" i="12" s="1"/>
  <c r="K566" i="12"/>
  <c r="N566" i="12" s="1"/>
  <c r="K828" i="12"/>
  <c r="N828" i="12" s="1"/>
  <c r="U828" i="12"/>
  <c r="L708" i="12"/>
  <c r="K652" i="12"/>
  <c r="N652" i="12" s="1"/>
  <c r="U652" i="12"/>
  <c r="L565" i="12"/>
  <c r="L524" i="12"/>
  <c r="K482" i="12"/>
  <c r="N482" i="12" s="1"/>
  <c r="U482" i="12"/>
  <c r="K408" i="12"/>
  <c r="N408" i="12" s="1"/>
  <c r="U408" i="12"/>
  <c r="K360" i="12"/>
  <c r="N360" i="12" s="1"/>
  <c r="U360" i="12"/>
  <c r="K328" i="12"/>
  <c r="N328" i="12" s="1"/>
  <c r="U328" i="12"/>
  <c r="K296" i="12"/>
  <c r="N296" i="12" s="1"/>
  <c r="U296" i="12"/>
  <c r="K264" i="12"/>
  <c r="N264" i="12" s="1"/>
  <c r="U264" i="12"/>
  <c r="L726" i="12"/>
  <c r="K506" i="12"/>
  <c r="N506" i="12" s="1"/>
  <c r="U506" i="12"/>
  <c r="K427" i="12"/>
  <c r="N427" i="12" s="1"/>
  <c r="U427" i="12"/>
  <c r="K385" i="12"/>
  <c r="N385" i="12" s="1"/>
  <c r="L349" i="12"/>
  <c r="M349" i="12" s="1"/>
  <c r="L232" i="12"/>
  <c r="K190" i="12"/>
  <c r="N190" i="12" s="1"/>
  <c r="L519" i="12"/>
  <c r="L452" i="12"/>
  <c r="L423" i="12"/>
  <c r="M423" i="12" s="1"/>
  <c r="L363" i="12"/>
  <c r="M363" i="12" s="1"/>
  <c r="K326" i="12"/>
  <c r="N326" i="12" s="1"/>
  <c r="L241" i="12"/>
  <c r="L650" i="12"/>
  <c r="L530" i="12"/>
  <c r="K480" i="12"/>
  <c r="N480" i="12" s="1"/>
  <c r="K435" i="12"/>
  <c r="N435" i="12" s="1"/>
  <c r="K346" i="12"/>
  <c r="N346" i="12" s="1"/>
  <c r="K300" i="12"/>
  <c r="N300" i="12" s="1"/>
  <c r="L769" i="12"/>
  <c r="M769" i="12" s="1"/>
  <c r="K505" i="12"/>
  <c r="N505" i="12" s="1"/>
  <c r="L458" i="12"/>
  <c r="L323" i="12"/>
  <c r="L219" i="12"/>
  <c r="L732" i="12"/>
  <c r="K663" i="12"/>
  <c r="N663" i="12" s="1"/>
  <c r="L577" i="12"/>
  <c r="M577" i="12" s="1"/>
  <c r="L471" i="12"/>
  <c r="L434" i="12"/>
  <c r="K205" i="12"/>
  <c r="N205" i="12" s="1"/>
  <c r="U205" i="12"/>
  <c r="K734" i="12"/>
  <c r="N734" i="12" s="1"/>
  <c r="L657" i="12"/>
  <c r="K449" i="12"/>
  <c r="N449" i="12" s="1"/>
  <c r="U449" i="12"/>
  <c r="L403" i="12"/>
  <c r="L401" i="12"/>
  <c r="K340" i="12"/>
  <c r="N340" i="12" s="1"/>
  <c r="K236" i="12"/>
  <c r="N236" i="12" s="1"/>
  <c r="K177" i="12"/>
  <c r="N177" i="12" s="1"/>
  <c r="K145" i="12"/>
  <c r="N145" i="12" s="1"/>
  <c r="K106" i="12"/>
  <c r="N106" i="12" s="1"/>
  <c r="U106" i="12"/>
  <c r="U41" i="12"/>
  <c r="K41" i="12"/>
  <c r="N41" i="12" s="1"/>
  <c r="K418" i="12"/>
  <c r="N418" i="12" s="1"/>
  <c r="K379" i="12"/>
  <c r="N379" i="12" s="1"/>
  <c r="L277" i="12"/>
  <c r="L242" i="12"/>
  <c r="K221" i="12"/>
  <c r="N221" i="12" s="1"/>
  <c r="L74" i="12"/>
  <c r="L345" i="12"/>
  <c r="K198" i="12"/>
  <c r="N198" i="12" s="1"/>
  <c r="L165" i="12"/>
  <c r="M165" i="12" s="1"/>
  <c r="L127" i="12"/>
  <c r="L36" i="12"/>
  <c r="L384" i="12"/>
  <c r="K268" i="12"/>
  <c r="N268" i="12" s="1"/>
  <c r="L187" i="12"/>
  <c r="K147" i="12"/>
  <c r="N147" i="12" s="1"/>
  <c r="L333" i="12"/>
  <c r="M333" i="12" s="1"/>
  <c r="U217" i="12"/>
  <c r="K217" i="12"/>
  <c r="N217" i="12" s="1"/>
  <c r="K169" i="12"/>
  <c r="N169" i="12" s="1"/>
  <c r="K122" i="12"/>
  <c r="N122" i="12" s="1"/>
  <c r="L85" i="12"/>
  <c r="L167" i="12"/>
  <c r="L134" i="12"/>
  <c r="K355" i="12"/>
  <c r="N355" i="12" s="1"/>
  <c r="L300" i="12"/>
  <c r="K252" i="12"/>
  <c r="N252" i="12" s="1"/>
  <c r="K213" i="12"/>
  <c r="N213" i="12" s="1"/>
  <c r="L92" i="12"/>
  <c r="K155" i="12"/>
  <c r="N155" i="12" s="1"/>
  <c r="K93" i="12"/>
  <c r="N93" i="12" s="1"/>
  <c r="K4" i="12"/>
  <c r="N4" i="12" s="1"/>
  <c r="U4" i="12"/>
  <c r="K135" i="12"/>
  <c r="N135" i="12" s="1"/>
  <c r="L91" i="12"/>
  <c r="L137" i="12"/>
  <c r="L120" i="12"/>
  <c r="L271" i="12"/>
  <c r="L176" i="12"/>
  <c r="L286" i="12"/>
  <c r="M286" i="12" s="1"/>
  <c r="L295" i="12"/>
  <c r="L185" i="12"/>
  <c r="L351" i="12"/>
  <c r="L404" i="12"/>
  <c r="L419" i="12"/>
  <c r="M419" i="12" s="1"/>
  <c r="L417" i="12"/>
  <c r="M417" i="12" s="1"/>
  <c r="L290" i="12"/>
  <c r="L354" i="12"/>
  <c r="M354" i="12" s="1"/>
  <c r="L594" i="12"/>
  <c r="M594" i="12" s="1"/>
  <c r="L561" i="12"/>
  <c r="L547" i="12"/>
  <c r="L781" i="12"/>
  <c r="L785" i="12"/>
  <c r="L805" i="12"/>
  <c r="L874" i="12"/>
  <c r="M874" i="12" s="1"/>
  <c r="L913" i="12"/>
  <c r="M913" i="12" s="1"/>
  <c r="L1079" i="12"/>
  <c r="M1079" i="12" s="1"/>
  <c r="L1021" i="12"/>
  <c r="M1021" i="12" s="1"/>
  <c r="L1078" i="12"/>
  <c r="L1135" i="12"/>
  <c r="L1214" i="12"/>
  <c r="K96" i="12"/>
  <c r="N96" i="12" s="1"/>
  <c r="K44" i="12"/>
  <c r="N44" i="12" s="1"/>
  <c r="K143" i="12"/>
  <c r="N143" i="12" s="1"/>
  <c r="U63" i="12"/>
  <c r="K63" i="12"/>
  <c r="N63" i="12" s="1"/>
  <c r="K35" i="12"/>
  <c r="N35" i="12" s="1"/>
  <c r="U35" i="12"/>
  <c r="L220" i="12"/>
  <c r="K94" i="12"/>
  <c r="N94" i="12" s="1"/>
  <c r="L39" i="12"/>
  <c r="L60" i="12"/>
  <c r="K39" i="12"/>
  <c r="N39" i="12" s="1"/>
  <c r="K99" i="12"/>
  <c r="N99" i="12" s="1"/>
  <c r="L55" i="12"/>
  <c r="K97" i="12"/>
  <c r="N97" i="12" s="1"/>
  <c r="K54" i="12"/>
  <c r="N54" i="12" s="1"/>
  <c r="K61" i="12"/>
  <c r="N61" i="12" s="1"/>
  <c r="N3" i="12"/>
  <c r="K85" i="12"/>
  <c r="N85" i="12" s="1"/>
  <c r="K136" i="12"/>
  <c r="N136" i="12" s="1"/>
  <c r="K351" i="12"/>
  <c r="N351" i="12" s="1"/>
  <c r="K187" i="12"/>
  <c r="N187" i="12" s="1"/>
  <c r="K359" i="12"/>
  <c r="N359" i="12" s="1"/>
  <c r="K503" i="12"/>
  <c r="N503" i="12" s="1"/>
  <c r="K335" i="12"/>
  <c r="N335" i="12" s="1"/>
  <c r="K318" i="12"/>
  <c r="N318" i="12" s="1"/>
  <c r="K414" i="12"/>
  <c r="N414" i="12" s="1"/>
  <c r="K464" i="12"/>
  <c r="N464" i="12" s="1"/>
  <c r="K662" i="12"/>
  <c r="N662" i="12" s="1"/>
  <c r="K565" i="12"/>
  <c r="N565" i="12" s="1"/>
  <c r="K547" i="12"/>
  <c r="N547" i="12" s="1"/>
  <c r="K523" i="12"/>
  <c r="N523" i="12" s="1"/>
  <c r="K692" i="12"/>
  <c r="N692" i="12" s="1"/>
  <c r="K753" i="12"/>
  <c r="N753" i="12" s="1"/>
  <c r="K869" i="12"/>
  <c r="N869" i="12" s="1"/>
  <c r="K911" i="12"/>
  <c r="N911" i="12" s="1"/>
  <c r="K919" i="12"/>
  <c r="N919" i="12" s="1"/>
  <c r="K1126" i="12"/>
  <c r="N1126" i="12" s="1"/>
  <c r="K1056" i="12"/>
  <c r="N1056" i="12" s="1"/>
  <c r="K1107" i="12"/>
  <c r="N1107" i="12" s="1"/>
  <c r="K1143" i="12"/>
  <c r="N1143" i="12" s="1"/>
  <c r="L889" i="12"/>
  <c r="K857" i="12"/>
  <c r="N857" i="12" s="1"/>
  <c r="U857" i="12"/>
  <c r="U649" i="12"/>
  <c r="K649" i="12"/>
  <c r="N649" i="12" s="1"/>
  <c r="U798" i="12"/>
  <c r="K798" i="12"/>
  <c r="N798" i="12" s="1"/>
  <c r="U689" i="12"/>
  <c r="K689" i="12"/>
  <c r="N689" i="12" s="1"/>
  <c r="U670" i="12"/>
  <c r="K670" i="12"/>
  <c r="N670" i="12" s="1"/>
  <c r="L618" i="12"/>
  <c r="K541" i="12"/>
  <c r="N541" i="12" s="1"/>
  <c r="U541" i="12"/>
  <c r="L723" i="12"/>
  <c r="L582" i="12"/>
  <c r="K473" i="12"/>
  <c r="N473" i="12" s="1"/>
  <c r="U473" i="12"/>
  <c r="K534" i="12"/>
  <c r="N534" i="12" s="1"/>
  <c r="U534" i="12"/>
  <c r="K407" i="12"/>
  <c r="N407" i="12" s="1"/>
  <c r="U407" i="12"/>
  <c r="L506" i="12"/>
  <c r="M506" i="12" s="1"/>
  <c r="K389" i="12"/>
  <c r="N389" i="12" s="1"/>
  <c r="K299" i="12"/>
  <c r="N299" i="12" s="1"/>
  <c r="L334" i="12"/>
  <c r="M334" i="12" s="1"/>
  <c r="K1244" i="12"/>
  <c r="N1244" i="12" s="1"/>
  <c r="L1230" i="12"/>
  <c r="L1178" i="12"/>
  <c r="M1178" i="12" s="1"/>
  <c r="K1241" i="12"/>
  <c r="N1241" i="12" s="1"/>
  <c r="U1241" i="12"/>
  <c r="L1206" i="12"/>
  <c r="K1251" i="12"/>
  <c r="N1251" i="12" s="1"/>
  <c r="L1210" i="12"/>
  <c r="K1258" i="12"/>
  <c r="N1258" i="12" s="1"/>
  <c r="K1199" i="12"/>
  <c r="N1199" i="12" s="1"/>
  <c r="U1199" i="12"/>
  <c r="L1170" i="12"/>
  <c r="U1160" i="12"/>
  <c r="K1160" i="12"/>
  <c r="N1160" i="12" s="1"/>
  <c r="L1201" i="12"/>
  <c r="K1184" i="12"/>
  <c r="N1184" i="12" s="1"/>
  <c r="U1184" i="12"/>
  <c r="U1136" i="12"/>
  <c r="K1136" i="12"/>
  <c r="N1136" i="12" s="1"/>
  <c r="K1109" i="12"/>
  <c r="N1109" i="12" s="1"/>
  <c r="U1109" i="12"/>
  <c r="L1162" i="12"/>
  <c r="M1162" i="12" s="1"/>
  <c r="L1112" i="12"/>
  <c r="U1167" i="12"/>
  <c r="K1167" i="12"/>
  <c r="N1167" i="12" s="1"/>
  <c r="L1235" i="12"/>
  <c r="K1257" i="12"/>
  <c r="N1257" i="12" s="1"/>
  <c r="L1192" i="12"/>
  <c r="L1126" i="12"/>
  <c r="L1146" i="12"/>
  <c r="M1146" i="12" s="1"/>
  <c r="L1109" i="12"/>
  <c r="U1144" i="12"/>
  <c r="K1144" i="12"/>
  <c r="N1144" i="12" s="1"/>
  <c r="U1044" i="12"/>
  <c r="K1044" i="12"/>
  <c r="N1044" i="12" s="1"/>
  <c r="L1133" i="12"/>
  <c r="L1184" i="12"/>
  <c r="L1145" i="12"/>
  <c r="K1133" i="12"/>
  <c r="N1133" i="12" s="1"/>
  <c r="K1088" i="12"/>
  <c r="N1088" i="12" s="1"/>
  <c r="U1088" i="12"/>
  <c r="L1188" i="12"/>
  <c r="M1188" i="12" s="1"/>
  <c r="L1127" i="12"/>
  <c r="L1092" i="12"/>
  <c r="M1092" i="12" s="1"/>
  <c r="U971" i="12"/>
  <c r="K971" i="12"/>
  <c r="N971" i="12" s="1"/>
  <c r="L1096" i="12"/>
  <c r="K1087" i="12"/>
  <c r="N1087" i="12" s="1"/>
  <c r="K1043" i="12"/>
  <c r="N1043" i="12" s="1"/>
  <c r="K998" i="12"/>
  <c r="N998" i="12" s="1"/>
  <c r="U998" i="12"/>
  <c r="K1151" i="12"/>
  <c r="N1151" i="12" s="1"/>
  <c r="L1055" i="12"/>
  <c r="L1158" i="12"/>
  <c r="L1073" i="12"/>
  <c r="M1073" i="12" s="1"/>
  <c r="L1039" i="12"/>
  <c r="M1039" i="12" s="1"/>
  <c r="L983" i="12"/>
  <c r="M983" i="12" s="1"/>
  <c r="K1003" i="12"/>
  <c r="N1003" i="12" s="1"/>
  <c r="L985" i="12"/>
  <c r="M985" i="12" s="1"/>
  <c r="K925" i="12"/>
  <c r="N925" i="12" s="1"/>
  <c r="U925" i="12"/>
  <c r="L1070" i="12"/>
  <c r="M1070" i="12" s="1"/>
  <c r="U1033" i="12"/>
  <c r="K1033" i="12"/>
  <c r="N1033" i="12" s="1"/>
  <c r="K992" i="12"/>
  <c r="N992" i="12" s="1"/>
  <c r="L977" i="12"/>
  <c r="M977" i="12" s="1"/>
  <c r="L1045" i="12"/>
  <c r="K1027" i="12"/>
  <c r="N1027" i="12" s="1"/>
  <c r="K917" i="12"/>
  <c r="N917" i="12" s="1"/>
  <c r="U917" i="12"/>
  <c r="L1025" i="12"/>
  <c r="M1025" i="12" s="1"/>
  <c r="K1008" i="12"/>
  <c r="N1008" i="12" s="1"/>
  <c r="U960" i="12"/>
  <c r="K960" i="12"/>
  <c r="N960" i="12" s="1"/>
  <c r="L970" i="12"/>
  <c r="M970" i="12" s="1"/>
  <c r="K924" i="12"/>
  <c r="N924" i="12" s="1"/>
  <c r="K1049" i="12"/>
  <c r="N1049" i="12" s="1"/>
  <c r="K993" i="12"/>
  <c r="N993" i="12" s="1"/>
  <c r="L966" i="12"/>
  <c r="K914" i="12"/>
  <c r="N914" i="12" s="1"/>
  <c r="K916" i="12"/>
  <c r="N916" i="12" s="1"/>
  <c r="U916" i="12"/>
  <c r="K1058" i="12"/>
  <c r="N1058" i="12" s="1"/>
  <c r="U855" i="12"/>
  <c r="K855" i="12"/>
  <c r="N855" i="12" s="1"/>
  <c r="L782" i="12"/>
  <c r="L995" i="12"/>
  <c r="L917" i="12"/>
  <c r="L862" i="12"/>
  <c r="U1085" i="12"/>
  <c r="K1085" i="12"/>
  <c r="N1085" i="12" s="1"/>
  <c r="L943" i="12"/>
  <c r="M943" i="12" s="1"/>
  <c r="L1141" i="12"/>
  <c r="L928" i="12"/>
  <c r="K931" i="12"/>
  <c r="N931" i="12" s="1"/>
  <c r="L1003" i="12"/>
  <c r="L939" i="12"/>
  <c r="L794" i="12"/>
  <c r="K856" i="12"/>
  <c r="N856" i="12" s="1"/>
  <c r="K811" i="12"/>
  <c r="N811" i="12" s="1"/>
  <c r="U811" i="12"/>
  <c r="L737" i="12"/>
  <c r="L854" i="12"/>
  <c r="L806" i="12"/>
  <c r="M806" i="12" s="1"/>
  <c r="K783" i="12"/>
  <c r="N783" i="12" s="1"/>
  <c r="L717" i="12"/>
  <c r="K839" i="12"/>
  <c r="N839" i="12" s="1"/>
  <c r="K995" i="12"/>
  <c r="N995" i="12" s="1"/>
  <c r="L725" i="12"/>
  <c r="M725" i="12" s="1"/>
  <c r="L891" i="12"/>
  <c r="K771" i="12"/>
  <c r="N771" i="12" s="1"/>
  <c r="K742" i="12"/>
  <c r="N742" i="12" s="1"/>
  <c r="K684" i="12"/>
  <c r="N684" i="12" s="1"/>
  <c r="U684" i="12"/>
  <c r="L659" i="12"/>
  <c r="L614" i="12"/>
  <c r="K873" i="12"/>
  <c r="N873" i="12" s="1"/>
  <c r="U873" i="12"/>
  <c r="L742" i="12"/>
  <c r="L684" i="12"/>
  <c r="K610" i="12"/>
  <c r="N610" i="12" s="1"/>
  <c r="L686" i="12"/>
  <c r="M686" i="12" s="1"/>
  <c r="K906" i="12"/>
  <c r="N906" i="12" s="1"/>
  <c r="U906" i="12"/>
  <c r="L870" i="12"/>
  <c r="K844" i="12"/>
  <c r="N844" i="12" s="1"/>
  <c r="K817" i="12"/>
  <c r="N817" i="12" s="1"/>
  <c r="L749" i="12"/>
  <c r="U661" i="12"/>
  <c r="K661" i="12"/>
  <c r="N661" i="12" s="1"/>
  <c r="U562" i="12"/>
  <c r="K562" i="12"/>
  <c r="N562" i="12" s="1"/>
  <c r="L744" i="12"/>
  <c r="M744" i="12" s="1"/>
  <c r="L703" i="12"/>
  <c r="U657" i="12"/>
  <c r="K657" i="12"/>
  <c r="N657" i="12" s="1"/>
  <c r="K623" i="12"/>
  <c r="N623" i="12" s="1"/>
  <c r="U623" i="12"/>
  <c r="K572" i="12"/>
  <c r="N572" i="12" s="1"/>
  <c r="L520" i="12"/>
  <c r="L488" i="12"/>
  <c r="K802" i="12"/>
  <c r="N802" i="12" s="1"/>
  <c r="L740" i="12"/>
  <c r="K561" i="12"/>
  <c r="N561" i="12" s="1"/>
  <c r="L521" i="12"/>
  <c r="K797" i="12"/>
  <c r="N797" i="12" s="1"/>
  <c r="K694" i="12"/>
  <c r="N694" i="12" s="1"/>
  <c r="U694" i="12"/>
  <c r="U563" i="12"/>
  <c r="K563" i="12"/>
  <c r="N563" i="12" s="1"/>
  <c r="K718" i="12"/>
  <c r="N718" i="12" s="1"/>
  <c r="U718" i="12"/>
  <c r="K604" i="12"/>
  <c r="N604" i="12" s="1"/>
  <c r="L551" i="12"/>
  <c r="M551" i="12" s="1"/>
  <c r="L840" i="12"/>
  <c r="L642" i="12"/>
  <c r="L549" i="12"/>
  <c r="L456" i="12"/>
  <c r="L619" i="12"/>
  <c r="L557" i="12"/>
  <c r="M557" i="12" s="1"/>
  <c r="L406" i="12"/>
  <c r="M406" i="12" s="1"/>
  <c r="L633" i="12"/>
  <c r="M633" i="12" s="1"/>
  <c r="K535" i="12"/>
  <c r="N535" i="12" s="1"/>
  <c r="L426" i="12"/>
  <c r="L664" i="12"/>
  <c r="M664" i="12" s="1"/>
  <c r="L591" i="12"/>
  <c r="K549" i="12"/>
  <c r="N549" i="12" s="1"/>
  <c r="K526" i="12"/>
  <c r="N526" i="12" s="1"/>
  <c r="U526" i="12"/>
  <c r="K488" i="12"/>
  <c r="N488" i="12" s="1"/>
  <c r="L464" i="12"/>
  <c r="L398" i="12"/>
  <c r="L669" i="12"/>
  <c r="M669" i="12" s="1"/>
  <c r="L620" i="12"/>
  <c r="K533" i="12"/>
  <c r="N533" i="12" s="1"/>
  <c r="K447" i="12"/>
  <c r="N447" i="12" s="1"/>
  <c r="L360" i="12"/>
  <c r="L328" i="12"/>
  <c r="L296" i="12"/>
  <c r="L264" i="12"/>
  <c r="L718" i="12"/>
  <c r="K567" i="12"/>
  <c r="N567" i="12" s="1"/>
  <c r="K522" i="12"/>
  <c r="N522" i="12" s="1"/>
  <c r="L495" i="12"/>
  <c r="K445" i="12"/>
  <c r="N445" i="12" s="1"/>
  <c r="L522" i="12"/>
  <c r="K452" i="12"/>
  <c r="N452" i="12" s="1"/>
  <c r="K405" i="12"/>
  <c r="N405" i="12" s="1"/>
  <c r="L828" i="12"/>
  <c r="L638" i="12"/>
  <c r="U401" i="12"/>
  <c r="K401" i="12"/>
  <c r="N401" i="12" s="1"/>
  <c r="K357" i="12"/>
  <c r="N357" i="12" s="1"/>
  <c r="K325" i="12"/>
  <c r="N325" i="12" s="1"/>
  <c r="K293" i="12"/>
  <c r="N293" i="12" s="1"/>
  <c r="K261" i="12"/>
  <c r="N261" i="12" s="1"/>
  <c r="L606" i="12"/>
  <c r="L410" i="12"/>
  <c r="K550" i="12"/>
  <c r="N550" i="12" s="1"/>
  <c r="L430" i="12"/>
  <c r="L291" i="12"/>
  <c r="K230" i="12"/>
  <c r="N230" i="12" s="1"/>
  <c r="U230" i="12"/>
  <c r="K422" i="12"/>
  <c r="N422" i="12" s="1"/>
  <c r="U422" i="12"/>
  <c r="K382" i="12"/>
  <c r="N382" i="12" s="1"/>
  <c r="K292" i="12"/>
  <c r="N292" i="12" s="1"/>
  <c r="L227" i="12"/>
  <c r="L86" i="12"/>
  <c r="K520" i="12"/>
  <c r="N520" i="12" s="1"/>
  <c r="L405" i="12"/>
  <c r="L376" i="12"/>
  <c r="L292" i="12"/>
  <c r="L632" i="12"/>
  <c r="M632" i="12" s="1"/>
  <c r="K458" i="12"/>
  <c r="N458" i="12" s="1"/>
  <c r="K496" i="12"/>
  <c r="N496" i="12" s="1"/>
  <c r="K451" i="12"/>
  <c r="N451" i="12" s="1"/>
  <c r="K267" i="12"/>
  <c r="N267" i="12" s="1"/>
  <c r="K215" i="12"/>
  <c r="N215" i="12" s="1"/>
  <c r="U215" i="12"/>
  <c r="K732" i="12"/>
  <c r="N732" i="12" s="1"/>
  <c r="U732" i="12"/>
  <c r="K392" i="12"/>
  <c r="N392" i="12" s="1"/>
  <c r="L331" i="12"/>
  <c r="K275" i="12"/>
  <c r="N275" i="12" s="1"/>
  <c r="K249" i="12"/>
  <c r="N249" i="12" s="1"/>
  <c r="L204" i="12"/>
  <c r="M204" i="12" s="1"/>
  <c r="K645" i="12"/>
  <c r="N645" i="12" s="1"/>
  <c r="L555" i="12"/>
  <c r="M555" i="12" s="1"/>
  <c r="K493" i="12"/>
  <c r="N493" i="12" s="1"/>
  <c r="K276" i="12"/>
  <c r="N276" i="12" s="1"/>
  <c r="L234" i="12"/>
  <c r="M234" i="12" s="1"/>
  <c r="K219" i="12"/>
  <c r="N219" i="12" s="1"/>
  <c r="K175" i="12"/>
  <c r="N175" i="12" s="1"/>
  <c r="K141" i="12"/>
  <c r="N141" i="12" s="1"/>
  <c r="L100" i="12"/>
  <c r="L8" i="12"/>
  <c r="L240" i="12"/>
  <c r="K180" i="12"/>
  <c r="N180" i="12" s="1"/>
  <c r="L106" i="12"/>
  <c r="L61" i="12"/>
  <c r="K345" i="12"/>
  <c r="N345" i="12" s="1"/>
  <c r="U345" i="12"/>
  <c r="L281" i="12"/>
  <c r="L196" i="12"/>
  <c r="L154" i="12"/>
  <c r="L123" i="12"/>
  <c r="M123" i="12" s="1"/>
  <c r="L16" i="12"/>
  <c r="K332" i="12"/>
  <c r="N332" i="12" s="1"/>
  <c r="K224" i="12"/>
  <c r="N224" i="12" s="1"/>
  <c r="L110" i="12"/>
  <c r="L268" i="12"/>
  <c r="K244" i="12"/>
  <c r="N244" i="12" s="1"/>
  <c r="K167" i="12"/>
  <c r="N167" i="12" s="1"/>
  <c r="K142" i="12"/>
  <c r="N142" i="12" s="1"/>
  <c r="K337" i="12"/>
  <c r="N337" i="12" s="1"/>
  <c r="L247" i="12"/>
  <c r="M247" i="12" s="1"/>
  <c r="K225" i="12"/>
  <c r="N225" i="12" s="1"/>
  <c r="L205" i="12"/>
  <c r="L130" i="12"/>
  <c r="K105" i="12"/>
  <c r="N105" i="12" s="1"/>
  <c r="K291" i="12"/>
  <c r="N291" i="12" s="1"/>
  <c r="L206" i="12"/>
  <c r="L178" i="12"/>
  <c r="M178" i="12" s="1"/>
  <c r="K381" i="12"/>
  <c r="N381" i="12" s="1"/>
  <c r="K308" i="12"/>
  <c r="N308" i="12" s="1"/>
  <c r="K232" i="12"/>
  <c r="N232" i="12" s="1"/>
  <c r="L147" i="12"/>
  <c r="L72" i="12"/>
  <c r="K24" i="12"/>
  <c r="N24" i="12" s="1"/>
  <c r="L313" i="12"/>
  <c r="L107" i="12"/>
  <c r="L59" i="12"/>
  <c r="K29" i="12"/>
  <c r="N29" i="12" s="1"/>
  <c r="L4" i="12"/>
  <c r="L19" i="12"/>
  <c r="M19" i="12" s="1"/>
  <c r="L76" i="12"/>
  <c r="L71" i="12"/>
  <c r="M71" i="12" s="1"/>
  <c r="L43" i="12"/>
  <c r="L38" i="12"/>
  <c r="M38" i="12" s="1"/>
  <c r="L24" i="12"/>
  <c r="L14" i="12"/>
  <c r="L90" i="12"/>
  <c r="L141" i="12"/>
  <c r="L124" i="12"/>
  <c r="M124" i="12" s="1"/>
  <c r="L335" i="12"/>
  <c r="M335" i="12" s="1"/>
  <c r="L214" i="12"/>
  <c r="L350" i="12"/>
  <c r="M350" i="12" s="1"/>
  <c r="L359" i="12"/>
  <c r="M359" i="12" s="1"/>
  <c r="L414" i="12"/>
  <c r="L366" i="12"/>
  <c r="L724" i="12"/>
  <c r="L468" i="12"/>
  <c r="L457" i="12"/>
  <c r="M457" i="12" s="1"/>
  <c r="L298" i="12"/>
  <c r="M298" i="12" s="1"/>
  <c r="L362" i="12"/>
  <c r="L476" i="12"/>
  <c r="L679" i="12"/>
  <c r="L597" i="12"/>
  <c r="M597" i="12" s="1"/>
  <c r="L833" i="12"/>
  <c r="L768" i="12"/>
  <c r="L867" i="12"/>
  <c r="L881" i="12"/>
  <c r="L911" i="12"/>
  <c r="L1029" i="12"/>
  <c r="M1029" i="12" s="1"/>
  <c r="L987" i="12"/>
  <c r="M987" i="12" s="1"/>
  <c r="L1026" i="12"/>
  <c r="L1119" i="12"/>
  <c r="L1223" i="12"/>
  <c r="L193" i="12"/>
  <c r="K42" i="12"/>
  <c r="N42" i="12" s="1"/>
  <c r="U42" i="12"/>
  <c r="K84" i="12"/>
  <c r="N84" i="12" s="1"/>
  <c r="L63" i="12"/>
  <c r="L208" i="12"/>
  <c r="K82" i="12"/>
  <c r="N82" i="12" s="1"/>
  <c r="U31" i="12"/>
  <c r="K31" i="12"/>
  <c r="N31" i="12" s="1"/>
  <c r="K119" i="12"/>
  <c r="N119" i="12" s="1"/>
  <c r="K33" i="12"/>
  <c r="N33" i="12" s="1"/>
  <c r="K16" i="12"/>
  <c r="N16" i="12" s="1"/>
  <c r="K76" i="12"/>
  <c r="N76" i="12" s="1"/>
  <c r="L15" i="12"/>
  <c r="L173" i="12"/>
  <c r="M173" i="12" s="1"/>
  <c r="K88" i="12"/>
  <c r="N88" i="12" s="1"/>
  <c r="L53" i="12"/>
  <c r="M53" i="12" s="1"/>
  <c r="L64" i="12"/>
  <c r="M64" i="12" s="1"/>
  <c r="K66" i="12"/>
  <c r="N66" i="12" s="1"/>
  <c r="L42" i="12"/>
  <c r="K59" i="12"/>
  <c r="N59" i="12" s="1"/>
  <c r="L44" i="12"/>
  <c r="K27" i="12"/>
  <c r="N27" i="12" s="1"/>
  <c r="K23" i="12"/>
  <c r="N23" i="12" s="1"/>
  <c r="K140" i="12"/>
  <c r="N140" i="12" s="1"/>
  <c r="K56" i="12"/>
  <c r="N56" i="12" s="1"/>
  <c r="K254" i="12"/>
  <c r="N254" i="12" s="1"/>
  <c r="K366" i="12"/>
  <c r="N366" i="12" s="1"/>
  <c r="K515" i="12"/>
  <c r="N515" i="12" s="1"/>
  <c r="K319" i="12"/>
  <c r="N319" i="12" s="1"/>
  <c r="K367" i="12"/>
  <c r="N367" i="12" s="1"/>
  <c r="K454" i="12"/>
  <c r="N454" i="12" s="1"/>
  <c r="K487" i="12"/>
  <c r="N487" i="12" s="1"/>
  <c r="K672" i="12"/>
  <c r="N672" i="12" s="1"/>
  <c r="K609" i="12"/>
  <c r="N609" i="12" s="1"/>
  <c r="K560" i="12"/>
  <c r="N560" i="12" s="1"/>
  <c r="K581" i="12"/>
  <c r="N581" i="12" s="1"/>
  <c r="K809" i="12"/>
  <c r="N809" i="12" s="1"/>
  <c r="K758" i="12"/>
  <c r="N758" i="12" s="1"/>
  <c r="K876" i="12"/>
  <c r="N876" i="12" s="1"/>
  <c r="K964" i="12"/>
  <c r="N964" i="12" s="1"/>
  <c r="K975" i="12"/>
  <c r="N975" i="12" s="1"/>
  <c r="K1037" i="12"/>
  <c r="N1037" i="12" s="1"/>
  <c r="K1064" i="12"/>
  <c r="N1064" i="12" s="1"/>
  <c r="K1247" i="12"/>
  <c r="N1247" i="12" s="1"/>
  <c r="K1190" i="12"/>
  <c r="N1190" i="12" s="1"/>
  <c r="L10" i="12"/>
  <c r="M10" i="12" s="1"/>
  <c r="U558" i="12"/>
  <c r="K558" i="12"/>
  <c r="N558" i="12" s="1"/>
  <c r="L496" i="12"/>
  <c r="L447" i="12"/>
  <c r="L472" i="12"/>
  <c r="L671" i="12"/>
  <c r="M671" i="12" s="1"/>
  <c r="L336" i="12"/>
  <c r="M336" i="12" s="1"/>
  <c r="L304" i="12"/>
  <c r="L191" i="12"/>
  <c r="L199" i="12"/>
  <c r="M199" i="12" s="1"/>
  <c r="L482" i="12"/>
  <c r="M482" i="12" s="1"/>
  <c r="K192" i="12"/>
  <c r="N192" i="12" s="1"/>
  <c r="K425" i="12"/>
  <c r="N425" i="12" s="1"/>
  <c r="U425" i="12"/>
  <c r="L1242" i="12"/>
  <c r="U1228" i="12"/>
  <c r="K1228" i="12"/>
  <c r="N1228" i="12" s="1"/>
  <c r="L1174" i="12"/>
  <c r="L1231" i="12"/>
  <c r="M1231" i="12" s="1"/>
  <c r="K1195" i="12"/>
  <c r="N1195" i="12" s="1"/>
  <c r="U1195" i="12"/>
  <c r="K1242" i="12"/>
  <c r="N1242" i="12" s="1"/>
  <c r="K1210" i="12"/>
  <c r="N1210" i="12" s="1"/>
  <c r="U1210" i="12"/>
  <c r="L1168" i="12"/>
  <c r="K1234" i="12"/>
  <c r="N1234" i="12" s="1"/>
  <c r="U1156" i="12"/>
  <c r="K1156" i="12"/>
  <c r="N1156" i="12" s="1"/>
  <c r="L1189" i="12"/>
  <c r="M1189" i="12" s="1"/>
  <c r="K1246" i="12"/>
  <c r="N1246" i="12" s="1"/>
  <c r="U1246" i="12"/>
  <c r="K1177" i="12"/>
  <c r="N1177" i="12" s="1"/>
  <c r="K1209" i="12"/>
  <c r="N1209" i="12" s="1"/>
  <c r="K1198" i="12"/>
  <c r="N1198" i="12" s="1"/>
  <c r="K1134" i="12"/>
  <c r="N1134" i="12" s="1"/>
  <c r="U1134" i="12"/>
  <c r="U1108" i="12"/>
  <c r="K1108" i="12"/>
  <c r="N1108" i="12" s="1"/>
  <c r="K1145" i="12"/>
  <c r="N1145" i="12" s="1"/>
  <c r="L1108" i="12"/>
  <c r="K1214" i="12"/>
  <c r="N1214" i="12" s="1"/>
  <c r="K1196" i="12"/>
  <c r="N1196" i="12" s="1"/>
  <c r="U1196" i="12"/>
  <c r="L1176" i="12"/>
  <c r="K1123" i="12"/>
  <c r="N1123" i="12" s="1"/>
  <c r="L1104" i="12"/>
  <c r="M1104" i="12" s="1"/>
  <c r="L1198" i="12"/>
  <c r="K1076" i="12"/>
  <c r="N1076" i="12" s="1"/>
  <c r="U1076" i="12"/>
  <c r="K1182" i="12"/>
  <c r="N1182" i="12" s="1"/>
  <c r="L1143" i="12"/>
  <c r="L1020" i="12"/>
  <c r="L1151" i="12"/>
  <c r="M1151" i="12" s="1"/>
  <c r="L1165" i="12"/>
  <c r="M1165" i="12" s="1"/>
  <c r="K1100" i="12"/>
  <c r="N1100" i="12" s="1"/>
  <c r="L1196" i="12"/>
  <c r="U1095" i="12"/>
  <c r="K1095" i="12"/>
  <c r="N1095" i="12" s="1"/>
  <c r="L1049" i="12"/>
  <c r="K1094" i="12"/>
  <c r="N1094" i="12" s="1"/>
  <c r="L980" i="12"/>
  <c r="M980" i="12" s="1"/>
  <c r="K1142" i="12"/>
  <c r="N1142" i="12" s="1"/>
  <c r="U1142" i="12"/>
  <c r="K1158" i="12"/>
  <c r="N1158" i="12" s="1"/>
  <c r="U1158" i="12"/>
  <c r="L1113" i="12"/>
  <c r="L1071" i="12"/>
  <c r="L968" i="12"/>
  <c r="M968" i="12" s="1"/>
  <c r="L1106" i="12"/>
  <c r="M1106" i="12" s="1"/>
  <c r="K1035" i="12"/>
  <c r="N1035" i="12" s="1"/>
  <c r="L1002" i="12"/>
  <c r="L920" i="12"/>
  <c r="L965" i="12"/>
  <c r="L1081" i="12"/>
  <c r="M1081" i="12" s="1"/>
  <c r="L1042" i="12"/>
  <c r="K1026" i="12"/>
  <c r="N1026" i="12" s="1"/>
  <c r="K1148" i="12"/>
  <c r="N1148" i="12" s="1"/>
  <c r="L1022" i="12"/>
  <c r="K957" i="12"/>
  <c r="N957" i="12" s="1"/>
  <c r="L984" i="12"/>
  <c r="M984" i="12" s="1"/>
  <c r="L961" i="12"/>
  <c r="K1063" i="12"/>
  <c r="N1063" i="12" s="1"/>
  <c r="L971" i="12"/>
  <c r="K912" i="12"/>
  <c r="N912" i="12" s="1"/>
  <c r="U912" i="12"/>
  <c r="K1011" i="12"/>
  <c r="N1011" i="12" s="1"/>
  <c r="U1011" i="12"/>
  <c r="K945" i="12"/>
  <c r="N945" i="12" s="1"/>
  <c r="L904" i="12"/>
  <c r="M904" i="12" s="1"/>
  <c r="L1063" i="12"/>
  <c r="L979" i="12"/>
  <c r="L934" i="12"/>
  <c r="M934" i="12" s="1"/>
  <c r="L843" i="12"/>
  <c r="L750" i="12"/>
  <c r="M750" i="12" s="1"/>
  <c r="K1020" i="12"/>
  <c r="N1020" i="12" s="1"/>
  <c r="K937" i="12"/>
  <c r="N937" i="12" s="1"/>
  <c r="K861" i="12"/>
  <c r="N861" i="12" s="1"/>
  <c r="L1085" i="12"/>
  <c r="L919" i="12"/>
  <c r="U891" i="12"/>
  <c r="K891" i="12"/>
  <c r="N891" i="12" s="1"/>
  <c r="K1130" i="12"/>
  <c r="N1130" i="12" s="1"/>
  <c r="U1130" i="12"/>
  <c r="K949" i="12"/>
  <c r="N949" i="12" s="1"/>
  <c r="L1069" i="12"/>
  <c r="K905" i="12"/>
  <c r="N905" i="12" s="1"/>
  <c r="U905" i="12"/>
  <c r="K1059" i="12"/>
  <c r="N1059" i="12" s="1"/>
  <c r="L989" i="12"/>
  <c r="M989" i="12" s="1"/>
  <c r="K944" i="12"/>
  <c r="N944" i="12" s="1"/>
  <c r="K939" i="12"/>
  <c r="N939" i="12" s="1"/>
  <c r="U939" i="12"/>
  <c r="L892" i="12"/>
  <c r="M892" i="12" s="1"/>
  <c r="L762" i="12"/>
  <c r="M762" i="12" s="1"/>
  <c r="L888" i="12"/>
  <c r="M888" i="12" s="1"/>
  <c r="K832" i="12"/>
  <c r="N832" i="12" s="1"/>
  <c r="U832" i="12"/>
  <c r="K808" i="12"/>
  <c r="N808" i="12" s="1"/>
  <c r="U808" i="12"/>
  <c r="K791" i="12"/>
  <c r="N791" i="12" s="1"/>
  <c r="U791" i="12"/>
  <c r="U717" i="12"/>
  <c r="K717" i="12"/>
  <c r="N717" i="12" s="1"/>
  <c r="L817" i="12"/>
  <c r="K781" i="12"/>
  <c r="N781" i="12" s="1"/>
  <c r="K868" i="12"/>
  <c r="N868" i="12" s="1"/>
  <c r="K823" i="12"/>
  <c r="N823" i="12" s="1"/>
  <c r="U823" i="12"/>
  <c r="L729" i="12"/>
  <c r="L885" i="12"/>
  <c r="U859" i="12"/>
  <c r="K859" i="12"/>
  <c r="N859" i="12" s="1"/>
  <c r="K777" i="12"/>
  <c r="N777" i="12" s="1"/>
  <c r="U777" i="12"/>
  <c r="K787" i="12"/>
  <c r="N787" i="12" s="1"/>
  <c r="L763" i="12"/>
  <c r="U673" i="12"/>
  <c r="K673" i="12"/>
  <c r="N673" i="12" s="1"/>
  <c r="K647" i="12"/>
  <c r="N647" i="12" s="1"/>
  <c r="U647" i="12"/>
  <c r="L613" i="12"/>
  <c r="M613" i="12" s="1"/>
  <c r="L821" i="12"/>
  <c r="M821" i="12" s="1"/>
  <c r="L774" i="12"/>
  <c r="M774" i="12" s="1"/>
  <c r="K677" i="12"/>
  <c r="N677" i="12" s="1"/>
  <c r="K881" i="12"/>
  <c r="N881" i="12" s="1"/>
  <c r="L839" i="12"/>
  <c r="L789" i="12"/>
  <c r="K748" i="12"/>
  <c r="N748" i="12" s="1"/>
  <c r="K682" i="12"/>
  <c r="N682" i="12" s="1"/>
  <c r="U682" i="12"/>
  <c r="K862" i="12"/>
  <c r="N862" i="12" s="1"/>
  <c r="K896" i="12"/>
  <c r="N896" i="12" s="1"/>
  <c r="K812" i="12"/>
  <c r="N812" i="12" s="1"/>
  <c r="L841" i="12"/>
  <c r="K746" i="12"/>
  <c r="N746" i="12" s="1"/>
  <c r="U746" i="12"/>
  <c r="L658" i="12"/>
  <c r="M658" i="12" s="1"/>
  <c r="K875" i="12"/>
  <c r="N875" i="12" s="1"/>
  <c r="K703" i="12"/>
  <c r="N703" i="12" s="1"/>
  <c r="U703" i="12"/>
  <c r="L651" i="12"/>
  <c r="K621" i="12"/>
  <c r="N621" i="12" s="1"/>
  <c r="L516" i="12"/>
  <c r="M516" i="12" s="1"/>
  <c r="L484" i="12"/>
  <c r="L576" i="12"/>
  <c r="M576" i="12" s="1"/>
  <c r="K469" i="12"/>
  <c r="N469" i="12" s="1"/>
  <c r="U469" i="12"/>
  <c r="L612" i="12"/>
  <c r="M612" i="12" s="1"/>
  <c r="K529" i="12"/>
  <c r="N529" i="12" s="1"/>
  <c r="U529" i="12"/>
  <c r="K749" i="12"/>
  <c r="N749" i="12" s="1"/>
  <c r="K976" i="12"/>
  <c r="N976" i="12" s="1"/>
  <c r="K794" i="12"/>
  <c r="N794" i="12" s="1"/>
  <c r="L716" i="12"/>
  <c r="L654" i="12"/>
  <c r="M654" i="12" s="1"/>
  <c r="K545" i="12"/>
  <c r="N545" i="12" s="1"/>
  <c r="U545" i="12"/>
  <c r="L766" i="12"/>
  <c r="L546" i="12"/>
  <c r="L432" i="12"/>
  <c r="L673" i="12"/>
  <c r="L617" i="12"/>
  <c r="K501" i="12"/>
  <c r="N501" i="12" s="1"/>
  <c r="L812" i="12"/>
  <c r="L694" i="12"/>
  <c r="K579" i="12"/>
  <c r="N579" i="12" s="1"/>
  <c r="U524" i="12"/>
  <c r="K524" i="12"/>
  <c r="N524" i="12" s="1"/>
  <c r="L394" i="12"/>
  <c r="M394" i="12" s="1"/>
  <c r="L735" i="12"/>
  <c r="M735" i="12" s="1"/>
  <c r="K617" i="12"/>
  <c r="N617" i="12" s="1"/>
  <c r="K573" i="12"/>
  <c r="N573" i="12" s="1"/>
  <c r="U573" i="12"/>
  <c r="K543" i="12"/>
  <c r="N543" i="12" s="1"/>
  <c r="L523" i="12"/>
  <c r="M523" i="12" s="1"/>
  <c r="K476" i="12"/>
  <c r="N476" i="12" s="1"/>
  <c r="K461" i="12"/>
  <c r="N461" i="12" s="1"/>
  <c r="U461" i="12"/>
  <c r="K620" i="12"/>
  <c r="N620" i="12" s="1"/>
  <c r="U620" i="12"/>
  <c r="L531" i="12"/>
  <c r="M531" i="12" s="1"/>
  <c r="L491" i="12"/>
  <c r="L392" i="12"/>
  <c r="K716" i="12"/>
  <c r="N716" i="12" s="1"/>
  <c r="K582" i="12"/>
  <c r="N582" i="12" s="1"/>
  <c r="L548" i="12"/>
  <c r="L443" i="12"/>
  <c r="M443" i="12" s="1"/>
  <c r="L375" i="12"/>
  <c r="K720" i="12"/>
  <c r="N720" i="12" s="1"/>
  <c r="L689" i="12"/>
  <c r="L592" i="12"/>
  <c r="M592" i="12" s="1"/>
  <c r="K556" i="12"/>
  <c r="N556" i="12" s="1"/>
  <c r="L451" i="12"/>
  <c r="K402" i="12"/>
  <c r="N402" i="12" s="1"/>
  <c r="L467" i="12"/>
  <c r="K440" i="12"/>
  <c r="N440" i="12" s="1"/>
  <c r="U396" i="12"/>
  <c r="K396" i="12"/>
  <c r="N396" i="12" s="1"/>
  <c r="K352" i="12"/>
  <c r="N352" i="12" s="1"/>
  <c r="U352" i="12"/>
  <c r="K320" i="12"/>
  <c r="N320" i="12" s="1"/>
  <c r="U320" i="12"/>
  <c r="K288" i="12"/>
  <c r="N288" i="12" s="1"/>
  <c r="U288" i="12"/>
  <c r="K256" i="12"/>
  <c r="N256" i="12" s="1"/>
  <c r="U256" i="12"/>
  <c r="K659" i="12"/>
  <c r="N659" i="12" s="1"/>
  <c r="L497" i="12"/>
  <c r="M497" i="12" s="1"/>
  <c r="L427" i="12"/>
  <c r="K348" i="12"/>
  <c r="N348" i="12" s="1"/>
  <c r="K227" i="12"/>
  <c r="N227" i="12" s="1"/>
  <c r="U227" i="12"/>
  <c r="K444" i="12"/>
  <c r="N444" i="12" s="1"/>
  <c r="K377" i="12"/>
  <c r="N377" i="12" s="1"/>
  <c r="L357" i="12"/>
  <c r="L284" i="12"/>
  <c r="M284" i="12" s="1"/>
  <c r="L69" i="12"/>
  <c r="L820" i="12"/>
  <c r="M820" i="12" s="1"/>
  <c r="K635" i="12"/>
  <c r="N635" i="12" s="1"/>
  <c r="L470" i="12"/>
  <c r="K448" i="12"/>
  <c r="N448" i="12" s="1"/>
  <c r="L397" i="12"/>
  <c r="M397" i="12" s="1"/>
  <c r="L371" i="12"/>
  <c r="K315" i="12"/>
  <c r="N315" i="12" s="1"/>
  <c r="K282" i="12"/>
  <c r="N282" i="12" s="1"/>
  <c r="L431" i="12"/>
  <c r="M431" i="12" s="1"/>
  <c r="L559" i="12"/>
  <c r="M559" i="12" s="1"/>
  <c r="L424" i="12"/>
  <c r="L372" i="12"/>
  <c r="L317" i="12"/>
  <c r="K212" i="12"/>
  <c r="N212" i="12" s="1"/>
  <c r="U212" i="12"/>
  <c r="K719" i="12"/>
  <c r="N719" i="12" s="1"/>
  <c r="K638" i="12"/>
  <c r="N638" i="12" s="1"/>
  <c r="K544" i="12"/>
  <c r="N544" i="12" s="1"/>
  <c r="K433" i="12"/>
  <c r="N433" i="12" s="1"/>
  <c r="U433" i="12"/>
  <c r="K229" i="12"/>
  <c r="N229" i="12" s="1"/>
  <c r="L710" i="12"/>
  <c r="L510" i="12"/>
  <c r="M510" i="12" s="1"/>
  <c r="L441" i="12"/>
  <c r="M441" i="12" s="1"/>
  <c r="L383" i="12"/>
  <c r="L324" i="12"/>
  <c r="K137" i="12"/>
  <c r="N137" i="12" s="1"/>
  <c r="L97" i="12"/>
  <c r="M97" i="12" s="1"/>
  <c r="K372" i="12"/>
  <c r="N372" i="12" s="1"/>
  <c r="L341" i="12"/>
  <c r="L294" i="12"/>
  <c r="K265" i="12"/>
  <c r="N265" i="12" s="1"/>
  <c r="K239" i="12"/>
  <c r="N239" i="12" s="1"/>
  <c r="K211" i="12"/>
  <c r="N211" i="12" s="1"/>
  <c r="L175" i="12"/>
  <c r="L41" i="12"/>
  <c r="K281" i="12"/>
  <c r="N281" i="12" s="1"/>
  <c r="U281" i="12"/>
  <c r="L230" i="12"/>
  <c r="K152" i="12"/>
  <c r="N152" i="12" s="1"/>
  <c r="L119" i="12"/>
  <c r="K314" i="12"/>
  <c r="N314" i="12" s="1"/>
  <c r="K253" i="12"/>
  <c r="N253" i="12" s="1"/>
  <c r="L221" i="12"/>
  <c r="K174" i="12"/>
  <c r="N174" i="12" s="1"/>
  <c r="K108" i="12"/>
  <c r="N108" i="12" s="1"/>
  <c r="L332" i="12"/>
  <c r="K259" i="12"/>
  <c r="N259" i="12" s="1"/>
  <c r="L201" i="12"/>
  <c r="L163" i="12"/>
  <c r="K130" i="12"/>
  <c r="N130" i="12" s="1"/>
  <c r="L218" i="12"/>
  <c r="K201" i="12"/>
  <c r="N201" i="12" s="1"/>
  <c r="K162" i="12"/>
  <c r="N162" i="12" s="1"/>
  <c r="L126" i="12"/>
  <c r="M126" i="12" s="1"/>
  <c r="L98" i="12"/>
  <c r="M98" i="12" s="1"/>
  <c r="K251" i="12"/>
  <c r="N251" i="12" s="1"/>
  <c r="L200" i="12"/>
  <c r="K176" i="12"/>
  <c r="N176" i="12" s="1"/>
  <c r="K91" i="12"/>
  <c r="N91" i="12" s="1"/>
  <c r="L289" i="12"/>
  <c r="K228" i="12"/>
  <c r="N228" i="12" s="1"/>
  <c r="K150" i="12"/>
  <c r="N150" i="12" s="1"/>
  <c r="K69" i="12"/>
  <c r="N69" i="12" s="1"/>
  <c r="K22" i="12"/>
  <c r="N22" i="12" s="1"/>
  <c r="U22" i="12"/>
  <c r="K313" i="12"/>
  <c r="N313" i="12" s="1"/>
  <c r="U313" i="12"/>
  <c r="K107" i="12"/>
  <c r="N107" i="12" s="1"/>
  <c r="U107" i="12"/>
  <c r="K83" i="12"/>
  <c r="N83" i="12" s="1"/>
  <c r="K55" i="12"/>
  <c r="N55" i="12" s="1"/>
  <c r="U55" i="12"/>
  <c r="K26" i="12"/>
  <c r="N26" i="12" s="1"/>
  <c r="U26" i="12"/>
  <c r="L113" i="12"/>
  <c r="L145" i="12"/>
  <c r="M145" i="12" s="1"/>
  <c r="L128" i="12"/>
  <c r="L387" i="12"/>
  <c r="M387" i="12" s="1"/>
  <c r="L303" i="12"/>
  <c r="M303" i="12" s="1"/>
  <c r="L93" i="12"/>
  <c r="L374" i="12"/>
  <c r="M374" i="12" s="1"/>
  <c r="L527" i="12"/>
  <c r="L385" i="12"/>
  <c r="L254" i="12"/>
  <c r="L499" i="12"/>
  <c r="L367" i="12"/>
  <c r="L306" i="12"/>
  <c r="M306" i="12" s="1"/>
  <c r="L370" i="12"/>
  <c r="L477" i="12"/>
  <c r="L535" i="12"/>
  <c r="L609" i="12"/>
  <c r="L663" i="12"/>
  <c r="M663" i="12" s="1"/>
  <c r="L787" i="12"/>
  <c r="L890" i="12"/>
  <c r="M890" i="12" s="1"/>
  <c r="L783" i="12"/>
  <c r="M783" i="12" s="1"/>
  <c r="L924" i="12"/>
  <c r="M924" i="12" s="1"/>
  <c r="L1040" i="12"/>
  <c r="L999" i="12"/>
  <c r="L1014" i="12"/>
  <c r="L1194" i="12"/>
  <c r="M1194" i="12" s="1"/>
  <c r="L1222" i="12"/>
  <c r="K72" i="12"/>
  <c r="N72" i="12" s="1"/>
  <c r="L40" i="12"/>
  <c r="M40" i="12" s="1"/>
  <c r="L11" i="12"/>
  <c r="M11" i="12" s="1"/>
  <c r="L52" i="12"/>
  <c r="L34" i="12"/>
  <c r="K208" i="12"/>
  <c r="N208" i="12" s="1"/>
  <c r="U208" i="12"/>
  <c r="L29" i="12"/>
  <c r="U104" i="12"/>
  <c r="K104" i="12"/>
  <c r="N104" i="12" s="1"/>
  <c r="K25" i="12"/>
  <c r="N25" i="12" s="1"/>
  <c r="K13" i="12"/>
  <c r="N13" i="12" s="1"/>
  <c r="L95" i="12"/>
  <c r="K14" i="12"/>
  <c r="N14" i="12" s="1"/>
  <c r="L66" i="12"/>
  <c r="L46" i="12"/>
  <c r="K100" i="12"/>
  <c r="N100" i="12" s="1"/>
  <c r="K52" i="12"/>
  <c r="N52" i="12" s="1"/>
  <c r="K144" i="12"/>
  <c r="N144" i="12" s="1"/>
  <c r="K156" i="12"/>
  <c r="N156" i="12" s="1"/>
  <c r="K109" i="12"/>
  <c r="N109" i="12" s="1"/>
  <c r="K279" i="12"/>
  <c r="N279" i="12" s="1"/>
  <c r="K409" i="12"/>
  <c r="N409" i="12" s="1"/>
  <c r="K438" i="12"/>
  <c r="N438" i="12" s="1"/>
  <c r="K499" i="12"/>
  <c r="N499" i="12" s="1"/>
  <c r="K500" i="12"/>
  <c r="N500" i="12" s="1"/>
  <c r="K471" i="12"/>
  <c r="N471" i="12" s="1"/>
  <c r="K624" i="12"/>
  <c r="N624" i="12" s="1"/>
  <c r="K608" i="12"/>
  <c r="N608" i="12" s="1"/>
  <c r="K683" i="12"/>
  <c r="N683" i="12" s="1"/>
  <c r="K833" i="12"/>
  <c r="N833" i="12" s="1"/>
  <c r="K761" i="12"/>
  <c r="N761" i="12" s="1"/>
  <c r="K858" i="12"/>
  <c r="N858" i="12" s="1"/>
  <c r="K959" i="12"/>
  <c r="N959" i="12" s="1"/>
  <c r="K1086" i="12"/>
  <c r="N1086" i="12" s="1"/>
  <c r="K1069" i="12"/>
  <c r="N1069" i="12" s="1"/>
  <c r="K1072" i="12"/>
  <c r="N1072" i="12" s="1"/>
  <c r="K1124" i="12"/>
  <c r="N1124" i="12" s="1"/>
  <c r="K1197" i="12"/>
  <c r="N1197" i="12" s="1"/>
  <c r="L47" i="12"/>
  <c r="L1050" i="11"/>
  <c r="L343" i="11"/>
  <c r="L434" i="11"/>
  <c r="L233" i="11"/>
  <c r="L505" i="11"/>
  <c r="L264" i="11"/>
  <c r="L887" i="11"/>
  <c r="L1179" i="11"/>
  <c r="L1043" i="11"/>
  <c r="L1183" i="11"/>
  <c r="L1168" i="11"/>
  <c r="L1151" i="11"/>
  <c r="L1250" i="11"/>
  <c r="K1193" i="11"/>
  <c r="N1193" i="11" s="1"/>
  <c r="U1193" i="11"/>
  <c r="K1139" i="11"/>
  <c r="N1139" i="11" s="1"/>
  <c r="U1139" i="11"/>
  <c r="K1090" i="11"/>
  <c r="N1090" i="11" s="1"/>
  <c r="K1061" i="11"/>
  <c r="N1061" i="11" s="1"/>
  <c r="K1082" i="11"/>
  <c r="N1082" i="11" s="1"/>
  <c r="U1082" i="11"/>
  <c r="U1014" i="11"/>
  <c r="K1014" i="11"/>
  <c r="N1014" i="11" s="1"/>
  <c r="L1152" i="11"/>
  <c r="L1248" i="11"/>
  <c r="K1208" i="11"/>
  <c r="N1208" i="11" s="1"/>
  <c r="L1148" i="11"/>
  <c r="L1052" i="11"/>
  <c r="L975" i="11"/>
  <c r="K862" i="11"/>
  <c r="N862" i="11" s="1"/>
  <c r="U862" i="11"/>
  <c r="K1228" i="11"/>
  <c r="N1228" i="11" s="1"/>
  <c r="K1242" i="11"/>
  <c r="N1242" i="11" s="1"/>
  <c r="L1118" i="11"/>
  <c r="K1199" i="11"/>
  <c r="N1199" i="11" s="1"/>
  <c r="K1046" i="11"/>
  <c r="N1046" i="11" s="1"/>
  <c r="K839" i="11"/>
  <c r="N839" i="11" s="1"/>
  <c r="K819" i="11"/>
  <c r="N819" i="11" s="1"/>
  <c r="K401" i="11"/>
  <c r="N401" i="11" s="1"/>
  <c r="U401" i="11"/>
  <c r="K1234" i="11"/>
  <c r="N1234" i="11" s="1"/>
  <c r="U1234" i="11"/>
  <c r="K1238" i="11"/>
  <c r="N1238" i="11" s="1"/>
  <c r="U1238" i="11"/>
  <c r="L1260" i="11"/>
  <c r="K1250" i="11"/>
  <c r="N1250" i="11" s="1"/>
  <c r="U1250" i="11"/>
  <c r="K1200" i="11"/>
  <c r="N1200" i="11" s="1"/>
  <c r="U1200" i="11"/>
  <c r="K1170" i="11"/>
  <c r="N1170" i="11" s="1"/>
  <c r="U1170" i="11"/>
  <c r="L1180" i="11"/>
  <c r="L1217" i="11"/>
  <c r="L1231" i="11"/>
  <c r="L1089" i="11"/>
  <c r="L1155" i="11"/>
  <c r="K1091" i="11"/>
  <c r="N1091" i="11" s="1"/>
  <c r="L1197" i="11"/>
  <c r="K1115" i="11"/>
  <c r="N1115" i="11" s="1"/>
  <c r="K1176" i="11"/>
  <c r="N1176" i="11" s="1"/>
  <c r="L1229" i="11"/>
  <c r="L1083" i="11"/>
  <c r="L1067" i="11"/>
  <c r="L956" i="11"/>
  <c r="L976" i="11"/>
  <c r="K1189" i="11"/>
  <c r="N1189" i="11" s="1"/>
  <c r="K1102" i="11"/>
  <c r="N1102" i="11" s="1"/>
  <c r="L1013" i="11"/>
  <c r="L952" i="11"/>
  <c r="L928" i="11"/>
  <c r="U898" i="11"/>
  <c r="K898" i="11"/>
  <c r="N898" i="11" s="1"/>
  <c r="L830" i="11"/>
  <c r="L785" i="11"/>
  <c r="L1007" i="11"/>
  <c r="L936" i="11"/>
  <c r="L837" i="11"/>
  <c r="K1143" i="11"/>
  <c r="N1143" i="11" s="1"/>
  <c r="K1069" i="11"/>
  <c r="N1069" i="11" s="1"/>
  <c r="K960" i="11"/>
  <c r="N960" i="11" s="1"/>
  <c r="K770" i="11"/>
  <c r="N770" i="11" s="1"/>
  <c r="U770" i="11"/>
  <c r="L980" i="11"/>
  <c r="K983" i="11"/>
  <c r="N983" i="11" s="1"/>
  <c r="K1017" i="11"/>
  <c r="N1017" i="11" s="1"/>
  <c r="L981" i="11"/>
  <c r="K982" i="11"/>
  <c r="N982" i="11" s="1"/>
  <c r="U982" i="11"/>
  <c r="K966" i="11"/>
  <c r="N966" i="11" s="1"/>
  <c r="K948" i="11"/>
  <c r="N948" i="11" s="1"/>
  <c r="L802" i="11"/>
  <c r="U853" i="11"/>
  <c r="K853" i="11"/>
  <c r="N853" i="11" s="1"/>
  <c r="L715" i="11"/>
  <c r="L902" i="11"/>
  <c r="L845" i="11"/>
  <c r="L746" i="11"/>
  <c r="L742" i="11"/>
  <c r="L689" i="11"/>
  <c r="L645" i="11"/>
  <c r="L598" i="11"/>
  <c r="U559" i="11"/>
  <c r="K559" i="11"/>
  <c r="N559" i="11" s="1"/>
  <c r="K757" i="11"/>
  <c r="N757" i="11" s="1"/>
  <c r="K708" i="11"/>
  <c r="N708" i="11" s="1"/>
  <c r="L683" i="11"/>
  <c r="L922" i="11"/>
  <c r="K660" i="11"/>
  <c r="N660" i="11" s="1"/>
  <c r="U660" i="11"/>
  <c r="L833" i="11"/>
  <c r="L791" i="11"/>
  <c r="U646" i="11"/>
  <c r="K646" i="11"/>
  <c r="N646" i="11" s="1"/>
  <c r="U530" i="11"/>
  <c r="K530" i="11"/>
  <c r="N530" i="11" s="1"/>
  <c r="L679" i="11"/>
  <c r="L569" i="11"/>
  <c r="K746" i="11"/>
  <c r="N746" i="11" s="1"/>
  <c r="L521" i="11"/>
  <c r="L707" i="11"/>
  <c r="L575" i="11"/>
  <c r="K385" i="11"/>
  <c r="N385" i="11" s="1"/>
  <c r="U385" i="11"/>
  <c r="K912" i="11"/>
  <c r="N912" i="11" s="1"/>
  <c r="K884" i="11"/>
  <c r="N884" i="11" s="1"/>
  <c r="U821" i="11"/>
  <c r="K821" i="11"/>
  <c r="N821" i="11" s="1"/>
  <c r="L658" i="11"/>
  <c r="K477" i="11"/>
  <c r="N477" i="11" s="1"/>
  <c r="U477" i="11"/>
  <c r="U432" i="11"/>
  <c r="K432" i="11"/>
  <c r="N432" i="11" s="1"/>
  <c r="K602" i="11"/>
  <c r="N602" i="11" s="1"/>
  <c r="K495" i="11"/>
  <c r="N495" i="11" s="1"/>
  <c r="K447" i="11"/>
  <c r="N447" i="11" s="1"/>
  <c r="K586" i="11"/>
  <c r="N586" i="11" s="1"/>
  <c r="K537" i="11"/>
  <c r="N537" i="11" s="1"/>
  <c r="L482" i="11"/>
  <c r="K435" i="11"/>
  <c r="N435" i="11" s="1"/>
  <c r="L340" i="11"/>
  <c r="K268" i="11"/>
  <c r="N268" i="11" s="1"/>
  <c r="K760" i="11"/>
  <c r="N760" i="11" s="1"/>
  <c r="K670" i="11"/>
  <c r="N670" i="11" s="1"/>
  <c r="L637" i="11"/>
  <c r="L562" i="11"/>
  <c r="K301" i="11"/>
  <c r="N301" i="11" s="1"/>
  <c r="U301" i="11"/>
  <c r="K173" i="11"/>
  <c r="N173" i="11" s="1"/>
  <c r="U173" i="11"/>
  <c r="K536" i="11"/>
  <c r="N536" i="11" s="1"/>
  <c r="K831" i="11"/>
  <c r="N831" i="11" s="1"/>
  <c r="L650" i="11"/>
  <c r="L533" i="11"/>
  <c r="K405" i="11"/>
  <c r="N405" i="11" s="1"/>
  <c r="U405" i="11"/>
  <c r="K634" i="11"/>
  <c r="N634" i="11" s="1"/>
  <c r="K728" i="11"/>
  <c r="N728" i="11" s="1"/>
  <c r="L644" i="11"/>
  <c r="L544" i="11"/>
  <c r="L527" i="11"/>
  <c r="K467" i="11"/>
  <c r="N467" i="11" s="1"/>
  <c r="U412" i="11"/>
  <c r="K412" i="11"/>
  <c r="N412" i="11" s="1"/>
  <c r="K331" i="11"/>
  <c r="N331" i="11" s="1"/>
  <c r="U331" i="11"/>
  <c r="U282" i="11"/>
  <c r="K282" i="11"/>
  <c r="N282" i="11" s="1"/>
  <c r="K218" i="11"/>
  <c r="N218" i="11" s="1"/>
  <c r="U218" i="11"/>
  <c r="L123" i="11"/>
  <c r="L350" i="11"/>
  <c r="L285" i="11"/>
  <c r="L183" i="11"/>
  <c r="L454" i="11"/>
  <c r="L339" i="11"/>
  <c r="L242" i="11"/>
  <c r="L190" i="11"/>
  <c r="K87" i="11"/>
  <c r="N87" i="11" s="1"/>
  <c r="L321" i="11"/>
  <c r="K244" i="11"/>
  <c r="N244" i="11" s="1"/>
  <c r="L147" i="11"/>
  <c r="K540" i="11"/>
  <c r="N540" i="11" s="1"/>
  <c r="K290" i="11"/>
  <c r="N290" i="11" s="1"/>
  <c r="L396" i="11"/>
  <c r="K328" i="11"/>
  <c r="N328" i="11" s="1"/>
  <c r="L221" i="11"/>
  <c r="L371" i="11"/>
  <c r="L337" i="11"/>
  <c r="L236" i="11"/>
  <c r="K446" i="11"/>
  <c r="N446" i="11" s="1"/>
  <c r="U1030" i="11"/>
  <c r="K1030" i="11"/>
  <c r="N1030" i="11" s="1"/>
  <c r="K997" i="11"/>
  <c r="N997" i="11" s="1"/>
  <c r="K1092" i="11"/>
  <c r="N1092" i="11" s="1"/>
  <c r="L886" i="11"/>
  <c r="L1003" i="11"/>
  <c r="L818" i="11"/>
  <c r="K1064" i="11"/>
  <c r="N1064" i="11" s="1"/>
  <c r="L838" i="11"/>
  <c r="L1006" i="11"/>
  <c r="K1026" i="11"/>
  <c r="N1026" i="11" s="1"/>
  <c r="L982" i="11"/>
  <c r="M982" i="11" s="1"/>
  <c r="K952" i="11"/>
  <c r="N952" i="11" s="1"/>
  <c r="K907" i="11"/>
  <c r="N907" i="11" s="1"/>
  <c r="L1015" i="11"/>
  <c r="L854" i="11"/>
  <c r="L948" i="11"/>
  <c r="M948" i="11" s="1"/>
  <c r="L855" i="11"/>
  <c r="L796" i="11"/>
  <c r="U715" i="11"/>
  <c r="K715" i="11"/>
  <c r="N715" i="11" s="1"/>
  <c r="U777" i="11"/>
  <c r="K777" i="11"/>
  <c r="N777" i="11" s="1"/>
  <c r="K902" i="11"/>
  <c r="N902" i="11" s="1"/>
  <c r="U902" i="11"/>
  <c r="L783" i="11"/>
  <c r="K739" i="11"/>
  <c r="N739" i="11" s="1"/>
  <c r="U695" i="11"/>
  <c r="K695" i="11"/>
  <c r="N695" i="11" s="1"/>
  <c r="L915" i="11"/>
  <c r="K726" i="11"/>
  <c r="N726" i="11" s="1"/>
  <c r="U726" i="11"/>
  <c r="K687" i="11"/>
  <c r="N687" i="11" s="1"/>
  <c r="K631" i="11"/>
  <c r="N631" i="11" s="1"/>
  <c r="U631" i="11"/>
  <c r="L597" i="11"/>
  <c r="L958" i="11"/>
  <c r="L745" i="11"/>
  <c r="U705" i="11"/>
  <c r="K705" i="11"/>
  <c r="N705" i="11" s="1"/>
  <c r="K626" i="11"/>
  <c r="N626" i="11" s="1"/>
  <c r="U542" i="11"/>
  <c r="K542" i="11"/>
  <c r="N542" i="11" s="1"/>
  <c r="L782" i="11"/>
  <c r="K658" i="11"/>
  <c r="N658" i="11" s="1"/>
  <c r="L914" i="11"/>
  <c r="U630" i="11"/>
  <c r="K630" i="11"/>
  <c r="N630" i="11" s="1"/>
  <c r="U514" i="11"/>
  <c r="K514" i="11"/>
  <c r="N514" i="11" s="1"/>
  <c r="L775" i="11"/>
  <c r="L590" i="11"/>
  <c r="K560" i="11"/>
  <c r="N560" i="11" s="1"/>
  <c r="K893" i="11"/>
  <c r="N893" i="11" s="1"/>
  <c r="L781" i="11"/>
  <c r="L702" i="11"/>
  <c r="L453" i="11"/>
  <c r="L863" i="11"/>
  <c r="L901" i="11"/>
  <c r="L860" i="11"/>
  <c r="L777" i="11"/>
  <c r="K619" i="11"/>
  <c r="N619" i="11" s="1"/>
  <c r="U619" i="11"/>
  <c r="L476" i="11"/>
  <c r="L425" i="11"/>
  <c r="K742" i="11"/>
  <c r="N742" i="11" s="1"/>
  <c r="L664" i="11"/>
  <c r="L534" i="11"/>
  <c r="L391" i="11"/>
  <c r="K666" i="11"/>
  <c r="N666" i="11" s="1"/>
  <c r="L378" i="11"/>
  <c r="K221" i="11"/>
  <c r="N221" i="11" s="1"/>
  <c r="U221" i="11"/>
  <c r="K672" i="11"/>
  <c r="N672" i="11" s="1"/>
  <c r="K704" i="11"/>
  <c r="N704" i="11" s="1"/>
  <c r="K543" i="11"/>
  <c r="N543" i="11" s="1"/>
  <c r="U543" i="11"/>
  <c r="L406" i="11"/>
  <c r="L370" i="11"/>
  <c r="K329" i="11"/>
  <c r="N329" i="11" s="1"/>
  <c r="L410" i="11"/>
  <c r="K26" i="11"/>
  <c r="N26" i="11" s="1"/>
  <c r="L431" i="11"/>
  <c r="L173" i="11"/>
  <c r="L82" i="11"/>
  <c r="L18" i="11"/>
  <c r="L9" i="11"/>
  <c r="L25" i="11"/>
  <c r="L41" i="11"/>
  <c r="L107" i="11"/>
  <c r="L227" i="11"/>
  <c r="L84" i="11"/>
  <c r="L157" i="11"/>
  <c r="L22" i="11"/>
  <c r="L54" i="11"/>
  <c r="L225" i="11"/>
  <c r="L226" i="11"/>
  <c r="L319" i="11"/>
  <c r="L10" i="11"/>
  <c r="L26" i="11"/>
  <c r="M26" i="11" s="1"/>
  <c r="L42" i="11"/>
  <c r="L53" i="11"/>
  <c r="L118" i="11"/>
  <c r="L241" i="11"/>
  <c r="L279" i="11"/>
  <c r="M279" i="11" s="1"/>
  <c r="L117" i="11"/>
  <c r="L186" i="11"/>
  <c r="L295" i="11"/>
  <c r="L19" i="11"/>
  <c r="L200" i="11"/>
  <c r="L63" i="11"/>
  <c r="L120" i="11"/>
  <c r="L308" i="11"/>
  <c r="L57" i="11"/>
  <c r="L141" i="11"/>
  <c r="L171" i="11"/>
  <c r="L302" i="11"/>
  <c r="L446" i="11"/>
  <c r="M446" i="11" s="1"/>
  <c r="L79" i="11"/>
  <c r="L96" i="11"/>
  <c r="L257" i="11"/>
  <c r="L245" i="11"/>
  <c r="L268" i="11"/>
  <c r="M268" i="11" s="1"/>
  <c r="K466" i="11"/>
  <c r="N466" i="11" s="1"/>
  <c r="L395" i="11"/>
  <c r="L320" i="11"/>
  <c r="L294" i="11"/>
  <c r="K422" i="11"/>
  <c r="N422" i="11" s="1"/>
  <c r="L281" i="11"/>
  <c r="L222" i="11"/>
  <c r="K281" i="11"/>
  <c r="N281" i="11" s="1"/>
  <c r="U281" i="11"/>
  <c r="L220" i="11"/>
  <c r="K367" i="11"/>
  <c r="N367" i="11" s="1"/>
  <c r="L314" i="11"/>
  <c r="K232" i="11"/>
  <c r="N232" i="11" s="1"/>
  <c r="K617" i="11"/>
  <c r="N617" i="11" s="1"/>
  <c r="L331" i="11"/>
  <c r="M331" i="11" s="1"/>
  <c r="K313" i="11"/>
  <c r="N313" i="11" s="1"/>
  <c r="K1163" i="11"/>
  <c r="N1163" i="11" s="1"/>
  <c r="L1059" i="11"/>
  <c r="K1012" i="11"/>
  <c r="N1012" i="11" s="1"/>
  <c r="L964" i="11"/>
  <c r="L947" i="11"/>
  <c r="U869" i="11"/>
  <c r="K869" i="11"/>
  <c r="N869" i="11" s="1"/>
  <c r="K1008" i="11"/>
  <c r="N1008" i="11" s="1"/>
  <c r="K914" i="11"/>
  <c r="N914" i="11" s="1"/>
  <c r="U914" i="11"/>
  <c r="L970" i="11"/>
  <c r="K1052" i="11"/>
  <c r="N1052" i="11" s="1"/>
  <c r="K999" i="11"/>
  <c r="N999" i="11" s="1"/>
  <c r="K1124" i="11"/>
  <c r="N1124" i="11" s="1"/>
  <c r="L1020" i="11"/>
  <c r="K978" i="11"/>
  <c r="N978" i="11" s="1"/>
  <c r="L810" i="11"/>
  <c r="K975" i="11"/>
  <c r="N975" i="11" s="1"/>
  <c r="L774" i="11"/>
  <c r="K855" i="11"/>
  <c r="N855" i="11" s="1"/>
  <c r="U855" i="11"/>
  <c r="L703" i="11"/>
  <c r="K772" i="11"/>
  <c r="N772" i="11" s="1"/>
  <c r="K885" i="11"/>
  <c r="N885" i="11" s="1"/>
  <c r="K779" i="11"/>
  <c r="N779" i="11" s="1"/>
  <c r="K732" i="11"/>
  <c r="N732" i="11" s="1"/>
  <c r="U732" i="11"/>
  <c r="L779" i="11"/>
  <c r="K724" i="11"/>
  <c r="N724" i="11" s="1"/>
  <c r="U724" i="11"/>
  <c r="K702" i="11"/>
  <c r="N702" i="11" s="1"/>
  <c r="U526" i="11"/>
  <c r="K526" i="11"/>
  <c r="N526" i="11" s="1"/>
  <c r="K719" i="11"/>
  <c r="N719" i="11" s="1"/>
  <c r="L891" i="11"/>
  <c r="K681" i="11"/>
  <c r="N681" i="11" s="1"/>
  <c r="U614" i="11"/>
  <c r="K614" i="11"/>
  <c r="N614" i="11" s="1"/>
  <c r="U498" i="11"/>
  <c r="K498" i="11"/>
  <c r="N498" i="11" s="1"/>
  <c r="L620" i="11"/>
  <c r="L413" i="11"/>
  <c r="L851" i="11"/>
  <c r="K485" i="11"/>
  <c r="N485" i="11" s="1"/>
  <c r="L551" i="11"/>
  <c r="K863" i="11"/>
  <c r="N863" i="11" s="1"/>
  <c r="U863" i="11"/>
  <c r="L897" i="11"/>
  <c r="K859" i="11"/>
  <c r="N859" i="11" s="1"/>
  <c r="U859" i="11"/>
  <c r="L919" i="11"/>
  <c r="K654" i="11"/>
  <c r="N654" i="11" s="1"/>
  <c r="L722" i="11"/>
  <c r="K596" i="11"/>
  <c r="N596" i="11" s="1"/>
  <c r="L523" i="11"/>
  <c r="K487" i="11"/>
  <c r="N487" i="11" s="1"/>
  <c r="K629" i="11"/>
  <c r="N629" i="11" s="1"/>
  <c r="L526" i="11"/>
  <c r="K372" i="11"/>
  <c r="N372" i="11" s="1"/>
  <c r="K337" i="11"/>
  <c r="N337" i="11" s="1"/>
  <c r="K120" i="11"/>
  <c r="N120" i="11" s="1"/>
  <c r="L757" i="11"/>
  <c r="M757" i="11" s="1"/>
  <c r="L442" i="11"/>
  <c r="K374" i="11"/>
  <c r="N374" i="11" s="1"/>
  <c r="U374" i="11"/>
  <c r="L656" i="11"/>
  <c r="L751" i="11"/>
  <c r="U531" i="11"/>
  <c r="K531" i="11"/>
  <c r="N531" i="11" s="1"/>
  <c r="L763" i="11"/>
  <c r="L616" i="11"/>
  <c r="L858" i="11"/>
  <c r="K668" i="11"/>
  <c r="N668" i="11" s="1"/>
  <c r="L600" i="11"/>
  <c r="L720" i="11"/>
  <c r="L610" i="11"/>
  <c r="L541" i="11"/>
  <c r="L492" i="11"/>
  <c r="L466" i="11"/>
  <c r="K403" i="11"/>
  <c r="N403" i="11" s="1"/>
  <c r="K324" i="11"/>
  <c r="N324" i="11" s="1"/>
  <c r="L278" i="11"/>
  <c r="L172" i="11"/>
  <c r="L438" i="11"/>
  <c r="L166" i="11"/>
  <c r="L135" i="11"/>
  <c r="L89" i="11"/>
  <c r="K538" i="11"/>
  <c r="N538" i="11" s="1"/>
  <c r="L405" i="11"/>
  <c r="M405" i="11" s="1"/>
  <c r="L205" i="11"/>
  <c r="U308" i="11"/>
  <c r="K308" i="11"/>
  <c r="N308" i="11" s="1"/>
  <c r="L570" i="11"/>
  <c r="L1214" i="11"/>
  <c r="K1121" i="11"/>
  <c r="N1121" i="11" s="1"/>
  <c r="U1121" i="11"/>
  <c r="L1044" i="11"/>
  <c r="U998" i="11"/>
  <c r="K998" i="11"/>
  <c r="N998" i="11" s="1"/>
  <c r="L1084" i="11"/>
  <c r="L908" i="11"/>
  <c r="L769" i="11"/>
  <c r="L1035" i="11"/>
  <c r="L879" i="11"/>
  <c r="L766" i="11"/>
  <c r="U731" i="11"/>
  <c r="K731" i="11"/>
  <c r="N731" i="11" s="1"/>
  <c r="K778" i="11"/>
  <c r="N778" i="11" s="1"/>
  <c r="U778" i="11"/>
  <c r="K714" i="11"/>
  <c r="N714" i="11" s="1"/>
  <c r="U714" i="11"/>
  <c r="K671" i="11"/>
  <c r="N671" i="11" s="1"/>
  <c r="K610" i="11"/>
  <c r="N610" i="11" s="1"/>
  <c r="K773" i="11"/>
  <c r="N773" i="11" s="1"/>
  <c r="K643" i="11"/>
  <c r="N643" i="11" s="1"/>
  <c r="U643" i="11"/>
  <c r="L670" i="11"/>
  <c r="M670" i="11" s="1"/>
  <c r="L767" i="11"/>
  <c r="K620" i="11"/>
  <c r="N620" i="11" s="1"/>
  <c r="U620" i="11"/>
  <c r="L588" i="11"/>
  <c r="K460" i="11"/>
  <c r="N460" i="11" s="1"/>
  <c r="K741" i="11"/>
  <c r="N741" i="11" s="1"/>
  <c r="K506" i="11"/>
  <c r="N506" i="11" s="1"/>
  <c r="U755" i="11"/>
  <c r="K755" i="11"/>
  <c r="N755" i="11" s="1"/>
  <c r="L674" i="11"/>
  <c r="K441" i="11"/>
  <c r="N441" i="11" s="1"/>
  <c r="U441" i="11"/>
  <c r="L873" i="11"/>
  <c r="K932" i="11"/>
  <c r="N932" i="11" s="1"/>
  <c r="L552" i="11"/>
  <c r="K504" i="11"/>
  <c r="N504" i="11" s="1"/>
  <c r="K523" i="11"/>
  <c r="N523" i="11" s="1"/>
  <c r="U523" i="11"/>
  <c r="K305" i="11"/>
  <c r="N305" i="11" s="1"/>
  <c r="U305" i="11"/>
  <c r="L271" i="11"/>
  <c r="L224" i="11"/>
  <c r="K177" i="11"/>
  <c r="N177" i="11" s="1"/>
  <c r="U177" i="11"/>
  <c r="L553" i="11"/>
  <c r="L525" i="11"/>
  <c r="L456" i="11"/>
  <c r="K411" i="11"/>
  <c r="N411" i="11" s="1"/>
  <c r="L360" i="11"/>
  <c r="K335" i="11"/>
  <c r="N335" i="11" s="1"/>
  <c r="L599" i="11"/>
  <c r="K556" i="11"/>
  <c r="N556" i="11" s="1"/>
  <c r="L441" i="11"/>
  <c r="L372" i="11"/>
  <c r="M372" i="11" s="1"/>
  <c r="K269" i="11"/>
  <c r="N269" i="11" s="1"/>
  <c r="U269" i="11"/>
  <c r="K718" i="11"/>
  <c r="N718" i="11" s="1"/>
  <c r="K529" i="11"/>
  <c r="N529" i="11" s="1"/>
  <c r="K763" i="11"/>
  <c r="N763" i="11" s="1"/>
  <c r="U763" i="11"/>
  <c r="K616" i="11"/>
  <c r="N616" i="11" s="1"/>
  <c r="U616" i="11"/>
  <c r="U444" i="11"/>
  <c r="K444" i="11"/>
  <c r="N444" i="11" s="1"/>
  <c r="K722" i="11"/>
  <c r="N722" i="11" s="1"/>
  <c r="K600" i="11"/>
  <c r="N600" i="11" s="1"/>
  <c r="U600" i="11"/>
  <c r="L480" i="11"/>
  <c r="L386" i="11"/>
  <c r="L104" i="11"/>
  <c r="K585" i="11"/>
  <c r="N585" i="11" s="1"/>
  <c r="L382" i="11"/>
  <c r="L323" i="11"/>
  <c r="K278" i="11"/>
  <c r="N278" i="11" s="1"/>
  <c r="U278" i="11"/>
  <c r="K168" i="11"/>
  <c r="N168" i="11" s="1"/>
  <c r="K41" i="11"/>
  <c r="N41" i="11" s="1"/>
  <c r="K9" i="11"/>
  <c r="N9" i="11" s="1"/>
  <c r="L536" i="11"/>
  <c r="M536" i="11" s="1"/>
  <c r="K438" i="11"/>
  <c r="N438" i="11" s="1"/>
  <c r="U438" i="11"/>
  <c r="K166" i="11"/>
  <c r="N166" i="11" s="1"/>
  <c r="U166" i="11"/>
  <c r="K601" i="11"/>
  <c r="N601" i="11" s="1"/>
  <c r="L204" i="11"/>
  <c r="L394" i="11"/>
  <c r="K325" i="11"/>
  <c r="N325" i="11" s="1"/>
  <c r="U276" i="11"/>
  <c r="K276" i="11"/>
  <c r="N276" i="11" s="1"/>
  <c r="K416" i="11"/>
  <c r="N416" i="11" s="1"/>
  <c r="L298" i="11"/>
  <c r="L580" i="11"/>
  <c r="K391" i="11"/>
  <c r="N391" i="11" s="1"/>
  <c r="L8" i="11"/>
  <c r="L150" i="11"/>
  <c r="L967" i="11"/>
  <c r="L649" i="11"/>
  <c r="K917" i="11"/>
  <c r="N917" i="11" s="1"/>
  <c r="L904" i="11"/>
  <c r="U550" i="11"/>
  <c r="K550" i="11"/>
  <c r="N550" i="11" s="1"/>
  <c r="U400" i="11"/>
  <c r="K400" i="11"/>
  <c r="N400" i="11" s="1"/>
  <c r="L815" i="11"/>
  <c r="U711" i="11"/>
  <c r="K711" i="11"/>
  <c r="N711" i="11" s="1"/>
  <c r="K637" i="11"/>
  <c r="N637" i="11" s="1"/>
  <c r="K568" i="11"/>
  <c r="N568" i="11" s="1"/>
  <c r="U568" i="11"/>
  <c r="L520" i="11"/>
  <c r="K378" i="11"/>
  <c r="N378" i="11" s="1"/>
  <c r="K350" i="11"/>
  <c r="N350" i="11" s="1"/>
  <c r="U350" i="11"/>
  <c r="L304" i="11"/>
  <c r="K257" i="11"/>
  <c r="N257" i="11" s="1"/>
  <c r="U257" i="11"/>
  <c r="L223" i="11"/>
  <c r="L176" i="11"/>
  <c r="K621" i="11"/>
  <c r="N621" i="11" s="1"/>
  <c r="K220" i="11"/>
  <c r="N220" i="11" s="1"/>
  <c r="K489" i="11"/>
  <c r="N489" i="11" s="1"/>
  <c r="U489" i="11"/>
  <c r="L435" i="11"/>
  <c r="M435" i="11" s="1"/>
  <c r="L760" i="11"/>
  <c r="M760" i="11" s="1"/>
  <c r="L770" i="11"/>
  <c r="M770" i="11" s="1"/>
  <c r="L567" i="11"/>
  <c r="K761" i="11"/>
  <c r="N761" i="11" s="1"/>
  <c r="K522" i="11"/>
  <c r="N522" i="11" s="1"/>
  <c r="K429" i="11"/>
  <c r="N429" i="11" s="1"/>
  <c r="U429" i="11"/>
  <c r="L784" i="11"/>
  <c r="L608" i="11"/>
  <c r="L488" i="11"/>
  <c r="L619" i="11"/>
  <c r="M619" i="11" s="1"/>
  <c r="L385" i="11"/>
  <c r="M385" i="11" s="1"/>
  <c r="K217" i="11"/>
  <c r="N217" i="11" s="1"/>
  <c r="U217" i="11"/>
  <c r="K380" i="11"/>
  <c r="N380" i="11" s="1"/>
  <c r="L275" i="11"/>
  <c r="K67" i="11"/>
  <c r="N67" i="11" s="1"/>
  <c r="K524" i="11"/>
  <c r="N524" i="11" s="1"/>
  <c r="K436" i="11"/>
  <c r="N436" i="11" s="1"/>
  <c r="L206" i="11"/>
  <c r="L163" i="11"/>
  <c r="L131" i="11"/>
  <c r="L498" i="11"/>
  <c r="M498" i="11" s="1"/>
  <c r="L354" i="11"/>
  <c r="K260" i="11"/>
  <c r="N260" i="11" s="1"/>
  <c r="K457" i="11"/>
  <c r="N457" i="11" s="1"/>
  <c r="U457" i="11"/>
  <c r="K371" i="11"/>
  <c r="N371" i="11" s="1"/>
  <c r="L266" i="11"/>
  <c r="U292" i="11"/>
  <c r="K292" i="11"/>
  <c r="N292" i="11" s="1"/>
  <c r="L214" i="11"/>
  <c r="L387" i="11"/>
  <c r="L187" i="11"/>
  <c r="L974" i="11"/>
  <c r="L1240" i="11"/>
  <c r="M1240" i="11" s="1"/>
  <c r="L1195" i="11"/>
  <c r="L1218" i="11"/>
  <c r="K1166" i="11"/>
  <c r="N1166" i="11" s="1"/>
  <c r="K1152" i="11"/>
  <c r="N1152" i="11" s="1"/>
  <c r="U1152" i="11"/>
  <c r="L1102" i="11"/>
  <c r="M1102" i="11" s="1"/>
  <c r="K1036" i="11"/>
  <c r="N1036" i="11" s="1"/>
  <c r="U1036" i="11"/>
  <c r="L973" i="11"/>
  <c r="K806" i="11"/>
  <c r="N806" i="11" s="1"/>
  <c r="U806" i="11"/>
  <c r="K1245" i="11"/>
  <c r="N1245" i="11" s="1"/>
  <c r="K1097" i="11"/>
  <c r="N1097" i="11" s="1"/>
  <c r="K1041" i="11"/>
  <c r="N1041" i="11" s="1"/>
  <c r="K1060" i="11"/>
  <c r="N1060" i="11" s="1"/>
  <c r="U1060" i="11"/>
  <c r="K1044" i="11"/>
  <c r="N1044" i="11" s="1"/>
  <c r="K1004" i="11"/>
  <c r="N1004" i="11" s="1"/>
  <c r="U1004" i="11"/>
  <c r="U906" i="11"/>
  <c r="K906" i="11"/>
  <c r="N906" i="11" s="1"/>
  <c r="K1058" i="11"/>
  <c r="N1058" i="11" s="1"/>
  <c r="U1058" i="11"/>
  <c r="K1050" i="11"/>
  <c r="N1050" i="11" s="1"/>
  <c r="U1050" i="11"/>
  <c r="L1018" i="11"/>
  <c r="L861" i="11"/>
  <c r="K798" i="11"/>
  <c r="N798" i="11" s="1"/>
  <c r="U798" i="11"/>
  <c r="L822" i="11"/>
  <c r="L753" i="11"/>
  <c r="L728" i="11"/>
  <c r="M728" i="11" s="1"/>
  <c r="L617" i="11"/>
  <c r="M617" i="11" s="1"/>
  <c r="K707" i="11"/>
  <c r="N707" i="11" s="1"/>
  <c r="K373" i="11"/>
  <c r="N373" i="11" s="1"/>
  <c r="L737" i="11"/>
  <c r="K509" i="11"/>
  <c r="N509" i="11" s="1"/>
  <c r="L978" i="11"/>
  <c r="M978" i="11" s="1"/>
  <c r="L1241" i="11"/>
  <c r="K1233" i="11"/>
  <c r="N1233" i="11" s="1"/>
  <c r="L1225" i="11"/>
  <c r="L1242" i="11"/>
  <c r="M1242" i="11" s="1"/>
  <c r="K1236" i="11"/>
  <c r="N1236" i="11" s="1"/>
  <c r="K1240" i="11"/>
  <c r="N1240" i="11" s="1"/>
  <c r="L1131" i="11"/>
  <c r="K1180" i="11"/>
  <c r="N1180" i="11" s="1"/>
  <c r="L1147" i="11"/>
  <c r="K1157" i="11"/>
  <c r="N1157" i="11" s="1"/>
  <c r="U1157" i="11"/>
  <c r="K1216" i="11"/>
  <c r="N1216" i="11" s="1"/>
  <c r="K1116" i="11"/>
  <c r="N1116" i="11" s="1"/>
  <c r="U1116" i="11"/>
  <c r="L1068" i="11"/>
  <c r="L1056" i="11"/>
  <c r="K1140" i="11"/>
  <c r="N1140" i="11" s="1"/>
  <c r="K1144" i="11"/>
  <c r="N1144" i="11" s="1"/>
  <c r="U1144" i="11"/>
  <c r="L1091" i="11"/>
  <c r="M1091" i="11" s="1"/>
  <c r="K1077" i="11"/>
  <c r="N1077" i="11" s="1"/>
  <c r="U1077" i="11"/>
  <c r="L1140" i="11"/>
  <c r="L1040" i="11"/>
  <c r="L1077" i="11"/>
  <c r="M1077" i="11" s="1"/>
  <c r="K1003" i="11"/>
  <c r="N1003" i="11" s="1"/>
  <c r="K1070" i="11"/>
  <c r="N1070" i="11" s="1"/>
  <c r="U1070" i="11"/>
  <c r="K985" i="11"/>
  <c r="N985" i="11" s="1"/>
  <c r="U985" i="11"/>
  <c r="K1162" i="11"/>
  <c r="N1162" i="11" s="1"/>
  <c r="U1162" i="11"/>
  <c r="L798" i="11"/>
  <c r="K1025" i="11"/>
  <c r="N1025" i="11" s="1"/>
  <c r="L949" i="11"/>
  <c r="L916" i="11"/>
  <c r="U1042" i="11"/>
  <c r="K1042" i="11"/>
  <c r="N1042" i="11" s="1"/>
  <c r="U896" i="11"/>
  <c r="K896" i="11"/>
  <c r="N896" i="11" s="1"/>
  <c r="K794" i="11"/>
  <c r="N794" i="11" s="1"/>
  <c r="U794" i="11"/>
  <c r="L954" i="11"/>
  <c r="K1048" i="11"/>
  <c r="N1048" i="11" s="1"/>
  <c r="U1048" i="11"/>
  <c r="L1014" i="11"/>
  <c r="M1014" i="11" s="1"/>
  <c r="K1033" i="11"/>
  <c r="N1033" i="11" s="1"/>
  <c r="U849" i="11"/>
  <c r="K849" i="11"/>
  <c r="N849" i="11" s="1"/>
  <c r="L797" i="11"/>
  <c r="K950" i="11"/>
  <c r="N950" i="11" s="1"/>
  <c r="L926" i="11"/>
  <c r="L827" i="11"/>
  <c r="K736" i="11"/>
  <c r="N736" i="11" s="1"/>
  <c r="U736" i="11"/>
  <c r="K1040" i="11"/>
  <c r="N1040" i="11" s="1"/>
  <c r="L899" i="11"/>
  <c r="K835" i="11"/>
  <c r="N835" i="11" s="1"/>
  <c r="U835" i="11"/>
  <c r="L772" i="11"/>
  <c r="M772" i="11" s="1"/>
  <c r="U743" i="11"/>
  <c r="K743" i="11"/>
  <c r="N743" i="11" s="1"/>
  <c r="K959" i="11"/>
  <c r="N959" i="11" s="1"/>
  <c r="L867" i="11"/>
  <c r="K827" i="11"/>
  <c r="N827" i="11" s="1"/>
  <c r="L831" i="11"/>
  <c r="M831" i="11" s="1"/>
  <c r="L696" i="11"/>
  <c r="L669" i="11"/>
  <c r="K864" i="11"/>
  <c r="N864" i="11" s="1"/>
  <c r="L700" i="11"/>
  <c r="K563" i="11"/>
  <c r="N563" i="11" s="1"/>
  <c r="U563" i="11"/>
  <c r="K803" i="11"/>
  <c r="N803" i="11" s="1"/>
  <c r="U803" i="11"/>
  <c r="L718" i="11"/>
  <c r="K669" i="11"/>
  <c r="N669" i="11" s="1"/>
  <c r="L808" i="11"/>
  <c r="L638" i="11"/>
  <c r="L606" i="11"/>
  <c r="L496" i="11"/>
  <c r="L445" i="11"/>
  <c r="L400" i="11"/>
  <c r="M400" i="11" s="1"/>
  <c r="L790" i="11"/>
  <c r="K533" i="11"/>
  <c r="N533" i="11" s="1"/>
  <c r="K502" i="11"/>
  <c r="N502" i="11" s="1"/>
  <c r="L663" i="11"/>
  <c r="L893" i="11"/>
  <c r="M893" i="11" s="1"/>
  <c r="L884" i="11"/>
  <c r="M884" i="11" s="1"/>
  <c r="L732" i="11"/>
  <c r="K587" i="11"/>
  <c r="N587" i="11" s="1"/>
  <c r="U587" i="11"/>
  <c r="K381" i="11"/>
  <c r="N381" i="11" s="1"/>
  <c r="U381" i="11"/>
  <c r="L811" i="11"/>
  <c r="L517" i="11"/>
  <c r="U370" i="11"/>
  <c r="K370" i="11"/>
  <c r="N370" i="11" s="1"/>
  <c r="L349" i="11"/>
  <c r="L303" i="11"/>
  <c r="L256" i="11"/>
  <c r="K209" i="11"/>
  <c r="N209" i="11" s="1"/>
  <c r="U209" i="11"/>
  <c r="L175" i="11"/>
  <c r="L542" i="11"/>
  <c r="M542" i="11" s="1"/>
  <c r="L487" i="11"/>
  <c r="L449" i="11"/>
  <c r="L357" i="11"/>
  <c r="L596" i="11"/>
  <c r="K480" i="11"/>
  <c r="N480" i="11" s="1"/>
  <c r="K589" i="11"/>
  <c r="N589" i="11" s="1"/>
  <c r="L852" i="11"/>
  <c r="K759" i="11"/>
  <c r="N759" i="11" s="1"/>
  <c r="K591" i="11"/>
  <c r="N591" i="11" s="1"/>
  <c r="L423" i="11"/>
  <c r="L651" i="11"/>
  <c r="L481" i="11"/>
  <c r="U304" i="11"/>
  <c r="K304" i="11"/>
  <c r="N304" i="11" s="1"/>
  <c r="U240" i="11"/>
  <c r="K240" i="11"/>
  <c r="N240" i="11" s="1"/>
  <c r="U176" i="11"/>
  <c r="K176" i="11"/>
  <c r="N176" i="11" s="1"/>
  <c r="L478" i="11"/>
  <c r="L379" i="11"/>
  <c r="L300" i="11"/>
  <c r="L262" i="11"/>
  <c r="L73" i="11"/>
  <c r="L583" i="11"/>
  <c r="L377" i="11"/>
  <c r="L218" i="11"/>
  <c r="M218" i="11" s="1"/>
  <c r="K733" i="11"/>
  <c r="N733" i="11" s="1"/>
  <c r="U733" i="11"/>
  <c r="L265" i="11"/>
  <c r="L189" i="11"/>
  <c r="L56" i="11"/>
  <c r="K463" i="11"/>
  <c r="N463" i="11" s="1"/>
  <c r="K311" i="11"/>
  <c r="N311" i="11" s="1"/>
  <c r="K214" i="11"/>
  <c r="N214" i="11" s="1"/>
  <c r="U214" i="11"/>
  <c r="K494" i="11"/>
  <c r="N494" i="11" s="1"/>
  <c r="U494" i="11"/>
  <c r="M1230" i="11"/>
  <c r="K1217" i="11"/>
  <c r="N1217" i="11" s="1"/>
  <c r="U1217" i="11"/>
  <c r="K1229" i="11"/>
  <c r="N1229" i="11" s="1"/>
  <c r="U1229" i="11"/>
  <c r="L925" i="11"/>
  <c r="L1247" i="11"/>
  <c r="K1141" i="11"/>
  <c r="N1141" i="11" s="1"/>
  <c r="K1085" i="11"/>
  <c r="N1085" i="11" s="1"/>
  <c r="L1011" i="11"/>
  <c r="L1005" i="11"/>
  <c r="L1058" i="11"/>
  <c r="K847" i="11"/>
  <c r="N847" i="11" s="1"/>
  <c r="U847" i="11"/>
  <c r="K1246" i="11"/>
  <c r="N1246" i="11" s="1"/>
  <c r="U1246" i="11"/>
  <c r="K1191" i="11"/>
  <c r="N1191" i="11" s="1"/>
  <c r="L1122" i="11"/>
  <c r="K1160" i="11"/>
  <c r="N1160" i="11" s="1"/>
  <c r="U1160" i="11"/>
  <c r="U1088" i="11"/>
  <c r="K1088" i="11"/>
  <c r="N1088" i="11" s="1"/>
  <c r="L1093" i="11"/>
  <c r="K1158" i="11"/>
  <c r="N1158" i="11" s="1"/>
  <c r="U1158" i="11"/>
  <c r="L1082" i="11"/>
  <c r="M1082" i="11" s="1"/>
  <c r="U1006" i="11"/>
  <c r="K1006" i="11"/>
  <c r="N1006" i="11" s="1"/>
  <c r="L1164" i="11"/>
  <c r="K977" i="11"/>
  <c r="N977" i="11" s="1"/>
  <c r="K866" i="11"/>
  <c r="N866" i="11" s="1"/>
  <c r="K588" i="11"/>
  <c r="N588" i="11" s="1"/>
  <c r="U588" i="11"/>
  <c r="U452" i="11"/>
  <c r="K452" i="11"/>
  <c r="N452" i="11" s="1"/>
  <c r="K1254" i="11"/>
  <c r="N1254" i="11" s="1"/>
  <c r="K1232" i="11"/>
  <c r="N1232" i="11" s="1"/>
  <c r="K1184" i="11"/>
  <c r="N1184" i="11" s="1"/>
  <c r="U1184" i="11"/>
  <c r="L1200" i="11"/>
  <c r="M1200" i="11" s="1"/>
  <c r="L1220" i="11"/>
  <c r="L1211" i="11"/>
  <c r="L1238" i="11"/>
  <c r="M1238" i="11" s="1"/>
  <c r="L1170" i="11"/>
  <c r="M1170" i="11" s="1"/>
  <c r="L1207" i="11"/>
  <c r="L1135" i="11"/>
  <c r="K1181" i="11"/>
  <c r="N1181" i="11" s="1"/>
  <c r="L1115" i="11"/>
  <c r="M1115" i="11" s="1"/>
  <c r="L1121" i="11"/>
  <c r="M1121" i="11" s="1"/>
  <c r="K1247" i="11"/>
  <c r="N1247" i="11" s="1"/>
  <c r="L1156" i="11"/>
  <c r="L1080" i="11"/>
  <c r="L1178" i="11"/>
  <c r="K1098" i="11"/>
  <c r="N1098" i="11" s="1"/>
  <c r="U1098" i="11"/>
  <c r="L1092" i="11"/>
  <c r="M1092" i="11" s="1"/>
  <c r="K1125" i="11"/>
  <c r="N1125" i="11" s="1"/>
  <c r="U964" i="11"/>
  <c r="K964" i="11"/>
  <c r="N964" i="11" s="1"/>
  <c r="L1167" i="11"/>
  <c r="L1057" i="11"/>
  <c r="K1056" i="11"/>
  <c r="N1056" i="11" s="1"/>
  <c r="L1251" i="11"/>
  <c r="L977" i="11"/>
  <c r="M977" i="11" s="1"/>
  <c r="K845" i="11"/>
  <c r="N845" i="11" s="1"/>
  <c r="L942" i="11"/>
  <c r="L1075" i="11"/>
  <c r="L1025" i="11"/>
  <c r="M1025" i="11" s="1"/>
  <c r="L1042" i="11"/>
  <c r="M1042" i="11" s="1"/>
  <c r="L1021" i="11"/>
  <c r="L1029" i="11"/>
  <c r="K967" i="11"/>
  <c r="N967" i="11" s="1"/>
  <c r="U928" i="11"/>
  <c r="K928" i="11"/>
  <c r="N928" i="11" s="1"/>
  <c r="L842" i="11"/>
  <c r="K900" i="11"/>
  <c r="N900" i="11" s="1"/>
  <c r="K874" i="11"/>
  <c r="N874" i="11" s="1"/>
  <c r="U874" i="11"/>
  <c r="L826" i="11"/>
  <c r="L889" i="11"/>
  <c r="K882" i="11"/>
  <c r="N882" i="11" s="1"/>
  <c r="U882" i="11"/>
  <c r="K808" i="11"/>
  <c r="N808" i="11" s="1"/>
  <c r="K867" i="11"/>
  <c r="N867" i="11" s="1"/>
  <c r="U867" i="11"/>
  <c r="K820" i="11"/>
  <c r="N820" i="11" s="1"/>
  <c r="K951" i="11"/>
  <c r="N951" i="11" s="1"/>
  <c r="L814" i="11"/>
  <c r="K647" i="11"/>
  <c r="N647" i="11" s="1"/>
  <c r="U647" i="11"/>
  <c r="L613" i="11"/>
  <c r="L566" i="11"/>
  <c r="L692" i="11"/>
  <c r="U667" i="11"/>
  <c r="K667" i="11"/>
  <c r="N667" i="11" s="1"/>
  <c r="K934" i="11"/>
  <c r="N934" i="11" s="1"/>
  <c r="L853" i="11"/>
  <c r="M853" i="11" s="1"/>
  <c r="K611" i="11"/>
  <c r="N611" i="11" s="1"/>
  <c r="U611" i="11"/>
  <c r="K562" i="11"/>
  <c r="N562" i="11" s="1"/>
  <c r="K801" i="11"/>
  <c r="N801" i="11" s="1"/>
  <c r="L691" i="11"/>
  <c r="K492" i="11"/>
  <c r="N492" i="11" s="1"/>
  <c r="L776" i="11"/>
  <c r="L697" i="11"/>
  <c r="L528" i="11"/>
  <c r="L356" i="11"/>
  <c r="L662" i="11"/>
  <c r="K393" i="11"/>
  <c r="N393" i="11" s="1"/>
  <c r="U393" i="11"/>
  <c r="L941" i="11"/>
  <c r="K904" i="11"/>
  <c r="N904" i="11" s="1"/>
  <c r="K829" i="11"/>
  <c r="N829" i="11" s="1"/>
  <c r="L727" i="11"/>
  <c r="K635" i="11"/>
  <c r="N635" i="11" s="1"/>
  <c r="U635" i="11"/>
  <c r="K574" i="11"/>
  <c r="N574" i="11" s="1"/>
  <c r="L444" i="11"/>
  <c r="M444" i="11" s="1"/>
  <c r="L376" i="11"/>
  <c r="K811" i="11"/>
  <c r="N811" i="11" s="1"/>
  <c r="U811" i="11"/>
  <c r="L631" i="11"/>
  <c r="M631" i="11" s="1"/>
  <c r="K544" i="11"/>
  <c r="N544" i="11" s="1"/>
  <c r="U456" i="11"/>
  <c r="K456" i="11"/>
  <c r="N456" i="11" s="1"/>
  <c r="K365" i="11"/>
  <c r="N365" i="11" s="1"/>
  <c r="U365" i="11"/>
  <c r="K289" i="11"/>
  <c r="N289" i="11" s="1"/>
  <c r="U289" i="11"/>
  <c r="L255" i="11"/>
  <c r="L208" i="11"/>
  <c r="U108" i="11"/>
  <c r="K108" i="11"/>
  <c r="N108" i="11" s="1"/>
  <c r="K437" i="11"/>
  <c r="N437" i="11" s="1"/>
  <c r="K402" i="11"/>
  <c r="N402" i="11" s="1"/>
  <c r="K503" i="11"/>
  <c r="N503" i="11" s="1"/>
  <c r="K58" i="11"/>
  <c r="N58" i="11" s="1"/>
  <c r="K264" i="11"/>
  <c r="N264" i="11" s="1"/>
  <c r="K527" i="11"/>
  <c r="N527" i="11" s="1"/>
  <c r="K199" i="11"/>
  <c r="N199" i="11" s="1"/>
  <c r="K307" i="11"/>
  <c r="N307" i="11" s="1"/>
  <c r="L602" i="11"/>
  <c r="M602" i="11" s="1"/>
  <c r="L447" i="11"/>
  <c r="M447" i="11" s="1"/>
  <c r="K395" i="11"/>
  <c r="N395" i="11" s="1"/>
  <c r="K284" i="11"/>
  <c r="N284" i="11" s="1"/>
  <c r="K204" i="11"/>
  <c r="N204" i="11" s="1"/>
  <c r="L726" i="11"/>
  <c r="M726" i="11" s="1"/>
  <c r="L595" i="11"/>
  <c r="U330" i="11"/>
  <c r="K330" i="11"/>
  <c r="N330" i="11" s="1"/>
  <c r="K253" i="11"/>
  <c r="N253" i="11" s="1"/>
  <c r="U253" i="11"/>
  <c r="L764" i="11"/>
  <c r="K607" i="11"/>
  <c r="N607" i="11" s="1"/>
  <c r="L564" i="11"/>
  <c r="L688" i="11"/>
  <c r="K545" i="11"/>
  <c r="N545" i="11" s="1"/>
  <c r="U518" i="11"/>
  <c r="K518" i="11"/>
  <c r="N518" i="11" s="1"/>
  <c r="L668" i="11"/>
  <c r="M668" i="11" s="1"/>
  <c r="L416" i="11"/>
  <c r="M416" i="11" s="1"/>
  <c r="U386" i="11"/>
  <c r="K386" i="11"/>
  <c r="N386" i="11" s="1"/>
  <c r="U298" i="11"/>
  <c r="K298" i="11"/>
  <c r="N298" i="11" s="1"/>
  <c r="K234" i="11"/>
  <c r="N234" i="11" s="1"/>
  <c r="U234" i="11"/>
  <c r="U170" i="11"/>
  <c r="K170" i="11"/>
  <c r="N170" i="11" s="1"/>
  <c r="L546" i="11"/>
  <c r="K478" i="11"/>
  <c r="N478" i="11" s="1"/>
  <c r="U478" i="11"/>
  <c r="K377" i="11"/>
  <c r="N377" i="11" s="1"/>
  <c r="U377" i="11"/>
  <c r="K296" i="11"/>
  <c r="N296" i="11" s="1"/>
  <c r="K262" i="11"/>
  <c r="N262" i="11" s="1"/>
  <c r="U262" i="11"/>
  <c r="L202" i="11"/>
  <c r="K69" i="11"/>
  <c r="N69" i="11" s="1"/>
  <c r="L374" i="11"/>
  <c r="M374" i="11" s="1"/>
  <c r="K309" i="11"/>
  <c r="N309" i="11" s="1"/>
  <c r="K107" i="11"/>
  <c r="N107" i="11" s="1"/>
  <c r="K60" i="11"/>
  <c r="N60" i="11" s="1"/>
  <c r="L417" i="11"/>
  <c r="K361" i="11"/>
  <c r="N361" i="11" s="1"/>
  <c r="L307" i="11"/>
  <c r="L258" i="11"/>
  <c r="L188" i="11"/>
  <c r="L151" i="11"/>
  <c r="K52" i="11"/>
  <c r="N52" i="11" s="1"/>
  <c r="L297" i="11"/>
  <c r="L250" i="11"/>
  <c r="K557" i="11"/>
  <c r="N557" i="11" s="1"/>
  <c r="K434" i="11"/>
  <c r="N434" i="11" s="1"/>
  <c r="K243" i="11"/>
  <c r="N243" i="11" s="1"/>
  <c r="K507" i="11"/>
  <c r="N507" i="11" s="1"/>
  <c r="L254" i="11"/>
  <c r="L211" i="11"/>
  <c r="L494" i="11"/>
  <c r="M494" i="11" s="1"/>
  <c r="L363" i="11"/>
  <c r="K410" i="11"/>
  <c r="N410" i="11" s="1"/>
  <c r="L1224" i="11"/>
  <c r="L1223" i="11"/>
  <c r="L1201" i="11"/>
  <c r="L1181" i="11"/>
  <c r="M1181" i="11" s="1"/>
  <c r="K1109" i="11"/>
  <c r="N1109" i="11" s="1"/>
  <c r="U1109" i="11"/>
  <c r="L1076" i="11"/>
  <c r="L1163" i="11"/>
  <c r="M1163" i="11" s="1"/>
  <c r="L1064" i="11"/>
  <c r="M1064" i="11" s="1"/>
  <c r="U990" i="11"/>
  <c r="K990" i="11"/>
  <c r="N990" i="11" s="1"/>
  <c r="K965" i="11"/>
  <c r="N965" i="11" s="1"/>
  <c r="U965" i="11"/>
  <c r="K973" i="11"/>
  <c r="N973" i="11" s="1"/>
  <c r="U973" i="11"/>
  <c r="K926" i="11"/>
  <c r="N926" i="11" s="1"/>
  <c r="U926" i="11"/>
  <c r="K1257" i="11"/>
  <c r="N1257" i="11" s="1"/>
  <c r="U1257" i="11"/>
  <c r="L1199" i="11"/>
  <c r="M1199" i="11" s="1"/>
  <c r="L1142" i="11"/>
  <c r="L1150" i="11"/>
  <c r="L1117" i="11"/>
  <c r="L1226" i="11"/>
  <c r="K1188" i="11"/>
  <c r="N1188" i="11" s="1"/>
  <c r="U1188" i="11"/>
  <c r="L1165" i="11"/>
  <c r="K1096" i="11"/>
  <c r="N1096" i="11" s="1"/>
  <c r="L1158" i="11"/>
  <c r="M1158" i="11" s="1"/>
  <c r="K1073" i="11"/>
  <c r="N1073" i="11" s="1"/>
  <c r="K1164" i="11"/>
  <c r="N1164" i="11" s="1"/>
  <c r="K941" i="11"/>
  <c r="N941" i="11" s="1"/>
  <c r="U941" i="11"/>
  <c r="L1051" i="11"/>
  <c r="M1051" i="11" s="1"/>
  <c r="K1020" i="11"/>
  <c r="N1020" i="11" s="1"/>
  <c r="U1020" i="11"/>
  <c r="L890" i="11"/>
  <c r="L729" i="11"/>
  <c r="K1204" i="11"/>
  <c r="N1204" i="11" s="1"/>
  <c r="K1104" i="11"/>
  <c r="N1104" i="11" s="1"/>
  <c r="K1075" i="11"/>
  <c r="N1075" i="11" s="1"/>
  <c r="U987" i="11"/>
  <c r="K987" i="11"/>
  <c r="N987" i="11" s="1"/>
  <c r="L1062" i="11"/>
  <c r="K919" i="11"/>
  <c r="N919" i="11" s="1"/>
  <c r="U919" i="11"/>
  <c r="K870" i="11"/>
  <c r="N870" i="11" s="1"/>
  <c r="U870" i="11"/>
  <c r="K771" i="11"/>
  <c r="N771" i="11" s="1"/>
  <c r="L835" i="11"/>
  <c r="L754" i="11"/>
  <c r="L847" i="11"/>
  <c r="M847" i="11" s="1"/>
  <c r="K766" i="11"/>
  <c r="N766" i="11" s="1"/>
  <c r="U766" i="11"/>
  <c r="L741" i="11"/>
  <c r="M741" i="11" s="1"/>
  <c r="K497" i="11"/>
  <c r="N497" i="11" s="1"/>
  <c r="U497" i="11"/>
  <c r="L1235" i="11"/>
  <c r="L1244" i="11"/>
  <c r="K1241" i="11"/>
  <c r="N1241" i="11" s="1"/>
  <c r="L1171" i="11"/>
  <c r="M1171" i="11" s="1"/>
  <c r="L1203" i="11"/>
  <c r="L1175" i="11"/>
  <c r="L1243" i="11"/>
  <c r="L1232" i="11"/>
  <c r="K1197" i="11"/>
  <c r="N1197" i="11" s="1"/>
  <c r="U1197" i="11"/>
  <c r="K1131" i="11"/>
  <c r="N1131" i="11" s="1"/>
  <c r="U1131" i="11"/>
  <c r="K1168" i="11"/>
  <c r="N1168" i="11" s="1"/>
  <c r="L1111" i="11"/>
  <c r="K1178" i="11"/>
  <c r="N1178" i="11" s="1"/>
  <c r="L1048" i="11"/>
  <c r="U986" i="11"/>
  <c r="K986" i="11"/>
  <c r="N986" i="11" s="1"/>
  <c r="L1132" i="11"/>
  <c r="L1085" i="11"/>
  <c r="M1085" i="11" s="1"/>
  <c r="K957" i="11"/>
  <c r="N957" i="11" s="1"/>
  <c r="U957" i="11"/>
  <c r="K1122" i="11"/>
  <c r="N1122" i="11" s="1"/>
  <c r="L991" i="11"/>
  <c r="L1141" i="11"/>
  <c r="M1141" i="11" s="1"/>
  <c r="U1054" i="11"/>
  <c r="K1054" i="11"/>
  <c r="N1054" i="11" s="1"/>
  <c r="L992" i="11"/>
  <c r="K1027" i="11"/>
  <c r="N1027" i="11" s="1"/>
  <c r="U837" i="11"/>
  <c r="K837" i="11"/>
  <c r="N837" i="11" s="1"/>
  <c r="K786" i="11"/>
  <c r="N786" i="11" s="1"/>
  <c r="U786" i="11"/>
  <c r="K913" i="11"/>
  <c r="N913" i="11" s="1"/>
  <c r="L969" i="11"/>
  <c r="K858" i="11"/>
  <c r="N858" i="11" s="1"/>
  <c r="U858" i="11"/>
  <c r="K774" i="11"/>
  <c r="N774" i="11" s="1"/>
  <c r="U774" i="11"/>
  <c r="L983" i="11"/>
  <c r="M983" i="11" s="1"/>
  <c r="L951" i="11"/>
  <c r="M951" i="11" s="1"/>
  <c r="K1119" i="11"/>
  <c r="N1119" i="11" s="1"/>
  <c r="L1012" i="11"/>
  <c r="M1012" i="11" s="1"/>
  <c r="K865" i="11"/>
  <c r="N865" i="11" s="1"/>
  <c r="L820" i="11"/>
  <c r="M820" i="11" s="1"/>
  <c r="L961" i="11"/>
  <c r="K822" i="11"/>
  <c r="N822" i="11" s="1"/>
  <c r="L771" i="11"/>
  <c r="M771" i="11" s="1"/>
  <c r="K877" i="11"/>
  <c r="N877" i="11" s="1"/>
  <c r="U877" i="11"/>
  <c r="U727" i="11"/>
  <c r="K727" i="11"/>
  <c r="N727" i="11" s="1"/>
  <c r="K854" i="11"/>
  <c r="N854" i="11" s="1"/>
  <c r="U854" i="11"/>
  <c r="K943" i="11"/>
  <c r="N943" i="11" s="1"/>
  <c r="K690" i="11"/>
  <c r="N690" i="11" s="1"/>
  <c r="U690" i="11"/>
  <c r="L646" i="11"/>
  <c r="M646" i="11" s="1"/>
  <c r="K599" i="11"/>
  <c r="N599" i="11" s="1"/>
  <c r="U599" i="11"/>
  <c r="L565" i="11"/>
  <c r="K558" i="11"/>
  <c r="N558" i="11" s="1"/>
  <c r="L743" i="11"/>
  <c r="M743" i="11" s="1"/>
  <c r="L680" i="11"/>
  <c r="K871" i="11"/>
  <c r="N871" i="11" s="1"/>
  <c r="U546" i="11"/>
  <c r="K546" i="11"/>
  <c r="N546" i="11" s="1"/>
  <c r="L681" i="11"/>
  <c r="M681" i="11" s="1"/>
  <c r="L636" i="11"/>
  <c r="K572" i="11"/>
  <c r="N572" i="11" s="1"/>
  <c r="U572" i="11"/>
  <c r="U484" i="11"/>
  <c r="K484" i="11"/>
  <c r="N484" i="11" s="1"/>
  <c r="K940" i="11"/>
  <c r="N940" i="11" s="1"/>
  <c r="L433" i="11"/>
  <c r="L324" i="11"/>
  <c r="M324" i="11" s="1"/>
  <c r="L591" i="11"/>
  <c r="M591" i="11" s="1"/>
  <c r="L502" i="11"/>
  <c r="K389" i="11"/>
  <c r="N389" i="11" s="1"/>
  <c r="U389" i="11"/>
  <c r="K622" i="11"/>
  <c r="N622" i="11" s="1"/>
  <c r="K440" i="11"/>
  <c r="N440" i="11" s="1"/>
  <c r="L348" i="11"/>
  <c r="K677" i="11"/>
  <c r="N677" i="11" s="1"/>
  <c r="L537" i="11"/>
  <c r="M537" i="11" s="1"/>
  <c r="K449" i="11"/>
  <c r="N449" i="11" s="1"/>
  <c r="U449" i="11"/>
  <c r="L364" i="11"/>
  <c r="K345" i="11"/>
  <c r="N345" i="11" s="1"/>
  <c r="U345" i="11"/>
  <c r="L486" i="11"/>
  <c r="L392" i="11"/>
  <c r="K639" i="11"/>
  <c r="N639" i="11" s="1"/>
  <c r="L469" i="11"/>
  <c r="U320" i="11"/>
  <c r="K320" i="11"/>
  <c r="N320" i="11" s="1"/>
  <c r="L686" i="11"/>
  <c r="L587" i="11"/>
  <c r="K688" i="11"/>
  <c r="N688" i="11" s="1"/>
  <c r="L605" i="11"/>
  <c r="L672" i="11"/>
  <c r="M672" i="11" s="1"/>
  <c r="K706" i="11"/>
  <c r="N706" i="11" s="1"/>
  <c r="K649" i="11"/>
  <c r="N649" i="11" s="1"/>
  <c r="L530" i="11"/>
  <c r="M530" i="11" s="1"/>
  <c r="K474" i="11"/>
  <c r="N474" i="11" s="1"/>
  <c r="U382" i="11"/>
  <c r="K382" i="11"/>
  <c r="N382" i="11" s="1"/>
  <c r="U288" i="11"/>
  <c r="K288" i="11"/>
  <c r="N288" i="11" s="1"/>
  <c r="U224" i="11"/>
  <c r="K224" i="11"/>
  <c r="N224" i="11" s="1"/>
  <c r="U128" i="11"/>
  <c r="K128" i="11"/>
  <c r="N128" i="11" s="1"/>
  <c r="L437" i="11"/>
  <c r="M437" i="11" s="1"/>
  <c r="L196" i="11"/>
  <c r="L296" i="11"/>
  <c r="M296" i="11" s="1"/>
  <c r="L249" i="11"/>
  <c r="K633" i="11"/>
  <c r="N633" i="11" s="1"/>
  <c r="L411" i="11"/>
  <c r="M411" i="11" s="1"/>
  <c r="K339" i="11"/>
  <c r="N339" i="11" s="1"/>
  <c r="K184" i="11"/>
  <c r="N184" i="11" s="1"/>
  <c r="L555" i="11"/>
  <c r="L455" i="11"/>
  <c r="L522" i="11"/>
  <c r="M522" i="11" s="1"/>
  <c r="L306" i="11"/>
  <c r="L238" i="11"/>
  <c r="M238" i="11" s="1"/>
  <c r="L450" i="11"/>
  <c r="L338" i="11"/>
  <c r="L237" i="11"/>
  <c r="L1215" i="11"/>
  <c r="K1244" i="11"/>
  <c r="N1244" i="11" s="1"/>
  <c r="K1203" i="11"/>
  <c r="N1203" i="11" s="1"/>
  <c r="U1203" i="11"/>
  <c r="L1249" i="11"/>
  <c r="U1206" i="11"/>
  <c r="K1206" i="11"/>
  <c r="N1206" i="11" s="1"/>
  <c r="K1205" i="11"/>
  <c r="N1205" i="11" s="1"/>
  <c r="L1246" i="11"/>
  <c r="M1246" i="11" s="1"/>
  <c r="L1209" i="11"/>
  <c r="M1209" i="11" s="1"/>
  <c r="L1228" i="11"/>
  <c r="M1228" i="11" s="1"/>
  <c r="K1185" i="11"/>
  <c r="N1185" i="11" s="1"/>
  <c r="U1185" i="11"/>
  <c r="K1182" i="11"/>
  <c r="N1182" i="11" s="1"/>
  <c r="K1147" i="11"/>
  <c r="N1147" i="11" s="1"/>
  <c r="U1147" i="11"/>
  <c r="L1189" i="11"/>
  <c r="M1189" i="11" s="1"/>
  <c r="L1210" i="11"/>
  <c r="L1162" i="11"/>
  <c r="M1162" i="11" s="1"/>
  <c r="L1237" i="11"/>
  <c r="K1123" i="11"/>
  <c r="N1123" i="11" s="1"/>
  <c r="U1123" i="11"/>
  <c r="L1101" i="11"/>
  <c r="K1183" i="11"/>
  <c r="N1183" i="11" s="1"/>
  <c r="L1123" i="11"/>
  <c r="L1088" i="11"/>
  <c r="K1101" i="11"/>
  <c r="N1101" i="11" s="1"/>
  <c r="U1101" i="11"/>
  <c r="K1169" i="11"/>
  <c r="N1169" i="11" s="1"/>
  <c r="U1169" i="11"/>
  <c r="U1002" i="11"/>
  <c r="K1002" i="11"/>
  <c r="N1002" i="11" s="1"/>
  <c r="L1144" i="11"/>
  <c r="M1144" i="11" s="1"/>
  <c r="U1084" i="11"/>
  <c r="K1084" i="11"/>
  <c r="N1084" i="11" s="1"/>
  <c r="L1037" i="11"/>
  <c r="K1172" i="11"/>
  <c r="N1172" i="11" s="1"/>
  <c r="L1078" i="11"/>
  <c r="L1073" i="11"/>
  <c r="K1034" i="11"/>
  <c r="N1034" i="11" s="1"/>
  <c r="K980" i="11"/>
  <c r="N980" i="11" s="1"/>
  <c r="K1255" i="11"/>
  <c r="N1255" i="11" s="1"/>
  <c r="L1159" i="11"/>
  <c r="K1063" i="11"/>
  <c r="N1063" i="11" s="1"/>
  <c r="U1063" i="11"/>
  <c r="K1045" i="11"/>
  <c r="N1045" i="11" s="1"/>
  <c r="U1045" i="11"/>
  <c r="L994" i="11"/>
  <c r="L1116" i="11"/>
  <c r="M1116" i="11" s="1"/>
  <c r="U1062" i="11"/>
  <c r="K1062" i="11"/>
  <c r="N1062" i="11" s="1"/>
  <c r="L1030" i="11"/>
  <c r="M1030" i="11" s="1"/>
  <c r="K992" i="11"/>
  <c r="N992" i="11" s="1"/>
  <c r="L892" i="11"/>
  <c r="L1045" i="11"/>
  <c r="K976" i="11"/>
  <c r="N976" i="11" s="1"/>
  <c r="K955" i="11"/>
  <c r="N955" i="11" s="1"/>
  <c r="K931" i="11"/>
  <c r="N931" i="11" s="1"/>
  <c r="U931" i="11"/>
  <c r="K908" i="11"/>
  <c r="N908" i="11" s="1"/>
  <c r="L849" i="11"/>
  <c r="U805" i="11"/>
  <c r="K805" i="11"/>
  <c r="N805" i="11" s="1"/>
  <c r="L1166" i="11"/>
  <c r="M1166" i="11" s="1"/>
  <c r="K1094" i="11"/>
  <c r="N1094" i="11" s="1"/>
  <c r="U1094" i="11"/>
  <c r="K953" i="11"/>
  <c r="N953" i="11" s="1"/>
  <c r="L921" i="11"/>
  <c r="L894" i="11"/>
  <c r="M894" i="11" s="1"/>
  <c r="K838" i="11"/>
  <c r="N838" i="11" s="1"/>
  <c r="U838" i="11"/>
  <c r="L749" i="11"/>
  <c r="L1047" i="11"/>
  <c r="K1015" i="11"/>
  <c r="N1015" i="11" s="1"/>
  <c r="U1015" i="11"/>
  <c r="K991" i="11"/>
  <c r="N991" i="11" s="1"/>
  <c r="K942" i="11"/>
  <c r="N942" i="11" s="1"/>
  <c r="K995" i="11"/>
  <c r="N995" i="11" s="1"/>
  <c r="K954" i="11"/>
  <c r="N954" i="11" s="1"/>
  <c r="U954" i="11"/>
  <c r="K1078" i="11"/>
  <c r="N1078" i="11" s="1"/>
  <c r="L999" i="11"/>
  <c r="M999" i="11" s="1"/>
  <c r="L1060" i="11"/>
  <c r="K968" i="11"/>
  <c r="N968" i="11" s="1"/>
  <c r="L1028" i="11"/>
  <c r="L1017" i="11"/>
  <c r="M1017" i="11" s="1"/>
  <c r="L1038" i="11"/>
  <c r="U1022" i="11"/>
  <c r="K1022" i="11"/>
  <c r="N1022" i="11" s="1"/>
  <c r="U938" i="11"/>
  <c r="K938" i="11"/>
  <c r="N938" i="11" s="1"/>
  <c r="U817" i="11"/>
  <c r="K817" i="11"/>
  <c r="N817" i="11" s="1"/>
  <c r="L1031" i="11"/>
  <c r="K935" i="11"/>
  <c r="N935" i="11" s="1"/>
  <c r="L895" i="11"/>
  <c r="L875" i="11"/>
  <c r="K800" i="11"/>
  <c r="N800" i="11" s="1"/>
  <c r="U703" i="11"/>
  <c r="K703" i="11"/>
  <c r="N703" i="11" s="1"/>
  <c r="K939" i="11"/>
  <c r="N939" i="11" s="1"/>
  <c r="L865" i="11"/>
  <c r="M865" i="11" s="1"/>
  <c r="L839" i="11"/>
  <c r="M839" i="11" s="1"/>
  <c r="L787" i="11"/>
  <c r="L788" i="11"/>
  <c r="K744" i="11"/>
  <c r="N744" i="11" s="1"/>
  <c r="U744" i="11"/>
  <c r="K1126" i="11"/>
  <c r="N1126" i="11" s="1"/>
  <c r="L871" i="11"/>
  <c r="M871" i="11" s="1"/>
  <c r="L828" i="11"/>
  <c r="K783" i="11"/>
  <c r="N783" i="11" s="1"/>
  <c r="U783" i="11"/>
  <c r="L747" i="11"/>
  <c r="L711" i="11"/>
  <c r="M711" i="11" s="1"/>
  <c r="L906" i="11"/>
  <c r="M906" i="11" s="1"/>
  <c r="U789" i="11"/>
  <c r="K789" i="11"/>
  <c r="N789" i="11" s="1"/>
  <c r="U747" i="11"/>
  <c r="K747" i="11"/>
  <c r="N747" i="11" s="1"/>
  <c r="K692" i="11"/>
  <c r="N692" i="11" s="1"/>
  <c r="U692" i="11"/>
  <c r="L614" i="11"/>
  <c r="M614" i="11" s="1"/>
  <c r="K567" i="11"/>
  <c r="N567" i="11" s="1"/>
  <c r="U567" i="11"/>
  <c r="K910" i="11"/>
  <c r="N910" i="11" s="1"/>
  <c r="K782" i="11"/>
  <c r="N782" i="11" s="1"/>
  <c r="K710" i="11"/>
  <c r="N710" i="11" s="1"/>
  <c r="L673" i="11"/>
  <c r="K579" i="11"/>
  <c r="N579" i="11" s="1"/>
  <c r="U579" i="11"/>
  <c r="K915" i="11"/>
  <c r="N915" i="11" s="1"/>
  <c r="K872" i="11"/>
  <c r="N872" i="11" s="1"/>
  <c r="L803" i="11"/>
  <c r="M803" i="11" s="1"/>
  <c r="L736" i="11"/>
  <c r="M736" i="11" s="1"/>
  <c r="L661" i="11"/>
  <c r="U555" i="11"/>
  <c r="K555" i="11"/>
  <c r="N555" i="11" s="1"/>
  <c r="K816" i="11"/>
  <c r="N816" i="11" s="1"/>
  <c r="K652" i="11"/>
  <c r="N652" i="11" s="1"/>
  <c r="U652" i="11"/>
  <c r="L601" i="11"/>
  <c r="M601" i="11" s="1"/>
  <c r="L572" i="11"/>
  <c r="M572" i="11" s="1"/>
  <c r="U499" i="11"/>
  <c r="K499" i="11"/>
  <c r="N499" i="11" s="1"/>
  <c r="L464" i="11"/>
  <c r="U420" i="11"/>
  <c r="K420" i="11"/>
  <c r="N420" i="11" s="1"/>
  <c r="L336" i="11"/>
  <c r="L748" i="11"/>
  <c r="L647" i="11"/>
  <c r="M647" i="11" s="1"/>
  <c r="L497" i="11"/>
  <c r="M497" i="11" s="1"/>
  <c r="K453" i="11"/>
  <c r="N453" i="11" s="1"/>
  <c r="K810" i="11"/>
  <c r="N810" i="11" s="1"/>
  <c r="U810" i="11"/>
  <c r="K716" i="11"/>
  <c r="N716" i="11" s="1"/>
  <c r="L607" i="11"/>
  <c r="M607" i="11" s="1"/>
  <c r="K511" i="11"/>
  <c r="N511" i="11" s="1"/>
  <c r="U511" i="11"/>
  <c r="K949" i="11"/>
  <c r="N949" i="11" s="1"/>
  <c r="L917" i="11"/>
  <c r="M917" i="11" s="1"/>
  <c r="L877" i="11"/>
  <c r="M877" i="11" s="1"/>
  <c r="L866" i="11"/>
  <c r="M866" i="11" s="1"/>
  <c r="K767" i="11"/>
  <c r="N767" i="11" s="1"/>
  <c r="L677" i="11"/>
  <c r="M677" i="11" s="1"/>
  <c r="K590" i="11"/>
  <c r="N590" i="11" s="1"/>
  <c r="L556" i="11"/>
  <c r="M556" i="11" s="1"/>
  <c r="L512" i="11"/>
  <c r="L489" i="11"/>
  <c r="M489" i="11" s="1"/>
  <c r="K445" i="11"/>
  <c r="N445" i="11" s="1"/>
  <c r="U445" i="11"/>
  <c r="K408" i="11"/>
  <c r="N408" i="11" s="1"/>
  <c r="K815" i="11"/>
  <c r="N815" i="11" s="1"/>
  <c r="U815" i="11"/>
  <c r="K645" i="11"/>
  <c r="N645" i="11" s="1"/>
  <c r="L618" i="11"/>
  <c r="L568" i="11"/>
  <c r="M568" i="11" s="1"/>
  <c r="K525" i="11"/>
  <c r="N525" i="11" s="1"/>
  <c r="U525" i="11"/>
  <c r="L467" i="11"/>
  <c r="M467" i="11" s="1"/>
  <c r="K384" i="11"/>
  <c r="N384" i="11" s="1"/>
  <c r="U384" i="11"/>
  <c r="L352" i="11"/>
  <c r="U322" i="11"/>
  <c r="K322" i="11"/>
  <c r="N322" i="11" s="1"/>
  <c r="L272" i="11"/>
  <c r="K225" i="11"/>
  <c r="N225" i="11" s="1"/>
  <c r="U225" i="11"/>
  <c r="L191" i="11"/>
  <c r="K686" i="11"/>
  <c r="N686" i="11" s="1"/>
  <c r="L611" i="11"/>
  <c r="M611" i="11" s="1"/>
  <c r="L576" i="11"/>
  <c r="K493" i="11"/>
  <c r="N493" i="11" s="1"/>
  <c r="K442" i="11"/>
  <c r="N442" i="11" s="1"/>
  <c r="L398" i="11"/>
  <c r="K343" i="11"/>
  <c r="N343" i="11" s="1"/>
  <c r="K300" i="11"/>
  <c r="N300" i="11" s="1"/>
  <c r="K236" i="11"/>
  <c r="N236" i="11" s="1"/>
  <c r="K172" i="11"/>
  <c r="N172" i="11" s="1"/>
  <c r="K768" i="11"/>
  <c r="N768" i="11" s="1"/>
  <c r="U768" i="11"/>
  <c r="K648" i="11"/>
  <c r="N648" i="11" s="1"/>
  <c r="U648" i="11"/>
  <c r="L493" i="11"/>
  <c r="M493" i="11" s="1"/>
  <c r="K454" i="11"/>
  <c r="N454" i="11" s="1"/>
  <c r="K415" i="11"/>
  <c r="N415" i="11" s="1"/>
  <c r="U332" i="11"/>
  <c r="K332" i="11"/>
  <c r="N332" i="11" s="1"/>
  <c r="K189" i="11"/>
  <c r="N189" i="11" s="1"/>
  <c r="U189" i="11"/>
  <c r="L762" i="11"/>
  <c r="K751" i="11"/>
  <c r="N751" i="11" s="1"/>
  <c r="U751" i="11"/>
  <c r="L693" i="11"/>
  <c r="K632" i="11"/>
  <c r="N632" i="11" s="1"/>
  <c r="U632" i="11"/>
  <c r="K569" i="11"/>
  <c r="N569" i="11" s="1"/>
  <c r="U547" i="11"/>
  <c r="K547" i="11"/>
  <c r="N547" i="11" s="1"/>
  <c r="L506" i="11"/>
  <c r="M506" i="11" s="1"/>
  <c r="L704" i="11"/>
  <c r="M704" i="11" s="1"/>
  <c r="L640" i="11"/>
  <c r="L524" i="11"/>
  <c r="M524" i="11" s="1"/>
  <c r="L448" i="11"/>
  <c r="K418" i="11"/>
  <c r="N418" i="11" s="1"/>
  <c r="U418" i="11"/>
  <c r="L624" i="11"/>
  <c r="K738" i="11"/>
  <c r="N738" i="11" s="1"/>
  <c r="K709" i="11"/>
  <c r="N709" i="11" s="1"/>
  <c r="U709" i="11"/>
  <c r="K618" i="11"/>
  <c r="N618" i="11" s="1"/>
  <c r="L559" i="11"/>
  <c r="M559" i="11" s="1"/>
  <c r="K532" i="11"/>
  <c r="N532" i="11" s="1"/>
  <c r="U532" i="11"/>
  <c r="L500" i="11"/>
  <c r="K426" i="11"/>
  <c r="N426" i="11" s="1"/>
  <c r="L389" i="11"/>
  <c r="M389" i="11" s="1"/>
  <c r="U352" i="11"/>
  <c r="K352" i="11"/>
  <c r="N352" i="11" s="1"/>
  <c r="U314" i="11"/>
  <c r="K314" i="11"/>
  <c r="N314" i="11" s="1"/>
  <c r="K250" i="11"/>
  <c r="N250" i="11" s="1"/>
  <c r="U250" i="11"/>
  <c r="K186" i="11"/>
  <c r="N186" i="11" s="1"/>
  <c r="U186" i="11"/>
  <c r="K358" i="11"/>
  <c r="N358" i="11" s="1"/>
  <c r="L301" i="11"/>
  <c r="M301" i="11" s="1"/>
  <c r="K277" i="11"/>
  <c r="N277" i="11" s="1"/>
  <c r="U277" i="11"/>
  <c r="L244" i="11"/>
  <c r="M244" i="11" s="1"/>
  <c r="K6" i="11"/>
  <c r="N6" i="11" s="1"/>
  <c r="K468" i="11"/>
  <c r="N468" i="11" s="1"/>
  <c r="L383" i="11"/>
  <c r="L358" i="11"/>
  <c r="L312" i="11"/>
  <c r="L280" i="11"/>
  <c r="L260" i="11"/>
  <c r="M260" i="11" s="1"/>
  <c r="K228" i="11"/>
  <c r="N228" i="11" s="1"/>
  <c r="K195" i="11"/>
  <c r="N195" i="11" s="1"/>
  <c r="K119" i="11"/>
  <c r="N119" i="11" s="1"/>
  <c r="L50" i="11"/>
  <c r="L733" i="11"/>
  <c r="L366" i="11"/>
  <c r="K310" i="11"/>
  <c r="N310" i="11" s="1"/>
  <c r="U310" i="11"/>
  <c r="K247" i="11"/>
  <c r="N247" i="11" s="1"/>
  <c r="L119" i="11"/>
  <c r="L514" i="11"/>
  <c r="M514" i="11" s="1"/>
  <c r="L313" i="11"/>
  <c r="M313" i="11" s="1"/>
  <c r="K263" i="11"/>
  <c r="N263" i="11" s="1"/>
  <c r="K227" i="11"/>
  <c r="N227" i="11" s="1"/>
  <c r="L463" i="11"/>
  <c r="M463" i="11" s="1"/>
  <c r="K419" i="11"/>
  <c r="N419" i="11" s="1"/>
  <c r="K376" i="11"/>
  <c r="N376" i="11" s="1"/>
  <c r="L330" i="11"/>
  <c r="M330" i="11" s="1"/>
  <c r="L290" i="11"/>
  <c r="M290" i="11" s="1"/>
  <c r="L573" i="11"/>
  <c r="L428" i="11"/>
  <c r="U354" i="11"/>
  <c r="K354" i="11"/>
  <c r="N354" i="11" s="1"/>
  <c r="L518" i="11"/>
  <c r="M518" i="11" s="1"/>
  <c r="L402" i="11"/>
  <c r="M402" i="11" s="1"/>
  <c r="K349" i="11"/>
  <c r="N349" i="11" s="1"/>
  <c r="K539" i="11"/>
  <c r="N539" i="11" s="1"/>
  <c r="U539" i="11"/>
  <c r="L458" i="11"/>
  <c r="L269" i="11"/>
  <c r="M269" i="11" s="1"/>
  <c r="K246" i="11"/>
  <c r="N246" i="11" s="1"/>
  <c r="U246" i="11"/>
  <c r="K201" i="11"/>
  <c r="N201" i="11" s="1"/>
  <c r="U201" i="11"/>
  <c r="K163" i="11"/>
  <c r="N163" i="11" s="1"/>
  <c r="K133" i="11"/>
  <c r="N133" i="11" s="1"/>
  <c r="U133" i="11"/>
  <c r="L105" i="11"/>
  <c r="L59" i="11"/>
  <c r="L38" i="11"/>
  <c r="L375" i="11"/>
  <c r="K175" i="11"/>
  <c r="N175" i="11" s="1"/>
  <c r="K147" i="11"/>
  <c r="N147" i="11" s="1"/>
  <c r="K126" i="11"/>
  <c r="N126" i="11" s="1"/>
  <c r="L98" i="11"/>
  <c r="L69" i="11"/>
  <c r="M69" i="11" s="1"/>
  <c r="L37" i="11"/>
  <c r="L15" i="11"/>
  <c r="K200" i="11"/>
  <c r="N200" i="11" s="1"/>
  <c r="L170" i="11"/>
  <c r="L136" i="11"/>
  <c r="K89" i="11"/>
  <c r="N89" i="11" s="1"/>
  <c r="L70" i="11"/>
  <c r="K50" i="11"/>
  <c r="N50" i="11" s="1"/>
  <c r="K34" i="11"/>
  <c r="N34" i="11" s="1"/>
  <c r="K18" i="11"/>
  <c r="N18" i="11" s="1"/>
  <c r="K190" i="11"/>
  <c r="N190" i="11" s="1"/>
  <c r="K283" i="11"/>
  <c r="N283" i="11" s="1"/>
  <c r="K512" i="11"/>
  <c r="N512" i="11" s="1"/>
  <c r="K222" i="11"/>
  <c r="N222" i="11" s="1"/>
  <c r="K327" i="11"/>
  <c r="N327" i="11" s="1"/>
  <c r="K581" i="11"/>
  <c r="N581" i="11" s="1"/>
  <c r="K427" i="11"/>
  <c r="N427" i="11" s="1"/>
  <c r="K860" i="11"/>
  <c r="N860" i="11" s="1"/>
  <c r="K624" i="11"/>
  <c r="N624" i="11" s="1"/>
  <c r="K698" i="11"/>
  <c r="N698" i="11" s="1"/>
  <c r="K922" i="11"/>
  <c r="N922" i="11" s="1"/>
  <c r="K923" i="11"/>
  <c r="N923" i="11" s="1"/>
  <c r="K883" i="11"/>
  <c r="N883" i="11" s="1"/>
  <c r="K1113" i="11"/>
  <c r="N1113" i="11" s="1"/>
  <c r="K972" i="11"/>
  <c r="N972" i="11" s="1"/>
  <c r="K1138" i="11"/>
  <c r="N1138" i="11" s="1"/>
  <c r="K1159" i="11"/>
  <c r="N1159" i="11" s="1"/>
  <c r="K1133" i="11"/>
  <c r="N1133" i="11" s="1"/>
  <c r="K1243" i="11"/>
  <c r="N1243" i="11" s="1"/>
  <c r="K207" i="11"/>
  <c r="N207" i="11" s="1"/>
  <c r="L164" i="11"/>
  <c r="L109" i="11"/>
  <c r="L80" i="11"/>
  <c r="L30" i="11"/>
  <c r="L427" i="11"/>
  <c r="M427" i="11" s="1"/>
  <c r="L367" i="11"/>
  <c r="M367" i="11" s="1"/>
  <c r="L251" i="11"/>
  <c r="L483" i="11"/>
  <c r="L735" i="11"/>
  <c r="L671" i="11"/>
  <c r="M671" i="11" s="1"/>
  <c r="L508" i="11"/>
  <c r="L918" i="11"/>
  <c r="L609" i="11"/>
  <c r="L698" i="11"/>
  <c r="M698" i="11" s="1"/>
  <c r="L856" i="11"/>
  <c r="L905" i="11"/>
  <c r="L878" i="11"/>
  <c r="L979" i="11"/>
  <c r="L972" i="11"/>
  <c r="M972" i="11" s="1"/>
  <c r="L993" i="11"/>
  <c r="L1257" i="11"/>
  <c r="M1257" i="11" s="1"/>
  <c r="L1254" i="11"/>
  <c r="M1254" i="11" s="1"/>
  <c r="L1154" i="11"/>
  <c r="L1198" i="11"/>
  <c r="L1253" i="11"/>
  <c r="K230" i="11"/>
  <c r="N230" i="11" s="1"/>
  <c r="U230" i="11"/>
  <c r="K48" i="11"/>
  <c r="N48" i="11" s="1"/>
  <c r="K16" i="11"/>
  <c r="N16" i="11" s="1"/>
  <c r="L184" i="11"/>
  <c r="M184" i="11" s="1"/>
  <c r="K156" i="11"/>
  <c r="N156" i="11" s="1"/>
  <c r="L146" i="11"/>
  <c r="L137" i="11"/>
  <c r="L124" i="11"/>
  <c r="L32" i="11"/>
  <c r="L156" i="11"/>
  <c r="K113" i="11"/>
  <c r="N113" i="11" s="1"/>
  <c r="U85" i="11"/>
  <c r="K85" i="11"/>
  <c r="N85" i="11" s="1"/>
  <c r="L369" i="11"/>
  <c r="L108" i="11"/>
  <c r="M108" i="11" s="1"/>
  <c r="L83" i="11"/>
  <c r="L55" i="11"/>
  <c r="L23" i="11"/>
  <c r="L470" i="11"/>
  <c r="L229" i="11"/>
  <c r="L179" i="11"/>
  <c r="L111" i="11"/>
  <c r="L86" i="11"/>
  <c r="L193" i="11"/>
  <c r="L29" i="11"/>
  <c r="L243" i="11"/>
  <c r="M243" i="11" s="1"/>
  <c r="K161" i="11"/>
  <c r="N161" i="11" s="1"/>
  <c r="U161" i="11"/>
  <c r="U129" i="11"/>
  <c r="K129" i="11"/>
  <c r="N129" i="11" s="1"/>
  <c r="U104" i="11"/>
  <c r="K104" i="11"/>
  <c r="N104" i="11" s="1"/>
  <c r="K29" i="11"/>
  <c r="N29" i="11" s="1"/>
  <c r="U29" i="11"/>
  <c r="U144" i="11"/>
  <c r="K144" i="11"/>
  <c r="N144" i="11" s="1"/>
  <c r="K97" i="11"/>
  <c r="N97" i="11" s="1"/>
  <c r="U97" i="11"/>
  <c r="U12" i="11"/>
  <c r="K12" i="11"/>
  <c r="N12" i="11" s="1"/>
  <c r="U88" i="11"/>
  <c r="K88" i="11"/>
  <c r="N88" i="11" s="1"/>
  <c r="K70" i="11"/>
  <c r="N70" i="11" s="1"/>
  <c r="U70" i="11"/>
  <c r="K203" i="11"/>
  <c r="N203" i="11" s="1"/>
  <c r="K299" i="11"/>
  <c r="N299" i="11" s="1"/>
  <c r="K235" i="11"/>
  <c r="N235" i="11" s="1"/>
  <c r="K443" i="11"/>
  <c r="N443" i="11" s="1"/>
  <c r="K734" i="11"/>
  <c r="N734" i="11" s="1"/>
  <c r="K459" i="11"/>
  <c r="N459" i="11" s="1"/>
  <c r="K927" i="11"/>
  <c r="N927" i="11" s="1"/>
  <c r="K625" i="11"/>
  <c r="N625" i="11" s="1"/>
  <c r="K792" i="11"/>
  <c r="N792" i="11" s="1"/>
  <c r="K963" i="11"/>
  <c r="N963" i="11" s="1"/>
  <c r="K856" i="11"/>
  <c r="N856" i="11" s="1"/>
  <c r="K888" i="11"/>
  <c r="N888" i="11" s="1"/>
  <c r="K1259" i="11"/>
  <c r="N1259" i="11" s="1"/>
  <c r="K979" i="11"/>
  <c r="N979" i="11" s="1"/>
  <c r="K1066" i="11"/>
  <c r="N1066" i="11" s="1"/>
  <c r="K1174" i="11"/>
  <c r="N1174" i="11" s="1"/>
  <c r="K1153" i="11"/>
  <c r="N1153" i="11" s="1"/>
  <c r="K336" i="11"/>
  <c r="N336" i="11" s="1"/>
  <c r="K245" i="11"/>
  <c r="N245" i="11" s="1"/>
  <c r="K27" i="11"/>
  <c r="N27" i="11" s="1"/>
  <c r="L459" i="11"/>
  <c r="L283" i="11"/>
  <c r="M283" i="11" s="1"/>
  <c r="L329" i="11"/>
  <c r="M329" i="11" s="1"/>
  <c r="L399" i="11"/>
  <c r="L687" i="11"/>
  <c r="M687" i="11" s="1"/>
  <c r="L471" i="11"/>
  <c r="L549" i="11"/>
  <c r="L625" i="11"/>
  <c r="M625" i="11" s="1"/>
  <c r="L825" i="11"/>
  <c r="L910" i="11"/>
  <c r="M910" i="11" s="1"/>
  <c r="L911" i="11"/>
  <c r="L885" i="11"/>
  <c r="M885" i="11" s="1"/>
  <c r="L1039" i="11"/>
  <c r="L1002" i="11"/>
  <c r="M1002" i="11" s="1"/>
  <c r="L1000" i="11"/>
  <c r="L1074" i="11"/>
  <c r="L1095" i="11"/>
  <c r="L1137" i="11"/>
  <c r="L1204" i="11"/>
  <c r="M1204" i="11" s="1"/>
  <c r="L292" i="11"/>
  <c r="M292" i="11" s="1"/>
  <c r="L203" i="11"/>
  <c r="M203" i="11" s="1"/>
  <c r="K112" i="11"/>
  <c r="N112" i="11" s="1"/>
  <c r="K275" i="11"/>
  <c r="N275" i="11" s="1"/>
  <c r="K135" i="11"/>
  <c r="N135" i="11" s="1"/>
  <c r="L121" i="11"/>
  <c r="K78" i="11"/>
  <c r="N78" i="11" s="1"/>
  <c r="K258" i="11"/>
  <c r="N258" i="11" s="1"/>
  <c r="K83" i="11"/>
  <c r="N83" i="11" s="1"/>
  <c r="K302" i="11"/>
  <c r="N302" i="11" s="1"/>
  <c r="K470" i="11"/>
  <c r="N470" i="11" s="1"/>
  <c r="U470" i="11"/>
  <c r="L346" i="11"/>
  <c r="L72" i="11"/>
  <c r="K23" i="11"/>
  <c r="N23" i="11" s="1"/>
  <c r="K86" i="11"/>
  <c r="N86" i="11" s="1"/>
  <c r="U86" i="11"/>
  <c r="K154" i="11"/>
  <c r="N154" i="11" s="1"/>
  <c r="K138" i="11"/>
  <c r="N138" i="11" s="1"/>
  <c r="K43" i="11"/>
  <c r="N43" i="11" s="1"/>
  <c r="L45" i="11"/>
  <c r="K178" i="11"/>
  <c r="N178" i="11" s="1"/>
  <c r="K226" i="11"/>
  <c r="N226" i="11" s="1"/>
  <c r="U226" i="11"/>
  <c r="U196" i="11"/>
  <c r="K196" i="11"/>
  <c r="N196" i="11" s="1"/>
  <c r="K157" i="11"/>
  <c r="N157" i="11" s="1"/>
  <c r="U157" i="11"/>
  <c r="L28" i="11"/>
  <c r="K318" i="11"/>
  <c r="N318" i="11" s="1"/>
  <c r="L92" i="11"/>
  <c r="K33" i="11"/>
  <c r="N33" i="11" s="1"/>
  <c r="U33" i="11"/>
  <c r="K255" i="11"/>
  <c r="N255" i="11" s="1"/>
  <c r="L198" i="11"/>
  <c r="L160" i="11"/>
  <c r="K82" i="11"/>
  <c r="N82" i="11" s="1"/>
  <c r="K368" i="11"/>
  <c r="N368" i="11" s="1"/>
  <c r="K407" i="11"/>
  <c r="N407" i="11" s="1"/>
  <c r="K96" i="11"/>
  <c r="N96" i="11" s="1"/>
  <c r="K347" i="11"/>
  <c r="N347" i="11" s="1"/>
  <c r="K483" i="11"/>
  <c r="N483" i="11" s="1"/>
  <c r="K597" i="11"/>
  <c r="N597" i="11" s="1"/>
  <c r="K491" i="11"/>
  <c r="N491" i="11" s="1"/>
  <c r="K576" i="11"/>
  <c r="N576" i="11" s="1"/>
  <c r="K640" i="11"/>
  <c r="N640" i="11" s="1"/>
  <c r="K828" i="11"/>
  <c r="N828" i="11" s="1"/>
  <c r="K796" i="11"/>
  <c r="N796" i="11" s="1"/>
  <c r="K780" i="11"/>
  <c r="N780" i="11" s="1"/>
  <c r="K891" i="11"/>
  <c r="N891" i="11" s="1"/>
  <c r="K1028" i="11"/>
  <c r="N1028" i="11" s="1"/>
  <c r="K996" i="11"/>
  <c r="N996" i="11" s="1"/>
  <c r="K1087" i="11"/>
  <c r="N1087" i="11" s="1"/>
  <c r="K1059" i="11"/>
  <c r="N1059" i="11" s="1"/>
  <c r="K1195" i="11"/>
  <c r="N1195" i="11" s="1"/>
  <c r="L373" i="11"/>
  <c r="M373" i="11" s="1"/>
  <c r="L299" i="11"/>
  <c r="M299" i="11" s="1"/>
  <c r="L335" i="11"/>
  <c r="M335" i="11" s="1"/>
  <c r="L408" i="11"/>
  <c r="M408" i="11" s="1"/>
  <c r="L407" i="11"/>
  <c r="M407" i="11" s="1"/>
  <c r="L734" i="11"/>
  <c r="L451" i="11"/>
  <c r="L666" i="11"/>
  <c r="M666" i="11" s="1"/>
  <c r="L641" i="11"/>
  <c r="L710" i="11"/>
  <c r="M710" i="11" s="1"/>
  <c r="L935" i="11"/>
  <c r="M935" i="11" s="1"/>
  <c r="L804" i="11"/>
  <c r="L913" i="11"/>
  <c r="M913" i="11" s="1"/>
  <c r="L984" i="11"/>
  <c r="L1046" i="11"/>
  <c r="M1046" i="11" s="1"/>
  <c r="L1041" i="11"/>
  <c r="M1041" i="11" s="1"/>
  <c r="L1110" i="11"/>
  <c r="L1125" i="11"/>
  <c r="M1125" i="11" s="1"/>
  <c r="L1138" i="11"/>
  <c r="M1138" i="11" s="1"/>
  <c r="L1222" i="11"/>
  <c r="K353" i="11"/>
  <c r="N353" i="11" s="1"/>
  <c r="K180" i="11"/>
  <c r="N180" i="11" s="1"/>
  <c r="K46" i="11"/>
  <c r="N46" i="11" s="1"/>
  <c r="K14" i="11"/>
  <c r="N14" i="11" s="1"/>
  <c r="L154" i="11"/>
  <c r="M154" i="11" s="1"/>
  <c r="L145" i="11"/>
  <c r="K132" i="11"/>
  <c r="N132" i="11" s="1"/>
  <c r="L16" i="11"/>
  <c r="M16" i="11" s="1"/>
  <c r="L228" i="11"/>
  <c r="K179" i="11"/>
  <c r="N179" i="11" s="1"/>
  <c r="L148" i="11"/>
  <c r="L106" i="11"/>
  <c r="K102" i="11"/>
  <c r="N102" i="11" s="1"/>
  <c r="L78" i="11"/>
  <c r="M78" i="11" s="1"/>
  <c r="L49" i="11"/>
  <c r="L17" i="11"/>
  <c r="K383" i="11"/>
  <c r="N383" i="11" s="1"/>
  <c r="L327" i="11"/>
  <c r="K66" i="11"/>
  <c r="N66" i="11" s="1"/>
  <c r="L20" i="11"/>
  <c r="K42" i="11"/>
  <c r="N42" i="11" s="1"/>
  <c r="K146" i="11"/>
  <c r="N146" i="11" s="1"/>
  <c r="K153" i="11"/>
  <c r="N153" i="11" s="1"/>
  <c r="U153" i="11"/>
  <c r="L101" i="11"/>
  <c r="L27" i="11"/>
  <c r="U160" i="11"/>
  <c r="K160" i="11"/>
  <c r="N160" i="11" s="1"/>
  <c r="K139" i="11"/>
  <c r="N139" i="11" s="1"/>
  <c r="L31" i="11"/>
  <c r="K198" i="11"/>
  <c r="N198" i="11" s="1"/>
  <c r="U198" i="11"/>
  <c r="K110" i="11"/>
  <c r="N110" i="11" s="1"/>
  <c r="K79" i="11"/>
  <c r="N79" i="11" s="1"/>
  <c r="K346" i="11"/>
  <c r="N346" i="11" s="1"/>
  <c r="K519" i="11"/>
  <c r="N519" i="11" s="1"/>
  <c r="K251" i="11"/>
  <c r="N251" i="11" s="1"/>
  <c r="K439" i="11"/>
  <c r="N439" i="11" s="1"/>
  <c r="K505" i="11"/>
  <c r="N505" i="11" s="1"/>
  <c r="K661" i="11"/>
  <c r="N661" i="11" s="1"/>
  <c r="K517" i="11"/>
  <c r="N517" i="11" s="1"/>
  <c r="K577" i="11"/>
  <c r="N577" i="11" s="1"/>
  <c r="K641" i="11"/>
  <c r="N641" i="11" s="1"/>
  <c r="K680" i="11"/>
  <c r="N680" i="11" s="1"/>
  <c r="K836" i="11"/>
  <c r="N836" i="11" s="1"/>
  <c r="K793" i="11"/>
  <c r="N793" i="11" s="1"/>
  <c r="K903" i="11"/>
  <c r="N903" i="11" s="1"/>
  <c r="K1130" i="11"/>
  <c r="N1130" i="11" s="1"/>
  <c r="K1005" i="11"/>
  <c r="N1005" i="11" s="1"/>
  <c r="K1099" i="11"/>
  <c r="N1099" i="11" s="1"/>
  <c r="K1100" i="11"/>
  <c r="N1100" i="11" s="1"/>
  <c r="K1177" i="11"/>
  <c r="N1177" i="11" s="1"/>
  <c r="K75" i="11"/>
  <c r="N75" i="11" s="1"/>
  <c r="L14" i="11"/>
  <c r="M14" i="11" s="1"/>
  <c r="L315" i="11"/>
  <c r="L322" i="11"/>
  <c r="L3" i="11"/>
  <c r="L495" i="11"/>
  <c r="M495" i="11" s="1"/>
  <c r="L440" i="11"/>
  <c r="M440" i="11" s="1"/>
  <c r="L368" i="11"/>
  <c r="M368" i="11" s="1"/>
  <c r="L484" i="11"/>
  <c r="M484" i="11" s="1"/>
  <c r="L717" i="11"/>
  <c r="L657" i="11"/>
  <c r="L780" i="11"/>
  <c r="L844" i="11"/>
  <c r="L883" i="11"/>
  <c r="M883" i="11" s="1"/>
  <c r="L955" i="11"/>
  <c r="M955" i="11" s="1"/>
  <c r="L996" i="11"/>
  <c r="M996" i="11" s="1"/>
  <c r="L1113" i="11"/>
  <c r="M1113" i="11" s="1"/>
  <c r="L1016" i="11"/>
  <c r="L1145" i="11"/>
  <c r="L1134" i="11"/>
  <c r="L1177" i="11"/>
  <c r="L1234" i="11"/>
  <c r="M1234" i="11" s="1"/>
  <c r="K109" i="11"/>
  <c r="N109" i="11" s="1"/>
  <c r="K35" i="11"/>
  <c r="N35" i="11" s="1"/>
  <c r="L6" i="11"/>
  <c r="L273" i="11"/>
  <c r="K164" i="11"/>
  <c r="N164" i="11" s="1"/>
  <c r="K143" i="11"/>
  <c r="N143" i="11" s="1"/>
  <c r="L113" i="11"/>
  <c r="M113" i="11" s="1"/>
  <c r="L68" i="11"/>
  <c r="L212" i="11"/>
  <c r="L181" i="11"/>
  <c r="K99" i="11"/>
  <c r="N99" i="11" s="1"/>
  <c r="K47" i="11"/>
  <c r="N47" i="11" s="1"/>
  <c r="K15" i="11"/>
  <c r="N15" i="11" s="1"/>
  <c r="K197" i="11"/>
  <c r="N197" i="11" s="1"/>
  <c r="L177" i="11"/>
  <c r="M177" i="11" s="1"/>
  <c r="L94" i="11"/>
  <c r="K55" i="11"/>
  <c r="N55" i="11" s="1"/>
  <c r="L134" i="11"/>
  <c r="K10" i="11"/>
  <c r="N10" i="11" s="1"/>
  <c r="L326" i="11"/>
  <c r="K261" i="11"/>
  <c r="N261" i="11" s="1"/>
  <c r="U261" i="11"/>
  <c r="L180" i="11"/>
  <c r="M180" i="11" s="1"/>
  <c r="K149" i="11"/>
  <c r="N149" i="11" s="1"/>
  <c r="U149" i="11"/>
  <c r="U116" i="11"/>
  <c r="K116" i="11"/>
  <c r="N116" i="11" s="1"/>
  <c r="L97" i="11"/>
  <c r="M97" i="11" s="1"/>
  <c r="K239" i="11"/>
  <c r="N239" i="11" s="1"/>
  <c r="U136" i="11"/>
  <c r="K136" i="11"/>
  <c r="N136" i="11" s="1"/>
  <c r="K114" i="11"/>
  <c r="N114" i="11" s="1"/>
  <c r="U28" i="11"/>
  <c r="K28" i="11"/>
  <c r="N28" i="11" s="1"/>
  <c r="K286" i="11"/>
  <c r="N286" i="11" s="1"/>
  <c r="L152" i="11"/>
  <c r="L77" i="11"/>
  <c r="K351" i="11"/>
  <c r="N351" i="11" s="1"/>
  <c r="K549" i="11"/>
  <c r="N549" i="11" s="1"/>
  <c r="K399" i="11"/>
  <c r="N399" i="11" s="1"/>
  <c r="K80" i="11"/>
  <c r="N80" i="11" s="1"/>
  <c r="K612" i="11"/>
  <c r="N612" i="11" s="1"/>
  <c r="K471" i="11"/>
  <c r="N471" i="11" s="1"/>
  <c r="K684" i="11"/>
  <c r="N684" i="11" s="1"/>
  <c r="K592" i="11"/>
  <c r="N592" i="11" s="1"/>
  <c r="K656" i="11"/>
  <c r="N656" i="11" s="1"/>
  <c r="K696" i="11"/>
  <c r="N696" i="11" s="1"/>
  <c r="K861" i="11"/>
  <c r="N861" i="11" s="1"/>
  <c r="K812" i="11"/>
  <c r="N812" i="11" s="1"/>
  <c r="K1039" i="11"/>
  <c r="N1039" i="11" s="1"/>
  <c r="K971" i="11"/>
  <c r="N971" i="11" s="1"/>
  <c r="K1009" i="11"/>
  <c r="N1009" i="11" s="1"/>
  <c r="K1107" i="11"/>
  <c r="N1107" i="11" s="1"/>
  <c r="K1145" i="11"/>
  <c r="N1145" i="11" s="1"/>
  <c r="K1202" i="11"/>
  <c r="N1202" i="11" s="1"/>
  <c r="K191" i="11"/>
  <c r="N191" i="11" s="1"/>
  <c r="K95" i="11"/>
  <c r="N95" i="11" s="1"/>
  <c r="K11" i="11"/>
  <c r="N11" i="11" s="1"/>
  <c r="L342" i="11"/>
  <c r="L103" i="11"/>
  <c r="L235" i="11"/>
  <c r="M235" i="11" s="1"/>
  <c r="L558" i="11"/>
  <c r="L501" i="11"/>
  <c r="L380" i="11"/>
  <c r="M380" i="11" s="1"/>
  <c r="L504" i="11"/>
  <c r="M504" i="11" s="1"/>
  <c r="L739" i="11"/>
  <c r="M739" i="11" s="1"/>
  <c r="L678" i="11"/>
  <c r="L793" i="11"/>
  <c r="M793" i="11" s="1"/>
  <c r="L963" i="11"/>
  <c r="M963" i="11" s="1"/>
  <c r="L923" i="11"/>
  <c r="L989" i="11"/>
  <c r="L1081" i="11"/>
  <c r="L1009" i="11"/>
  <c r="L1034" i="11"/>
  <c r="M1034" i="11" s="1"/>
  <c r="L1146" i="11"/>
  <c r="L1174" i="11"/>
  <c r="M1174" i="11" s="1"/>
  <c r="L1202" i="11"/>
  <c r="L1256" i="11"/>
  <c r="L351" i="11"/>
  <c r="M351" i="11" s="1"/>
  <c r="L253" i="11"/>
  <c r="M253" i="11" s="1"/>
  <c r="L65" i="11"/>
  <c r="K32" i="11"/>
  <c r="N32" i="11" s="1"/>
  <c r="L153" i="11"/>
  <c r="M153" i="11" s="1"/>
  <c r="K140" i="11"/>
  <c r="N140" i="11" s="1"/>
  <c r="L130" i="11"/>
  <c r="L67" i="11"/>
  <c r="M67" i="11" s="1"/>
  <c r="K390" i="11"/>
  <c r="N390" i="11" s="1"/>
  <c r="L140" i="11"/>
  <c r="L102" i="11"/>
  <c r="M102" i="11" s="1"/>
  <c r="L64" i="11"/>
  <c r="L289" i="11"/>
  <c r="M289" i="11" s="1"/>
  <c r="L169" i="11"/>
  <c r="K76" i="11"/>
  <c r="N76" i="11" s="1"/>
  <c r="L39" i="11"/>
  <c r="L7" i="11"/>
  <c r="K306" i="11"/>
  <c r="N306" i="11" s="1"/>
  <c r="L195" i="11"/>
  <c r="M195" i="11" s="1"/>
  <c r="K169" i="11"/>
  <c r="N169" i="11" s="1"/>
  <c r="U169" i="11"/>
  <c r="U92" i="11"/>
  <c r="K92" i="11"/>
  <c r="N92" i="11" s="1"/>
  <c r="L52" i="11"/>
  <c r="M52" i="11" s="1"/>
  <c r="K7" i="11"/>
  <c r="N7" i="11" s="1"/>
  <c r="L100" i="11"/>
  <c r="L95" i="11"/>
  <c r="M95" i="11" s="1"/>
  <c r="L128" i="11"/>
  <c r="M128" i="11" s="1"/>
  <c r="L1236" i="11"/>
  <c r="M1236" i="11" s="1"/>
  <c r="L1227" i="11"/>
  <c r="K1220" i="11"/>
  <c r="N1220" i="11" s="1"/>
  <c r="L1191" i="11"/>
  <c r="M1191" i="11" s="1"/>
  <c r="K1225" i="11"/>
  <c r="N1225" i="11" s="1"/>
  <c r="U1225" i="11"/>
  <c r="L1259" i="11"/>
  <c r="M1259" i="11" s="1"/>
  <c r="K1224" i="11"/>
  <c r="N1224" i="11" s="1"/>
  <c r="L1196" i="11"/>
  <c r="K1213" i="11"/>
  <c r="N1213" i="11" s="1"/>
  <c r="K1256" i="11"/>
  <c r="N1256" i="11" s="1"/>
  <c r="K1175" i="11"/>
  <c r="N1175" i="11" s="1"/>
  <c r="U1175" i="11"/>
  <c r="L1161" i="11"/>
  <c r="L1213" i="11"/>
  <c r="M1213" i="11" s="1"/>
  <c r="U1214" i="11"/>
  <c r="K1214" i="11"/>
  <c r="N1214" i="11" s="1"/>
  <c r="K1155" i="11"/>
  <c r="N1155" i="11" s="1"/>
  <c r="U1155" i="11"/>
  <c r="K1253" i="11"/>
  <c r="N1253" i="11" s="1"/>
  <c r="L1212" i="11"/>
  <c r="L1139" i="11"/>
  <c r="M1139" i="11" s="1"/>
  <c r="L1182" i="11"/>
  <c r="M1182" i="11" s="1"/>
  <c r="L1126" i="11"/>
  <c r="L1036" i="11"/>
  <c r="M1036" i="11" s="1"/>
  <c r="L1108" i="11"/>
  <c r="L1239" i="11"/>
  <c r="K1132" i="11"/>
  <c r="N1132" i="11" s="1"/>
  <c r="U1132" i="11"/>
  <c r="K1198" i="11"/>
  <c r="N1198" i="11" s="1"/>
  <c r="K1167" i="11"/>
  <c r="N1167" i="11" s="1"/>
  <c r="U1167" i="11"/>
  <c r="K1129" i="11"/>
  <c r="N1129" i="11" s="1"/>
  <c r="K1135" i="11"/>
  <c r="N1135" i="11" s="1"/>
  <c r="U1135" i="11"/>
  <c r="L1061" i="11"/>
  <c r="M1061" i="11" s="1"/>
  <c r="L1109" i="11"/>
  <c r="L1090" i="11"/>
  <c r="M1090" i="11" s="1"/>
  <c r="L1173" i="11"/>
  <c r="L1098" i="11"/>
  <c r="M1098" i="11" s="1"/>
  <c r="U1074" i="11"/>
  <c r="K1074" i="11"/>
  <c r="N1074" i="11" s="1"/>
  <c r="K1249" i="11"/>
  <c r="N1249" i="11" s="1"/>
  <c r="K1196" i="11"/>
  <c r="N1196" i="11" s="1"/>
  <c r="L1143" i="11"/>
  <c r="M1143" i="11" s="1"/>
  <c r="K1057" i="11"/>
  <c r="N1057" i="11" s="1"/>
  <c r="U1057" i="11"/>
  <c r="L987" i="11"/>
  <c r="M987" i="11" s="1"/>
  <c r="L944" i="11"/>
  <c r="L1055" i="11"/>
  <c r="L957" i="11"/>
  <c r="M957" i="11" s="1"/>
  <c r="L1054" i="11"/>
  <c r="M1054" i="11" s="1"/>
  <c r="L1001" i="11"/>
  <c r="L965" i="11"/>
  <c r="L1124" i="11"/>
  <c r="M1124" i="11" s="1"/>
  <c r="K1068" i="11"/>
  <c r="N1068" i="11" s="1"/>
  <c r="K1032" i="11"/>
  <c r="N1032" i="11" s="1"/>
  <c r="L995" i="11"/>
  <c r="L1160" i="11"/>
  <c r="M1160" i="11" s="1"/>
  <c r="K1065" i="11"/>
  <c r="N1065" i="11" s="1"/>
  <c r="U1065" i="11"/>
  <c r="L1010" i="11"/>
  <c r="L966" i="11"/>
  <c r="M966" i="11" s="1"/>
  <c r="L940" i="11"/>
  <c r="M940" i="11" s="1"/>
  <c r="K921" i="11"/>
  <c r="N921" i="11" s="1"/>
  <c r="U921" i="11"/>
  <c r="L862" i="11"/>
  <c r="M862" i="11" s="1"/>
  <c r="K818" i="11"/>
  <c r="N818" i="11" s="1"/>
  <c r="U818" i="11"/>
  <c r="K781" i="11"/>
  <c r="N781" i="11" s="1"/>
  <c r="K1128" i="11"/>
  <c r="N1128" i="11" s="1"/>
  <c r="L1024" i="11"/>
  <c r="L990" i="11"/>
  <c r="K911" i="11"/>
  <c r="N911" i="11" s="1"/>
  <c r="L869" i="11"/>
  <c r="M869" i="11" s="1"/>
  <c r="L805" i="11"/>
  <c r="M805" i="11" s="1"/>
  <c r="U1117" i="11"/>
  <c r="K1117" i="11"/>
  <c r="N1117" i="11" s="1"/>
  <c r="L1004" i="11"/>
  <c r="M1004" i="11" s="1"/>
  <c r="K826" i="11"/>
  <c r="N826" i="11" s="1"/>
  <c r="U826" i="11"/>
  <c r="L1136" i="11"/>
  <c r="K970" i="11"/>
  <c r="N970" i="11" s="1"/>
  <c r="U970" i="11"/>
  <c r="L1023" i="11"/>
  <c r="K937" i="11"/>
  <c r="N937" i="11" s="1"/>
  <c r="K988" i="11"/>
  <c r="N988" i="11" s="1"/>
  <c r="L1070" i="11"/>
  <c r="M1070" i="11" s="1"/>
  <c r="K1037" i="11"/>
  <c r="N1037" i="11" s="1"/>
  <c r="K1024" i="11"/>
  <c r="N1024" i="11" s="1"/>
  <c r="K1010" i="11"/>
  <c r="N1010" i="11" s="1"/>
  <c r="K905" i="11"/>
  <c r="N905" i="11" s="1"/>
  <c r="U785" i="11"/>
  <c r="K785" i="11"/>
  <c r="N785" i="11" s="1"/>
  <c r="K944" i="11"/>
  <c r="N944" i="11" s="1"/>
  <c r="K848" i="11"/>
  <c r="N848" i="11" s="1"/>
  <c r="U735" i="11"/>
  <c r="K735" i="11"/>
  <c r="N735" i="11" s="1"/>
  <c r="L1033" i="11"/>
  <c r="M1033" i="11" s="1"/>
  <c r="K878" i="11"/>
  <c r="N878" i="11" s="1"/>
  <c r="K846" i="11"/>
  <c r="N846" i="11" s="1"/>
  <c r="L813" i="11"/>
  <c r="K795" i="11"/>
  <c r="N795" i="11" s="1"/>
  <c r="K769" i="11"/>
  <c r="N769" i="11" s="1"/>
  <c r="L909" i="11"/>
  <c r="L846" i="11"/>
  <c r="K807" i="11"/>
  <c r="N807" i="11" s="1"/>
  <c r="K1187" i="11"/>
  <c r="N1187" i="11" s="1"/>
  <c r="L876" i="11"/>
  <c r="U679" i="11"/>
  <c r="K679" i="11"/>
  <c r="N679" i="11" s="1"/>
  <c r="L801" i="11"/>
  <c r="M801" i="11" s="1"/>
  <c r="L712" i="11"/>
  <c r="L685" i="11"/>
  <c r="L630" i="11"/>
  <c r="M630" i="11" s="1"/>
  <c r="K583" i="11"/>
  <c r="N583" i="11" s="1"/>
  <c r="U583" i="11"/>
  <c r="L799" i="11"/>
  <c r="K729" i="11"/>
  <c r="N729" i="11" s="1"/>
  <c r="U729" i="11"/>
  <c r="K662" i="11"/>
  <c r="N662" i="11" s="1"/>
  <c r="K594" i="11"/>
  <c r="N594" i="11" s="1"/>
  <c r="U510" i="11"/>
  <c r="K510" i="11"/>
  <c r="N510" i="11" s="1"/>
  <c r="K901" i="11"/>
  <c r="N901" i="11" s="1"/>
  <c r="K832" i="11"/>
  <c r="N832" i="11" s="1"/>
  <c r="L676" i="11"/>
  <c r="K595" i="11"/>
  <c r="N595" i="11" s="1"/>
  <c r="U595" i="11"/>
  <c r="L821" i="11"/>
  <c r="M821" i="11" s="1"/>
  <c r="K791" i="11"/>
  <c r="N791" i="11" s="1"/>
  <c r="U791" i="11"/>
  <c r="K712" i="11"/>
  <c r="N712" i="11" s="1"/>
  <c r="U712" i="11"/>
  <c r="U598" i="11"/>
  <c r="K598" i="11"/>
  <c r="N598" i="11" s="1"/>
  <c r="K790" i="11"/>
  <c r="N790" i="11" s="1"/>
  <c r="L738" i="11"/>
  <c r="M738" i="11" s="1"/>
  <c r="L654" i="11"/>
  <c r="M654" i="11" s="1"/>
  <c r="K636" i="11"/>
  <c r="N636" i="11" s="1"/>
  <c r="U636" i="11"/>
  <c r="L585" i="11"/>
  <c r="M585" i="11" s="1"/>
  <c r="L477" i="11"/>
  <c r="M477" i="11" s="1"/>
  <c r="K433" i="11"/>
  <c r="N433" i="11" s="1"/>
  <c r="U433" i="11"/>
  <c r="K396" i="11"/>
  <c r="N396" i="11" s="1"/>
  <c r="L755" i="11"/>
  <c r="M755" i="11" s="1"/>
  <c r="L725" i="11"/>
  <c r="L684" i="11"/>
  <c r="K520" i="11"/>
  <c r="N520" i="11" s="1"/>
  <c r="L465" i="11"/>
  <c r="K421" i="11"/>
  <c r="N421" i="11" s="1"/>
  <c r="L896" i="11"/>
  <c r="M896" i="11" s="1"/>
  <c r="K737" i="11"/>
  <c r="N737" i="11" s="1"/>
  <c r="U737" i="11"/>
  <c r="K697" i="11"/>
  <c r="N697" i="11" s="1"/>
  <c r="L655" i="11"/>
  <c r="L485" i="11"/>
  <c r="M485" i="11" s="1"/>
  <c r="L421" i="11"/>
  <c r="L968" i="11"/>
  <c r="M968" i="11" s="1"/>
  <c r="K879" i="11"/>
  <c r="N879" i="11" s="1"/>
  <c r="L929" i="11"/>
  <c r="L881" i="11"/>
  <c r="L705" i="11"/>
  <c r="M705" i="11" s="1"/>
  <c r="K606" i="11"/>
  <c r="N606" i="11" s="1"/>
  <c r="K571" i="11"/>
  <c r="N571" i="11" s="1"/>
  <c r="U571" i="11"/>
  <c r="L547" i="11"/>
  <c r="M547" i="11" s="1"/>
  <c r="U464" i="11"/>
  <c r="K464" i="11"/>
  <c r="N464" i="11" s="1"/>
  <c r="L316" i="11"/>
  <c r="L807" i="11"/>
  <c r="M807" i="11" s="1"/>
  <c r="K689" i="11"/>
  <c r="N689" i="11" s="1"/>
  <c r="K655" i="11"/>
  <c r="N655" i="11" s="1"/>
  <c r="L594" i="11"/>
  <c r="M594" i="11" s="1"/>
  <c r="K535" i="11"/>
  <c r="N535" i="11" s="1"/>
  <c r="L516" i="11"/>
  <c r="K486" i="11"/>
  <c r="N486" i="11" s="1"/>
  <c r="U404" i="11"/>
  <c r="K404" i="11"/>
  <c r="N404" i="11" s="1"/>
  <c r="K360" i="11"/>
  <c r="N360" i="11" s="1"/>
  <c r="U360" i="11"/>
  <c r="U342" i="11"/>
  <c r="K342" i="11"/>
  <c r="N342" i="11" s="1"/>
  <c r="L288" i="11"/>
  <c r="K241" i="11"/>
  <c r="N241" i="11" s="1"/>
  <c r="U241" i="11"/>
  <c r="L207" i="11"/>
  <c r="M207" i="11" s="1"/>
  <c r="L721" i="11"/>
  <c r="L615" i="11"/>
  <c r="K580" i="11"/>
  <c r="N580" i="11" s="1"/>
  <c r="K482" i="11"/>
  <c r="N482" i="11" s="1"/>
  <c r="U482" i="11"/>
  <c r="L443" i="11"/>
  <c r="M443" i="11" s="1"/>
  <c r="L404" i="11"/>
  <c r="M404" i="11" s="1"/>
  <c r="L355" i="11"/>
  <c r="K749" i="11"/>
  <c r="N749" i="11" s="1"/>
  <c r="L665" i="11"/>
  <c r="K613" i="11"/>
  <c r="N613" i="11" s="1"/>
  <c r="L586" i="11"/>
  <c r="M586" i="11" s="1"/>
  <c r="L511" i="11"/>
  <c r="M511" i="11" s="1"/>
  <c r="U424" i="11"/>
  <c r="K424" i="11"/>
  <c r="N424" i="11" s="1"/>
  <c r="K205" i="11"/>
  <c r="N205" i="11" s="1"/>
  <c r="U205" i="11"/>
  <c r="L756" i="11"/>
  <c r="L843" i="11"/>
  <c r="L701" i="11"/>
  <c r="K650" i="11"/>
  <c r="N650" i="11" s="1"/>
  <c r="L563" i="11"/>
  <c r="M563" i="11" s="1"/>
  <c r="L773" i="11"/>
  <c r="M773" i="11" s="1"/>
  <c r="L706" i="11"/>
  <c r="K644" i="11"/>
  <c r="N644" i="11" s="1"/>
  <c r="L589" i="11"/>
  <c r="M589" i="11" s="1"/>
  <c r="L531" i="11"/>
  <c r="M531" i="11" s="1"/>
  <c r="L468" i="11"/>
  <c r="L643" i="11"/>
  <c r="M643" i="11" s="1"/>
  <c r="L584" i="11"/>
  <c r="L515" i="11"/>
  <c r="L479" i="11"/>
  <c r="L436" i="11"/>
  <c r="M436" i="11" s="1"/>
  <c r="K406" i="11"/>
  <c r="N406" i="11" s="1"/>
  <c r="U406" i="11"/>
  <c r="K369" i="11"/>
  <c r="N369" i="11" s="1"/>
  <c r="U369" i="11"/>
  <c r="K321" i="11"/>
  <c r="N321" i="11" s="1"/>
  <c r="U321" i="11"/>
  <c r="U272" i="11"/>
  <c r="K272" i="11"/>
  <c r="N272" i="11" s="1"/>
  <c r="U208" i="11"/>
  <c r="K208" i="11"/>
  <c r="N208" i="11" s="1"/>
  <c r="U100" i="11"/>
  <c r="K100" i="11"/>
  <c r="N100" i="11" s="1"/>
  <c r="L490" i="11"/>
  <c r="K323" i="11"/>
  <c r="N323" i="11" s="1"/>
  <c r="L284" i="11"/>
  <c r="L259" i="11"/>
  <c r="K215" i="11"/>
  <c r="N215" i="11" s="1"/>
  <c r="L174" i="11"/>
  <c r="U40" i="11"/>
  <c r="K40" i="11"/>
  <c r="N40" i="11" s="1"/>
  <c r="L550" i="11"/>
  <c r="M550" i="11" s="1"/>
  <c r="L415" i="11"/>
  <c r="K366" i="11"/>
  <c r="N366" i="11" s="1"/>
  <c r="L199" i="11"/>
  <c r="M199" i="11" s="1"/>
  <c r="K56" i="11"/>
  <c r="N56" i="11" s="1"/>
  <c r="L34" i="11"/>
  <c r="M34" i="11" s="1"/>
  <c r="L571" i="11"/>
  <c r="M571" i="11" s="1"/>
  <c r="K479" i="11"/>
  <c r="N479" i="11" s="1"/>
  <c r="L333" i="11"/>
  <c r="K317" i="11"/>
  <c r="N317" i="11" s="1"/>
  <c r="K294" i="11"/>
  <c r="N294" i="11" s="1"/>
  <c r="U294" i="11"/>
  <c r="L234" i="11"/>
  <c r="M234" i="11" s="1"/>
  <c r="L159" i="11"/>
  <c r="L143" i="11"/>
  <c r="M143" i="11" s="1"/>
  <c r="K36" i="11"/>
  <c r="N36" i="11" s="1"/>
  <c r="L579" i="11"/>
  <c r="L353" i="11"/>
  <c r="M353" i="11" s="1"/>
  <c r="L274" i="11"/>
  <c r="L231" i="11"/>
  <c r="L635" i="11"/>
  <c r="M635" i="11" s="1"/>
  <c r="K481" i="11"/>
  <c r="N481" i="11" s="1"/>
  <c r="L393" i="11"/>
  <c r="M393" i="11" s="1"/>
  <c r="K341" i="11"/>
  <c r="N341" i="11" s="1"/>
  <c r="L317" i="11"/>
  <c r="K297" i="11"/>
  <c r="N297" i="11" s="1"/>
  <c r="K216" i="11"/>
  <c r="N216" i="11" s="1"/>
  <c r="K450" i="11"/>
  <c r="N450" i="11" s="1"/>
  <c r="U450" i="11"/>
  <c r="L409" i="11"/>
  <c r="L282" i="11"/>
  <c r="M282" i="11" s="1"/>
  <c r="K194" i="11"/>
  <c r="N194" i="11" s="1"/>
  <c r="K575" i="11"/>
  <c r="N575" i="11" s="1"/>
  <c r="L414" i="11"/>
  <c r="K565" i="11"/>
  <c r="N565" i="11" s="1"/>
  <c r="K326" i="11"/>
  <c r="N326" i="11" s="1"/>
  <c r="U326" i="11"/>
  <c r="L248" i="11"/>
  <c r="L217" i="11"/>
  <c r="M217" i="11" s="1"/>
  <c r="L167" i="11"/>
  <c r="K145" i="11"/>
  <c r="N145" i="11" s="1"/>
  <c r="U145" i="11"/>
  <c r="K45" i="11"/>
  <c r="N45" i="11" s="1"/>
  <c r="U45" i="11"/>
  <c r="K13" i="11"/>
  <c r="N13" i="11" s="1"/>
  <c r="U13" i="11"/>
  <c r="K155" i="11"/>
  <c r="N155" i="11" s="1"/>
  <c r="L133" i="11"/>
  <c r="M133" i="11" s="1"/>
  <c r="L81" i="11"/>
  <c r="K49" i="11"/>
  <c r="N49" i="11" s="1"/>
  <c r="U49" i="11"/>
  <c r="L21" i="11"/>
  <c r="L194" i="11"/>
  <c r="M194" i="11" s="1"/>
  <c r="K77" i="11"/>
  <c r="N77" i="11" s="1"/>
  <c r="U77" i="11"/>
  <c r="L58" i="11"/>
  <c r="L40" i="11"/>
  <c r="L24" i="11"/>
  <c r="K356" i="11"/>
  <c r="N356" i="11" s="1"/>
  <c r="K223" i="11"/>
  <c r="N223" i="11" s="1"/>
  <c r="K431" i="11"/>
  <c r="N431" i="11" s="1"/>
  <c r="K219" i="11"/>
  <c r="N219" i="11" s="1"/>
  <c r="K682" i="11"/>
  <c r="N682" i="11" s="1"/>
  <c r="K451" i="11"/>
  <c r="N451" i="11" s="1"/>
  <c r="K725" i="11"/>
  <c r="N725" i="11" s="1"/>
  <c r="K593" i="11"/>
  <c r="N593" i="11" s="1"/>
  <c r="K657" i="11"/>
  <c r="N657" i="11" s="1"/>
  <c r="K730" i="11"/>
  <c r="N730" i="11" s="1"/>
  <c r="K824" i="11"/>
  <c r="N824" i="11" s="1"/>
  <c r="K825" i="11"/>
  <c r="N825" i="11" s="1"/>
  <c r="K984" i="11"/>
  <c r="N984" i="11" s="1"/>
  <c r="K1076" i="11"/>
  <c r="N1076" i="11" s="1"/>
  <c r="K1016" i="11"/>
  <c r="N1016" i="11" s="1"/>
  <c r="K1156" i="11"/>
  <c r="N1156" i="11" s="1"/>
  <c r="K1146" i="11"/>
  <c r="N1146" i="11" s="1"/>
  <c r="K1179" i="11"/>
  <c r="N1179" i="11" s="1"/>
  <c r="L309" i="11"/>
  <c r="M309" i="11" s="1"/>
  <c r="L213" i="11"/>
  <c r="L122" i="11"/>
  <c r="L51" i="11"/>
  <c r="L219" i="11"/>
  <c r="M219" i="11" s="1"/>
  <c r="L472" i="11"/>
  <c r="M472" i="11" s="1"/>
  <c r="L115" i="11"/>
  <c r="L347" i="11"/>
  <c r="M347" i="11" s="1"/>
  <c r="L675" i="11"/>
  <c r="L557" i="11"/>
  <c r="M557" i="11" s="1"/>
  <c r="L419" i="11"/>
  <c r="L659" i="11"/>
  <c r="L938" i="11"/>
  <c r="M938" i="11" s="1"/>
  <c r="L792" i="11"/>
  <c r="M792" i="11" s="1"/>
  <c r="L812" i="11"/>
  <c r="M812" i="11" s="1"/>
  <c r="L752" i="11"/>
  <c r="L800" i="11"/>
  <c r="M800" i="11" s="1"/>
  <c r="L1032" i="11"/>
  <c r="L1071" i="11"/>
  <c r="L1129" i="11"/>
  <c r="L1107" i="11"/>
  <c r="M1107" i="11" s="1"/>
  <c r="L1153" i="11"/>
  <c r="M1153" i="11" s="1"/>
  <c r="L1176" i="11"/>
  <c r="M1176" i="11" s="1"/>
  <c r="L1190" i="11"/>
  <c r="M1190" i="11" s="1"/>
  <c r="L1245" i="11"/>
  <c r="M1245" i="11" s="1"/>
  <c r="L126" i="11"/>
  <c r="M126" i="11" s="1"/>
  <c r="L62" i="11"/>
  <c r="K334" i="11"/>
  <c r="N334" i="11" s="1"/>
  <c r="L261" i="11"/>
  <c r="M261" i="11" s="1"/>
  <c r="L162" i="11"/>
  <c r="M162" i="11" s="1"/>
  <c r="K151" i="11"/>
  <c r="N151" i="11" s="1"/>
  <c r="L112" i="11"/>
  <c r="M112" i="11" s="1"/>
  <c r="K61" i="11"/>
  <c r="N61" i="11" s="1"/>
  <c r="L201" i="11"/>
  <c r="L165" i="11"/>
  <c r="U101" i="11"/>
  <c r="K101" i="11"/>
  <c r="N101" i="11" s="1"/>
  <c r="L61" i="11"/>
  <c r="M61" i="11" s="1"/>
  <c r="L381" i="11"/>
  <c r="M381" i="11" s="1"/>
  <c r="K287" i="11"/>
  <c r="N287" i="11" s="1"/>
  <c r="K167" i="11"/>
  <c r="N167" i="11" s="1"/>
  <c r="L87" i="11"/>
  <c r="M87" i="11" s="1"/>
  <c r="L5" i="11"/>
  <c r="L365" i="11"/>
  <c r="M365" i="11" s="1"/>
  <c r="L232" i="11"/>
  <c r="M232" i="11" s="1"/>
  <c r="K123" i="11"/>
  <c r="N123" i="11" s="1"/>
  <c r="L90" i="11"/>
  <c r="K4" i="11"/>
  <c r="N4" i="11" s="1"/>
  <c r="L13" i="11"/>
  <c r="L158" i="11"/>
  <c r="K162" i="11"/>
  <c r="N162" i="11" s="1"/>
  <c r="L93" i="11"/>
  <c r="K1258" i="11"/>
  <c r="N1258" i="11" s="1"/>
  <c r="K1222" i="11"/>
  <c r="N1222" i="11" s="1"/>
  <c r="K1226" i="11"/>
  <c r="N1226" i="11" s="1"/>
  <c r="U1226" i="11"/>
  <c r="U1218" i="11"/>
  <c r="K1218" i="11"/>
  <c r="N1218" i="11" s="1"/>
  <c r="L1187" i="11"/>
  <c r="M1187" i="11" s="1"/>
  <c r="K1219" i="11"/>
  <c r="N1219" i="11" s="1"/>
  <c r="K1252" i="11"/>
  <c r="N1252" i="11" s="1"/>
  <c r="K1221" i="11"/>
  <c r="N1221" i="11" s="1"/>
  <c r="K1215" i="11"/>
  <c r="N1215" i="11" s="1"/>
  <c r="L1192" i="11"/>
  <c r="L1208" i="11"/>
  <c r="M1208" i="11" s="1"/>
  <c r="K1231" i="11"/>
  <c r="N1231" i="11" s="1"/>
  <c r="K1186" i="11"/>
  <c r="N1186" i="11" s="1"/>
  <c r="L1157" i="11"/>
  <c r="M1157" i="11" s="1"/>
  <c r="K1210" i="11"/>
  <c r="N1210" i="11" s="1"/>
  <c r="K1201" i="11"/>
  <c r="N1201" i="11" s="1"/>
  <c r="K1212" i="11"/>
  <c r="N1212" i="11" s="1"/>
  <c r="K1173" i="11"/>
  <c r="N1173" i="11" s="1"/>
  <c r="U1173" i="11"/>
  <c r="L1114" i="11"/>
  <c r="K1142" i="11"/>
  <c r="N1142" i="11" s="1"/>
  <c r="K1111" i="11"/>
  <c r="N1111" i="11" s="1"/>
  <c r="U1111" i="11"/>
  <c r="L1184" i="11"/>
  <c r="M1184" i="11" s="1"/>
  <c r="K1127" i="11"/>
  <c r="N1127" i="11" s="1"/>
  <c r="K1165" i="11"/>
  <c r="N1165" i="11" s="1"/>
  <c r="U1165" i="11"/>
  <c r="U1118" i="11"/>
  <c r="K1118" i="11"/>
  <c r="N1118" i="11" s="1"/>
  <c r="L1172" i="11"/>
  <c r="M1172" i="11" s="1"/>
  <c r="U1120" i="11"/>
  <c r="K1120" i="11"/>
  <c r="N1120" i="11" s="1"/>
  <c r="U1035" i="11"/>
  <c r="K1035" i="11"/>
  <c r="N1035" i="11" s="1"/>
  <c r="L1106" i="11"/>
  <c r="L1086" i="11"/>
  <c r="L1097" i="11"/>
  <c r="M1097" i="11" s="1"/>
  <c r="K1072" i="11"/>
  <c r="N1072" i="11" s="1"/>
  <c r="U1072" i="11"/>
  <c r="L1149" i="11"/>
  <c r="L1185" i="11"/>
  <c r="M1185" i="11" s="1"/>
  <c r="L1105" i="11"/>
  <c r="K1081" i="11"/>
  <c r="N1081" i="11" s="1"/>
  <c r="K1114" i="11"/>
  <c r="N1114" i="11" s="1"/>
  <c r="K1055" i="11"/>
  <c r="N1055" i="11" s="1"/>
  <c r="U1055" i="11"/>
  <c r="L985" i="11"/>
  <c r="M985" i="11" s="1"/>
  <c r="L912" i="11"/>
  <c r="M912" i="11" s="1"/>
  <c r="K1043" i="11"/>
  <c r="N1043" i="11" s="1"/>
  <c r="K1001" i="11"/>
  <c r="N1001" i="11" s="1"/>
  <c r="L932" i="11"/>
  <c r="M932" i="11" s="1"/>
  <c r="L1072" i="11"/>
  <c r="M1072" i="11" s="1"/>
  <c r="K1047" i="11"/>
  <c r="N1047" i="11" s="1"/>
  <c r="L920" i="11"/>
  <c r="L1119" i="11"/>
  <c r="M1119" i="11" s="1"/>
  <c r="K1067" i="11"/>
  <c r="N1067" i="11" s="1"/>
  <c r="U956" i="11"/>
  <c r="K956" i="11"/>
  <c r="N956" i="11" s="1"/>
  <c r="L1128" i="11"/>
  <c r="M1128" i="11" s="1"/>
  <c r="L997" i="11"/>
  <c r="M997" i="11" s="1"/>
  <c r="L962" i="11"/>
  <c r="K936" i="11"/>
  <c r="N936" i="11" s="1"/>
  <c r="U936" i="11"/>
  <c r="U918" i="11"/>
  <c r="K918" i="11"/>
  <c r="N918" i="11" s="1"/>
  <c r="L817" i="11"/>
  <c r="M817" i="11" s="1"/>
  <c r="L765" i="11"/>
  <c r="L1112" i="11"/>
  <c r="K1013" i="11"/>
  <c r="N1013" i="11" s="1"/>
  <c r="K969" i="11"/>
  <c r="N969" i="11" s="1"/>
  <c r="U969" i="11"/>
  <c r="L933" i="11"/>
  <c r="L850" i="11"/>
  <c r="L786" i="11"/>
  <c r="K1112" i="11"/>
  <c r="N1112" i="11" s="1"/>
  <c r="L1049" i="11"/>
  <c r="K1023" i="11"/>
  <c r="N1023" i="11" s="1"/>
  <c r="K1000" i="11"/>
  <c r="N1000" i="11" s="1"/>
  <c r="L953" i="11"/>
  <c r="M953" i="11" s="1"/>
  <c r="K1136" i="11"/>
  <c r="N1136" i="11" s="1"/>
  <c r="U1136" i="11"/>
  <c r="L998" i="11"/>
  <c r="M998" i="11" s="1"/>
  <c r="L960" i="11"/>
  <c r="M960" i="11" s="1"/>
  <c r="U1019" i="11"/>
  <c r="K1019" i="11"/>
  <c r="N1019" i="11" s="1"/>
  <c r="K1080" i="11"/>
  <c r="N1080" i="11" s="1"/>
  <c r="L1053" i="11"/>
  <c r="L1027" i="11"/>
  <c r="M1027" i="11" s="1"/>
  <c r="K946" i="11"/>
  <c r="N946" i="11" s="1"/>
  <c r="U946" i="11"/>
  <c r="K897" i="11"/>
  <c r="N897" i="11" s="1"/>
  <c r="K830" i="11"/>
  <c r="N830" i="11" s="1"/>
  <c r="U830" i="11"/>
  <c r="L778" i="11"/>
  <c r="M778" i="11" s="1"/>
  <c r="K961" i="11"/>
  <c r="N961" i="11" s="1"/>
  <c r="K899" i="11"/>
  <c r="N899" i="11" s="1"/>
  <c r="K889" i="11"/>
  <c r="N889" i="11" s="1"/>
  <c r="U809" i="11"/>
  <c r="K809" i="11"/>
  <c r="N809" i="11" s="1"/>
  <c r="L731" i="11"/>
  <c r="M731" i="11" s="1"/>
  <c r="L946" i="11"/>
  <c r="L840" i="11"/>
  <c r="K788" i="11"/>
  <c r="N788" i="11" s="1"/>
  <c r="K892" i="11"/>
  <c r="N892" i="11" s="1"/>
  <c r="K842" i="11"/>
  <c r="N842" i="11" s="1"/>
  <c r="U842" i="11"/>
  <c r="L795" i="11"/>
  <c r="L934" i="11"/>
  <c r="M934" i="11" s="1"/>
  <c r="L872" i="11"/>
  <c r="M872" i="11" s="1"/>
  <c r="L841" i="11"/>
  <c r="L819" i="11"/>
  <c r="M819" i="11" s="1"/>
  <c r="L750" i="11"/>
  <c r="U723" i="11"/>
  <c r="K723" i="11"/>
  <c r="N723" i="11" s="1"/>
  <c r="K753" i="11"/>
  <c r="N753" i="11" s="1"/>
  <c r="U753" i="11"/>
  <c r="L699" i="11"/>
  <c r="U683" i="11"/>
  <c r="K683" i="11"/>
  <c r="N683" i="11" s="1"/>
  <c r="L629" i="11"/>
  <c r="M629" i="11" s="1"/>
  <c r="L582" i="11"/>
  <c r="K945" i="11"/>
  <c r="N945" i="11" s="1"/>
  <c r="K784" i="11"/>
  <c r="N784" i="11" s="1"/>
  <c r="L724" i="11"/>
  <c r="M724" i="11" s="1"/>
  <c r="K676" i="11"/>
  <c r="N676" i="11" s="1"/>
  <c r="U676" i="11"/>
  <c r="K762" i="11"/>
  <c r="N762" i="11" s="1"/>
  <c r="K887" i="11"/>
  <c r="N887" i="11" s="1"/>
  <c r="K758" i="11"/>
  <c r="N758" i="11" s="1"/>
  <c r="U758" i="11"/>
  <c r="U699" i="11"/>
  <c r="K699" i="11"/>
  <c r="N699" i="11" s="1"/>
  <c r="K664" i="11"/>
  <c r="N664" i="11" s="1"/>
  <c r="U582" i="11"/>
  <c r="K582" i="11"/>
  <c r="N582" i="11" s="1"/>
  <c r="K925" i="11"/>
  <c r="N925" i="11" s="1"/>
  <c r="L633" i="11"/>
  <c r="M633" i="11" s="1"/>
  <c r="L604" i="11"/>
  <c r="L574" i="11"/>
  <c r="M574" i="11" s="1"/>
  <c r="L519" i="11"/>
  <c r="L432" i="11"/>
  <c r="M432" i="11" s="1"/>
  <c r="K392" i="11"/>
  <c r="N392" i="11" s="1"/>
  <c r="K834" i="11"/>
  <c r="N834" i="11" s="1"/>
  <c r="L660" i="11"/>
  <c r="M660" i="11" s="1"/>
  <c r="K553" i="11"/>
  <c r="N553" i="11" s="1"/>
  <c r="L639" i="11"/>
  <c r="L535" i="11"/>
  <c r="M535" i="11" s="1"/>
  <c r="K929" i="11"/>
  <c r="N929" i="11" s="1"/>
  <c r="L859" i="11"/>
  <c r="M859" i="11" s="1"/>
  <c r="L882" i="11"/>
  <c r="M882" i="11" s="1"/>
  <c r="L695" i="11"/>
  <c r="M695" i="11" s="1"/>
  <c r="K651" i="11"/>
  <c r="N651" i="11" s="1"/>
  <c r="U651" i="11"/>
  <c r="L543" i="11"/>
  <c r="M543" i="11" s="1"/>
  <c r="K500" i="11"/>
  <c r="N500" i="11" s="1"/>
  <c r="L457" i="11"/>
  <c r="M457" i="11" s="1"/>
  <c r="K413" i="11"/>
  <c r="N413" i="11" s="1"/>
  <c r="U413" i="11"/>
  <c r="L823" i="11"/>
  <c r="L653" i="11"/>
  <c r="L628" i="11"/>
  <c r="U534" i="11"/>
  <c r="K534" i="11"/>
  <c r="N534" i="11" s="1"/>
  <c r="K516" i="11"/>
  <c r="N516" i="11" s="1"/>
  <c r="U516" i="11"/>
  <c r="L474" i="11"/>
  <c r="M474" i="11" s="1"/>
  <c r="K357" i="11"/>
  <c r="N357" i="11" s="1"/>
  <c r="U357" i="11"/>
  <c r="K340" i="11"/>
  <c r="N340" i="11" s="1"/>
  <c r="U340" i="11"/>
  <c r="L287" i="11"/>
  <c r="M287" i="11" s="1"/>
  <c r="L240" i="11"/>
  <c r="M240" i="11" s="1"/>
  <c r="K193" i="11"/>
  <c r="N193" i="11" s="1"/>
  <c r="U193" i="11"/>
  <c r="K721" i="11"/>
  <c r="N721" i="11" s="1"/>
  <c r="U721" i="11"/>
  <c r="L578" i="11"/>
  <c r="K521" i="11"/>
  <c r="N521" i="11" s="1"/>
  <c r="K469" i="11"/>
  <c r="N469" i="11" s="1"/>
  <c r="U469" i="11"/>
  <c r="K387" i="11"/>
  <c r="N387" i="11" s="1"/>
  <c r="L345" i="11"/>
  <c r="M345" i="11" s="1"/>
  <c r="K252" i="11"/>
  <c r="N252" i="11" s="1"/>
  <c r="K188" i="11"/>
  <c r="N188" i="11" s="1"/>
  <c r="K851" i="11"/>
  <c r="N851" i="11" s="1"/>
  <c r="K665" i="11"/>
  <c r="N665" i="11" s="1"/>
  <c r="U665" i="11"/>
  <c r="K455" i="11"/>
  <c r="N455" i="11" s="1"/>
  <c r="K338" i="11"/>
  <c r="N338" i="11" s="1"/>
  <c r="U338" i="11"/>
  <c r="K285" i="11"/>
  <c r="N285" i="11" s="1"/>
  <c r="U285" i="11"/>
  <c r="K701" i="11"/>
  <c r="N701" i="11" s="1"/>
  <c r="K623" i="11"/>
  <c r="N623" i="11" s="1"/>
  <c r="K843" i="11"/>
  <c r="N843" i="11" s="1"/>
  <c r="U843" i="11"/>
  <c r="K573" i="11"/>
  <c r="N573" i="11" s="1"/>
  <c r="L554" i="11"/>
  <c r="L642" i="11"/>
  <c r="L529" i="11"/>
  <c r="M529" i="11" s="1"/>
  <c r="K462" i="11"/>
  <c r="N462" i="11" s="1"/>
  <c r="U462" i="11"/>
  <c r="L422" i="11"/>
  <c r="M422" i="11" s="1"/>
  <c r="K713" i="11"/>
  <c r="N713" i="11" s="1"/>
  <c r="L626" i="11"/>
  <c r="M626" i="11" s="1"/>
  <c r="L740" i="11"/>
  <c r="L716" i="11"/>
  <c r="L634" i="11"/>
  <c r="M634" i="11" s="1"/>
  <c r="K584" i="11"/>
  <c r="N584" i="11" s="1"/>
  <c r="U584" i="11"/>
  <c r="L538" i="11"/>
  <c r="M538" i="11" s="1"/>
  <c r="L475" i="11"/>
  <c r="K430" i="11"/>
  <c r="N430" i="11" s="1"/>
  <c r="U430" i="11"/>
  <c r="K397" i="11"/>
  <c r="N397" i="11" s="1"/>
  <c r="U397" i="11"/>
  <c r="U364" i="11"/>
  <c r="K364" i="11"/>
  <c r="N364" i="11" s="1"/>
  <c r="U319" i="11"/>
  <c r="K319" i="11"/>
  <c r="N319" i="11" s="1"/>
  <c r="U266" i="11"/>
  <c r="K266" i="11"/>
  <c r="N266" i="11" s="1"/>
  <c r="U202" i="11"/>
  <c r="K202" i="11"/>
  <c r="N202" i="11" s="1"/>
  <c r="U84" i="11"/>
  <c r="K84" i="11"/>
  <c r="N84" i="11" s="1"/>
  <c r="K490" i="11"/>
  <c r="N490" i="11" s="1"/>
  <c r="U490" i="11"/>
  <c r="L461" i="11"/>
  <c r="L388" i="11"/>
  <c r="K359" i="11"/>
  <c r="N359" i="11" s="1"/>
  <c r="K312" i="11"/>
  <c r="N312" i="11" s="1"/>
  <c r="K280" i="11"/>
  <c r="N280" i="11" s="1"/>
  <c r="U212" i="11"/>
  <c r="K212" i="11"/>
  <c r="N212" i="11" s="1"/>
  <c r="K125" i="11"/>
  <c r="N125" i="11" s="1"/>
  <c r="U24" i="11"/>
  <c r="K24" i="11"/>
  <c r="N24" i="11" s="1"/>
  <c r="L403" i="11"/>
  <c r="M403" i="11" s="1"/>
  <c r="K316" i="11"/>
  <c r="N316" i="11" s="1"/>
  <c r="K233" i="11"/>
  <c r="N233" i="11" s="1"/>
  <c r="L75" i="11"/>
  <c r="L548" i="11"/>
  <c r="K476" i="11"/>
  <c r="N476" i="11" s="1"/>
  <c r="L332" i="11"/>
  <c r="M332" i="11" s="1"/>
  <c r="L291" i="11"/>
  <c r="K181" i="11"/>
  <c r="N181" i="11" s="1"/>
  <c r="U181" i="11"/>
  <c r="L125" i="11"/>
  <c r="M125" i="11" s="1"/>
  <c r="K65" i="11"/>
  <c r="N65" i="11" s="1"/>
  <c r="U65" i="11"/>
  <c r="K564" i="11"/>
  <c r="N564" i="11" s="1"/>
  <c r="L424" i="11"/>
  <c r="M424" i="11" s="1"/>
  <c r="L341" i="11"/>
  <c r="M341" i="11" s="1"/>
  <c r="K475" i="11"/>
  <c r="N475" i="11" s="1"/>
  <c r="K295" i="11"/>
  <c r="N295" i="11" s="1"/>
  <c r="L247" i="11"/>
  <c r="K448" i="11"/>
  <c r="N448" i="11" s="1"/>
  <c r="K363" i="11"/>
  <c r="N363" i="11" s="1"/>
  <c r="L328" i="11"/>
  <c r="M328" i="11" s="1"/>
  <c r="L276" i="11"/>
  <c r="M276" i="11" s="1"/>
  <c r="K229" i="11"/>
  <c r="N229" i="11" s="1"/>
  <c r="U229" i="11"/>
  <c r="L540" i="11"/>
  <c r="M540" i="11" s="1"/>
  <c r="K414" i="11"/>
  <c r="N414" i="11" s="1"/>
  <c r="U414" i="11"/>
  <c r="K461" i="11"/>
  <c r="N461" i="11" s="1"/>
  <c r="L426" i="11"/>
  <c r="M426" i="11" s="1"/>
  <c r="L311" i="11"/>
  <c r="M311" i="11" s="1"/>
  <c r="K291" i="11"/>
  <c r="N291" i="11" s="1"/>
  <c r="K141" i="11"/>
  <c r="N141" i="11" s="1"/>
  <c r="U141" i="11"/>
  <c r="K106" i="11"/>
  <c r="N106" i="11" s="1"/>
  <c r="L66" i="11"/>
  <c r="M66" i="11" s="1"/>
  <c r="L44" i="11"/>
  <c r="L12" i="11"/>
  <c r="M12" i="11" s="1"/>
  <c r="K274" i="11"/>
  <c r="N274" i="11" s="1"/>
  <c r="K187" i="11"/>
  <c r="N187" i="11" s="1"/>
  <c r="U152" i="11"/>
  <c r="K152" i="11"/>
  <c r="N152" i="11" s="1"/>
  <c r="K131" i="11"/>
  <c r="N131" i="11" s="1"/>
  <c r="L110" i="11"/>
  <c r="M110" i="11" s="1"/>
  <c r="L47" i="11"/>
  <c r="M47" i="11" s="1"/>
  <c r="L178" i="11"/>
  <c r="M178" i="11" s="1"/>
  <c r="L144" i="11"/>
  <c r="M144" i="11" s="1"/>
  <c r="K98" i="11"/>
  <c r="N98" i="11" s="1"/>
  <c r="L74" i="11"/>
  <c r="K5" i="11"/>
  <c r="N5" i="11" s="1"/>
  <c r="K552" i="11"/>
  <c r="N552" i="11" s="1"/>
  <c r="K254" i="11"/>
  <c r="N254" i="11" s="1"/>
  <c r="K501" i="11"/>
  <c r="N501" i="11" s="1"/>
  <c r="K375" i="11"/>
  <c r="N375" i="11" s="1"/>
  <c r="K628" i="11"/>
  <c r="N628" i="11" s="1"/>
  <c r="K659" i="11"/>
  <c r="N659" i="11" s="1"/>
  <c r="K920" i="11"/>
  <c r="N920" i="11" s="1"/>
  <c r="K608" i="11"/>
  <c r="N608" i="11" s="1"/>
  <c r="K554" i="11"/>
  <c r="N554" i="11" s="1"/>
  <c r="K876" i="11"/>
  <c r="N876" i="11" s="1"/>
  <c r="K764" i="11"/>
  <c r="N764" i="11" s="1"/>
  <c r="K844" i="11"/>
  <c r="N844" i="11" s="1"/>
  <c r="K1071" i="11"/>
  <c r="N1071" i="11" s="1"/>
  <c r="K947" i="11"/>
  <c r="N947" i="11" s="1"/>
  <c r="K1083" i="11"/>
  <c r="N1083" i="11" s="1"/>
  <c r="K1134" i="11"/>
  <c r="N1134" i="11" s="1"/>
  <c r="K1194" i="11"/>
  <c r="N1194" i="11" s="1"/>
  <c r="K1223" i="11"/>
  <c r="N1223" i="11" s="1"/>
  <c r="L182" i="11"/>
  <c r="K115" i="11"/>
  <c r="N115" i="11" s="1"/>
  <c r="K91" i="11"/>
  <c r="N91" i="11" s="1"/>
  <c r="L46" i="11"/>
  <c r="M46" i="11" s="1"/>
  <c r="L334" i="11"/>
  <c r="M334" i="11" s="1"/>
  <c r="L545" i="11"/>
  <c r="M545" i="11" s="1"/>
  <c r="L127" i="11"/>
  <c r="L420" i="11"/>
  <c r="L694" i="11"/>
  <c r="L836" i="11"/>
  <c r="L452" i="11"/>
  <c r="M452" i="11" s="1"/>
  <c r="L730" i="11"/>
  <c r="L577" i="11"/>
  <c r="M577" i="11" s="1"/>
  <c r="L898" i="11"/>
  <c r="M898" i="11" s="1"/>
  <c r="L759" i="11"/>
  <c r="M759" i="11" s="1"/>
  <c r="L824" i="11"/>
  <c r="M824" i="11" s="1"/>
  <c r="L832" i="11"/>
  <c r="L1087" i="11"/>
  <c r="M1087" i="11" s="1"/>
  <c r="L1079" i="11"/>
  <c r="L1130" i="11"/>
  <c r="M1130" i="11" s="1"/>
  <c r="L1066" i="11"/>
  <c r="M1066" i="11" s="1"/>
  <c r="L1194" i="11"/>
  <c r="M1194" i="11" s="1"/>
  <c r="L1100" i="11"/>
  <c r="L1205" i="11"/>
  <c r="M1205" i="11" s="1"/>
  <c r="L1221" i="11"/>
  <c r="M1221" i="11" s="1"/>
  <c r="L305" i="11"/>
  <c r="M305" i="11" s="1"/>
  <c r="K242" i="11"/>
  <c r="N242" i="11" s="1"/>
  <c r="K124" i="11"/>
  <c r="N124" i="11" s="1"/>
  <c r="K30" i="11"/>
  <c r="N30" i="11" s="1"/>
  <c r="L161" i="11"/>
  <c r="M161" i="11" s="1"/>
  <c r="K148" i="11"/>
  <c r="N148" i="11" s="1"/>
  <c r="L138" i="11"/>
  <c r="M138" i="11" s="1"/>
  <c r="L129" i="11"/>
  <c r="M129" i="11" s="1"/>
  <c r="L99" i="11"/>
  <c r="M99" i="11" s="1"/>
  <c r="L48" i="11"/>
  <c r="M48" i="11" s="1"/>
  <c r="L132" i="11"/>
  <c r="M132" i="11" s="1"/>
  <c r="K90" i="11"/>
  <c r="N90" i="11" s="1"/>
  <c r="L60" i="11"/>
  <c r="M60" i="11" s="1"/>
  <c r="K72" i="11"/>
  <c r="N72" i="11" s="1"/>
  <c r="L33" i="11"/>
  <c r="M33" i="11" s="1"/>
  <c r="L185" i="11"/>
  <c r="K118" i="11"/>
  <c r="N118" i="11" s="1"/>
  <c r="K81" i="11"/>
  <c r="N81" i="11" s="1"/>
  <c r="U81" i="11"/>
  <c r="K39" i="11"/>
  <c r="N39" i="11" s="1"/>
  <c r="K130" i="11"/>
  <c r="N130" i="11" s="1"/>
  <c r="K93" i="11"/>
  <c r="N93" i="11" s="1"/>
  <c r="U93" i="11"/>
  <c r="L1255" i="11"/>
  <c r="M1255" i="11" s="1"/>
  <c r="L1258" i="11"/>
  <c r="K1260" i="11"/>
  <c r="N1260" i="11" s="1"/>
  <c r="L1216" i="11"/>
  <c r="M1216" i="11" s="1"/>
  <c r="K1251" i="11"/>
  <c r="N1251" i="11" s="1"/>
  <c r="L1219" i="11"/>
  <c r="L1206" i="11"/>
  <c r="M1206" i="11" s="1"/>
  <c r="L1188" i="11"/>
  <c r="M1188" i="11" s="1"/>
  <c r="L1252" i="11"/>
  <c r="M1252" i="11" s="1"/>
  <c r="K1211" i="11"/>
  <c r="N1211" i="11" s="1"/>
  <c r="K1248" i="11"/>
  <c r="N1248" i="11" s="1"/>
  <c r="L1193" i="11"/>
  <c r="M1193" i="11" s="1"/>
  <c r="K1154" i="11"/>
  <c r="N1154" i="11" s="1"/>
  <c r="K1239" i="11"/>
  <c r="N1239" i="11" s="1"/>
  <c r="L1169" i="11"/>
  <c r="M1169" i="11" s="1"/>
  <c r="K1237" i="11"/>
  <c r="N1237" i="11" s="1"/>
  <c r="U1237" i="11"/>
  <c r="U1108" i="11"/>
  <c r="K1108" i="11"/>
  <c r="N1108" i="11" s="1"/>
  <c r="K1089" i="11"/>
  <c r="N1089" i="11" s="1"/>
  <c r="U1089" i="11"/>
  <c r="K1150" i="11"/>
  <c r="N1150" i="11" s="1"/>
  <c r="L1127" i="11"/>
  <c r="K1192" i="11"/>
  <c r="N1192" i="11" s="1"/>
  <c r="U1192" i="11"/>
  <c r="K1161" i="11"/>
  <c r="N1161" i="11" s="1"/>
  <c r="K1110" i="11"/>
  <c r="N1110" i="11" s="1"/>
  <c r="U1018" i="11"/>
  <c r="K1018" i="11"/>
  <c r="N1018" i="11" s="1"/>
  <c r="K1148" i="11"/>
  <c r="N1148" i="11" s="1"/>
  <c r="K1106" i="11"/>
  <c r="N1106" i="11" s="1"/>
  <c r="U1106" i="11"/>
  <c r="K1086" i="11"/>
  <c r="N1086" i="11" s="1"/>
  <c r="U1086" i="11"/>
  <c r="K1207" i="11"/>
  <c r="N1207" i="11" s="1"/>
  <c r="K1149" i="11"/>
  <c r="N1149" i="11" s="1"/>
  <c r="K1093" i="11"/>
  <c r="N1093" i="11" s="1"/>
  <c r="U1093" i="11"/>
  <c r="K1227" i="11"/>
  <c r="N1227" i="11" s="1"/>
  <c r="L1096" i="11"/>
  <c r="M1096" i="11" s="1"/>
  <c r="K1103" i="11"/>
  <c r="N1103" i="11" s="1"/>
  <c r="K1038" i="11"/>
  <c r="N1038" i="11" s="1"/>
  <c r="U1038" i="11"/>
  <c r="L880" i="11"/>
  <c r="K1105" i="11"/>
  <c r="N1105" i="11" s="1"/>
  <c r="K994" i="11"/>
  <c r="N994" i="11" s="1"/>
  <c r="L900" i="11"/>
  <c r="M900" i="11" s="1"/>
  <c r="L1063" i="11"/>
  <c r="M1063" i="11" s="1"/>
  <c r="L888" i="11"/>
  <c r="K1031" i="11"/>
  <c r="N1031" i="11" s="1"/>
  <c r="U1031" i="11"/>
  <c r="L924" i="11"/>
  <c r="L1104" i="11"/>
  <c r="M1104" i="11" s="1"/>
  <c r="K1049" i="11"/>
  <c r="N1049" i="11" s="1"/>
  <c r="K962" i="11"/>
  <c r="N962" i="11" s="1"/>
  <c r="U962" i="11"/>
  <c r="K933" i="11"/>
  <c r="N933" i="11" s="1"/>
  <c r="U933" i="11"/>
  <c r="K916" i="11"/>
  <c r="N916" i="11" s="1"/>
  <c r="U916" i="11"/>
  <c r="K850" i="11"/>
  <c r="N850" i="11" s="1"/>
  <c r="U850" i="11"/>
  <c r="K813" i="11"/>
  <c r="N813" i="11" s="1"/>
  <c r="L761" i="11"/>
  <c r="M761" i="11" s="1"/>
  <c r="L1094" i="11"/>
  <c r="M1094" i="11" s="1"/>
  <c r="K1011" i="11"/>
  <c r="N1011" i="11" s="1"/>
  <c r="L931" i="11"/>
  <c r="M931" i="11" s="1"/>
  <c r="K993" i="11"/>
  <c r="N993" i="11" s="1"/>
  <c r="L950" i="11"/>
  <c r="M950" i="11" s="1"/>
  <c r="L870" i="11"/>
  <c r="M870" i="11" s="1"/>
  <c r="L806" i="11"/>
  <c r="M806" i="11" s="1"/>
  <c r="L1069" i="11"/>
  <c r="M1069" i="11" s="1"/>
  <c r="K1151" i="11"/>
  <c r="N1151" i="11" s="1"/>
  <c r="L1008" i="11"/>
  <c r="M1008" i="11" s="1"/>
  <c r="L1019" i="11"/>
  <c r="K981" i="11"/>
  <c r="N981" i="11" s="1"/>
  <c r="K1053" i="11"/>
  <c r="N1053" i="11" s="1"/>
  <c r="U1053" i="11"/>
  <c r="K1029" i="11"/>
  <c r="N1029" i="11" s="1"/>
  <c r="L1022" i="11"/>
  <c r="M1022" i="11" s="1"/>
  <c r="L988" i="11"/>
  <c r="L1065" i="11"/>
  <c r="M1065" i="11" s="1"/>
  <c r="L1026" i="11"/>
  <c r="M1026" i="11" s="1"/>
  <c r="K1007" i="11"/>
  <c r="N1007" i="11" s="1"/>
  <c r="K974" i="11"/>
  <c r="N974" i="11" s="1"/>
  <c r="L945" i="11"/>
  <c r="M945" i="11" s="1"/>
  <c r="L874" i="11"/>
  <c r="M874" i="11" s="1"/>
  <c r="L829" i="11"/>
  <c r="M829" i="11" s="1"/>
  <c r="L959" i="11"/>
  <c r="M959" i="11" s="1"/>
  <c r="L939" i="11"/>
  <c r="M939" i="11" s="1"/>
  <c r="K880" i="11"/>
  <c r="N880" i="11" s="1"/>
  <c r="K840" i="11"/>
  <c r="N840" i="11" s="1"/>
  <c r="K802" i="11"/>
  <c r="N802" i="11" s="1"/>
  <c r="U802" i="11"/>
  <c r="L723" i="11"/>
  <c r="M723" i="11" s="1"/>
  <c r="L986" i="11"/>
  <c r="M986" i="11" s="1"/>
  <c r="K875" i="11"/>
  <c r="N875" i="11" s="1"/>
  <c r="L809" i="11"/>
  <c r="M809" i="11" s="1"/>
  <c r="K740" i="11"/>
  <c r="N740" i="11" s="1"/>
  <c r="K886" i="11"/>
  <c r="N886" i="11" s="1"/>
  <c r="K833" i="11"/>
  <c r="N833" i="11" s="1"/>
  <c r="L794" i="11"/>
  <c r="M794" i="11" s="1"/>
  <c r="K754" i="11"/>
  <c r="N754" i="11" s="1"/>
  <c r="K930" i="11"/>
  <c r="N930" i="11" s="1"/>
  <c r="L834" i="11"/>
  <c r="M834" i="11" s="1"/>
  <c r="L789" i="11"/>
  <c r="M789" i="11" s="1"/>
  <c r="K748" i="11"/>
  <c r="N748" i="11" s="1"/>
  <c r="U748" i="11"/>
  <c r="U717" i="11"/>
  <c r="K717" i="11"/>
  <c r="N717" i="11" s="1"/>
  <c r="U663" i="11"/>
  <c r="K663" i="11"/>
  <c r="N663" i="11" s="1"/>
  <c r="K909" i="11"/>
  <c r="N909" i="11" s="1"/>
  <c r="K799" i="11"/>
  <c r="N799" i="11" s="1"/>
  <c r="U799" i="11"/>
  <c r="K750" i="11"/>
  <c r="N750" i="11" s="1"/>
  <c r="U750" i="11"/>
  <c r="K678" i="11"/>
  <c r="N678" i="11" s="1"/>
  <c r="K615" i="11"/>
  <c r="N615" i="11" s="1"/>
  <c r="U615" i="11"/>
  <c r="L581" i="11"/>
  <c r="M581" i="11" s="1"/>
  <c r="L714" i="11"/>
  <c r="M714" i="11" s="1"/>
  <c r="K700" i="11"/>
  <c r="N700" i="11" s="1"/>
  <c r="K674" i="11"/>
  <c r="N674" i="11" s="1"/>
  <c r="K642" i="11"/>
  <c r="N642" i="11" s="1"/>
  <c r="K578" i="11"/>
  <c r="N578" i="11" s="1"/>
  <c r="K958" i="11"/>
  <c r="N958" i="11" s="1"/>
  <c r="K881" i="11"/>
  <c r="N881" i="11" s="1"/>
  <c r="K787" i="11"/>
  <c r="N787" i="11" s="1"/>
  <c r="K752" i="11"/>
  <c r="N752" i="11" s="1"/>
  <c r="L708" i="11"/>
  <c r="M708" i="11" s="1"/>
  <c r="L667" i="11"/>
  <c r="M667" i="11" s="1"/>
  <c r="K627" i="11"/>
  <c r="N627" i="11" s="1"/>
  <c r="U627" i="11"/>
  <c r="L927" i="11"/>
  <c r="K814" i="11"/>
  <c r="N814" i="11" s="1"/>
  <c r="K694" i="11"/>
  <c r="N694" i="11" s="1"/>
  <c r="U566" i="11"/>
  <c r="K566" i="11"/>
  <c r="N566" i="11" s="1"/>
  <c r="K868" i="11"/>
  <c r="N868" i="11" s="1"/>
  <c r="K776" i="11"/>
  <c r="N776" i="11" s="1"/>
  <c r="L719" i="11"/>
  <c r="M719" i="11" s="1"/>
  <c r="L652" i="11"/>
  <c r="M652" i="11" s="1"/>
  <c r="L622" i="11"/>
  <c r="M622" i="11" s="1"/>
  <c r="K604" i="11"/>
  <c r="N604" i="11" s="1"/>
  <c r="U604" i="11"/>
  <c r="K515" i="11"/>
  <c r="N515" i="11" s="1"/>
  <c r="K465" i="11"/>
  <c r="N465" i="11" s="1"/>
  <c r="U465" i="11"/>
  <c r="K428" i="11"/>
  <c r="N428" i="11" s="1"/>
  <c r="K388" i="11"/>
  <c r="N388" i="11" s="1"/>
  <c r="L816" i="11"/>
  <c r="M816" i="11" s="1"/>
  <c r="L713" i="11"/>
  <c r="M713" i="11" s="1"/>
  <c r="K551" i="11"/>
  <c r="N551" i="11" s="1"/>
  <c r="K513" i="11"/>
  <c r="N513" i="11" s="1"/>
  <c r="L499" i="11"/>
  <c r="M499" i="11" s="1"/>
  <c r="L401" i="11"/>
  <c r="M401" i="11" s="1"/>
  <c r="K852" i="11"/>
  <c r="N852" i="11" s="1"/>
  <c r="K720" i="11"/>
  <c r="N720" i="11" s="1"/>
  <c r="L690" i="11"/>
  <c r="M690" i="11" s="1"/>
  <c r="L623" i="11"/>
  <c r="K473" i="11"/>
  <c r="N473" i="11" s="1"/>
  <c r="U473" i="11"/>
  <c r="K409" i="11"/>
  <c r="N409" i="11" s="1"/>
  <c r="U409" i="11"/>
  <c r="K873" i="11"/>
  <c r="N873" i="11" s="1"/>
  <c r="K924" i="11"/>
  <c r="N924" i="11" s="1"/>
  <c r="L903" i="11"/>
  <c r="M903" i="11" s="1"/>
  <c r="L907" i="11"/>
  <c r="M907" i="11" s="1"/>
  <c r="L937" i="11"/>
  <c r="M937" i="11" s="1"/>
  <c r="K775" i="11"/>
  <c r="N775" i="11" s="1"/>
  <c r="K638" i="11"/>
  <c r="N638" i="11" s="1"/>
  <c r="K603" i="11"/>
  <c r="N603" i="11" s="1"/>
  <c r="U603" i="11"/>
  <c r="L560" i="11"/>
  <c r="M560" i="11" s="1"/>
  <c r="U496" i="11"/>
  <c r="K496" i="11"/>
  <c r="N496" i="11" s="1"/>
  <c r="L412" i="11"/>
  <c r="M412" i="11" s="1"/>
  <c r="K823" i="11"/>
  <c r="N823" i="11" s="1"/>
  <c r="U823" i="11"/>
  <c r="L744" i="11"/>
  <c r="M744" i="11" s="1"/>
  <c r="K685" i="11"/>
  <c r="N685" i="11" s="1"/>
  <c r="L627" i="11"/>
  <c r="L592" i="11"/>
  <c r="M592" i="11" s="1"/>
  <c r="K528" i="11"/>
  <c r="N528" i="11" s="1"/>
  <c r="L509" i="11"/>
  <c r="M509" i="11" s="1"/>
  <c r="L473" i="11"/>
  <c r="M473" i="11" s="1"/>
  <c r="L397" i="11"/>
  <c r="K355" i="11"/>
  <c r="N355" i="11" s="1"/>
  <c r="U355" i="11"/>
  <c r="K273" i="11"/>
  <c r="N273" i="11" s="1"/>
  <c r="U273" i="11"/>
  <c r="L239" i="11"/>
  <c r="L192" i="11"/>
  <c r="L612" i="11"/>
  <c r="K541" i="11"/>
  <c r="N541" i="11" s="1"/>
  <c r="L460" i="11"/>
  <c r="M460" i="11" s="1"/>
  <c r="K398" i="11"/>
  <c r="N398" i="11" s="1"/>
  <c r="U398" i="11"/>
  <c r="L384" i="11"/>
  <c r="M384" i="11" s="1"/>
  <c r="L318" i="11"/>
  <c r="L768" i="11"/>
  <c r="M768" i="11" s="1"/>
  <c r="K745" i="11"/>
  <c r="N745" i="11" s="1"/>
  <c r="L648" i="11"/>
  <c r="M648" i="11" s="1"/>
  <c r="K605" i="11"/>
  <c r="N605" i="11" s="1"/>
  <c r="K570" i="11"/>
  <c r="N570" i="11" s="1"/>
  <c r="K417" i="11"/>
  <c r="N417" i="11" s="1"/>
  <c r="U417" i="11"/>
  <c r="K237" i="11"/>
  <c r="N237" i="11" s="1"/>
  <c r="U237" i="11"/>
  <c r="K841" i="11"/>
  <c r="N841" i="11" s="1"/>
  <c r="K693" i="11"/>
  <c r="N693" i="11" s="1"/>
  <c r="L621" i="11"/>
  <c r="M621" i="11" s="1"/>
  <c r="K797" i="11"/>
  <c r="N797" i="11" s="1"/>
  <c r="K756" i="11"/>
  <c r="N756" i="11" s="1"/>
  <c r="L632" i="11"/>
  <c r="M632" i="11" s="1"/>
  <c r="L507" i="11"/>
  <c r="M507" i="11" s="1"/>
  <c r="K765" i="11"/>
  <c r="N765" i="11" s="1"/>
  <c r="L561" i="11"/>
  <c r="M561" i="11" s="1"/>
  <c r="L462" i="11"/>
  <c r="M462" i="11" s="1"/>
  <c r="L418" i="11"/>
  <c r="M418" i="11" s="1"/>
  <c r="K653" i="11"/>
  <c r="N653" i="11" s="1"/>
  <c r="L709" i="11"/>
  <c r="M709" i="11" s="1"/>
  <c r="L532" i="11"/>
  <c r="M532" i="11" s="1"/>
  <c r="L503" i="11"/>
  <c r="M503" i="11" s="1"/>
  <c r="L430" i="11"/>
  <c r="M430" i="11" s="1"/>
  <c r="U394" i="11"/>
  <c r="K394" i="11"/>
  <c r="N394" i="11" s="1"/>
  <c r="U362" i="11"/>
  <c r="K362" i="11"/>
  <c r="N362" i="11" s="1"/>
  <c r="K315" i="11"/>
  <c r="N315" i="11" s="1"/>
  <c r="U256" i="11"/>
  <c r="K256" i="11"/>
  <c r="N256" i="11" s="1"/>
  <c r="U192" i="11"/>
  <c r="K192" i="11"/>
  <c r="N192" i="11" s="1"/>
  <c r="U68" i="11"/>
  <c r="K68" i="11"/>
  <c r="N68" i="11" s="1"/>
  <c r="K488" i="11"/>
  <c r="N488" i="11" s="1"/>
  <c r="K458" i="11"/>
  <c r="N458" i="11" s="1"/>
  <c r="K206" i="11"/>
  <c r="N206" i="11" s="1"/>
  <c r="U117" i="11"/>
  <c r="K117" i="11"/>
  <c r="N117" i="11" s="1"/>
  <c r="U8" i="11"/>
  <c r="K8" i="11"/>
  <c r="N8" i="11" s="1"/>
  <c r="K271" i="11"/>
  <c r="N271" i="11" s="1"/>
  <c r="K122" i="11"/>
  <c r="N122" i="11" s="1"/>
  <c r="K174" i="11"/>
  <c r="N174" i="11" s="1"/>
  <c r="K127" i="11"/>
  <c r="N127" i="11" s="1"/>
  <c r="K105" i="11"/>
  <c r="N105" i="11" s="1"/>
  <c r="K73" i="11"/>
  <c r="N73" i="11" s="1"/>
  <c r="K62" i="11"/>
  <c r="N62" i="11" s="1"/>
  <c r="K158" i="11"/>
  <c r="N158" i="11" s="1"/>
  <c r="K150" i="11"/>
  <c r="N150" i="11" s="1"/>
  <c r="K142" i="11"/>
  <c r="N142" i="11" s="1"/>
  <c r="K134" i="11"/>
  <c r="N134" i="11" s="1"/>
  <c r="K64" i="11"/>
  <c r="N64" i="11" s="1"/>
  <c r="K57" i="11"/>
  <c r="N57" i="11" s="1"/>
  <c r="K54" i="11"/>
  <c r="N54" i="11" s="1"/>
  <c r="K38" i="11"/>
  <c r="N38" i="11" s="1"/>
  <c r="K22" i="11"/>
  <c r="N22" i="11" s="1"/>
  <c r="L513" i="11"/>
  <c r="M513" i="11" s="1"/>
  <c r="L361" i="11"/>
  <c r="M361" i="11" s="1"/>
  <c r="K293" i="11"/>
  <c r="N293" i="11" s="1"/>
  <c r="K231" i="11"/>
  <c r="N231" i="11" s="1"/>
  <c r="K165" i="11"/>
  <c r="N165" i="11" s="1"/>
  <c r="K74" i="11"/>
  <c r="N74" i="11" s="1"/>
  <c r="K25" i="11"/>
  <c r="N25" i="11" s="1"/>
  <c r="K548" i="11"/>
  <c r="N548" i="11" s="1"/>
  <c r="U548" i="11"/>
  <c r="L429" i="11"/>
  <c r="M429" i="11" s="1"/>
  <c r="L310" i="11"/>
  <c r="M310" i="11" s="1"/>
  <c r="K249" i="11"/>
  <c r="N249" i="11" s="1"/>
  <c r="L215" i="11"/>
  <c r="M215" i="11" s="1"/>
  <c r="L168" i="11"/>
  <c r="M168" i="11" s="1"/>
  <c r="L155" i="11"/>
  <c r="M155" i="11" s="1"/>
  <c r="L139" i="11"/>
  <c r="M139" i="11" s="1"/>
  <c r="K121" i="11"/>
  <c r="N121" i="11" s="1"/>
  <c r="U121" i="11"/>
  <c r="K63" i="11"/>
  <c r="N63" i="11" s="1"/>
  <c r="K20" i="11"/>
  <c r="N20" i="11" s="1"/>
  <c r="K265" i="11"/>
  <c r="N265" i="11" s="1"/>
  <c r="L603" i="11"/>
  <c r="M603" i="11" s="1"/>
  <c r="K423" i="11"/>
  <c r="N423" i="11" s="1"/>
  <c r="L390" i="11"/>
  <c r="M390" i="11" s="1"/>
  <c r="K333" i="11"/>
  <c r="N333" i="11" s="1"/>
  <c r="K213" i="11"/>
  <c r="N213" i="11" s="1"/>
  <c r="U213" i="11"/>
  <c r="K379" i="11"/>
  <c r="N379" i="11" s="1"/>
  <c r="L362" i="11"/>
  <c r="L325" i="11"/>
  <c r="M325" i="11" s="1"/>
  <c r="L263" i="11"/>
  <c r="M263" i="11" s="1"/>
  <c r="L216" i="11"/>
  <c r="M216" i="11" s="1"/>
  <c r="L758" i="11"/>
  <c r="M758" i="11" s="1"/>
  <c r="L539" i="11"/>
  <c r="M539" i="11" s="1"/>
  <c r="K425" i="11"/>
  <c r="N425" i="11" s="1"/>
  <c r="U425" i="11"/>
  <c r="L286" i="11"/>
  <c r="L246" i="11"/>
  <c r="M246" i="11" s="1"/>
  <c r="L210" i="11"/>
  <c r="K137" i="11"/>
  <c r="N137" i="11" s="1"/>
  <c r="U137" i="11"/>
  <c r="L43" i="11"/>
  <c r="L11" i="11"/>
  <c r="L252" i="11"/>
  <c r="M252" i="11" s="1"/>
  <c r="K185" i="11"/>
  <c r="N185" i="11" s="1"/>
  <c r="U185" i="11"/>
  <c r="L149" i="11"/>
  <c r="M149" i="11" s="1"/>
  <c r="U44" i="11"/>
  <c r="K44" i="11"/>
  <c r="N44" i="11" s="1"/>
  <c r="K17" i="11"/>
  <c r="N17" i="11" s="1"/>
  <c r="U17" i="11"/>
  <c r="L270" i="11"/>
  <c r="K211" i="11"/>
  <c r="N211" i="11" s="1"/>
  <c r="K171" i="11"/>
  <c r="N171" i="11" s="1"/>
  <c r="L91" i="11"/>
  <c r="M91" i="11" s="1"/>
  <c r="L71" i="11"/>
  <c r="K53" i="11"/>
  <c r="N53" i="11" s="1"/>
  <c r="K37" i="11"/>
  <c r="N37" i="11" s="1"/>
  <c r="K21" i="11"/>
  <c r="N21" i="11" s="1"/>
  <c r="K71" i="11"/>
  <c r="N71" i="11" s="1"/>
  <c r="K270" i="11"/>
  <c r="N270" i="11" s="1"/>
  <c r="K267" i="11"/>
  <c r="N267" i="11" s="1"/>
  <c r="K3" i="11"/>
  <c r="N3" i="11" s="1"/>
  <c r="K508" i="11"/>
  <c r="N508" i="11" s="1"/>
  <c r="K673" i="11"/>
  <c r="N673" i="11" s="1"/>
  <c r="K675" i="11"/>
  <c r="N675" i="11" s="1"/>
  <c r="K895" i="11"/>
  <c r="N895" i="11" s="1"/>
  <c r="K609" i="11"/>
  <c r="N609" i="11" s="1"/>
  <c r="K691" i="11"/>
  <c r="N691" i="11" s="1"/>
  <c r="K890" i="11"/>
  <c r="N890" i="11" s="1"/>
  <c r="K804" i="11"/>
  <c r="N804" i="11" s="1"/>
  <c r="K857" i="11"/>
  <c r="N857" i="11" s="1"/>
  <c r="K1079" i="11"/>
  <c r="N1079" i="11" s="1"/>
  <c r="K989" i="11"/>
  <c r="N989" i="11" s="1"/>
  <c r="K1021" i="11"/>
  <c r="N1021" i="11" s="1"/>
  <c r="K1137" i="11"/>
  <c r="N1137" i="11" s="1"/>
  <c r="K1095" i="11"/>
  <c r="N1095" i="11" s="1"/>
  <c r="K1235" i="11"/>
  <c r="N1235" i="11" s="1"/>
  <c r="K259" i="11"/>
  <c r="N259" i="11" s="1"/>
  <c r="L209" i="11"/>
  <c r="M209" i="11" s="1"/>
  <c r="K182" i="11"/>
  <c r="N182" i="11" s="1"/>
  <c r="U182" i="11"/>
  <c r="L88" i="11"/>
  <c r="M88" i="11" s="1"/>
  <c r="L35" i="11"/>
  <c r="M35" i="11" s="1"/>
  <c r="L359" i="11"/>
  <c r="L344" i="11"/>
  <c r="M344" i="11" s="1"/>
  <c r="L267" i="11"/>
  <c r="M267" i="11" s="1"/>
  <c r="L439" i="11"/>
  <c r="M439" i="11" s="1"/>
  <c r="L682" i="11"/>
  <c r="M682" i="11" s="1"/>
  <c r="L510" i="11"/>
  <c r="M510" i="11" s="1"/>
  <c r="L491" i="11"/>
  <c r="M491" i="11" s="1"/>
  <c r="L868" i="11"/>
  <c r="M868" i="11" s="1"/>
  <c r="L593" i="11"/>
  <c r="L930" i="11"/>
  <c r="L848" i="11"/>
  <c r="L857" i="11"/>
  <c r="L864" i="11"/>
  <c r="M864" i="11" s="1"/>
  <c r="L1099" i="11"/>
  <c r="M1099" i="11" s="1"/>
  <c r="L943" i="11"/>
  <c r="M943" i="11" s="1"/>
  <c r="L971" i="11"/>
  <c r="M971" i="11" s="1"/>
  <c r="L1120" i="11"/>
  <c r="L1133" i="11"/>
  <c r="L1103" i="11"/>
  <c r="L1186" i="11"/>
  <c r="L1233" i="11"/>
  <c r="M1233" i="11" s="1"/>
  <c r="K303" i="11"/>
  <c r="N303" i="11" s="1"/>
  <c r="L230" i="11"/>
  <c r="M230" i="11" s="1"/>
  <c r="K51" i="11"/>
  <c r="N51" i="11" s="1"/>
  <c r="K19" i="11"/>
  <c r="N19" i="11" s="1"/>
  <c r="L293" i="11"/>
  <c r="K210" i="11"/>
  <c r="N210" i="11" s="1"/>
  <c r="K159" i="11"/>
  <c r="N159" i="11" s="1"/>
  <c r="K94" i="11"/>
  <c r="N94" i="11" s="1"/>
  <c r="L277" i="11"/>
  <c r="M277" i="11" s="1"/>
  <c r="L197" i="11"/>
  <c r="M197" i="11" s="1"/>
  <c r="L116" i="11"/>
  <c r="M116" i="11" s="1"/>
  <c r="K248" i="11"/>
  <c r="N248" i="11" s="1"/>
  <c r="K111" i="11"/>
  <c r="N111" i="11" s="1"/>
  <c r="L85" i="11"/>
  <c r="K31" i="11"/>
  <c r="N31" i="11" s="1"/>
  <c r="L4" i="11"/>
  <c r="M4" i="11" s="1"/>
  <c r="K348" i="11"/>
  <c r="N348" i="11" s="1"/>
  <c r="K183" i="11"/>
  <c r="N183" i="11" s="1"/>
  <c r="L114" i="11"/>
  <c r="M114" i="11" s="1"/>
  <c r="L76" i="11"/>
  <c r="M76" i="11" s="1"/>
  <c r="L36" i="11"/>
  <c r="L142" i="11"/>
  <c r="K59" i="11"/>
  <c r="N59" i="11" s="1"/>
  <c r="K103" i="11"/>
  <c r="N103" i="11" s="1"/>
  <c r="L295" i="1"/>
  <c r="L630" i="1"/>
  <c r="L9" i="1"/>
  <c r="L155" i="1"/>
  <c r="L395" i="1"/>
  <c r="L467" i="1"/>
  <c r="L539" i="1"/>
  <c r="L83" i="1"/>
  <c r="L183" i="1"/>
  <c r="L447" i="1"/>
  <c r="L51" i="1"/>
  <c r="L80" i="1"/>
  <c r="L298" i="1"/>
  <c r="L651" i="1"/>
  <c r="L607" i="1"/>
  <c r="L632" i="1"/>
  <c r="L411" i="1"/>
  <c r="L667" i="1"/>
  <c r="L351" i="1"/>
  <c r="L400" i="1"/>
  <c r="L466" i="1"/>
  <c r="L521" i="1"/>
  <c r="L259" i="1"/>
  <c r="L563" i="1"/>
  <c r="L511" i="1"/>
  <c r="L408" i="1"/>
  <c r="L170" i="1"/>
  <c r="L235" i="1"/>
  <c r="L432" i="1"/>
  <c r="L12" i="1"/>
  <c r="L491" i="1"/>
  <c r="L503" i="1"/>
  <c r="L315" i="1"/>
  <c r="L98" i="1"/>
  <c r="L211" i="1"/>
  <c r="L416" i="1"/>
  <c r="L13" i="1"/>
  <c r="L499" i="1"/>
  <c r="L367" i="1"/>
  <c r="L280" i="1"/>
  <c r="L26" i="1"/>
  <c r="L506" i="1"/>
  <c r="L43" i="1"/>
  <c r="L514" i="1"/>
  <c r="L625" i="1"/>
  <c r="L243" i="1"/>
  <c r="L555" i="1"/>
  <c r="L207" i="1"/>
  <c r="L264" i="1"/>
  <c r="L675" i="1"/>
  <c r="L586" i="1"/>
  <c r="L386" i="1"/>
  <c r="L6" i="1"/>
  <c r="L419" i="1"/>
  <c r="L171" i="1"/>
  <c r="L215" i="1"/>
  <c r="L128" i="1"/>
  <c r="L562" i="1"/>
  <c r="L314" i="1"/>
  <c r="L610" i="1"/>
  <c r="L623" i="1"/>
  <c r="L615" i="1"/>
  <c r="L640" i="1"/>
  <c r="L251" i="1"/>
  <c r="L524" i="1"/>
  <c r="L30" i="1"/>
  <c r="L63" i="1"/>
  <c r="L127" i="1"/>
  <c r="L255" i="1"/>
  <c r="L407" i="1"/>
  <c r="L551" i="1"/>
  <c r="L703" i="1"/>
  <c r="L799" i="1"/>
  <c r="L919" i="1"/>
  <c r="L999" i="1"/>
  <c r="L1127" i="1"/>
  <c r="L1215" i="1"/>
  <c r="L32" i="1"/>
  <c r="L104" i="1"/>
  <c r="L208" i="1"/>
  <c r="L320" i="1"/>
  <c r="L456" i="1"/>
  <c r="L680" i="1"/>
  <c r="L776" i="1"/>
  <c r="L872" i="1"/>
  <c r="L992" i="1"/>
  <c r="L1072" i="1"/>
  <c r="L1176" i="1"/>
  <c r="L1256" i="1"/>
  <c r="L704" i="1"/>
  <c r="L916" i="1"/>
  <c r="L819" i="1"/>
  <c r="L730" i="1"/>
  <c r="L283" i="1"/>
  <c r="L787" i="1"/>
  <c r="L1243" i="1"/>
  <c r="L988" i="1"/>
  <c r="L501" i="1"/>
  <c r="L830" i="1"/>
  <c r="L1237" i="1"/>
  <c r="L1203" i="1"/>
  <c r="L867" i="1"/>
  <c r="L1035" i="1"/>
  <c r="L1259" i="1"/>
  <c r="L724" i="1"/>
  <c r="L836" i="1"/>
  <c r="L1004" i="1"/>
  <c r="L933" i="1"/>
  <c r="L90" i="1"/>
  <c r="L1238" i="1"/>
  <c r="L1230" i="1"/>
  <c r="L1030" i="1"/>
  <c r="L1246" i="1"/>
  <c r="L859" i="1"/>
  <c r="L1123" i="1"/>
  <c r="L374" i="1"/>
  <c r="L1118" i="1"/>
  <c r="L597" i="1"/>
  <c r="L1073" i="1"/>
  <c r="L595" i="1"/>
  <c r="L216" i="1"/>
  <c r="L360" i="1"/>
  <c r="L552" i="1"/>
  <c r="L267" i="1"/>
  <c r="L66" i="1"/>
  <c r="L242" i="1"/>
  <c r="L426" i="1"/>
  <c r="L570" i="1"/>
  <c r="L571" i="1"/>
  <c r="L179" i="1"/>
  <c r="L656" i="1"/>
  <c r="L583" i="1"/>
  <c r="L185" i="1"/>
  <c r="L600" i="1"/>
  <c r="L10" i="1"/>
  <c r="L203" i="1"/>
  <c r="L403" i="1"/>
  <c r="L483" i="1"/>
  <c r="L547" i="1"/>
  <c r="L99" i="1"/>
  <c r="L603" i="1"/>
  <c r="L199" i="1"/>
  <c r="L311" i="1"/>
  <c r="L495" i="1"/>
  <c r="L16" i="1"/>
  <c r="L232" i="1"/>
  <c r="L392" i="1"/>
  <c r="L138" i="1"/>
  <c r="L611" i="1"/>
  <c r="L74" i="1"/>
  <c r="L258" i="1"/>
  <c r="L442" i="1"/>
  <c r="L578" i="1"/>
  <c r="L587" i="1"/>
  <c r="L195" i="1"/>
  <c r="L106" i="1"/>
  <c r="L599" i="1"/>
  <c r="L425" i="1"/>
  <c r="L368" i="1"/>
  <c r="L624" i="1"/>
  <c r="L659" i="1"/>
  <c r="L54" i="1"/>
  <c r="L71" i="1"/>
  <c r="L135" i="1"/>
  <c r="L263" i="1"/>
  <c r="L431" i="1"/>
  <c r="L559" i="1"/>
  <c r="L711" i="1"/>
  <c r="L807" i="1"/>
  <c r="L927" i="1"/>
  <c r="L1007" i="1"/>
  <c r="L1135" i="1"/>
  <c r="L1223" i="1"/>
  <c r="L40" i="1"/>
  <c r="L112" i="1"/>
  <c r="L224" i="1"/>
  <c r="L328" i="1"/>
  <c r="L464" i="1"/>
  <c r="L688" i="1"/>
  <c r="L784" i="1"/>
  <c r="L880" i="1"/>
  <c r="L1000" i="1"/>
  <c r="L1080" i="1"/>
  <c r="L1200" i="1"/>
  <c r="L720" i="1"/>
  <c r="L924" i="1"/>
  <c r="L828" i="1"/>
  <c r="L746" i="1"/>
  <c r="L323" i="1"/>
  <c r="L811" i="1"/>
  <c r="L1251" i="1"/>
  <c r="L1012" i="1"/>
  <c r="L1102" i="1"/>
  <c r="L1171" i="1"/>
  <c r="L986" i="1"/>
  <c r="L818" i="1"/>
  <c r="L844" i="1"/>
  <c r="L1193" i="1"/>
  <c r="L194" i="1"/>
  <c r="L638" i="1"/>
  <c r="L974" i="1"/>
  <c r="L1155" i="1"/>
  <c r="L1065" i="1"/>
  <c r="L1096" i="1"/>
  <c r="L699" i="1"/>
  <c r="L79" i="1"/>
  <c r="L143" i="1"/>
  <c r="L575" i="1"/>
  <c r="L1143" i="1"/>
  <c r="L472" i="1"/>
  <c r="L995" i="1"/>
  <c r="L804" i="1"/>
  <c r="L842" i="1"/>
  <c r="L939" i="1"/>
  <c r="L755" i="1"/>
  <c r="L860" i="1"/>
  <c r="L1125" i="1"/>
  <c r="L1189" i="1"/>
  <c r="L182" i="1"/>
  <c r="L982" i="1"/>
  <c r="L883" i="1"/>
  <c r="L920" i="1"/>
  <c r="L1016" i="1"/>
  <c r="L1104" i="1"/>
  <c r="L1019" i="1"/>
  <c r="L779" i="1"/>
  <c r="L834" i="1"/>
  <c r="L1174" i="1"/>
  <c r="L1133" i="1"/>
  <c r="L1197" i="1"/>
  <c r="L1082" i="1"/>
  <c r="L346" i="1"/>
  <c r="L891" i="1"/>
  <c r="L334" i="1"/>
  <c r="L463" i="1"/>
  <c r="L144" i="1"/>
  <c r="L936" i="1"/>
  <c r="L1032" i="1"/>
  <c r="L1112" i="1"/>
  <c r="L1224" i="1"/>
  <c r="L852" i="1"/>
  <c r="L723" i="1"/>
  <c r="L1027" i="1"/>
  <c r="L1152" i="1"/>
  <c r="L821" i="1"/>
  <c r="L997" i="1"/>
  <c r="L914" i="1"/>
  <c r="L953" i="1"/>
  <c r="L1044" i="1"/>
  <c r="L1141" i="1"/>
  <c r="L1205" i="1"/>
  <c r="L1241" i="1"/>
  <c r="L266" i="1"/>
  <c r="L676" i="1"/>
  <c r="L973" i="1"/>
  <c r="L94" i="1"/>
  <c r="L899" i="1"/>
  <c r="L27" i="1"/>
  <c r="L507" i="1"/>
  <c r="L223" i="1"/>
  <c r="L152" i="1"/>
  <c r="L330" i="1"/>
  <c r="L631" i="1"/>
  <c r="L480" i="1"/>
  <c r="L8" i="1"/>
  <c r="L75" i="1"/>
  <c r="L371" i="1"/>
  <c r="L435" i="1"/>
  <c r="L515" i="1"/>
  <c r="L227" i="1"/>
  <c r="L627" i="1"/>
  <c r="L643" i="1"/>
  <c r="L619" i="1"/>
  <c r="L239" i="1"/>
  <c r="L383" i="1"/>
  <c r="L543" i="1"/>
  <c r="L176" i="1"/>
  <c r="L296" i="1"/>
  <c r="L504" i="1"/>
  <c r="L42" i="1"/>
  <c r="L210" i="1"/>
  <c r="L370" i="1"/>
  <c r="L538" i="1"/>
  <c r="L650" i="1"/>
  <c r="L35" i="1"/>
  <c r="L107" i="1"/>
  <c r="L331" i="1"/>
  <c r="L496" i="1"/>
  <c r="L622" i="1"/>
  <c r="L423" i="1"/>
  <c r="L647" i="1"/>
  <c r="L560" i="1"/>
  <c r="L664" i="1"/>
  <c r="L102" i="1"/>
  <c r="L39" i="1"/>
  <c r="L655" i="1"/>
  <c r="L1136" i="1"/>
  <c r="L1232" i="1"/>
  <c r="L1226" i="1"/>
  <c r="L178" i="1"/>
  <c r="L820" i="1"/>
  <c r="L739" i="1"/>
  <c r="L1201" i="1"/>
  <c r="L1085" i="1"/>
  <c r="L1087" i="1"/>
  <c r="L1131" i="1"/>
  <c r="L698" i="1"/>
  <c r="L962" i="1"/>
  <c r="L1151" i="1"/>
  <c r="L954" i="1"/>
  <c r="L780" i="1"/>
  <c r="L1149" i="1"/>
  <c r="L812" i="1"/>
  <c r="L1213" i="1"/>
  <c r="L1006" i="1"/>
  <c r="L307" i="1"/>
  <c r="L115" i="1"/>
  <c r="L347" i="1"/>
  <c r="L579" i="1"/>
  <c r="L527" i="1"/>
  <c r="L488" i="1"/>
  <c r="L202" i="1"/>
  <c r="L618" i="1"/>
  <c r="L59" i="1"/>
  <c r="L657" i="1"/>
  <c r="L648" i="1"/>
  <c r="L11" i="1"/>
  <c r="L443" i="1"/>
  <c r="L275" i="1"/>
  <c r="L683" i="1"/>
  <c r="L271" i="1"/>
  <c r="L399" i="1"/>
  <c r="L567" i="1"/>
  <c r="L192" i="1"/>
  <c r="L336" i="1"/>
  <c r="L520" i="1"/>
  <c r="L50" i="1"/>
  <c r="L218" i="1"/>
  <c r="L378" i="1"/>
  <c r="L546" i="1"/>
  <c r="L682" i="1"/>
  <c r="L219" i="1"/>
  <c r="L131" i="1"/>
  <c r="L339" i="1"/>
  <c r="L544" i="1"/>
  <c r="L487" i="1"/>
  <c r="L671" i="1"/>
  <c r="L576" i="1"/>
  <c r="L672" i="1"/>
  <c r="L955" i="1"/>
  <c r="L14" i="1"/>
  <c r="L110" i="1"/>
  <c r="L47" i="1"/>
  <c r="L111" i="1"/>
  <c r="L231" i="1"/>
  <c r="L343" i="1"/>
  <c r="L479" i="1"/>
  <c r="L663" i="1"/>
  <c r="L759" i="1"/>
  <c r="L895" i="1"/>
  <c r="L983" i="1"/>
  <c r="L1079" i="1"/>
  <c r="L1199" i="1"/>
  <c r="L88" i="1"/>
  <c r="L168" i="1"/>
  <c r="L304" i="1"/>
  <c r="L440" i="1"/>
  <c r="L584" i="1"/>
  <c r="L752" i="1"/>
  <c r="L832" i="1"/>
  <c r="L968" i="1"/>
  <c r="L1056" i="1"/>
  <c r="L1144" i="1"/>
  <c r="L1240" i="1"/>
  <c r="L876" i="1"/>
  <c r="L987" i="1"/>
  <c r="L186" i="1"/>
  <c r="L1084" i="1"/>
  <c r="L763" i="1"/>
  <c r="L1067" i="1"/>
  <c r="L840" i="1"/>
  <c r="L1219" i="1"/>
  <c r="L1095" i="1"/>
  <c r="L1139" i="1"/>
  <c r="L1003" i="1"/>
  <c r="L1159" i="1"/>
  <c r="L708" i="1"/>
  <c r="L1097" i="1"/>
  <c r="L1182" i="1"/>
  <c r="L282" i="1"/>
  <c r="L7" i="1"/>
  <c r="L427" i="1"/>
  <c r="L291" i="1"/>
  <c r="L375" i="1"/>
  <c r="L288" i="1"/>
  <c r="L34" i="1"/>
  <c r="L530" i="1"/>
  <c r="L299" i="1"/>
  <c r="L159" i="1"/>
  <c r="L91" i="1"/>
  <c r="L379" i="1"/>
  <c r="L523" i="1"/>
  <c r="L1121" i="1"/>
  <c r="L1154" i="1"/>
  <c r="L420" i="1"/>
  <c r="L237" i="1"/>
  <c r="L301" i="1"/>
  <c r="L365" i="1"/>
  <c r="L429" i="1"/>
  <c r="L81" i="1"/>
  <c r="L313" i="1"/>
  <c r="L122" i="1"/>
  <c r="L225" i="1"/>
  <c r="L162" i="1"/>
  <c r="L265" i="1"/>
  <c r="L721" i="1"/>
  <c r="L785" i="1"/>
  <c r="L849" i="1"/>
  <c r="L913" i="1"/>
  <c r="L414" i="1"/>
  <c r="L749" i="1"/>
  <c r="L969" i="1"/>
  <c r="L906" i="1"/>
  <c r="L147" i="1"/>
  <c r="L172" i="1"/>
  <c r="L428" i="1"/>
  <c r="L245" i="1"/>
  <c r="L309" i="1"/>
  <c r="L373" i="1"/>
  <c r="L437" i="1"/>
  <c r="L401" i="1"/>
  <c r="L806" i="1"/>
  <c r="L121" i="1"/>
  <c r="L430" i="1"/>
  <c r="L33" i="1"/>
  <c r="L545" i="1"/>
  <c r="L634" i="1"/>
  <c r="L73" i="1"/>
  <c r="L729" i="1"/>
  <c r="L793" i="1"/>
  <c r="L857" i="1"/>
  <c r="L233" i="1"/>
  <c r="L765" i="1"/>
  <c r="L874" i="1"/>
  <c r="L1021" i="1"/>
  <c r="L180" i="1"/>
  <c r="L436" i="1"/>
  <c r="L189" i="1"/>
  <c r="L253" i="1"/>
  <c r="L317" i="1"/>
  <c r="L381" i="1"/>
  <c r="L445" i="1"/>
  <c r="L5" i="1"/>
  <c r="L209" i="1"/>
  <c r="L518" i="1"/>
  <c r="L814" i="1"/>
  <c r="L441" i="1"/>
  <c r="L633" i="1"/>
  <c r="L831" i="1"/>
  <c r="L353" i="1"/>
  <c r="L904" i="1"/>
  <c r="L393" i="1"/>
  <c r="L593" i="1"/>
  <c r="L737" i="1"/>
  <c r="L801" i="1"/>
  <c r="L649" i="1"/>
  <c r="L781" i="1"/>
  <c r="L1234" i="1"/>
  <c r="L409" i="1"/>
  <c r="L444" i="1"/>
  <c r="L4" i="1"/>
  <c r="L197" i="1"/>
  <c r="L261" i="1"/>
  <c r="L325" i="1"/>
  <c r="L389" i="1"/>
  <c r="L17" i="1"/>
  <c r="L529" i="1"/>
  <c r="L822" i="1"/>
  <c r="L146" i="1"/>
  <c r="L249" i="1"/>
  <c r="L642" i="1"/>
  <c r="L470" i="1"/>
  <c r="L912" i="1"/>
  <c r="L201" i="1"/>
  <c r="L510" i="1"/>
  <c r="L745" i="1"/>
  <c r="L873" i="1"/>
  <c r="L489" i="1"/>
  <c r="L1170" i="1"/>
  <c r="L1169" i="1"/>
  <c r="L1105" i="1"/>
  <c r="L412" i="1"/>
  <c r="L285" i="1"/>
  <c r="L413" i="1"/>
  <c r="L494" i="1"/>
  <c r="L406" i="1"/>
  <c r="L137" i="1"/>
  <c r="L705" i="1"/>
  <c r="L833" i="1"/>
  <c r="L738" i="1"/>
  <c r="L961" i="1"/>
  <c r="L1034" i="1"/>
  <c r="L1229" i="1"/>
  <c r="L89" i="1"/>
  <c r="L674" i="1"/>
  <c r="L803" i="1"/>
  <c r="L972" i="1"/>
  <c r="L1045" i="1"/>
  <c r="L684" i="1"/>
  <c r="L1145" i="1"/>
  <c r="L25" i="1"/>
  <c r="L1114" i="1"/>
  <c r="L1242" i="1"/>
  <c r="L1153" i="1"/>
  <c r="L1058" i="1"/>
  <c r="L293" i="1"/>
  <c r="L421" i="1"/>
  <c r="L505" i="1"/>
  <c r="L417" i="1"/>
  <c r="L713" i="1"/>
  <c r="L841" i="1"/>
  <c r="L1005" i="1"/>
  <c r="L422" i="1"/>
  <c r="L754" i="1"/>
  <c r="L882" i="1"/>
  <c r="L114" i="1"/>
  <c r="L691" i="1"/>
  <c r="L449" i="1"/>
  <c r="L658" i="1"/>
  <c r="L177" i="1"/>
  <c r="L858" i="1"/>
  <c r="L1029" i="1"/>
  <c r="L1161" i="1"/>
  <c r="L994" i="1"/>
  <c r="L1258" i="1"/>
  <c r="L385" i="1"/>
  <c r="L297" i="1"/>
  <c r="L928" i="1"/>
  <c r="L1202" i="1"/>
  <c r="L985" i="1"/>
  <c r="L205" i="1"/>
  <c r="L333" i="1"/>
  <c r="L481" i="1"/>
  <c r="L753" i="1"/>
  <c r="L881" i="1"/>
  <c r="L241" i="1"/>
  <c r="L898" i="1"/>
  <c r="L979" i="1"/>
  <c r="L1245" i="1"/>
  <c r="L345" i="1"/>
  <c r="L1086" i="1"/>
  <c r="L65" i="1"/>
  <c r="L626" i="1"/>
  <c r="L890" i="1"/>
  <c r="L537" i="1"/>
  <c r="L1146" i="1"/>
  <c r="L438" i="1"/>
  <c r="L977" i="1"/>
  <c r="L709" i="1"/>
  <c r="L1138" i="1"/>
  <c r="L213" i="1"/>
  <c r="L341" i="1"/>
  <c r="L454" i="1"/>
  <c r="L641" i="1"/>
  <c r="L377" i="1"/>
  <c r="L289" i="1"/>
  <c r="L761" i="1"/>
  <c r="L889" i="1"/>
  <c r="L701" i="1"/>
  <c r="L923" i="1"/>
  <c r="L1220" i="1"/>
  <c r="L221" i="1"/>
  <c r="L349" i="1"/>
  <c r="L465" i="1"/>
  <c r="L97" i="1"/>
  <c r="L446" i="1"/>
  <c r="L769" i="1"/>
  <c r="L897" i="1"/>
  <c r="L361" i="1"/>
  <c r="L717" i="1"/>
  <c r="L294" i="1"/>
  <c r="L497" i="1"/>
  <c r="L673" i="1"/>
  <c r="L229" i="1"/>
  <c r="L357" i="1"/>
  <c r="L273" i="1"/>
  <c r="L601" i="1"/>
  <c r="L457" i="1"/>
  <c r="L645" i="1"/>
  <c r="L777" i="1"/>
  <c r="L905" i="1"/>
  <c r="L733" i="1"/>
  <c r="L1042" i="1"/>
  <c r="L113" i="1"/>
  <c r="L269" i="1"/>
  <c r="L397" i="1"/>
  <c r="L337" i="1"/>
  <c r="L57" i="1"/>
  <c r="L856" i="1"/>
  <c r="L689" i="1"/>
  <c r="L105" i="1"/>
  <c r="L797" i="1"/>
  <c r="L706" i="1"/>
  <c r="L277" i="1"/>
  <c r="L864" i="1"/>
  <c r="L329" i="1"/>
  <c r="L697" i="1"/>
  <c r="L130" i="1"/>
  <c r="L369" i="1"/>
  <c r="L850" i="1"/>
  <c r="L952" i="1"/>
  <c r="L1025" i="1"/>
  <c r="L473" i="1"/>
  <c r="L989" i="1"/>
  <c r="L193" i="1"/>
  <c r="L963" i="1"/>
  <c r="L257" i="1"/>
  <c r="L1187" i="1"/>
  <c r="L577" i="1"/>
  <c r="L853" i="1"/>
  <c r="L1160" i="1"/>
  <c r="L486" i="1"/>
  <c r="L1129" i="1"/>
  <c r="L1069" i="1"/>
  <c r="L1166" i="1"/>
  <c r="L118" i="1"/>
  <c r="L1009" i="1"/>
  <c r="L1081" i="1"/>
  <c r="L1050" i="1"/>
  <c r="L41" i="1"/>
  <c r="L1001" i="1"/>
  <c r="L561" i="1"/>
  <c r="L1137" i="1"/>
  <c r="L1122" i="1"/>
  <c r="L1077" i="1"/>
  <c r="L217" i="1"/>
  <c r="L617" i="1"/>
  <c r="L1018" i="1"/>
  <c r="L154" i="1"/>
  <c r="L478" i="1"/>
  <c r="L281" i="1"/>
  <c r="L921" i="1"/>
  <c r="L1162" i="1"/>
  <c r="L741" i="1"/>
  <c r="L358" i="1"/>
  <c r="L1053" i="1"/>
  <c r="L1010" i="1"/>
  <c r="L762" i="1"/>
  <c r="L1113" i="1"/>
  <c r="L1178" i="1"/>
  <c r="L773" i="1"/>
  <c r="L1037" i="1"/>
  <c r="L49" i="1"/>
  <c r="L1074" i="1"/>
  <c r="L1002" i="1"/>
  <c r="L786" i="1"/>
  <c r="L1253" i="1"/>
  <c r="L1094" i="1"/>
  <c r="L926" i="1"/>
  <c r="L725" i="1"/>
  <c r="L585" i="1"/>
  <c r="L957" i="1"/>
  <c r="L1147" i="1"/>
  <c r="L929" i="1"/>
  <c r="L462" i="1"/>
  <c r="L802" i="1"/>
  <c r="L3" i="1"/>
  <c r="L398" i="1"/>
  <c r="L321" i="1"/>
  <c r="L692" i="1"/>
  <c r="L513" i="1"/>
  <c r="L757" i="1"/>
  <c r="L938" i="1"/>
  <c r="L1209" i="1"/>
  <c r="L629" i="1"/>
  <c r="L1210" i="1"/>
  <c r="L922" i="1"/>
  <c r="L837" i="1"/>
  <c r="L1120" i="1"/>
  <c r="L1217" i="1"/>
  <c r="L930" i="1"/>
  <c r="L305" i="1"/>
  <c r="L256" i="1"/>
  <c r="L971" i="1"/>
  <c r="L789" i="1"/>
  <c r="L1128" i="1"/>
  <c r="L956" i="1"/>
  <c r="L1225" i="1"/>
  <c r="L665" i="1"/>
  <c r="L1049" i="1"/>
  <c r="L1179" i="1"/>
  <c r="L869" i="1"/>
  <c r="L947" i="1"/>
  <c r="L980" i="1"/>
  <c r="L433" i="1"/>
  <c r="L1066" i="1"/>
  <c r="L1013" i="1"/>
  <c r="L964" i="1"/>
  <c r="L1061" i="1"/>
  <c r="L1026" i="1"/>
  <c r="L1158" i="1"/>
  <c r="L502" i="1"/>
  <c r="L129" i="1"/>
  <c r="L666" i="1"/>
  <c r="L553" i="1"/>
  <c r="L714" i="1"/>
  <c r="L1186" i="1"/>
  <c r="L139" i="1"/>
  <c r="L387" i="1"/>
  <c r="L451" i="1"/>
  <c r="L531" i="1"/>
  <c r="L67" i="1"/>
  <c r="L167" i="1"/>
  <c r="L279" i="1"/>
  <c r="L415" i="1"/>
  <c r="L498" i="1"/>
  <c r="L200" i="1"/>
  <c r="L352" i="1"/>
  <c r="L528" i="1"/>
  <c r="L19" i="1"/>
  <c r="L58" i="1"/>
  <c r="L226" i="1"/>
  <c r="L402" i="1"/>
  <c r="L554" i="1"/>
  <c r="L450" i="1"/>
  <c r="L163" i="1"/>
  <c r="L363" i="1"/>
  <c r="L616" i="1"/>
  <c r="L535" i="1"/>
  <c r="L679" i="1"/>
  <c r="L592" i="1"/>
  <c r="L609" i="1"/>
  <c r="L187" i="1"/>
  <c r="L1083" i="1"/>
  <c r="L22" i="1"/>
  <c r="L55" i="1"/>
  <c r="L119" i="1"/>
  <c r="L247" i="1"/>
  <c r="L359" i="1"/>
  <c r="L519" i="1"/>
  <c r="L687" i="1"/>
  <c r="L775" i="1"/>
  <c r="L911" i="1"/>
  <c r="L991" i="1"/>
  <c r="L1103" i="1"/>
  <c r="L1207" i="1"/>
  <c r="L24" i="1"/>
  <c r="L96" i="1"/>
  <c r="L184" i="1"/>
  <c r="L312" i="1"/>
  <c r="L448" i="1"/>
  <c r="L608" i="1"/>
  <c r="L760" i="1"/>
  <c r="L848" i="1"/>
  <c r="L984" i="1"/>
  <c r="L1064" i="1"/>
  <c r="L1168" i="1"/>
  <c r="L1248" i="1"/>
  <c r="L695" i="1"/>
  <c r="L892" i="1"/>
  <c r="L696" i="1"/>
  <c r="L722" i="1"/>
  <c r="L1250" i="1"/>
  <c r="L771" i="1"/>
  <c r="L1235" i="1"/>
  <c r="L888" i="1"/>
  <c r="L566" i="1"/>
  <c r="L1194" i="1"/>
  <c r="L1195" i="1"/>
  <c r="L945" i="1"/>
  <c r="L851" i="1"/>
  <c r="L1163" i="1"/>
  <c r="L1098" i="1"/>
  <c r="L796" i="1"/>
  <c r="L805" i="1"/>
  <c r="L942" i="1"/>
  <c r="L1222" i="1"/>
  <c r="L1071" i="1"/>
  <c r="L1022" i="1"/>
  <c r="L1110" i="1"/>
  <c r="L1041" i="1"/>
  <c r="L835" i="1"/>
  <c r="L103" i="1"/>
  <c r="L191" i="1"/>
  <c r="L335" i="1"/>
  <c r="L471" i="1"/>
  <c r="L751" i="1"/>
  <c r="L871" i="1"/>
  <c r="L967" i="1"/>
  <c r="L1063" i="1"/>
  <c r="L1191" i="1"/>
  <c r="L72" i="1"/>
  <c r="L160" i="1"/>
  <c r="L272" i="1"/>
  <c r="L424" i="1"/>
  <c r="L568" i="1"/>
  <c r="L744" i="1"/>
  <c r="L824" i="1"/>
  <c r="L944" i="1"/>
  <c r="L1040" i="1"/>
  <c r="L678" i="1"/>
  <c r="L868" i="1"/>
  <c r="L1043" i="1"/>
  <c r="L756" i="1"/>
  <c r="L477" i="1"/>
  <c r="L550" i="1"/>
  <c r="L940" i="1"/>
  <c r="L855" i="1"/>
  <c r="L169" i="1"/>
  <c r="L767" i="1"/>
  <c r="L700" i="1"/>
  <c r="L908" i="1"/>
  <c r="L1052" i="1"/>
  <c r="L1164" i="1"/>
  <c r="L1252" i="1"/>
  <c r="L1089" i="1"/>
  <c r="L1257" i="1"/>
  <c r="L28" i="1"/>
  <c r="L274" i="1"/>
  <c r="L362" i="1"/>
  <c r="L68" i="1"/>
  <c r="L132" i="1"/>
  <c r="L508" i="1"/>
  <c r="L620" i="1"/>
  <c r="L109" i="1"/>
  <c r="L669" i="1"/>
  <c r="L975" i="1"/>
  <c r="L142" i="1"/>
  <c r="L590" i="1"/>
  <c r="L694" i="1"/>
  <c r="L758" i="1"/>
  <c r="L854" i="1"/>
  <c r="L918" i="1"/>
  <c r="L1070" i="1"/>
  <c r="L602" i="1"/>
  <c r="L907" i="1"/>
  <c r="L222" i="1"/>
  <c r="L350" i="1"/>
  <c r="L670" i="1"/>
  <c r="L637" i="1"/>
  <c r="L861" i="1"/>
  <c r="L1109" i="1"/>
  <c r="L1227" i="1"/>
  <c r="L485" i="1"/>
  <c r="L1093" i="1"/>
  <c r="L558" i="1"/>
  <c r="L1130" i="1"/>
  <c r="L879" i="1"/>
  <c r="L681" i="1"/>
  <c r="L843" i="1"/>
  <c r="L978" i="1"/>
  <c r="L1090" i="1"/>
  <c r="L788" i="1"/>
  <c r="L932" i="1"/>
  <c r="L1068" i="1"/>
  <c r="L1172" i="1"/>
  <c r="L1260" i="1"/>
  <c r="L1157" i="1"/>
  <c r="L36" i="1"/>
  <c r="L18" i="1"/>
  <c r="L394" i="1"/>
  <c r="L76" i="1"/>
  <c r="L452" i="1"/>
  <c r="L516" i="1"/>
  <c r="L628" i="1"/>
  <c r="L948" i="1"/>
  <c r="L1221" i="1"/>
  <c r="L117" i="1"/>
  <c r="L965" i="1"/>
  <c r="L1023" i="1"/>
  <c r="L1024" i="1"/>
  <c r="L150" i="1"/>
  <c r="L598" i="1"/>
  <c r="L702" i="1"/>
  <c r="L766" i="1"/>
  <c r="L1014" i="1"/>
  <c r="L1078" i="1"/>
  <c r="L230" i="1"/>
  <c r="L934" i="1"/>
  <c r="L581" i="1"/>
  <c r="L405" i="1"/>
  <c r="L493" i="1"/>
  <c r="L887" i="1"/>
  <c r="L1218" i="1"/>
  <c r="L1011" i="1"/>
  <c r="L1192" i="1"/>
  <c r="L716" i="1"/>
  <c r="L996" i="1"/>
  <c r="L1108" i="1"/>
  <c r="L1188" i="1"/>
  <c r="L1165" i="1"/>
  <c r="L1177" i="1"/>
  <c r="L410" i="1"/>
  <c r="L44" i="1"/>
  <c r="L82" i="1"/>
  <c r="L290" i="1"/>
  <c r="L458" i="1"/>
  <c r="L84" i="1"/>
  <c r="L460" i="1"/>
  <c r="L572" i="1"/>
  <c r="L636" i="1"/>
  <c r="L1092" i="1"/>
  <c r="L125" i="1"/>
  <c r="L981" i="1"/>
  <c r="L158" i="1"/>
  <c r="L606" i="1"/>
  <c r="L710" i="1"/>
  <c r="L774" i="1"/>
  <c r="L870" i="1"/>
  <c r="L958" i="1"/>
  <c r="L1214" i="1"/>
  <c r="L635" i="1"/>
  <c r="L1115" i="1"/>
  <c r="L196" i="1"/>
  <c r="L260" i="1"/>
  <c r="L324" i="1"/>
  <c r="L388" i="1"/>
  <c r="L1100" i="1"/>
  <c r="L126" i="1"/>
  <c r="L238" i="1"/>
  <c r="L302" i="1"/>
  <c r="L366" i="1"/>
  <c r="L69" i="1"/>
  <c r="L589" i="1"/>
  <c r="L653" i="1"/>
  <c r="L877" i="1"/>
  <c r="L123" i="1"/>
  <c r="L557" i="1"/>
  <c r="L525" i="1"/>
  <c r="L993" i="1"/>
  <c r="L960" i="1"/>
  <c r="L1057" i="1"/>
  <c r="L903" i="1"/>
  <c r="L690" i="1"/>
  <c r="L1180" i="1"/>
  <c r="L731" i="1"/>
  <c r="L1106" i="1"/>
  <c r="L1116" i="1"/>
  <c r="L1196" i="1"/>
  <c r="L1173" i="1"/>
  <c r="L1190" i="1"/>
  <c r="L1185" i="1"/>
  <c r="L418" i="1"/>
  <c r="L52" i="1"/>
  <c r="L306" i="1"/>
  <c r="L474" i="1"/>
  <c r="L92" i="1"/>
  <c r="L468" i="1"/>
  <c r="L580" i="1"/>
  <c r="L644" i="1"/>
  <c r="L1212" i="1"/>
  <c r="L133" i="1"/>
  <c r="L166" i="1"/>
  <c r="L614" i="1"/>
  <c r="L718" i="1"/>
  <c r="L782" i="1"/>
  <c r="L878" i="1"/>
  <c r="L966" i="1"/>
  <c r="L204" i="1"/>
  <c r="L268" i="1"/>
  <c r="L332" i="1"/>
  <c r="L396" i="1"/>
  <c r="L134" i="1"/>
  <c r="L246" i="1"/>
  <c r="L310" i="1"/>
  <c r="L77" i="1"/>
  <c r="L685" i="1"/>
  <c r="L885" i="1"/>
  <c r="L459" i="1"/>
  <c r="L1101" i="1"/>
  <c r="L533" i="1"/>
  <c r="L1033" i="1"/>
  <c r="L976" i="1"/>
  <c r="L509" i="1"/>
  <c r="L1119" i="1"/>
  <c r="L915" i="1"/>
  <c r="L1231" i="1"/>
  <c r="L747" i="1"/>
  <c r="L1051" i="1"/>
  <c r="L740" i="1"/>
  <c r="L1020" i="1"/>
  <c r="L1124" i="1"/>
  <c r="L1204" i="1"/>
  <c r="L941" i="1"/>
  <c r="L1181" i="1"/>
  <c r="L809" i="1"/>
  <c r="L434" i="1"/>
  <c r="L322" i="1"/>
  <c r="L482" i="1"/>
  <c r="L100" i="1"/>
  <c r="L476" i="1"/>
  <c r="L588" i="1"/>
  <c r="L652" i="1"/>
  <c r="L661" i="1"/>
  <c r="L141" i="1"/>
  <c r="L1254" i="1"/>
  <c r="L38" i="1"/>
  <c r="L174" i="1"/>
  <c r="L726" i="1"/>
  <c r="L790" i="1"/>
  <c r="L886" i="1"/>
  <c r="L1038" i="1"/>
  <c r="L875" i="1"/>
  <c r="L212" i="1"/>
  <c r="L276" i="1"/>
  <c r="L340" i="1"/>
  <c r="L404" i="1"/>
  <c r="L190" i="1"/>
  <c r="L254" i="1"/>
  <c r="L318" i="1"/>
  <c r="L382" i="1"/>
  <c r="L1126" i="1"/>
  <c r="L21" i="1"/>
  <c r="L85" i="1"/>
  <c r="L605" i="1"/>
  <c r="L693" i="1"/>
  <c r="L893" i="1"/>
  <c r="L475" i="1"/>
  <c r="L541" i="1"/>
  <c r="L62" i="1"/>
  <c r="L15" i="1"/>
  <c r="L303" i="1"/>
  <c r="L439" i="1"/>
  <c r="L727" i="1"/>
  <c r="L823" i="1"/>
  <c r="L935" i="1"/>
  <c r="L1015" i="1"/>
  <c r="L48" i="1"/>
  <c r="L120" i="1"/>
  <c r="L240" i="1"/>
  <c r="L344" i="1"/>
  <c r="L712" i="1"/>
  <c r="L800" i="1"/>
  <c r="L896" i="1"/>
  <c r="L1008" i="1"/>
  <c r="L1088" i="1"/>
  <c r="L1208" i="1"/>
  <c r="L569" i="1"/>
  <c r="L768" i="1"/>
  <c r="L1132" i="1"/>
  <c r="L901" i="1"/>
  <c r="L770" i="1"/>
  <c r="L355" i="1"/>
  <c r="L1060" i="1"/>
  <c r="L453" i="1"/>
  <c r="L517" i="1"/>
  <c r="L526" i="1"/>
  <c r="L1107" i="1"/>
  <c r="L1184" i="1"/>
  <c r="L949" i="1"/>
  <c r="L1247" i="1"/>
  <c r="L145" i="1"/>
  <c r="L1059" i="1"/>
  <c r="L826" i="1"/>
  <c r="L748" i="1"/>
  <c r="L1028" i="1"/>
  <c r="L1140" i="1"/>
  <c r="L1228" i="1"/>
  <c r="L950" i="1"/>
  <c r="L817" i="1"/>
  <c r="L810" i="1"/>
  <c r="L234" i="1"/>
  <c r="L338" i="1"/>
  <c r="L490" i="1"/>
  <c r="L108" i="1"/>
  <c r="L484" i="1"/>
  <c r="L596" i="1"/>
  <c r="L660" i="1"/>
  <c r="L677" i="1"/>
  <c r="L149" i="1"/>
  <c r="L46" i="1"/>
  <c r="L646" i="1"/>
  <c r="L734" i="1"/>
  <c r="L798" i="1"/>
  <c r="L894" i="1"/>
  <c r="L1046" i="1"/>
  <c r="L140" i="1"/>
  <c r="L220" i="1"/>
  <c r="L284" i="1"/>
  <c r="L348" i="1"/>
  <c r="L532" i="1"/>
  <c r="L198" i="1"/>
  <c r="L262" i="1"/>
  <c r="L326" i="1"/>
  <c r="L390" i="1"/>
  <c r="L1134" i="1"/>
  <c r="L29" i="1"/>
  <c r="L93" i="1"/>
  <c r="L613" i="1"/>
  <c r="L909" i="1"/>
  <c r="L1091" i="1"/>
  <c r="L549" i="1"/>
  <c r="L707" i="1"/>
  <c r="L70" i="1"/>
  <c r="L23" i="1"/>
  <c r="L87" i="1"/>
  <c r="L151" i="1"/>
  <c r="L319" i="1"/>
  <c r="L455" i="1"/>
  <c r="L591" i="1"/>
  <c r="L735" i="1"/>
  <c r="L847" i="1"/>
  <c r="L943" i="1"/>
  <c r="L1031" i="1"/>
  <c r="L1167" i="1"/>
  <c r="L56" i="1"/>
  <c r="L136" i="1"/>
  <c r="L248" i="1"/>
  <c r="L376" i="1"/>
  <c r="L512" i="1"/>
  <c r="L728" i="1"/>
  <c r="L808" i="1"/>
  <c r="L1216" i="1"/>
  <c r="L865" i="1"/>
  <c r="L792" i="1"/>
  <c r="L1117" i="1"/>
  <c r="L778" i="1"/>
  <c r="L715" i="1"/>
  <c r="L1099" i="1"/>
  <c r="L1076" i="1"/>
  <c r="L461" i="1"/>
  <c r="L813" i="1"/>
  <c r="L534" i="1"/>
  <c r="L815" i="1"/>
  <c r="L866" i="1"/>
  <c r="L1211" i="1"/>
  <c r="L1039" i="1"/>
  <c r="L1255" i="1"/>
  <c r="L161" i="1"/>
  <c r="L1075" i="1"/>
  <c r="L764" i="1"/>
  <c r="L884" i="1"/>
  <c r="L1036" i="1"/>
  <c r="L1148" i="1"/>
  <c r="L1236" i="1"/>
  <c r="L1206" i="1"/>
  <c r="L825" i="1"/>
  <c r="L1233" i="1"/>
  <c r="L250" i="1"/>
  <c r="L522" i="1"/>
  <c r="L116" i="1"/>
  <c r="L492" i="1"/>
  <c r="L604" i="1"/>
  <c r="L668" i="1"/>
  <c r="L157" i="1"/>
  <c r="L391" i="1"/>
  <c r="L78" i="1"/>
  <c r="L574" i="1"/>
  <c r="L654" i="1"/>
  <c r="L742" i="1"/>
  <c r="L838" i="1"/>
  <c r="L902" i="1"/>
  <c r="L990" i="1"/>
  <c r="L1054" i="1"/>
  <c r="L287" i="1"/>
  <c r="L1048" i="1"/>
  <c r="L148" i="1"/>
  <c r="L228" i="1"/>
  <c r="L292" i="1"/>
  <c r="L356" i="1"/>
  <c r="L540" i="1"/>
  <c r="L206" i="1"/>
  <c r="L270" i="1"/>
  <c r="L1142" i="1"/>
  <c r="L37" i="1"/>
  <c r="L173" i="1"/>
  <c r="L621" i="1"/>
  <c r="L845" i="1"/>
  <c r="L917" i="1"/>
  <c r="L1017" i="1"/>
  <c r="L565" i="1"/>
  <c r="L827" i="1"/>
  <c r="L86" i="1"/>
  <c r="L31" i="1"/>
  <c r="L95" i="1"/>
  <c r="L175" i="1"/>
  <c r="L327" i="1"/>
  <c r="L639" i="1"/>
  <c r="L743" i="1"/>
  <c r="L863" i="1"/>
  <c r="L959" i="1"/>
  <c r="L1055" i="1"/>
  <c r="L1175" i="1"/>
  <c r="L64" i="1"/>
  <c r="L384" i="1"/>
  <c r="L536" i="1"/>
  <c r="L736" i="1"/>
  <c r="L816" i="1"/>
  <c r="L931" i="1"/>
  <c r="L970" i="1"/>
  <c r="L1249" i="1"/>
  <c r="L794" i="1"/>
  <c r="L732" i="1"/>
  <c r="L469" i="1"/>
  <c r="L542" i="1"/>
  <c r="L839" i="1"/>
  <c r="L153" i="1"/>
  <c r="L719" i="1"/>
  <c r="L1047" i="1"/>
  <c r="L795" i="1"/>
  <c r="L1111" i="1"/>
  <c r="L946" i="1"/>
  <c r="L1198" i="1"/>
  <c r="L772" i="1"/>
  <c r="L900" i="1"/>
  <c r="L1156" i="1"/>
  <c r="L1244" i="1"/>
  <c r="L937" i="1"/>
  <c r="L20" i="1"/>
  <c r="L354" i="1"/>
  <c r="L60" i="1"/>
  <c r="L124" i="1"/>
  <c r="L500" i="1"/>
  <c r="L612" i="1"/>
  <c r="L783" i="1"/>
  <c r="L101" i="1"/>
  <c r="L165" i="1"/>
  <c r="L791" i="1"/>
  <c r="L582" i="1"/>
  <c r="L686" i="1"/>
  <c r="L750" i="1"/>
  <c r="L846" i="1"/>
  <c r="L910" i="1"/>
  <c r="L998" i="1"/>
  <c r="L1062" i="1"/>
  <c r="L1239" i="1"/>
  <c r="L594" i="1"/>
  <c r="L156" i="1"/>
  <c r="L236" i="1"/>
  <c r="L300" i="1"/>
  <c r="L364" i="1"/>
  <c r="L214" i="1"/>
  <c r="L278" i="1"/>
  <c r="L662" i="1"/>
  <c r="L1150" i="1"/>
  <c r="L925" i="1"/>
  <c r="L829" i="1"/>
  <c r="L1183" i="1"/>
  <c r="L548" i="1"/>
  <c r="L342" i="1"/>
  <c r="L45" i="1"/>
  <c r="L181" i="1"/>
  <c r="L164" i="1"/>
  <c r="L244" i="1"/>
  <c r="L308" i="1"/>
  <c r="L372" i="1"/>
  <c r="L556" i="1"/>
  <c r="L286" i="1"/>
  <c r="L53" i="1"/>
  <c r="L573" i="1"/>
  <c r="L862" i="1"/>
  <c r="L188" i="1"/>
  <c r="L252" i="1"/>
  <c r="L316" i="1"/>
  <c r="L380" i="1"/>
  <c r="L564" i="1"/>
  <c r="L61" i="1"/>
  <c r="L951" i="1"/>
  <c r="K10" i="1"/>
  <c r="K18" i="1"/>
  <c r="N18" i="1" s="1"/>
  <c r="K26" i="1"/>
  <c r="K34" i="1"/>
  <c r="K42" i="1"/>
  <c r="K50" i="1"/>
  <c r="K58" i="1"/>
  <c r="K66" i="1"/>
  <c r="K74" i="1"/>
  <c r="K82" i="1"/>
  <c r="K90" i="1"/>
  <c r="K98" i="1"/>
  <c r="K106" i="1"/>
  <c r="K114" i="1"/>
  <c r="K122" i="1"/>
  <c r="K130" i="1"/>
  <c r="K138" i="1"/>
  <c r="K146" i="1"/>
  <c r="M146" i="1" s="1"/>
  <c r="K154" i="1"/>
  <c r="N154" i="1" s="1"/>
  <c r="K162" i="1"/>
  <c r="K170" i="1"/>
  <c r="K178" i="1"/>
  <c r="K186" i="1"/>
  <c r="K194" i="1"/>
  <c r="K202" i="1"/>
  <c r="K210" i="1"/>
  <c r="N210" i="1" s="1"/>
  <c r="K218" i="1"/>
  <c r="N218" i="1" s="1"/>
  <c r="K226" i="1"/>
  <c r="K234" i="1"/>
  <c r="K242" i="1"/>
  <c r="K250" i="1"/>
  <c r="K258" i="1"/>
  <c r="K266" i="1"/>
  <c r="K274" i="1"/>
  <c r="N274" i="1" s="1"/>
  <c r="K282" i="1"/>
  <c r="K290" i="1"/>
  <c r="K298" i="1"/>
  <c r="K306" i="1"/>
  <c r="K314" i="1"/>
  <c r="K322" i="1"/>
  <c r="K330" i="1"/>
  <c r="K338" i="1"/>
  <c r="K346" i="1"/>
  <c r="K354" i="1"/>
  <c r="K362" i="1"/>
  <c r="K370" i="1"/>
  <c r="K378" i="1"/>
  <c r="K386" i="1"/>
  <c r="K394" i="1"/>
  <c r="K402" i="1"/>
  <c r="M402" i="1" s="1"/>
  <c r="K410" i="1"/>
  <c r="N410" i="1" s="1"/>
  <c r="K418" i="1"/>
  <c r="K426" i="1"/>
  <c r="K434" i="1"/>
  <c r="K442" i="1"/>
  <c r="M442" i="1" s="1"/>
  <c r="K450" i="1"/>
  <c r="K458" i="1"/>
  <c r="K466" i="1"/>
  <c r="M466" i="1" s="1"/>
  <c r="K474" i="1"/>
  <c r="N474" i="1" s="1"/>
  <c r="K482" i="1"/>
  <c r="K490" i="1"/>
  <c r="K498" i="1"/>
  <c r="N498" i="1" s="1"/>
  <c r="K506" i="1"/>
  <c r="N506" i="1" s="1"/>
  <c r="K514" i="1"/>
  <c r="K522" i="1"/>
  <c r="K530" i="1"/>
  <c r="N530" i="1" s="1"/>
  <c r="K538" i="1"/>
  <c r="K546" i="1"/>
  <c r="N546" i="1" s="1"/>
  <c r="K554" i="1"/>
  <c r="K562" i="1"/>
  <c r="K570" i="1"/>
  <c r="K578" i="1"/>
  <c r="K586" i="1"/>
  <c r="K594" i="1"/>
  <c r="K602" i="1"/>
  <c r="K610" i="1"/>
  <c r="K618" i="1"/>
  <c r="K626" i="1"/>
  <c r="K634" i="1"/>
  <c r="N634" i="1" s="1"/>
  <c r="K642" i="1"/>
  <c r="K650" i="1"/>
  <c r="K658" i="1"/>
  <c r="K666" i="1"/>
  <c r="N666" i="1" s="1"/>
  <c r="K674" i="1"/>
  <c r="N674" i="1" s="1"/>
  <c r="K682" i="1"/>
  <c r="K690" i="1"/>
  <c r="K698" i="1"/>
  <c r="N698" i="1" s="1"/>
  <c r="K11" i="1"/>
  <c r="K19" i="1"/>
  <c r="K27" i="1"/>
  <c r="M27" i="1" s="1"/>
  <c r="K35" i="1"/>
  <c r="K43" i="1"/>
  <c r="N43" i="1" s="1"/>
  <c r="K51" i="1"/>
  <c r="K59" i="1"/>
  <c r="N59" i="1" s="1"/>
  <c r="K67" i="1"/>
  <c r="N67" i="1" s="1"/>
  <c r="K75" i="1"/>
  <c r="K83" i="1"/>
  <c r="K91" i="1"/>
  <c r="K99" i="1"/>
  <c r="K107" i="1"/>
  <c r="N107" i="1" s="1"/>
  <c r="K115" i="1"/>
  <c r="K123" i="1"/>
  <c r="N123" i="1" s="1"/>
  <c r="K131" i="1"/>
  <c r="K139" i="1"/>
  <c r="K147" i="1"/>
  <c r="K155" i="1"/>
  <c r="M155" i="1" s="1"/>
  <c r="K163" i="1"/>
  <c r="N163" i="1" s="1"/>
  <c r="K171" i="1"/>
  <c r="K179" i="1"/>
  <c r="K187" i="1"/>
  <c r="N187" i="1" s="1"/>
  <c r="K195" i="1"/>
  <c r="N195" i="1" s="1"/>
  <c r="K203" i="1"/>
  <c r="K211" i="1"/>
  <c r="K219" i="1"/>
  <c r="M219" i="1" s="1"/>
  <c r="K227" i="1"/>
  <c r="K235" i="1"/>
  <c r="M235" i="1" s="1"/>
  <c r="K243" i="1"/>
  <c r="K251" i="1"/>
  <c r="M251" i="1" s="1"/>
  <c r="K259" i="1"/>
  <c r="N259" i="1" s="1"/>
  <c r="K267" i="1"/>
  <c r="K275" i="1"/>
  <c r="K283" i="1"/>
  <c r="K291" i="1"/>
  <c r="M291" i="1" s="1"/>
  <c r="K299" i="1"/>
  <c r="N299" i="1" s="1"/>
  <c r="K307" i="1"/>
  <c r="K315" i="1"/>
  <c r="M315" i="1" s="1"/>
  <c r="K323" i="1"/>
  <c r="K331" i="1"/>
  <c r="K339" i="1"/>
  <c r="K347" i="1"/>
  <c r="N347" i="1" s="1"/>
  <c r="K355" i="1"/>
  <c r="N355" i="1" s="1"/>
  <c r="K363" i="1"/>
  <c r="M363" i="1" s="1"/>
  <c r="K371" i="1"/>
  <c r="K379" i="1"/>
  <c r="N379" i="1" s="1"/>
  <c r="K387" i="1"/>
  <c r="N387" i="1" s="1"/>
  <c r="K395" i="1"/>
  <c r="K403" i="1"/>
  <c r="K411" i="1"/>
  <c r="K419" i="1"/>
  <c r="N419" i="1" s="1"/>
  <c r="K427" i="1"/>
  <c r="N427" i="1" s="1"/>
  <c r="K435" i="1"/>
  <c r="K443" i="1"/>
  <c r="N443" i="1" s="1"/>
  <c r="K451" i="1"/>
  <c r="N451" i="1" s="1"/>
  <c r="K459" i="1"/>
  <c r="K467" i="1"/>
  <c r="K475" i="1"/>
  <c r="K483" i="1"/>
  <c r="N483" i="1" s="1"/>
  <c r="K491" i="1"/>
  <c r="N491" i="1" s="1"/>
  <c r="K499" i="1"/>
  <c r="K507" i="1"/>
  <c r="N507" i="1" s="1"/>
  <c r="K515" i="1"/>
  <c r="K523" i="1"/>
  <c r="K531" i="1"/>
  <c r="K539" i="1"/>
  <c r="K547" i="1"/>
  <c r="K555" i="1"/>
  <c r="K563" i="1"/>
  <c r="K571" i="1"/>
  <c r="K579" i="1"/>
  <c r="N579" i="1" s="1"/>
  <c r="K587" i="1"/>
  <c r="K595" i="1"/>
  <c r="K603" i="1"/>
  <c r="K611" i="1"/>
  <c r="N611" i="1" s="1"/>
  <c r="K619" i="1"/>
  <c r="N619" i="1" s="1"/>
  <c r="K627" i="1"/>
  <c r="K635" i="1"/>
  <c r="N635" i="1" s="1"/>
  <c r="K643" i="1"/>
  <c r="M643" i="1" s="1"/>
  <c r="K8" i="1"/>
  <c r="K12" i="1"/>
  <c r="K20" i="1"/>
  <c r="K28" i="1"/>
  <c r="M28" i="1" s="1"/>
  <c r="K36" i="1"/>
  <c r="N36" i="1" s="1"/>
  <c r="K44" i="1"/>
  <c r="K52" i="1"/>
  <c r="K60" i="1"/>
  <c r="K68" i="1"/>
  <c r="K76" i="1"/>
  <c r="K84" i="1"/>
  <c r="N84" i="1" s="1"/>
  <c r="K92" i="1"/>
  <c r="K100" i="1"/>
  <c r="N100" i="1" s="1"/>
  <c r="K108" i="1"/>
  <c r="K116" i="1"/>
  <c r="N116" i="1" s="1"/>
  <c r="K124" i="1"/>
  <c r="K132" i="1"/>
  <c r="K140" i="1"/>
  <c r="K148" i="1"/>
  <c r="K156" i="1"/>
  <c r="N156" i="1" s="1"/>
  <c r="K164" i="1"/>
  <c r="K172" i="1"/>
  <c r="K180" i="1"/>
  <c r="N180" i="1" s="1"/>
  <c r="K188" i="1"/>
  <c r="K196" i="1"/>
  <c r="K204" i="1"/>
  <c r="K212" i="1"/>
  <c r="K220" i="1"/>
  <c r="N220" i="1" s="1"/>
  <c r="K228" i="1"/>
  <c r="N228" i="1" s="1"/>
  <c r="K236" i="1"/>
  <c r="K244" i="1"/>
  <c r="K252" i="1"/>
  <c r="N252" i="1" s="1"/>
  <c r="K260" i="1"/>
  <c r="K268" i="1"/>
  <c r="K276" i="1"/>
  <c r="K284" i="1"/>
  <c r="N284" i="1" s="1"/>
  <c r="K292" i="1"/>
  <c r="K300" i="1"/>
  <c r="K308" i="1"/>
  <c r="K316" i="1"/>
  <c r="N316" i="1" s="1"/>
  <c r="K324" i="1"/>
  <c r="K332" i="1"/>
  <c r="K340" i="1"/>
  <c r="M340" i="1" s="1"/>
  <c r="K348" i="1"/>
  <c r="N348" i="1" s="1"/>
  <c r="K356" i="1"/>
  <c r="N356" i="1" s="1"/>
  <c r="K364" i="1"/>
  <c r="K372" i="1"/>
  <c r="K380" i="1"/>
  <c r="K388" i="1"/>
  <c r="K396" i="1"/>
  <c r="K404" i="1"/>
  <c r="K412" i="1"/>
  <c r="K420" i="1"/>
  <c r="M420" i="1" s="1"/>
  <c r="K428" i="1"/>
  <c r="K436" i="1"/>
  <c r="N436" i="1" s="1"/>
  <c r="K444" i="1"/>
  <c r="N444" i="1" s="1"/>
  <c r="K452" i="1"/>
  <c r="K460" i="1"/>
  <c r="K468" i="1"/>
  <c r="K476" i="1"/>
  <c r="N476" i="1" s="1"/>
  <c r="K484" i="1"/>
  <c r="K492" i="1"/>
  <c r="K500" i="1"/>
  <c r="N500" i="1" s="1"/>
  <c r="K508" i="1"/>
  <c r="K516" i="1"/>
  <c r="K524" i="1"/>
  <c r="K532" i="1"/>
  <c r="N532" i="1" s="1"/>
  <c r="K540" i="1"/>
  <c r="N540" i="1" s="1"/>
  <c r="K548" i="1"/>
  <c r="N548" i="1" s="1"/>
  <c r="K556" i="1"/>
  <c r="K564" i="1"/>
  <c r="N564" i="1" s="1"/>
  <c r="K572" i="1"/>
  <c r="K580" i="1"/>
  <c r="K588" i="1"/>
  <c r="K596" i="1"/>
  <c r="N596" i="1" s="1"/>
  <c r="K604" i="1"/>
  <c r="M604" i="1" s="1"/>
  <c r="K612" i="1"/>
  <c r="N612" i="1" s="1"/>
  <c r="K620" i="1"/>
  <c r="K628" i="1"/>
  <c r="K636" i="1"/>
  <c r="K644" i="1"/>
  <c r="K652" i="1"/>
  <c r="K660" i="1"/>
  <c r="K4" i="1"/>
  <c r="N4" i="1" s="1"/>
  <c r="K13" i="1"/>
  <c r="K21" i="1"/>
  <c r="K29" i="1"/>
  <c r="N29" i="1" s="1"/>
  <c r="K37" i="1"/>
  <c r="N37" i="1" s="1"/>
  <c r="K45" i="1"/>
  <c r="K53" i="1"/>
  <c r="K61" i="1"/>
  <c r="K69" i="1"/>
  <c r="N69" i="1" s="1"/>
  <c r="K77" i="1"/>
  <c r="N77" i="1" s="1"/>
  <c r="K85" i="1"/>
  <c r="K93" i="1"/>
  <c r="K101" i="1"/>
  <c r="N101" i="1" s="1"/>
  <c r="K109" i="1"/>
  <c r="K117" i="1"/>
  <c r="K125" i="1"/>
  <c r="K133" i="1"/>
  <c r="N133" i="1" s="1"/>
  <c r="K141" i="1"/>
  <c r="N141" i="1" s="1"/>
  <c r="K149" i="1"/>
  <c r="K157" i="1"/>
  <c r="N157" i="1" s="1"/>
  <c r="K165" i="1"/>
  <c r="K173" i="1"/>
  <c r="K181" i="1"/>
  <c r="K189" i="1"/>
  <c r="K197" i="1"/>
  <c r="K205" i="1"/>
  <c r="N205" i="1" s="1"/>
  <c r="K213" i="1"/>
  <c r="K221" i="1"/>
  <c r="M221" i="1" s="1"/>
  <c r="K229" i="1"/>
  <c r="K237" i="1"/>
  <c r="K245" i="1"/>
  <c r="K253" i="1"/>
  <c r="N253" i="1" s="1"/>
  <c r="K261" i="1"/>
  <c r="N261" i="1" s="1"/>
  <c r="K269" i="1"/>
  <c r="N269" i="1" s="1"/>
  <c r="K277" i="1"/>
  <c r="K285" i="1"/>
  <c r="M285" i="1" s="1"/>
  <c r="K293" i="1"/>
  <c r="K301" i="1"/>
  <c r="K309" i="1"/>
  <c r="K317" i="1"/>
  <c r="K325" i="1"/>
  <c r="N325" i="1" s="1"/>
  <c r="K333" i="1"/>
  <c r="K341" i="1"/>
  <c r="K349" i="1"/>
  <c r="K357" i="1"/>
  <c r="K365" i="1"/>
  <c r="K373" i="1"/>
  <c r="K381" i="1"/>
  <c r="K389" i="1"/>
  <c r="N389" i="1" s="1"/>
  <c r="K397" i="1"/>
  <c r="N397" i="1" s="1"/>
  <c r="K405" i="1"/>
  <c r="K413" i="1"/>
  <c r="N413" i="1" s="1"/>
  <c r="K421" i="1"/>
  <c r="N421" i="1" s="1"/>
  <c r="K429" i="1"/>
  <c r="K437" i="1"/>
  <c r="K445" i="1"/>
  <c r="N445" i="1" s="1"/>
  <c r="K453" i="1"/>
  <c r="N453" i="1" s="1"/>
  <c r="K461" i="1"/>
  <c r="N461" i="1" s="1"/>
  <c r="K469" i="1"/>
  <c r="K477" i="1"/>
  <c r="N477" i="1" s="1"/>
  <c r="K485" i="1"/>
  <c r="N485" i="1" s="1"/>
  <c r="K493" i="1"/>
  <c r="N493" i="1" s="1"/>
  <c r="K501" i="1"/>
  <c r="K509" i="1"/>
  <c r="N509" i="1" s="1"/>
  <c r="K517" i="1"/>
  <c r="N517" i="1" s="1"/>
  <c r="K525" i="1"/>
  <c r="N525" i="1" s="1"/>
  <c r="K533" i="1"/>
  <c r="K541" i="1"/>
  <c r="N541" i="1" s="1"/>
  <c r="K549" i="1"/>
  <c r="N549" i="1" s="1"/>
  <c r="K557" i="1"/>
  <c r="K565" i="1"/>
  <c r="K573" i="1"/>
  <c r="N573" i="1" s="1"/>
  <c r="K581" i="1"/>
  <c r="N581" i="1" s="1"/>
  <c r="K589" i="1"/>
  <c r="N589" i="1" s="1"/>
  <c r="K597" i="1"/>
  <c r="K605" i="1"/>
  <c r="N605" i="1" s="1"/>
  <c r="K613" i="1"/>
  <c r="K621" i="1"/>
  <c r="K629" i="1"/>
  <c r="K637" i="1"/>
  <c r="K645" i="1"/>
  <c r="N645" i="1" s="1"/>
  <c r="K653" i="1"/>
  <c r="N653" i="1" s="1"/>
  <c r="K661" i="1"/>
  <c r="K669" i="1"/>
  <c r="N669" i="1" s="1"/>
  <c r="K9" i="1"/>
  <c r="N9" i="1" s="1"/>
  <c r="K25" i="1"/>
  <c r="N25" i="1" s="1"/>
  <c r="K41" i="1"/>
  <c r="K57" i="1"/>
  <c r="N57" i="1" s="1"/>
  <c r="K73" i="1"/>
  <c r="N73" i="1" s="1"/>
  <c r="K89" i="1"/>
  <c r="N89" i="1" s="1"/>
  <c r="K105" i="1"/>
  <c r="N105" i="1" s="1"/>
  <c r="K121" i="1"/>
  <c r="N121" i="1" s="1"/>
  <c r="K137" i="1"/>
  <c r="N137" i="1" s="1"/>
  <c r="K153" i="1"/>
  <c r="K169" i="1"/>
  <c r="K185" i="1"/>
  <c r="N185" i="1" s="1"/>
  <c r="K201" i="1"/>
  <c r="N201" i="1" s="1"/>
  <c r="K217" i="1"/>
  <c r="N217" i="1" s="1"/>
  <c r="K233" i="1"/>
  <c r="K249" i="1"/>
  <c r="N249" i="1" s="1"/>
  <c r="K265" i="1"/>
  <c r="N265" i="1" s="1"/>
  <c r="K281" i="1"/>
  <c r="N281" i="1" s="1"/>
  <c r="K297" i="1"/>
  <c r="K313" i="1"/>
  <c r="N313" i="1" s="1"/>
  <c r="K329" i="1"/>
  <c r="N329" i="1" s="1"/>
  <c r="K345" i="1"/>
  <c r="N345" i="1" s="1"/>
  <c r="K361" i="1"/>
  <c r="N361" i="1" s="1"/>
  <c r="K377" i="1"/>
  <c r="N377" i="1" s="1"/>
  <c r="K393" i="1"/>
  <c r="N393" i="1" s="1"/>
  <c r="K409" i="1"/>
  <c r="N409" i="1" s="1"/>
  <c r="K425" i="1"/>
  <c r="K441" i="1"/>
  <c r="N441" i="1" s="1"/>
  <c r="K457" i="1"/>
  <c r="N457" i="1" s="1"/>
  <c r="K473" i="1"/>
  <c r="N473" i="1" s="1"/>
  <c r="K489" i="1"/>
  <c r="N489" i="1" s="1"/>
  <c r="K505" i="1"/>
  <c r="N505" i="1" s="1"/>
  <c r="K521" i="1"/>
  <c r="N521" i="1" s="1"/>
  <c r="K537" i="1"/>
  <c r="K553" i="1"/>
  <c r="K569" i="1"/>
  <c r="N569" i="1" s="1"/>
  <c r="K585" i="1"/>
  <c r="N585" i="1" s="1"/>
  <c r="K601" i="1"/>
  <c r="N601" i="1" s="1"/>
  <c r="K617" i="1"/>
  <c r="K633" i="1"/>
  <c r="N633" i="1" s="1"/>
  <c r="K649" i="1"/>
  <c r="N649" i="1" s="1"/>
  <c r="K663" i="1"/>
  <c r="N663" i="1" s="1"/>
  <c r="K673" i="1"/>
  <c r="K683" i="1"/>
  <c r="N683" i="1" s="1"/>
  <c r="K692" i="1"/>
  <c r="K701" i="1"/>
  <c r="K709" i="1"/>
  <c r="N709" i="1" s="1"/>
  <c r="K717" i="1"/>
  <c r="M717" i="1" s="1"/>
  <c r="K725" i="1"/>
  <c r="N725" i="1" s="1"/>
  <c r="K733" i="1"/>
  <c r="K741" i="1"/>
  <c r="K749" i="1"/>
  <c r="N749" i="1" s="1"/>
  <c r="K757" i="1"/>
  <c r="N757" i="1" s="1"/>
  <c r="K765" i="1"/>
  <c r="N765" i="1" s="1"/>
  <c r="K773" i="1"/>
  <c r="N773" i="1" s="1"/>
  <c r="K781" i="1"/>
  <c r="K789" i="1"/>
  <c r="K797" i="1"/>
  <c r="N797" i="1" s="1"/>
  <c r="K805" i="1"/>
  <c r="K813" i="1"/>
  <c r="N813" i="1" s="1"/>
  <c r="K821" i="1"/>
  <c r="N821" i="1" s="1"/>
  <c r="K829" i="1"/>
  <c r="N829" i="1" s="1"/>
  <c r="K837" i="1"/>
  <c r="K845" i="1"/>
  <c r="N845" i="1" s="1"/>
  <c r="K853" i="1"/>
  <c r="N853" i="1" s="1"/>
  <c r="K861" i="1"/>
  <c r="K869" i="1"/>
  <c r="K877" i="1"/>
  <c r="K885" i="1"/>
  <c r="M885" i="1" s="1"/>
  <c r="K893" i="1"/>
  <c r="N893" i="1" s="1"/>
  <c r="K901" i="1"/>
  <c r="K909" i="1"/>
  <c r="N909" i="1" s="1"/>
  <c r="K917" i="1"/>
  <c r="N917" i="1" s="1"/>
  <c r="K925" i="1"/>
  <c r="K933" i="1"/>
  <c r="K941" i="1"/>
  <c r="N941" i="1" s="1"/>
  <c r="K949" i="1"/>
  <c r="K957" i="1"/>
  <c r="N957" i="1" s="1"/>
  <c r="K965" i="1"/>
  <c r="K973" i="1"/>
  <c r="N973" i="1" s="1"/>
  <c r="K981" i="1"/>
  <c r="N981" i="1" s="1"/>
  <c r="K989" i="1"/>
  <c r="N989" i="1" s="1"/>
  <c r="K997" i="1"/>
  <c r="K1005" i="1"/>
  <c r="K1013" i="1"/>
  <c r="N1013" i="1" s="1"/>
  <c r="K1021" i="1"/>
  <c r="N1021" i="1" s="1"/>
  <c r="K1029" i="1"/>
  <c r="N1029" i="1" s="1"/>
  <c r="K1037" i="1"/>
  <c r="N1037" i="1" s="1"/>
  <c r="K1045" i="1"/>
  <c r="K1053" i="1"/>
  <c r="N1053" i="1" s="1"/>
  <c r="K1061" i="1"/>
  <c r="K1069" i="1"/>
  <c r="N1069" i="1" s="1"/>
  <c r="K1077" i="1"/>
  <c r="N1077" i="1" s="1"/>
  <c r="K1085" i="1"/>
  <c r="N1085" i="1" s="1"/>
  <c r="K1093" i="1"/>
  <c r="N1093" i="1" s="1"/>
  <c r="K1101" i="1"/>
  <c r="N1101" i="1" s="1"/>
  <c r="K1109" i="1"/>
  <c r="K1117" i="1"/>
  <c r="N1117" i="1" s="1"/>
  <c r="K1125" i="1"/>
  <c r="K1133" i="1"/>
  <c r="N1133" i="1" s="1"/>
  <c r="K1141" i="1"/>
  <c r="N1141" i="1" s="1"/>
  <c r="K1149" i="1"/>
  <c r="K1157" i="1"/>
  <c r="K1165" i="1"/>
  <c r="N1165" i="1" s="1"/>
  <c r="K1173" i="1"/>
  <c r="N1173" i="1" s="1"/>
  <c r="K1181" i="1"/>
  <c r="N1181" i="1" s="1"/>
  <c r="K1189" i="1"/>
  <c r="K1197" i="1"/>
  <c r="N1197" i="1" s="1"/>
  <c r="K1205" i="1"/>
  <c r="N1205" i="1" s="1"/>
  <c r="K1213" i="1"/>
  <c r="M1213" i="1" s="1"/>
  <c r="K1221" i="1"/>
  <c r="M1221" i="1" s="1"/>
  <c r="K1229" i="1"/>
  <c r="N1229" i="1" s="1"/>
  <c r="K1237" i="1"/>
  <c r="N1237" i="1" s="1"/>
  <c r="K1245" i="1"/>
  <c r="N1245" i="1" s="1"/>
  <c r="K1253" i="1"/>
  <c r="K3" i="1"/>
  <c r="N3" i="1" s="1"/>
  <c r="K14" i="1"/>
  <c r="N14" i="1" s="1"/>
  <c r="K30" i="1"/>
  <c r="N30" i="1" s="1"/>
  <c r="K46" i="1"/>
  <c r="N46" i="1" s="1"/>
  <c r="K62" i="1"/>
  <c r="N62" i="1" s="1"/>
  <c r="K78" i="1"/>
  <c r="N78" i="1" s="1"/>
  <c r="K94" i="1"/>
  <c r="K110" i="1"/>
  <c r="K126" i="1"/>
  <c r="N126" i="1" s="1"/>
  <c r="K142" i="1"/>
  <c r="N142" i="1" s="1"/>
  <c r="K158" i="1"/>
  <c r="N158" i="1" s="1"/>
  <c r="K174" i="1"/>
  <c r="K190" i="1"/>
  <c r="N190" i="1" s="1"/>
  <c r="K206" i="1"/>
  <c r="N206" i="1" s="1"/>
  <c r="K222" i="1"/>
  <c r="K238" i="1"/>
  <c r="K254" i="1"/>
  <c r="N254" i="1" s="1"/>
  <c r="K270" i="1"/>
  <c r="N270" i="1" s="1"/>
  <c r="K286" i="1"/>
  <c r="N286" i="1" s="1"/>
  <c r="K302" i="1"/>
  <c r="N302" i="1" s="1"/>
  <c r="K318" i="1"/>
  <c r="M318" i="1" s="1"/>
  <c r="K334" i="1"/>
  <c r="N334" i="1" s="1"/>
  <c r="K350" i="1"/>
  <c r="K366" i="1"/>
  <c r="K382" i="1"/>
  <c r="M382" i="1" s="1"/>
  <c r="K398" i="1"/>
  <c r="K414" i="1"/>
  <c r="N414" i="1" s="1"/>
  <c r="K430" i="1"/>
  <c r="N430" i="1" s="1"/>
  <c r="K446" i="1"/>
  <c r="N446" i="1" s="1"/>
  <c r="K462" i="1"/>
  <c r="N462" i="1" s="1"/>
  <c r="K478" i="1"/>
  <c r="K494" i="1"/>
  <c r="K510" i="1"/>
  <c r="N510" i="1" s="1"/>
  <c r="K526" i="1"/>
  <c r="N526" i="1" s="1"/>
  <c r="K542" i="1"/>
  <c r="N542" i="1" s="1"/>
  <c r="K558" i="1"/>
  <c r="N558" i="1" s="1"/>
  <c r="K574" i="1"/>
  <c r="N574" i="1" s="1"/>
  <c r="K590" i="1"/>
  <c r="N590" i="1" s="1"/>
  <c r="K606" i="1"/>
  <c r="K622" i="1"/>
  <c r="K638" i="1"/>
  <c r="N638" i="1" s="1"/>
  <c r="K651" i="1"/>
  <c r="N651" i="1" s="1"/>
  <c r="K664" i="1"/>
  <c r="N664" i="1" s="1"/>
  <c r="K675" i="1"/>
  <c r="N675" i="1" s="1"/>
  <c r="K684" i="1"/>
  <c r="M684" i="1" s="1"/>
  <c r="K693" i="1"/>
  <c r="K702" i="1"/>
  <c r="K710" i="1"/>
  <c r="K718" i="1"/>
  <c r="N718" i="1" s="1"/>
  <c r="K726" i="1"/>
  <c r="M726" i="1" s="1"/>
  <c r="K734" i="1"/>
  <c r="N734" i="1" s="1"/>
  <c r="K742" i="1"/>
  <c r="N742" i="1" s="1"/>
  <c r="K750" i="1"/>
  <c r="N750" i="1" s="1"/>
  <c r="K758" i="1"/>
  <c r="N758" i="1" s="1"/>
  <c r="K766" i="1"/>
  <c r="K774" i="1"/>
  <c r="K782" i="1"/>
  <c r="N782" i="1" s="1"/>
  <c r="K790" i="1"/>
  <c r="N790" i="1" s="1"/>
  <c r="K798" i="1"/>
  <c r="N798" i="1" s="1"/>
  <c r="K806" i="1"/>
  <c r="K814" i="1"/>
  <c r="N814" i="1" s="1"/>
  <c r="K822" i="1"/>
  <c r="N822" i="1" s="1"/>
  <c r="K830" i="1"/>
  <c r="N830" i="1" s="1"/>
  <c r="K838" i="1"/>
  <c r="K846" i="1"/>
  <c r="K854" i="1"/>
  <c r="N854" i="1" s="1"/>
  <c r="K862" i="1"/>
  <c r="N862" i="1" s="1"/>
  <c r="K870" i="1"/>
  <c r="K878" i="1"/>
  <c r="N878" i="1" s="1"/>
  <c r="K886" i="1"/>
  <c r="N886" i="1" s="1"/>
  <c r="K894" i="1"/>
  <c r="K902" i="1"/>
  <c r="K910" i="1"/>
  <c r="N910" i="1" s="1"/>
  <c r="K918" i="1"/>
  <c r="N918" i="1" s="1"/>
  <c r="K926" i="1"/>
  <c r="N926" i="1" s="1"/>
  <c r="K934" i="1"/>
  <c r="N934" i="1" s="1"/>
  <c r="K942" i="1"/>
  <c r="N942" i="1" s="1"/>
  <c r="K950" i="1"/>
  <c r="N950" i="1" s="1"/>
  <c r="K958" i="1"/>
  <c r="K966" i="1"/>
  <c r="K974" i="1"/>
  <c r="N974" i="1" s="1"/>
  <c r="K982" i="1"/>
  <c r="N982" i="1" s="1"/>
  <c r="K990" i="1"/>
  <c r="N990" i="1" s="1"/>
  <c r="K998" i="1"/>
  <c r="N998" i="1" s="1"/>
  <c r="K1006" i="1"/>
  <c r="N1006" i="1" s="1"/>
  <c r="K1014" i="1"/>
  <c r="N1014" i="1" s="1"/>
  <c r="K1022" i="1"/>
  <c r="N1022" i="1" s="1"/>
  <c r="K1030" i="1"/>
  <c r="K1038" i="1"/>
  <c r="N1038" i="1" s="1"/>
  <c r="K1046" i="1"/>
  <c r="N1046" i="1" s="1"/>
  <c r="K1054" i="1"/>
  <c r="M1054" i="1" s="1"/>
  <c r="K1062" i="1"/>
  <c r="K1070" i="1"/>
  <c r="N1070" i="1" s="1"/>
  <c r="K1078" i="1"/>
  <c r="N1078" i="1" s="1"/>
  <c r="K1086" i="1"/>
  <c r="M1086" i="1" s="1"/>
  <c r="K1094" i="1"/>
  <c r="K1102" i="1"/>
  <c r="N1102" i="1" s="1"/>
  <c r="K1110" i="1"/>
  <c r="N1110" i="1" s="1"/>
  <c r="K1118" i="1"/>
  <c r="K1126" i="1"/>
  <c r="K1134" i="1"/>
  <c r="N1134" i="1" s="1"/>
  <c r="K1142" i="1"/>
  <c r="N1142" i="1" s="1"/>
  <c r="K1150" i="1"/>
  <c r="N1150" i="1" s="1"/>
  <c r="K1158" i="1"/>
  <c r="K1166" i="1"/>
  <c r="N1166" i="1" s="1"/>
  <c r="K1174" i="1"/>
  <c r="N1174" i="1" s="1"/>
  <c r="K1182" i="1"/>
  <c r="N1182" i="1" s="1"/>
  <c r="K1190" i="1"/>
  <c r="N1190" i="1" s="1"/>
  <c r="K1198" i="1"/>
  <c r="N1198" i="1" s="1"/>
  <c r="K1206" i="1"/>
  <c r="N1206" i="1" s="1"/>
  <c r="K1214" i="1"/>
  <c r="N1214" i="1" s="1"/>
  <c r="K1222" i="1"/>
  <c r="K1230" i="1"/>
  <c r="N1230" i="1" s="1"/>
  <c r="K1238" i="1"/>
  <c r="N1238" i="1" s="1"/>
  <c r="K1246" i="1"/>
  <c r="N1246" i="1" s="1"/>
  <c r="K1254" i="1"/>
  <c r="N1254" i="1" s="1"/>
  <c r="K15" i="1"/>
  <c r="N15" i="1" s="1"/>
  <c r="K31" i="1"/>
  <c r="N31" i="1" s="1"/>
  <c r="K47" i="1"/>
  <c r="N47" i="1" s="1"/>
  <c r="K63" i="1"/>
  <c r="K79" i="1"/>
  <c r="N79" i="1" s="1"/>
  <c r="K95" i="1"/>
  <c r="N95" i="1" s="1"/>
  <c r="K111" i="1"/>
  <c r="N111" i="1" s="1"/>
  <c r="K127" i="1"/>
  <c r="N127" i="1" s="1"/>
  <c r="K143" i="1"/>
  <c r="N143" i="1" s="1"/>
  <c r="K159" i="1"/>
  <c r="N159" i="1" s="1"/>
  <c r="K175" i="1"/>
  <c r="K191" i="1"/>
  <c r="K207" i="1"/>
  <c r="N207" i="1" s="1"/>
  <c r="K223" i="1"/>
  <c r="K239" i="1"/>
  <c r="N239" i="1" s="1"/>
  <c r="K255" i="1"/>
  <c r="N255" i="1" s="1"/>
  <c r="K271" i="1"/>
  <c r="N271" i="1" s="1"/>
  <c r="K287" i="1"/>
  <c r="M287" i="1" s="1"/>
  <c r="K303" i="1"/>
  <c r="K319" i="1"/>
  <c r="K335" i="1"/>
  <c r="N335" i="1" s="1"/>
  <c r="K351" i="1"/>
  <c r="N351" i="1" s="1"/>
  <c r="K367" i="1"/>
  <c r="N367" i="1" s="1"/>
  <c r="K383" i="1"/>
  <c r="N383" i="1" s="1"/>
  <c r="K399" i="1"/>
  <c r="N399" i="1" s="1"/>
  <c r="K415" i="1"/>
  <c r="N415" i="1" s="1"/>
  <c r="K431" i="1"/>
  <c r="N431" i="1" s="1"/>
  <c r="K447" i="1"/>
  <c r="K463" i="1"/>
  <c r="N463" i="1" s="1"/>
  <c r="K479" i="1"/>
  <c r="N479" i="1" s="1"/>
  <c r="K495" i="1"/>
  <c r="N495" i="1" s="1"/>
  <c r="K511" i="1"/>
  <c r="N511" i="1" s="1"/>
  <c r="K527" i="1"/>
  <c r="N527" i="1" s="1"/>
  <c r="K543" i="1"/>
  <c r="N543" i="1" s="1"/>
  <c r="K559" i="1"/>
  <c r="K575" i="1"/>
  <c r="K591" i="1"/>
  <c r="N591" i="1" s="1"/>
  <c r="K607" i="1"/>
  <c r="N607" i="1" s="1"/>
  <c r="K623" i="1"/>
  <c r="N623" i="1" s="1"/>
  <c r="K639" i="1"/>
  <c r="K654" i="1"/>
  <c r="N654" i="1" s="1"/>
  <c r="K665" i="1"/>
  <c r="N665" i="1" s="1"/>
  <c r="K676" i="1"/>
  <c r="N676" i="1" s="1"/>
  <c r="K685" i="1"/>
  <c r="K694" i="1"/>
  <c r="N694" i="1" s="1"/>
  <c r="K703" i="1"/>
  <c r="N703" i="1" s="1"/>
  <c r="K711" i="1"/>
  <c r="M711" i="1" s="1"/>
  <c r="K719" i="1"/>
  <c r="K727" i="1"/>
  <c r="N727" i="1" s="1"/>
  <c r="K735" i="1"/>
  <c r="N735" i="1" s="1"/>
  <c r="K743" i="1"/>
  <c r="K751" i="1"/>
  <c r="K759" i="1"/>
  <c r="N759" i="1" s="1"/>
  <c r="K767" i="1"/>
  <c r="N767" i="1" s="1"/>
  <c r="K775" i="1"/>
  <c r="N775" i="1" s="1"/>
  <c r="K783" i="1"/>
  <c r="K791" i="1"/>
  <c r="N791" i="1" s="1"/>
  <c r="K799" i="1"/>
  <c r="N799" i="1" s="1"/>
  <c r="K807" i="1"/>
  <c r="K815" i="1"/>
  <c r="K823" i="1"/>
  <c r="N823" i="1" s="1"/>
  <c r="K831" i="1"/>
  <c r="N831" i="1" s="1"/>
  <c r="K839" i="1"/>
  <c r="N839" i="1" s="1"/>
  <c r="K847" i="1"/>
  <c r="N847" i="1" s="1"/>
  <c r="K855" i="1"/>
  <c r="N855" i="1" s="1"/>
  <c r="K863" i="1"/>
  <c r="N863" i="1" s="1"/>
  <c r="K871" i="1"/>
  <c r="K879" i="1"/>
  <c r="K887" i="1"/>
  <c r="N887" i="1" s="1"/>
  <c r="K895" i="1"/>
  <c r="N895" i="1" s="1"/>
  <c r="K903" i="1"/>
  <c r="N903" i="1" s="1"/>
  <c r="K911" i="1"/>
  <c r="M911" i="1" s="1"/>
  <c r="K919" i="1"/>
  <c r="N919" i="1" s="1"/>
  <c r="K927" i="1"/>
  <c r="N927" i="1" s="1"/>
  <c r="K935" i="1"/>
  <c r="N935" i="1" s="1"/>
  <c r="K943" i="1"/>
  <c r="K951" i="1"/>
  <c r="K959" i="1"/>
  <c r="N959" i="1" s="1"/>
  <c r="K967" i="1"/>
  <c r="N967" i="1" s="1"/>
  <c r="K975" i="1"/>
  <c r="N975" i="1" s="1"/>
  <c r="K983" i="1"/>
  <c r="N983" i="1" s="1"/>
  <c r="K991" i="1"/>
  <c r="N991" i="1" s="1"/>
  <c r="K999" i="1"/>
  <c r="N999" i="1" s="1"/>
  <c r="K1007" i="1"/>
  <c r="K1015" i="1"/>
  <c r="N1015" i="1" s="1"/>
  <c r="K1023" i="1"/>
  <c r="N1023" i="1" s="1"/>
  <c r="K1031" i="1"/>
  <c r="N1031" i="1" s="1"/>
  <c r="K1039" i="1"/>
  <c r="N1039" i="1" s="1"/>
  <c r="K1047" i="1"/>
  <c r="N1047" i="1" s="1"/>
  <c r="K1055" i="1"/>
  <c r="N1055" i="1" s="1"/>
  <c r="K1063" i="1"/>
  <c r="K1071" i="1"/>
  <c r="K1079" i="1"/>
  <c r="N1079" i="1" s="1"/>
  <c r="K1087" i="1"/>
  <c r="N1087" i="1" s="1"/>
  <c r="K1095" i="1"/>
  <c r="N1095" i="1" s="1"/>
  <c r="K1103" i="1"/>
  <c r="N1103" i="1" s="1"/>
  <c r="K1111" i="1"/>
  <c r="N1111" i="1" s="1"/>
  <c r="K1119" i="1"/>
  <c r="N1119" i="1" s="1"/>
  <c r="K1127" i="1"/>
  <c r="M1127" i="1" s="1"/>
  <c r="K1135" i="1"/>
  <c r="K1143" i="1"/>
  <c r="N1143" i="1" s="1"/>
  <c r="K1151" i="1"/>
  <c r="N1151" i="1" s="1"/>
  <c r="K1159" i="1"/>
  <c r="N1159" i="1" s="1"/>
  <c r="K1167" i="1"/>
  <c r="K1175" i="1"/>
  <c r="N1175" i="1" s="1"/>
  <c r="K1183" i="1"/>
  <c r="N1183" i="1" s="1"/>
  <c r="K1191" i="1"/>
  <c r="N1191" i="1" s="1"/>
  <c r="K1199" i="1"/>
  <c r="K1207" i="1"/>
  <c r="N1207" i="1" s="1"/>
  <c r="K1215" i="1"/>
  <c r="N1215" i="1" s="1"/>
  <c r="K1223" i="1"/>
  <c r="N1223" i="1" s="1"/>
  <c r="K1231" i="1"/>
  <c r="N1231" i="1" s="1"/>
  <c r="K1239" i="1"/>
  <c r="N1239" i="1" s="1"/>
  <c r="K1247" i="1"/>
  <c r="N1247" i="1" s="1"/>
  <c r="K1255" i="1"/>
  <c r="K16" i="1"/>
  <c r="K32" i="1"/>
  <c r="N32" i="1" s="1"/>
  <c r="K48" i="1"/>
  <c r="M48" i="1" s="1"/>
  <c r="K64" i="1"/>
  <c r="N64" i="1" s="1"/>
  <c r="K80" i="1"/>
  <c r="M80" i="1" s="1"/>
  <c r="K96" i="1"/>
  <c r="N96" i="1" s="1"/>
  <c r="K112" i="1"/>
  <c r="N112" i="1" s="1"/>
  <c r="K128" i="1"/>
  <c r="M128" i="1" s="1"/>
  <c r="K144" i="1"/>
  <c r="K160" i="1"/>
  <c r="N160" i="1" s="1"/>
  <c r="K176" i="1"/>
  <c r="N176" i="1" s="1"/>
  <c r="K192" i="1"/>
  <c r="N192" i="1" s="1"/>
  <c r="K208" i="1"/>
  <c r="K224" i="1"/>
  <c r="N224" i="1" s="1"/>
  <c r="K240" i="1"/>
  <c r="N240" i="1" s="1"/>
  <c r="K256" i="1"/>
  <c r="N256" i="1" s="1"/>
  <c r="K272" i="1"/>
  <c r="K288" i="1"/>
  <c r="N288" i="1" s="1"/>
  <c r="K304" i="1"/>
  <c r="N304" i="1" s="1"/>
  <c r="K320" i="1"/>
  <c r="N320" i="1" s="1"/>
  <c r="K336" i="1"/>
  <c r="K352" i="1"/>
  <c r="N352" i="1" s="1"/>
  <c r="K368" i="1"/>
  <c r="N368" i="1" s="1"/>
  <c r="K384" i="1"/>
  <c r="N384" i="1" s="1"/>
  <c r="K400" i="1"/>
  <c r="K416" i="1"/>
  <c r="N416" i="1" s="1"/>
  <c r="K432" i="1"/>
  <c r="N432" i="1" s="1"/>
  <c r="K448" i="1"/>
  <c r="N448" i="1" s="1"/>
  <c r="K464" i="1"/>
  <c r="N464" i="1" s="1"/>
  <c r="K480" i="1"/>
  <c r="N480" i="1" s="1"/>
  <c r="K496" i="1"/>
  <c r="N496" i="1" s="1"/>
  <c r="K512" i="1"/>
  <c r="N512" i="1" s="1"/>
  <c r="K528" i="1"/>
  <c r="K544" i="1"/>
  <c r="M544" i="1" s="1"/>
  <c r="K560" i="1"/>
  <c r="N560" i="1" s="1"/>
  <c r="K576" i="1"/>
  <c r="N576" i="1" s="1"/>
  <c r="K592" i="1"/>
  <c r="K608" i="1"/>
  <c r="K624" i="1"/>
  <c r="N624" i="1" s="1"/>
  <c r="K640" i="1"/>
  <c r="K655" i="1"/>
  <c r="K667" i="1"/>
  <c r="N667" i="1" s="1"/>
  <c r="K677" i="1"/>
  <c r="N677" i="1" s="1"/>
  <c r="K686" i="1"/>
  <c r="N686" i="1" s="1"/>
  <c r="K695" i="1"/>
  <c r="N695" i="1" s="1"/>
  <c r="K704" i="1"/>
  <c r="N704" i="1" s="1"/>
  <c r="K712" i="1"/>
  <c r="N712" i="1" s="1"/>
  <c r="K720" i="1"/>
  <c r="K728" i="1"/>
  <c r="K736" i="1"/>
  <c r="N736" i="1" s="1"/>
  <c r="K744" i="1"/>
  <c r="N744" i="1" s="1"/>
  <c r="K752" i="1"/>
  <c r="N752" i="1" s="1"/>
  <c r="K760" i="1"/>
  <c r="N760" i="1" s="1"/>
  <c r="K768" i="1"/>
  <c r="N768" i="1" s="1"/>
  <c r="K776" i="1"/>
  <c r="N776" i="1" s="1"/>
  <c r="K784" i="1"/>
  <c r="N784" i="1" s="1"/>
  <c r="K792" i="1"/>
  <c r="K800" i="1"/>
  <c r="N800" i="1" s="1"/>
  <c r="K808" i="1"/>
  <c r="N808" i="1" s="1"/>
  <c r="K816" i="1"/>
  <c r="N816" i="1" s="1"/>
  <c r="K824" i="1"/>
  <c r="N824" i="1" s="1"/>
  <c r="K832" i="1"/>
  <c r="N832" i="1" s="1"/>
  <c r="K840" i="1"/>
  <c r="K848" i="1"/>
  <c r="N848" i="1" s="1"/>
  <c r="K856" i="1"/>
  <c r="K864" i="1"/>
  <c r="N864" i="1" s="1"/>
  <c r="K872" i="1"/>
  <c r="N872" i="1" s="1"/>
  <c r="K880" i="1"/>
  <c r="N880" i="1" s="1"/>
  <c r="K888" i="1"/>
  <c r="K896" i="1"/>
  <c r="N896" i="1" s="1"/>
  <c r="K904" i="1"/>
  <c r="N904" i="1" s="1"/>
  <c r="K912" i="1"/>
  <c r="K920" i="1"/>
  <c r="K928" i="1"/>
  <c r="N928" i="1" s="1"/>
  <c r="K936" i="1"/>
  <c r="N936" i="1" s="1"/>
  <c r="K944" i="1"/>
  <c r="N944" i="1" s="1"/>
  <c r="K952" i="1"/>
  <c r="K960" i="1"/>
  <c r="N960" i="1" s="1"/>
  <c r="K968" i="1"/>
  <c r="K976" i="1"/>
  <c r="N976" i="1" s="1"/>
  <c r="K984" i="1"/>
  <c r="K992" i="1"/>
  <c r="N992" i="1" s="1"/>
  <c r="K1000" i="1"/>
  <c r="N1000" i="1" s="1"/>
  <c r="K1008" i="1"/>
  <c r="N1008" i="1" s="1"/>
  <c r="K1016" i="1"/>
  <c r="N1016" i="1" s="1"/>
  <c r="K1024" i="1"/>
  <c r="N1024" i="1" s="1"/>
  <c r="K1032" i="1"/>
  <c r="N1032" i="1" s="1"/>
  <c r="K1040" i="1"/>
  <c r="K1048" i="1"/>
  <c r="K1056" i="1"/>
  <c r="N1056" i="1" s="1"/>
  <c r="K1064" i="1"/>
  <c r="N1064" i="1" s="1"/>
  <c r="K1072" i="1"/>
  <c r="N1072" i="1" s="1"/>
  <c r="K1080" i="1"/>
  <c r="N1080" i="1" s="1"/>
  <c r="K1088" i="1"/>
  <c r="K1096" i="1"/>
  <c r="N1096" i="1" s="1"/>
  <c r="K1104" i="1"/>
  <c r="N1104" i="1" s="1"/>
  <c r="K1112" i="1"/>
  <c r="K1120" i="1"/>
  <c r="N1120" i="1" s="1"/>
  <c r="K1128" i="1"/>
  <c r="N1128" i="1" s="1"/>
  <c r="K1136" i="1"/>
  <c r="N1136" i="1" s="1"/>
  <c r="K1144" i="1"/>
  <c r="K1152" i="1"/>
  <c r="N1152" i="1" s="1"/>
  <c r="K1160" i="1"/>
  <c r="N1160" i="1" s="1"/>
  <c r="K1168" i="1"/>
  <c r="N1168" i="1" s="1"/>
  <c r="K1176" i="1"/>
  <c r="K1184" i="1"/>
  <c r="N1184" i="1" s="1"/>
  <c r="K1192" i="1"/>
  <c r="N1192" i="1" s="1"/>
  <c r="K1200" i="1"/>
  <c r="N1200" i="1" s="1"/>
  <c r="K1208" i="1"/>
  <c r="K1216" i="1"/>
  <c r="N1216" i="1" s="1"/>
  <c r="K1224" i="1"/>
  <c r="N1224" i="1" s="1"/>
  <c r="K1232" i="1"/>
  <c r="N1232" i="1" s="1"/>
  <c r="K1240" i="1"/>
  <c r="K1248" i="1"/>
  <c r="M1248" i="1" s="1"/>
  <c r="K1256" i="1"/>
  <c r="N1256" i="1" s="1"/>
  <c r="K17" i="1"/>
  <c r="N17" i="1" s="1"/>
  <c r="K33" i="1"/>
  <c r="K49" i="1"/>
  <c r="N49" i="1" s="1"/>
  <c r="K65" i="1"/>
  <c r="N65" i="1" s="1"/>
  <c r="K81" i="1"/>
  <c r="N81" i="1" s="1"/>
  <c r="K97" i="1"/>
  <c r="K113" i="1"/>
  <c r="N113" i="1" s="1"/>
  <c r="K129" i="1"/>
  <c r="N129" i="1" s="1"/>
  <c r="K145" i="1"/>
  <c r="M145" i="1" s="1"/>
  <c r="K161" i="1"/>
  <c r="K177" i="1"/>
  <c r="N177" i="1" s="1"/>
  <c r="K193" i="1"/>
  <c r="M193" i="1" s="1"/>
  <c r="K209" i="1"/>
  <c r="N209" i="1" s="1"/>
  <c r="K225" i="1"/>
  <c r="K241" i="1"/>
  <c r="N241" i="1" s="1"/>
  <c r="K257" i="1"/>
  <c r="N257" i="1" s="1"/>
  <c r="K273" i="1"/>
  <c r="N273" i="1" s="1"/>
  <c r="K289" i="1"/>
  <c r="K305" i="1"/>
  <c r="K5" i="1"/>
  <c r="N5" i="1" s="1"/>
  <c r="K22" i="1"/>
  <c r="N22" i="1" s="1"/>
  <c r="K38" i="1"/>
  <c r="K54" i="1"/>
  <c r="M54" i="1" s="1"/>
  <c r="K70" i="1"/>
  <c r="N70" i="1" s="1"/>
  <c r="K86" i="1"/>
  <c r="N86" i="1" s="1"/>
  <c r="K102" i="1"/>
  <c r="N102" i="1" s="1"/>
  <c r="K118" i="1"/>
  <c r="N118" i="1" s="1"/>
  <c r="K134" i="1"/>
  <c r="N134" i="1" s="1"/>
  <c r="K150" i="1"/>
  <c r="N150" i="1" s="1"/>
  <c r="K166" i="1"/>
  <c r="K182" i="1"/>
  <c r="N182" i="1" s="1"/>
  <c r="K198" i="1"/>
  <c r="M198" i="1" s="1"/>
  <c r="K214" i="1"/>
  <c r="N214" i="1" s="1"/>
  <c r="K230" i="1"/>
  <c r="K246" i="1"/>
  <c r="N246" i="1" s="1"/>
  <c r="K262" i="1"/>
  <c r="N262" i="1" s="1"/>
  <c r="K278" i="1"/>
  <c r="N278" i="1" s="1"/>
  <c r="K294" i="1"/>
  <c r="K310" i="1"/>
  <c r="N310" i="1" s="1"/>
  <c r="K326" i="1"/>
  <c r="N326" i="1" s="1"/>
  <c r="K342" i="1"/>
  <c r="N342" i="1" s="1"/>
  <c r="K358" i="1"/>
  <c r="N358" i="1" s="1"/>
  <c r="K374" i="1"/>
  <c r="N374" i="1" s="1"/>
  <c r="K390" i="1"/>
  <c r="N390" i="1" s="1"/>
  <c r="K406" i="1"/>
  <c r="N406" i="1" s="1"/>
  <c r="K422" i="1"/>
  <c r="K438" i="1"/>
  <c r="N438" i="1" s="1"/>
  <c r="K454" i="1"/>
  <c r="N454" i="1" s="1"/>
  <c r="K470" i="1"/>
  <c r="N470" i="1" s="1"/>
  <c r="K486" i="1"/>
  <c r="N486" i="1" s="1"/>
  <c r="K502" i="1"/>
  <c r="N502" i="1" s="1"/>
  <c r="K518" i="1"/>
  <c r="N518" i="1" s="1"/>
  <c r="K534" i="1"/>
  <c r="N534" i="1" s="1"/>
  <c r="K550" i="1"/>
  <c r="K566" i="1"/>
  <c r="N566" i="1" s="1"/>
  <c r="K582" i="1"/>
  <c r="N582" i="1" s="1"/>
  <c r="K598" i="1"/>
  <c r="N598" i="1" s="1"/>
  <c r="K614" i="1"/>
  <c r="N614" i="1" s="1"/>
  <c r="K630" i="1"/>
  <c r="N630" i="1" s="1"/>
  <c r="K646" i="1"/>
  <c r="N646" i="1" s="1"/>
  <c r="K657" i="1"/>
  <c r="M657" i="1" s="1"/>
  <c r="K670" i="1"/>
  <c r="K679" i="1"/>
  <c r="N679" i="1" s="1"/>
  <c r="K56" i="1"/>
  <c r="N56" i="1" s="1"/>
  <c r="K120" i="1"/>
  <c r="N120" i="1" s="1"/>
  <c r="K184" i="1"/>
  <c r="K248" i="1"/>
  <c r="N248" i="1" s="1"/>
  <c r="K312" i="1"/>
  <c r="K359" i="1"/>
  <c r="N359" i="1" s="1"/>
  <c r="K401" i="1"/>
  <c r="K440" i="1"/>
  <c r="N440" i="1" s="1"/>
  <c r="K487" i="1"/>
  <c r="N487" i="1" s="1"/>
  <c r="K529" i="1"/>
  <c r="N529" i="1" s="1"/>
  <c r="K568" i="1"/>
  <c r="N568" i="1" s="1"/>
  <c r="K615" i="1"/>
  <c r="M615" i="1" s="1"/>
  <c r="K656" i="1"/>
  <c r="K681" i="1"/>
  <c r="K700" i="1"/>
  <c r="K716" i="1"/>
  <c r="N716" i="1" s="1"/>
  <c r="K732" i="1"/>
  <c r="N732" i="1" s="1"/>
  <c r="K748" i="1"/>
  <c r="N748" i="1" s="1"/>
  <c r="K764" i="1"/>
  <c r="K780" i="1"/>
  <c r="N780" i="1" s="1"/>
  <c r="K796" i="1"/>
  <c r="N796" i="1" s="1"/>
  <c r="K812" i="1"/>
  <c r="N812" i="1" s="1"/>
  <c r="K828" i="1"/>
  <c r="K844" i="1"/>
  <c r="N844" i="1" s="1"/>
  <c r="K860" i="1"/>
  <c r="N860" i="1" s="1"/>
  <c r="K876" i="1"/>
  <c r="N876" i="1" s="1"/>
  <c r="K892" i="1"/>
  <c r="K908" i="1"/>
  <c r="N908" i="1" s="1"/>
  <c r="K924" i="1"/>
  <c r="N924" i="1" s="1"/>
  <c r="K940" i="1"/>
  <c r="N940" i="1" s="1"/>
  <c r="K956" i="1"/>
  <c r="K972" i="1"/>
  <c r="N972" i="1" s="1"/>
  <c r="K988" i="1"/>
  <c r="N988" i="1" s="1"/>
  <c r="K1004" i="1"/>
  <c r="N1004" i="1" s="1"/>
  <c r="K1020" i="1"/>
  <c r="N1020" i="1" s="1"/>
  <c r="K1036" i="1"/>
  <c r="N1036" i="1" s="1"/>
  <c r="K1052" i="1"/>
  <c r="N1052" i="1" s="1"/>
  <c r="K1068" i="1"/>
  <c r="N1068" i="1" s="1"/>
  <c r="K1084" i="1"/>
  <c r="K1100" i="1"/>
  <c r="M1100" i="1" s="1"/>
  <c r="K1116" i="1"/>
  <c r="M1116" i="1" s="1"/>
  <c r="K1132" i="1"/>
  <c r="N1132" i="1" s="1"/>
  <c r="K1148" i="1"/>
  <c r="N1148" i="1" s="1"/>
  <c r="K1164" i="1"/>
  <c r="N1164" i="1" s="1"/>
  <c r="K1180" i="1"/>
  <c r="N1180" i="1" s="1"/>
  <c r="K1196" i="1"/>
  <c r="N1196" i="1" s="1"/>
  <c r="K1212" i="1"/>
  <c r="K1228" i="1"/>
  <c r="N1228" i="1" s="1"/>
  <c r="K1244" i="1"/>
  <c r="N1244" i="1" s="1"/>
  <c r="K1260" i="1"/>
  <c r="N1260" i="1" s="1"/>
  <c r="K6" i="1"/>
  <c r="M6" i="1" s="1"/>
  <c r="K71" i="1"/>
  <c r="M71" i="1" s="1"/>
  <c r="K135" i="1"/>
  <c r="N135" i="1" s="1"/>
  <c r="K199" i="1"/>
  <c r="N199" i="1" s="1"/>
  <c r="K263" i="1"/>
  <c r="K321" i="1"/>
  <c r="N321" i="1" s="1"/>
  <c r="K360" i="1"/>
  <c r="M360" i="1" s="1"/>
  <c r="K407" i="1"/>
  <c r="N407" i="1" s="1"/>
  <c r="K449" i="1"/>
  <c r="N449" i="1" s="1"/>
  <c r="K488" i="1"/>
  <c r="N488" i="1" s="1"/>
  <c r="K535" i="1"/>
  <c r="N535" i="1" s="1"/>
  <c r="K577" i="1"/>
  <c r="N577" i="1" s="1"/>
  <c r="K616" i="1"/>
  <c r="K659" i="1"/>
  <c r="M659" i="1" s="1"/>
  <c r="K687" i="1"/>
  <c r="N687" i="1" s="1"/>
  <c r="K705" i="1"/>
  <c r="K721" i="1"/>
  <c r="N721" i="1" s="1"/>
  <c r="K737" i="1"/>
  <c r="N737" i="1" s="1"/>
  <c r="K753" i="1"/>
  <c r="N753" i="1" s="1"/>
  <c r="K769" i="1"/>
  <c r="N769" i="1" s="1"/>
  <c r="K785" i="1"/>
  <c r="K801" i="1"/>
  <c r="N801" i="1" s="1"/>
  <c r="K817" i="1"/>
  <c r="N817" i="1" s="1"/>
  <c r="K833" i="1"/>
  <c r="N833" i="1" s="1"/>
  <c r="K849" i="1"/>
  <c r="K865" i="1"/>
  <c r="N865" i="1" s="1"/>
  <c r="K881" i="1"/>
  <c r="N881" i="1" s="1"/>
  <c r="K897" i="1"/>
  <c r="M897" i="1" s="1"/>
  <c r="K913" i="1"/>
  <c r="K929" i="1"/>
  <c r="N929" i="1" s="1"/>
  <c r="K945" i="1"/>
  <c r="N945" i="1" s="1"/>
  <c r="K961" i="1"/>
  <c r="M961" i="1" s="1"/>
  <c r="K977" i="1"/>
  <c r="N977" i="1" s="1"/>
  <c r="K993" i="1"/>
  <c r="N993" i="1" s="1"/>
  <c r="K1009" i="1"/>
  <c r="N1009" i="1" s="1"/>
  <c r="K1025" i="1"/>
  <c r="N1025" i="1" s="1"/>
  <c r="K1041" i="1"/>
  <c r="K1057" i="1"/>
  <c r="M1057" i="1" s="1"/>
  <c r="K1073" i="1"/>
  <c r="N1073" i="1" s="1"/>
  <c r="K1089" i="1"/>
  <c r="M1089" i="1" s="1"/>
  <c r="K1105" i="1"/>
  <c r="K1121" i="1"/>
  <c r="N1121" i="1" s="1"/>
  <c r="K1137" i="1"/>
  <c r="N1137" i="1" s="1"/>
  <c r="K1153" i="1"/>
  <c r="N1153" i="1" s="1"/>
  <c r="K1169" i="1"/>
  <c r="K1185" i="1"/>
  <c r="N1185" i="1" s="1"/>
  <c r="K1201" i="1"/>
  <c r="N1201" i="1" s="1"/>
  <c r="K1217" i="1"/>
  <c r="N1217" i="1" s="1"/>
  <c r="K1233" i="1"/>
  <c r="N1233" i="1" s="1"/>
  <c r="K1249" i="1"/>
  <c r="N1249" i="1" s="1"/>
  <c r="K7" i="1"/>
  <c r="N7" i="1" s="1"/>
  <c r="K72" i="1"/>
  <c r="N72" i="1" s="1"/>
  <c r="K136" i="1"/>
  <c r="K200" i="1"/>
  <c r="N200" i="1" s="1"/>
  <c r="K264" i="1"/>
  <c r="M264" i="1" s="1"/>
  <c r="K327" i="1"/>
  <c r="N327" i="1" s="1"/>
  <c r="K369" i="1"/>
  <c r="K408" i="1"/>
  <c r="N408" i="1" s="1"/>
  <c r="K455" i="1"/>
  <c r="N455" i="1" s="1"/>
  <c r="K497" i="1"/>
  <c r="N497" i="1" s="1"/>
  <c r="K536" i="1"/>
  <c r="K583" i="1"/>
  <c r="N583" i="1" s="1"/>
  <c r="K625" i="1"/>
  <c r="N625" i="1" s="1"/>
  <c r="K662" i="1"/>
  <c r="N662" i="1" s="1"/>
  <c r="K688" i="1"/>
  <c r="K706" i="1"/>
  <c r="N706" i="1" s="1"/>
  <c r="K722" i="1"/>
  <c r="N722" i="1" s="1"/>
  <c r="K738" i="1"/>
  <c r="N738" i="1" s="1"/>
  <c r="K754" i="1"/>
  <c r="K770" i="1"/>
  <c r="N770" i="1" s="1"/>
  <c r="K786" i="1"/>
  <c r="N786" i="1" s="1"/>
  <c r="K802" i="1"/>
  <c r="N802" i="1" s="1"/>
  <c r="K818" i="1"/>
  <c r="N818" i="1" s="1"/>
  <c r="K834" i="1"/>
  <c r="N834" i="1" s="1"/>
  <c r="K850" i="1"/>
  <c r="N850" i="1" s="1"/>
  <c r="K866" i="1"/>
  <c r="N866" i="1" s="1"/>
  <c r="K882" i="1"/>
  <c r="K898" i="1"/>
  <c r="N898" i="1" s="1"/>
  <c r="K914" i="1"/>
  <c r="N914" i="1" s="1"/>
  <c r="K930" i="1"/>
  <c r="N930" i="1" s="1"/>
  <c r="K946" i="1"/>
  <c r="N946" i="1" s="1"/>
  <c r="K962" i="1"/>
  <c r="M962" i="1" s="1"/>
  <c r="K978" i="1"/>
  <c r="N978" i="1" s="1"/>
  <c r="K994" i="1"/>
  <c r="M994" i="1" s="1"/>
  <c r="K1010" i="1"/>
  <c r="K1026" i="1"/>
  <c r="K1042" i="1"/>
  <c r="N1042" i="1" s="1"/>
  <c r="K1058" i="1"/>
  <c r="N1058" i="1" s="1"/>
  <c r="K1074" i="1"/>
  <c r="N1074" i="1" s="1"/>
  <c r="K1090" i="1"/>
  <c r="N1090" i="1" s="1"/>
  <c r="K1106" i="1"/>
  <c r="N1106" i="1" s="1"/>
  <c r="K1122" i="1"/>
  <c r="N1122" i="1" s="1"/>
  <c r="K1138" i="1"/>
  <c r="K1154" i="1"/>
  <c r="N1154" i="1" s="1"/>
  <c r="K1170" i="1"/>
  <c r="N1170" i="1" s="1"/>
  <c r="K1186" i="1"/>
  <c r="N1186" i="1" s="1"/>
  <c r="K1202" i="1"/>
  <c r="N1202" i="1" s="1"/>
  <c r="K1218" i="1"/>
  <c r="N1218" i="1" s="1"/>
  <c r="K1234" i="1"/>
  <c r="N1234" i="1" s="1"/>
  <c r="K1250" i="1"/>
  <c r="N1250" i="1" s="1"/>
  <c r="K23" i="1"/>
  <c r="K87" i="1"/>
  <c r="N87" i="1" s="1"/>
  <c r="K151" i="1"/>
  <c r="N151" i="1" s="1"/>
  <c r="K215" i="1"/>
  <c r="N215" i="1" s="1"/>
  <c r="K279" i="1"/>
  <c r="N279" i="1" s="1"/>
  <c r="K328" i="1"/>
  <c r="N328" i="1" s="1"/>
  <c r="K375" i="1"/>
  <c r="N375" i="1" s="1"/>
  <c r="K417" i="1"/>
  <c r="N417" i="1" s="1"/>
  <c r="K456" i="1"/>
  <c r="K503" i="1"/>
  <c r="N503" i="1" s="1"/>
  <c r="K545" i="1"/>
  <c r="N545" i="1" s="1"/>
  <c r="K584" i="1"/>
  <c r="N584" i="1" s="1"/>
  <c r="K631" i="1"/>
  <c r="N631" i="1" s="1"/>
  <c r="K668" i="1"/>
  <c r="N668" i="1" s="1"/>
  <c r="K689" i="1"/>
  <c r="N689" i="1" s="1"/>
  <c r="K707" i="1"/>
  <c r="N707" i="1" s="1"/>
  <c r="K723" i="1"/>
  <c r="N723" i="1" s="1"/>
  <c r="K739" i="1"/>
  <c r="M739" i="1" s="1"/>
  <c r="K755" i="1"/>
  <c r="K771" i="1"/>
  <c r="M771" i="1" s="1"/>
  <c r="K787" i="1"/>
  <c r="N787" i="1" s="1"/>
  <c r="K803" i="1"/>
  <c r="N803" i="1" s="1"/>
  <c r="K819" i="1"/>
  <c r="N819" i="1" s="1"/>
  <c r="K835" i="1"/>
  <c r="N835" i="1" s="1"/>
  <c r="K851" i="1"/>
  <c r="N851" i="1" s="1"/>
  <c r="K867" i="1"/>
  <c r="N867" i="1" s="1"/>
  <c r="K883" i="1"/>
  <c r="M883" i="1" s="1"/>
  <c r="K899" i="1"/>
  <c r="K915" i="1"/>
  <c r="N915" i="1" s="1"/>
  <c r="K931" i="1"/>
  <c r="N931" i="1" s="1"/>
  <c r="K947" i="1"/>
  <c r="N947" i="1" s="1"/>
  <c r="K963" i="1"/>
  <c r="M963" i="1" s="1"/>
  <c r="K979" i="1"/>
  <c r="M979" i="1" s="1"/>
  <c r="K995" i="1"/>
  <c r="N995" i="1" s="1"/>
  <c r="K1011" i="1"/>
  <c r="K1027" i="1"/>
  <c r="N1027" i="1" s="1"/>
  <c r="K1043" i="1"/>
  <c r="N1043" i="1" s="1"/>
  <c r="K1059" i="1"/>
  <c r="N1059" i="1" s="1"/>
  <c r="K1075" i="1"/>
  <c r="N1075" i="1" s="1"/>
  <c r="K1091" i="1"/>
  <c r="M1091" i="1" s="1"/>
  <c r="K1107" i="1"/>
  <c r="N1107" i="1" s="1"/>
  <c r="K1123" i="1"/>
  <c r="N1123" i="1" s="1"/>
  <c r="K1139" i="1"/>
  <c r="K1155" i="1"/>
  <c r="N1155" i="1" s="1"/>
  <c r="K1171" i="1"/>
  <c r="N1171" i="1" s="1"/>
  <c r="K1187" i="1"/>
  <c r="N1187" i="1" s="1"/>
  <c r="K1203" i="1"/>
  <c r="N1203" i="1" s="1"/>
  <c r="K1219" i="1"/>
  <c r="N1219" i="1" s="1"/>
  <c r="K1235" i="1"/>
  <c r="K1251" i="1"/>
  <c r="N1251" i="1" s="1"/>
  <c r="K24" i="1"/>
  <c r="N24" i="1" s="1"/>
  <c r="K88" i="1"/>
  <c r="N88" i="1" s="1"/>
  <c r="K152" i="1"/>
  <c r="N152" i="1" s="1"/>
  <c r="K216" i="1"/>
  <c r="N216" i="1" s="1"/>
  <c r="K280" i="1"/>
  <c r="N280" i="1" s="1"/>
  <c r="K337" i="1"/>
  <c r="N337" i="1" s="1"/>
  <c r="K376" i="1"/>
  <c r="N376" i="1" s="1"/>
  <c r="K423" i="1"/>
  <c r="N423" i="1" s="1"/>
  <c r="K465" i="1"/>
  <c r="N465" i="1" s="1"/>
  <c r="K504" i="1"/>
  <c r="K551" i="1"/>
  <c r="K593" i="1"/>
  <c r="N593" i="1" s="1"/>
  <c r="K632" i="1"/>
  <c r="N632" i="1" s="1"/>
  <c r="K671" i="1"/>
  <c r="N671" i="1" s="1"/>
  <c r="K691" i="1"/>
  <c r="K708" i="1"/>
  <c r="N708" i="1" s="1"/>
  <c r="K724" i="1"/>
  <c r="N724" i="1" s="1"/>
  <c r="K740" i="1"/>
  <c r="N740" i="1" s="1"/>
  <c r="K756" i="1"/>
  <c r="K772" i="1"/>
  <c r="N772" i="1" s="1"/>
  <c r="K788" i="1"/>
  <c r="N788" i="1" s="1"/>
  <c r="K804" i="1"/>
  <c r="M804" i="1" s="1"/>
  <c r="K820" i="1"/>
  <c r="K836" i="1"/>
  <c r="K852" i="1"/>
  <c r="N852" i="1" s="1"/>
  <c r="K868" i="1"/>
  <c r="N868" i="1" s="1"/>
  <c r="K884" i="1"/>
  <c r="N884" i="1" s="1"/>
  <c r="K900" i="1"/>
  <c r="N900" i="1" s="1"/>
  <c r="K916" i="1"/>
  <c r="N916" i="1" s="1"/>
  <c r="K932" i="1"/>
  <c r="N932" i="1" s="1"/>
  <c r="K948" i="1"/>
  <c r="K964" i="1"/>
  <c r="N964" i="1" s="1"/>
  <c r="K980" i="1"/>
  <c r="N980" i="1" s="1"/>
  <c r="K996" i="1"/>
  <c r="N996" i="1" s="1"/>
  <c r="K1012" i="1"/>
  <c r="N1012" i="1" s="1"/>
  <c r="K1028" i="1"/>
  <c r="N1028" i="1" s="1"/>
  <c r="K1044" i="1"/>
  <c r="N1044" i="1" s="1"/>
  <c r="K1060" i="1"/>
  <c r="N1060" i="1" s="1"/>
  <c r="K1076" i="1"/>
  <c r="K1092" i="1"/>
  <c r="N1092" i="1" s="1"/>
  <c r="K1108" i="1"/>
  <c r="N1108" i="1" s="1"/>
  <c r="K1124" i="1"/>
  <c r="N1124" i="1" s="1"/>
  <c r="K1140" i="1"/>
  <c r="N1140" i="1" s="1"/>
  <c r="K1156" i="1"/>
  <c r="N1156" i="1" s="1"/>
  <c r="K1172" i="1"/>
  <c r="N1172" i="1" s="1"/>
  <c r="K1188" i="1"/>
  <c r="N1188" i="1" s="1"/>
  <c r="K1204" i="1"/>
  <c r="N1204" i="1" s="1"/>
  <c r="K1220" i="1"/>
  <c r="N1220" i="1" s="1"/>
  <c r="K1236" i="1"/>
  <c r="N1236" i="1" s="1"/>
  <c r="K1252" i="1"/>
  <c r="N1252" i="1" s="1"/>
  <c r="K1035" i="1"/>
  <c r="N1035" i="1" s="1"/>
  <c r="K39" i="1"/>
  <c r="N39" i="1" s="1"/>
  <c r="K103" i="1"/>
  <c r="N103" i="1" s="1"/>
  <c r="K167" i="1"/>
  <c r="N167" i="1" s="1"/>
  <c r="K231" i="1"/>
  <c r="N231" i="1" s="1"/>
  <c r="K295" i="1"/>
  <c r="N295" i="1" s="1"/>
  <c r="K343" i="1"/>
  <c r="N343" i="1" s="1"/>
  <c r="K385" i="1"/>
  <c r="N385" i="1" s="1"/>
  <c r="K424" i="1"/>
  <c r="N424" i="1" s="1"/>
  <c r="K471" i="1"/>
  <c r="N471" i="1" s="1"/>
  <c r="K513" i="1"/>
  <c r="N513" i="1" s="1"/>
  <c r="K552" i="1"/>
  <c r="N552" i="1" s="1"/>
  <c r="K599" i="1"/>
  <c r="K641" i="1"/>
  <c r="N641" i="1" s="1"/>
  <c r="K672" i="1"/>
  <c r="N672" i="1" s="1"/>
  <c r="K696" i="1"/>
  <c r="N696" i="1" s="1"/>
  <c r="K713" i="1"/>
  <c r="N713" i="1" s="1"/>
  <c r="K729" i="1"/>
  <c r="N729" i="1" s="1"/>
  <c r="K745" i="1"/>
  <c r="N745" i="1" s="1"/>
  <c r="K761" i="1"/>
  <c r="N761" i="1" s="1"/>
  <c r="K777" i="1"/>
  <c r="K793" i="1"/>
  <c r="N793" i="1" s="1"/>
  <c r="K809" i="1"/>
  <c r="N809" i="1" s="1"/>
  <c r="K825" i="1"/>
  <c r="N825" i="1" s="1"/>
  <c r="K841" i="1"/>
  <c r="N841" i="1" s="1"/>
  <c r="K857" i="1"/>
  <c r="N857" i="1" s="1"/>
  <c r="K873" i="1"/>
  <c r="N873" i="1" s="1"/>
  <c r="K889" i="1"/>
  <c r="N889" i="1" s="1"/>
  <c r="K905" i="1"/>
  <c r="K921" i="1"/>
  <c r="N921" i="1" s="1"/>
  <c r="K937" i="1"/>
  <c r="K953" i="1"/>
  <c r="N953" i="1" s="1"/>
  <c r="K969" i="1"/>
  <c r="N969" i="1" s="1"/>
  <c r="K985" i="1"/>
  <c r="N985" i="1" s="1"/>
  <c r="K1001" i="1"/>
  <c r="N1001" i="1" s="1"/>
  <c r="K1017" i="1"/>
  <c r="N1017" i="1" s="1"/>
  <c r="K1033" i="1"/>
  <c r="N1033" i="1" s="1"/>
  <c r="K1049" i="1"/>
  <c r="N1049" i="1" s="1"/>
  <c r="K1065" i="1"/>
  <c r="N1065" i="1" s="1"/>
  <c r="K1081" i="1"/>
  <c r="N1081" i="1" s="1"/>
  <c r="K1097" i="1"/>
  <c r="N1097" i="1" s="1"/>
  <c r="K1113" i="1"/>
  <c r="N1113" i="1" s="1"/>
  <c r="K1129" i="1"/>
  <c r="N1129" i="1" s="1"/>
  <c r="K1145" i="1"/>
  <c r="N1145" i="1" s="1"/>
  <c r="K1161" i="1"/>
  <c r="N1161" i="1" s="1"/>
  <c r="K1177" i="1"/>
  <c r="N1177" i="1" s="1"/>
  <c r="K1193" i="1"/>
  <c r="N1193" i="1" s="1"/>
  <c r="K1209" i="1"/>
  <c r="N1209" i="1" s="1"/>
  <c r="K1225" i="1"/>
  <c r="N1225" i="1" s="1"/>
  <c r="K1241" i="1"/>
  <c r="N1241" i="1" s="1"/>
  <c r="K1257" i="1"/>
  <c r="N1257" i="1" s="1"/>
  <c r="K40" i="1"/>
  <c r="N40" i="1" s="1"/>
  <c r="K104" i="1"/>
  <c r="N104" i="1" s="1"/>
  <c r="K168" i="1"/>
  <c r="N168" i="1" s="1"/>
  <c r="K232" i="1"/>
  <c r="N232" i="1" s="1"/>
  <c r="K296" i="1"/>
  <c r="N296" i="1" s="1"/>
  <c r="K344" i="1"/>
  <c r="N344" i="1" s="1"/>
  <c r="K391" i="1"/>
  <c r="N391" i="1" s="1"/>
  <c r="K433" i="1"/>
  <c r="N433" i="1" s="1"/>
  <c r="K472" i="1"/>
  <c r="N472" i="1" s="1"/>
  <c r="K519" i="1"/>
  <c r="K561" i="1"/>
  <c r="N561" i="1" s="1"/>
  <c r="K600" i="1"/>
  <c r="N600" i="1" s="1"/>
  <c r="K647" i="1"/>
  <c r="N647" i="1" s="1"/>
  <c r="K678" i="1"/>
  <c r="M678" i="1" s="1"/>
  <c r="K697" i="1"/>
  <c r="N697" i="1" s="1"/>
  <c r="K714" i="1"/>
  <c r="N714" i="1" s="1"/>
  <c r="K730" i="1"/>
  <c r="N730" i="1" s="1"/>
  <c r="K746" i="1"/>
  <c r="K762" i="1"/>
  <c r="N762" i="1" s="1"/>
  <c r="K778" i="1"/>
  <c r="M778" i="1" s="1"/>
  <c r="K794" i="1"/>
  <c r="N794" i="1" s="1"/>
  <c r="K810" i="1"/>
  <c r="M810" i="1" s="1"/>
  <c r="K826" i="1"/>
  <c r="N826" i="1" s="1"/>
  <c r="K842" i="1"/>
  <c r="N842" i="1" s="1"/>
  <c r="K858" i="1"/>
  <c r="N858" i="1" s="1"/>
  <c r="K874" i="1"/>
  <c r="N874" i="1" s="1"/>
  <c r="K890" i="1"/>
  <c r="N890" i="1" s="1"/>
  <c r="K906" i="1"/>
  <c r="N906" i="1" s="1"/>
  <c r="K922" i="1"/>
  <c r="N922" i="1" s="1"/>
  <c r="K938" i="1"/>
  <c r="N938" i="1" s="1"/>
  <c r="K954" i="1"/>
  <c r="N954" i="1" s="1"/>
  <c r="K970" i="1"/>
  <c r="N970" i="1" s="1"/>
  <c r="K986" i="1"/>
  <c r="N986" i="1" s="1"/>
  <c r="K1002" i="1"/>
  <c r="N1002" i="1" s="1"/>
  <c r="K1018" i="1"/>
  <c r="N1018" i="1" s="1"/>
  <c r="K1034" i="1"/>
  <c r="M1034" i="1" s="1"/>
  <c r="K1050" i="1"/>
  <c r="N1050" i="1" s="1"/>
  <c r="K1066" i="1"/>
  <c r="N1066" i="1" s="1"/>
  <c r="K1082" i="1"/>
  <c r="N1082" i="1" s="1"/>
  <c r="K1098" i="1"/>
  <c r="N1098" i="1" s="1"/>
  <c r="K1114" i="1"/>
  <c r="N1114" i="1" s="1"/>
  <c r="K1130" i="1"/>
  <c r="N1130" i="1" s="1"/>
  <c r="K1146" i="1"/>
  <c r="N1146" i="1" s="1"/>
  <c r="K1162" i="1"/>
  <c r="K1178" i="1"/>
  <c r="N1178" i="1" s="1"/>
  <c r="K1194" i="1"/>
  <c r="N1194" i="1" s="1"/>
  <c r="K1210" i="1"/>
  <c r="N1210" i="1" s="1"/>
  <c r="K1226" i="1"/>
  <c r="M1226" i="1" s="1"/>
  <c r="K1242" i="1"/>
  <c r="M1242" i="1" s="1"/>
  <c r="K1258" i="1"/>
  <c r="K55" i="1"/>
  <c r="N55" i="1" s="1"/>
  <c r="K119" i="1"/>
  <c r="N119" i="1" s="1"/>
  <c r="K183" i="1"/>
  <c r="N183" i="1" s="1"/>
  <c r="K247" i="1"/>
  <c r="N247" i="1" s="1"/>
  <c r="K311" i="1"/>
  <c r="N311" i="1" s="1"/>
  <c r="K353" i="1"/>
  <c r="K392" i="1"/>
  <c r="N392" i="1" s="1"/>
  <c r="K439" i="1"/>
  <c r="N439" i="1" s="1"/>
  <c r="K481" i="1"/>
  <c r="N481" i="1" s="1"/>
  <c r="K520" i="1"/>
  <c r="N520" i="1" s="1"/>
  <c r="K567" i="1"/>
  <c r="N567" i="1" s="1"/>
  <c r="K609" i="1"/>
  <c r="N609" i="1" s="1"/>
  <c r="K648" i="1"/>
  <c r="K680" i="1"/>
  <c r="N680" i="1" s="1"/>
  <c r="K699" i="1"/>
  <c r="N699" i="1" s="1"/>
  <c r="K715" i="1"/>
  <c r="N715" i="1" s="1"/>
  <c r="K731" i="1"/>
  <c r="N731" i="1" s="1"/>
  <c r="K747" i="1"/>
  <c r="K763" i="1"/>
  <c r="M763" i="1" s="1"/>
  <c r="K779" i="1"/>
  <c r="N779" i="1" s="1"/>
  <c r="K795" i="1"/>
  <c r="N795" i="1" s="1"/>
  <c r="K811" i="1"/>
  <c r="N811" i="1" s="1"/>
  <c r="K827" i="1"/>
  <c r="K843" i="1"/>
  <c r="N843" i="1" s="1"/>
  <c r="K859" i="1"/>
  <c r="N859" i="1" s="1"/>
  <c r="K875" i="1"/>
  <c r="N875" i="1" s="1"/>
  <c r="K891" i="1"/>
  <c r="M891" i="1" s="1"/>
  <c r="K907" i="1"/>
  <c r="N907" i="1" s="1"/>
  <c r="K923" i="1"/>
  <c r="N923" i="1" s="1"/>
  <c r="K939" i="1"/>
  <c r="N939" i="1" s="1"/>
  <c r="K955" i="1"/>
  <c r="M955" i="1" s="1"/>
  <c r="K971" i="1"/>
  <c r="M971" i="1" s="1"/>
  <c r="K987" i="1"/>
  <c r="N987" i="1" s="1"/>
  <c r="K1003" i="1"/>
  <c r="N1003" i="1" s="1"/>
  <c r="K1019" i="1"/>
  <c r="N1019" i="1" s="1"/>
  <c r="K1051" i="1"/>
  <c r="M1051" i="1" s="1"/>
  <c r="K1067" i="1"/>
  <c r="N1067" i="1" s="1"/>
  <c r="K1083" i="1"/>
  <c r="N1083" i="1" s="1"/>
  <c r="K1099" i="1"/>
  <c r="M1099" i="1" s="1"/>
  <c r="K1115" i="1"/>
  <c r="K1131" i="1"/>
  <c r="N1131" i="1" s="1"/>
  <c r="K1147" i="1"/>
  <c r="M1147" i="1" s="1"/>
  <c r="K1163" i="1"/>
  <c r="N1163" i="1" s="1"/>
  <c r="K1179" i="1"/>
  <c r="N1179" i="1" s="1"/>
  <c r="K1195" i="1"/>
  <c r="N1195" i="1" s="1"/>
  <c r="K1211" i="1"/>
  <c r="N1211" i="1" s="1"/>
  <c r="K1227" i="1"/>
  <c r="M1227" i="1" s="1"/>
  <c r="K1243" i="1"/>
  <c r="N1243" i="1" s="1"/>
  <c r="K1259" i="1"/>
  <c r="M1259" i="1" s="1"/>
  <c r="N38" i="1"/>
  <c r="N83" i="1"/>
  <c r="N267" i="1"/>
  <c r="N293" i="1"/>
  <c r="N565" i="1"/>
  <c r="N557" i="1"/>
  <c r="N403" i="1"/>
  <c r="N364" i="1"/>
  <c r="N283" i="1"/>
  <c r="N467" i="1"/>
  <c r="N173" i="1"/>
  <c r="N901" i="1"/>
  <c r="N563" i="1"/>
  <c r="N301" i="1"/>
  <c r="N394" i="1"/>
  <c r="N124" i="1"/>
  <c r="N309" i="1"/>
  <c r="N905" i="1"/>
  <c r="N51" i="1"/>
  <c r="N371" i="1"/>
  <c r="N236" i="1"/>
  <c r="N53" i="1"/>
  <c r="N340" i="1"/>
  <c r="N117" i="1"/>
  <c r="N447" i="1"/>
  <c r="N450" i="1"/>
  <c r="N203" i="1"/>
  <c r="N275" i="1"/>
  <c r="N766" i="1"/>
  <c r="N146" i="1"/>
  <c r="N91" i="1"/>
  <c r="N475" i="1"/>
  <c r="N212" i="1"/>
  <c r="N181" i="1"/>
  <c r="N402" i="1"/>
  <c r="N6" i="1"/>
  <c r="N691" i="1"/>
  <c r="N911" i="1"/>
  <c r="N688" i="1"/>
  <c r="N211" i="1"/>
  <c r="N428" i="1"/>
  <c r="N442" i="1"/>
  <c r="N363" i="1"/>
  <c r="N539" i="1"/>
  <c r="N191" i="1"/>
  <c r="N115" i="1"/>
  <c r="N603" i="1"/>
  <c r="N136" i="1"/>
  <c r="N456" i="1"/>
  <c r="N435" i="1"/>
  <c r="N515" i="1"/>
  <c r="N643" i="1"/>
  <c r="N172" i="1"/>
  <c r="N308" i="1"/>
  <c r="N420" i="1"/>
  <c r="N109" i="1"/>
  <c r="N685" i="1"/>
  <c r="N877" i="1"/>
  <c r="N175" i="1"/>
  <c r="N139" i="1"/>
  <c r="N227" i="1"/>
  <c r="N315" i="1"/>
  <c r="N411" i="1"/>
  <c r="N571" i="1"/>
  <c r="N148" i="1"/>
  <c r="N61" i="1"/>
  <c r="N189" i="1"/>
  <c r="N365" i="1"/>
  <c r="N501" i="1"/>
  <c r="N97" i="1"/>
  <c r="N193" i="1"/>
  <c r="N1041" i="1"/>
  <c r="N186" i="1"/>
  <c r="N171" i="1"/>
  <c r="N323" i="1"/>
  <c r="N144" i="1"/>
  <c r="N272" i="1"/>
  <c r="N710" i="1"/>
  <c r="N147" i="1"/>
  <c r="N331" i="1"/>
  <c r="N499" i="1"/>
  <c r="N44" i="1"/>
  <c r="N276" i="1"/>
  <c r="N404" i="1"/>
  <c r="N373" i="1"/>
  <c r="N1169" i="1"/>
  <c r="N194" i="1"/>
  <c r="N658" i="1"/>
  <c r="N524" i="1"/>
  <c r="N1235" i="1"/>
  <c r="N291" i="1"/>
  <c r="N75" i="1"/>
  <c r="N155" i="1"/>
  <c r="N339" i="1"/>
  <c r="N164" i="1"/>
  <c r="N300" i="1"/>
  <c r="N381" i="1"/>
  <c r="N266" i="1"/>
  <c r="N19" i="1"/>
  <c r="N219" i="1"/>
  <c r="N627" i="1"/>
  <c r="N1189" i="1"/>
  <c r="N230" i="1"/>
  <c r="N229" i="1"/>
  <c r="N317" i="1"/>
  <c r="N429" i="1"/>
  <c r="N621" i="1"/>
  <c r="N785" i="1"/>
  <c r="N58" i="1"/>
  <c r="N522" i="1"/>
  <c r="N820" i="1"/>
  <c r="N1127" i="1"/>
  <c r="N237" i="1"/>
  <c r="N578" i="1"/>
  <c r="N20" i="1"/>
  <c r="N372" i="1"/>
  <c r="N125" i="1"/>
  <c r="N437" i="1"/>
  <c r="N629" i="1"/>
  <c r="N837" i="1"/>
  <c r="N161" i="1"/>
  <c r="N66" i="1"/>
  <c r="N314" i="1"/>
  <c r="N516" i="1"/>
  <c r="N35" i="1"/>
  <c r="N179" i="1"/>
  <c r="N243" i="1"/>
  <c r="N307" i="1"/>
  <c r="N531" i="1"/>
  <c r="N108" i="1"/>
  <c r="N188" i="1"/>
  <c r="N292" i="1"/>
  <c r="N45" i="1"/>
  <c r="N245" i="1"/>
  <c r="N357" i="1"/>
  <c r="N637" i="1"/>
  <c r="N965" i="1"/>
  <c r="N74" i="1"/>
  <c r="N650" i="1"/>
  <c r="N1157" i="1"/>
  <c r="N110" i="1"/>
  <c r="N174" i="1"/>
  <c r="N238" i="1"/>
  <c r="N99" i="1"/>
  <c r="N595" i="1"/>
  <c r="N1115" i="1"/>
  <c r="N128" i="1"/>
  <c r="N871" i="1"/>
  <c r="N1063" i="1"/>
  <c r="N807" i="1"/>
  <c r="N1240" i="1"/>
  <c r="N639" i="1"/>
  <c r="N478" i="1"/>
  <c r="N1076" i="1"/>
  <c r="N644" i="1"/>
  <c r="N492" i="1"/>
  <c r="N806" i="1"/>
  <c r="N1258" i="1"/>
  <c r="N746" i="1"/>
  <c r="N682" i="1"/>
  <c r="N618" i="1"/>
  <c r="N554" i="1"/>
  <c r="N490" i="1"/>
  <c r="N426" i="1"/>
  <c r="N362" i="1"/>
  <c r="N298" i="1"/>
  <c r="N234" i="1"/>
  <c r="N170" i="1"/>
  <c r="N42" i="1"/>
  <c r="N920" i="1"/>
  <c r="N984" i="1"/>
  <c r="N1208" i="1"/>
  <c r="N422" i="1"/>
  <c r="N166" i="1"/>
  <c r="N398" i="1"/>
  <c r="N628" i="1"/>
  <c r="N556" i="1"/>
  <c r="N484" i="1"/>
  <c r="N610" i="1"/>
  <c r="N482" i="1"/>
  <c r="N418" i="1"/>
  <c r="N354" i="1"/>
  <c r="N290" i="1"/>
  <c r="N226" i="1"/>
  <c r="N162" i="1"/>
  <c r="N98" i="1"/>
  <c r="N34" i="1"/>
  <c r="N608" i="1"/>
  <c r="N856" i="1"/>
  <c r="N1222" i="1"/>
  <c r="N888" i="1"/>
  <c r="N774" i="1"/>
  <c r="N1030" i="1"/>
  <c r="N1212" i="1"/>
  <c r="N692" i="1"/>
  <c r="N620" i="1"/>
  <c r="N8" i="1"/>
  <c r="N602" i="1"/>
  <c r="N538" i="1"/>
  <c r="N282" i="1"/>
  <c r="N90" i="1"/>
  <c r="N26" i="1"/>
  <c r="N719" i="1"/>
  <c r="N551" i="1"/>
  <c r="N846" i="1"/>
  <c r="N494" i="1"/>
  <c r="N741" i="1"/>
  <c r="N702" i="1"/>
  <c r="N652" i="1"/>
  <c r="N580" i="1"/>
  <c r="N1126" i="1"/>
  <c r="N838" i="1"/>
  <c r="N550" i="1"/>
  <c r="N670" i="1"/>
  <c r="N1138" i="1"/>
  <c r="N1010" i="1"/>
  <c r="N882" i="1"/>
  <c r="N754" i="1"/>
  <c r="N626" i="1"/>
  <c r="N562" i="1"/>
  <c r="N434" i="1"/>
  <c r="N370" i="1"/>
  <c r="N306" i="1"/>
  <c r="N242" i="1"/>
  <c r="N178" i="1"/>
  <c r="N114" i="1"/>
  <c r="N50" i="1"/>
  <c r="N1255" i="1"/>
  <c r="N743" i="1"/>
  <c r="N10" i="1"/>
  <c r="N575" i="1"/>
  <c r="N319" i="1"/>
  <c r="N63" i="1"/>
  <c r="N460" i="1"/>
  <c r="N606" i="1"/>
  <c r="N13" i="1"/>
  <c r="N378" i="1"/>
  <c r="N250" i="1"/>
  <c r="N122" i="1"/>
  <c r="N1105" i="1"/>
  <c r="N849" i="1"/>
  <c r="N681" i="1"/>
  <c r="N997" i="1"/>
  <c r="N933" i="1"/>
  <c r="N869" i="1"/>
  <c r="N805" i="1"/>
  <c r="N733" i="1"/>
  <c r="N221" i="1"/>
  <c r="N93" i="1"/>
  <c r="N332" i="1"/>
  <c r="N268" i="1"/>
  <c r="N204" i="1"/>
  <c r="N140" i="1"/>
  <c r="N76" i="1"/>
  <c r="N452" i="1"/>
  <c r="N594" i="1"/>
  <c r="N466" i="1"/>
  <c r="N338" i="1"/>
  <c r="N673" i="1"/>
  <c r="N925" i="1"/>
  <c r="N861" i="1"/>
  <c r="N661" i="1"/>
  <c r="N597" i="1"/>
  <c r="N469" i="1"/>
  <c r="N405" i="1"/>
  <c r="N341" i="1"/>
  <c r="N277" i="1"/>
  <c r="N213" i="1"/>
  <c r="N149" i="1"/>
  <c r="N85" i="1"/>
  <c r="N21" i="1"/>
  <c r="N388" i="1"/>
  <c r="N324" i="1"/>
  <c r="N260" i="1"/>
  <c r="N196" i="1"/>
  <c r="N132" i="1"/>
  <c r="N68" i="1"/>
  <c r="N587" i="1"/>
  <c r="N523" i="1"/>
  <c r="N459" i="1"/>
  <c r="N395" i="1"/>
  <c r="N1158" i="1"/>
  <c r="N559" i="1"/>
  <c r="N303" i="1"/>
  <c r="N588" i="1"/>
  <c r="N586" i="1"/>
  <c r="N458" i="1"/>
  <c r="N330" i="1"/>
  <c r="N202" i="1"/>
  <c r="N82" i="1"/>
  <c r="N401" i="1"/>
  <c r="N789" i="1"/>
  <c r="N333" i="1"/>
  <c r="N380" i="1"/>
  <c r="N783" i="1"/>
  <c r="N756" i="1"/>
  <c r="N468" i="1"/>
  <c r="N1026" i="1"/>
  <c r="N642" i="1"/>
  <c r="N258" i="1"/>
  <c r="N130" i="1"/>
  <c r="N617" i="1"/>
  <c r="N553" i="1"/>
  <c r="N425" i="1"/>
  <c r="N289" i="1"/>
  <c r="N225" i="1"/>
  <c r="N153" i="1"/>
  <c r="N1005" i="1"/>
  <c r="N1221" i="1"/>
  <c r="N836" i="1"/>
  <c r="N1167" i="1"/>
  <c r="N536" i="1"/>
  <c r="N33" i="1"/>
  <c r="N913" i="1"/>
  <c r="N322" i="1"/>
  <c r="N660" i="1"/>
  <c r="N948" i="1"/>
  <c r="N41" i="1"/>
  <c r="N777" i="1"/>
  <c r="N138" i="1"/>
  <c r="N570" i="1"/>
  <c r="N894" i="1"/>
  <c r="N1062" i="1"/>
  <c r="N400" i="1"/>
  <c r="N386" i="1"/>
  <c r="N514" i="1"/>
  <c r="N528" i="1"/>
  <c r="N592" i="1"/>
  <c r="N169" i="1"/>
  <c r="N1125" i="1"/>
  <c r="N533" i="1"/>
  <c r="N1061" i="1"/>
  <c r="N537" i="1"/>
  <c r="N396" i="1"/>
  <c r="N233" i="1"/>
  <c r="N297" i="1"/>
  <c r="N106" i="1"/>
  <c r="M627" i="1"/>
  <c r="M491" i="1"/>
  <c r="M51" i="1"/>
  <c r="M498" i="1"/>
  <c r="M611" i="1"/>
  <c r="M258" i="1"/>
  <c r="M642" i="1"/>
  <c r="N294" i="1"/>
  <c r="N622" i="1"/>
  <c r="N966" i="1"/>
  <c r="M460" i="1"/>
  <c r="N184" i="1"/>
  <c r="N1048" i="1"/>
  <c r="N840" i="1"/>
  <c r="N208" i="1"/>
  <c r="N1176" i="1"/>
  <c r="M116" i="1"/>
  <c r="M265" i="1"/>
  <c r="M173" i="1"/>
  <c r="M331" i="1"/>
  <c r="M46" i="1"/>
  <c r="M329" i="1"/>
  <c r="M166" i="1"/>
  <c r="M493" i="1"/>
  <c r="M236" i="1"/>
  <c r="M621" i="1"/>
  <c r="M456" i="1"/>
  <c r="M365" i="1"/>
  <c r="M301" i="1"/>
  <c r="M435" i="1"/>
  <c r="M691" i="1"/>
  <c r="M723" i="1"/>
  <c r="M773" i="1"/>
  <c r="M805" i="1"/>
  <c r="M813" i="1"/>
  <c r="M877" i="1"/>
  <c r="M909" i="1"/>
  <c r="M698" i="1"/>
  <c r="M766" i="1"/>
  <c r="M830" i="1"/>
  <c r="M783" i="1"/>
  <c r="M1055" i="1"/>
  <c r="M688" i="1"/>
  <c r="M1093" i="1"/>
  <c r="M1237" i="1"/>
  <c r="M710" i="1"/>
  <c r="M920" i="1"/>
  <c r="M106" i="1"/>
  <c r="M430" i="1"/>
  <c r="M300" i="1"/>
  <c r="M245" i="1"/>
  <c r="M283" i="1"/>
  <c r="M550" i="1"/>
  <c r="M276" i="1"/>
  <c r="M189" i="1"/>
  <c r="M84" i="1"/>
  <c r="M109" i="1"/>
  <c r="M428" i="1"/>
  <c r="M507" i="1"/>
  <c r="M308" i="1"/>
  <c r="M381" i="1"/>
  <c r="M524" i="1"/>
  <c r="M563" i="1"/>
  <c r="M447" i="1"/>
  <c r="M394" i="1"/>
  <c r="M191" i="1"/>
  <c r="M227" i="1"/>
  <c r="M91" i="1"/>
  <c r="M332" i="1"/>
  <c r="M67" i="1"/>
  <c r="M579" i="1"/>
  <c r="M378" i="1"/>
  <c r="M546" i="1"/>
  <c r="M194" i="1"/>
  <c r="N958" i="1"/>
  <c r="N263" i="1"/>
  <c r="N519" i="1"/>
  <c r="N1253" i="1"/>
  <c r="M266" i="1"/>
  <c r="M156" i="1"/>
  <c r="M676" i="1"/>
  <c r="M44" i="1"/>
  <c r="M364" i="1"/>
  <c r="M309" i="1"/>
  <c r="M348" i="1"/>
  <c r="N1040" i="1"/>
  <c r="M53" i="1"/>
  <c r="N968" i="1"/>
  <c r="N751" i="1"/>
  <c r="N815" i="1"/>
  <c r="N879" i="1"/>
  <c r="N943" i="1"/>
  <c r="N1007" i="1"/>
  <c r="N1071" i="1"/>
  <c r="N1135" i="1"/>
  <c r="N1199" i="1"/>
  <c r="N16" i="1"/>
  <c r="M181" i="1"/>
  <c r="N720" i="1"/>
  <c r="M419" i="1"/>
  <c r="M551" i="1"/>
  <c r="M107" i="1"/>
  <c r="M515" i="1"/>
  <c r="M186" i="1"/>
  <c r="M450" i="1"/>
  <c r="M539" i="1"/>
  <c r="M619" i="1"/>
  <c r="M19" i="1"/>
  <c r="M195" i="1"/>
  <c r="M97" i="1"/>
  <c r="M281" i="1"/>
  <c r="N350" i="1"/>
  <c r="N655" i="1"/>
  <c r="M172" i="1"/>
  <c r="N312" i="1"/>
  <c r="N728" i="1"/>
  <c r="M404" i="1"/>
  <c r="N952" i="1"/>
  <c r="M388" i="1"/>
  <c r="M373" i="1"/>
  <c r="N951" i="1"/>
  <c r="M38" i="1"/>
  <c r="N336" i="1"/>
  <c r="M557" i="1"/>
  <c r="M171" i="1"/>
  <c r="M59" i="1"/>
  <c r="M115" i="1"/>
  <c r="M138" i="1"/>
  <c r="M371" i="1"/>
  <c r="M330" i="1"/>
  <c r="M144" i="1"/>
  <c r="M139" i="1"/>
  <c r="M83" i="1"/>
  <c r="M203" i="1"/>
  <c r="M403" i="1"/>
  <c r="M267" i="1"/>
  <c r="M272" i="1"/>
  <c r="M458" i="1"/>
  <c r="N902" i="1"/>
  <c r="N508" i="1"/>
  <c r="N572" i="1"/>
  <c r="N636" i="1"/>
  <c r="N700" i="1"/>
  <c r="N764" i="1"/>
  <c r="N828" i="1"/>
  <c r="N892" i="1"/>
  <c r="N956" i="1"/>
  <c r="N1084" i="1"/>
  <c r="M449" i="1"/>
  <c r="M338" i="1"/>
  <c r="N870" i="1"/>
  <c r="N94" i="1"/>
  <c r="N222" i="1"/>
  <c r="N1094" i="1"/>
  <c r="N23" i="1"/>
  <c r="N599" i="1"/>
  <c r="N369" i="1"/>
  <c r="N12" i="1"/>
  <c r="M136" i="1"/>
  <c r="N366" i="1"/>
  <c r="M634" i="1"/>
  <c r="M441" i="1"/>
  <c r="M148" i="1"/>
  <c r="N11" i="1"/>
  <c r="N616" i="1"/>
  <c r="M559" i="1"/>
  <c r="M635" i="1"/>
  <c r="M501" i="1"/>
  <c r="N792" i="1"/>
  <c r="N1144" i="1"/>
  <c r="M565" i="1"/>
  <c r="N640" i="1"/>
  <c r="N1112" i="1"/>
  <c r="N912" i="1"/>
  <c r="M237" i="1"/>
  <c r="M509" i="1"/>
  <c r="N804" i="1" l="1"/>
  <c r="M889" i="1"/>
  <c r="N678" i="1"/>
  <c r="M90" i="11"/>
  <c r="M115" i="11"/>
  <c r="M17" i="11"/>
  <c r="M1222" i="11"/>
  <c r="M804" i="11"/>
  <c r="M198" i="11"/>
  <c r="M369" i="11"/>
  <c r="M905" i="11"/>
  <c r="M191" i="11"/>
  <c r="M336" i="11"/>
  <c r="M306" i="11"/>
  <c r="M729" i="11"/>
  <c r="M278" i="11"/>
  <c r="M600" i="11"/>
  <c r="M750" i="11"/>
  <c r="M933" i="11"/>
  <c r="M1149" i="11"/>
  <c r="M24" i="11"/>
  <c r="M77" i="11"/>
  <c r="M1145" i="11"/>
  <c r="M179" i="11"/>
  <c r="M1154" i="11"/>
  <c r="M856" i="11"/>
  <c r="M1159" i="11"/>
  <c r="M949" i="11"/>
  <c r="M973" i="11"/>
  <c r="M967" i="11"/>
  <c r="M620" i="11"/>
  <c r="M74" i="11"/>
  <c r="M317" i="11"/>
  <c r="M490" i="11"/>
  <c r="M929" i="11"/>
  <c r="M846" i="11"/>
  <c r="M1136" i="11"/>
  <c r="M169" i="11"/>
  <c r="M152" i="11"/>
  <c r="M145" i="11"/>
  <c r="M500" i="11"/>
  <c r="M624" i="11"/>
  <c r="M762" i="11"/>
  <c r="M455" i="11"/>
  <c r="M196" i="11"/>
  <c r="M1132" i="11"/>
  <c r="M349" i="11"/>
  <c r="M924" i="11"/>
  <c r="M740" i="11"/>
  <c r="M93" i="11"/>
  <c r="M167" i="11"/>
  <c r="M909" i="11"/>
  <c r="M1196" i="11"/>
  <c r="M678" i="11"/>
  <c r="M342" i="11"/>
  <c r="M1110" i="11"/>
  <c r="M911" i="11"/>
  <c r="M470" i="11"/>
  <c r="M375" i="11"/>
  <c r="M1123" i="11"/>
  <c r="M1215" i="11"/>
  <c r="M1201" i="11"/>
  <c r="M688" i="11"/>
  <c r="M377" i="11"/>
  <c r="M1147" i="11"/>
  <c r="M523" i="11"/>
  <c r="M210" i="11"/>
  <c r="M1079" i="11"/>
  <c r="M461" i="11"/>
  <c r="M701" i="11"/>
  <c r="M64" i="11"/>
  <c r="M38" i="11"/>
  <c r="M763" i="11"/>
  <c r="M192" i="11"/>
  <c r="M1049" i="11"/>
  <c r="M1114" i="11"/>
  <c r="M159" i="11"/>
  <c r="M65" i="11"/>
  <c r="M212" i="11"/>
  <c r="M72" i="11"/>
  <c r="M825" i="11"/>
  <c r="M618" i="11"/>
  <c r="M661" i="11"/>
  <c r="M1101" i="11"/>
  <c r="M307" i="11"/>
  <c r="M175" i="11"/>
  <c r="M1140" i="11"/>
  <c r="M44" i="11"/>
  <c r="M1106" i="11"/>
  <c r="M756" i="11"/>
  <c r="M799" i="11"/>
  <c r="M1010" i="11"/>
  <c r="M28" i="11"/>
  <c r="M1074" i="11"/>
  <c r="M105" i="11"/>
  <c r="M366" i="11"/>
  <c r="M352" i="11"/>
  <c r="M828" i="11"/>
  <c r="M1031" i="11"/>
  <c r="M1078" i="11"/>
  <c r="M610" i="11"/>
  <c r="M1250" i="11"/>
  <c r="M604" i="11"/>
  <c r="M752" i="11"/>
  <c r="M21" i="11"/>
  <c r="M231" i="11"/>
  <c r="M1212" i="11"/>
  <c r="M844" i="11"/>
  <c r="M3" i="11"/>
  <c r="M164" i="11"/>
  <c r="M70" i="11"/>
  <c r="M640" i="11"/>
  <c r="M432" i="12"/>
  <c r="M843" i="12"/>
  <c r="M1222" i="12"/>
  <c r="M1229" i="12"/>
  <c r="M1149" i="12"/>
  <c r="M1084" i="12"/>
  <c r="M883" i="12"/>
  <c r="M546" i="12"/>
  <c r="M160" i="12"/>
  <c r="M899" i="12"/>
  <c r="M1116" i="12"/>
  <c r="M1176" i="12"/>
  <c r="M675" i="12"/>
  <c r="M29" i="12"/>
  <c r="M128" i="12"/>
  <c r="M854" i="12"/>
  <c r="M446" i="12"/>
  <c r="M619" i="12"/>
  <c r="M289" i="12"/>
  <c r="M491" i="12"/>
  <c r="M841" i="12"/>
  <c r="M1113" i="12"/>
  <c r="M1174" i="12"/>
  <c r="M193" i="12"/>
  <c r="M867" i="12"/>
  <c r="M240" i="12"/>
  <c r="M591" i="12"/>
  <c r="M456" i="12"/>
  <c r="M928" i="12"/>
  <c r="M782" i="12"/>
  <c r="M805" i="12"/>
  <c r="M540" i="12"/>
  <c r="M751" i="12"/>
  <c r="M851" i="12"/>
  <c r="M813" i="12"/>
  <c r="M1103" i="12"/>
  <c r="M230" i="12"/>
  <c r="M484" i="12"/>
  <c r="M341" i="12"/>
  <c r="M371" i="12"/>
  <c r="M43" i="12"/>
  <c r="M274" i="12"/>
  <c r="M113" i="12"/>
  <c r="M218" i="12"/>
  <c r="M651" i="12"/>
  <c r="M965" i="12"/>
  <c r="M1168" i="12"/>
  <c r="M606" i="12"/>
  <c r="M870" i="12"/>
  <c r="M722" i="12"/>
  <c r="M996" i="12"/>
  <c r="M1054" i="12"/>
  <c r="M1220" i="12"/>
  <c r="M1211" i="12"/>
  <c r="M952" i="12"/>
  <c r="M1238" i="12"/>
  <c r="M430" i="12"/>
  <c r="M999" i="12"/>
  <c r="M527" i="12"/>
  <c r="M424" i="12"/>
  <c r="M375" i="12"/>
  <c r="M763" i="12"/>
  <c r="M724" i="12"/>
  <c r="M376" i="12"/>
  <c r="M642" i="12"/>
  <c r="M1170" i="12"/>
  <c r="M1135" i="12"/>
  <c r="M36" i="12"/>
  <c r="M277" i="12"/>
  <c r="M810" i="12"/>
  <c r="M1225" i="12"/>
  <c r="M919" i="12"/>
  <c r="M740" i="12"/>
  <c r="M103" i="12"/>
  <c r="M849" i="12"/>
  <c r="M255" i="12"/>
  <c r="M477" i="12"/>
  <c r="M163" i="12"/>
  <c r="M467" i="12"/>
  <c r="M15" i="12"/>
  <c r="M1127" i="12"/>
  <c r="M778" i="12"/>
  <c r="M986" i="12"/>
  <c r="M195" i="12"/>
  <c r="M772" i="12"/>
  <c r="M1216" i="12"/>
  <c r="M923" i="12"/>
  <c r="M512" i="12"/>
  <c r="M767" i="12"/>
  <c r="M21" i="12"/>
  <c r="M1061" i="12"/>
  <c r="M864" i="12"/>
  <c r="M311" i="12"/>
  <c r="M786" i="12"/>
  <c r="M641" i="12"/>
  <c r="M825" i="12"/>
  <c r="M356" i="12"/>
  <c r="M1237" i="12"/>
  <c r="M304" i="12"/>
  <c r="M205" i="12"/>
  <c r="M138" i="12"/>
  <c r="M942" i="12"/>
  <c r="M370" i="12"/>
  <c r="M383" i="12"/>
  <c r="M1230" i="12"/>
  <c r="M650" i="12"/>
  <c r="M427" i="12"/>
  <c r="M472" i="12"/>
  <c r="M86" i="12"/>
  <c r="M241" i="12"/>
  <c r="M816" i="12"/>
  <c r="M938" i="12"/>
  <c r="M1010" i="12"/>
  <c r="M331" i="12"/>
  <c r="M134" i="12"/>
  <c r="M1164" i="12"/>
  <c r="M46" i="12"/>
  <c r="M710" i="12"/>
  <c r="M789" i="12"/>
  <c r="M979" i="12"/>
  <c r="M1042" i="12"/>
  <c r="M1071" i="12"/>
  <c r="M1143" i="12"/>
  <c r="M214" i="12"/>
  <c r="M206" i="12"/>
  <c r="M966" i="12"/>
  <c r="M1096" i="12"/>
  <c r="M1137" i="12"/>
  <c r="M257" i="12"/>
  <c r="M89" i="12"/>
  <c r="M489" i="12"/>
  <c r="M1001" i="12"/>
  <c r="M729" i="12"/>
  <c r="M768" i="12"/>
  <c r="M468" i="12"/>
  <c r="M95" i="12"/>
  <c r="M1023" i="12"/>
  <c r="M133" i="12"/>
  <c r="M1078" i="12"/>
  <c r="M530" i="12"/>
  <c r="M330" i="12"/>
  <c r="M605" i="12"/>
  <c r="M1215" i="12"/>
  <c r="M630" i="12"/>
  <c r="M1049" i="12"/>
  <c r="M889" i="12"/>
  <c r="M1152" i="12"/>
  <c r="M834" i="12"/>
  <c r="M171" i="12"/>
  <c r="M434" i="12"/>
  <c r="M238" i="12"/>
  <c r="M245" i="12"/>
  <c r="M125" i="12"/>
  <c r="M68" i="12"/>
  <c r="M62" i="12"/>
  <c r="M694" i="12"/>
  <c r="M242" i="12"/>
  <c r="M87" i="12"/>
  <c r="M343" i="12"/>
  <c r="M237" i="12"/>
  <c r="M302" i="12"/>
  <c r="M59" i="12"/>
  <c r="M1012" i="12"/>
  <c r="M185" i="12"/>
  <c r="M188" i="12"/>
  <c r="M360" i="12"/>
  <c r="M32" i="12"/>
  <c r="M184" i="12"/>
  <c r="M1179" i="12"/>
  <c r="M536" i="12"/>
  <c r="M1028" i="12"/>
  <c r="M367" i="12"/>
  <c r="M817" i="12"/>
  <c r="M248" i="12"/>
  <c r="M884" i="12"/>
  <c r="M995" i="12"/>
  <c r="M839" i="12"/>
  <c r="M1085" i="12"/>
  <c r="M796" i="12"/>
  <c r="M37" i="12"/>
  <c r="M611" i="12"/>
  <c r="M829" i="12"/>
  <c r="M607" i="12"/>
  <c r="M1126" i="12"/>
  <c r="M1020" i="12"/>
  <c r="M258" i="12"/>
  <c r="M139" i="12"/>
  <c r="M250" i="12"/>
  <c r="M850" i="12"/>
  <c r="M830" i="12"/>
  <c r="M332" i="12"/>
  <c r="M362" i="12"/>
  <c r="M66" i="12"/>
  <c r="M93" i="12"/>
  <c r="M548" i="12"/>
  <c r="M1022" i="12"/>
  <c r="M679" i="12"/>
  <c r="M414" i="12"/>
  <c r="M618" i="12"/>
  <c r="M784" i="12"/>
  <c r="M954" i="12"/>
  <c r="M1057" i="12"/>
  <c r="M1128" i="12"/>
  <c r="M30" i="12"/>
  <c r="M369" i="12"/>
  <c r="M307" i="12"/>
  <c r="M403" i="12"/>
  <c r="M1038" i="12"/>
  <c r="M338" i="12"/>
  <c r="M598" i="12"/>
  <c r="M159" i="12"/>
  <c r="M309" i="12"/>
  <c r="M322" i="12"/>
  <c r="M465" i="12"/>
  <c r="M1193" i="12"/>
  <c r="M1249" i="12"/>
  <c r="M294" i="12"/>
  <c r="M357" i="12"/>
  <c r="M74" i="12"/>
  <c r="M698" i="12"/>
  <c r="M272" i="12"/>
  <c r="M927" i="12"/>
  <c r="M317" i="12"/>
  <c r="M1005" i="12"/>
  <c r="M699" i="12"/>
  <c r="M47" i="12"/>
  <c r="M290" i="12"/>
  <c r="M766" i="12"/>
  <c r="M1063" i="12"/>
  <c r="M1206" i="12"/>
  <c r="M221" i="12"/>
  <c r="M41" i="12"/>
  <c r="M961" i="12"/>
  <c r="M191" i="12"/>
  <c r="M8" i="12"/>
  <c r="M292" i="12"/>
  <c r="M828" i="12"/>
  <c r="M718" i="12"/>
  <c r="M549" i="12"/>
  <c r="M1141" i="12"/>
  <c r="M1055" i="12"/>
  <c r="M1184" i="12"/>
  <c r="M723" i="12"/>
  <c r="M785" i="12"/>
  <c r="M131" i="12"/>
  <c r="M364" i="12"/>
  <c r="M157" i="12"/>
  <c r="M879" i="12"/>
  <c r="M622" i="12"/>
  <c r="M911" i="12"/>
  <c r="M60" i="12"/>
  <c r="M496" i="12"/>
  <c r="M410" i="12"/>
  <c r="M34" i="12"/>
  <c r="M920" i="12"/>
  <c r="M1119" i="12"/>
  <c r="M268" i="12"/>
  <c r="M264" i="12"/>
  <c r="M398" i="12"/>
  <c r="M426" i="12"/>
  <c r="M614" i="12"/>
  <c r="M1192" i="12"/>
  <c r="M404" i="12"/>
  <c r="M378" i="12"/>
  <c r="M739" i="12"/>
  <c r="M775" i="12"/>
  <c r="M129" i="12"/>
  <c r="M329" i="12"/>
  <c r="M481" i="12"/>
  <c r="M439" i="12"/>
  <c r="M1004" i="12"/>
  <c r="M1201" i="12"/>
  <c r="M254" i="12"/>
  <c r="M885" i="12"/>
  <c r="M200" i="12"/>
  <c r="M366" i="12"/>
  <c r="M90" i="12"/>
  <c r="M4" i="12"/>
  <c r="M110" i="12"/>
  <c r="M464" i="12"/>
  <c r="M1045" i="12"/>
  <c r="M547" i="12"/>
  <c r="M127" i="12"/>
  <c r="M323" i="12"/>
  <c r="M726" i="12"/>
  <c r="M181" i="12"/>
  <c r="M712" i="12"/>
  <c r="M287" i="12"/>
  <c r="M316" i="12"/>
  <c r="M81" i="12"/>
  <c r="M399" i="12"/>
  <c r="M1159" i="12"/>
  <c r="M648" i="12"/>
  <c r="M1139" i="12"/>
  <c r="M69" i="12"/>
  <c r="M476" i="12"/>
  <c r="M61" i="12"/>
  <c r="M291" i="12"/>
  <c r="M492" i="12"/>
  <c r="M897" i="12"/>
  <c r="M958" i="12"/>
  <c r="M207" i="12"/>
  <c r="M697" i="12"/>
  <c r="M693" i="12"/>
  <c r="M486" i="12"/>
  <c r="M917" i="12"/>
  <c r="M380" i="12"/>
  <c r="M80" i="12"/>
  <c r="M935" i="12"/>
  <c r="M1239" i="12"/>
  <c r="M709" i="12"/>
  <c r="M1018" i="12"/>
  <c r="M1125" i="12"/>
  <c r="M571" i="12"/>
  <c r="M313" i="12"/>
  <c r="M176" i="12"/>
  <c r="M859" i="12"/>
  <c r="M1088" i="12"/>
  <c r="M50" i="12"/>
  <c r="M743" i="12"/>
  <c r="M1132" i="12"/>
  <c r="M886" i="12"/>
  <c r="M1118" i="12"/>
  <c r="M801" i="12"/>
  <c r="M891" i="12"/>
  <c r="M1158" i="12"/>
  <c r="M661" i="12"/>
  <c r="M1077" i="12"/>
  <c r="M1036" i="12"/>
  <c r="M508" i="12"/>
  <c r="M1069" i="12"/>
  <c r="M657" i="12"/>
  <c r="M732" i="12"/>
  <c r="M526" i="12"/>
  <c r="M155" i="12"/>
  <c r="M49" i="12"/>
  <c r="M1202" i="12"/>
  <c r="M692" i="12"/>
  <c r="M1107" i="12"/>
  <c r="M278" i="12"/>
  <c r="M537" i="12"/>
  <c r="M203" i="12"/>
  <c r="M1080" i="12"/>
  <c r="M1253" i="12"/>
  <c r="M637" i="12"/>
  <c r="M730" i="12"/>
  <c r="M764" i="12"/>
  <c r="M812" i="12"/>
  <c r="M1196" i="12"/>
  <c r="M141" i="12"/>
  <c r="M1133" i="12"/>
  <c r="M781" i="12"/>
  <c r="M448" i="12"/>
  <c r="M856" i="12"/>
  <c r="M77" i="12"/>
  <c r="M96" i="12"/>
  <c r="M225" i="12"/>
  <c r="M353" i="12"/>
  <c r="M584" i="12"/>
  <c r="M956" i="12"/>
  <c r="M1260" i="12"/>
  <c r="M595" i="12"/>
  <c r="M704" i="12"/>
  <c r="M1198" i="12"/>
  <c r="M1026" i="12"/>
  <c r="M91" i="12"/>
  <c r="M563" i="12"/>
  <c r="M756" i="12"/>
  <c r="M1056" i="12"/>
  <c r="M636" i="12"/>
  <c r="M263" i="12"/>
  <c r="M161" i="12"/>
  <c r="M235" i="12"/>
  <c r="M201" i="12"/>
  <c r="M716" i="12"/>
  <c r="M14" i="12"/>
  <c r="M522" i="12"/>
  <c r="M328" i="12"/>
  <c r="M300" i="12"/>
  <c r="M708" i="12"/>
  <c r="M944" i="12"/>
  <c r="M411" i="12"/>
  <c r="M209" i="12"/>
  <c r="M224" i="12"/>
  <c r="M79" i="12"/>
  <c r="M146" i="12"/>
  <c r="M213" i="12"/>
  <c r="M340" i="12"/>
  <c r="M691" i="12"/>
  <c r="M1105" i="12"/>
  <c r="M1200" i="12"/>
  <c r="M1108" i="12"/>
  <c r="M63" i="12"/>
  <c r="M16" i="12"/>
  <c r="M281" i="12"/>
  <c r="M520" i="12"/>
  <c r="M703" i="12"/>
  <c r="M742" i="12"/>
  <c r="M717" i="12"/>
  <c r="M1112" i="12"/>
  <c r="M55" i="12"/>
  <c r="M351" i="12"/>
  <c r="M745" i="12"/>
  <c r="M875" i="12"/>
  <c r="M379" i="12"/>
  <c r="M144" i="12"/>
  <c r="M9" i="12"/>
  <c r="M135" i="12"/>
  <c r="M84" i="12"/>
  <c r="M1247" i="12"/>
  <c r="M140" i="12"/>
  <c r="M26" i="12"/>
  <c r="M114" i="12"/>
  <c r="M422" i="12"/>
  <c r="M58" i="12"/>
  <c r="M65" i="12"/>
  <c r="M826" i="12"/>
  <c r="M12" i="12"/>
  <c r="M143" i="12"/>
  <c r="M466" i="12"/>
  <c r="M421" i="12"/>
  <c r="M1244" i="12"/>
  <c r="M319" i="12"/>
  <c r="M132" i="12"/>
  <c r="M83" i="12"/>
  <c r="M246" i="12"/>
  <c r="M94" i="12"/>
  <c r="M390" i="12"/>
  <c r="M285" i="12"/>
  <c r="M288" i="12"/>
  <c r="M418" i="12"/>
  <c r="M734" i="12"/>
  <c r="M937" i="12"/>
  <c r="M1031" i="12"/>
  <c r="M1142" i="12"/>
  <c r="M1227" i="12"/>
  <c r="M280" i="12"/>
  <c r="M615" i="12"/>
  <c r="M1076" i="12"/>
  <c r="M1136" i="12"/>
  <c r="M1228" i="12"/>
  <c r="M990" i="12"/>
  <c r="M1089" i="12"/>
  <c r="M1140" i="12"/>
  <c r="M844" i="12"/>
  <c r="M455" i="12"/>
  <c r="M880" i="12"/>
  <c r="M711" i="12"/>
  <c r="M847" i="12"/>
  <c r="M910" i="12"/>
  <c r="M1122" i="12"/>
  <c r="M900" i="12"/>
  <c r="M815" i="12"/>
  <c r="M413" i="12"/>
  <c r="M627" i="12"/>
  <c r="M393" i="12"/>
  <c r="M514" i="12"/>
  <c r="M863" i="12"/>
  <c r="M1226" i="12"/>
  <c r="M501" i="12"/>
  <c r="M1006" i="12"/>
  <c r="M453" i="12"/>
  <c r="M674" i="12"/>
  <c r="M1100" i="12"/>
  <c r="M517" i="12"/>
  <c r="M836" i="12"/>
  <c r="M1033" i="12"/>
  <c r="M1240" i="12"/>
  <c r="M1221" i="12"/>
  <c r="M561" i="12"/>
  <c r="M232" i="12"/>
  <c r="M1197" i="12"/>
  <c r="M315" i="12"/>
  <c r="M73" i="12"/>
  <c r="M342" i="12"/>
  <c r="M236" i="12"/>
  <c r="M99" i="12"/>
  <c r="M1177" i="12"/>
  <c r="M688" i="12"/>
  <c r="M327" i="12"/>
  <c r="M212" i="12"/>
  <c r="M683" i="12"/>
  <c r="M753" i="12"/>
  <c r="M229" i="12"/>
  <c r="M438" i="12"/>
  <c r="M162" i="12"/>
  <c r="M215" i="12"/>
  <c r="M493" i="12"/>
  <c r="M57" i="12"/>
  <c r="M543" i="12"/>
  <c r="M662" i="12"/>
  <c r="M567" i="12"/>
  <c r="M771" i="12"/>
  <c r="M868" i="12"/>
  <c r="M914" i="12"/>
  <c r="M964" i="12"/>
  <c r="M872" i="12"/>
  <c r="M634" i="12"/>
  <c r="M959" i="12"/>
  <c r="M1058" i="12"/>
  <c r="M1027" i="12"/>
  <c r="M1182" i="12"/>
  <c r="M500" i="12"/>
  <c r="M823" i="12"/>
  <c r="M896" i="12"/>
  <c r="M909" i="12"/>
  <c r="M957" i="12"/>
  <c r="M1043" i="12"/>
  <c r="M1115" i="12"/>
  <c r="M908" i="12"/>
  <c r="M1205" i="12"/>
  <c r="M754" i="12"/>
  <c r="M647" i="12"/>
  <c r="M550" i="12"/>
  <c r="M579" i="12"/>
  <c r="M643" i="12"/>
  <c r="M444" i="12"/>
  <c r="M682" i="12"/>
  <c r="M474" i="12"/>
  <c r="M525" i="12"/>
  <c r="M894" i="12"/>
  <c r="M760" i="12"/>
  <c r="M871" i="12"/>
  <c r="M926" i="12"/>
  <c r="M1050" i="12"/>
  <c r="M1250" i="12"/>
  <c r="M596" i="12"/>
  <c r="M799" i="12"/>
  <c r="M645" i="12"/>
  <c r="M929" i="12"/>
  <c r="M1016" i="12"/>
  <c r="M1062" i="12"/>
  <c r="M1204" i="12"/>
  <c r="M787" i="12"/>
  <c r="M499" i="12"/>
  <c r="M24" i="12"/>
  <c r="M147" i="12"/>
  <c r="M521" i="12"/>
  <c r="M1210" i="12"/>
  <c r="M582" i="12"/>
  <c r="M295" i="12"/>
  <c r="M668" i="12"/>
  <c r="M906" i="12"/>
  <c r="M1094" i="12"/>
  <c r="M75" i="12"/>
  <c r="M35" i="12"/>
  <c r="M1048" i="12"/>
  <c r="M528" i="12"/>
  <c r="M198" i="12"/>
  <c r="M425" i="12"/>
  <c r="M746" i="12"/>
  <c r="M1124" i="12"/>
  <c r="M279" i="12"/>
  <c r="M170" i="12"/>
  <c r="M13" i="12"/>
  <c r="M503" i="12"/>
  <c r="M180" i="12"/>
  <c r="M388" i="12"/>
  <c r="M261" i="12"/>
  <c r="M249" i="12"/>
  <c r="M428" i="12"/>
  <c r="M51" i="12"/>
  <c r="M136" i="12"/>
  <c r="M158" i="12"/>
  <c r="M31" i="12"/>
  <c r="M1035" i="12"/>
  <c r="M625" i="12"/>
  <c r="M416" i="12"/>
  <c r="M117" i="12"/>
  <c r="M562" i="12"/>
  <c r="M267" i="12"/>
  <c r="M529" i="12"/>
  <c r="M320" i="12"/>
  <c r="M731" i="12"/>
  <c r="M947" i="12"/>
  <c r="M1195" i="12"/>
  <c r="M368" i="12"/>
  <c r="M948" i="12"/>
  <c r="M1114" i="12"/>
  <c r="M761" i="12"/>
  <c r="M758" i="12"/>
  <c r="M1160" i="12"/>
  <c r="M1099" i="12"/>
  <c r="M534" i="12"/>
  <c r="M882" i="12"/>
  <c r="M748" i="12"/>
  <c r="M429" i="12"/>
  <c r="M179" i="12"/>
  <c r="M855" i="12"/>
  <c r="M857" i="12"/>
  <c r="M243" i="12"/>
  <c r="M991" i="12"/>
  <c r="M1218" i="12"/>
  <c r="M1011" i="12"/>
  <c r="M475" i="12"/>
  <c r="M853" i="12"/>
  <c r="M860" i="12"/>
  <c r="M1051" i="12"/>
  <c r="M1241" i="12"/>
  <c r="M451" i="12"/>
  <c r="M192" i="12"/>
  <c r="M326" i="12"/>
  <c r="M308" i="12"/>
  <c r="M852" i="12"/>
  <c r="M793" i="12"/>
  <c r="M177" i="12"/>
  <c r="M337" i="12"/>
  <c r="M572" i="12"/>
  <c r="M558" i="12"/>
  <c r="M166" i="12"/>
  <c r="M325" i="12"/>
  <c r="M616" i="12"/>
  <c r="M678" i="12"/>
  <c r="M1000" i="12"/>
  <c r="M1032" i="12"/>
  <c r="M1246" i="12"/>
  <c r="M1190" i="12"/>
  <c r="M640" i="12"/>
  <c r="M677" i="12"/>
  <c r="M933" i="12"/>
  <c r="M1037" i="12"/>
  <c r="M1252" i="12"/>
  <c r="M652" i="12"/>
  <c r="M386" i="12"/>
  <c r="M1090" i="12"/>
  <c r="M1144" i="12"/>
  <c r="M893" i="12"/>
  <c r="M355" i="12"/>
  <c r="M623" i="12"/>
  <c r="M791" i="12"/>
  <c r="M211" i="12"/>
  <c r="M1173" i="12"/>
  <c r="M738" i="12"/>
  <c r="M972" i="12"/>
  <c r="M992" i="12"/>
  <c r="M1074" i="12"/>
  <c r="M1059" i="12"/>
  <c r="M1075" i="12"/>
  <c r="M1134" i="12"/>
  <c r="M838" i="12"/>
  <c r="M1248" i="12"/>
  <c r="M1236" i="12"/>
  <c r="M566" i="12"/>
  <c r="M72" i="12"/>
  <c r="M251" i="12"/>
  <c r="M174" i="12"/>
  <c r="M449" i="12"/>
  <c r="M609" i="12"/>
  <c r="M1242" i="12"/>
  <c r="M100" i="12"/>
  <c r="M1235" i="12"/>
  <c r="M39" i="12"/>
  <c r="M167" i="12"/>
  <c r="M187" i="12"/>
  <c r="M219" i="12"/>
  <c r="M720" i="12"/>
  <c r="M1008" i="12"/>
  <c r="M109" i="12"/>
  <c r="M381" i="12"/>
  <c r="M168" i="12"/>
  <c r="M409" i="12"/>
  <c r="M82" i="12"/>
  <c r="M67" i="12"/>
  <c r="M982" i="12"/>
  <c r="M601" i="12"/>
  <c r="M164" i="12"/>
  <c r="M244" i="12"/>
  <c r="M265" i="12"/>
  <c r="M194" i="12"/>
  <c r="M5" i="12"/>
  <c r="M1067" i="12"/>
  <c r="M469" i="12"/>
  <c r="M121" i="12"/>
  <c r="M111" i="12"/>
  <c r="M118" i="12"/>
  <c r="M297" i="12"/>
  <c r="M25" i="12"/>
  <c r="M1060" i="12"/>
  <c r="M148" i="12"/>
  <c r="M20" i="12"/>
  <c r="M122" i="12"/>
  <c r="M115" i="12"/>
  <c r="M610" i="12"/>
  <c r="M402" i="12"/>
  <c r="M445" i="12"/>
  <c r="M352" i="12"/>
  <c r="M553" i="12"/>
  <c r="M797" i="12"/>
  <c r="M777" i="12"/>
  <c r="M1007" i="12"/>
  <c r="M1187" i="12"/>
  <c r="M437" i="12"/>
  <c r="M727" i="12"/>
  <c r="M719" i="12"/>
  <c r="M1157" i="12"/>
  <c r="M400" i="12"/>
  <c r="M997" i="12"/>
  <c r="M1155" i="12"/>
  <c r="M1257" i="12"/>
  <c r="M1166" i="12"/>
  <c r="M586" i="12"/>
  <c r="M895" i="12"/>
  <c r="M1147" i="12"/>
  <c r="M998" i="12"/>
  <c r="M276" i="12"/>
  <c r="M382" i="12"/>
  <c r="M588" i="12"/>
  <c r="M504" i="12"/>
  <c r="M916" i="12"/>
  <c r="M479" i="12"/>
  <c r="M903" i="12"/>
  <c r="M695" i="12"/>
  <c r="M837" i="12"/>
  <c r="M967" i="12"/>
  <c r="M1044" i="12"/>
  <c r="M733" i="12"/>
  <c r="M552" i="12"/>
  <c r="M824" i="12"/>
  <c r="M1046" i="12"/>
  <c r="M1203" i="12"/>
  <c r="M915" i="12"/>
  <c r="M108" i="12"/>
  <c r="M142" i="12"/>
  <c r="M1014" i="12"/>
  <c r="M385" i="12"/>
  <c r="M535" i="12"/>
  <c r="M175" i="12"/>
  <c r="M372" i="12"/>
  <c r="M617" i="12"/>
  <c r="M971" i="12"/>
  <c r="M1002" i="12"/>
  <c r="M44" i="12"/>
  <c r="M107" i="12"/>
  <c r="M154" i="12"/>
  <c r="M106" i="12"/>
  <c r="M296" i="12"/>
  <c r="M620" i="12"/>
  <c r="M939" i="12"/>
  <c r="M271" i="12"/>
  <c r="M85" i="12"/>
  <c r="M452" i="12"/>
  <c r="M524" i="12"/>
  <c r="M454" i="12"/>
  <c r="M541" i="12"/>
  <c r="M608" i="12"/>
  <c r="M873" i="12"/>
  <c r="M1148" i="12"/>
  <c r="M1167" i="12"/>
  <c r="M498" i="12"/>
  <c r="M346" i="12"/>
  <c r="M222" i="12"/>
  <c r="M7" i="12"/>
  <c r="M407" i="12"/>
  <c r="M450" i="12"/>
  <c r="M993" i="12"/>
  <c r="M515" i="12"/>
  <c r="M3" i="12"/>
  <c r="M48" i="12"/>
  <c r="M480" i="12"/>
  <c r="M231" i="12"/>
  <c r="M33" i="12"/>
  <c r="M925" i="12"/>
  <c r="M318" i="12"/>
  <c r="M273" i="12"/>
  <c r="M391" i="12"/>
  <c r="M252" i="12"/>
  <c r="M28" i="12"/>
  <c r="M1015" i="12"/>
  <c r="M736" i="12"/>
  <c r="M190" i="12"/>
  <c r="M151" i="12"/>
  <c r="M507" i="12"/>
  <c r="M433" i="12"/>
  <c r="M389" i="12"/>
  <c r="M153" i="12"/>
  <c r="M189" i="12"/>
  <c r="M149" i="12"/>
  <c r="M262" i="12"/>
  <c r="M233" i="12"/>
  <c r="M700" i="12"/>
  <c r="M544" i="12"/>
  <c r="M865" i="12"/>
  <c r="M646" i="12"/>
  <c r="M832" i="12"/>
  <c r="M975" i="12"/>
  <c r="M1130" i="12"/>
  <c r="M931" i="12"/>
  <c r="M831" i="12"/>
  <c r="M1258" i="12"/>
  <c r="M1093" i="12"/>
  <c r="M533" i="12"/>
  <c r="M1111" i="12"/>
  <c r="M940" i="12"/>
  <c r="M960" i="12"/>
  <c r="M802" i="12"/>
  <c r="M1009" i="12"/>
  <c r="M1251" i="12"/>
  <c r="M1172" i="12"/>
  <c r="M1097" i="12"/>
  <c r="M1156" i="12"/>
  <c r="M1087" i="12"/>
  <c r="M1199" i="12"/>
  <c r="M1219" i="12"/>
  <c r="M575" i="12"/>
  <c r="M804" i="12"/>
  <c r="M628" i="12"/>
  <c r="M505" i="12"/>
  <c r="M644" i="12"/>
  <c r="M568" i="12"/>
  <c r="M569" i="12"/>
  <c r="M866" i="12"/>
  <c r="M1169" i="12"/>
  <c r="M670" i="12"/>
  <c r="M1034" i="12"/>
  <c r="M945" i="12"/>
  <c r="M585" i="12"/>
  <c r="M624" i="12"/>
  <c r="M848" i="12"/>
  <c r="M921" i="12"/>
  <c r="M978" i="12"/>
  <c r="M1013" i="12"/>
  <c r="M1181" i="12"/>
  <c r="M846" i="12"/>
  <c r="M881" i="12"/>
  <c r="M130" i="12"/>
  <c r="M227" i="12"/>
  <c r="M794" i="12"/>
  <c r="M52" i="12"/>
  <c r="M1040" i="12"/>
  <c r="M119" i="12"/>
  <c r="M324" i="12"/>
  <c r="M470" i="12"/>
  <c r="M689" i="12"/>
  <c r="M392" i="12"/>
  <c r="M673" i="12"/>
  <c r="M447" i="12"/>
  <c r="M1223" i="12"/>
  <c r="M76" i="12"/>
  <c r="M196" i="12"/>
  <c r="M495" i="12"/>
  <c r="M488" i="12"/>
  <c r="M749" i="12"/>
  <c r="M684" i="12"/>
  <c r="M659" i="12"/>
  <c r="M737" i="12"/>
  <c r="M862" i="12"/>
  <c r="M1109" i="12"/>
  <c r="M220" i="12"/>
  <c r="M1214" i="12"/>
  <c r="M120" i="12"/>
  <c r="M92" i="12"/>
  <c r="M384" i="12"/>
  <c r="M345" i="12"/>
  <c r="M401" i="12"/>
  <c r="M519" i="12"/>
  <c r="M565" i="12"/>
  <c r="M792" i="12"/>
  <c r="M581" i="12"/>
  <c r="M461" i="12"/>
  <c r="M1041" i="12"/>
  <c r="M78" i="12"/>
  <c r="M282" i="12"/>
  <c r="M172" i="12"/>
  <c r="M182" i="12"/>
  <c r="M858" i="12"/>
  <c r="M197" i="12"/>
  <c r="M253" i="12"/>
  <c r="M502" i="12"/>
  <c r="M22" i="12"/>
  <c r="M842" i="12"/>
  <c r="M105" i="12"/>
  <c r="M361" i="12"/>
  <c r="M299" i="12"/>
  <c r="M556" i="12"/>
  <c r="M152" i="12"/>
  <c r="M112" i="12"/>
  <c r="M358" i="12"/>
  <c r="M396" i="12"/>
  <c r="M270" i="12"/>
  <c r="M56" i="12"/>
  <c r="M70" i="12"/>
  <c r="M809" i="12"/>
  <c r="M314" i="12"/>
  <c r="M310" i="12"/>
  <c r="M101" i="12"/>
  <c r="M186" i="12"/>
  <c r="M408" i="12"/>
  <c r="M260" i="12"/>
  <c r="M513" i="12"/>
  <c r="M435" i="12"/>
  <c r="M256" i="12"/>
  <c r="M705" i="12"/>
  <c r="M1017" i="12"/>
  <c r="M976" i="12"/>
  <c r="M1082" i="12"/>
  <c r="M1121" i="12"/>
  <c r="M1259" i="12"/>
  <c r="M1180" i="12"/>
  <c r="M1207" i="12"/>
  <c r="M639" i="12"/>
  <c r="M1183" i="12"/>
  <c r="M1064" i="12"/>
  <c r="M687" i="12"/>
  <c r="M701" i="12"/>
  <c r="M790" i="12"/>
  <c r="M827" i="12"/>
  <c r="M1072" i="12"/>
  <c r="M963" i="12"/>
  <c r="M1161" i="12"/>
  <c r="M603" i="12"/>
  <c r="M511" i="12"/>
  <c r="M600" i="12"/>
  <c r="M473" i="12"/>
  <c r="M538" i="12"/>
  <c r="M869" i="12"/>
  <c r="M798" i="12"/>
  <c r="M728" i="12"/>
  <c r="M918" i="12"/>
  <c r="M45" i="12"/>
  <c r="M578" i="12"/>
  <c r="M861" i="12"/>
  <c r="M312" i="12"/>
  <c r="M715" i="12"/>
  <c r="M818" i="12"/>
  <c r="M776" i="12"/>
  <c r="M573" i="12"/>
  <c r="M779" i="12"/>
  <c r="M974" i="12"/>
  <c r="M1052" i="12"/>
  <c r="M1175" i="12"/>
  <c r="M1209" i="12"/>
  <c r="M835" i="12"/>
  <c r="M539" i="12"/>
  <c r="M42" i="12"/>
  <c r="M208" i="12"/>
  <c r="M833" i="12"/>
  <c r="M405" i="12"/>
  <c r="M638" i="12"/>
  <c r="M840" i="12"/>
  <c r="M1003" i="12"/>
  <c r="M1145" i="12"/>
  <c r="M137" i="12"/>
  <c r="M471" i="12"/>
  <c r="M458" i="12"/>
  <c r="M635" i="12"/>
  <c r="M621" i="12"/>
  <c r="M808" i="12"/>
  <c r="M949" i="12"/>
  <c r="M1256" i="12"/>
  <c r="M545" i="12"/>
  <c r="M780" i="12"/>
  <c r="M377" i="12"/>
  <c r="M239" i="12"/>
  <c r="M27" i="12"/>
  <c r="M228" i="12"/>
  <c r="M150" i="12"/>
  <c r="M604" i="12"/>
  <c r="M460" i="12"/>
  <c r="M339" i="12"/>
  <c r="M347" i="12"/>
  <c r="M266" i="12"/>
  <c r="M156" i="12"/>
  <c r="M321" i="12"/>
  <c r="M395" i="12"/>
  <c r="M102" i="12"/>
  <c r="M487" i="12"/>
  <c r="M348" i="12"/>
  <c r="M54" i="12"/>
  <c r="M169" i="12"/>
  <c r="M275" i="12"/>
  <c r="M463" i="12"/>
  <c r="M494" i="12"/>
  <c r="M104" i="12"/>
  <c r="M672" i="12"/>
  <c r="M88" i="12"/>
  <c r="M217" i="12"/>
  <c r="M259" i="12"/>
  <c r="M518" i="12"/>
  <c r="M649" i="12"/>
  <c r="M509" i="12"/>
  <c r="M440" i="12"/>
  <c r="M905" i="12"/>
  <c r="M912" i="12"/>
  <c r="M1068" i="12"/>
  <c r="M1129" i="12"/>
  <c r="M1234" i="12"/>
  <c r="M1208" i="12"/>
  <c r="M696" i="12"/>
  <c r="M23" i="12"/>
  <c r="M1153" i="12"/>
  <c r="M223" i="12"/>
  <c r="M542" i="12"/>
  <c r="M747" i="12"/>
  <c r="M941" i="12"/>
  <c r="M1154" i="12"/>
  <c r="M1086" i="12"/>
  <c r="M1233" i="12"/>
  <c r="M1171" i="12"/>
  <c r="M932" i="12"/>
  <c r="M876" i="12"/>
  <c r="M1083" i="12"/>
  <c r="M1095" i="12"/>
  <c r="M811" i="12"/>
  <c r="M485" i="12"/>
  <c r="M560" i="12"/>
  <c r="M564" i="12"/>
  <c r="M344" i="12"/>
  <c r="M436" i="12"/>
  <c r="M293" i="12"/>
  <c r="M757" i="12"/>
  <c r="M951" i="12"/>
  <c r="M18" i="12"/>
  <c r="M922" i="12"/>
  <c r="M1117" i="12"/>
  <c r="M580" i="12"/>
  <c r="M936" i="12"/>
  <c r="M988" i="12"/>
  <c r="M1123" i="12"/>
  <c r="M1232" i="12"/>
  <c r="M823" i="11"/>
  <c r="M1146" i="11"/>
  <c r="M270" i="11"/>
  <c r="M843" i="11"/>
  <c r="M1055" i="11"/>
  <c r="M1177" i="11"/>
  <c r="M1103" i="11"/>
  <c r="M71" i="11"/>
  <c r="M362" i="11"/>
  <c r="M1120" i="11"/>
  <c r="M593" i="11"/>
  <c r="M359" i="11"/>
  <c r="M239" i="11"/>
  <c r="M927" i="11"/>
  <c r="M988" i="11"/>
  <c r="M1100" i="11"/>
  <c r="M127" i="11"/>
  <c r="M182" i="11"/>
  <c r="M247" i="11"/>
  <c r="M75" i="11"/>
  <c r="M639" i="11"/>
  <c r="M795" i="11"/>
  <c r="M962" i="11"/>
  <c r="M1105" i="11"/>
  <c r="M675" i="11"/>
  <c r="M248" i="11"/>
  <c r="M579" i="11"/>
  <c r="M333" i="11"/>
  <c r="M415" i="11"/>
  <c r="M284" i="11"/>
  <c r="M355" i="11"/>
  <c r="M721" i="11"/>
  <c r="M725" i="11"/>
  <c r="M676" i="11"/>
  <c r="M1024" i="11"/>
  <c r="M995" i="11"/>
  <c r="M1108" i="11"/>
  <c r="M1161" i="11"/>
  <c r="M1227" i="11"/>
  <c r="M130" i="11"/>
  <c r="M1202" i="11"/>
  <c r="M134" i="11"/>
  <c r="M6" i="11"/>
  <c r="M31" i="11"/>
  <c r="M101" i="11"/>
  <c r="M228" i="11"/>
  <c r="M399" i="11"/>
  <c r="M111" i="11"/>
  <c r="M137" i="11"/>
  <c r="M1253" i="11"/>
  <c r="M878" i="11"/>
  <c r="M735" i="11"/>
  <c r="M109" i="11"/>
  <c r="M15" i="11"/>
  <c r="M119" i="11"/>
  <c r="M50" i="11"/>
  <c r="M383" i="11"/>
  <c r="M576" i="11"/>
  <c r="M895" i="11"/>
  <c r="M749" i="11"/>
  <c r="M1249" i="11"/>
  <c r="M450" i="11"/>
  <c r="M1243" i="11"/>
  <c r="M1165" i="11"/>
  <c r="M188" i="11"/>
  <c r="M376" i="11"/>
  <c r="M566" i="11"/>
  <c r="M826" i="11"/>
  <c r="M1080" i="11"/>
  <c r="M1135" i="11"/>
  <c r="M1122" i="11"/>
  <c r="M1058" i="11"/>
  <c r="M925" i="11"/>
  <c r="M262" i="11"/>
  <c r="M487" i="11"/>
  <c r="M303" i="11"/>
  <c r="M811" i="11"/>
  <c r="M663" i="11"/>
  <c r="M496" i="11"/>
  <c r="M926" i="11"/>
  <c r="M753" i="11"/>
  <c r="M1218" i="11"/>
  <c r="M214" i="11"/>
  <c r="M354" i="11"/>
  <c r="M275" i="11"/>
  <c r="M608" i="11"/>
  <c r="M223" i="11"/>
  <c r="M815" i="11"/>
  <c r="M323" i="11"/>
  <c r="M879" i="11"/>
  <c r="M438" i="11"/>
  <c r="M541" i="11"/>
  <c r="M616" i="11"/>
  <c r="M851" i="11"/>
  <c r="M294" i="11"/>
  <c r="M79" i="11"/>
  <c r="M63" i="11"/>
  <c r="M118" i="11"/>
  <c r="M54" i="11"/>
  <c r="M9" i="11"/>
  <c r="M410" i="11"/>
  <c r="M664" i="11"/>
  <c r="M777" i="11"/>
  <c r="M914" i="11"/>
  <c r="M783" i="11"/>
  <c r="M818" i="11"/>
  <c r="M236" i="11"/>
  <c r="M147" i="11"/>
  <c r="M454" i="11"/>
  <c r="M527" i="11"/>
  <c r="M650" i="11"/>
  <c r="M637" i="11"/>
  <c r="M575" i="11"/>
  <c r="M598" i="11"/>
  <c r="M746" i="11"/>
  <c r="M976" i="11"/>
  <c r="M1197" i="11"/>
  <c r="M1180" i="11"/>
  <c r="M975" i="11"/>
  <c r="M434" i="11"/>
  <c r="M409" i="11"/>
  <c r="M712" i="11"/>
  <c r="M103" i="11"/>
  <c r="M181" i="11"/>
  <c r="M160" i="11"/>
  <c r="M146" i="11"/>
  <c r="M1198" i="11"/>
  <c r="M483" i="11"/>
  <c r="M693" i="11"/>
  <c r="M748" i="11"/>
  <c r="M1038" i="11"/>
  <c r="M364" i="11"/>
  <c r="M348" i="11"/>
  <c r="M1111" i="11"/>
  <c r="M1244" i="11"/>
  <c r="M595" i="11"/>
  <c r="M528" i="11"/>
  <c r="M1029" i="11"/>
  <c r="M1156" i="11"/>
  <c r="M1005" i="11"/>
  <c r="M300" i="11"/>
  <c r="M737" i="11"/>
  <c r="M1195" i="11"/>
  <c r="M784" i="11"/>
  <c r="M520" i="11"/>
  <c r="M382" i="11"/>
  <c r="M224" i="11"/>
  <c r="M767" i="11"/>
  <c r="M1035" i="11"/>
  <c r="M172" i="11"/>
  <c r="M779" i="11"/>
  <c r="M1059" i="11"/>
  <c r="M220" i="11"/>
  <c r="M320" i="11"/>
  <c r="M200" i="11"/>
  <c r="M53" i="11"/>
  <c r="M22" i="11"/>
  <c r="M860" i="11"/>
  <c r="M745" i="11"/>
  <c r="M855" i="11"/>
  <c r="M1003" i="11"/>
  <c r="M337" i="11"/>
  <c r="M183" i="11"/>
  <c r="M544" i="11"/>
  <c r="M658" i="11"/>
  <c r="M707" i="11"/>
  <c r="M922" i="11"/>
  <c r="M802" i="11"/>
  <c r="M980" i="11"/>
  <c r="M956" i="11"/>
  <c r="M1052" i="11"/>
  <c r="M343" i="11"/>
  <c r="M94" i="11"/>
  <c r="M49" i="11"/>
  <c r="M1137" i="11"/>
  <c r="M229" i="11"/>
  <c r="M251" i="11"/>
  <c r="M37" i="11"/>
  <c r="M1037" i="11"/>
  <c r="M249" i="11"/>
  <c r="M636" i="11"/>
  <c r="M565" i="11"/>
  <c r="M1175" i="11"/>
  <c r="M363" i="11"/>
  <c r="M258" i="11"/>
  <c r="M564" i="11"/>
  <c r="M208" i="11"/>
  <c r="M941" i="11"/>
  <c r="M697" i="11"/>
  <c r="M613" i="11"/>
  <c r="M1021" i="11"/>
  <c r="M1251" i="11"/>
  <c r="M1207" i="11"/>
  <c r="M852" i="11"/>
  <c r="M606" i="11"/>
  <c r="M797" i="11"/>
  <c r="M1040" i="11"/>
  <c r="M1056" i="11"/>
  <c r="M822" i="11"/>
  <c r="M131" i="11"/>
  <c r="M150" i="11"/>
  <c r="M360" i="11"/>
  <c r="M552" i="11"/>
  <c r="M769" i="11"/>
  <c r="M720" i="11"/>
  <c r="M442" i="11"/>
  <c r="M897" i="11"/>
  <c r="M413" i="11"/>
  <c r="M891" i="11"/>
  <c r="M1020" i="11"/>
  <c r="M395" i="11"/>
  <c r="M302" i="11"/>
  <c r="M19" i="11"/>
  <c r="M42" i="11"/>
  <c r="M157" i="11"/>
  <c r="M18" i="11"/>
  <c r="M370" i="11"/>
  <c r="M901" i="11"/>
  <c r="M590" i="11"/>
  <c r="M782" i="11"/>
  <c r="M886" i="11"/>
  <c r="M371" i="11"/>
  <c r="M321" i="11"/>
  <c r="M285" i="11"/>
  <c r="M644" i="11"/>
  <c r="M521" i="11"/>
  <c r="M645" i="11"/>
  <c r="M845" i="11"/>
  <c r="M936" i="11"/>
  <c r="M928" i="11"/>
  <c r="M1155" i="11"/>
  <c r="M1118" i="11"/>
  <c r="M1148" i="11"/>
  <c r="M1050" i="11"/>
  <c r="M730" i="11"/>
  <c r="M68" i="11"/>
  <c r="M45" i="11"/>
  <c r="M121" i="11"/>
  <c r="M1095" i="11"/>
  <c r="M459" i="11"/>
  <c r="M59" i="11"/>
  <c r="M673" i="11"/>
  <c r="M1028" i="11"/>
  <c r="M1210" i="11"/>
  <c r="M469" i="11"/>
  <c r="M433" i="11"/>
  <c r="M961" i="11"/>
  <c r="M1235" i="11"/>
  <c r="M1226" i="11"/>
  <c r="M202" i="11"/>
  <c r="M546" i="11"/>
  <c r="M776" i="11"/>
  <c r="M1093" i="11"/>
  <c r="M1011" i="11"/>
  <c r="M379" i="11"/>
  <c r="M790" i="11"/>
  <c r="M638" i="11"/>
  <c r="M700" i="11"/>
  <c r="M899" i="11"/>
  <c r="M954" i="11"/>
  <c r="M916" i="11"/>
  <c r="M1225" i="11"/>
  <c r="M266" i="11"/>
  <c r="M163" i="11"/>
  <c r="M8" i="11"/>
  <c r="M394" i="11"/>
  <c r="M271" i="11"/>
  <c r="M908" i="11"/>
  <c r="M1214" i="11"/>
  <c r="M89" i="11"/>
  <c r="M171" i="11"/>
  <c r="M295" i="11"/>
  <c r="M84" i="11"/>
  <c r="M378" i="11"/>
  <c r="M425" i="11"/>
  <c r="M775" i="11"/>
  <c r="M958" i="11"/>
  <c r="M915" i="11"/>
  <c r="M1006" i="11"/>
  <c r="M221" i="11"/>
  <c r="M350" i="11"/>
  <c r="M683" i="11"/>
  <c r="M1007" i="11"/>
  <c r="M1067" i="11"/>
  <c r="M1043" i="11"/>
  <c r="M641" i="11"/>
  <c r="M605" i="11"/>
  <c r="M991" i="11"/>
  <c r="M1203" i="11"/>
  <c r="M754" i="11"/>
  <c r="M1062" i="11"/>
  <c r="M890" i="11"/>
  <c r="M250" i="11"/>
  <c r="M764" i="11"/>
  <c r="M255" i="11"/>
  <c r="M1164" i="11"/>
  <c r="M808" i="11"/>
  <c r="M867" i="11"/>
  <c r="M974" i="11"/>
  <c r="M206" i="11"/>
  <c r="M304" i="11"/>
  <c r="M204" i="11"/>
  <c r="M104" i="11"/>
  <c r="M456" i="11"/>
  <c r="M873" i="11"/>
  <c r="M1084" i="11"/>
  <c r="M570" i="11"/>
  <c r="M135" i="11"/>
  <c r="M774" i="11"/>
  <c r="M222" i="11"/>
  <c r="M141" i="11"/>
  <c r="M186" i="11"/>
  <c r="M10" i="11"/>
  <c r="M227" i="11"/>
  <c r="M82" i="11"/>
  <c r="M406" i="11"/>
  <c r="M476" i="11"/>
  <c r="M863" i="11"/>
  <c r="M597" i="11"/>
  <c r="M854" i="11"/>
  <c r="M190" i="11"/>
  <c r="M123" i="11"/>
  <c r="M340" i="11"/>
  <c r="M689" i="11"/>
  <c r="M902" i="11"/>
  <c r="M785" i="11"/>
  <c r="M952" i="11"/>
  <c r="M1083" i="11"/>
  <c r="M1089" i="11"/>
  <c r="M1248" i="11"/>
  <c r="M1151" i="11"/>
  <c r="M1179" i="11"/>
  <c r="M291" i="11"/>
  <c r="M841" i="11"/>
  <c r="M40" i="11"/>
  <c r="M174" i="11"/>
  <c r="M1009" i="11"/>
  <c r="M346" i="11"/>
  <c r="M29" i="11"/>
  <c r="M609" i="11"/>
  <c r="M36" i="11"/>
  <c r="M85" i="11"/>
  <c r="M1186" i="11"/>
  <c r="M857" i="11"/>
  <c r="M286" i="11"/>
  <c r="M612" i="11"/>
  <c r="M627" i="11"/>
  <c r="M836" i="11"/>
  <c r="M388" i="11"/>
  <c r="M716" i="11"/>
  <c r="M642" i="11"/>
  <c r="M582" i="11"/>
  <c r="M840" i="11"/>
  <c r="M786" i="11"/>
  <c r="M158" i="11"/>
  <c r="M5" i="11"/>
  <c r="M165" i="11"/>
  <c r="M1129" i="11"/>
  <c r="M659" i="11"/>
  <c r="M51" i="11"/>
  <c r="M58" i="11"/>
  <c r="M81" i="11"/>
  <c r="M414" i="11"/>
  <c r="M274" i="11"/>
  <c r="M584" i="11"/>
  <c r="M706" i="11"/>
  <c r="M665" i="11"/>
  <c r="M288" i="11"/>
  <c r="M465" i="11"/>
  <c r="M876" i="11"/>
  <c r="M813" i="11"/>
  <c r="M965" i="11"/>
  <c r="M1109" i="11"/>
  <c r="M1126" i="11"/>
  <c r="M100" i="11"/>
  <c r="M140" i="11"/>
  <c r="M1081" i="11"/>
  <c r="M1134" i="11"/>
  <c r="M780" i="11"/>
  <c r="M322" i="11"/>
  <c r="M27" i="11"/>
  <c r="M20" i="11"/>
  <c r="M106" i="11"/>
  <c r="M1000" i="11"/>
  <c r="M549" i="11"/>
  <c r="M193" i="11"/>
  <c r="M23" i="11"/>
  <c r="M156" i="11"/>
  <c r="M993" i="11"/>
  <c r="M918" i="11"/>
  <c r="M136" i="11"/>
  <c r="M98" i="11"/>
  <c r="M458" i="11"/>
  <c r="M428" i="11"/>
  <c r="M280" i="11"/>
  <c r="M398" i="11"/>
  <c r="M512" i="11"/>
  <c r="M747" i="11"/>
  <c r="M1060" i="11"/>
  <c r="M849" i="11"/>
  <c r="M1045" i="11"/>
  <c r="M237" i="11"/>
  <c r="M555" i="11"/>
  <c r="M392" i="11"/>
  <c r="M1117" i="11"/>
  <c r="M211" i="11"/>
  <c r="M297" i="11"/>
  <c r="M417" i="11"/>
  <c r="M662" i="11"/>
  <c r="M691" i="11"/>
  <c r="M842" i="11"/>
  <c r="M1075" i="11"/>
  <c r="M1057" i="11"/>
  <c r="M56" i="11"/>
  <c r="M583" i="11"/>
  <c r="M478" i="11"/>
  <c r="M481" i="11"/>
  <c r="M596" i="11"/>
  <c r="M732" i="11"/>
  <c r="M669" i="11"/>
  <c r="M1068" i="11"/>
  <c r="M1241" i="11"/>
  <c r="M861" i="11"/>
  <c r="M187" i="11"/>
  <c r="M904" i="11"/>
  <c r="M580" i="11"/>
  <c r="M386" i="11"/>
  <c r="M441" i="11"/>
  <c r="M525" i="11"/>
  <c r="M722" i="11"/>
  <c r="M551" i="11"/>
  <c r="M947" i="11"/>
  <c r="M281" i="11"/>
  <c r="M245" i="11"/>
  <c r="M57" i="11"/>
  <c r="M117" i="11"/>
  <c r="M319" i="11"/>
  <c r="M107" i="11"/>
  <c r="M173" i="11"/>
  <c r="M391" i="11"/>
  <c r="M453" i="11"/>
  <c r="M1015" i="11"/>
  <c r="M838" i="11"/>
  <c r="M396" i="11"/>
  <c r="M569" i="11"/>
  <c r="M791" i="11"/>
  <c r="M715" i="11"/>
  <c r="M1013" i="11"/>
  <c r="M1229" i="11"/>
  <c r="M1231" i="11"/>
  <c r="M1168" i="11"/>
  <c r="M887" i="11"/>
  <c r="M479" i="11"/>
  <c r="M11" i="11"/>
  <c r="M623" i="11"/>
  <c r="M1127" i="11"/>
  <c r="M699" i="11"/>
  <c r="M421" i="11"/>
  <c r="M848" i="11"/>
  <c r="M1019" i="11"/>
  <c r="M888" i="11"/>
  <c r="M185" i="11"/>
  <c r="M832" i="11"/>
  <c r="M694" i="11"/>
  <c r="M554" i="11"/>
  <c r="M628" i="11"/>
  <c r="M946" i="11"/>
  <c r="M1112" i="11"/>
  <c r="M13" i="11"/>
  <c r="M201" i="11"/>
  <c r="M62" i="11"/>
  <c r="M1071" i="11"/>
  <c r="M419" i="11"/>
  <c r="M122" i="11"/>
  <c r="M259" i="11"/>
  <c r="M615" i="11"/>
  <c r="M316" i="11"/>
  <c r="M655" i="11"/>
  <c r="M685" i="11"/>
  <c r="M1023" i="11"/>
  <c r="M990" i="11"/>
  <c r="M1001" i="11"/>
  <c r="M944" i="11"/>
  <c r="M7" i="11"/>
  <c r="M989" i="11"/>
  <c r="M501" i="11"/>
  <c r="M326" i="11"/>
  <c r="M657" i="11"/>
  <c r="M315" i="11"/>
  <c r="M148" i="11"/>
  <c r="M451" i="11"/>
  <c r="M471" i="11"/>
  <c r="M55" i="11"/>
  <c r="M32" i="11"/>
  <c r="M508" i="11"/>
  <c r="M30" i="11"/>
  <c r="M170" i="11"/>
  <c r="M573" i="11"/>
  <c r="M733" i="11"/>
  <c r="M312" i="11"/>
  <c r="M464" i="11"/>
  <c r="M788" i="11"/>
  <c r="M921" i="11"/>
  <c r="M994" i="11"/>
  <c r="M1088" i="11"/>
  <c r="M338" i="11"/>
  <c r="M587" i="11"/>
  <c r="M486" i="11"/>
  <c r="M502" i="11"/>
  <c r="M1048" i="11"/>
  <c r="M835" i="11"/>
  <c r="M1150" i="11"/>
  <c r="M1223" i="11"/>
  <c r="M356" i="11"/>
  <c r="M814" i="11"/>
  <c r="M889" i="11"/>
  <c r="M942" i="11"/>
  <c r="M1167" i="11"/>
  <c r="M1178" i="11"/>
  <c r="M1211" i="11"/>
  <c r="M189" i="11"/>
  <c r="M73" i="11"/>
  <c r="M651" i="11"/>
  <c r="M357" i="11"/>
  <c r="M256" i="11"/>
  <c r="M517" i="11"/>
  <c r="M718" i="11"/>
  <c r="M1131" i="11"/>
  <c r="M387" i="11"/>
  <c r="M488" i="11"/>
  <c r="M567" i="11"/>
  <c r="M176" i="11"/>
  <c r="M298" i="11"/>
  <c r="M480" i="11"/>
  <c r="M553" i="11"/>
  <c r="M588" i="11"/>
  <c r="M166" i="11"/>
  <c r="M466" i="11"/>
  <c r="M858" i="11"/>
  <c r="M751" i="11"/>
  <c r="M964" i="11"/>
  <c r="M257" i="11"/>
  <c r="M308" i="11"/>
  <c r="M226" i="11"/>
  <c r="M41" i="11"/>
  <c r="M431" i="11"/>
  <c r="M702" i="11"/>
  <c r="M242" i="11"/>
  <c r="M833" i="11"/>
  <c r="M742" i="11"/>
  <c r="M981" i="11"/>
  <c r="M1217" i="11"/>
  <c r="M1183" i="11"/>
  <c r="M264" i="11"/>
  <c r="M515" i="11"/>
  <c r="M1173" i="11"/>
  <c r="M142" i="11"/>
  <c r="M1258" i="11"/>
  <c r="M578" i="11"/>
  <c r="M1192" i="11"/>
  <c r="M293" i="11"/>
  <c r="M43" i="11"/>
  <c r="M1133" i="11"/>
  <c r="M930" i="11"/>
  <c r="M318" i="11"/>
  <c r="M397" i="11"/>
  <c r="M880" i="11"/>
  <c r="M1219" i="11"/>
  <c r="M420" i="11"/>
  <c r="M548" i="11"/>
  <c r="M475" i="11"/>
  <c r="M653" i="11"/>
  <c r="M519" i="11"/>
  <c r="M1053" i="11"/>
  <c r="M850" i="11"/>
  <c r="M765" i="11"/>
  <c r="M920" i="11"/>
  <c r="M1086" i="11"/>
  <c r="M1032" i="11"/>
  <c r="M213" i="11"/>
  <c r="M468" i="11"/>
  <c r="M516" i="11"/>
  <c r="M881" i="11"/>
  <c r="M684" i="11"/>
  <c r="M1239" i="11"/>
  <c r="M39" i="11"/>
  <c r="M1256" i="11"/>
  <c r="M923" i="11"/>
  <c r="M558" i="11"/>
  <c r="M273" i="11"/>
  <c r="M1016" i="11"/>
  <c r="M717" i="11"/>
  <c r="M327" i="11"/>
  <c r="M984" i="11"/>
  <c r="M734" i="11"/>
  <c r="M92" i="11"/>
  <c r="M1039" i="11"/>
  <c r="M86" i="11"/>
  <c r="M83" i="11"/>
  <c r="M124" i="11"/>
  <c r="M979" i="11"/>
  <c r="M80" i="11"/>
  <c r="M358" i="11"/>
  <c r="M448" i="11"/>
  <c r="M272" i="11"/>
  <c r="M787" i="11"/>
  <c r="M875" i="11"/>
  <c r="M1047" i="11"/>
  <c r="M892" i="11"/>
  <c r="M1073" i="11"/>
  <c r="M1237" i="11"/>
  <c r="M686" i="11"/>
  <c r="M680" i="11"/>
  <c r="M969" i="11"/>
  <c r="M992" i="11"/>
  <c r="M1232" i="11"/>
  <c r="M1142" i="11"/>
  <c r="M1076" i="11"/>
  <c r="M1224" i="11"/>
  <c r="M254" i="11"/>
  <c r="M151" i="11"/>
  <c r="M727" i="11"/>
  <c r="M692" i="11"/>
  <c r="M1220" i="11"/>
  <c r="M1247" i="11"/>
  <c r="M265" i="11"/>
  <c r="M423" i="11"/>
  <c r="M449" i="11"/>
  <c r="M445" i="11"/>
  <c r="M696" i="11"/>
  <c r="M827" i="11"/>
  <c r="M798" i="11"/>
  <c r="M1018" i="11"/>
  <c r="M649" i="11"/>
  <c r="M599" i="11"/>
  <c r="M674" i="11"/>
  <c r="M766" i="11"/>
  <c r="M1044" i="11"/>
  <c r="M205" i="11"/>
  <c r="M492" i="11"/>
  <c r="M656" i="11"/>
  <c r="M526" i="11"/>
  <c r="M919" i="11"/>
  <c r="M703" i="11"/>
  <c r="M810" i="11"/>
  <c r="M970" i="11"/>
  <c r="M314" i="11"/>
  <c r="M96" i="11"/>
  <c r="M120" i="11"/>
  <c r="M241" i="11"/>
  <c r="M225" i="11"/>
  <c r="M25" i="11"/>
  <c r="M534" i="11"/>
  <c r="M781" i="11"/>
  <c r="M796" i="11"/>
  <c r="M339" i="11"/>
  <c r="M533" i="11"/>
  <c r="M562" i="11"/>
  <c r="M482" i="11"/>
  <c r="M679" i="11"/>
  <c r="M837" i="11"/>
  <c r="M830" i="11"/>
  <c r="M1260" i="11"/>
  <c r="M1152" i="11"/>
  <c r="M233" i="11"/>
  <c r="M505" i="11"/>
  <c r="M1225" i="1"/>
  <c r="N971" i="1"/>
  <c r="N1116" i="1"/>
  <c r="M1161" i="1"/>
  <c r="M916" i="1"/>
  <c r="N717" i="1"/>
  <c r="N994" i="1"/>
  <c r="M483" i="1"/>
  <c r="M787" i="1"/>
  <c r="N1091" i="1"/>
  <c r="M212" i="1"/>
  <c r="M117" i="1"/>
  <c r="M18" i="1"/>
  <c r="M821" i="1"/>
  <c r="N885" i="1"/>
  <c r="M241" i="1"/>
  <c r="M683" i="1"/>
  <c r="N659" i="1"/>
  <c r="M244" i="1"/>
  <c r="M716" i="1"/>
  <c r="M220" i="1"/>
  <c r="M190" i="1"/>
  <c r="M89" i="1"/>
  <c r="M347" i="1"/>
  <c r="M581" i="1"/>
  <c r="M1120" i="1"/>
  <c r="M893" i="1"/>
  <c r="M867" i="1"/>
  <c r="M73" i="1"/>
  <c r="N544" i="1"/>
  <c r="N684" i="1"/>
  <c r="N27" i="1"/>
  <c r="N1057" i="1"/>
  <c r="M356" i="1"/>
  <c r="M185" i="1"/>
  <c r="N1248" i="1"/>
  <c r="M827" i="1"/>
  <c r="M693" i="1"/>
  <c r="M293" i="1"/>
  <c r="M182" i="1"/>
  <c r="M800" i="1"/>
  <c r="M995" i="1"/>
  <c r="M113" i="1"/>
  <c r="M1154" i="1"/>
  <c r="N145" i="1"/>
  <c r="N54" i="1"/>
  <c r="N962" i="1"/>
  <c r="N382" i="1"/>
  <c r="N48" i="1"/>
  <c r="M1205" i="1"/>
  <c r="M246" i="1"/>
  <c r="M408" i="1"/>
  <c r="N726" i="1"/>
  <c r="N71" i="1"/>
  <c r="M488" i="1"/>
  <c r="M70" i="1"/>
  <c r="M864" i="1"/>
  <c r="M900" i="1"/>
  <c r="N615" i="1"/>
  <c r="N961" i="1"/>
  <c r="N1100" i="1"/>
  <c r="N739" i="1"/>
  <c r="M803" i="1"/>
  <c r="N318" i="1"/>
  <c r="N1034" i="1"/>
  <c r="M664" i="1"/>
  <c r="M62" i="1"/>
  <c r="M126" i="1"/>
  <c r="M254" i="1"/>
  <c r="N198" i="1"/>
  <c r="M687" i="1"/>
  <c r="M124" i="1"/>
  <c r="M656" i="1"/>
  <c r="N656" i="1"/>
  <c r="N1109" i="1"/>
  <c r="M1109" i="1"/>
  <c r="N1045" i="1"/>
  <c r="M1045" i="1"/>
  <c r="N613" i="1"/>
  <c r="M613" i="1"/>
  <c r="N165" i="1"/>
  <c r="M165" i="1"/>
  <c r="N60" i="1"/>
  <c r="M60" i="1"/>
  <c r="M131" i="1"/>
  <c r="N131" i="1"/>
  <c r="N781" i="1"/>
  <c r="M781" i="1"/>
  <c r="N349" i="1"/>
  <c r="M349" i="1"/>
  <c r="M52" i="1"/>
  <c r="N52" i="1"/>
  <c r="M690" i="1"/>
  <c r="N690" i="1"/>
  <c r="M112" i="1"/>
  <c r="M1083" i="1"/>
  <c r="M1156" i="1"/>
  <c r="M878" i="1"/>
  <c r="M780" i="1"/>
  <c r="N1226" i="1"/>
  <c r="N235" i="1"/>
  <c r="N264" i="1"/>
  <c r="N883" i="1"/>
  <c r="N648" i="1"/>
  <c r="M648" i="1"/>
  <c r="N305" i="1"/>
  <c r="M305" i="1"/>
  <c r="N555" i="1"/>
  <c r="M555" i="1"/>
  <c r="N899" i="1"/>
  <c r="M899" i="1"/>
  <c r="N1011" i="1"/>
  <c r="M1011" i="1"/>
  <c r="M504" i="1"/>
  <c r="N504" i="1"/>
  <c r="M747" i="1"/>
  <c r="N747" i="1"/>
  <c r="M937" i="1"/>
  <c r="N937" i="1"/>
  <c r="M755" i="1"/>
  <c r="N755" i="1"/>
  <c r="M92" i="1"/>
  <c r="N92" i="1"/>
  <c r="M547" i="1"/>
  <c r="N547" i="1"/>
  <c r="M677" i="1"/>
  <c r="M355" i="1"/>
  <c r="M389" i="1"/>
  <c r="M1101" i="1"/>
  <c r="M947" i="1"/>
  <c r="N285" i="1"/>
  <c r="M1088" i="1"/>
  <c r="N1088" i="1"/>
  <c r="N1118" i="1"/>
  <c r="M1118" i="1"/>
  <c r="M1149" i="1"/>
  <c r="N1149" i="1"/>
  <c r="M120" i="1"/>
  <c r="M1162" i="1"/>
  <c r="N1162" i="1"/>
  <c r="M223" i="1"/>
  <c r="N223" i="1"/>
  <c r="M949" i="1"/>
  <c r="N949" i="1"/>
  <c r="M197" i="1"/>
  <c r="N197" i="1"/>
  <c r="N412" i="1"/>
  <c r="M412" i="1"/>
  <c r="M1249" i="1"/>
  <c r="M1247" i="1"/>
  <c r="M931" i="1"/>
  <c r="N28" i="1"/>
  <c r="N244" i="1"/>
  <c r="N693" i="1"/>
  <c r="N353" i="1"/>
  <c r="M353" i="1"/>
  <c r="N705" i="1"/>
  <c r="M705" i="1"/>
  <c r="M701" i="1"/>
  <c r="N701" i="1"/>
  <c r="M134" i="1"/>
  <c r="M1139" i="1"/>
  <c r="N1139" i="1"/>
  <c r="M346" i="1"/>
  <c r="N346" i="1"/>
  <c r="M316" i="1"/>
  <c r="M137" i="1"/>
  <c r="M485" i="1"/>
  <c r="M163" i="1"/>
  <c r="M1075" i="1"/>
  <c r="M834" i="1"/>
  <c r="N711" i="1"/>
  <c r="M36" i="1"/>
  <c r="M665" i="1"/>
  <c r="M228" i="1"/>
  <c r="M421" i="1"/>
  <c r="M299" i="1"/>
  <c r="M1121" i="1"/>
  <c r="M1037" i="1"/>
  <c r="M1111" i="1"/>
  <c r="M765" i="1"/>
  <c r="M261" i="1"/>
  <c r="N287" i="1"/>
  <c r="M43" i="1"/>
  <c r="N604" i="1"/>
  <c r="N771" i="1"/>
  <c r="N360" i="1"/>
  <c r="N251" i="1"/>
  <c r="M1167" i="1"/>
  <c r="M901" i="1"/>
  <c r="M861" i="1"/>
  <c r="N827" i="1"/>
  <c r="N1099" i="1"/>
  <c r="M761" i="1"/>
  <c r="N1242" i="1"/>
  <c r="M675" i="1"/>
  <c r="M649" i="1"/>
  <c r="M1250" i="1"/>
  <c r="M1179" i="1"/>
  <c r="M1004" i="1"/>
  <c r="M1043" i="1"/>
  <c r="M721" i="1"/>
  <c r="M713" i="1"/>
  <c r="M752" i="1"/>
  <c r="M907" i="1"/>
  <c r="M518" i="1"/>
  <c r="M433" i="1"/>
  <c r="M521" i="1"/>
  <c r="N1213" i="1"/>
  <c r="N1086" i="1"/>
  <c r="N955" i="1"/>
  <c r="M1219" i="1"/>
  <c r="M1104" i="1"/>
  <c r="M1231" i="1"/>
  <c r="M802" i="1"/>
  <c r="M707" i="1"/>
  <c r="N80" i="1"/>
  <c r="N1089" i="1"/>
  <c r="N1054" i="1"/>
  <c r="N963" i="1"/>
  <c r="N1227" i="1"/>
  <c r="M359" i="1"/>
  <c r="M1203" i="1"/>
  <c r="M1029" i="1"/>
  <c r="M835" i="1"/>
  <c r="N810" i="1"/>
  <c r="N1051" i="1"/>
  <c r="N657" i="1"/>
  <c r="N897" i="1"/>
  <c r="M1155" i="1"/>
  <c r="M986" i="1"/>
  <c r="M105" i="1"/>
  <c r="M1081" i="1"/>
  <c r="N763" i="1"/>
  <c r="M1131" i="1"/>
  <c r="M1018" i="1"/>
  <c r="M1108" i="1"/>
  <c r="M843" i="1"/>
  <c r="N979" i="1"/>
  <c r="N891" i="1"/>
  <c r="N1147" i="1"/>
  <c r="M1033" i="1"/>
  <c r="N778" i="1"/>
  <c r="N1259" i="1"/>
  <c r="M1107" i="1"/>
  <c r="M1090" i="1"/>
  <c r="M183" i="1"/>
  <c r="M211" i="1"/>
  <c r="M571" i="1"/>
  <c r="M1169" i="1"/>
  <c r="M61" i="1"/>
  <c r="M75" i="1"/>
  <c r="M1165" i="1"/>
  <c r="M532" i="1"/>
  <c r="M1027" i="1"/>
  <c r="M104" i="1"/>
  <c r="M685" i="1"/>
  <c r="M1117" i="1"/>
  <c r="M475" i="1"/>
  <c r="M323" i="1"/>
  <c r="M259" i="1"/>
  <c r="M175" i="1"/>
  <c r="M123" i="1"/>
  <c r="M499" i="1"/>
  <c r="M275" i="1"/>
  <c r="M310" i="1"/>
  <c r="M487" i="1"/>
  <c r="M187" i="1"/>
  <c r="M467" i="1"/>
  <c r="M69" i="1"/>
  <c r="M573" i="1"/>
  <c r="M453" i="1"/>
  <c r="M443" i="1"/>
  <c r="M387" i="1"/>
  <c r="M1067" i="1"/>
  <c r="M1251" i="1"/>
  <c r="M905" i="1"/>
  <c r="M40" i="1"/>
  <c r="M325" i="1"/>
  <c r="M1032" i="1"/>
  <c r="M8" i="1"/>
  <c r="M1119" i="1"/>
  <c r="M99" i="1"/>
  <c r="M577" i="1"/>
  <c r="M492" i="1"/>
  <c r="M1186" i="1"/>
  <c r="M1077" i="1"/>
  <c r="M569" i="1"/>
  <c r="M230" i="1"/>
  <c r="M147" i="1"/>
  <c r="M980" i="1"/>
  <c r="M209" i="1"/>
  <c r="M601" i="1"/>
  <c r="M806" i="1"/>
  <c r="M1212" i="1"/>
  <c r="M1235" i="1"/>
  <c r="M790" i="1"/>
  <c r="M1232" i="1"/>
  <c r="M1046" i="1"/>
  <c r="M846" i="1"/>
  <c r="M582" i="1"/>
  <c r="M250" i="1"/>
  <c r="M395" i="1"/>
  <c r="M529" i="1"/>
  <c r="M42" i="1"/>
  <c r="M96" i="1"/>
  <c r="M1130" i="1"/>
  <c r="M1125" i="1"/>
  <c r="M130" i="1"/>
  <c r="M422" i="1"/>
  <c r="M549" i="1"/>
  <c r="M406" i="1"/>
  <c r="M372" i="1"/>
  <c r="M679" i="1"/>
  <c r="M517" i="1"/>
  <c r="M273" i="1"/>
  <c r="M29" i="1"/>
  <c r="M132" i="1"/>
  <c r="M410" i="1"/>
  <c r="M226" i="1"/>
  <c r="M738" i="1"/>
  <c r="M628" i="1"/>
  <c r="M972" i="1"/>
  <c r="M133" i="1"/>
  <c r="M945" i="1"/>
  <c r="M791" i="1"/>
  <c r="M1141" i="1"/>
  <c r="M600" i="1"/>
  <c r="M981" i="1"/>
  <c r="M725" i="1"/>
  <c r="M596" i="1"/>
  <c r="M119" i="1"/>
  <c r="M1019" i="1"/>
  <c r="M1195" i="1"/>
  <c r="M872" i="1"/>
  <c r="M1208" i="1"/>
  <c r="M1183" i="1"/>
  <c r="M311" i="1"/>
  <c r="M523" i="1"/>
  <c r="M617" i="1"/>
  <c r="M149" i="1"/>
  <c r="M822" i="1"/>
  <c r="M540" i="1"/>
  <c r="M513" i="1"/>
  <c r="M598" i="1"/>
  <c r="M1115" i="1"/>
  <c r="M696" i="1"/>
  <c r="M1035" i="1"/>
  <c r="M967" i="1"/>
  <c r="M1065" i="1"/>
  <c r="M881" i="1"/>
  <c r="M1133" i="1"/>
  <c r="M1069" i="1"/>
  <c r="M1110" i="1"/>
  <c r="M722" i="1"/>
  <c r="M772" i="1"/>
  <c r="M495" i="1"/>
  <c r="M320" i="1"/>
  <c r="M178" i="1"/>
  <c r="M858" i="1"/>
  <c r="M39" i="1"/>
  <c r="M297" i="1"/>
  <c r="M527" i="1"/>
  <c r="M552" i="1"/>
  <c r="M856" i="1"/>
  <c r="M1258" i="1"/>
  <c r="M758" i="1"/>
  <c r="M1177" i="1"/>
  <c r="M1092" i="1"/>
  <c r="M936" i="1"/>
  <c r="M1253" i="1"/>
  <c r="M873" i="1"/>
  <c r="M745" i="1"/>
  <c r="M68" i="1"/>
  <c r="M294" i="1"/>
  <c r="M609" i="1"/>
  <c r="M564" i="1"/>
  <c r="M440" i="1"/>
  <c r="M76" i="1"/>
  <c r="M632" i="1"/>
  <c r="M78" i="1"/>
  <c r="M556" i="1"/>
  <c r="M506" i="1"/>
  <c r="M671" i="1"/>
  <c r="M1202" i="1"/>
  <c r="M1076" i="1"/>
  <c r="M1245" i="1"/>
  <c r="M1255" i="1"/>
  <c r="M1063" i="1"/>
  <c r="M1030" i="1"/>
  <c r="M942" i="1"/>
  <c r="M948" i="1"/>
  <c r="M756" i="1"/>
  <c r="M681" i="1"/>
  <c r="M913" i="1"/>
  <c r="M922" i="1"/>
  <c r="M1238" i="1"/>
  <c r="M850" i="1"/>
  <c r="M256" i="1"/>
  <c r="M607" i="1"/>
  <c r="M525" i="1"/>
  <c r="M587" i="1"/>
  <c r="M242" i="1"/>
  <c r="M37" i="1"/>
  <c r="M232" i="1"/>
  <c r="M1228" i="1"/>
  <c r="M1163" i="1"/>
  <c r="M1129" i="1"/>
  <c r="M1229" i="1"/>
  <c r="M1136" i="1"/>
  <c r="M257" i="1"/>
  <c r="M645" i="1"/>
  <c r="M95" i="1"/>
  <c r="M140" i="1"/>
  <c r="M844" i="1"/>
  <c r="M127" i="1"/>
  <c r="M660" i="1"/>
  <c r="M960" i="1"/>
  <c r="M686" i="1"/>
  <c r="M464" i="1"/>
  <c r="M966" i="1"/>
  <c r="M1003" i="1"/>
  <c r="M1189" i="1"/>
  <c r="M1061" i="1"/>
  <c r="M1160" i="1"/>
  <c r="M1199" i="1"/>
  <c r="M1230" i="1"/>
  <c r="M1166" i="1"/>
  <c r="M958" i="1"/>
  <c r="M709" i="1"/>
  <c r="M764" i="1"/>
  <c r="M819" i="1"/>
  <c r="M574" i="1"/>
  <c r="M374" i="1"/>
  <c r="M153" i="1"/>
  <c r="M321" i="1"/>
  <c r="M15" i="1"/>
  <c r="M424" i="1"/>
  <c r="M391" i="1"/>
  <c r="M614" i="1"/>
  <c r="M192" i="1"/>
  <c r="M567" i="1"/>
  <c r="M213" i="1"/>
  <c r="M451" i="1"/>
  <c r="M580" i="1"/>
  <c r="M903" i="1"/>
  <c r="M1053" i="1"/>
  <c r="M1191" i="1"/>
  <c r="M1158" i="1"/>
  <c r="M770" i="1"/>
  <c r="M706" i="1"/>
  <c r="M820" i="1"/>
  <c r="M939" i="1"/>
  <c r="M811" i="1"/>
  <c r="M536" i="1"/>
  <c r="M298" i="1"/>
  <c r="M480" i="1"/>
  <c r="M908" i="1"/>
  <c r="M510" i="1"/>
  <c r="M712" i="1"/>
  <c r="M233" i="1"/>
  <c r="M63" i="1"/>
  <c r="M1170" i="1"/>
  <c r="M1059" i="1"/>
  <c r="M785" i="1"/>
  <c r="M841" i="1"/>
  <c r="M1010" i="1"/>
  <c r="M1146" i="1"/>
  <c r="M704" i="1"/>
  <c r="M970" i="1"/>
  <c r="M914" i="1"/>
  <c r="M786" i="1"/>
  <c r="M973" i="1"/>
  <c r="M845" i="1"/>
  <c r="M964" i="1"/>
  <c r="M699" i="1"/>
  <c r="M658" i="1"/>
  <c r="M608" i="1"/>
  <c r="M516" i="1"/>
  <c r="M118" i="1"/>
  <c r="M623" i="1"/>
  <c r="M200" i="1"/>
  <c r="M411" i="1"/>
  <c r="M603" i="1"/>
  <c r="M445" i="1"/>
  <c r="M376" i="1"/>
  <c r="M380" i="1"/>
  <c r="M253" i="1"/>
  <c r="M1243" i="1"/>
  <c r="M1041" i="1"/>
  <c r="M1082" i="1"/>
  <c r="M1172" i="1"/>
  <c r="M697" i="1"/>
  <c r="M754" i="1"/>
  <c r="M740" i="1"/>
  <c r="M987" i="1"/>
  <c r="M167" i="1"/>
  <c r="M439" i="1"/>
  <c r="M737" i="1"/>
  <c r="M855" i="1"/>
  <c r="M1021" i="1"/>
  <c r="M797" i="1"/>
  <c r="M396" i="1"/>
  <c r="M238" i="1"/>
  <c r="M274" i="1"/>
  <c r="M164" i="1"/>
  <c r="M599" i="1"/>
  <c r="M1244" i="1"/>
  <c r="M984" i="1"/>
  <c r="M255" i="1"/>
  <c r="M290" i="1"/>
  <c r="M586" i="1"/>
  <c r="M636" i="1"/>
  <c r="M204" i="1"/>
  <c r="M727" i="1"/>
  <c r="M833" i="1"/>
  <c r="M968" i="1"/>
  <c r="M1168" i="1"/>
  <c r="M849" i="1"/>
  <c r="M1135" i="1"/>
  <c r="M700" i="1"/>
  <c r="M622" i="1"/>
  <c r="M379" i="1"/>
  <c r="M151" i="1"/>
  <c r="M248" i="1"/>
  <c r="M362" i="1"/>
  <c r="M545" i="1"/>
  <c r="M307" i="1"/>
  <c r="M1052" i="1"/>
  <c r="M919" i="1"/>
  <c r="M1009" i="1"/>
  <c r="M1192" i="1"/>
  <c r="M1070" i="1"/>
  <c r="M874" i="1"/>
  <c r="M869" i="1"/>
  <c r="M4" i="1"/>
  <c r="M101" i="1"/>
  <c r="M339" i="1"/>
  <c r="M77" i="1"/>
  <c r="M11" i="1"/>
  <c r="M65" i="1"/>
  <c r="M895" i="1"/>
  <c r="M496" i="1"/>
  <c r="M100" i="1"/>
  <c r="M222" i="1"/>
  <c r="M385" i="1"/>
  <c r="M375" i="1"/>
  <c r="M1148" i="1"/>
  <c r="M904" i="1"/>
  <c r="M729" i="1"/>
  <c r="M1216" i="1"/>
  <c r="M751" i="1"/>
  <c r="M898" i="1"/>
  <c r="M884" i="1"/>
  <c r="M457" i="1"/>
  <c r="M22" i="1"/>
  <c r="M247" i="1"/>
  <c r="M1174" i="1"/>
  <c r="M718" i="1"/>
  <c r="M708" i="1"/>
  <c r="M368" i="1"/>
  <c r="M651" i="1"/>
  <c r="M816" i="1"/>
  <c r="M837" i="1"/>
  <c r="M122" i="1"/>
  <c r="M286" i="1"/>
  <c r="M426" i="1"/>
  <c r="M474" i="1"/>
  <c r="M284" i="1"/>
  <c r="M249" i="1"/>
  <c r="M512" i="1"/>
  <c r="M161" i="1"/>
  <c r="M295" i="1"/>
  <c r="M1073" i="1"/>
  <c r="M1187" i="1"/>
  <c r="M950" i="1"/>
  <c r="M694" i="1"/>
  <c r="M969" i="1"/>
  <c r="M1080" i="1"/>
  <c r="M912" i="1"/>
  <c r="M784" i="1"/>
  <c r="M1214" i="1"/>
  <c r="M1150" i="1"/>
  <c r="M1022" i="1"/>
  <c r="M926" i="1"/>
  <c r="M954" i="1"/>
  <c r="M890" i="1"/>
  <c r="M826" i="1"/>
  <c r="M762" i="1"/>
  <c r="M812" i="1"/>
  <c r="M748" i="1"/>
  <c r="M302" i="1"/>
  <c r="M413" i="1"/>
  <c r="M436" i="1"/>
  <c r="M121" i="1"/>
  <c r="M196" i="1"/>
  <c r="M225" i="1"/>
  <c r="M152" i="1"/>
  <c r="M1193" i="1"/>
  <c r="M1236" i="1"/>
  <c r="M1207" i="1"/>
  <c r="M328" i="1"/>
  <c r="M537" i="1"/>
  <c r="M502" i="1"/>
  <c r="M102" i="1"/>
  <c r="M644" i="1"/>
  <c r="M45" i="1"/>
  <c r="M769" i="1"/>
  <c r="M1220" i="1"/>
  <c r="M965" i="1"/>
  <c r="M31" i="1"/>
  <c r="M87" i="1"/>
  <c r="M578" i="1"/>
  <c r="M369" i="1"/>
  <c r="M399" i="1"/>
  <c r="M575" i="1"/>
  <c r="M589" i="1"/>
  <c r="M652" i="1"/>
  <c r="M176" i="1"/>
  <c r="M26" i="1"/>
  <c r="M398" i="1"/>
  <c r="M319" i="1"/>
  <c r="M543" i="1"/>
  <c r="M650" i="1"/>
  <c r="M306" i="1"/>
  <c r="M533" i="1"/>
  <c r="M978" i="1"/>
  <c r="M839" i="1"/>
  <c r="M1210" i="1"/>
  <c r="M1001" i="1"/>
  <c r="M953" i="1"/>
  <c r="M896" i="1"/>
  <c r="M974" i="1"/>
  <c r="M818" i="1"/>
  <c r="M941" i="1"/>
  <c r="M923" i="1"/>
  <c r="M859" i="1"/>
  <c r="M670" i="1"/>
  <c r="M277" i="1"/>
  <c r="M427" i="1"/>
  <c r="M3" i="1"/>
  <c r="M505" i="1"/>
  <c r="M561" i="1"/>
  <c r="M742" i="1"/>
  <c r="M1002" i="1"/>
  <c r="M296" i="1"/>
  <c r="M1114" i="1"/>
  <c r="M625" i="1"/>
  <c r="M425" i="1"/>
  <c r="M110" i="1"/>
  <c r="M489" i="1"/>
  <c r="M526" i="1"/>
  <c r="M1217" i="1"/>
  <c r="M1260" i="1"/>
  <c r="M1098" i="1"/>
  <c r="M1173" i="1"/>
  <c r="M1016" i="1"/>
  <c r="M735" i="1"/>
  <c r="M876" i="1"/>
  <c r="M647" i="1"/>
  <c r="M637" i="1"/>
  <c r="M444" i="1"/>
  <c r="M350" i="1"/>
  <c r="M393" i="1"/>
  <c r="M639" i="1"/>
  <c r="M229" i="1"/>
  <c r="M520" i="1"/>
  <c r="M154" i="1"/>
  <c r="M631" i="1"/>
  <c r="M282" i="1"/>
  <c r="M262" i="1"/>
  <c r="M58" i="1"/>
  <c r="M217" i="1"/>
  <c r="M662" i="1"/>
  <c r="M620" i="1"/>
  <c r="M629" i="1"/>
  <c r="M313" i="1"/>
  <c r="M179" i="1"/>
  <c r="M288" i="1"/>
  <c r="M400" i="1"/>
  <c r="M344" i="1"/>
  <c r="M638" i="1"/>
  <c r="M548" i="1"/>
  <c r="M324" i="1"/>
  <c r="M982" i="1"/>
  <c r="M1042" i="1"/>
  <c r="M1201" i="1"/>
  <c r="M1132" i="1"/>
  <c r="M1123" i="1"/>
  <c r="M992" i="1"/>
  <c r="M743" i="1"/>
  <c r="M1209" i="1"/>
  <c r="M1252" i="1"/>
  <c r="M1124" i="1"/>
  <c r="M993" i="1"/>
  <c r="M744" i="1"/>
  <c r="M1013" i="1"/>
  <c r="M777" i="1"/>
  <c r="M1240" i="1"/>
  <c r="M1176" i="1"/>
  <c r="M1112" i="1"/>
  <c r="M1048" i="1"/>
  <c r="M975" i="1"/>
  <c r="M848" i="1"/>
  <c r="M720" i="1"/>
  <c r="M1215" i="1"/>
  <c r="M1151" i="1"/>
  <c r="M1023" i="1"/>
  <c r="M927" i="1"/>
  <c r="M799" i="1"/>
  <c r="M1246" i="1"/>
  <c r="M1182" i="1"/>
  <c r="M862" i="1"/>
  <c r="M734" i="1"/>
  <c r="M794" i="1"/>
  <c r="M730" i="1"/>
  <c r="M853" i="1"/>
  <c r="M789" i="1"/>
  <c r="M170" i="1"/>
  <c r="M468" i="1"/>
  <c r="M317" i="1"/>
  <c r="M566" i="1"/>
  <c r="M463" i="1"/>
  <c r="M81" i="1"/>
  <c r="M352" i="1"/>
  <c r="M215" i="1"/>
  <c r="M418" i="1"/>
  <c r="M1105" i="1"/>
  <c r="M57" i="1"/>
  <c r="M386" i="1"/>
  <c r="M728" i="1"/>
  <c r="M1145" i="1"/>
  <c r="M1060" i="1"/>
  <c r="M985" i="1"/>
  <c r="M940" i="1"/>
  <c r="M597" i="1"/>
  <c r="M108" i="1"/>
  <c r="M522" i="1"/>
  <c r="M437" i="1"/>
  <c r="M490" i="1"/>
  <c r="M218" i="1"/>
  <c r="M13" i="1"/>
  <c r="M342" i="1"/>
  <c r="M952" i="1"/>
  <c r="M753" i="1"/>
  <c r="M825" i="1"/>
  <c r="M1072" i="1"/>
  <c r="M1175" i="1"/>
  <c r="M1206" i="1"/>
  <c r="M1014" i="1"/>
  <c r="M932" i="1"/>
  <c r="M795" i="1"/>
  <c r="M731" i="1"/>
  <c r="M476" i="1"/>
  <c r="M314" i="1"/>
  <c r="M1137" i="1"/>
  <c r="M1224" i="1"/>
  <c r="M469" i="1"/>
  <c r="M72" i="1"/>
  <c r="M478" i="1"/>
  <c r="M434" i="1"/>
  <c r="M1152" i="1"/>
  <c r="M129" i="1"/>
  <c r="M64" i="1"/>
  <c r="M432" i="1"/>
  <c r="M929" i="1"/>
  <c r="M1017" i="1"/>
  <c r="M757" i="1"/>
  <c r="M486" i="1"/>
  <c r="M32" i="1"/>
  <c r="M56" i="1"/>
  <c r="M20" i="1"/>
  <c r="M49" i="1"/>
  <c r="M667" i="1"/>
  <c r="M1234" i="1"/>
  <c r="M842" i="1"/>
  <c r="M231" i="1"/>
  <c r="M401" i="1"/>
  <c r="M351" i="1"/>
  <c r="M977" i="1"/>
  <c r="M928" i="1"/>
  <c r="M303" i="1"/>
  <c r="M21" i="1"/>
  <c r="M392" i="1"/>
  <c r="M184" i="1"/>
  <c r="M1058" i="1"/>
  <c r="M838" i="1"/>
  <c r="M871" i="1"/>
  <c r="M1188" i="1"/>
  <c r="M863" i="1"/>
  <c r="M798" i="1"/>
  <c r="M605" i="1"/>
  <c r="M407" i="1"/>
  <c r="M7" i="1"/>
  <c r="M66" i="1"/>
  <c r="M641" i="1"/>
  <c r="M511" i="1"/>
  <c r="M90" i="1"/>
  <c r="M86" i="1"/>
  <c r="M934" i="1"/>
  <c r="M1164" i="1"/>
  <c r="M35" i="1"/>
  <c r="M188" i="1"/>
  <c r="M870" i="1"/>
  <c r="M760" i="1"/>
  <c r="M1144" i="1"/>
  <c r="M279" i="1"/>
  <c r="M472" i="1"/>
  <c r="M887" i="1"/>
  <c r="M17" i="1"/>
  <c r="M1087" i="1"/>
  <c r="M484" i="1"/>
  <c r="M594" i="1"/>
  <c r="M438" i="1"/>
  <c r="M452" i="1"/>
  <c r="M531" i="1"/>
  <c r="M479" i="1"/>
  <c r="M25" i="1"/>
  <c r="M682" i="1"/>
  <c r="M370" i="1"/>
  <c r="M252" i="1"/>
  <c r="M1122" i="1"/>
  <c r="M1180" i="1"/>
  <c r="M1068" i="1"/>
  <c r="M1049" i="1"/>
  <c r="M1096" i="1"/>
  <c r="M944" i="1"/>
  <c r="M1071" i="1"/>
  <c r="M1007" i="1"/>
  <c r="M767" i="1"/>
  <c r="M1102" i="1"/>
  <c r="M1038" i="1"/>
  <c r="M702" i="1"/>
  <c r="M906" i="1"/>
  <c r="M714" i="1"/>
  <c r="M956" i="1"/>
  <c r="M892" i="1"/>
  <c r="M828" i="1"/>
  <c r="M454" i="1"/>
  <c r="M553" i="1"/>
  <c r="M616" i="1"/>
  <c r="M243" i="1"/>
  <c r="M41" i="1"/>
  <c r="M30" i="1"/>
  <c r="M917" i="1"/>
  <c r="M98" i="1"/>
  <c r="M640" i="1"/>
  <c r="M630" i="1"/>
  <c r="M336" i="1"/>
  <c r="M103" i="1"/>
  <c r="M304" i="1"/>
  <c r="M470" i="1"/>
  <c r="M341" i="1"/>
  <c r="M260" i="1"/>
  <c r="M560" i="1"/>
  <c r="M1025" i="1"/>
  <c r="M935" i="1"/>
  <c r="M366" i="1"/>
  <c r="M568" i="1"/>
  <c r="M570" i="1"/>
  <c r="M55" i="1"/>
  <c r="M595" i="1"/>
  <c r="M459" i="1"/>
  <c r="M278" i="1"/>
  <c r="M174" i="1"/>
  <c r="M414" i="1"/>
  <c r="M584" i="1"/>
  <c r="M289" i="1"/>
  <c r="M990" i="1"/>
  <c r="M792" i="1"/>
  <c r="M902" i="1"/>
  <c r="M1036" i="1"/>
  <c r="M951" i="1"/>
  <c r="M817" i="1"/>
  <c r="M1204" i="1"/>
  <c r="M1181" i="1"/>
  <c r="M983" i="1"/>
  <c r="M857" i="1"/>
  <c r="M1024" i="1"/>
  <c r="M999" i="1"/>
  <c r="M879" i="1"/>
  <c r="M1222" i="1"/>
  <c r="M1094" i="1"/>
  <c r="M814" i="1"/>
  <c r="M957" i="1"/>
  <c r="M829" i="1"/>
  <c r="M692" i="1"/>
  <c r="M875" i="1"/>
  <c r="M88" i="1"/>
  <c r="M177" i="1"/>
  <c r="M354" i="1"/>
  <c r="M473" i="1"/>
  <c r="M655" i="1"/>
  <c r="M201" i="1"/>
  <c r="M384" i="1"/>
  <c r="M415" i="1"/>
  <c r="M33" i="1"/>
  <c r="M497" i="1"/>
  <c r="M610" i="1"/>
  <c r="M271" i="1"/>
  <c r="M216" i="1"/>
  <c r="M270" i="1"/>
  <c r="M585" i="1"/>
  <c r="M554" i="1"/>
  <c r="M592" i="1"/>
  <c r="M24" i="1"/>
  <c r="M535" i="1"/>
  <c r="M199" i="1"/>
  <c r="M633" i="1"/>
  <c r="M1026" i="1"/>
  <c r="M865" i="1"/>
  <c r="M774" i="1"/>
  <c r="M823" i="1"/>
  <c r="M918" i="1"/>
  <c r="M840" i="1"/>
  <c r="M1200" i="1"/>
  <c r="M1239" i="1"/>
  <c r="M1047" i="1"/>
  <c r="M847" i="1"/>
  <c r="M1078" i="1"/>
  <c r="M782" i="1"/>
  <c r="M749" i="1"/>
  <c r="M157" i="1"/>
  <c r="M335" i="1"/>
  <c r="M541" i="1"/>
  <c r="M206" i="1"/>
  <c r="M74" i="1"/>
  <c r="M593" i="1"/>
  <c r="M461" i="1"/>
  <c r="M322" i="1"/>
  <c r="M390" i="1"/>
  <c r="M162" i="1"/>
  <c r="M562" i="1"/>
  <c r="M503" i="1"/>
  <c r="M111" i="1"/>
  <c r="M626" i="1"/>
  <c r="M624" i="1"/>
  <c r="M312" i="1"/>
  <c r="M383" i="1"/>
  <c r="M280" i="1"/>
  <c r="M530" i="1"/>
  <c r="M208" i="1"/>
  <c r="M602" i="1"/>
  <c r="M409" i="1"/>
  <c r="M50" i="1"/>
  <c r="M361" i="1"/>
  <c r="M494" i="1"/>
  <c r="M169" i="1"/>
  <c r="M142" i="1"/>
  <c r="M508" i="1"/>
  <c r="M429" i="1"/>
  <c r="M416" i="1"/>
  <c r="M669" i="1"/>
  <c r="M405" i="1"/>
  <c r="M646" i="1"/>
  <c r="M991" i="1"/>
  <c r="M1153" i="1"/>
  <c r="M801" i="1"/>
  <c r="M1211" i="1"/>
  <c r="M1106" i="1"/>
  <c r="M1196" i="1"/>
  <c r="M888" i="1"/>
  <c r="M759" i="1"/>
  <c r="M807" i="1"/>
  <c r="M1194" i="1"/>
  <c r="M1066" i="1"/>
  <c r="M886" i="1"/>
  <c r="M1241" i="1"/>
  <c r="M1113" i="1"/>
  <c r="M976" i="1"/>
  <c r="M1028" i="1"/>
  <c r="M808" i="1"/>
  <c r="M1157" i="1"/>
  <c r="M809" i="1"/>
  <c r="M1256" i="1"/>
  <c r="M1128" i="1"/>
  <c r="M1064" i="1"/>
  <c r="M1000" i="1"/>
  <c r="M880" i="1"/>
  <c r="M1103" i="1"/>
  <c r="M1039" i="1"/>
  <c r="M959" i="1"/>
  <c r="M831" i="1"/>
  <c r="M703" i="1"/>
  <c r="M1198" i="1"/>
  <c r="M1134" i="1"/>
  <c r="M1006" i="1"/>
  <c r="M894" i="1"/>
  <c r="M938" i="1"/>
  <c r="M746" i="1"/>
  <c r="M997" i="1"/>
  <c r="M933" i="1"/>
  <c r="M741" i="1"/>
  <c r="M988" i="1"/>
  <c r="M924" i="1"/>
  <c r="M860" i="1"/>
  <c r="M796" i="1"/>
  <c r="M732" i="1"/>
  <c r="M915" i="1"/>
  <c r="M851" i="1"/>
  <c r="M500" i="1"/>
  <c r="M343" i="1"/>
  <c r="M471" i="1"/>
  <c r="M606" i="1"/>
  <c r="M16" i="1"/>
  <c r="M668" i="1"/>
  <c r="M85" i="1"/>
  <c r="M542" i="1"/>
  <c r="M135" i="1"/>
  <c r="M210" i="1"/>
  <c r="M47" i="1"/>
  <c r="M14" i="1"/>
  <c r="M345" i="1"/>
  <c r="M397" i="1"/>
  <c r="M94" i="1"/>
  <c r="M538" i="1"/>
  <c r="M431" i="1"/>
  <c r="M465" i="1"/>
  <c r="M263" i="1"/>
  <c r="M23" i="1"/>
  <c r="M240" i="1"/>
  <c r="M446" i="1"/>
  <c r="M143" i="1"/>
  <c r="M558" i="1"/>
  <c r="M114" i="1"/>
  <c r="M1185" i="1"/>
  <c r="M1084" i="1"/>
  <c r="M1138" i="1"/>
  <c r="M1171" i="1"/>
  <c r="M1257" i="1"/>
  <c r="M1044" i="1"/>
  <c r="M1008" i="1"/>
  <c r="M768" i="1"/>
  <c r="M719" i="1"/>
  <c r="M1142" i="1"/>
  <c r="M910" i="1"/>
  <c r="M946" i="1"/>
  <c r="M882" i="1"/>
  <c r="M996" i="1"/>
  <c r="M868" i="1"/>
  <c r="M423" i="1"/>
  <c r="M448" i="1"/>
  <c r="M141" i="1"/>
  <c r="M417" i="1"/>
  <c r="M79" i="1"/>
  <c r="M576" i="1"/>
  <c r="M462" i="1"/>
  <c r="M224" i="1"/>
  <c r="M82" i="1"/>
  <c r="M481" i="1"/>
  <c r="M239" i="1"/>
  <c r="M367" i="1"/>
  <c r="M34" i="1"/>
  <c r="M666" i="1"/>
  <c r="M583" i="1"/>
  <c r="M160" i="1"/>
  <c r="M150" i="1"/>
  <c r="M168" i="1"/>
  <c r="M202" i="1"/>
  <c r="M477" i="1"/>
  <c r="M590" i="1"/>
  <c r="M612" i="1"/>
  <c r="M358" i="1"/>
  <c r="M125" i="1"/>
  <c r="M234" i="1"/>
  <c r="M333" i="1"/>
  <c r="M572" i="1"/>
  <c r="M158" i="1"/>
  <c r="M1218" i="1"/>
  <c r="M1020" i="1"/>
  <c r="M1074" i="1"/>
  <c r="M1233" i="1"/>
  <c r="M824" i="1"/>
  <c r="M695" i="1"/>
  <c r="M775" i="1"/>
  <c r="M1178" i="1"/>
  <c r="M1050" i="1"/>
  <c r="M854" i="1"/>
  <c r="M1097" i="1"/>
  <c r="M689" i="1"/>
  <c r="M1140" i="1"/>
  <c r="M1012" i="1"/>
  <c r="M776" i="1"/>
  <c r="M1085" i="1"/>
  <c r="M921" i="1"/>
  <c r="M793" i="1"/>
  <c r="M1184" i="1"/>
  <c r="M1056" i="1"/>
  <c r="M736" i="1"/>
  <c r="M1223" i="1"/>
  <c r="M1159" i="1"/>
  <c r="M1095" i="1"/>
  <c r="M1031" i="1"/>
  <c r="M943" i="1"/>
  <c r="M815" i="1"/>
  <c r="M1254" i="1"/>
  <c r="M1190" i="1"/>
  <c r="M1126" i="1"/>
  <c r="M1062" i="1"/>
  <c r="M998" i="1"/>
  <c r="M750" i="1"/>
  <c r="M930" i="1"/>
  <c r="M866" i="1"/>
  <c r="M989" i="1"/>
  <c r="M925" i="1"/>
  <c r="M733" i="1"/>
  <c r="M852" i="1"/>
  <c r="M788" i="1"/>
  <c r="M724" i="1"/>
  <c r="M779" i="1"/>
  <c r="M715" i="1"/>
  <c r="M653" i="1"/>
  <c r="M93" i="1"/>
  <c r="M661" i="1"/>
  <c r="M205" i="1"/>
  <c r="M357" i="1"/>
  <c r="M673" i="1"/>
  <c r="M674" i="1"/>
  <c r="M663" i="1"/>
  <c r="M534" i="1"/>
  <c r="M455" i="1"/>
  <c r="M269" i="1"/>
  <c r="M482" i="1"/>
  <c r="M337" i="1"/>
  <c r="M326" i="1"/>
  <c r="M528" i="1"/>
  <c r="M327" i="1"/>
  <c r="M618" i="1"/>
  <c r="M159" i="1"/>
  <c r="M377" i="1"/>
  <c r="M654" i="1"/>
  <c r="M519" i="1"/>
  <c r="M514" i="1"/>
  <c r="M214" i="1"/>
  <c r="M588" i="1"/>
  <c r="M680" i="1"/>
  <c r="M672" i="1"/>
  <c r="M1197" i="1"/>
  <c r="M1005" i="1"/>
  <c r="M1040" i="1"/>
  <c r="M832" i="1"/>
  <c r="M1143" i="1"/>
  <c r="M1079" i="1"/>
  <c r="M1015" i="1"/>
  <c r="M836" i="1"/>
  <c r="M180" i="1"/>
  <c r="M268" i="1"/>
  <c r="M292" i="1"/>
  <c r="M591" i="1"/>
  <c r="M334" i="1"/>
  <c r="M207" i="1"/>
  <c r="M9" i="1"/>
  <c r="M10" i="1"/>
  <c r="M12" i="1"/>
  <c r="M5" i="1"/>
  <c r="O3" i="12" l="1"/>
  <c r="O3" i="11"/>
  <c r="P3" i="11" s="1"/>
  <c r="O3" i="1"/>
  <c r="P3" i="1" s="1"/>
  <c r="Q3" i="1" l="1"/>
  <c r="R3" i="1" s="1"/>
  <c r="S3" i="1" s="1"/>
  <c r="P3" i="12"/>
  <c r="Q1259" i="11"/>
  <c r="R1259" i="11" s="1"/>
  <c r="S1259" i="11" s="1"/>
  <c r="Q1255" i="11"/>
  <c r="R1255" i="11" s="1"/>
  <c r="S1255" i="11" s="1"/>
  <c r="Q1251" i="11"/>
  <c r="R1251" i="11" s="1"/>
  <c r="S1251" i="11" s="1"/>
  <c r="Q1247" i="11"/>
  <c r="R1247" i="11" s="1"/>
  <c r="S1247" i="11" s="1"/>
  <c r="Q1243" i="11"/>
  <c r="R1243" i="11" s="1"/>
  <c r="S1243" i="11" s="1"/>
  <c r="Q1239" i="11"/>
  <c r="R1239" i="11" s="1"/>
  <c r="S1239" i="11" s="1"/>
  <c r="Q1235" i="11"/>
  <c r="R1235" i="11" s="1"/>
  <c r="S1235" i="11" s="1"/>
  <c r="Q1231" i="11"/>
  <c r="R1231" i="11" s="1"/>
  <c r="S1231" i="11" s="1"/>
  <c r="Q1227" i="11"/>
  <c r="R1227" i="11" s="1"/>
  <c r="S1227" i="11" s="1"/>
  <c r="Q1223" i="11"/>
  <c r="R1223" i="11" s="1"/>
  <c r="S1223" i="11" s="1"/>
  <c r="Q1219" i="11"/>
  <c r="R1219" i="11" s="1"/>
  <c r="S1219" i="11" s="1"/>
  <c r="Q1215" i="11"/>
  <c r="R1215" i="11" s="1"/>
  <c r="S1215" i="11" s="1"/>
  <c r="Q1211" i="11"/>
  <c r="R1211" i="11" s="1"/>
  <c r="S1211" i="11" s="1"/>
  <c r="Q1207" i="11"/>
  <c r="R1207" i="11" s="1"/>
  <c r="S1207" i="11" s="1"/>
  <c r="Q1203" i="11"/>
  <c r="R1203" i="11" s="1"/>
  <c r="S1203" i="11" s="1"/>
  <c r="Q1260" i="11"/>
  <c r="R1260" i="11" s="1"/>
  <c r="S1260" i="11" s="1"/>
  <c r="Q1256" i="11"/>
  <c r="R1256" i="11" s="1"/>
  <c r="S1256" i="11" s="1"/>
  <c r="Q1252" i="11"/>
  <c r="R1252" i="11" s="1"/>
  <c r="S1252" i="11" s="1"/>
  <c r="Q1248" i="11"/>
  <c r="R1248" i="11" s="1"/>
  <c r="S1248" i="11" s="1"/>
  <c r="Q1244" i="11"/>
  <c r="R1244" i="11" s="1"/>
  <c r="S1244" i="11" s="1"/>
  <c r="Q1240" i="11"/>
  <c r="R1240" i="11" s="1"/>
  <c r="S1240" i="11" s="1"/>
  <c r="Q1236" i="11"/>
  <c r="R1236" i="11" s="1"/>
  <c r="S1236" i="11" s="1"/>
  <c r="Q1232" i="11"/>
  <c r="R1232" i="11" s="1"/>
  <c r="S1232" i="11" s="1"/>
  <c r="Q1228" i="11"/>
  <c r="R1228" i="11" s="1"/>
  <c r="S1228" i="11" s="1"/>
  <c r="Q1224" i="11"/>
  <c r="R1224" i="11" s="1"/>
  <c r="S1224" i="11" s="1"/>
  <c r="Q1220" i="11"/>
  <c r="R1220" i="11" s="1"/>
  <c r="S1220" i="11" s="1"/>
  <c r="Q1258" i="11"/>
  <c r="R1258" i="11" s="1"/>
  <c r="S1258" i="11" s="1"/>
  <c r="Q1254" i="11"/>
  <c r="R1254" i="11" s="1"/>
  <c r="S1254" i="11" s="1"/>
  <c r="Q1250" i="11"/>
  <c r="R1250" i="11" s="1"/>
  <c r="S1250" i="11" s="1"/>
  <c r="Q1246" i="11"/>
  <c r="R1246" i="11" s="1"/>
  <c r="S1246" i="11" s="1"/>
  <c r="Q1242" i="11"/>
  <c r="R1242" i="11" s="1"/>
  <c r="S1242" i="11" s="1"/>
  <c r="Q1238" i="11"/>
  <c r="R1238" i="11" s="1"/>
  <c r="S1238" i="11" s="1"/>
  <c r="Q1234" i="11"/>
  <c r="R1234" i="11" s="1"/>
  <c r="S1234" i="11" s="1"/>
  <c r="Q1230" i="11"/>
  <c r="R1230" i="11" s="1"/>
  <c r="S1230" i="11" s="1"/>
  <c r="Q1226" i="11"/>
  <c r="R1226" i="11" s="1"/>
  <c r="S1226" i="11" s="1"/>
  <c r="Q1222" i="11"/>
  <c r="R1222" i="11" s="1"/>
  <c r="S1222" i="11" s="1"/>
  <c r="Q1218" i="11"/>
  <c r="R1218" i="11" s="1"/>
  <c r="S1218" i="11" s="1"/>
  <c r="Q1214" i="11"/>
  <c r="R1214" i="11" s="1"/>
  <c r="S1214" i="11" s="1"/>
  <c r="Q1210" i="11"/>
  <c r="R1210" i="11" s="1"/>
  <c r="S1210" i="11" s="1"/>
  <c r="Q1206" i="11"/>
  <c r="R1206" i="11" s="1"/>
  <c r="S1206" i="11" s="1"/>
  <c r="Q1202" i="11"/>
  <c r="R1202" i="11" s="1"/>
  <c r="S1202" i="11" s="1"/>
  <c r="Q1249" i="11"/>
  <c r="R1249" i="11" s="1"/>
  <c r="S1249" i="11" s="1"/>
  <c r="Q1198" i="11"/>
  <c r="R1198" i="11" s="1"/>
  <c r="S1198" i="11" s="1"/>
  <c r="Q1194" i="11"/>
  <c r="R1194" i="11" s="1"/>
  <c r="S1194" i="11" s="1"/>
  <c r="Q1190" i="11"/>
  <c r="R1190" i="11" s="1"/>
  <c r="S1190" i="11" s="1"/>
  <c r="Q1186" i="11"/>
  <c r="R1186" i="11" s="1"/>
  <c r="S1186" i="11" s="1"/>
  <c r="Q1182" i="11"/>
  <c r="R1182" i="11" s="1"/>
  <c r="S1182" i="11" s="1"/>
  <c r="Q1178" i="11"/>
  <c r="R1178" i="11" s="1"/>
  <c r="S1178" i="11" s="1"/>
  <c r="Q1174" i="11"/>
  <c r="R1174" i="11" s="1"/>
  <c r="S1174" i="11" s="1"/>
  <c r="Q1237" i="11"/>
  <c r="R1237" i="11" s="1"/>
  <c r="S1237" i="11" s="1"/>
  <c r="Q1225" i="11"/>
  <c r="R1225" i="11" s="1"/>
  <c r="S1225" i="11" s="1"/>
  <c r="Q1217" i="11"/>
  <c r="R1217" i="11" s="1"/>
  <c r="S1217" i="11" s="1"/>
  <c r="Q1213" i="11"/>
  <c r="R1213" i="11" s="1"/>
  <c r="S1213" i="11" s="1"/>
  <c r="Q1209" i="11"/>
  <c r="R1209" i="11" s="1"/>
  <c r="S1209" i="11" s="1"/>
  <c r="Q1205" i="11"/>
  <c r="R1205" i="11" s="1"/>
  <c r="S1205" i="11" s="1"/>
  <c r="Q1199" i="11"/>
  <c r="R1199" i="11" s="1"/>
  <c r="S1199" i="11" s="1"/>
  <c r="Q1195" i="11"/>
  <c r="R1195" i="11" s="1"/>
  <c r="S1195" i="11" s="1"/>
  <c r="Q1191" i="11"/>
  <c r="R1191" i="11" s="1"/>
  <c r="S1191" i="11" s="1"/>
  <c r="Q1187" i="11"/>
  <c r="R1187" i="11" s="1"/>
  <c r="S1187" i="11" s="1"/>
  <c r="Q1229" i="11"/>
  <c r="R1229" i="11" s="1"/>
  <c r="S1229" i="11" s="1"/>
  <c r="Q1212" i="11"/>
  <c r="R1212" i="11" s="1"/>
  <c r="S1212" i="11" s="1"/>
  <c r="Q1200" i="11"/>
  <c r="R1200" i="11" s="1"/>
  <c r="S1200" i="11" s="1"/>
  <c r="Q1196" i="11"/>
  <c r="R1196" i="11" s="1"/>
  <c r="S1196" i="11" s="1"/>
  <c r="Q1192" i="11"/>
  <c r="R1192" i="11" s="1"/>
  <c r="S1192" i="11" s="1"/>
  <c r="Q1188" i="11"/>
  <c r="R1188" i="11" s="1"/>
  <c r="S1188" i="11" s="1"/>
  <c r="Q1176" i="11"/>
  <c r="R1176" i="11" s="1"/>
  <c r="S1176" i="11" s="1"/>
  <c r="Q1168" i="11"/>
  <c r="R1168" i="11" s="1"/>
  <c r="S1168" i="11" s="1"/>
  <c r="Q1164" i="11"/>
  <c r="R1164" i="11" s="1"/>
  <c r="S1164" i="11" s="1"/>
  <c r="Q1160" i="11"/>
  <c r="R1160" i="11" s="1"/>
  <c r="S1160" i="11" s="1"/>
  <c r="Q1156" i="11"/>
  <c r="R1156" i="11" s="1"/>
  <c r="S1156" i="11" s="1"/>
  <c r="Q1253" i="11"/>
  <c r="R1253" i="11" s="1"/>
  <c r="S1253" i="11" s="1"/>
  <c r="Q1216" i="11"/>
  <c r="R1216" i="11" s="1"/>
  <c r="S1216" i="11" s="1"/>
  <c r="Q1184" i="11"/>
  <c r="R1184" i="11" s="1"/>
  <c r="S1184" i="11" s="1"/>
  <c r="Q1179" i="11"/>
  <c r="R1179" i="11" s="1"/>
  <c r="S1179" i="11" s="1"/>
  <c r="Q1245" i="11"/>
  <c r="R1245" i="11" s="1"/>
  <c r="S1245" i="11" s="1"/>
  <c r="Q1241" i="11"/>
  <c r="R1241" i="11" s="1"/>
  <c r="S1241" i="11" s="1"/>
  <c r="Q1201" i="11"/>
  <c r="R1201" i="11" s="1"/>
  <c r="S1201" i="11" s="1"/>
  <c r="Q1197" i="11"/>
  <c r="R1197" i="11" s="1"/>
  <c r="S1197" i="11" s="1"/>
  <c r="Q1193" i="11"/>
  <c r="R1193" i="11" s="1"/>
  <c r="S1193" i="11" s="1"/>
  <c r="Q1189" i="11"/>
  <c r="R1189" i="11" s="1"/>
  <c r="S1189" i="11" s="1"/>
  <c r="Q1185" i="11"/>
  <c r="R1185" i="11" s="1"/>
  <c r="S1185" i="11" s="1"/>
  <c r="Q1180" i="11"/>
  <c r="R1180" i="11" s="1"/>
  <c r="S1180" i="11" s="1"/>
  <c r="Q1173" i="11"/>
  <c r="R1173" i="11" s="1"/>
  <c r="S1173" i="11" s="1"/>
  <c r="Q1172" i="11"/>
  <c r="R1172" i="11" s="1"/>
  <c r="S1172" i="11" s="1"/>
  <c r="Q1163" i="11"/>
  <c r="R1163" i="11" s="1"/>
  <c r="S1163" i="11" s="1"/>
  <c r="Q1158" i="11"/>
  <c r="R1158" i="11" s="1"/>
  <c r="S1158" i="11" s="1"/>
  <c r="Q1153" i="11"/>
  <c r="R1153" i="11" s="1"/>
  <c r="S1153" i="11" s="1"/>
  <c r="Q1149" i="11"/>
  <c r="R1149" i="11" s="1"/>
  <c r="S1149" i="11" s="1"/>
  <c r="Q1145" i="11"/>
  <c r="R1145" i="11" s="1"/>
  <c r="S1145" i="11" s="1"/>
  <c r="Q1141" i="11"/>
  <c r="R1141" i="11" s="1"/>
  <c r="S1141" i="11" s="1"/>
  <c r="Q1137" i="11"/>
  <c r="R1137" i="11" s="1"/>
  <c r="S1137" i="11" s="1"/>
  <c r="Q1133" i="11"/>
  <c r="R1133" i="11" s="1"/>
  <c r="S1133" i="11" s="1"/>
  <c r="Q1129" i="11"/>
  <c r="R1129" i="11" s="1"/>
  <c r="S1129" i="11" s="1"/>
  <c r="Q1125" i="11"/>
  <c r="R1125" i="11" s="1"/>
  <c r="S1125" i="11" s="1"/>
  <c r="Q1121" i="11"/>
  <c r="R1121" i="11" s="1"/>
  <c r="S1121" i="11" s="1"/>
  <c r="Q1117" i="11"/>
  <c r="R1117" i="11" s="1"/>
  <c r="S1117" i="11" s="1"/>
  <c r="Q1113" i="11"/>
  <c r="R1113" i="11" s="1"/>
  <c r="S1113" i="11" s="1"/>
  <c r="Q1109" i="11"/>
  <c r="R1109" i="11" s="1"/>
  <c r="S1109" i="11" s="1"/>
  <c r="Q1181" i="11"/>
  <c r="R1181" i="11" s="1"/>
  <c r="S1181" i="11" s="1"/>
  <c r="Q1177" i="11"/>
  <c r="R1177" i="11" s="1"/>
  <c r="S1177" i="11" s="1"/>
  <c r="Q1171" i="11"/>
  <c r="R1171" i="11" s="1"/>
  <c r="S1171" i="11" s="1"/>
  <c r="Q1161" i="11"/>
  <c r="R1161" i="11" s="1"/>
  <c r="S1161" i="11" s="1"/>
  <c r="Q1183" i="11"/>
  <c r="R1183" i="11" s="1"/>
  <c r="S1183" i="11" s="1"/>
  <c r="Q1166" i="11"/>
  <c r="R1166" i="11" s="1"/>
  <c r="S1166" i="11" s="1"/>
  <c r="Q1150" i="11"/>
  <c r="R1150" i="11" s="1"/>
  <c r="S1150" i="11" s="1"/>
  <c r="Q1146" i="11"/>
  <c r="R1146" i="11" s="1"/>
  <c r="S1146" i="11" s="1"/>
  <c r="Q1142" i="11"/>
  <c r="R1142" i="11" s="1"/>
  <c r="S1142" i="11" s="1"/>
  <c r="Q1138" i="11"/>
  <c r="R1138" i="11" s="1"/>
  <c r="S1138" i="11" s="1"/>
  <c r="Q1134" i="11"/>
  <c r="R1134" i="11" s="1"/>
  <c r="S1134" i="11" s="1"/>
  <c r="Q1130" i="11"/>
  <c r="R1130" i="11" s="1"/>
  <c r="S1130" i="11" s="1"/>
  <c r="Q1126" i="11"/>
  <c r="R1126" i="11" s="1"/>
  <c r="S1126" i="11" s="1"/>
  <c r="Q1221" i="11"/>
  <c r="R1221" i="11" s="1"/>
  <c r="S1221" i="11" s="1"/>
  <c r="Q1233" i="11"/>
  <c r="R1233" i="11" s="1"/>
  <c r="S1233" i="11" s="1"/>
  <c r="Q1208" i="11"/>
  <c r="R1208" i="11" s="1"/>
  <c r="S1208" i="11" s="1"/>
  <c r="Q1152" i="11"/>
  <c r="R1152" i="11" s="1"/>
  <c r="S1152" i="11" s="1"/>
  <c r="Q1151" i="11"/>
  <c r="R1151" i="11" s="1"/>
  <c r="S1151" i="11" s="1"/>
  <c r="Q1144" i="11"/>
  <c r="R1144" i="11" s="1"/>
  <c r="S1144" i="11" s="1"/>
  <c r="Q1143" i="11"/>
  <c r="R1143" i="11" s="1"/>
  <c r="S1143" i="11" s="1"/>
  <c r="Q1136" i="11"/>
  <c r="R1136" i="11" s="1"/>
  <c r="S1136" i="11" s="1"/>
  <c r="Q1135" i="11"/>
  <c r="R1135" i="11" s="1"/>
  <c r="S1135" i="11" s="1"/>
  <c r="Q1132" i="11"/>
  <c r="R1132" i="11" s="1"/>
  <c r="S1132" i="11" s="1"/>
  <c r="Q1122" i="11"/>
  <c r="R1122" i="11" s="1"/>
  <c r="S1122" i="11" s="1"/>
  <c r="Q1112" i="11"/>
  <c r="R1112" i="11" s="1"/>
  <c r="S1112" i="11" s="1"/>
  <c r="Q1107" i="11"/>
  <c r="R1107" i="11" s="1"/>
  <c r="S1107" i="11" s="1"/>
  <c r="Q1103" i="11"/>
  <c r="R1103" i="11" s="1"/>
  <c r="S1103" i="11" s="1"/>
  <c r="Q1099" i="11"/>
  <c r="R1099" i="11" s="1"/>
  <c r="S1099" i="11" s="1"/>
  <c r="Q1095" i="11"/>
  <c r="R1095" i="11" s="1"/>
  <c r="S1095" i="11" s="1"/>
  <c r="Q1091" i="11"/>
  <c r="R1091" i="11" s="1"/>
  <c r="S1091" i="11" s="1"/>
  <c r="Q1087" i="11"/>
  <c r="R1087" i="11" s="1"/>
  <c r="S1087" i="11" s="1"/>
  <c r="Q1083" i="11"/>
  <c r="R1083" i="11" s="1"/>
  <c r="S1083" i="11" s="1"/>
  <c r="Q1079" i="11"/>
  <c r="R1079" i="11" s="1"/>
  <c r="S1079" i="11" s="1"/>
  <c r="Q1075" i="11"/>
  <c r="R1075" i="11" s="1"/>
  <c r="S1075" i="11" s="1"/>
  <c r="Q1071" i="11"/>
  <c r="R1071" i="11" s="1"/>
  <c r="S1071" i="11" s="1"/>
  <c r="Q1067" i="11"/>
  <c r="R1067" i="11" s="1"/>
  <c r="S1067" i="11" s="1"/>
  <c r="Q1063" i="11"/>
  <c r="R1063" i="11" s="1"/>
  <c r="S1063" i="11" s="1"/>
  <c r="Q1059" i="11"/>
  <c r="R1059" i="11" s="1"/>
  <c r="S1059" i="11" s="1"/>
  <c r="Q1055" i="11"/>
  <c r="R1055" i="11" s="1"/>
  <c r="S1055" i="11" s="1"/>
  <c r="Q1051" i="11"/>
  <c r="R1051" i="11" s="1"/>
  <c r="S1051" i="11" s="1"/>
  <c r="Q1047" i="11"/>
  <c r="R1047" i="11" s="1"/>
  <c r="S1047" i="11" s="1"/>
  <c r="Q1043" i="11"/>
  <c r="R1043" i="11" s="1"/>
  <c r="S1043" i="11" s="1"/>
  <c r="Q1039" i="11"/>
  <c r="R1039" i="11" s="1"/>
  <c r="S1039" i="11" s="1"/>
  <c r="Q1035" i="11"/>
  <c r="R1035" i="11" s="1"/>
  <c r="S1035" i="11" s="1"/>
  <c r="Q1031" i="11"/>
  <c r="R1031" i="11" s="1"/>
  <c r="S1031" i="11" s="1"/>
  <c r="Q1165" i="11"/>
  <c r="R1165" i="11" s="1"/>
  <c r="S1165" i="11" s="1"/>
  <c r="Q1159" i="11"/>
  <c r="R1159" i="11" s="1"/>
  <c r="S1159" i="11" s="1"/>
  <c r="Q1131" i="11"/>
  <c r="R1131" i="11" s="1"/>
  <c r="S1131" i="11" s="1"/>
  <c r="Q1128" i="11"/>
  <c r="R1128" i="11" s="1"/>
  <c r="S1128" i="11" s="1"/>
  <c r="Q1110" i="11"/>
  <c r="R1110" i="11" s="1"/>
  <c r="S1110" i="11" s="1"/>
  <c r="Q1167" i="11"/>
  <c r="R1167" i="11" s="1"/>
  <c r="S1167" i="11" s="1"/>
  <c r="Q1162" i="11"/>
  <c r="R1162" i="11" s="1"/>
  <c r="S1162" i="11" s="1"/>
  <c r="Q1120" i="11"/>
  <c r="R1120" i="11" s="1"/>
  <c r="S1120" i="11" s="1"/>
  <c r="Q1115" i="11"/>
  <c r="R1115" i="11" s="1"/>
  <c r="S1115" i="11" s="1"/>
  <c r="Q1104" i="11"/>
  <c r="R1104" i="11" s="1"/>
  <c r="S1104" i="11" s="1"/>
  <c r="Q1100" i="11"/>
  <c r="R1100" i="11" s="1"/>
  <c r="S1100" i="11" s="1"/>
  <c r="Q1096" i="11"/>
  <c r="R1096" i="11" s="1"/>
  <c r="S1096" i="11" s="1"/>
  <c r="Q1092" i="11"/>
  <c r="R1092" i="11" s="1"/>
  <c r="S1092" i="11" s="1"/>
  <c r="Q1088" i="11"/>
  <c r="R1088" i="11" s="1"/>
  <c r="S1088" i="11" s="1"/>
  <c r="Q1084" i="11"/>
  <c r="R1084" i="11" s="1"/>
  <c r="S1084" i="11" s="1"/>
  <c r="Q1124" i="11"/>
  <c r="R1124" i="11" s="1"/>
  <c r="S1124" i="11" s="1"/>
  <c r="Q1119" i="11"/>
  <c r="R1119" i="11" s="1"/>
  <c r="S1119" i="11" s="1"/>
  <c r="Q1078" i="11"/>
  <c r="R1078" i="11" s="1"/>
  <c r="S1078" i="11" s="1"/>
  <c r="Q1073" i="11"/>
  <c r="R1073" i="11" s="1"/>
  <c r="S1073" i="11" s="1"/>
  <c r="Q1056" i="11"/>
  <c r="R1056" i="11" s="1"/>
  <c r="S1056" i="11" s="1"/>
  <c r="Q1046" i="11"/>
  <c r="R1046" i="11" s="1"/>
  <c r="S1046" i="11" s="1"/>
  <c r="Q1041" i="11"/>
  <c r="R1041" i="11" s="1"/>
  <c r="S1041" i="11" s="1"/>
  <c r="Q1140" i="11"/>
  <c r="R1140" i="11" s="1"/>
  <c r="S1140" i="11" s="1"/>
  <c r="Q1139" i="11"/>
  <c r="R1139" i="11" s="1"/>
  <c r="S1139" i="11" s="1"/>
  <c r="Q1094" i="11"/>
  <c r="R1094" i="11" s="1"/>
  <c r="S1094" i="11" s="1"/>
  <c r="Q1093" i="11"/>
  <c r="R1093" i="11" s="1"/>
  <c r="S1093" i="11" s="1"/>
  <c r="Q1076" i="11"/>
  <c r="R1076" i="11" s="1"/>
  <c r="S1076" i="11" s="1"/>
  <c r="Q1066" i="11"/>
  <c r="R1066" i="11" s="1"/>
  <c r="S1066" i="11" s="1"/>
  <c r="Q1061" i="11"/>
  <c r="R1061" i="11" s="1"/>
  <c r="S1061" i="11" s="1"/>
  <c r="Q1204" i="11"/>
  <c r="R1204" i="11" s="1"/>
  <c r="S1204" i="11" s="1"/>
  <c r="Q1169" i="11"/>
  <c r="R1169" i="11" s="1"/>
  <c r="S1169" i="11" s="1"/>
  <c r="Q1118" i="11"/>
  <c r="R1118" i="11" s="1"/>
  <c r="S1118" i="11" s="1"/>
  <c r="Q1102" i="11"/>
  <c r="R1102" i="11" s="1"/>
  <c r="S1102" i="11" s="1"/>
  <c r="Q1101" i="11"/>
  <c r="R1101" i="11" s="1"/>
  <c r="S1101" i="11" s="1"/>
  <c r="Q1081" i="11"/>
  <c r="R1081" i="11" s="1"/>
  <c r="S1081" i="11" s="1"/>
  <c r="Q1064" i="11"/>
  <c r="R1064" i="11" s="1"/>
  <c r="S1064" i="11" s="1"/>
  <c r="Q1054" i="11"/>
  <c r="R1054" i="11" s="1"/>
  <c r="S1054" i="11" s="1"/>
  <c r="Q1049" i="11"/>
  <c r="R1049" i="11" s="1"/>
  <c r="S1049" i="11" s="1"/>
  <c r="Q1157" i="11"/>
  <c r="R1157" i="11" s="1"/>
  <c r="S1157" i="11" s="1"/>
  <c r="Q1106" i="11"/>
  <c r="R1106" i="11" s="1"/>
  <c r="S1106" i="11" s="1"/>
  <c r="Q1105" i="11"/>
  <c r="R1105" i="11" s="1"/>
  <c r="S1105" i="11" s="1"/>
  <c r="Q1086" i="11"/>
  <c r="R1086" i="11" s="1"/>
  <c r="S1086" i="11" s="1"/>
  <c r="Q1085" i="11"/>
  <c r="R1085" i="11" s="1"/>
  <c r="S1085" i="11" s="1"/>
  <c r="Q1068" i="11"/>
  <c r="R1068" i="11" s="1"/>
  <c r="S1068" i="11" s="1"/>
  <c r="Q1058" i="11"/>
  <c r="R1058" i="11" s="1"/>
  <c r="S1058" i="11" s="1"/>
  <c r="Q1053" i="11"/>
  <c r="R1053" i="11" s="1"/>
  <c r="S1053" i="11" s="1"/>
  <c r="Q1175" i="11"/>
  <c r="R1175" i="11" s="1"/>
  <c r="S1175" i="11" s="1"/>
  <c r="Q1155" i="11"/>
  <c r="R1155" i="11" s="1"/>
  <c r="S1155" i="11" s="1"/>
  <c r="Q1148" i="11"/>
  <c r="R1148" i="11" s="1"/>
  <c r="S1148" i="11" s="1"/>
  <c r="Q1070" i="11"/>
  <c r="R1070" i="11" s="1"/>
  <c r="S1070" i="11" s="1"/>
  <c r="Q1062" i="11"/>
  <c r="R1062" i="11" s="1"/>
  <c r="S1062" i="11" s="1"/>
  <c r="Q1044" i="11"/>
  <c r="R1044" i="11" s="1"/>
  <c r="S1044" i="11" s="1"/>
  <c r="Q1042" i="11"/>
  <c r="R1042" i="11" s="1"/>
  <c r="S1042" i="11" s="1"/>
  <c r="Q1027" i="11"/>
  <c r="R1027" i="11" s="1"/>
  <c r="S1027" i="11" s="1"/>
  <c r="Q1025" i="11"/>
  <c r="R1025" i="11" s="1"/>
  <c r="S1025" i="11" s="1"/>
  <c r="Q1018" i="11"/>
  <c r="R1018" i="11" s="1"/>
  <c r="S1018" i="11" s="1"/>
  <c r="Q1011" i="11"/>
  <c r="R1011" i="11" s="1"/>
  <c r="S1011" i="11" s="1"/>
  <c r="Q1009" i="11"/>
  <c r="R1009" i="11" s="1"/>
  <c r="S1009" i="11" s="1"/>
  <c r="Q1002" i="11"/>
  <c r="R1002" i="11" s="1"/>
  <c r="S1002" i="11" s="1"/>
  <c r="Q995" i="11"/>
  <c r="R995" i="11" s="1"/>
  <c r="S995" i="11" s="1"/>
  <c r="Q993" i="11"/>
  <c r="R993" i="11" s="1"/>
  <c r="S993" i="11" s="1"/>
  <c r="Q986" i="11"/>
  <c r="R986" i="11" s="1"/>
  <c r="S986" i="11" s="1"/>
  <c r="Q983" i="11"/>
  <c r="R983" i="11" s="1"/>
  <c r="S983" i="11" s="1"/>
  <c r="Q979" i="11"/>
  <c r="R979" i="11" s="1"/>
  <c r="S979" i="11" s="1"/>
  <c r="Q975" i="11"/>
  <c r="R975" i="11" s="1"/>
  <c r="S975" i="11" s="1"/>
  <c r="Q971" i="11"/>
  <c r="R971" i="11" s="1"/>
  <c r="S971" i="11" s="1"/>
  <c r="Q967" i="11"/>
  <c r="R967" i="11" s="1"/>
  <c r="S967" i="11" s="1"/>
  <c r="Q963" i="11"/>
  <c r="R963" i="11" s="1"/>
  <c r="S963" i="11" s="1"/>
  <c r="Q959" i="11"/>
  <c r="R959" i="11" s="1"/>
  <c r="S959" i="11" s="1"/>
  <c r="Q955" i="11"/>
  <c r="R955" i="11" s="1"/>
  <c r="S955" i="11" s="1"/>
  <c r="Q951" i="11"/>
  <c r="R951" i="11" s="1"/>
  <c r="S951" i="11" s="1"/>
  <c r="Q947" i="11"/>
  <c r="R947" i="11" s="1"/>
  <c r="S947" i="11" s="1"/>
  <c r="Q943" i="11"/>
  <c r="R943" i="11" s="1"/>
  <c r="S943" i="11" s="1"/>
  <c r="Q939" i="11"/>
  <c r="R939" i="11" s="1"/>
  <c r="S939" i="11" s="1"/>
  <c r="Q935" i="11"/>
  <c r="R935" i="11" s="1"/>
  <c r="S935" i="11" s="1"/>
  <c r="Q931" i="11"/>
  <c r="R931" i="11" s="1"/>
  <c r="S931" i="11" s="1"/>
  <c r="Q927" i="11"/>
  <c r="R927" i="11" s="1"/>
  <c r="S927" i="11" s="1"/>
  <c r="Q923" i="11"/>
  <c r="R923" i="11" s="1"/>
  <c r="S923" i="11" s="1"/>
  <c r="Q919" i="11"/>
  <c r="R919" i="11" s="1"/>
  <c r="S919" i="11" s="1"/>
  <c r="Q915" i="11"/>
  <c r="R915" i="11" s="1"/>
  <c r="S915" i="11" s="1"/>
  <c r="Q911" i="11"/>
  <c r="R911" i="11" s="1"/>
  <c r="S911" i="11" s="1"/>
  <c r="Q907" i="11"/>
  <c r="R907" i="11" s="1"/>
  <c r="S907" i="11" s="1"/>
  <c r="Q903" i="11"/>
  <c r="R903" i="11" s="1"/>
  <c r="S903" i="11" s="1"/>
  <c r="Q899" i="11"/>
  <c r="R899" i="11" s="1"/>
  <c r="S899" i="11" s="1"/>
  <c r="Q895" i="11"/>
  <c r="R895" i="11" s="1"/>
  <c r="S895" i="11" s="1"/>
  <c r="Q891" i="11"/>
  <c r="R891" i="11" s="1"/>
  <c r="S891" i="11" s="1"/>
  <c r="Q887" i="11"/>
  <c r="R887" i="11" s="1"/>
  <c r="S887" i="11" s="1"/>
  <c r="Q883" i="11"/>
  <c r="R883" i="11" s="1"/>
  <c r="S883" i="11" s="1"/>
  <c r="Q879" i="11"/>
  <c r="R879" i="11" s="1"/>
  <c r="S879" i="11" s="1"/>
  <c r="Q875" i="11"/>
  <c r="R875" i="11" s="1"/>
  <c r="S875" i="11" s="1"/>
  <c r="Q1116" i="11"/>
  <c r="R1116" i="11" s="1"/>
  <c r="S1116" i="11" s="1"/>
  <c r="Q1111" i="11"/>
  <c r="R1111" i="11" s="1"/>
  <c r="S1111" i="11" s="1"/>
  <c r="Q1098" i="11"/>
  <c r="R1098" i="11" s="1"/>
  <c r="S1098" i="11" s="1"/>
  <c r="Q1065" i="11"/>
  <c r="R1065" i="11" s="1"/>
  <c r="S1065" i="11" s="1"/>
  <c r="Q1060" i="11"/>
  <c r="R1060" i="11" s="1"/>
  <c r="S1060" i="11" s="1"/>
  <c r="Q1057" i="11"/>
  <c r="R1057" i="11" s="1"/>
  <c r="S1057" i="11" s="1"/>
  <c r="Q1048" i="11"/>
  <c r="R1048" i="11" s="1"/>
  <c r="S1048" i="11" s="1"/>
  <c r="Q1033" i="11"/>
  <c r="R1033" i="11" s="1"/>
  <c r="S1033" i="11" s="1"/>
  <c r="Q1016" i="11"/>
  <c r="R1016" i="11" s="1"/>
  <c r="S1016" i="11" s="1"/>
  <c r="Q1000" i="11"/>
  <c r="R1000" i="11" s="1"/>
  <c r="S1000" i="11" s="1"/>
  <c r="Q1123" i="11"/>
  <c r="R1123" i="11" s="1"/>
  <c r="S1123" i="11" s="1"/>
  <c r="Q1050" i="11"/>
  <c r="R1050" i="11" s="1"/>
  <c r="S1050" i="11" s="1"/>
  <c r="Q1037" i="11"/>
  <c r="R1037" i="11" s="1"/>
  <c r="S1037" i="11" s="1"/>
  <c r="Q1023" i="11"/>
  <c r="R1023" i="11" s="1"/>
  <c r="S1023" i="11" s="1"/>
  <c r="Q1021" i="11"/>
  <c r="R1021" i="11" s="1"/>
  <c r="S1021" i="11" s="1"/>
  <c r="Q1014" i="11"/>
  <c r="R1014" i="11" s="1"/>
  <c r="S1014" i="11" s="1"/>
  <c r="Q1007" i="11"/>
  <c r="R1007" i="11" s="1"/>
  <c r="S1007" i="11" s="1"/>
  <c r="Q1005" i="11"/>
  <c r="R1005" i="11" s="1"/>
  <c r="S1005" i="11" s="1"/>
  <c r="Q998" i="11"/>
  <c r="R998" i="11" s="1"/>
  <c r="S998" i="11" s="1"/>
  <c r="Q991" i="11"/>
  <c r="R991" i="11" s="1"/>
  <c r="S991" i="11" s="1"/>
  <c r="Q989" i="11"/>
  <c r="R989" i="11" s="1"/>
  <c r="S989" i="11" s="1"/>
  <c r="Q984" i="11"/>
  <c r="R984" i="11" s="1"/>
  <c r="S984" i="11" s="1"/>
  <c r="Q980" i="11"/>
  <c r="R980" i="11" s="1"/>
  <c r="S980" i="11" s="1"/>
  <c r="Q976" i="11"/>
  <c r="R976" i="11" s="1"/>
  <c r="S976" i="11" s="1"/>
  <c r="Q972" i="11"/>
  <c r="R972" i="11" s="1"/>
  <c r="S972" i="11" s="1"/>
  <c r="Q968" i="11"/>
  <c r="R968" i="11" s="1"/>
  <c r="S968" i="11" s="1"/>
  <c r="Q964" i="11"/>
  <c r="R964" i="11" s="1"/>
  <c r="S964" i="11" s="1"/>
  <c r="Q960" i="11"/>
  <c r="R960" i="11" s="1"/>
  <c r="S960" i="11" s="1"/>
  <c r="Q956" i="11"/>
  <c r="R956" i="11" s="1"/>
  <c r="S956" i="11" s="1"/>
  <c r="Q952" i="11"/>
  <c r="R952" i="11" s="1"/>
  <c r="S952" i="11" s="1"/>
  <c r="Q1257" i="11"/>
  <c r="R1257" i="11" s="1"/>
  <c r="S1257" i="11" s="1"/>
  <c r="Q1170" i="11"/>
  <c r="R1170" i="11" s="1"/>
  <c r="S1170" i="11" s="1"/>
  <c r="Q1147" i="11"/>
  <c r="R1147" i="11" s="1"/>
  <c r="S1147" i="11" s="1"/>
  <c r="Q1090" i="11"/>
  <c r="R1090" i="11" s="1"/>
  <c r="S1090" i="11" s="1"/>
  <c r="Q1089" i="11"/>
  <c r="R1089" i="11" s="1"/>
  <c r="S1089" i="11" s="1"/>
  <c r="Q1052" i="11"/>
  <c r="R1052" i="11" s="1"/>
  <c r="S1052" i="11" s="1"/>
  <c r="Q1040" i="11"/>
  <c r="R1040" i="11" s="1"/>
  <c r="S1040" i="11" s="1"/>
  <c r="Q1038" i="11"/>
  <c r="R1038" i="11" s="1"/>
  <c r="S1038" i="11" s="1"/>
  <c r="Q1020" i="11"/>
  <c r="R1020" i="11" s="1"/>
  <c r="S1020" i="11" s="1"/>
  <c r="Q1004" i="11"/>
  <c r="R1004" i="11" s="1"/>
  <c r="S1004" i="11" s="1"/>
  <c r="Q988" i="11"/>
  <c r="R988" i="11" s="1"/>
  <c r="S988" i="11" s="1"/>
  <c r="Q1082" i="11"/>
  <c r="R1082" i="11" s="1"/>
  <c r="S1082" i="11" s="1"/>
  <c r="Q1028" i="11"/>
  <c r="R1028" i="11" s="1"/>
  <c r="S1028" i="11" s="1"/>
  <c r="Q1022" i="11"/>
  <c r="R1022" i="11" s="1"/>
  <c r="S1022" i="11" s="1"/>
  <c r="Q1019" i="11"/>
  <c r="R1019" i="11" s="1"/>
  <c r="S1019" i="11" s="1"/>
  <c r="Q1013" i="11"/>
  <c r="R1013" i="11" s="1"/>
  <c r="S1013" i="11" s="1"/>
  <c r="Q970" i="11"/>
  <c r="R970" i="11" s="1"/>
  <c r="S970" i="11" s="1"/>
  <c r="Q969" i="11"/>
  <c r="R969" i="11" s="1"/>
  <c r="S969" i="11" s="1"/>
  <c r="Q949" i="11"/>
  <c r="R949" i="11" s="1"/>
  <c r="S949" i="11" s="1"/>
  <c r="Q932" i="11"/>
  <c r="R932" i="11" s="1"/>
  <c r="S932" i="11" s="1"/>
  <c r="Q922" i="11"/>
  <c r="R922" i="11" s="1"/>
  <c r="S922" i="11" s="1"/>
  <c r="Q917" i="11"/>
  <c r="R917" i="11" s="1"/>
  <c r="S917" i="11" s="1"/>
  <c r="Q900" i="11"/>
  <c r="R900" i="11" s="1"/>
  <c r="S900" i="11" s="1"/>
  <c r="Q890" i="11"/>
  <c r="R890" i="11" s="1"/>
  <c r="S890" i="11" s="1"/>
  <c r="Q885" i="11"/>
  <c r="R885" i="11" s="1"/>
  <c r="S885" i="11" s="1"/>
  <c r="Q872" i="11"/>
  <c r="R872" i="11" s="1"/>
  <c r="S872" i="11" s="1"/>
  <c r="Q868" i="11"/>
  <c r="R868" i="11" s="1"/>
  <c r="S868" i="11" s="1"/>
  <c r="Q864" i="11"/>
  <c r="R864" i="11" s="1"/>
  <c r="S864" i="11" s="1"/>
  <c r="Q860" i="11"/>
  <c r="R860" i="11" s="1"/>
  <c r="S860" i="11" s="1"/>
  <c r="Q856" i="11"/>
  <c r="R856" i="11" s="1"/>
  <c r="S856" i="11" s="1"/>
  <c r="Q852" i="11"/>
  <c r="R852" i="11" s="1"/>
  <c r="S852" i="11" s="1"/>
  <c r="Q848" i="11"/>
  <c r="R848" i="11" s="1"/>
  <c r="S848" i="11" s="1"/>
  <c r="Q844" i="11"/>
  <c r="R844" i="11" s="1"/>
  <c r="S844" i="11" s="1"/>
  <c r="Q840" i="11"/>
  <c r="R840" i="11" s="1"/>
  <c r="S840" i="11" s="1"/>
  <c r="Q836" i="11"/>
  <c r="R836" i="11" s="1"/>
  <c r="S836" i="11" s="1"/>
  <c r="Q832" i="11"/>
  <c r="R832" i="11" s="1"/>
  <c r="S832" i="11" s="1"/>
  <c r="Q828" i="11"/>
  <c r="R828" i="11" s="1"/>
  <c r="S828" i="11" s="1"/>
  <c r="Q824" i="11"/>
  <c r="R824" i="11" s="1"/>
  <c r="S824" i="11" s="1"/>
  <c r="Q820" i="11"/>
  <c r="R820" i="11" s="1"/>
  <c r="S820" i="11" s="1"/>
  <c r="Q816" i="11"/>
  <c r="R816" i="11" s="1"/>
  <c r="S816" i="11" s="1"/>
  <c r="Q812" i="11"/>
  <c r="R812" i="11" s="1"/>
  <c r="S812" i="11" s="1"/>
  <c r="Q808" i="11"/>
  <c r="R808" i="11" s="1"/>
  <c r="S808" i="11" s="1"/>
  <c r="Q804" i="11"/>
  <c r="R804" i="11" s="1"/>
  <c r="S804" i="11" s="1"/>
  <c r="Q800" i="11"/>
  <c r="R800" i="11" s="1"/>
  <c r="S800" i="11" s="1"/>
  <c r="Q796" i="11"/>
  <c r="R796" i="11" s="1"/>
  <c r="S796" i="11" s="1"/>
  <c r="Q792" i="11"/>
  <c r="R792" i="11" s="1"/>
  <c r="S792" i="11" s="1"/>
  <c r="Q788" i="11"/>
  <c r="R788" i="11" s="1"/>
  <c r="S788" i="11" s="1"/>
  <c r="Q784" i="11"/>
  <c r="R784" i="11" s="1"/>
  <c r="S784" i="11" s="1"/>
  <c r="Q780" i="11"/>
  <c r="R780" i="11" s="1"/>
  <c r="S780" i="11" s="1"/>
  <c r="Q776" i="11"/>
  <c r="R776" i="11" s="1"/>
  <c r="S776" i="11" s="1"/>
  <c r="Q772" i="11"/>
  <c r="R772" i="11" s="1"/>
  <c r="S772" i="11" s="1"/>
  <c r="Q768" i="11"/>
  <c r="R768" i="11" s="1"/>
  <c r="S768" i="11" s="1"/>
  <c r="Q764" i="11"/>
  <c r="R764" i="11" s="1"/>
  <c r="S764" i="11" s="1"/>
  <c r="Q760" i="11"/>
  <c r="R760" i="11" s="1"/>
  <c r="S760" i="11" s="1"/>
  <c r="Q756" i="11"/>
  <c r="R756" i="11" s="1"/>
  <c r="S756" i="11" s="1"/>
  <c r="Q752" i="11"/>
  <c r="R752" i="11" s="1"/>
  <c r="S752" i="11" s="1"/>
  <c r="Q1154" i="11"/>
  <c r="R1154" i="11" s="1"/>
  <c r="S1154" i="11" s="1"/>
  <c r="Q1097" i="11"/>
  <c r="R1097" i="11" s="1"/>
  <c r="S1097" i="11" s="1"/>
  <c r="Q1074" i="11"/>
  <c r="R1074" i="11" s="1"/>
  <c r="S1074" i="11" s="1"/>
  <c r="Q1069" i="11"/>
  <c r="R1069" i="11" s="1"/>
  <c r="S1069" i="11" s="1"/>
  <c r="Q1030" i="11"/>
  <c r="R1030" i="11" s="1"/>
  <c r="S1030" i="11" s="1"/>
  <c r="Q1026" i="11"/>
  <c r="R1026" i="11" s="1"/>
  <c r="S1026" i="11" s="1"/>
  <c r="Q1024" i="11"/>
  <c r="R1024" i="11" s="1"/>
  <c r="S1024" i="11" s="1"/>
  <c r="Q1015" i="11"/>
  <c r="R1015" i="11" s="1"/>
  <c r="S1015" i="11" s="1"/>
  <c r="Q978" i="11"/>
  <c r="R978" i="11" s="1"/>
  <c r="S978" i="11" s="1"/>
  <c r="Q977" i="11"/>
  <c r="R977" i="11" s="1"/>
  <c r="S977" i="11" s="1"/>
  <c r="Q942" i="11"/>
  <c r="R942" i="11" s="1"/>
  <c r="S942" i="11" s="1"/>
  <c r="Q937" i="11"/>
  <c r="R937" i="11" s="1"/>
  <c r="S937" i="11" s="1"/>
  <c r="Q920" i="11"/>
  <c r="R920" i="11" s="1"/>
  <c r="S920" i="11" s="1"/>
  <c r="Q910" i="11"/>
  <c r="R910" i="11" s="1"/>
  <c r="S910" i="11" s="1"/>
  <c r="Q905" i="11"/>
  <c r="R905" i="11" s="1"/>
  <c r="S905" i="11" s="1"/>
  <c r="Q888" i="11"/>
  <c r="R888" i="11" s="1"/>
  <c r="S888" i="11" s="1"/>
  <c r="Q878" i="11"/>
  <c r="R878" i="11" s="1"/>
  <c r="S878" i="11" s="1"/>
  <c r="Q1127" i="11"/>
  <c r="R1127" i="11" s="1"/>
  <c r="S1127" i="11" s="1"/>
  <c r="Q1034" i="11"/>
  <c r="R1034" i="11" s="1"/>
  <c r="S1034" i="11" s="1"/>
  <c r="Q1032" i="11"/>
  <c r="R1032" i="11" s="1"/>
  <c r="S1032" i="11" s="1"/>
  <c r="Q1029" i="11"/>
  <c r="R1029" i="11" s="1"/>
  <c r="S1029" i="11" s="1"/>
  <c r="Q985" i="11"/>
  <c r="R985" i="11" s="1"/>
  <c r="S985" i="11" s="1"/>
  <c r="Q940" i="11"/>
  <c r="R940" i="11" s="1"/>
  <c r="S940" i="11" s="1"/>
  <c r="Q930" i="11"/>
  <c r="R930" i="11" s="1"/>
  <c r="S930" i="11" s="1"/>
  <c r="Q925" i="11"/>
  <c r="R925" i="11" s="1"/>
  <c r="S925" i="11" s="1"/>
  <c r="Q908" i="11"/>
  <c r="R908" i="11" s="1"/>
  <c r="S908" i="11" s="1"/>
  <c r="Q898" i="11"/>
  <c r="R898" i="11" s="1"/>
  <c r="S898" i="11" s="1"/>
  <c r="Q893" i="11"/>
  <c r="R893" i="11" s="1"/>
  <c r="S893" i="11" s="1"/>
  <c r="Q876" i="11"/>
  <c r="R876" i="11" s="1"/>
  <c r="S876" i="11" s="1"/>
  <c r="Q873" i="11"/>
  <c r="R873" i="11" s="1"/>
  <c r="S873" i="11" s="1"/>
  <c r="Q869" i="11"/>
  <c r="R869" i="11" s="1"/>
  <c r="S869" i="11" s="1"/>
  <c r="Q865" i="11"/>
  <c r="R865" i="11" s="1"/>
  <c r="S865" i="11" s="1"/>
  <c r="Q861" i="11"/>
  <c r="R861" i="11" s="1"/>
  <c r="S861" i="11" s="1"/>
  <c r="Q857" i="11"/>
  <c r="R857" i="11" s="1"/>
  <c r="S857" i="11" s="1"/>
  <c r="Q853" i="11"/>
  <c r="R853" i="11" s="1"/>
  <c r="S853" i="11" s="1"/>
  <c r="Q849" i="11"/>
  <c r="R849" i="11" s="1"/>
  <c r="S849" i="11" s="1"/>
  <c r="Q845" i="11"/>
  <c r="R845" i="11" s="1"/>
  <c r="S845" i="11" s="1"/>
  <c r="Q841" i="11"/>
  <c r="R841" i="11" s="1"/>
  <c r="S841" i="11" s="1"/>
  <c r="Q837" i="11"/>
  <c r="R837" i="11" s="1"/>
  <c r="S837" i="11" s="1"/>
  <c r="Q833" i="11"/>
  <c r="R833" i="11" s="1"/>
  <c r="S833" i="11" s="1"/>
  <c r="Q829" i="11"/>
  <c r="R829" i="11" s="1"/>
  <c r="S829" i="11" s="1"/>
  <c r="Q825" i="11"/>
  <c r="R825" i="11" s="1"/>
  <c r="S825" i="11" s="1"/>
  <c r="Q821" i="11"/>
  <c r="R821" i="11" s="1"/>
  <c r="S821" i="11" s="1"/>
  <c r="Q817" i="11"/>
  <c r="R817" i="11" s="1"/>
  <c r="S817" i="11" s="1"/>
  <c r="Q813" i="11"/>
  <c r="R813" i="11" s="1"/>
  <c r="S813" i="11" s="1"/>
  <c r="Q809" i="11"/>
  <c r="R809" i="11" s="1"/>
  <c r="S809" i="11" s="1"/>
  <c r="Q805" i="11"/>
  <c r="R805" i="11" s="1"/>
  <c r="S805" i="11" s="1"/>
  <c r="Q801" i="11"/>
  <c r="R801" i="11" s="1"/>
  <c r="S801" i="11" s="1"/>
  <c r="Q797" i="11"/>
  <c r="R797" i="11" s="1"/>
  <c r="S797" i="11" s="1"/>
  <c r="Q793" i="11"/>
  <c r="R793" i="11" s="1"/>
  <c r="S793" i="11" s="1"/>
  <c r="Q789" i="11"/>
  <c r="R789" i="11" s="1"/>
  <c r="S789" i="11" s="1"/>
  <c r="Q785" i="11"/>
  <c r="R785" i="11" s="1"/>
  <c r="S785" i="11" s="1"/>
  <c r="Q781" i="11"/>
  <c r="R781" i="11" s="1"/>
  <c r="S781" i="11" s="1"/>
  <c r="Q777" i="11"/>
  <c r="R777" i="11" s="1"/>
  <c r="S777" i="11" s="1"/>
  <c r="Q773" i="11"/>
  <c r="R773" i="11" s="1"/>
  <c r="S773" i="11" s="1"/>
  <c r="Q769" i="11"/>
  <c r="R769" i="11" s="1"/>
  <c r="S769" i="11" s="1"/>
  <c r="Q1114" i="11"/>
  <c r="R1114" i="11" s="1"/>
  <c r="S1114" i="11" s="1"/>
  <c r="Q1108" i="11"/>
  <c r="R1108" i="11" s="1"/>
  <c r="S1108" i="11" s="1"/>
  <c r="Q1072" i="11"/>
  <c r="R1072" i="11" s="1"/>
  <c r="S1072" i="11" s="1"/>
  <c r="Q1045" i="11"/>
  <c r="R1045" i="11" s="1"/>
  <c r="S1045" i="11" s="1"/>
  <c r="Q1017" i="11"/>
  <c r="R1017" i="11" s="1"/>
  <c r="S1017" i="11" s="1"/>
  <c r="Q1010" i="11"/>
  <c r="R1010" i="11" s="1"/>
  <c r="S1010" i="11" s="1"/>
  <c r="Q1008" i="11"/>
  <c r="R1008" i="11" s="1"/>
  <c r="S1008" i="11" s="1"/>
  <c r="Q999" i="11"/>
  <c r="R999" i="11" s="1"/>
  <c r="S999" i="11" s="1"/>
  <c r="Q962" i="11"/>
  <c r="R962" i="11" s="1"/>
  <c r="S962" i="11" s="1"/>
  <c r="Q961" i="11"/>
  <c r="R961" i="11" s="1"/>
  <c r="S961" i="11" s="1"/>
  <c r="Q944" i="11"/>
  <c r="R944" i="11" s="1"/>
  <c r="S944" i="11" s="1"/>
  <c r="Q934" i="11"/>
  <c r="R934" i="11" s="1"/>
  <c r="S934" i="11" s="1"/>
  <c r="Q929" i="11"/>
  <c r="R929" i="11" s="1"/>
  <c r="S929" i="11" s="1"/>
  <c r="Q912" i="11"/>
  <c r="R912" i="11" s="1"/>
  <c r="S912" i="11" s="1"/>
  <c r="Q902" i="11"/>
  <c r="R902" i="11" s="1"/>
  <c r="S902" i="11" s="1"/>
  <c r="Q897" i="11"/>
  <c r="R897" i="11" s="1"/>
  <c r="S897" i="11" s="1"/>
  <c r="Q880" i="11"/>
  <c r="R880" i="11" s="1"/>
  <c r="S880" i="11" s="1"/>
  <c r="Q990" i="11"/>
  <c r="R990" i="11" s="1"/>
  <c r="S990" i="11" s="1"/>
  <c r="Q950" i="11"/>
  <c r="R950" i="11" s="1"/>
  <c r="S950" i="11" s="1"/>
  <c r="Q855" i="11"/>
  <c r="R855" i="11" s="1"/>
  <c r="S855" i="11" s="1"/>
  <c r="Q854" i="11"/>
  <c r="R854" i="11" s="1"/>
  <c r="S854" i="11" s="1"/>
  <c r="Q823" i="11"/>
  <c r="R823" i="11" s="1"/>
  <c r="S823" i="11" s="1"/>
  <c r="Q822" i="11"/>
  <c r="R822" i="11" s="1"/>
  <c r="S822" i="11" s="1"/>
  <c r="Q791" i="11"/>
  <c r="R791" i="11" s="1"/>
  <c r="S791" i="11" s="1"/>
  <c r="Q790" i="11"/>
  <c r="R790" i="11" s="1"/>
  <c r="S790" i="11" s="1"/>
  <c r="Q765" i="11"/>
  <c r="R765" i="11" s="1"/>
  <c r="S765" i="11" s="1"/>
  <c r="Q763" i="11"/>
  <c r="R763" i="11" s="1"/>
  <c r="S763" i="11" s="1"/>
  <c r="Q749" i="11"/>
  <c r="R749" i="11" s="1"/>
  <c r="S749" i="11" s="1"/>
  <c r="Q948" i="11"/>
  <c r="R948" i="11" s="1"/>
  <c r="S948" i="11" s="1"/>
  <c r="Q945" i="11"/>
  <c r="R945" i="11" s="1"/>
  <c r="S945" i="11" s="1"/>
  <c r="Q882" i="11"/>
  <c r="R882" i="11" s="1"/>
  <c r="S882" i="11" s="1"/>
  <c r="Q874" i="11"/>
  <c r="R874" i="11" s="1"/>
  <c r="S874" i="11" s="1"/>
  <c r="Q843" i="11"/>
  <c r="R843" i="11" s="1"/>
  <c r="S843" i="11" s="1"/>
  <c r="Q842" i="11"/>
  <c r="R842" i="11" s="1"/>
  <c r="S842" i="11" s="1"/>
  <c r="Q811" i="11"/>
  <c r="R811" i="11" s="1"/>
  <c r="S811" i="11" s="1"/>
  <c r="Q810" i="11"/>
  <c r="R810" i="11" s="1"/>
  <c r="S810" i="11" s="1"/>
  <c r="Q779" i="11"/>
  <c r="R779" i="11" s="1"/>
  <c r="S779" i="11" s="1"/>
  <c r="Q778" i="11"/>
  <c r="R778" i="11" s="1"/>
  <c r="S778" i="11" s="1"/>
  <c r="Q759" i="11"/>
  <c r="R759" i="11" s="1"/>
  <c r="S759" i="11" s="1"/>
  <c r="Q754" i="11"/>
  <c r="R754" i="11" s="1"/>
  <c r="S754" i="11" s="1"/>
  <c r="Q746" i="11"/>
  <c r="R746" i="11" s="1"/>
  <c r="S746" i="11" s="1"/>
  <c r="Q742" i="11"/>
  <c r="R742" i="11" s="1"/>
  <c r="S742" i="11" s="1"/>
  <c r="Q738" i="11"/>
  <c r="R738" i="11" s="1"/>
  <c r="S738" i="11" s="1"/>
  <c r="Q734" i="11"/>
  <c r="R734" i="11" s="1"/>
  <c r="S734" i="11" s="1"/>
  <c r="Q730" i="11"/>
  <c r="R730" i="11" s="1"/>
  <c r="S730" i="11" s="1"/>
  <c r="Q726" i="11"/>
  <c r="R726" i="11" s="1"/>
  <c r="S726" i="11" s="1"/>
  <c r="Q722" i="11"/>
  <c r="R722" i="11" s="1"/>
  <c r="S722" i="11" s="1"/>
  <c r="Q718" i="11"/>
  <c r="R718" i="11" s="1"/>
  <c r="S718" i="11" s="1"/>
  <c r="Q714" i="11"/>
  <c r="R714" i="11" s="1"/>
  <c r="S714" i="11" s="1"/>
  <c r="Q710" i="11"/>
  <c r="R710" i="11" s="1"/>
  <c r="S710" i="11" s="1"/>
  <c r="Q706" i="11"/>
  <c r="R706" i="11" s="1"/>
  <c r="S706" i="11" s="1"/>
  <c r="Q702" i="11"/>
  <c r="R702" i="11" s="1"/>
  <c r="S702" i="11" s="1"/>
  <c r="Q992" i="11"/>
  <c r="R992" i="11" s="1"/>
  <c r="S992" i="11" s="1"/>
  <c r="Q957" i="11"/>
  <c r="R957" i="11" s="1"/>
  <c r="S957" i="11" s="1"/>
  <c r="Q954" i="11"/>
  <c r="R954" i="11" s="1"/>
  <c r="S954" i="11" s="1"/>
  <c r="Q928" i="11"/>
  <c r="R928" i="11" s="1"/>
  <c r="S928" i="11" s="1"/>
  <c r="Q877" i="11"/>
  <c r="R877" i="11" s="1"/>
  <c r="S877" i="11" s="1"/>
  <c r="Q863" i="11"/>
  <c r="R863" i="11" s="1"/>
  <c r="S863" i="11" s="1"/>
  <c r="Q862" i="11"/>
  <c r="R862" i="11" s="1"/>
  <c r="S862" i="11" s="1"/>
  <c r="Q831" i="11"/>
  <c r="R831" i="11" s="1"/>
  <c r="S831" i="11" s="1"/>
  <c r="Q830" i="11"/>
  <c r="R830" i="11" s="1"/>
  <c r="S830" i="11" s="1"/>
  <c r="Q799" i="11"/>
  <c r="R799" i="11" s="1"/>
  <c r="S799" i="11" s="1"/>
  <c r="Q798" i="11"/>
  <c r="R798" i="11" s="1"/>
  <c r="S798" i="11" s="1"/>
  <c r="Q757" i="11"/>
  <c r="R757" i="11" s="1"/>
  <c r="S757" i="11" s="1"/>
  <c r="Q1012" i="11"/>
  <c r="R1012" i="11" s="1"/>
  <c r="S1012" i="11" s="1"/>
  <c r="Q1001" i="11"/>
  <c r="R1001" i="11" s="1"/>
  <c r="S1001" i="11" s="1"/>
  <c r="Q996" i="11"/>
  <c r="R996" i="11" s="1"/>
  <c r="S996" i="11" s="1"/>
  <c r="Q994" i="11"/>
  <c r="R994" i="11" s="1"/>
  <c r="S994" i="11" s="1"/>
  <c r="Q987" i="11"/>
  <c r="R987" i="11" s="1"/>
  <c r="S987" i="11" s="1"/>
  <c r="Q981" i="11"/>
  <c r="R981" i="11" s="1"/>
  <c r="S981" i="11" s="1"/>
  <c r="Q958" i="11"/>
  <c r="R958" i="11" s="1"/>
  <c r="S958" i="11" s="1"/>
  <c r="Q946" i="11"/>
  <c r="R946" i="11" s="1"/>
  <c r="S946" i="11" s="1"/>
  <c r="Q1080" i="11"/>
  <c r="R1080" i="11" s="1"/>
  <c r="S1080" i="11" s="1"/>
  <c r="Q1036" i="11"/>
  <c r="R1036" i="11" s="1"/>
  <c r="S1036" i="11" s="1"/>
  <c r="Q1006" i="11"/>
  <c r="R1006" i="11" s="1"/>
  <c r="S1006" i="11" s="1"/>
  <c r="Q973" i="11"/>
  <c r="R973" i="11" s="1"/>
  <c r="S973" i="11" s="1"/>
  <c r="Q941" i="11"/>
  <c r="R941" i="11" s="1"/>
  <c r="S941" i="11" s="1"/>
  <c r="Q936" i="11"/>
  <c r="R936" i="11" s="1"/>
  <c r="S936" i="11" s="1"/>
  <c r="Q933" i="11"/>
  <c r="R933" i="11" s="1"/>
  <c r="S933" i="11" s="1"/>
  <c r="Q1077" i="11"/>
  <c r="R1077" i="11" s="1"/>
  <c r="S1077" i="11" s="1"/>
  <c r="Q1003" i="11"/>
  <c r="R1003" i="11" s="1"/>
  <c r="S1003" i="11" s="1"/>
  <c r="Q997" i="11"/>
  <c r="R997" i="11" s="1"/>
  <c r="S997" i="11" s="1"/>
  <c r="Q982" i="11"/>
  <c r="R982" i="11" s="1"/>
  <c r="S982" i="11" s="1"/>
  <c r="Q953" i="11"/>
  <c r="R953" i="11" s="1"/>
  <c r="S953" i="11" s="1"/>
  <c r="Q909" i="11"/>
  <c r="R909" i="11" s="1"/>
  <c r="S909" i="11" s="1"/>
  <c r="Q904" i="11"/>
  <c r="R904" i="11" s="1"/>
  <c r="S904" i="11" s="1"/>
  <c r="Q901" i="11"/>
  <c r="R901" i="11" s="1"/>
  <c r="S901" i="11" s="1"/>
  <c r="Q894" i="11"/>
  <c r="R894" i="11" s="1"/>
  <c r="S894" i="11" s="1"/>
  <c r="Q889" i="11"/>
  <c r="R889" i="11" s="1"/>
  <c r="S889" i="11" s="1"/>
  <c r="Q884" i="11"/>
  <c r="R884" i="11" s="1"/>
  <c r="S884" i="11" s="1"/>
  <c r="Q881" i="11"/>
  <c r="R881" i="11" s="1"/>
  <c r="S881" i="11" s="1"/>
  <c r="Q867" i="11"/>
  <c r="R867" i="11" s="1"/>
  <c r="S867" i="11" s="1"/>
  <c r="Q866" i="11"/>
  <c r="R866" i="11" s="1"/>
  <c r="S866" i="11" s="1"/>
  <c r="Q835" i="11"/>
  <c r="R835" i="11" s="1"/>
  <c r="S835" i="11" s="1"/>
  <c r="Q834" i="11"/>
  <c r="R834" i="11" s="1"/>
  <c r="S834" i="11" s="1"/>
  <c r="Q803" i="11"/>
  <c r="R803" i="11" s="1"/>
  <c r="S803" i="11" s="1"/>
  <c r="Q802" i="11"/>
  <c r="R802" i="11" s="1"/>
  <c r="S802" i="11" s="1"/>
  <c r="Q761" i="11"/>
  <c r="R761" i="11" s="1"/>
  <c r="S761" i="11" s="1"/>
  <c r="Q751" i="11"/>
  <c r="R751" i="11" s="1"/>
  <c r="S751" i="11" s="1"/>
  <c r="Q745" i="11"/>
  <c r="R745" i="11" s="1"/>
  <c r="S745" i="11" s="1"/>
  <c r="Q913" i="11"/>
  <c r="R913" i="11" s="1"/>
  <c r="S913" i="11" s="1"/>
  <c r="Q886" i="11"/>
  <c r="R886" i="11" s="1"/>
  <c r="S886" i="11" s="1"/>
  <c r="Q795" i="11"/>
  <c r="R795" i="11" s="1"/>
  <c r="S795" i="11" s="1"/>
  <c r="Q737" i="11"/>
  <c r="R737" i="11" s="1"/>
  <c r="S737" i="11" s="1"/>
  <c r="Q723" i="11"/>
  <c r="R723" i="11" s="1"/>
  <c r="S723" i="11" s="1"/>
  <c r="Q716" i="11"/>
  <c r="R716" i="11" s="1"/>
  <c r="S716" i="11" s="1"/>
  <c r="Q701" i="11"/>
  <c r="R701" i="11" s="1"/>
  <c r="S701" i="11" s="1"/>
  <c r="Q693" i="11"/>
  <c r="R693" i="11" s="1"/>
  <c r="S693" i="11" s="1"/>
  <c r="Q677" i="11"/>
  <c r="R677" i="11" s="1"/>
  <c r="S677" i="11" s="1"/>
  <c r="Q661" i="11"/>
  <c r="R661" i="11" s="1"/>
  <c r="S661" i="11" s="1"/>
  <c r="Q965" i="11"/>
  <c r="R965" i="11" s="1"/>
  <c r="S965" i="11" s="1"/>
  <c r="Q892" i="11"/>
  <c r="R892" i="11" s="1"/>
  <c r="S892" i="11" s="1"/>
  <c r="Q814" i="11"/>
  <c r="R814" i="11" s="1"/>
  <c r="S814" i="11" s="1"/>
  <c r="Q807" i="11"/>
  <c r="R807" i="11" s="1"/>
  <c r="S807" i="11" s="1"/>
  <c r="Q806" i="11"/>
  <c r="R806" i="11" s="1"/>
  <c r="S806" i="11" s="1"/>
  <c r="Q755" i="11"/>
  <c r="R755" i="11" s="1"/>
  <c r="S755" i="11" s="1"/>
  <c r="Q747" i="11"/>
  <c r="R747" i="11" s="1"/>
  <c r="S747" i="11" s="1"/>
  <c r="Q741" i="11"/>
  <c r="R741" i="11" s="1"/>
  <c r="S741" i="11" s="1"/>
  <c r="Q732" i="11"/>
  <c r="R732" i="11" s="1"/>
  <c r="S732" i="11" s="1"/>
  <c r="Q731" i="11"/>
  <c r="R731" i="11" s="1"/>
  <c r="S731" i="11" s="1"/>
  <c r="Q728" i="11"/>
  <c r="R728" i="11" s="1"/>
  <c r="S728" i="11" s="1"/>
  <c r="Q713" i="11"/>
  <c r="R713" i="11" s="1"/>
  <c r="S713" i="11" s="1"/>
  <c r="Q703" i="11"/>
  <c r="R703" i="11" s="1"/>
  <c r="S703" i="11" s="1"/>
  <c r="Q698" i="11"/>
  <c r="R698" i="11" s="1"/>
  <c r="S698" i="11" s="1"/>
  <c r="Q691" i="11"/>
  <c r="R691" i="11" s="1"/>
  <c r="S691" i="11" s="1"/>
  <c r="Q684" i="11"/>
  <c r="R684" i="11" s="1"/>
  <c r="S684" i="11" s="1"/>
  <c r="Q682" i="11"/>
  <c r="R682" i="11" s="1"/>
  <c r="S682" i="11" s="1"/>
  <c r="Q675" i="11"/>
  <c r="R675" i="11" s="1"/>
  <c r="S675" i="11" s="1"/>
  <c r="Q668" i="11"/>
  <c r="R668" i="11" s="1"/>
  <c r="S668" i="11" s="1"/>
  <c r="Q666" i="11"/>
  <c r="R666" i="11" s="1"/>
  <c r="S666" i="11" s="1"/>
  <c r="Q659" i="11"/>
  <c r="R659" i="11" s="1"/>
  <c r="S659" i="11" s="1"/>
  <c r="Q653" i="11"/>
  <c r="R653" i="11" s="1"/>
  <c r="S653" i="11" s="1"/>
  <c r="Q649" i="11"/>
  <c r="R649" i="11" s="1"/>
  <c r="S649" i="11" s="1"/>
  <c r="Q645" i="11"/>
  <c r="R645" i="11" s="1"/>
  <c r="S645" i="11" s="1"/>
  <c r="Q641" i="11"/>
  <c r="R641" i="11" s="1"/>
  <c r="S641" i="11" s="1"/>
  <c r="Q637" i="11"/>
  <c r="R637" i="11" s="1"/>
  <c r="S637" i="11" s="1"/>
  <c r="Q633" i="11"/>
  <c r="R633" i="11" s="1"/>
  <c r="S633" i="11" s="1"/>
  <c r="Q629" i="11"/>
  <c r="R629" i="11" s="1"/>
  <c r="S629" i="11" s="1"/>
  <c r="Q625" i="11"/>
  <c r="R625" i="11" s="1"/>
  <c r="S625" i="11" s="1"/>
  <c r="Q621" i="11"/>
  <c r="R621" i="11" s="1"/>
  <c r="S621" i="11" s="1"/>
  <c r="Q617" i="11"/>
  <c r="R617" i="11" s="1"/>
  <c r="S617" i="11" s="1"/>
  <c r="Q613" i="11"/>
  <c r="R613" i="11" s="1"/>
  <c r="S613" i="11" s="1"/>
  <c r="Q609" i="11"/>
  <c r="R609" i="11" s="1"/>
  <c r="S609" i="11" s="1"/>
  <c r="Q605" i="11"/>
  <c r="R605" i="11" s="1"/>
  <c r="S605" i="11" s="1"/>
  <c r="Q601" i="11"/>
  <c r="R601" i="11" s="1"/>
  <c r="S601" i="11" s="1"/>
  <c r="Q597" i="11"/>
  <c r="R597" i="11" s="1"/>
  <c r="S597" i="11" s="1"/>
  <c r="Q593" i="11"/>
  <c r="R593" i="11" s="1"/>
  <c r="S593" i="11" s="1"/>
  <c r="Q589" i="11"/>
  <c r="R589" i="11" s="1"/>
  <c r="S589" i="11" s="1"/>
  <c r="Q585" i="11"/>
  <c r="R585" i="11" s="1"/>
  <c r="S585" i="11" s="1"/>
  <c r="Q581" i="11"/>
  <c r="R581" i="11" s="1"/>
  <c r="S581" i="11" s="1"/>
  <c r="Q577" i="11"/>
  <c r="R577" i="11" s="1"/>
  <c r="S577" i="11" s="1"/>
  <c r="Q573" i="11"/>
  <c r="R573" i="11" s="1"/>
  <c r="S573" i="11" s="1"/>
  <c r="Q569" i="11"/>
  <c r="R569" i="11" s="1"/>
  <c r="S569" i="11" s="1"/>
  <c r="Q565" i="11"/>
  <c r="R565" i="11" s="1"/>
  <c r="S565" i="11" s="1"/>
  <c r="Q966" i="11"/>
  <c r="R966" i="11" s="1"/>
  <c r="S966" i="11" s="1"/>
  <c r="Q924" i="11"/>
  <c r="R924" i="11" s="1"/>
  <c r="S924" i="11" s="1"/>
  <c r="Q858" i="11"/>
  <c r="R858" i="11" s="1"/>
  <c r="S858" i="11" s="1"/>
  <c r="Q850" i="11"/>
  <c r="R850" i="11" s="1"/>
  <c r="S850" i="11" s="1"/>
  <c r="Q847" i="11"/>
  <c r="R847" i="11" s="1"/>
  <c r="S847" i="11" s="1"/>
  <c r="Q767" i="11"/>
  <c r="R767" i="11" s="1"/>
  <c r="S767" i="11" s="1"/>
  <c r="Q758" i="11"/>
  <c r="R758" i="11" s="1"/>
  <c r="S758" i="11" s="1"/>
  <c r="Q753" i="11"/>
  <c r="R753" i="11" s="1"/>
  <c r="S753" i="11" s="1"/>
  <c r="Q750" i="11"/>
  <c r="R750" i="11" s="1"/>
  <c r="S750" i="11" s="1"/>
  <c r="Q748" i="11"/>
  <c r="R748" i="11" s="1"/>
  <c r="S748" i="11" s="1"/>
  <c r="Q736" i="11"/>
  <c r="R736" i="11" s="1"/>
  <c r="S736" i="11" s="1"/>
  <c r="Q735" i="11"/>
  <c r="R735" i="11" s="1"/>
  <c r="S735" i="11" s="1"/>
  <c r="Q725" i="11"/>
  <c r="R725" i="11" s="1"/>
  <c r="S725" i="11" s="1"/>
  <c r="Q715" i="11"/>
  <c r="R715" i="11" s="1"/>
  <c r="S715" i="11" s="1"/>
  <c r="Q708" i="11"/>
  <c r="R708" i="11" s="1"/>
  <c r="S708" i="11" s="1"/>
  <c r="Q689" i="11"/>
  <c r="R689" i="11" s="1"/>
  <c r="S689" i="11" s="1"/>
  <c r="Q673" i="11"/>
  <c r="R673" i="11" s="1"/>
  <c r="S673" i="11" s="1"/>
  <c r="Q657" i="11"/>
  <c r="R657" i="11" s="1"/>
  <c r="S657" i="11" s="1"/>
  <c r="Q896" i="11"/>
  <c r="R896" i="11" s="1"/>
  <c r="S896" i="11" s="1"/>
  <c r="Q846" i="11"/>
  <c r="R846" i="11" s="1"/>
  <c r="S846" i="11" s="1"/>
  <c r="Q839" i="11"/>
  <c r="R839" i="11" s="1"/>
  <c r="S839" i="11" s="1"/>
  <c r="Q838" i="11"/>
  <c r="R838" i="11" s="1"/>
  <c r="S838" i="11" s="1"/>
  <c r="Q787" i="11"/>
  <c r="R787" i="11" s="1"/>
  <c r="S787" i="11" s="1"/>
  <c r="Q770" i="11"/>
  <c r="R770" i="11" s="1"/>
  <c r="S770" i="11" s="1"/>
  <c r="Q762" i="11"/>
  <c r="R762" i="11" s="1"/>
  <c r="S762" i="11" s="1"/>
  <c r="Q733" i="11"/>
  <c r="R733" i="11" s="1"/>
  <c r="S733" i="11" s="1"/>
  <c r="Q721" i="11"/>
  <c r="R721" i="11" s="1"/>
  <c r="S721" i="11" s="1"/>
  <c r="Q711" i="11"/>
  <c r="R711" i="11" s="1"/>
  <c r="S711" i="11" s="1"/>
  <c r="Q704" i="11"/>
  <c r="R704" i="11" s="1"/>
  <c r="S704" i="11" s="1"/>
  <c r="Q695" i="11"/>
  <c r="R695" i="11" s="1"/>
  <c r="S695" i="11" s="1"/>
  <c r="Q688" i="11"/>
  <c r="R688" i="11" s="1"/>
  <c r="S688" i="11" s="1"/>
  <c r="Q686" i="11"/>
  <c r="R686" i="11" s="1"/>
  <c r="S686" i="11" s="1"/>
  <c r="Q679" i="11"/>
  <c r="R679" i="11" s="1"/>
  <c r="S679" i="11" s="1"/>
  <c r="Q672" i="11"/>
  <c r="R672" i="11" s="1"/>
  <c r="S672" i="11" s="1"/>
  <c r="Q670" i="11"/>
  <c r="R670" i="11" s="1"/>
  <c r="S670" i="11" s="1"/>
  <c r="Q663" i="11"/>
  <c r="R663" i="11" s="1"/>
  <c r="S663" i="11" s="1"/>
  <c r="Q656" i="11"/>
  <c r="R656" i="11" s="1"/>
  <c r="S656" i="11" s="1"/>
  <c r="Q652" i="11"/>
  <c r="R652" i="11" s="1"/>
  <c r="S652" i="11" s="1"/>
  <c r="Q648" i="11"/>
  <c r="R648" i="11" s="1"/>
  <c r="S648" i="11" s="1"/>
  <c r="Q644" i="11"/>
  <c r="R644" i="11" s="1"/>
  <c r="S644" i="11" s="1"/>
  <c r="Q640" i="11"/>
  <c r="R640" i="11" s="1"/>
  <c r="S640" i="11" s="1"/>
  <c r="Q636" i="11"/>
  <c r="R636" i="11" s="1"/>
  <c r="S636" i="11" s="1"/>
  <c r="Q632" i="11"/>
  <c r="R632" i="11" s="1"/>
  <c r="S632" i="11" s="1"/>
  <c r="Q628" i="11"/>
  <c r="R628" i="11" s="1"/>
  <c r="S628" i="11" s="1"/>
  <c r="Q624" i="11"/>
  <c r="R624" i="11" s="1"/>
  <c r="S624" i="11" s="1"/>
  <c r="Q620" i="11"/>
  <c r="R620" i="11" s="1"/>
  <c r="S620" i="11" s="1"/>
  <c r="Q616" i="11"/>
  <c r="R616" i="11" s="1"/>
  <c r="S616" i="11" s="1"/>
  <c r="Q612" i="11"/>
  <c r="R612" i="11" s="1"/>
  <c r="S612" i="11" s="1"/>
  <c r="Q608" i="11"/>
  <c r="R608" i="11" s="1"/>
  <c r="S608" i="11" s="1"/>
  <c r="Q604" i="11"/>
  <c r="R604" i="11" s="1"/>
  <c r="S604" i="11" s="1"/>
  <c r="Q600" i="11"/>
  <c r="R600" i="11" s="1"/>
  <c r="S600" i="11" s="1"/>
  <c r="Q596" i="11"/>
  <c r="R596" i="11" s="1"/>
  <c r="S596" i="11" s="1"/>
  <c r="Q592" i="11"/>
  <c r="R592" i="11" s="1"/>
  <c r="S592" i="11" s="1"/>
  <c r="Q588" i="11"/>
  <c r="R588" i="11" s="1"/>
  <c r="S588" i="11" s="1"/>
  <c r="Q584" i="11"/>
  <c r="R584" i="11" s="1"/>
  <c r="S584" i="11" s="1"/>
  <c r="Q580" i="11"/>
  <c r="R580" i="11" s="1"/>
  <c r="S580" i="11" s="1"/>
  <c r="Q576" i="11"/>
  <c r="R576" i="11" s="1"/>
  <c r="S576" i="11" s="1"/>
  <c r="Q572" i="11"/>
  <c r="R572" i="11" s="1"/>
  <c r="S572" i="11" s="1"/>
  <c r="Q568" i="11"/>
  <c r="R568" i="11" s="1"/>
  <c r="S568" i="11" s="1"/>
  <c r="Q564" i="11"/>
  <c r="R564" i="11" s="1"/>
  <c r="S564" i="11" s="1"/>
  <c r="Q560" i="11"/>
  <c r="R560" i="11" s="1"/>
  <c r="S560" i="11" s="1"/>
  <c r="Q556" i="11"/>
  <c r="R556" i="11" s="1"/>
  <c r="S556" i="11" s="1"/>
  <c r="Q740" i="11"/>
  <c r="R740" i="11" s="1"/>
  <c r="S740" i="11" s="1"/>
  <c r="Q739" i="11"/>
  <c r="R739" i="11" s="1"/>
  <c r="S739" i="11" s="1"/>
  <c r="Q729" i="11"/>
  <c r="R729" i="11" s="1"/>
  <c r="S729" i="11" s="1"/>
  <c r="Q707" i="11"/>
  <c r="R707" i="11" s="1"/>
  <c r="S707" i="11" s="1"/>
  <c r="Q650" i="11"/>
  <c r="R650" i="11" s="1"/>
  <c r="S650" i="11" s="1"/>
  <c r="Q634" i="11"/>
  <c r="R634" i="11" s="1"/>
  <c r="S634" i="11" s="1"/>
  <c r="Q618" i="11"/>
  <c r="R618" i="11" s="1"/>
  <c r="S618" i="11" s="1"/>
  <c r="Q602" i="11"/>
  <c r="R602" i="11" s="1"/>
  <c r="S602" i="11" s="1"/>
  <c r="Q586" i="11"/>
  <c r="R586" i="11" s="1"/>
  <c r="S586" i="11" s="1"/>
  <c r="Q570" i="11"/>
  <c r="R570" i="11" s="1"/>
  <c r="S570" i="11" s="1"/>
  <c r="Q544" i="11"/>
  <c r="R544" i="11" s="1"/>
  <c r="S544" i="11" s="1"/>
  <c r="Q528" i="11"/>
  <c r="R528" i="11" s="1"/>
  <c r="S528" i="11" s="1"/>
  <c r="Q512" i="11"/>
  <c r="R512" i="11" s="1"/>
  <c r="S512" i="11" s="1"/>
  <c r="Q495" i="11"/>
  <c r="R495" i="11" s="1"/>
  <c r="S495" i="11" s="1"/>
  <c r="Q491" i="11"/>
  <c r="R491" i="11" s="1"/>
  <c r="S491" i="11" s="1"/>
  <c r="Q487" i="11"/>
  <c r="R487" i="11" s="1"/>
  <c r="S487" i="11" s="1"/>
  <c r="Q483" i="11"/>
  <c r="R483" i="11" s="1"/>
  <c r="S483" i="11" s="1"/>
  <c r="Q479" i="11"/>
  <c r="R479" i="11" s="1"/>
  <c r="S479" i="11" s="1"/>
  <c r="Q475" i="11"/>
  <c r="R475" i="11" s="1"/>
  <c r="S475" i="11" s="1"/>
  <c r="Q471" i="11"/>
  <c r="R471" i="11" s="1"/>
  <c r="S471" i="11" s="1"/>
  <c r="Q467" i="11"/>
  <c r="R467" i="11" s="1"/>
  <c r="S467" i="11" s="1"/>
  <c r="Q463" i="11"/>
  <c r="R463" i="11" s="1"/>
  <c r="S463" i="11" s="1"/>
  <c r="Q459" i="11"/>
  <c r="R459" i="11" s="1"/>
  <c r="S459" i="11" s="1"/>
  <c r="Q455" i="11"/>
  <c r="R455" i="11" s="1"/>
  <c r="S455" i="11" s="1"/>
  <c r="Q451" i="11"/>
  <c r="R451" i="11" s="1"/>
  <c r="S451" i="11" s="1"/>
  <c r="Q447" i="11"/>
  <c r="R447" i="11" s="1"/>
  <c r="S447" i="11" s="1"/>
  <c r="Q443" i="11"/>
  <c r="R443" i="11" s="1"/>
  <c r="S443" i="11" s="1"/>
  <c r="Q439" i="11"/>
  <c r="R439" i="11" s="1"/>
  <c r="S439" i="11" s="1"/>
  <c r="Q435" i="11"/>
  <c r="R435" i="11" s="1"/>
  <c r="S435" i="11" s="1"/>
  <c r="Q431" i="11"/>
  <c r="R431" i="11" s="1"/>
  <c r="S431" i="11" s="1"/>
  <c r="Q427" i="11"/>
  <c r="R427" i="11" s="1"/>
  <c r="S427" i="11" s="1"/>
  <c r="Q423" i="11"/>
  <c r="R423" i="11" s="1"/>
  <c r="S423" i="11" s="1"/>
  <c r="Q419" i="11"/>
  <c r="R419" i="11" s="1"/>
  <c r="S419" i="11" s="1"/>
  <c r="Q415" i="11"/>
  <c r="R415" i="11" s="1"/>
  <c r="S415" i="11" s="1"/>
  <c r="Q411" i="11"/>
  <c r="R411" i="11" s="1"/>
  <c r="S411" i="11" s="1"/>
  <c r="Q407" i="11"/>
  <c r="R407" i="11" s="1"/>
  <c r="S407" i="11" s="1"/>
  <c r="Q403" i="11"/>
  <c r="R403" i="11" s="1"/>
  <c r="S403" i="11" s="1"/>
  <c r="Q399" i="11"/>
  <c r="R399" i="11" s="1"/>
  <c r="S399" i="11" s="1"/>
  <c r="Q395" i="11"/>
  <c r="R395" i="11" s="1"/>
  <c r="S395" i="11" s="1"/>
  <c r="Q391" i="11"/>
  <c r="R391" i="11" s="1"/>
  <c r="S391" i="11" s="1"/>
  <c r="Q387" i="11"/>
  <c r="R387" i="11" s="1"/>
  <c r="S387" i="11" s="1"/>
  <c r="Q383" i="11"/>
  <c r="R383" i="11" s="1"/>
  <c r="S383" i="11" s="1"/>
  <c r="Q379" i="11"/>
  <c r="R379" i="11" s="1"/>
  <c r="S379" i="11" s="1"/>
  <c r="Q375" i="11"/>
  <c r="R375" i="11" s="1"/>
  <c r="S375" i="11" s="1"/>
  <c r="Q371" i="11"/>
  <c r="R371" i="11" s="1"/>
  <c r="S371" i="11" s="1"/>
  <c r="Q367" i="11"/>
  <c r="R367" i="11" s="1"/>
  <c r="S367" i="11" s="1"/>
  <c r="Q363" i="11"/>
  <c r="R363" i="11" s="1"/>
  <c r="S363" i="11" s="1"/>
  <c r="Q359" i="11"/>
  <c r="R359" i="11" s="1"/>
  <c r="S359" i="11" s="1"/>
  <c r="Q355" i="11"/>
  <c r="R355" i="11" s="1"/>
  <c r="S355" i="11" s="1"/>
  <c r="Q351" i="11"/>
  <c r="R351" i="11" s="1"/>
  <c r="S351" i="11" s="1"/>
  <c r="Q347" i="11"/>
  <c r="R347" i="11" s="1"/>
  <c r="S347" i="11" s="1"/>
  <c r="Q343" i="11"/>
  <c r="R343" i="11" s="1"/>
  <c r="S343" i="11" s="1"/>
  <c r="Q339" i="11"/>
  <c r="R339" i="11" s="1"/>
  <c r="S339" i="11" s="1"/>
  <c r="Q335" i="11"/>
  <c r="R335" i="11" s="1"/>
  <c r="S335" i="11" s="1"/>
  <c r="Q331" i="11"/>
  <c r="R331" i="11" s="1"/>
  <c r="S331" i="11" s="1"/>
  <c r="Q327" i="11"/>
  <c r="R327" i="11" s="1"/>
  <c r="S327" i="11" s="1"/>
  <c r="Q323" i="11"/>
  <c r="R323" i="11" s="1"/>
  <c r="S323" i="11" s="1"/>
  <c r="Q319" i="11"/>
  <c r="R319" i="11" s="1"/>
  <c r="S319" i="11" s="1"/>
  <c r="Q315" i="11"/>
  <c r="R315" i="11" s="1"/>
  <c r="S315" i="11" s="1"/>
  <c r="Q916" i="11"/>
  <c r="R916" i="11" s="1"/>
  <c r="S916" i="11" s="1"/>
  <c r="Q651" i="11"/>
  <c r="R651" i="11" s="1"/>
  <c r="S651" i="11" s="1"/>
  <c r="Q635" i="11"/>
  <c r="R635" i="11" s="1"/>
  <c r="S635" i="11" s="1"/>
  <c r="Q619" i="11"/>
  <c r="R619" i="11" s="1"/>
  <c r="S619" i="11" s="1"/>
  <c r="Q603" i="11"/>
  <c r="R603" i="11" s="1"/>
  <c r="S603" i="11" s="1"/>
  <c r="Q587" i="11"/>
  <c r="R587" i="11" s="1"/>
  <c r="S587" i="11" s="1"/>
  <c r="Q571" i="11"/>
  <c r="R571" i="11" s="1"/>
  <c r="S571" i="11" s="1"/>
  <c r="Q555" i="11"/>
  <c r="R555" i="11" s="1"/>
  <c r="S555" i="11" s="1"/>
  <c r="Q552" i="11"/>
  <c r="R552" i="11" s="1"/>
  <c r="S552" i="11" s="1"/>
  <c r="Q549" i="11"/>
  <c r="R549" i="11" s="1"/>
  <c r="S549" i="11" s="1"/>
  <c r="Q542" i="11"/>
  <c r="R542" i="11" s="1"/>
  <c r="S542" i="11" s="1"/>
  <c r="Q535" i="11"/>
  <c r="R535" i="11" s="1"/>
  <c r="S535" i="11" s="1"/>
  <c r="Q533" i="11"/>
  <c r="R533" i="11" s="1"/>
  <c r="S533" i="11" s="1"/>
  <c r="Q526" i="11"/>
  <c r="R526" i="11" s="1"/>
  <c r="S526" i="11" s="1"/>
  <c r="Q519" i="11"/>
  <c r="R519" i="11" s="1"/>
  <c r="S519" i="11" s="1"/>
  <c r="Q517" i="11"/>
  <c r="R517" i="11" s="1"/>
  <c r="S517" i="11" s="1"/>
  <c r="Q510" i="11"/>
  <c r="R510" i="11" s="1"/>
  <c r="S510" i="11" s="1"/>
  <c r="Q503" i="11"/>
  <c r="R503" i="11" s="1"/>
  <c r="S503" i="11" s="1"/>
  <c r="Q501" i="11"/>
  <c r="R501" i="11" s="1"/>
  <c r="S501" i="11" s="1"/>
  <c r="Q851" i="11"/>
  <c r="R851" i="11" s="1"/>
  <c r="S851" i="11" s="1"/>
  <c r="Q815" i="11"/>
  <c r="R815" i="11" s="1"/>
  <c r="S815" i="11" s="1"/>
  <c r="Q794" i="11"/>
  <c r="R794" i="11" s="1"/>
  <c r="S794" i="11" s="1"/>
  <c r="Q774" i="11"/>
  <c r="R774" i="11" s="1"/>
  <c r="S774" i="11" s="1"/>
  <c r="Q771" i="11"/>
  <c r="R771" i="11" s="1"/>
  <c r="S771" i="11" s="1"/>
  <c r="Q709" i="11"/>
  <c r="R709" i="11" s="1"/>
  <c r="S709" i="11" s="1"/>
  <c r="Q696" i="11"/>
  <c r="R696" i="11" s="1"/>
  <c r="S696" i="11" s="1"/>
  <c r="Q694" i="11"/>
  <c r="R694" i="11" s="1"/>
  <c r="S694" i="11" s="1"/>
  <c r="Q687" i="11"/>
  <c r="R687" i="11" s="1"/>
  <c r="S687" i="11" s="1"/>
  <c r="Q646" i="11"/>
  <c r="R646" i="11" s="1"/>
  <c r="S646" i="11" s="1"/>
  <c r="Q630" i="11"/>
  <c r="R630" i="11" s="1"/>
  <c r="S630" i="11" s="1"/>
  <c r="Q614" i="11"/>
  <c r="R614" i="11" s="1"/>
  <c r="S614" i="11" s="1"/>
  <c r="Q598" i="11"/>
  <c r="R598" i="11" s="1"/>
  <c r="S598" i="11" s="1"/>
  <c r="Q582" i="11"/>
  <c r="R582" i="11" s="1"/>
  <c r="S582" i="11" s="1"/>
  <c r="Q566" i="11"/>
  <c r="R566" i="11" s="1"/>
  <c r="S566" i="11" s="1"/>
  <c r="Q559" i="11"/>
  <c r="R559" i="11" s="1"/>
  <c r="S559" i="11" s="1"/>
  <c r="Q554" i="11"/>
  <c r="R554" i="11" s="1"/>
  <c r="S554" i="11" s="1"/>
  <c r="Q540" i="11"/>
  <c r="R540" i="11" s="1"/>
  <c r="S540" i="11" s="1"/>
  <c r="Q524" i="11"/>
  <c r="R524" i="11" s="1"/>
  <c r="S524" i="11" s="1"/>
  <c r="Q508" i="11"/>
  <c r="R508" i="11" s="1"/>
  <c r="S508" i="11" s="1"/>
  <c r="Q496" i="11"/>
  <c r="R496" i="11" s="1"/>
  <c r="S496" i="11" s="1"/>
  <c r="Q492" i="11"/>
  <c r="R492" i="11" s="1"/>
  <c r="S492" i="11" s="1"/>
  <c r="Q488" i="11"/>
  <c r="R488" i="11" s="1"/>
  <c r="S488" i="11" s="1"/>
  <c r="Q484" i="11"/>
  <c r="R484" i="11" s="1"/>
  <c r="S484" i="11" s="1"/>
  <c r="Q480" i="11"/>
  <c r="R480" i="11" s="1"/>
  <c r="S480" i="11" s="1"/>
  <c r="Q476" i="11"/>
  <c r="R476" i="11" s="1"/>
  <c r="S476" i="11" s="1"/>
  <c r="Q472" i="11"/>
  <c r="R472" i="11" s="1"/>
  <c r="S472" i="11" s="1"/>
  <c r="Q468" i="11"/>
  <c r="R468" i="11" s="1"/>
  <c r="S468" i="11" s="1"/>
  <c r="Q464" i="11"/>
  <c r="R464" i="11" s="1"/>
  <c r="S464" i="11" s="1"/>
  <c r="Q460" i="11"/>
  <c r="R460" i="11" s="1"/>
  <c r="S460" i="11" s="1"/>
  <c r="Q456" i="11"/>
  <c r="R456" i="11" s="1"/>
  <c r="S456" i="11" s="1"/>
  <c r="Q452" i="11"/>
  <c r="R452" i="11" s="1"/>
  <c r="S452" i="11" s="1"/>
  <c r="Q448" i="11"/>
  <c r="R448" i="11" s="1"/>
  <c r="S448" i="11" s="1"/>
  <c r="Q444" i="11"/>
  <c r="R444" i="11" s="1"/>
  <c r="S444" i="11" s="1"/>
  <c r="Q440" i="11"/>
  <c r="R440" i="11" s="1"/>
  <c r="S440" i="11" s="1"/>
  <c r="Q436" i="11"/>
  <c r="R436" i="11" s="1"/>
  <c r="S436" i="11" s="1"/>
  <c r="Q432" i="11"/>
  <c r="R432" i="11" s="1"/>
  <c r="S432" i="11" s="1"/>
  <c r="Q428" i="11"/>
  <c r="R428" i="11" s="1"/>
  <c r="S428" i="11" s="1"/>
  <c r="Q424" i="11"/>
  <c r="R424" i="11" s="1"/>
  <c r="S424" i="11" s="1"/>
  <c r="Q420" i="11"/>
  <c r="R420" i="11" s="1"/>
  <c r="S420" i="11" s="1"/>
  <c r="Q416" i="11"/>
  <c r="R416" i="11" s="1"/>
  <c r="S416" i="11" s="1"/>
  <c r="Q412" i="11"/>
  <c r="R412" i="11" s="1"/>
  <c r="S412" i="11" s="1"/>
  <c r="Q408" i="11"/>
  <c r="R408" i="11" s="1"/>
  <c r="S408" i="11" s="1"/>
  <c r="Q404" i="11"/>
  <c r="R404" i="11" s="1"/>
  <c r="S404" i="11" s="1"/>
  <c r="Q400" i="11"/>
  <c r="R400" i="11" s="1"/>
  <c r="S400" i="11" s="1"/>
  <c r="Q396" i="11"/>
  <c r="R396" i="11" s="1"/>
  <c r="S396" i="11" s="1"/>
  <c r="Q921" i="11"/>
  <c r="R921" i="11" s="1"/>
  <c r="S921" i="11" s="1"/>
  <c r="Q906" i="11"/>
  <c r="R906" i="11" s="1"/>
  <c r="S906" i="11" s="1"/>
  <c r="Q827" i="11"/>
  <c r="R827" i="11" s="1"/>
  <c r="S827" i="11" s="1"/>
  <c r="Q819" i="11"/>
  <c r="R819" i="11" s="1"/>
  <c r="S819" i="11" s="1"/>
  <c r="Q782" i="11"/>
  <c r="R782" i="11" s="1"/>
  <c r="S782" i="11" s="1"/>
  <c r="Q766" i="11"/>
  <c r="R766" i="11" s="1"/>
  <c r="S766" i="11" s="1"/>
  <c r="Q744" i="11"/>
  <c r="R744" i="11" s="1"/>
  <c r="S744" i="11" s="1"/>
  <c r="Q720" i="11"/>
  <c r="R720" i="11" s="1"/>
  <c r="S720" i="11" s="1"/>
  <c r="Q719" i="11"/>
  <c r="R719" i="11" s="1"/>
  <c r="S719" i="11" s="1"/>
  <c r="Q655" i="11"/>
  <c r="R655" i="11" s="1"/>
  <c r="S655" i="11" s="1"/>
  <c r="Q639" i="11"/>
  <c r="R639" i="11" s="1"/>
  <c r="S639" i="11" s="1"/>
  <c r="Q623" i="11"/>
  <c r="R623" i="11" s="1"/>
  <c r="S623" i="11" s="1"/>
  <c r="Q607" i="11"/>
  <c r="R607" i="11" s="1"/>
  <c r="S607" i="11" s="1"/>
  <c r="Q591" i="11"/>
  <c r="R591" i="11" s="1"/>
  <c r="S591" i="11" s="1"/>
  <c r="Q575" i="11"/>
  <c r="R575" i="11" s="1"/>
  <c r="S575" i="11" s="1"/>
  <c r="Q546" i="11"/>
  <c r="R546" i="11" s="1"/>
  <c r="S546" i="11" s="1"/>
  <c r="Q539" i="11"/>
  <c r="R539" i="11" s="1"/>
  <c r="S539" i="11" s="1"/>
  <c r="Q537" i="11"/>
  <c r="R537" i="11" s="1"/>
  <c r="S537" i="11" s="1"/>
  <c r="Q530" i="11"/>
  <c r="R530" i="11" s="1"/>
  <c r="S530" i="11" s="1"/>
  <c r="Q523" i="11"/>
  <c r="R523" i="11" s="1"/>
  <c r="S523" i="11" s="1"/>
  <c r="Q521" i="11"/>
  <c r="R521" i="11" s="1"/>
  <c r="S521" i="11" s="1"/>
  <c r="Q514" i="11"/>
  <c r="R514" i="11" s="1"/>
  <c r="S514" i="11" s="1"/>
  <c r="Q507" i="11"/>
  <c r="R507" i="11" s="1"/>
  <c r="S507" i="11" s="1"/>
  <c r="Q505" i="11"/>
  <c r="R505" i="11" s="1"/>
  <c r="S505" i="11" s="1"/>
  <c r="Q498" i="11"/>
  <c r="R498" i="11" s="1"/>
  <c r="S498" i="11" s="1"/>
  <c r="Q724" i="11"/>
  <c r="R724" i="11" s="1"/>
  <c r="S724" i="11" s="1"/>
  <c r="Q697" i="11"/>
  <c r="R697" i="11" s="1"/>
  <c r="S697" i="11" s="1"/>
  <c r="Q690" i="11"/>
  <c r="R690" i="11" s="1"/>
  <c r="S690" i="11" s="1"/>
  <c r="Q664" i="11"/>
  <c r="R664" i="11" s="1"/>
  <c r="S664" i="11" s="1"/>
  <c r="Q561" i="11"/>
  <c r="R561" i="11" s="1"/>
  <c r="S561" i="11" s="1"/>
  <c r="Q545" i="11"/>
  <c r="R545" i="11" s="1"/>
  <c r="S545" i="11" s="1"/>
  <c r="Q538" i="11"/>
  <c r="R538" i="11" s="1"/>
  <c r="S538" i="11" s="1"/>
  <c r="Q536" i="11"/>
  <c r="R536" i="11" s="1"/>
  <c r="S536" i="11" s="1"/>
  <c r="Q527" i="11"/>
  <c r="R527" i="11" s="1"/>
  <c r="S527" i="11" s="1"/>
  <c r="Q525" i="11"/>
  <c r="R525" i="11" s="1"/>
  <c r="S525" i="11" s="1"/>
  <c r="Q470" i="11"/>
  <c r="R470" i="11" s="1"/>
  <c r="S470" i="11" s="1"/>
  <c r="Q469" i="11"/>
  <c r="R469" i="11" s="1"/>
  <c r="S469" i="11" s="1"/>
  <c r="Q438" i="11"/>
  <c r="R438" i="11" s="1"/>
  <c r="S438" i="11" s="1"/>
  <c r="Q437" i="11"/>
  <c r="R437" i="11" s="1"/>
  <c r="S437" i="11" s="1"/>
  <c r="Q406" i="11"/>
  <c r="R406" i="11" s="1"/>
  <c r="S406" i="11" s="1"/>
  <c r="Q405" i="11"/>
  <c r="R405" i="11" s="1"/>
  <c r="S405" i="11" s="1"/>
  <c r="Q381" i="11"/>
  <c r="R381" i="11" s="1"/>
  <c r="S381" i="11" s="1"/>
  <c r="Q356" i="11"/>
  <c r="R356" i="11" s="1"/>
  <c r="S356" i="11" s="1"/>
  <c r="Q346" i="11"/>
  <c r="R346" i="11" s="1"/>
  <c r="S346" i="11" s="1"/>
  <c r="Q341" i="11"/>
  <c r="R341" i="11" s="1"/>
  <c r="S341" i="11" s="1"/>
  <c r="Q324" i="11"/>
  <c r="R324" i="11" s="1"/>
  <c r="S324" i="11" s="1"/>
  <c r="Q314" i="11"/>
  <c r="R314" i="11" s="1"/>
  <c r="S314" i="11" s="1"/>
  <c r="Q938" i="11"/>
  <c r="R938" i="11" s="1"/>
  <c r="S938" i="11" s="1"/>
  <c r="Q786" i="11"/>
  <c r="R786" i="11" s="1"/>
  <c r="S786" i="11" s="1"/>
  <c r="Q783" i="11"/>
  <c r="R783" i="11" s="1"/>
  <c r="S783" i="11" s="1"/>
  <c r="Q717" i="11"/>
  <c r="R717" i="11" s="1"/>
  <c r="S717" i="11" s="1"/>
  <c r="Q685" i="11"/>
  <c r="R685" i="11" s="1"/>
  <c r="S685" i="11" s="1"/>
  <c r="Q642" i="11"/>
  <c r="R642" i="11" s="1"/>
  <c r="S642" i="11" s="1"/>
  <c r="Q626" i="11"/>
  <c r="R626" i="11" s="1"/>
  <c r="S626" i="11" s="1"/>
  <c r="Q610" i="11"/>
  <c r="R610" i="11" s="1"/>
  <c r="S610" i="11" s="1"/>
  <c r="Q594" i="11"/>
  <c r="R594" i="11" s="1"/>
  <c r="S594" i="11" s="1"/>
  <c r="Q578" i="11"/>
  <c r="R578" i="11" s="1"/>
  <c r="S578" i="11" s="1"/>
  <c r="Q562" i="11"/>
  <c r="R562" i="11" s="1"/>
  <c r="S562" i="11" s="1"/>
  <c r="Q547" i="11"/>
  <c r="R547" i="11" s="1"/>
  <c r="S547" i="11" s="1"/>
  <c r="Q534" i="11"/>
  <c r="R534" i="11" s="1"/>
  <c r="S534" i="11" s="1"/>
  <c r="Q532" i="11"/>
  <c r="R532" i="11" s="1"/>
  <c r="S532" i="11" s="1"/>
  <c r="Q490" i="11"/>
  <c r="R490" i="11" s="1"/>
  <c r="S490" i="11" s="1"/>
  <c r="Q489" i="11"/>
  <c r="R489" i="11" s="1"/>
  <c r="S489" i="11" s="1"/>
  <c r="Q458" i="11"/>
  <c r="R458" i="11" s="1"/>
  <c r="S458" i="11" s="1"/>
  <c r="Q457" i="11"/>
  <c r="R457" i="11" s="1"/>
  <c r="S457" i="11" s="1"/>
  <c r="Q426" i="11"/>
  <c r="R426" i="11" s="1"/>
  <c r="S426" i="11" s="1"/>
  <c r="Q425" i="11"/>
  <c r="R425" i="11" s="1"/>
  <c r="S425" i="11" s="1"/>
  <c r="Q368" i="11"/>
  <c r="R368" i="11" s="1"/>
  <c r="S368" i="11" s="1"/>
  <c r="Q366" i="11"/>
  <c r="R366" i="11" s="1"/>
  <c r="S366" i="11" s="1"/>
  <c r="Q361" i="11"/>
  <c r="R361" i="11" s="1"/>
  <c r="S361" i="11" s="1"/>
  <c r="Q344" i="11"/>
  <c r="R344" i="11" s="1"/>
  <c r="S344" i="11" s="1"/>
  <c r="Q334" i="11"/>
  <c r="R334" i="11" s="1"/>
  <c r="S334" i="11" s="1"/>
  <c r="Q329" i="11"/>
  <c r="R329" i="11" s="1"/>
  <c r="S329" i="11" s="1"/>
  <c r="Q311" i="11"/>
  <c r="R311" i="11" s="1"/>
  <c r="S311" i="11" s="1"/>
  <c r="Q307" i="11"/>
  <c r="R307" i="11" s="1"/>
  <c r="S307" i="11" s="1"/>
  <c r="Q303" i="11"/>
  <c r="R303" i="11" s="1"/>
  <c r="S303" i="11" s="1"/>
  <c r="Q299" i="11"/>
  <c r="R299" i="11" s="1"/>
  <c r="S299" i="11" s="1"/>
  <c r="Q295" i="11"/>
  <c r="R295" i="11" s="1"/>
  <c r="S295" i="11" s="1"/>
  <c r="Q291" i="11"/>
  <c r="R291" i="11" s="1"/>
  <c r="S291" i="11" s="1"/>
  <c r="Q287" i="11"/>
  <c r="R287" i="11" s="1"/>
  <c r="S287" i="11" s="1"/>
  <c r="Q283" i="11"/>
  <c r="R283" i="11" s="1"/>
  <c r="S283" i="11" s="1"/>
  <c r="Q279" i="11"/>
  <c r="R279" i="11" s="1"/>
  <c r="S279" i="11" s="1"/>
  <c r="Q275" i="11"/>
  <c r="R275" i="11" s="1"/>
  <c r="S275" i="11" s="1"/>
  <c r="Q271" i="11"/>
  <c r="R271" i="11" s="1"/>
  <c r="S271" i="11" s="1"/>
  <c r="Q267" i="11"/>
  <c r="R267" i="11" s="1"/>
  <c r="S267" i="11" s="1"/>
  <c r="Q263" i="11"/>
  <c r="R263" i="11" s="1"/>
  <c r="S263" i="11" s="1"/>
  <c r="Q259" i="11"/>
  <c r="R259" i="11" s="1"/>
  <c r="S259" i="11" s="1"/>
  <c r="Q255" i="11"/>
  <c r="R255" i="11" s="1"/>
  <c r="S255" i="11" s="1"/>
  <c r="Q251" i="11"/>
  <c r="R251" i="11" s="1"/>
  <c r="S251" i="11" s="1"/>
  <c r="Q247" i="11"/>
  <c r="R247" i="11" s="1"/>
  <c r="S247" i="11" s="1"/>
  <c r="Q243" i="11"/>
  <c r="R243" i="11" s="1"/>
  <c r="S243" i="11" s="1"/>
  <c r="Q239" i="11"/>
  <c r="R239" i="11" s="1"/>
  <c r="S239" i="11" s="1"/>
  <c r="Q235" i="11"/>
  <c r="R235" i="11" s="1"/>
  <c r="S235" i="11" s="1"/>
  <c r="Q231" i="11"/>
  <c r="R231" i="11" s="1"/>
  <c r="S231" i="11" s="1"/>
  <c r="Q227" i="11"/>
  <c r="R227" i="11" s="1"/>
  <c r="S227" i="11" s="1"/>
  <c r="Q223" i="11"/>
  <c r="R223" i="11" s="1"/>
  <c r="S223" i="11" s="1"/>
  <c r="Q219" i="11"/>
  <c r="R219" i="11" s="1"/>
  <c r="S219" i="11" s="1"/>
  <c r="Q215" i="11"/>
  <c r="R215" i="11" s="1"/>
  <c r="S215" i="11" s="1"/>
  <c r="Q211" i="11"/>
  <c r="R211" i="11" s="1"/>
  <c r="S211" i="11" s="1"/>
  <c r="Q207" i="11"/>
  <c r="R207" i="11" s="1"/>
  <c r="S207" i="11" s="1"/>
  <c r="Q203" i="11"/>
  <c r="R203" i="11" s="1"/>
  <c r="S203" i="11" s="1"/>
  <c r="Q199" i="11"/>
  <c r="R199" i="11" s="1"/>
  <c r="S199" i="11" s="1"/>
  <c r="Q195" i="11"/>
  <c r="R195" i="11" s="1"/>
  <c r="S195" i="11" s="1"/>
  <c r="Q191" i="11"/>
  <c r="R191" i="11" s="1"/>
  <c r="S191" i="11" s="1"/>
  <c r="Q187" i="11"/>
  <c r="R187" i="11" s="1"/>
  <c r="S187" i="11" s="1"/>
  <c r="Q183" i="11"/>
  <c r="R183" i="11" s="1"/>
  <c r="S183" i="11" s="1"/>
  <c r="Q179" i="11"/>
  <c r="R179" i="11" s="1"/>
  <c r="S179" i="11" s="1"/>
  <c r="Q175" i="11"/>
  <c r="R175" i="11" s="1"/>
  <c r="S175" i="11" s="1"/>
  <c r="Q171" i="11"/>
  <c r="R171" i="11" s="1"/>
  <c r="S171" i="11" s="1"/>
  <c r="Q167" i="11"/>
  <c r="R167" i="11" s="1"/>
  <c r="S167" i="11" s="1"/>
  <c r="Q163" i="11"/>
  <c r="R163" i="11" s="1"/>
  <c r="S163" i="11" s="1"/>
  <c r="Q159" i="11"/>
  <c r="R159" i="11" s="1"/>
  <c r="S159" i="11" s="1"/>
  <c r="Q155" i="11"/>
  <c r="R155" i="11" s="1"/>
  <c r="S155" i="11" s="1"/>
  <c r="Q151" i="11"/>
  <c r="R151" i="11" s="1"/>
  <c r="S151" i="11" s="1"/>
  <c r="Q147" i="11"/>
  <c r="R147" i="11" s="1"/>
  <c r="S147" i="11" s="1"/>
  <c r="Q143" i="11"/>
  <c r="R143" i="11" s="1"/>
  <c r="S143" i="11" s="1"/>
  <c r="Q139" i="11"/>
  <c r="R139" i="11" s="1"/>
  <c r="S139" i="11" s="1"/>
  <c r="Q135" i="11"/>
  <c r="R135" i="11" s="1"/>
  <c r="S135" i="11" s="1"/>
  <c r="Q131" i="11"/>
  <c r="R131" i="11" s="1"/>
  <c r="S131" i="11" s="1"/>
  <c r="Q727" i="11"/>
  <c r="R727" i="11" s="1"/>
  <c r="S727" i="11" s="1"/>
  <c r="Q692" i="11"/>
  <c r="R692" i="11" s="1"/>
  <c r="S692" i="11" s="1"/>
  <c r="Q671" i="11"/>
  <c r="R671" i="11" s="1"/>
  <c r="S671" i="11" s="1"/>
  <c r="Q543" i="11"/>
  <c r="R543" i="11" s="1"/>
  <c r="S543" i="11" s="1"/>
  <c r="Q541" i="11"/>
  <c r="R541" i="11" s="1"/>
  <c r="S541" i="11" s="1"/>
  <c r="Q478" i="11"/>
  <c r="R478" i="11" s="1"/>
  <c r="S478" i="11" s="1"/>
  <c r="Q477" i="11"/>
  <c r="R477" i="11" s="1"/>
  <c r="S477" i="11" s="1"/>
  <c r="Q446" i="11"/>
  <c r="R446" i="11" s="1"/>
  <c r="S446" i="11" s="1"/>
  <c r="Q445" i="11"/>
  <c r="R445" i="11" s="1"/>
  <c r="S445" i="11" s="1"/>
  <c r="Q414" i="11"/>
  <c r="R414" i="11" s="1"/>
  <c r="S414" i="11" s="1"/>
  <c r="Q413" i="11"/>
  <c r="R413" i="11" s="1"/>
  <c r="S413" i="11" s="1"/>
  <c r="Q394" i="11"/>
  <c r="R394" i="11" s="1"/>
  <c r="S394" i="11" s="1"/>
  <c r="Q390" i="11"/>
  <c r="R390" i="11" s="1"/>
  <c r="S390" i="11" s="1"/>
  <c r="Q386" i="11"/>
  <c r="R386" i="11" s="1"/>
  <c r="S386" i="11" s="1"/>
  <c r="Q380" i="11"/>
  <c r="R380" i="11" s="1"/>
  <c r="S380" i="11" s="1"/>
  <c r="Q378" i="11"/>
  <c r="R378" i="11" s="1"/>
  <c r="S378" i="11" s="1"/>
  <c r="Q373" i="11"/>
  <c r="R373" i="11" s="1"/>
  <c r="S373" i="11" s="1"/>
  <c r="Q364" i="11"/>
  <c r="R364" i="11" s="1"/>
  <c r="S364" i="11" s="1"/>
  <c r="Q354" i="11"/>
  <c r="R354" i="11" s="1"/>
  <c r="S354" i="11" s="1"/>
  <c r="Q349" i="11"/>
  <c r="R349" i="11" s="1"/>
  <c r="S349" i="11" s="1"/>
  <c r="Q332" i="11"/>
  <c r="R332" i="11" s="1"/>
  <c r="S332" i="11" s="1"/>
  <c r="Q322" i="11"/>
  <c r="R322" i="11" s="1"/>
  <c r="S322" i="11" s="1"/>
  <c r="Q317" i="11"/>
  <c r="R317" i="11" s="1"/>
  <c r="S317" i="11" s="1"/>
  <c r="Q926" i="11"/>
  <c r="R926" i="11" s="1"/>
  <c r="S926" i="11" s="1"/>
  <c r="Q918" i="11"/>
  <c r="R918" i="11" s="1"/>
  <c r="S918" i="11" s="1"/>
  <c r="Q914" i="11"/>
  <c r="R914" i="11" s="1"/>
  <c r="S914" i="11" s="1"/>
  <c r="Q871" i="11"/>
  <c r="R871" i="11" s="1"/>
  <c r="S871" i="11" s="1"/>
  <c r="Q870" i="11"/>
  <c r="R870" i="11" s="1"/>
  <c r="S870" i="11" s="1"/>
  <c r="Q859" i="11"/>
  <c r="R859" i="11" s="1"/>
  <c r="S859" i="11" s="1"/>
  <c r="Q974" i="11"/>
  <c r="R974" i="11" s="1"/>
  <c r="S974" i="11" s="1"/>
  <c r="Q826" i="11"/>
  <c r="R826" i="11" s="1"/>
  <c r="S826" i="11" s="1"/>
  <c r="Q712" i="11"/>
  <c r="R712" i="11" s="1"/>
  <c r="S712" i="11" s="1"/>
  <c r="Q683" i="11"/>
  <c r="R683" i="11" s="1"/>
  <c r="S683" i="11" s="1"/>
  <c r="Q681" i="11"/>
  <c r="R681" i="11" s="1"/>
  <c r="S681" i="11" s="1"/>
  <c r="Q647" i="11"/>
  <c r="R647" i="11" s="1"/>
  <c r="S647" i="11" s="1"/>
  <c r="Q631" i="11"/>
  <c r="R631" i="11" s="1"/>
  <c r="S631" i="11" s="1"/>
  <c r="Q615" i="11"/>
  <c r="R615" i="11" s="1"/>
  <c r="S615" i="11" s="1"/>
  <c r="Q599" i="11"/>
  <c r="R599" i="11" s="1"/>
  <c r="S599" i="11" s="1"/>
  <c r="Q583" i="11"/>
  <c r="R583" i="11" s="1"/>
  <c r="S583" i="11" s="1"/>
  <c r="Q567" i="11"/>
  <c r="R567" i="11" s="1"/>
  <c r="S567" i="11" s="1"/>
  <c r="Q553" i="11"/>
  <c r="R553" i="11" s="1"/>
  <c r="S553" i="11" s="1"/>
  <c r="Q531" i="11"/>
  <c r="R531" i="11" s="1"/>
  <c r="S531" i="11" s="1"/>
  <c r="Q518" i="11"/>
  <c r="R518" i="11" s="1"/>
  <c r="S518" i="11" s="1"/>
  <c r="Q516" i="11"/>
  <c r="R516" i="11" s="1"/>
  <c r="S516" i="11" s="1"/>
  <c r="Q482" i="11"/>
  <c r="R482" i="11" s="1"/>
  <c r="S482" i="11" s="1"/>
  <c r="Q481" i="11"/>
  <c r="R481" i="11" s="1"/>
  <c r="S481" i="11" s="1"/>
  <c r="Q450" i="11"/>
  <c r="R450" i="11" s="1"/>
  <c r="S450" i="11" s="1"/>
  <c r="Q449" i="11"/>
  <c r="R449" i="11" s="1"/>
  <c r="S449" i="11" s="1"/>
  <c r="Q418" i="11"/>
  <c r="R418" i="11" s="1"/>
  <c r="S418" i="11" s="1"/>
  <c r="Q417" i="11"/>
  <c r="R417" i="11" s="1"/>
  <c r="S417" i="11" s="1"/>
  <c r="Q376" i="11"/>
  <c r="R376" i="11" s="1"/>
  <c r="S376" i="11" s="1"/>
  <c r="Q374" i="11"/>
  <c r="R374" i="11" s="1"/>
  <c r="S374" i="11" s="1"/>
  <c r="Q369" i="11"/>
  <c r="R369" i="11" s="1"/>
  <c r="S369" i="11" s="1"/>
  <c r="Q358" i="11"/>
  <c r="R358" i="11" s="1"/>
  <c r="S358" i="11" s="1"/>
  <c r="Q353" i="11"/>
  <c r="R353" i="11" s="1"/>
  <c r="S353" i="11" s="1"/>
  <c r="Q336" i="11"/>
  <c r="R336" i="11" s="1"/>
  <c r="S336" i="11" s="1"/>
  <c r="Q326" i="11"/>
  <c r="R326" i="11" s="1"/>
  <c r="S326" i="11" s="1"/>
  <c r="Q321" i="11"/>
  <c r="R321" i="11" s="1"/>
  <c r="S321" i="11" s="1"/>
  <c r="Q310" i="11"/>
  <c r="R310" i="11" s="1"/>
  <c r="S310" i="11" s="1"/>
  <c r="Q306" i="11"/>
  <c r="R306" i="11" s="1"/>
  <c r="S306" i="11" s="1"/>
  <c r="Q302" i="11"/>
  <c r="R302" i="11" s="1"/>
  <c r="S302" i="11" s="1"/>
  <c r="Q298" i="11"/>
  <c r="R298" i="11" s="1"/>
  <c r="S298" i="11" s="1"/>
  <c r="Q294" i="11"/>
  <c r="R294" i="11" s="1"/>
  <c r="S294" i="11" s="1"/>
  <c r="Q290" i="11"/>
  <c r="R290" i="11" s="1"/>
  <c r="S290" i="11" s="1"/>
  <c r="Q286" i="11"/>
  <c r="R286" i="11" s="1"/>
  <c r="S286" i="11" s="1"/>
  <c r="Q282" i="11"/>
  <c r="R282" i="11" s="1"/>
  <c r="S282" i="11" s="1"/>
  <c r="Q278" i="11"/>
  <c r="R278" i="11" s="1"/>
  <c r="S278" i="11" s="1"/>
  <c r="Q274" i="11"/>
  <c r="R274" i="11" s="1"/>
  <c r="S274" i="11" s="1"/>
  <c r="Q270" i="11"/>
  <c r="R270" i="11" s="1"/>
  <c r="S270" i="11" s="1"/>
  <c r="Q266" i="11"/>
  <c r="R266" i="11" s="1"/>
  <c r="S266" i="11" s="1"/>
  <c r="Q262" i="11"/>
  <c r="R262" i="11" s="1"/>
  <c r="S262" i="11" s="1"/>
  <c r="Q258" i="11"/>
  <c r="R258" i="11" s="1"/>
  <c r="S258" i="11" s="1"/>
  <c r="Q254" i="11"/>
  <c r="R254" i="11" s="1"/>
  <c r="S254" i="11" s="1"/>
  <c r="Q250" i="11"/>
  <c r="R250" i="11" s="1"/>
  <c r="S250" i="11" s="1"/>
  <c r="Q246" i="11"/>
  <c r="R246" i="11" s="1"/>
  <c r="S246" i="11" s="1"/>
  <c r="Q242" i="11"/>
  <c r="R242" i="11" s="1"/>
  <c r="S242" i="11" s="1"/>
  <c r="Q238" i="11"/>
  <c r="R238" i="11" s="1"/>
  <c r="S238" i="11" s="1"/>
  <c r="Q234" i="11"/>
  <c r="R234" i="11" s="1"/>
  <c r="S234" i="11" s="1"/>
  <c r="Q230" i="11"/>
  <c r="R230" i="11" s="1"/>
  <c r="S230" i="11" s="1"/>
  <c r="Q226" i="11"/>
  <c r="R226" i="11" s="1"/>
  <c r="S226" i="11" s="1"/>
  <c r="Q222" i="11"/>
  <c r="R222" i="11" s="1"/>
  <c r="S222" i="11" s="1"/>
  <c r="Q218" i="11"/>
  <c r="R218" i="11" s="1"/>
  <c r="S218" i="11" s="1"/>
  <c r="Q214" i="11"/>
  <c r="R214" i="11" s="1"/>
  <c r="S214" i="11" s="1"/>
  <c r="Q210" i="11"/>
  <c r="R210" i="11" s="1"/>
  <c r="S210" i="11" s="1"/>
  <c r="Q206" i="11"/>
  <c r="R206" i="11" s="1"/>
  <c r="S206" i="11" s="1"/>
  <c r="Q202" i="11"/>
  <c r="R202" i="11" s="1"/>
  <c r="S202" i="11" s="1"/>
  <c r="Q198" i="11"/>
  <c r="R198" i="11" s="1"/>
  <c r="S198" i="11" s="1"/>
  <c r="Q194" i="11"/>
  <c r="R194" i="11" s="1"/>
  <c r="S194" i="11" s="1"/>
  <c r="Q190" i="11"/>
  <c r="R190" i="11" s="1"/>
  <c r="S190" i="11" s="1"/>
  <c r="Q186" i="11"/>
  <c r="R186" i="11" s="1"/>
  <c r="S186" i="11" s="1"/>
  <c r="Q182" i="11"/>
  <c r="R182" i="11" s="1"/>
  <c r="S182" i="11" s="1"/>
  <c r="Q178" i="11"/>
  <c r="R178" i="11" s="1"/>
  <c r="S178" i="11" s="1"/>
  <c r="Q174" i="11"/>
  <c r="R174" i="11" s="1"/>
  <c r="S174" i="11" s="1"/>
  <c r="Q170" i="11"/>
  <c r="R170" i="11" s="1"/>
  <c r="S170" i="11" s="1"/>
  <c r="Q166" i="11"/>
  <c r="R166" i="11" s="1"/>
  <c r="S166" i="11" s="1"/>
  <c r="Q162" i="11"/>
  <c r="R162" i="11" s="1"/>
  <c r="S162" i="11" s="1"/>
  <c r="Q158" i="11"/>
  <c r="R158" i="11" s="1"/>
  <c r="S158" i="11" s="1"/>
  <c r="Q154" i="11"/>
  <c r="R154" i="11" s="1"/>
  <c r="S154" i="11" s="1"/>
  <c r="Q150" i="11"/>
  <c r="R150" i="11" s="1"/>
  <c r="S150" i="11" s="1"/>
  <c r="Q146" i="11"/>
  <c r="R146" i="11" s="1"/>
  <c r="S146" i="11" s="1"/>
  <c r="Q142" i="11"/>
  <c r="R142" i="11" s="1"/>
  <c r="S142" i="11" s="1"/>
  <c r="Q138" i="11"/>
  <c r="R138" i="11" s="1"/>
  <c r="S138" i="11" s="1"/>
  <c r="Q134" i="11"/>
  <c r="R134" i="11" s="1"/>
  <c r="S134" i="11" s="1"/>
  <c r="Q130" i="11"/>
  <c r="R130" i="11" s="1"/>
  <c r="S130" i="11" s="1"/>
  <c r="Q126" i="11"/>
  <c r="R126" i="11" s="1"/>
  <c r="S126" i="11" s="1"/>
  <c r="Q122" i="11"/>
  <c r="R122" i="11" s="1"/>
  <c r="S122" i="11" s="1"/>
  <c r="Q118" i="11"/>
  <c r="R118" i="11" s="1"/>
  <c r="S118" i="11" s="1"/>
  <c r="Q114" i="11"/>
  <c r="R114" i="11" s="1"/>
  <c r="S114" i="11" s="1"/>
  <c r="Q110" i="11"/>
  <c r="R110" i="11" s="1"/>
  <c r="S110" i="11" s="1"/>
  <c r="Q106" i="11"/>
  <c r="R106" i="11" s="1"/>
  <c r="S106" i="11" s="1"/>
  <c r="Q818" i="11"/>
  <c r="R818" i="11" s="1"/>
  <c r="S818" i="11" s="1"/>
  <c r="Q705" i="11"/>
  <c r="R705" i="11" s="1"/>
  <c r="S705" i="11" s="1"/>
  <c r="Q674" i="11"/>
  <c r="R674" i="11" s="1"/>
  <c r="S674" i="11" s="1"/>
  <c r="Q669" i="11"/>
  <c r="R669" i="11" s="1"/>
  <c r="S669" i="11" s="1"/>
  <c r="Q595" i="11"/>
  <c r="R595" i="11" s="1"/>
  <c r="S595" i="11" s="1"/>
  <c r="Q574" i="11"/>
  <c r="R574" i="11" s="1"/>
  <c r="S574" i="11" s="1"/>
  <c r="Q442" i="11"/>
  <c r="R442" i="11" s="1"/>
  <c r="S442" i="11" s="1"/>
  <c r="Q409" i="11"/>
  <c r="R409" i="11" s="1"/>
  <c r="S409" i="11" s="1"/>
  <c r="Q401" i="11"/>
  <c r="R401" i="11" s="1"/>
  <c r="S401" i="11" s="1"/>
  <c r="Q398" i="11"/>
  <c r="R398" i="11" s="1"/>
  <c r="S398" i="11" s="1"/>
  <c r="Q388" i="11"/>
  <c r="R388" i="11" s="1"/>
  <c r="S388" i="11" s="1"/>
  <c r="Q308" i="11"/>
  <c r="R308" i="11" s="1"/>
  <c r="S308" i="11" s="1"/>
  <c r="Q292" i="11"/>
  <c r="R292" i="11" s="1"/>
  <c r="S292" i="11" s="1"/>
  <c r="Q276" i="11"/>
  <c r="R276" i="11" s="1"/>
  <c r="S276" i="11" s="1"/>
  <c r="Q260" i="11"/>
  <c r="R260" i="11" s="1"/>
  <c r="S260" i="11" s="1"/>
  <c r="Q244" i="11"/>
  <c r="R244" i="11" s="1"/>
  <c r="S244" i="11" s="1"/>
  <c r="Q228" i="11"/>
  <c r="R228" i="11" s="1"/>
  <c r="S228" i="11" s="1"/>
  <c r="Q212" i="11"/>
  <c r="R212" i="11" s="1"/>
  <c r="S212" i="11" s="1"/>
  <c r="Q196" i="11"/>
  <c r="R196" i="11" s="1"/>
  <c r="S196" i="11" s="1"/>
  <c r="Q180" i="11"/>
  <c r="R180" i="11" s="1"/>
  <c r="S180" i="11" s="1"/>
  <c r="Q164" i="11"/>
  <c r="R164" i="11" s="1"/>
  <c r="S164" i="11" s="1"/>
  <c r="Q128" i="11"/>
  <c r="R128" i="11" s="1"/>
  <c r="S128" i="11" s="1"/>
  <c r="Q98" i="11"/>
  <c r="R98" i="11" s="1"/>
  <c r="S98" i="11" s="1"/>
  <c r="Q82" i="11"/>
  <c r="R82" i="11" s="1"/>
  <c r="S82" i="11" s="1"/>
  <c r="Q66" i="11"/>
  <c r="R66" i="11" s="1"/>
  <c r="S66" i="11" s="1"/>
  <c r="Q5" i="11"/>
  <c r="R5" i="11" s="1"/>
  <c r="S5" i="11" s="1"/>
  <c r="Q3" i="11"/>
  <c r="R3" i="11" s="1"/>
  <c r="S3" i="11" s="1"/>
  <c r="Q743" i="11"/>
  <c r="R743" i="11" s="1"/>
  <c r="S743" i="11" s="1"/>
  <c r="Q676" i="11"/>
  <c r="R676" i="11" s="1"/>
  <c r="S676" i="11" s="1"/>
  <c r="Q665" i="11"/>
  <c r="R665" i="11" s="1"/>
  <c r="S665" i="11" s="1"/>
  <c r="Q658" i="11"/>
  <c r="R658" i="11" s="1"/>
  <c r="S658" i="11" s="1"/>
  <c r="Q579" i="11"/>
  <c r="R579" i="11" s="1"/>
  <c r="S579" i="11" s="1"/>
  <c r="Q550" i="11"/>
  <c r="R550" i="11" s="1"/>
  <c r="S550" i="11" s="1"/>
  <c r="Q461" i="11"/>
  <c r="R461" i="11" s="1"/>
  <c r="S461" i="11" s="1"/>
  <c r="Q454" i="11"/>
  <c r="R454" i="11" s="1"/>
  <c r="S454" i="11" s="1"/>
  <c r="Q453" i="11"/>
  <c r="R453" i="11" s="1"/>
  <c r="S453" i="11" s="1"/>
  <c r="Q402" i="11"/>
  <c r="R402" i="11" s="1"/>
  <c r="S402" i="11" s="1"/>
  <c r="Q377" i="11"/>
  <c r="R377" i="11" s="1"/>
  <c r="S377" i="11" s="1"/>
  <c r="Q309" i="11"/>
  <c r="R309" i="11" s="1"/>
  <c r="S309" i="11" s="1"/>
  <c r="Q293" i="11"/>
  <c r="R293" i="11" s="1"/>
  <c r="S293" i="11" s="1"/>
  <c r="Q277" i="11"/>
  <c r="R277" i="11" s="1"/>
  <c r="S277" i="11" s="1"/>
  <c r="Q261" i="11"/>
  <c r="R261" i="11" s="1"/>
  <c r="S261" i="11" s="1"/>
  <c r="Q245" i="11"/>
  <c r="R245" i="11" s="1"/>
  <c r="S245" i="11" s="1"/>
  <c r="Q229" i="11"/>
  <c r="R229" i="11" s="1"/>
  <c r="S229" i="11" s="1"/>
  <c r="Q213" i="11"/>
  <c r="R213" i="11" s="1"/>
  <c r="S213" i="11" s="1"/>
  <c r="Q197" i="11"/>
  <c r="R197" i="11" s="1"/>
  <c r="S197" i="11" s="1"/>
  <c r="Q181" i="11"/>
  <c r="R181" i="11" s="1"/>
  <c r="S181" i="11" s="1"/>
  <c r="Q165" i="11"/>
  <c r="R165" i="11" s="1"/>
  <c r="S165" i="11" s="1"/>
  <c r="Q115" i="11"/>
  <c r="R115" i="11" s="1"/>
  <c r="S115" i="11" s="1"/>
  <c r="Q113" i="11"/>
  <c r="R113" i="11" s="1"/>
  <c r="S113" i="11" s="1"/>
  <c r="Q108" i="11"/>
  <c r="R108" i="11" s="1"/>
  <c r="S108" i="11" s="1"/>
  <c r="Q103" i="11"/>
  <c r="R103" i="11" s="1"/>
  <c r="S103" i="11" s="1"/>
  <c r="Q96" i="11"/>
  <c r="R96" i="11" s="1"/>
  <c r="S96" i="11" s="1"/>
  <c r="Q89" i="11"/>
  <c r="R89" i="11" s="1"/>
  <c r="S89" i="11" s="1"/>
  <c r="Q87" i="11"/>
  <c r="R87" i="11" s="1"/>
  <c r="S87" i="11" s="1"/>
  <c r="Q80" i="11"/>
  <c r="R80" i="11" s="1"/>
  <c r="S80" i="11" s="1"/>
  <c r="Q73" i="11"/>
  <c r="R73" i="11" s="1"/>
  <c r="S73" i="11" s="1"/>
  <c r="Q71" i="11"/>
  <c r="R71" i="11" s="1"/>
  <c r="S71" i="11" s="1"/>
  <c r="Q64" i="11"/>
  <c r="R64" i="11" s="1"/>
  <c r="S64" i="11" s="1"/>
  <c r="Q57" i="11"/>
  <c r="R57" i="11" s="1"/>
  <c r="S57" i="11" s="1"/>
  <c r="Q55" i="11"/>
  <c r="R55" i="11" s="1"/>
  <c r="S55" i="11" s="1"/>
  <c r="Q51" i="11"/>
  <c r="R51" i="11" s="1"/>
  <c r="S51" i="11" s="1"/>
  <c r="Q47" i="11"/>
  <c r="R47" i="11" s="1"/>
  <c r="S47" i="11" s="1"/>
  <c r="Q43" i="11"/>
  <c r="R43" i="11" s="1"/>
  <c r="S43" i="11" s="1"/>
  <c r="Q39" i="11"/>
  <c r="R39" i="11" s="1"/>
  <c r="S39" i="11" s="1"/>
  <c r="Q35" i="11"/>
  <c r="R35" i="11" s="1"/>
  <c r="S35" i="11" s="1"/>
  <c r="Q31" i="11"/>
  <c r="R31" i="11" s="1"/>
  <c r="S31" i="11" s="1"/>
  <c r="Q27" i="11"/>
  <c r="R27" i="11" s="1"/>
  <c r="S27" i="11" s="1"/>
  <c r="Q23" i="11"/>
  <c r="R23" i="11" s="1"/>
  <c r="S23" i="11" s="1"/>
  <c r="Q19" i="11"/>
  <c r="R19" i="11" s="1"/>
  <c r="S19" i="11" s="1"/>
  <c r="Q15" i="11"/>
  <c r="R15" i="11" s="1"/>
  <c r="S15" i="11" s="1"/>
  <c r="Q11" i="11"/>
  <c r="R11" i="11" s="1"/>
  <c r="S11" i="11" s="1"/>
  <c r="Q7" i="11"/>
  <c r="R7" i="11" s="1"/>
  <c r="S7" i="11" s="1"/>
  <c r="Q700" i="11"/>
  <c r="R700" i="11" s="1"/>
  <c r="S700" i="11" s="1"/>
  <c r="Q699" i="11"/>
  <c r="R699" i="11" s="1"/>
  <c r="S699" i="11" s="1"/>
  <c r="Q678" i="11"/>
  <c r="R678" i="11" s="1"/>
  <c r="S678" i="11" s="1"/>
  <c r="Q654" i="11"/>
  <c r="R654" i="11" s="1"/>
  <c r="S654" i="11" s="1"/>
  <c r="Q563" i="11"/>
  <c r="R563" i="11" s="1"/>
  <c r="S563" i="11" s="1"/>
  <c r="Q529" i="11"/>
  <c r="R529" i="11" s="1"/>
  <c r="S529" i="11" s="1"/>
  <c r="Q497" i="11"/>
  <c r="R497" i="11" s="1"/>
  <c r="S497" i="11" s="1"/>
  <c r="Q494" i="11"/>
  <c r="R494" i="11" s="1"/>
  <c r="S494" i="11" s="1"/>
  <c r="Q410" i="11"/>
  <c r="R410" i="11" s="1"/>
  <c r="S410" i="11" s="1"/>
  <c r="Q389" i="11"/>
  <c r="R389" i="11" s="1"/>
  <c r="S389" i="11" s="1"/>
  <c r="Q352" i="11"/>
  <c r="R352" i="11" s="1"/>
  <c r="S352" i="11" s="1"/>
  <c r="Q304" i="11"/>
  <c r="R304" i="11" s="1"/>
  <c r="S304" i="11" s="1"/>
  <c r="Q288" i="11"/>
  <c r="R288" i="11" s="1"/>
  <c r="S288" i="11" s="1"/>
  <c r="Q272" i="11"/>
  <c r="R272" i="11" s="1"/>
  <c r="S272" i="11" s="1"/>
  <c r="Q256" i="11"/>
  <c r="R256" i="11" s="1"/>
  <c r="S256" i="11" s="1"/>
  <c r="Q240" i="11"/>
  <c r="R240" i="11" s="1"/>
  <c r="S240" i="11" s="1"/>
  <c r="Q224" i="11"/>
  <c r="R224" i="11" s="1"/>
  <c r="S224" i="11" s="1"/>
  <c r="Q208" i="11"/>
  <c r="R208" i="11" s="1"/>
  <c r="S208" i="11" s="1"/>
  <c r="Q192" i="11"/>
  <c r="R192" i="11" s="1"/>
  <c r="S192" i="11" s="1"/>
  <c r="Q176" i="11"/>
  <c r="R176" i="11" s="1"/>
  <c r="S176" i="11" s="1"/>
  <c r="Q127" i="11"/>
  <c r="R127" i="11" s="1"/>
  <c r="S127" i="11" s="1"/>
  <c r="Q125" i="11"/>
  <c r="R125" i="11" s="1"/>
  <c r="S125" i="11" s="1"/>
  <c r="Q120" i="11"/>
  <c r="R120" i="11" s="1"/>
  <c r="S120" i="11" s="1"/>
  <c r="Q94" i="11"/>
  <c r="R94" i="11" s="1"/>
  <c r="S94" i="11" s="1"/>
  <c r="Q78" i="11"/>
  <c r="R78" i="11" s="1"/>
  <c r="S78" i="11" s="1"/>
  <c r="Q62" i="11"/>
  <c r="R62" i="11" s="1"/>
  <c r="S62" i="11" s="1"/>
  <c r="Q6" i="11"/>
  <c r="R6" i="11" s="1"/>
  <c r="S6" i="11" s="1"/>
  <c r="Q667" i="11"/>
  <c r="R667" i="11" s="1"/>
  <c r="S667" i="11" s="1"/>
  <c r="Q662" i="11"/>
  <c r="R662" i="11" s="1"/>
  <c r="S662" i="11" s="1"/>
  <c r="Q660" i="11"/>
  <c r="R660" i="11" s="1"/>
  <c r="S660" i="11" s="1"/>
  <c r="Q638" i="11"/>
  <c r="R638" i="11" s="1"/>
  <c r="S638" i="11" s="1"/>
  <c r="Q558" i="11"/>
  <c r="R558" i="11" s="1"/>
  <c r="S558" i="11" s="1"/>
  <c r="Q499" i="11"/>
  <c r="R499" i="11" s="1"/>
  <c r="S499" i="11" s="1"/>
  <c r="Q680" i="11"/>
  <c r="R680" i="11" s="1"/>
  <c r="S680" i="11" s="1"/>
  <c r="Q643" i="11"/>
  <c r="R643" i="11" s="1"/>
  <c r="S643" i="11" s="1"/>
  <c r="Q622" i="11"/>
  <c r="R622" i="11" s="1"/>
  <c r="S622" i="11" s="1"/>
  <c r="Q520" i="11"/>
  <c r="R520" i="11" s="1"/>
  <c r="S520" i="11" s="1"/>
  <c r="Q509" i="11"/>
  <c r="R509" i="11" s="1"/>
  <c r="S509" i="11" s="1"/>
  <c r="Q466" i="11"/>
  <c r="R466" i="11" s="1"/>
  <c r="S466" i="11" s="1"/>
  <c r="Q627" i="11"/>
  <c r="R627" i="11" s="1"/>
  <c r="S627" i="11" s="1"/>
  <c r="Q606" i="11"/>
  <c r="R606" i="11" s="1"/>
  <c r="S606" i="11" s="1"/>
  <c r="Q775" i="11"/>
  <c r="R775" i="11" s="1"/>
  <c r="S775" i="11" s="1"/>
  <c r="Q611" i="11"/>
  <c r="R611" i="11" s="1"/>
  <c r="S611" i="11" s="1"/>
  <c r="Q590" i="11"/>
  <c r="R590" i="11" s="1"/>
  <c r="S590" i="11" s="1"/>
  <c r="Q511" i="11"/>
  <c r="R511" i="11" s="1"/>
  <c r="S511" i="11" s="1"/>
  <c r="Q506" i="11"/>
  <c r="R506" i="11" s="1"/>
  <c r="S506" i="11" s="1"/>
  <c r="Q493" i="11"/>
  <c r="R493" i="11" s="1"/>
  <c r="S493" i="11" s="1"/>
  <c r="Q486" i="11"/>
  <c r="R486" i="11" s="1"/>
  <c r="S486" i="11" s="1"/>
  <c r="Q485" i="11"/>
  <c r="R485" i="11" s="1"/>
  <c r="S485" i="11" s="1"/>
  <c r="Q434" i="11"/>
  <c r="R434" i="11" s="1"/>
  <c r="S434" i="11" s="1"/>
  <c r="Q333" i="11"/>
  <c r="R333" i="11" s="1"/>
  <c r="S333" i="11" s="1"/>
  <c r="Q328" i="11"/>
  <c r="R328" i="11" s="1"/>
  <c r="S328" i="11" s="1"/>
  <c r="Q325" i="11"/>
  <c r="R325" i="11" s="1"/>
  <c r="S325" i="11" s="1"/>
  <c r="Q318" i="11"/>
  <c r="R318" i="11" s="1"/>
  <c r="S318" i="11" s="1"/>
  <c r="Q313" i="11"/>
  <c r="R313" i="11" s="1"/>
  <c r="S313" i="11" s="1"/>
  <c r="Q297" i="11"/>
  <c r="R297" i="11" s="1"/>
  <c r="S297" i="11" s="1"/>
  <c r="Q281" i="11"/>
  <c r="R281" i="11" s="1"/>
  <c r="S281" i="11" s="1"/>
  <c r="Q265" i="11"/>
  <c r="R265" i="11" s="1"/>
  <c r="S265" i="11" s="1"/>
  <c r="Q249" i="11"/>
  <c r="R249" i="11" s="1"/>
  <c r="S249" i="11" s="1"/>
  <c r="Q233" i="11"/>
  <c r="R233" i="11" s="1"/>
  <c r="S233" i="11" s="1"/>
  <c r="Q217" i="11"/>
  <c r="R217" i="11" s="1"/>
  <c r="S217" i="11" s="1"/>
  <c r="Q201" i="11"/>
  <c r="R201" i="11" s="1"/>
  <c r="S201" i="11" s="1"/>
  <c r="Q185" i="11"/>
  <c r="R185" i="11" s="1"/>
  <c r="S185" i="11" s="1"/>
  <c r="Q169" i="11"/>
  <c r="R169" i="11" s="1"/>
  <c r="S169" i="11" s="1"/>
  <c r="Q123" i="11"/>
  <c r="R123" i="11" s="1"/>
  <c r="S123" i="11" s="1"/>
  <c r="Q121" i="11"/>
  <c r="R121" i="11" s="1"/>
  <c r="S121" i="11" s="1"/>
  <c r="Q116" i="11"/>
  <c r="R116" i="11" s="1"/>
  <c r="S116" i="11" s="1"/>
  <c r="Q100" i="11"/>
  <c r="R100" i="11" s="1"/>
  <c r="S100" i="11" s="1"/>
  <c r="Q93" i="11"/>
  <c r="R93" i="11" s="1"/>
  <c r="S93" i="11" s="1"/>
  <c r="Q91" i="11"/>
  <c r="R91" i="11" s="1"/>
  <c r="S91" i="11" s="1"/>
  <c r="Q84" i="11"/>
  <c r="R84" i="11" s="1"/>
  <c r="S84" i="11" s="1"/>
  <c r="Q77" i="11"/>
  <c r="R77" i="11" s="1"/>
  <c r="S77" i="11" s="1"/>
  <c r="Q75" i="11"/>
  <c r="R75" i="11" s="1"/>
  <c r="S75" i="11" s="1"/>
  <c r="Q68" i="11"/>
  <c r="R68" i="11" s="1"/>
  <c r="S68" i="11" s="1"/>
  <c r="Q61" i="11"/>
  <c r="R61" i="11" s="1"/>
  <c r="S61" i="11" s="1"/>
  <c r="Q59" i="11"/>
  <c r="R59" i="11" s="1"/>
  <c r="S59" i="11" s="1"/>
  <c r="Q54" i="11"/>
  <c r="R54" i="11" s="1"/>
  <c r="S54" i="11" s="1"/>
  <c r="Q50" i="11"/>
  <c r="R50" i="11" s="1"/>
  <c r="S50" i="11" s="1"/>
  <c r="Q46" i="11"/>
  <c r="R46" i="11" s="1"/>
  <c r="S46" i="11" s="1"/>
  <c r="Q42" i="11"/>
  <c r="R42" i="11" s="1"/>
  <c r="S42" i="11" s="1"/>
  <c r="Q38" i="11"/>
  <c r="R38" i="11" s="1"/>
  <c r="S38" i="11" s="1"/>
  <c r="Q34" i="11"/>
  <c r="R34" i="11" s="1"/>
  <c r="S34" i="11" s="1"/>
  <c r="Q30" i="11"/>
  <c r="R30" i="11" s="1"/>
  <c r="S30" i="11" s="1"/>
  <c r="Q26" i="11"/>
  <c r="R26" i="11" s="1"/>
  <c r="S26" i="11" s="1"/>
  <c r="Q22" i="11"/>
  <c r="R22" i="11" s="1"/>
  <c r="S22" i="11" s="1"/>
  <c r="Q18" i="11"/>
  <c r="R18" i="11" s="1"/>
  <c r="S18" i="11" s="1"/>
  <c r="Q14" i="11"/>
  <c r="R14" i="11" s="1"/>
  <c r="S14" i="11" s="1"/>
  <c r="Q10" i="11"/>
  <c r="R10" i="11" s="1"/>
  <c r="S10" i="11" s="1"/>
  <c r="Q500" i="11"/>
  <c r="R500" i="11" s="1"/>
  <c r="S500" i="11" s="1"/>
  <c r="Q465" i="11"/>
  <c r="R465" i="11" s="1"/>
  <c r="S465" i="11" s="1"/>
  <c r="Q433" i="11"/>
  <c r="R433" i="11" s="1"/>
  <c r="S433" i="11" s="1"/>
  <c r="Q365" i="11"/>
  <c r="R365" i="11" s="1"/>
  <c r="S365" i="11" s="1"/>
  <c r="Q337" i="11"/>
  <c r="R337" i="11" s="1"/>
  <c r="S337" i="11" s="1"/>
  <c r="Q273" i="11"/>
  <c r="R273" i="11" s="1"/>
  <c r="S273" i="11" s="1"/>
  <c r="Q236" i="11"/>
  <c r="R236" i="11" s="1"/>
  <c r="S236" i="11" s="1"/>
  <c r="Q189" i="11"/>
  <c r="R189" i="11" s="1"/>
  <c r="S189" i="11" s="1"/>
  <c r="Q184" i="11"/>
  <c r="R184" i="11" s="1"/>
  <c r="S184" i="11" s="1"/>
  <c r="Q111" i="11"/>
  <c r="R111" i="11" s="1"/>
  <c r="S111" i="11" s="1"/>
  <c r="Q109" i="11"/>
  <c r="R109" i="11" s="1"/>
  <c r="S109" i="11" s="1"/>
  <c r="Q99" i="11"/>
  <c r="R99" i="11" s="1"/>
  <c r="S99" i="11" s="1"/>
  <c r="Q92" i="11"/>
  <c r="R92" i="11" s="1"/>
  <c r="S92" i="11" s="1"/>
  <c r="Q90" i="11"/>
  <c r="R90" i="11" s="1"/>
  <c r="S90" i="11" s="1"/>
  <c r="Q81" i="11"/>
  <c r="R81" i="11" s="1"/>
  <c r="S81" i="11" s="1"/>
  <c r="Q79" i="11"/>
  <c r="R79" i="11" s="1"/>
  <c r="S79" i="11" s="1"/>
  <c r="Q49" i="11"/>
  <c r="R49" i="11" s="1"/>
  <c r="S49" i="11" s="1"/>
  <c r="Q33" i="11"/>
  <c r="R33" i="11" s="1"/>
  <c r="S33" i="11" s="1"/>
  <c r="Q17" i="11"/>
  <c r="R17" i="11" s="1"/>
  <c r="S17" i="11" s="1"/>
  <c r="Q548" i="11"/>
  <c r="R548" i="11" s="1"/>
  <c r="S548" i="11" s="1"/>
  <c r="Q522" i="11"/>
  <c r="R522" i="11" s="1"/>
  <c r="S522" i="11" s="1"/>
  <c r="Q473" i="11"/>
  <c r="R473" i="11" s="1"/>
  <c r="S473" i="11" s="1"/>
  <c r="Q421" i="11"/>
  <c r="R421" i="11" s="1"/>
  <c r="S421" i="11" s="1"/>
  <c r="Q393" i="11"/>
  <c r="R393" i="11" s="1"/>
  <c r="S393" i="11" s="1"/>
  <c r="Q360" i="11"/>
  <c r="R360" i="11" s="1"/>
  <c r="S360" i="11" s="1"/>
  <c r="Q305" i="11"/>
  <c r="R305" i="11" s="1"/>
  <c r="S305" i="11" s="1"/>
  <c r="Q289" i="11"/>
  <c r="R289" i="11" s="1"/>
  <c r="S289" i="11" s="1"/>
  <c r="Q252" i="11"/>
  <c r="R252" i="11" s="1"/>
  <c r="S252" i="11" s="1"/>
  <c r="Q205" i="11"/>
  <c r="R205" i="11" s="1"/>
  <c r="S205" i="11" s="1"/>
  <c r="Q200" i="11"/>
  <c r="R200" i="11" s="1"/>
  <c r="S200" i="11" s="1"/>
  <c r="Q124" i="11"/>
  <c r="R124" i="11" s="1"/>
  <c r="S124" i="11" s="1"/>
  <c r="Q112" i="11"/>
  <c r="R112" i="11" s="1"/>
  <c r="S112" i="11" s="1"/>
  <c r="Q101" i="11"/>
  <c r="R101" i="11" s="1"/>
  <c r="S101" i="11" s="1"/>
  <c r="Q88" i="11"/>
  <c r="R88" i="11" s="1"/>
  <c r="S88" i="11" s="1"/>
  <c r="Q86" i="11"/>
  <c r="R86" i="11" s="1"/>
  <c r="S86" i="11" s="1"/>
  <c r="Q44" i="11"/>
  <c r="R44" i="11" s="1"/>
  <c r="S44" i="11" s="1"/>
  <c r="Q28" i="11"/>
  <c r="R28" i="11" s="1"/>
  <c r="S28" i="11" s="1"/>
  <c r="Q12" i="11"/>
  <c r="R12" i="11" s="1"/>
  <c r="S12" i="11" s="1"/>
  <c r="Q4" i="11"/>
  <c r="R4" i="11" s="1"/>
  <c r="S4" i="11" s="1"/>
  <c r="Q462" i="11"/>
  <c r="R462" i="11" s="1"/>
  <c r="S462" i="11" s="1"/>
  <c r="Q422" i="11"/>
  <c r="R422" i="11" s="1"/>
  <c r="S422" i="11" s="1"/>
  <c r="Q384" i="11"/>
  <c r="R384" i="11" s="1"/>
  <c r="S384" i="11" s="1"/>
  <c r="Q348" i="11"/>
  <c r="R348" i="11" s="1"/>
  <c r="S348" i="11" s="1"/>
  <c r="Q268" i="11"/>
  <c r="R268" i="11" s="1"/>
  <c r="S268" i="11" s="1"/>
  <c r="Q221" i="11"/>
  <c r="R221" i="11" s="1"/>
  <c r="S221" i="11" s="1"/>
  <c r="Q216" i="11"/>
  <c r="R216" i="11" s="1"/>
  <c r="S216" i="11" s="1"/>
  <c r="Q177" i="11"/>
  <c r="R177" i="11" s="1"/>
  <c r="S177" i="11" s="1"/>
  <c r="Q160" i="11"/>
  <c r="R160" i="11" s="1"/>
  <c r="S160" i="11" s="1"/>
  <c r="Q156" i="11"/>
  <c r="R156" i="11" s="1"/>
  <c r="S156" i="11" s="1"/>
  <c r="Q152" i="11"/>
  <c r="R152" i="11" s="1"/>
  <c r="S152" i="11" s="1"/>
  <c r="Q148" i="11"/>
  <c r="R148" i="11" s="1"/>
  <c r="S148" i="11" s="1"/>
  <c r="Q144" i="11"/>
  <c r="R144" i="11" s="1"/>
  <c r="S144" i="11" s="1"/>
  <c r="Q140" i="11"/>
  <c r="R140" i="11" s="1"/>
  <c r="S140" i="11" s="1"/>
  <c r="Q136" i="11"/>
  <c r="R136" i="11" s="1"/>
  <c r="S136" i="11" s="1"/>
  <c r="Q132" i="11"/>
  <c r="R132" i="11" s="1"/>
  <c r="S132" i="11" s="1"/>
  <c r="Q97" i="11"/>
  <c r="R97" i="11" s="1"/>
  <c r="S97" i="11" s="1"/>
  <c r="Q95" i="11"/>
  <c r="R95" i="11" s="1"/>
  <c r="S95" i="11" s="1"/>
  <c r="Q45" i="11"/>
  <c r="R45" i="11" s="1"/>
  <c r="S45" i="11" s="1"/>
  <c r="Q29" i="11"/>
  <c r="R29" i="11" s="1"/>
  <c r="S29" i="11" s="1"/>
  <c r="Q13" i="11"/>
  <c r="R13" i="11" s="1"/>
  <c r="S13" i="11" s="1"/>
  <c r="Q557" i="11"/>
  <c r="R557" i="11" s="1"/>
  <c r="S557" i="11" s="1"/>
  <c r="Q504" i="11"/>
  <c r="R504" i="11" s="1"/>
  <c r="S504" i="11" s="1"/>
  <c r="Q474" i="11"/>
  <c r="R474" i="11" s="1"/>
  <c r="S474" i="11" s="1"/>
  <c r="Q430" i="11"/>
  <c r="R430" i="11" s="1"/>
  <c r="S430" i="11" s="1"/>
  <c r="Q370" i="11"/>
  <c r="R370" i="11" s="1"/>
  <c r="S370" i="11" s="1"/>
  <c r="Q362" i="11"/>
  <c r="R362" i="11" s="1"/>
  <c r="S362" i="11" s="1"/>
  <c r="Q342" i="11"/>
  <c r="R342" i="11" s="1"/>
  <c r="S342" i="11" s="1"/>
  <c r="Q340" i="11"/>
  <c r="R340" i="11" s="1"/>
  <c r="S340" i="11" s="1"/>
  <c r="Q330" i="11"/>
  <c r="R330" i="11" s="1"/>
  <c r="S330" i="11" s="1"/>
  <c r="Q300" i="11"/>
  <c r="R300" i="11" s="1"/>
  <c r="S300" i="11" s="1"/>
  <c r="Q284" i="11"/>
  <c r="R284" i="11" s="1"/>
  <c r="S284" i="11" s="1"/>
  <c r="Q237" i="11"/>
  <c r="R237" i="11" s="1"/>
  <c r="S237" i="11" s="1"/>
  <c r="Q232" i="11"/>
  <c r="R232" i="11" s="1"/>
  <c r="S232" i="11" s="1"/>
  <c r="Q338" i="11"/>
  <c r="R338" i="11" s="1"/>
  <c r="S338" i="11" s="1"/>
  <c r="Q253" i="11"/>
  <c r="R253" i="11" s="1"/>
  <c r="S253" i="11" s="1"/>
  <c r="Q248" i="11"/>
  <c r="R248" i="11" s="1"/>
  <c r="S248" i="11" s="1"/>
  <c r="Q209" i="11"/>
  <c r="R209" i="11" s="1"/>
  <c r="S209" i="11" s="1"/>
  <c r="Q551" i="11"/>
  <c r="R551" i="11" s="1"/>
  <c r="S551" i="11" s="1"/>
  <c r="Q502" i="11"/>
  <c r="R502" i="11" s="1"/>
  <c r="S502" i="11" s="1"/>
  <c r="Q392" i="11"/>
  <c r="R392" i="11" s="1"/>
  <c r="S392" i="11" s="1"/>
  <c r="Q385" i="11"/>
  <c r="R385" i="11" s="1"/>
  <c r="S385" i="11" s="1"/>
  <c r="Q372" i="11"/>
  <c r="R372" i="11" s="1"/>
  <c r="S372" i="11" s="1"/>
  <c r="Q269" i="11"/>
  <c r="R269" i="11" s="1"/>
  <c r="S269" i="11" s="1"/>
  <c r="Q264" i="11"/>
  <c r="R264" i="11" s="1"/>
  <c r="S264" i="11" s="1"/>
  <c r="Q225" i="11"/>
  <c r="R225" i="11" s="1"/>
  <c r="S225" i="11" s="1"/>
  <c r="Q513" i="11"/>
  <c r="R513" i="11" s="1"/>
  <c r="S513" i="11" s="1"/>
  <c r="Q441" i="11"/>
  <c r="R441" i="11" s="1"/>
  <c r="S441" i="11" s="1"/>
  <c r="Q397" i="11"/>
  <c r="R397" i="11" s="1"/>
  <c r="S397" i="11" s="1"/>
  <c r="Q350" i="11"/>
  <c r="R350" i="11" s="1"/>
  <c r="S350" i="11" s="1"/>
  <c r="Q345" i="11"/>
  <c r="R345" i="11" s="1"/>
  <c r="S345" i="11" s="1"/>
  <c r="Q515" i="11"/>
  <c r="R515" i="11" s="1"/>
  <c r="S515" i="11" s="1"/>
  <c r="Q429" i="11"/>
  <c r="R429" i="11" s="1"/>
  <c r="S429" i="11" s="1"/>
  <c r="Q382" i="11"/>
  <c r="R382" i="11" s="1"/>
  <c r="S382" i="11" s="1"/>
  <c r="Q357" i="11"/>
  <c r="R357" i="11" s="1"/>
  <c r="S357" i="11" s="1"/>
  <c r="Q316" i="11"/>
  <c r="R316" i="11" s="1"/>
  <c r="S316" i="11" s="1"/>
  <c r="Q257" i="11"/>
  <c r="R257" i="11" s="1"/>
  <c r="S257" i="11" s="1"/>
  <c r="Q220" i="11"/>
  <c r="R220" i="11" s="1"/>
  <c r="S220" i="11" s="1"/>
  <c r="Q173" i="11"/>
  <c r="R173" i="11" s="1"/>
  <c r="S173" i="11" s="1"/>
  <c r="Q168" i="11"/>
  <c r="R168" i="11" s="1"/>
  <c r="S168" i="11" s="1"/>
  <c r="Q85" i="11"/>
  <c r="R85" i="11" s="1"/>
  <c r="S85" i="11" s="1"/>
  <c r="Q72" i="11"/>
  <c r="R72" i="11" s="1"/>
  <c r="S72" i="11" s="1"/>
  <c r="Q70" i="11"/>
  <c r="R70" i="11" s="1"/>
  <c r="S70" i="11" s="1"/>
  <c r="Q48" i="11"/>
  <c r="R48" i="11" s="1"/>
  <c r="S48" i="11" s="1"/>
  <c r="Q32" i="11"/>
  <c r="R32" i="11" s="1"/>
  <c r="S32" i="11" s="1"/>
  <c r="Q16" i="11"/>
  <c r="R16" i="11" s="1"/>
  <c r="S16" i="11" s="1"/>
  <c r="Q188" i="11"/>
  <c r="R188" i="11" s="1"/>
  <c r="S188" i="11" s="1"/>
  <c r="Q172" i="11"/>
  <c r="R172" i="11" s="1"/>
  <c r="S172" i="11" s="1"/>
  <c r="Q119" i="11"/>
  <c r="R119" i="11" s="1"/>
  <c r="S119" i="11" s="1"/>
  <c r="Q65" i="11"/>
  <c r="R65" i="11" s="1"/>
  <c r="S65" i="11" s="1"/>
  <c r="Q60" i="11"/>
  <c r="R60" i="11" s="1"/>
  <c r="S60" i="11" s="1"/>
  <c r="Q280" i="11"/>
  <c r="R280" i="11" s="1"/>
  <c r="S280" i="11" s="1"/>
  <c r="Q161" i="11"/>
  <c r="R161" i="11" s="1"/>
  <c r="S161" i="11" s="1"/>
  <c r="Q153" i="11"/>
  <c r="R153" i="11" s="1"/>
  <c r="S153" i="11" s="1"/>
  <c r="Q145" i="11"/>
  <c r="R145" i="11" s="1"/>
  <c r="S145" i="11" s="1"/>
  <c r="Q137" i="11"/>
  <c r="R137" i="11" s="1"/>
  <c r="S137" i="11" s="1"/>
  <c r="Q129" i="11"/>
  <c r="R129" i="11" s="1"/>
  <c r="S129" i="11" s="1"/>
  <c r="Q105" i="11"/>
  <c r="R105" i="11" s="1"/>
  <c r="S105" i="11" s="1"/>
  <c r="Q104" i="11"/>
  <c r="R104" i="11" s="1"/>
  <c r="S104" i="11" s="1"/>
  <c r="Q83" i="11"/>
  <c r="R83" i="11" s="1"/>
  <c r="S83" i="11" s="1"/>
  <c r="Q52" i="11"/>
  <c r="R52" i="11" s="1"/>
  <c r="S52" i="11" s="1"/>
  <c r="Q36" i="11"/>
  <c r="R36" i="11" s="1"/>
  <c r="S36" i="11" s="1"/>
  <c r="Q20" i="11"/>
  <c r="R20" i="11" s="1"/>
  <c r="S20" i="11" s="1"/>
  <c r="Q301" i="11"/>
  <c r="R301" i="11" s="1"/>
  <c r="S301" i="11" s="1"/>
  <c r="Q107" i="11"/>
  <c r="R107" i="11" s="1"/>
  <c r="S107" i="11" s="1"/>
  <c r="Q102" i="11"/>
  <c r="R102" i="11" s="1"/>
  <c r="S102" i="11" s="1"/>
  <c r="Q76" i="11"/>
  <c r="R76" i="11" s="1"/>
  <c r="S76" i="11" s="1"/>
  <c r="Q69" i="11"/>
  <c r="R69" i="11" s="1"/>
  <c r="S69" i="11" s="1"/>
  <c r="Q312" i="11"/>
  <c r="R312" i="11" s="1"/>
  <c r="S312" i="11" s="1"/>
  <c r="Q320" i="11"/>
  <c r="R320" i="11" s="1"/>
  <c r="S320" i="11" s="1"/>
  <c r="Q204" i="11"/>
  <c r="R204" i="11" s="1"/>
  <c r="S204" i="11" s="1"/>
  <c r="Q193" i="11"/>
  <c r="R193" i="11" s="1"/>
  <c r="S193" i="11" s="1"/>
  <c r="Q157" i="11"/>
  <c r="R157" i="11" s="1"/>
  <c r="S157" i="11" s="1"/>
  <c r="Q149" i="11"/>
  <c r="R149" i="11" s="1"/>
  <c r="S149" i="11" s="1"/>
  <c r="Q141" i="11"/>
  <c r="R141" i="11" s="1"/>
  <c r="S141" i="11" s="1"/>
  <c r="Q133" i="11"/>
  <c r="R133" i="11" s="1"/>
  <c r="S133" i="11" s="1"/>
  <c r="Q117" i="11"/>
  <c r="R117" i="11" s="1"/>
  <c r="S117" i="11" s="1"/>
  <c r="Q74" i="11"/>
  <c r="R74" i="11" s="1"/>
  <c r="S74" i="11" s="1"/>
  <c r="Q63" i="11"/>
  <c r="R63" i="11" s="1"/>
  <c r="S63" i="11" s="1"/>
  <c r="Q40" i="11"/>
  <c r="R40" i="11" s="1"/>
  <c r="S40" i="11" s="1"/>
  <c r="Q24" i="11"/>
  <c r="R24" i="11" s="1"/>
  <c r="S24" i="11" s="1"/>
  <c r="Q8" i="11"/>
  <c r="R8" i="11" s="1"/>
  <c r="S8" i="11" s="1"/>
  <c r="Q296" i="11"/>
  <c r="R296" i="11" s="1"/>
  <c r="S296" i="11" s="1"/>
  <c r="Q285" i="11"/>
  <c r="R285" i="11" s="1"/>
  <c r="S285" i="11" s="1"/>
  <c r="Q241" i="11"/>
  <c r="R241" i="11" s="1"/>
  <c r="S241" i="11" s="1"/>
  <c r="Q67" i="11"/>
  <c r="R67" i="11" s="1"/>
  <c r="S67" i="11" s="1"/>
  <c r="Q58" i="11"/>
  <c r="R58" i="11" s="1"/>
  <c r="S58" i="11" s="1"/>
  <c r="Q56" i="11"/>
  <c r="R56" i="11" s="1"/>
  <c r="S56" i="11" s="1"/>
  <c r="Q53" i="11"/>
  <c r="R53" i="11" s="1"/>
  <c r="S53" i="11" s="1"/>
  <c r="Q41" i="11"/>
  <c r="R41" i="11" s="1"/>
  <c r="S41" i="11" s="1"/>
  <c r="Q37" i="11"/>
  <c r="R37" i="11" s="1"/>
  <c r="S37" i="11" s="1"/>
  <c r="Q25" i="11"/>
  <c r="R25" i="11" s="1"/>
  <c r="S25" i="11" s="1"/>
  <c r="Q21" i="11"/>
  <c r="R21" i="11" s="1"/>
  <c r="S21" i="11" s="1"/>
  <c r="Q9" i="11"/>
  <c r="R9" i="11" s="1"/>
  <c r="S9" i="11" s="1"/>
  <c r="Q34" i="1"/>
  <c r="R34" i="1" s="1"/>
  <c r="S34" i="1" s="1"/>
  <c r="Q98" i="1"/>
  <c r="R98" i="1" s="1"/>
  <c r="S98" i="1" s="1"/>
  <c r="Q162" i="1"/>
  <c r="R162" i="1" s="1"/>
  <c r="S162" i="1" s="1"/>
  <c r="Q226" i="1"/>
  <c r="R226" i="1" s="1"/>
  <c r="S226" i="1" s="1"/>
  <c r="Q290" i="1"/>
  <c r="R290" i="1" s="1"/>
  <c r="S290" i="1" s="1"/>
  <c r="Q354" i="1"/>
  <c r="R354" i="1" s="1"/>
  <c r="S354" i="1" s="1"/>
  <c r="Q418" i="1"/>
  <c r="R418" i="1" s="1"/>
  <c r="S418" i="1" s="1"/>
  <c r="Q482" i="1"/>
  <c r="R482" i="1" s="1"/>
  <c r="S482" i="1" s="1"/>
  <c r="Q35" i="1"/>
  <c r="R35" i="1" s="1"/>
  <c r="S35" i="1" s="1"/>
  <c r="Q99" i="1"/>
  <c r="R99" i="1" s="1"/>
  <c r="S99" i="1" s="1"/>
  <c r="Q163" i="1"/>
  <c r="R163" i="1" s="1"/>
  <c r="S163" i="1" s="1"/>
  <c r="Q49" i="1"/>
  <c r="R49" i="1" s="1"/>
  <c r="S49" i="1" s="1"/>
  <c r="Q135" i="1"/>
  <c r="R135" i="1" s="1"/>
  <c r="S135" i="1" s="1"/>
  <c r="Q217" i="1"/>
  <c r="R217" i="1" s="1"/>
  <c r="S217" i="1" s="1"/>
  <c r="Q291" i="1"/>
  <c r="R291" i="1" s="1"/>
  <c r="S291" i="1" s="1"/>
  <c r="Q364" i="1"/>
  <c r="R364" i="1" s="1"/>
  <c r="S364" i="1" s="1"/>
  <c r="Q437" i="1"/>
  <c r="R437" i="1" s="1"/>
  <c r="S437" i="1" s="1"/>
  <c r="Q510" i="1"/>
  <c r="R510" i="1" s="1"/>
  <c r="S510" i="1" s="1"/>
  <c r="Q576" i="1"/>
  <c r="R576" i="1" s="1"/>
  <c r="S576" i="1" s="1"/>
  <c r="Q640" i="1"/>
  <c r="R640" i="1" s="1"/>
  <c r="S640" i="1" s="1"/>
  <c r="Q704" i="1"/>
  <c r="R704" i="1" s="1"/>
  <c r="S704" i="1" s="1"/>
  <c r="Q40" i="1"/>
  <c r="R40" i="1" s="1"/>
  <c r="S40" i="1" s="1"/>
  <c r="Q126" i="1"/>
  <c r="R126" i="1" s="1"/>
  <c r="S126" i="1" s="1"/>
  <c r="Q209" i="1"/>
  <c r="R209" i="1" s="1"/>
  <c r="S209" i="1" s="1"/>
  <c r="Q283" i="1"/>
  <c r="R283" i="1" s="1"/>
  <c r="S283" i="1" s="1"/>
  <c r="Q356" i="1"/>
  <c r="R356" i="1" s="1"/>
  <c r="S356" i="1" s="1"/>
  <c r="Q429" i="1"/>
  <c r="R429" i="1" s="1"/>
  <c r="S429" i="1" s="1"/>
  <c r="Q502" i="1"/>
  <c r="R502" i="1" s="1"/>
  <c r="S502" i="1" s="1"/>
  <c r="Q569" i="1"/>
  <c r="R569" i="1" s="1"/>
  <c r="S569" i="1" s="1"/>
  <c r="Q633" i="1"/>
  <c r="R633" i="1" s="1"/>
  <c r="S633" i="1" s="1"/>
  <c r="Q697" i="1"/>
  <c r="R697" i="1" s="1"/>
  <c r="S697" i="1" s="1"/>
  <c r="Q57" i="1"/>
  <c r="R57" i="1" s="1"/>
  <c r="S57" i="1" s="1"/>
  <c r="Q143" i="1"/>
  <c r="R143" i="1" s="1"/>
  <c r="S143" i="1" s="1"/>
  <c r="Q46" i="1"/>
  <c r="R46" i="1" s="1"/>
  <c r="S46" i="1" s="1"/>
  <c r="Q183" i="1"/>
  <c r="R183" i="1" s="1"/>
  <c r="S183" i="1" s="1"/>
  <c r="Q287" i="1"/>
  <c r="R287" i="1" s="1"/>
  <c r="S287" i="1" s="1"/>
  <c r="Q385" i="1"/>
  <c r="R385" i="1" s="1"/>
  <c r="S385" i="1" s="1"/>
  <c r="Q481" i="1"/>
  <c r="R481" i="1" s="1"/>
  <c r="S481" i="1" s="1"/>
  <c r="Q573" i="1"/>
  <c r="R573" i="1" s="1"/>
  <c r="S573" i="1" s="1"/>
  <c r="Q659" i="1"/>
  <c r="R659" i="1" s="1"/>
  <c r="S659" i="1" s="1"/>
  <c r="Q741" i="1"/>
  <c r="R741" i="1" s="1"/>
  <c r="S741" i="1" s="1"/>
  <c r="Q806" i="1"/>
  <c r="R806" i="1" s="1"/>
  <c r="S806" i="1" s="1"/>
  <c r="Q870" i="1"/>
  <c r="R870" i="1" s="1"/>
  <c r="S870" i="1" s="1"/>
  <c r="Q934" i="1"/>
  <c r="R934" i="1" s="1"/>
  <c r="S934" i="1" s="1"/>
  <c r="Q998" i="1"/>
  <c r="R998" i="1" s="1"/>
  <c r="S998" i="1" s="1"/>
  <c r="Q1062" i="1"/>
  <c r="R1062" i="1" s="1"/>
  <c r="S1062" i="1" s="1"/>
  <c r="Q1126" i="1"/>
  <c r="R1126" i="1" s="1"/>
  <c r="S1126" i="1" s="1"/>
  <c r="Q1190" i="1"/>
  <c r="R1190" i="1" s="1"/>
  <c r="S1190" i="1" s="1"/>
  <c r="Q1254" i="1"/>
  <c r="R1254" i="1" s="1"/>
  <c r="S1254" i="1" s="1"/>
  <c r="Q100" i="1"/>
  <c r="R100" i="1" s="1"/>
  <c r="S100" i="1" s="1"/>
  <c r="Q229" i="1"/>
  <c r="R229" i="1" s="1"/>
  <c r="S229" i="1" s="1"/>
  <c r="Q325" i="1"/>
  <c r="R325" i="1" s="1"/>
  <c r="S325" i="1" s="1"/>
  <c r="Q423" i="1"/>
  <c r="R423" i="1" s="1"/>
  <c r="S423" i="1" s="1"/>
  <c r="Q521" i="1"/>
  <c r="R521" i="1" s="1"/>
  <c r="S521" i="1" s="1"/>
  <c r="Q606" i="1"/>
  <c r="R606" i="1" s="1"/>
  <c r="S606" i="1" s="1"/>
  <c r="Q692" i="1"/>
  <c r="R692" i="1" s="1"/>
  <c r="S692" i="1" s="1"/>
  <c r="Q767" i="1"/>
  <c r="R767" i="1" s="1"/>
  <c r="S767" i="1" s="1"/>
  <c r="Q831" i="1"/>
  <c r="R831" i="1" s="1"/>
  <c r="S831" i="1" s="1"/>
  <c r="Q895" i="1"/>
  <c r="R895" i="1" s="1"/>
  <c r="S895" i="1" s="1"/>
  <c r="Q959" i="1"/>
  <c r="R959" i="1" s="1"/>
  <c r="S959" i="1" s="1"/>
  <c r="Q1023" i="1"/>
  <c r="R1023" i="1" s="1"/>
  <c r="S1023" i="1" s="1"/>
  <c r="Q1087" i="1"/>
  <c r="R1087" i="1" s="1"/>
  <c r="S1087" i="1" s="1"/>
  <c r="Q1151" i="1"/>
  <c r="R1151" i="1" s="1"/>
  <c r="S1151" i="1" s="1"/>
  <c r="Q1215" i="1"/>
  <c r="R1215" i="1" s="1"/>
  <c r="S1215" i="1" s="1"/>
  <c r="Q22" i="1"/>
  <c r="R22" i="1" s="1"/>
  <c r="S22" i="1" s="1"/>
  <c r="Q42" i="1"/>
  <c r="R42" i="1" s="1"/>
  <c r="S42" i="1" s="1"/>
  <c r="Q106" i="1"/>
  <c r="R106" i="1" s="1"/>
  <c r="S106" i="1" s="1"/>
  <c r="Q170" i="1"/>
  <c r="R170" i="1" s="1"/>
  <c r="S170" i="1" s="1"/>
  <c r="Q234" i="1"/>
  <c r="R234" i="1" s="1"/>
  <c r="S234" i="1" s="1"/>
  <c r="Q298" i="1"/>
  <c r="R298" i="1" s="1"/>
  <c r="S298" i="1" s="1"/>
  <c r="Q362" i="1"/>
  <c r="R362" i="1" s="1"/>
  <c r="S362" i="1" s="1"/>
  <c r="Q426" i="1"/>
  <c r="R426" i="1" s="1"/>
  <c r="S426" i="1" s="1"/>
  <c r="Q490" i="1"/>
  <c r="R490" i="1" s="1"/>
  <c r="S490" i="1" s="1"/>
  <c r="Q43" i="1"/>
  <c r="R43" i="1" s="1"/>
  <c r="S43" i="1" s="1"/>
  <c r="Q107" i="1"/>
  <c r="R107" i="1" s="1"/>
  <c r="S107" i="1" s="1"/>
  <c r="Q171" i="1"/>
  <c r="R171" i="1" s="1"/>
  <c r="S171" i="1" s="1"/>
  <c r="Q61" i="1"/>
  <c r="R61" i="1" s="1"/>
  <c r="S61" i="1" s="1"/>
  <c r="Q145" i="1"/>
  <c r="R145" i="1" s="1"/>
  <c r="S145" i="1" s="1"/>
  <c r="Q227" i="1"/>
  <c r="R227" i="1" s="1"/>
  <c r="S227" i="1" s="1"/>
  <c r="Q300" i="1"/>
  <c r="R300" i="1" s="1"/>
  <c r="S300" i="1" s="1"/>
  <c r="Q373" i="1"/>
  <c r="R373" i="1" s="1"/>
  <c r="S373" i="1" s="1"/>
  <c r="Q446" i="1"/>
  <c r="R446" i="1" s="1"/>
  <c r="S446" i="1" s="1"/>
  <c r="Q519" i="1"/>
  <c r="R519" i="1" s="1"/>
  <c r="S519" i="1" s="1"/>
  <c r="Q584" i="1"/>
  <c r="R584" i="1" s="1"/>
  <c r="S584" i="1" s="1"/>
  <c r="Q648" i="1"/>
  <c r="R648" i="1" s="1"/>
  <c r="S648" i="1" s="1"/>
  <c r="Q712" i="1"/>
  <c r="R712" i="1" s="1"/>
  <c r="S712" i="1" s="1"/>
  <c r="Q52" i="1"/>
  <c r="R52" i="1" s="1"/>
  <c r="S52" i="1" s="1"/>
  <c r="Q136" i="1"/>
  <c r="R136" i="1" s="1"/>
  <c r="S136" i="1" s="1"/>
  <c r="Q219" i="1"/>
  <c r="R219" i="1" s="1"/>
  <c r="S219" i="1" s="1"/>
  <c r="Q292" i="1"/>
  <c r="R292" i="1" s="1"/>
  <c r="S292" i="1" s="1"/>
  <c r="Q365" i="1"/>
  <c r="R365" i="1" s="1"/>
  <c r="S365" i="1" s="1"/>
  <c r="Q438" i="1"/>
  <c r="R438" i="1" s="1"/>
  <c r="S438" i="1" s="1"/>
  <c r="Q511" i="1"/>
  <c r="R511" i="1" s="1"/>
  <c r="S511" i="1" s="1"/>
  <c r="Q577" i="1"/>
  <c r="R577" i="1" s="1"/>
  <c r="S577" i="1" s="1"/>
  <c r="Q641" i="1"/>
  <c r="R641" i="1" s="1"/>
  <c r="S641" i="1" s="1"/>
  <c r="Q705" i="1"/>
  <c r="R705" i="1" s="1"/>
  <c r="S705" i="1" s="1"/>
  <c r="Q69" i="1"/>
  <c r="R69" i="1" s="1"/>
  <c r="S69" i="1" s="1"/>
  <c r="Q153" i="1"/>
  <c r="R153" i="1" s="1"/>
  <c r="S153" i="1" s="1"/>
  <c r="Q64" i="1"/>
  <c r="R64" i="1" s="1"/>
  <c r="S64" i="1" s="1"/>
  <c r="Q201" i="1"/>
  <c r="R201" i="1" s="1"/>
  <c r="S201" i="1" s="1"/>
  <c r="Q299" i="1"/>
  <c r="R299" i="1" s="1"/>
  <c r="S299" i="1" s="1"/>
  <c r="Q397" i="1"/>
  <c r="R397" i="1" s="1"/>
  <c r="S397" i="1" s="1"/>
  <c r="Q495" i="1"/>
  <c r="R495" i="1" s="1"/>
  <c r="S495" i="1" s="1"/>
  <c r="Q583" i="1"/>
  <c r="R583" i="1" s="1"/>
  <c r="S583" i="1" s="1"/>
  <c r="Q669" i="1"/>
  <c r="R669" i="1" s="1"/>
  <c r="S669" i="1" s="1"/>
  <c r="Q750" i="1"/>
  <c r="R750" i="1" s="1"/>
  <c r="S750" i="1" s="1"/>
  <c r="Q814" i="1"/>
  <c r="R814" i="1" s="1"/>
  <c r="S814" i="1" s="1"/>
  <c r="Q878" i="1"/>
  <c r="R878" i="1" s="1"/>
  <c r="S878" i="1" s="1"/>
  <c r="Q942" i="1"/>
  <c r="R942" i="1" s="1"/>
  <c r="S942" i="1" s="1"/>
  <c r="Q1006" i="1"/>
  <c r="R1006" i="1" s="1"/>
  <c r="S1006" i="1" s="1"/>
  <c r="Q1070" i="1"/>
  <c r="R1070" i="1" s="1"/>
  <c r="S1070" i="1" s="1"/>
  <c r="Q1134" i="1"/>
  <c r="R1134" i="1" s="1"/>
  <c r="S1134" i="1" s="1"/>
  <c r="Q1198" i="1"/>
  <c r="R1198" i="1" s="1"/>
  <c r="S1198" i="1" s="1"/>
  <c r="Q4" i="1"/>
  <c r="R4" i="1" s="1"/>
  <c r="S4" i="1" s="1"/>
  <c r="Q118" i="1"/>
  <c r="R118" i="1" s="1"/>
  <c r="S118" i="1" s="1"/>
  <c r="Q240" i="1"/>
  <c r="R240" i="1" s="1"/>
  <c r="S240" i="1" s="1"/>
  <c r="Q339" i="1"/>
  <c r="R339" i="1" s="1"/>
  <c r="S339" i="1" s="1"/>
  <c r="Q435" i="1"/>
  <c r="R435" i="1" s="1"/>
  <c r="S435" i="1" s="1"/>
  <c r="Q532" i="1"/>
  <c r="R532" i="1" s="1"/>
  <c r="S532" i="1" s="1"/>
  <c r="Q618" i="1"/>
  <c r="R618" i="1" s="1"/>
  <c r="S618" i="1" s="1"/>
  <c r="Q702" i="1"/>
  <c r="R702" i="1" s="1"/>
  <c r="S702" i="1" s="1"/>
  <c r="Q775" i="1"/>
  <c r="R775" i="1" s="1"/>
  <c r="S775" i="1" s="1"/>
  <c r="Q839" i="1"/>
  <c r="R839" i="1" s="1"/>
  <c r="S839" i="1" s="1"/>
  <c r="Q903" i="1"/>
  <c r="R903" i="1" s="1"/>
  <c r="S903" i="1" s="1"/>
  <c r="Q967" i="1"/>
  <c r="R967" i="1" s="1"/>
  <c r="S967" i="1" s="1"/>
  <c r="Q1031" i="1"/>
  <c r="R1031" i="1" s="1"/>
  <c r="S1031" i="1" s="1"/>
  <c r="Q1095" i="1"/>
  <c r="R1095" i="1" s="1"/>
  <c r="S1095" i="1" s="1"/>
  <c r="Q1159" i="1"/>
  <c r="R1159" i="1" s="1"/>
  <c r="S1159" i="1" s="1"/>
  <c r="Q1223" i="1"/>
  <c r="R1223" i="1" s="1"/>
  <c r="S1223" i="1" s="1"/>
  <c r="Q38" i="1"/>
  <c r="R38" i="1" s="1"/>
  <c r="S38" i="1" s="1"/>
  <c r="Q174" i="1"/>
  <c r="R174" i="1" s="1"/>
  <c r="S174" i="1" s="1"/>
  <c r="Q280" i="1"/>
  <c r="R280" i="1" s="1"/>
  <c r="S280" i="1" s="1"/>
  <c r="Q379" i="1"/>
  <c r="R379" i="1" s="1"/>
  <c r="S379" i="1" s="1"/>
  <c r="Q477" i="1"/>
  <c r="R477" i="1" s="1"/>
  <c r="S477" i="1" s="1"/>
  <c r="Q567" i="1"/>
  <c r="R567" i="1" s="1"/>
  <c r="S567" i="1" s="1"/>
  <c r="Q653" i="1"/>
  <c r="R653" i="1" s="1"/>
  <c r="S653" i="1" s="1"/>
  <c r="Q92" i="1"/>
  <c r="R92" i="1" s="1"/>
  <c r="S92" i="1" s="1"/>
  <c r="Q222" i="1"/>
  <c r="R222" i="1" s="1"/>
  <c r="S222" i="1" s="1"/>
  <c r="Q320" i="1"/>
  <c r="R320" i="1" s="1"/>
  <c r="S320" i="1" s="1"/>
  <c r="Q416" i="1"/>
  <c r="R416" i="1" s="1"/>
  <c r="S416" i="1" s="1"/>
  <c r="Q515" i="1"/>
  <c r="R515" i="1" s="1"/>
  <c r="S515" i="1" s="1"/>
  <c r="Q602" i="1"/>
  <c r="R602" i="1" s="1"/>
  <c r="S602" i="1" s="1"/>
  <c r="Q77" i="1"/>
  <c r="R77" i="1" s="1"/>
  <c r="S77" i="1" s="1"/>
  <c r="Q212" i="1"/>
  <c r="R212" i="1" s="1"/>
  <c r="S212" i="1" s="1"/>
  <c r="Q308" i="1"/>
  <c r="R308" i="1" s="1"/>
  <c r="S308" i="1" s="1"/>
  <c r="Q406" i="1"/>
  <c r="R406" i="1" s="1"/>
  <c r="S406" i="1" s="1"/>
  <c r="Q504" i="1"/>
  <c r="R504" i="1" s="1"/>
  <c r="S504" i="1" s="1"/>
  <c r="Q591" i="1"/>
  <c r="R591" i="1" s="1"/>
  <c r="S591" i="1" s="1"/>
  <c r="Q677" i="1"/>
  <c r="R677" i="1" s="1"/>
  <c r="S677" i="1" s="1"/>
  <c r="Q756" i="1"/>
  <c r="R756" i="1" s="1"/>
  <c r="S756" i="1" s="1"/>
  <c r="Q820" i="1"/>
  <c r="R820" i="1" s="1"/>
  <c r="S820" i="1" s="1"/>
  <c r="Q884" i="1"/>
  <c r="R884" i="1" s="1"/>
  <c r="S884" i="1" s="1"/>
  <c r="Q948" i="1"/>
  <c r="R948" i="1" s="1"/>
  <c r="S948" i="1" s="1"/>
  <c r="Q1012" i="1"/>
  <c r="R1012" i="1" s="1"/>
  <c r="S1012" i="1" s="1"/>
  <c r="Q1076" i="1"/>
  <c r="R1076" i="1" s="1"/>
  <c r="S1076" i="1" s="1"/>
  <c r="Q1140" i="1"/>
  <c r="R1140" i="1" s="1"/>
  <c r="S1140" i="1" s="1"/>
  <c r="Q1204" i="1"/>
  <c r="R1204" i="1" s="1"/>
  <c r="S1204" i="1" s="1"/>
  <c r="Q10" i="1"/>
  <c r="R10" i="1" s="1"/>
  <c r="S10" i="1" s="1"/>
  <c r="Q149" i="1"/>
  <c r="R149" i="1" s="1"/>
  <c r="S149" i="1" s="1"/>
  <c r="Q261" i="1"/>
  <c r="R261" i="1" s="1"/>
  <c r="S261" i="1" s="1"/>
  <c r="Q359" i="1"/>
  <c r="R359" i="1" s="1"/>
  <c r="S359" i="1" s="1"/>
  <c r="Q457" i="1"/>
  <c r="R457" i="1" s="1"/>
  <c r="S457" i="1" s="1"/>
  <c r="Q550" i="1"/>
  <c r="R550" i="1" s="1"/>
  <c r="S550" i="1" s="1"/>
  <c r="Q636" i="1"/>
  <c r="R636" i="1" s="1"/>
  <c r="S636" i="1" s="1"/>
  <c r="Q403" i="1"/>
  <c r="R403" i="1" s="1"/>
  <c r="S403" i="1" s="1"/>
  <c r="Q703" i="1"/>
  <c r="R703" i="1" s="1"/>
  <c r="S703" i="1" s="1"/>
  <c r="Q813" i="1"/>
  <c r="R813" i="1" s="1"/>
  <c r="S813" i="1" s="1"/>
  <c r="Q915" i="1"/>
  <c r="R915" i="1" s="1"/>
  <c r="S915" i="1" s="1"/>
  <c r="Q1018" i="1"/>
  <c r="R1018" i="1" s="1"/>
  <c r="S1018" i="1" s="1"/>
  <c r="Q1121" i="1"/>
  <c r="R1121" i="1" s="1"/>
  <c r="S1121" i="1" s="1"/>
  <c r="Q1224" i="1"/>
  <c r="R1224" i="1" s="1"/>
  <c r="S1224" i="1" s="1"/>
  <c r="Q512" i="1"/>
  <c r="R512" i="1" s="1"/>
  <c r="S512" i="1" s="1"/>
  <c r="Q856" i="1"/>
  <c r="R856" i="1" s="1"/>
  <c r="S856" i="1" s="1"/>
  <c r="Q1059" i="1"/>
  <c r="R1059" i="1" s="1"/>
  <c r="S1059" i="1" s="1"/>
  <c r="Q7" i="1"/>
  <c r="R7" i="1" s="1"/>
  <c r="S7" i="1" s="1"/>
  <c r="Q413" i="1"/>
  <c r="R413" i="1" s="1"/>
  <c r="S413" i="1" s="1"/>
  <c r="Q706" i="1"/>
  <c r="R706" i="1" s="1"/>
  <c r="S706" i="1" s="1"/>
  <c r="Q816" i="1"/>
  <c r="R816" i="1" s="1"/>
  <c r="S816" i="1" s="1"/>
  <c r="Q917" i="1"/>
  <c r="R917" i="1" s="1"/>
  <c r="S917" i="1" s="1"/>
  <c r="Q1019" i="1"/>
  <c r="R1019" i="1" s="1"/>
  <c r="S1019" i="1" s="1"/>
  <c r="Q1122" i="1"/>
  <c r="R1122" i="1" s="1"/>
  <c r="S1122" i="1" s="1"/>
  <c r="Q1225" i="1"/>
  <c r="R1225" i="1" s="1"/>
  <c r="S1225" i="1" s="1"/>
  <c r="Q462" i="1"/>
  <c r="R462" i="1" s="1"/>
  <c r="S462" i="1" s="1"/>
  <c r="Q817" i="1"/>
  <c r="R817" i="1" s="1"/>
  <c r="S817" i="1" s="1"/>
  <c r="Q1021" i="1"/>
  <c r="R1021" i="1" s="1"/>
  <c r="S1021" i="1" s="1"/>
  <c r="Q1226" i="1"/>
  <c r="R1226" i="1" s="1"/>
  <c r="S1226" i="1" s="1"/>
  <c r="Q376" i="1"/>
  <c r="R376" i="1" s="1"/>
  <c r="S376" i="1" s="1"/>
  <c r="Q693" i="1"/>
  <c r="R693" i="1" s="1"/>
  <c r="S693" i="1" s="1"/>
  <c r="Q805" i="1"/>
  <c r="R805" i="1" s="1"/>
  <c r="S805" i="1" s="1"/>
  <c r="Q907" i="1"/>
  <c r="R907" i="1" s="1"/>
  <c r="S907" i="1" s="1"/>
  <c r="Q1010" i="1"/>
  <c r="R1010" i="1" s="1"/>
  <c r="S1010" i="1" s="1"/>
  <c r="Q1113" i="1"/>
  <c r="R1113" i="1" s="1"/>
  <c r="S1113" i="1" s="1"/>
  <c r="Q1216" i="1"/>
  <c r="R1216" i="1" s="1"/>
  <c r="S1216" i="1" s="1"/>
  <c r="Q231" i="1"/>
  <c r="R231" i="1" s="1"/>
  <c r="S231" i="1" s="1"/>
  <c r="Q610" i="1"/>
  <c r="R610" i="1" s="1"/>
  <c r="S610" i="1" s="1"/>
  <c r="Q769" i="1"/>
  <c r="R769" i="1" s="1"/>
  <c r="S769" i="1" s="1"/>
  <c r="Q872" i="1"/>
  <c r="R872" i="1" s="1"/>
  <c r="S872" i="1" s="1"/>
  <c r="Q973" i="1"/>
  <c r="R973" i="1" s="1"/>
  <c r="S973" i="1" s="1"/>
  <c r="Q1075" i="1"/>
  <c r="R1075" i="1" s="1"/>
  <c r="S1075" i="1" s="1"/>
  <c r="Q1178" i="1"/>
  <c r="R1178" i="1" s="1"/>
  <c r="S1178" i="1" s="1"/>
  <c r="Q53" i="1"/>
  <c r="R53" i="1" s="1"/>
  <c r="S53" i="1" s="1"/>
  <c r="Q486" i="1"/>
  <c r="R486" i="1" s="1"/>
  <c r="S486" i="1" s="1"/>
  <c r="Q729" i="1"/>
  <c r="R729" i="1" s="1"/>
  <c r="S729" i="1" s="1"/>
  <c r="Q834" i="1"/>
  <c r="R834" i="1" s="1"/>
  <c r="S834" i="1" s="1"/>
  <c r="Q937" i="1"/>
  <c r="R937" i="1" s="1"/>
  <c r="S937" i="1" s="1"/>
  <c r="Q1040" i="1"/>
  <c r="R1040" i="1" s="1"/>
  <c r="S1040" i="1" s="1"/>
  <c r="Q1141" i="1"/>
  <c r="R1141" i="1" s="1"/>
  <c r="S1141" i="1" s="1"/>
  <c r="Q1243" i="1"/>
  <c r="R1243" i="1" s="1"/>
  <c r="S1243" i="1" s="1"/>
  <c r="Q351" i="1"/>
  <c r="R351" i="1" s="1"/>
  <c r="S351" i="1" s="1"/>
  <c r="Q683" i="1"/>
  <c r="R683" i="1" s="1"/>
  <c r="S683" i="1" s="1"/>
  <c r="Q800" i="1"/>
  <c r="R800" i="1" s="1"/>
  <c r="S800" i="1" s="1"/>
  <c r="Q901" i="1"/>
  <c r="R901" i="1" s="1"/>
  <c r="S901" i="1" s="1"/>
  <c r="Q1003" i="1"/>
  <c r="R1003" i="1" s="1"/>
  <c r="S1003" i="1" s="1"/>
  <c r="Q1106" i="1"/>
  <c r="R1106" i="1" s="1"/>
  <c r="S1106" i="1" s="1"/>
  <c r="Q1209" i="1"/>
  <c r="R1209" i="1" s="1"/>
  <c r="S1209" i="1" s="1"/>
  <c r="Q243" i="1"/>
  <c r="R243" i="1" s="1"/>
  <c r="S243" i="1" s="1"/>
  <c r="Q620" i="1"/>
  <c r="R620" i="1" s="1"/>
  <c r="S620" i="1" s="1"/>
  <c r="Q771" i="1"/>
  <c r="R771" i="1" s="1"/>
  <c r="S771" i="1" s="1"/>
  <c r="Q874" i="1"/>
  <c r="R874" i="1" s="1"/>
  <c r="S874" i="1" s="1"/>
  <c r="Q977" i="1"/>
  <c r="R977" i="1" s="1"/>
  <c r="S977" i="1" s="1"/>
  <c r="Q1080" i="1"/>
  <c r="R1080" i="1" s="1"/>
  <c r="S1080" i="1" s="1"/>
  <c r="Q1181" i="1"/>
  <c r="R1181" i="1" s="1"/>
  <c r="S1181" i="1" s="1"/>
  <c r="Q50" i="1"/>
  <c r="R50" i="1" s="1"/>
  <c r="S50" i="1" s="1"/>
  <c r="Q114" i="1"/>
  <c r="R114" i="1" s="1"/>
  <c r="S114" i="1" s="1"/>
  <c r="Q178" i="1"/>
  <c r="R178" i="1" s="1"/>
  <c r="S178" i="1" s="1"/>
  <c r="Q242" i="1"/>
  <c r="R242" i="1" s="1"/>
  <c r="S242" i="1" s="1"/>
  <c r="Q306" i="1"/>
  <c r="R306" i="1" s="1"/>
  <c r="S306" i="1" s="1"/>
  <c r="Q370" i="1"/>
  <c r="R370" i="1" s="1"/>
  <c r="S370" i="1" s="1"/>
  <c r="Q434" i="1"/>
  <c r="R434" i="1" s="1"/>
  <c r="S434" i="1" s="1"/>
  <c r="Q498" i="1"/>
  <c r="R498" i="1" s="1"/>
  <c r="S498" i="1" s="1"/>
  <c r="Q51" i="1"/>
  <c r="R51" i="1" s="1"/>
  <c r="S51" i="1" s="1"/>
  <c r="Q115" i="1"/>
  <c r="R115" i="1" s="1"/>
  <c r="S115" i="1" s="1"/>
  <c r="Q179" i="1"/>
  <c r="R179" i="1" s="1"/>
  <c r="S179" i="1" s="1"/>
  <c r="Q71" i="1"/>
  <c r="R71" i="1" s="1"/>
  <c r="S71" i="1" s="1"/>
  <c r="Q157" i="1"/>
  <c r="R157" i="1" s="1"/>
  <c r="S157" i="1" s="1"/>
  <c r="Q236" i="1"/>
  <c r="R236" i="1" s="1"/>
  <c r="S236" i="1" s="1"/>
  <c r="Q309" i="1"/>
  <c r="R309" i="1" s="1"/>
  <c r="S309" i="1" s="1"/>
  <c r="Q382" i="1"/>
  <c r="R382" i="1" s="1"/>
  <c r="S382" i="1" s="1"/>
  <c r="Q455" i="1"/>
  <c r="R455" i="1" s="1"/>
  <c r="S455" i="1" s="1"/>
  <c r="Q528" i="1"/>
  <c r="R528" i="1" s="1"/>
  <c r="S528" i="1" s="1"/>
  <c r="Q592" i="1"/>
  <c r="R592" i="1" s="1"/>
  <c r="S592" i="1" s="1"/>
  <c r="Q656" i="1"/>
  <c r="R656" i="1" s="1"/>
  <c r="S656" i="1" s="1"/>
  <c r="Q720" i="1"/>
  <c r="R720" i="1" s="1"/>
  <c r="S720" i="1" s="1"/>
  <c r="Q62" i="1"/>
  <c r="R62" i="1" s="1"/>
  <c r="S62" i="1" s="1"/>
  <c r="Q148" i="1"/>
  <c r="R148" i="1" s="1"/>
  <c r="S148" i="1" s="1"/>
  <c r="Q228" i="1"/>
  <c r="R228" i="1" s="1"/>
  <c r="S228" i="1" s="1"/>
  <c r="Q301" i="1"/>
  <c r="R301" i="1" s="1"/>
  <c r="S301" i="1" s="1"/>
  <c r="Q374" i="1"/>
  <c r="R374" i="1" s="1"/>
  <c r="S374" i="1" s="1"/>
  <c r="Q447" i="1"/>
  <c r="R447" i="1" s="1"/>
  <c r="S447" i="1" s="1"/>
  <c r="Q520" i="1"/>
  <c r="R520" i="1" s="1"/>
  <c r="S520" i="1" s="1"/>
  <c r="Q585" i="1"/>
  <c r="R585" i="1" s="1"/>
  <c r="S585" i="1" s="1"/>
  <c r="Q649" i="1"/>
  <c r="R649" i="1" s="1"/>
  <c r="S649" i="1" s="1"/>
  <c r="Q713" i="1"/>
  <c r="R713" i="1" s="1"/>
  <c r="S713" i="1" s="1"/>
  <c r="Q79" i="1"/>
  <c r="R79" i="1" s="1"/>
  <c r="S79" i="1" s="1"/>
  <c r="Q165" i="1"/>
  <c r="R165" i="1" s="1"/>
  <c r="S165" i="1" s="1"/>
  <c r="Q80" i="1"/>
  <c r="R80" i="1" s="1"/>
  <c r="S80" i="1" s="1"/>
  <c r="Q214" i="1"/>
  <c r="R214" i="1" s="1"/>
  <c r="S214" i="1" s="1"/>
  <c r="Q312" i="1"/>
  <c r="R312" i="1" s="1"/>
  <c r="S312" i="1" s="1"/>
  <c r="Q408" i="1"/>
  <c r="R408" i="1" s="1"/>
  <c r="S408" i="1" s="1"/>
  <c r="Q507" i="1"/>
  <c r="R507" i="1" s="1"/>
  <c r="S507" i="1" s="1"/>
  <c r="Q595" i="1"/>
  <c r="R595" i="1" s="1"/>
  <c r="S595" i="1" s="1"/>
  <c r="Q679" i="1"/>
  <c r="R679" i="1" s="1"/>
  <c r="S679" i="1" s="1"/>
  <c r="Q758" i="1"/>
  <c r="R758" i="1" s="1"/>
  <c r="S758" i="1" s="1"/>
  <c r="Q822" i="1"/>
  <c r="R822" i="1" s="1"/>
  <c r="S822" i="1" s="1"/>
  <c r="Q886" i="1"/>
  <c r="R886" i="1" s="1"/>
  <c r="S886" i="1" s="1"/>
  <c r="Q950" i="1"/>
  <c r="R950" i="1" s="1"/>
  <c r="S950" i="1" s="1"/>
  <c r="Q1014" i="1"/>
  <c r="R1014" i="1" s="1"/>
  <c r="S1014" i="1" s="1"/>
  <c r="Q1078" i="1"/>
  <c r="R1078" i="1" s="1"/>
  <c r="S1078" i="1" s="1"/>
  <c r="Q1142" i="1"/>
  <c r="R1142" i="1" s="1"/>
  <c r="S1142" i="1" s="1"/>
  <c r="Q1206" i="1"/>
  <c r="R1206" i="1" s="1"/>
  <c r="S1206" i="1" s="1"/>
  <c r="Q12" i="1"/>
  <c r="R12" i="1" s="1"/>
  <c r="S12" i="1" s="1"/>
  <c r="Q134" i="1"/>
  <c r="R134" i="1" s="1"/>
  <c r="S134" i="1" s="1"/>
  <c r="Q252" i="1"/>
  <c r="R252" i="1" s="1"/>
  <c r="S252" i="1" s="1"/>
  <c r="Q350" i="1"/>
  <c r="R350" i="1" s="1"/>
  <c r="S350" i="1" s="1"/>
  <c r="Q448" i="1"/>
  <c r="R448" i="1" s="1"/>
  <c r="S448" i="1" s="1"/>
  <c r="Q542" i="1"/>
  <c r="R542" i="1" s="1"/>
  <c r="S542" i="1" s="1"/>
  <c r="Q628" i="1"/>
  <c r="R628" i="1" s="1"/>
  <c r="S628" i="1" s="1"/>
  <c r="Q714" i="1"/>
  <c r="R714" i="1" s="1"/>
  <c r="S714" i="1" s="1"/>
  <c r="Q783" i="1"/>
  <c r="R783" i="1" s="1"/>
  <c r="S783" i="1" s="1"/>
  <c r="Q847" i="1"/>
  <c r="R847" i="1" s="1"/>
  <c r="S847" i="1" s="1"/>
  <c r="Q911" i="1"/>
  <c r="R911" i="1" s="1"/>
  <c r="S911" i="1" s="1"/>
  <c r="Q975" i="1"/>
  <c r="R975" i="1" s="1"/>
  <c r="S975" i="1" s="1"/>
  <c r="Q1039" i="1"/>
  <c r="R1039" i="1" s="1"/>
  <c r="S1039" i="1" s="1"/>
  <c r="Q1103" i="1"/>
  <c r="R1103" i="1" s="1"/>
  <c r="S1103" i="1" s="1"/>
  <c r="Q1167" i="1"/>
  <c r="R1167" i="1" s="1"/>
  <c r="S1167" i="1" s="1"/>
  <c r="Q1231" i="1"/>
  <c r="R1231" i="1" s="1"/>
  <c r="S1231" i="1" s="1"/>
  <c r="Q55" i="1"/>
  <c r="R55" i="1" s="1"/>
  <c r="S55" i="1" s="1"/>
  <c r="Q192" i="1"/>
  <c r="R192" i="1" s="1"/>
  <c r="S192" i="1" s="1"/>
  <c r="Q294" i="1"/>
  <c r="R294" i="1" s="1"/>
  <c r="S294" i="1" s="1"/>
  <c r="Q390" i="1"/>
  <c r="R390" i="1" s="1"/>
  <c r="S390" i="1" s="1"/>
  <c r="Q488" i="1"/>
  <c r="R488" i="1" s="1"/>
  <c r="S488" i="1" s="1"/>
  <c r="Q579" i="1"/>
  <c r="R579" i="1" s="1"/>
  <c r="S579" i="1" s="1"/>
  <c r="Q663" i="1"/>
  <c r="R663" i="1" s="1"/>
  <c r="S663" i="1" s="1"/>
  <c r="Q109" i="1"/>
  <c r="R109" i="1" s="1"/>
  <c r="S109" i="1" s="1"/>
  <c r="Q233" i="1"/>
  <c r="R233" i="1" s="1"/>
  <c r="S233" i="1" s="1"/>
  <c r="Q332" i="1"/>
  <c r="R332" i="1" s="1"/>
  <c r="S332" i="1" s="1"/>
  <c r="Q430" i="1"/>
  <c r="R430" i="1" s="1"/>
  <c r="S430" i="1" s="1"/>
  <c r="Q526" i="1"/>
  <c r="R526" i="1" s="1"/>
  <c r="S526" i="1" s="1"/>
  <c r="Q612" i="1"/>
  <c r="R612" i="1" s="1"/>
  <c r="S612" i="1" s="1"/>
  <c r="Q95" i="1"/>
  <c r="R95" i="1" s="1"/>
  <c r="S95" i="1" s="1"/>
  <c r="Q223" i="1"/>
  <c r="R223" i="1" s="1"/>
  <c r="S223" i="1" s="1"/>
  <c r="Q321" i="1"/>
  <c r="R321" i="1" s="1"/>
  <c r="S321" i="1" s="1"/>
  <c r="Q417" i="1"/>
  <c r="R417" i="1" s="1"/>
  <c r="S417" i="1" s="1"/>
  <c r="Q516" i="1"/>
  <c r="R516" i="1" s="1"/>
  <c r="S516" i="1" s="1"/>
  <c r="Q603" i="1"/>
  <c r="R603" i="1" s="1"/>
  <c r="S603" i="1" s="1"/>
  <c r="Q687" i="1"/>
  <c r="R687" i="1" s="1"/>
  <c r="S687" i="1" s="1"/>
  <c r="Q764" i="1"/>
  <c r="R764" i="1" s="1"/>
  <c r="S764" i="1" s="1"/>
  <c r="Q828" i="1"/>
  <c r="R828" i="1" s="1"/>
  <c r="S828" i="1" s="1"/>
  <c r="Q892" i="1"/>
  <c r="R892" i="1" s="1"/>
  <c r="S892" i="1" s="1"/>
  <c r="Q956" i="1"/>
  <c r="R956" i="1" s="1"/>
  <c r="S956" i="1" s="1"/>
  <c r="Q1020" i="1"/>
  <c r="R1020" i="1" s="1"/>
  <c r="S1020" i="1" s="1"/>
  <c r="Q1084" i="1"/>
  <c r="R1084" i="1" s="1"/>
  <c r="S1084" i="1" s="1"/>
  <c r="Q1148" i="1"/>
  <c r="R1148" i="1" s="1"/>
  <c r="S1148" i="1" s="1"/>
  <c r="Q1212" i="1"/>
  <c r="R1212" i="1" s="1"/>
  <c r="S1212" i="1" s="1"/>
  <c r="Q28" i="1"/>
  <c r="R28" i="1" s="1"/>
  <c r="S28" i="1" s="1"/>
  <c r="Q164" i="1"/>
  <c r="R164" i="1" s="1"/>
  <c r="S164" i="1" s="1"/>
  <c r="Q275" i="1"/>
  <c r="R275" i="1" s="1"/>
  <c r="S275" i="1" s="1"/>
  <c r="Q371" i="1"/>
  <c r="R371" i="1" s="1"/>
  <c r="S371" i="1" s="1"/>
  <c r="Q469" i="1"/>
  <c r="R469" i="1" s="1"/>
  <c r="S469" i="1" s="1"/>
  <c r="Q562" i="1"/>
  <c r="R562" i="1" s="1"/>
  <c r="S562" i="1" s="1"/>
  <c r="Q646" i="1"/>
  <c r="R646" i="1" s="1"/>
  <c r="S646" i="1" s="1"/>
  <c r="Q451" i="1"/>
  <c r="R451" i="1" s="1"/>
  <c r="S451" i="1" s="1"/>
  <c r="Q718" i="1"/>
  <c r="R718" i="1" s="1"/>
  <c r="S718" i="1" s="1"/>
  <c r="Q826" i="1"/>
  <c r="R826" i="1" s="1"/>
  <c r="S826" i="1" s="1"/>
  <c r="Q929" i="1"/>
  <c r="R929" i="1" s="1"/>
  <c r="S929" i="1" s="1"/>
  <c r="Q1032" i="1"/>
  <c r="R1032" i="1" s="1"/>
  <c r="S1032" i="1" s="1"/>
  <c r="Q1133" i="1"/>
  <c r="R1133" i="1" s="1"/>
  <c r="S1133" i="1" s="1"/>
  <c r="Q1235" i="1"/>
  <c r="R1235" i="1" s="1"/>
  <c r="S1235" i="1" s="1"/>
  <c r="Q598" i="1"/>
  <c r="R598" i="1" s="1"/>
  <c r="S598" i="1" s="1"/>
  <c r="Q881" i="1"/>
  <c r="R881" i="1" s="1"/>
  <c r="S881" i="1" s="1"/>
  <c r="Q1085" i="1"/>
  <c r="R1085" i="1" s="1"/>
  <c r="S1085" i="1" s="1"/>
  <c r="Q16" i="1"/>
  <c r="R16" i="1" s="1"/>
  <c r="S16" i="1" s="1"/>
  <c r="Q461" i="1"/>
  <c r="R461" i="1" s="1"/>
  <c r="S461" i="1" s="1"/>
  <c r="Q722" i="1"/>
  <c r="R722" i="1" s="1"/>
  <c r="S722" i="1" s="1"/>
  <c r="Q827" i="1"/>
  <c r="R827" i="1" s="1"/>
  <c r="S827" i="1" s="1"/>
  <c r="Q930" i="1"/>
  <c r="R930" i="1" s="1"/>
  <c r="S930" i="1" s="1"/>
  <c r="Q1033" i="1"/>
  <c r="R1033" i="1" s="1"/>
  <c r="S1033" i="1" s="1"/>
  <c r="Q1136" i="1"/>
  <c r="R1136" i="1" s="1"/>
  <c r="S1136" i="1" s="1"/>
  <c r="Q1237" i="1"/>
  <c r="R1237" i="1" s="1"/>
  <c r="S1237" i="1" s="1"/>
  <c r="Q556" i="1"/>
  <c r="R556" i="1" s="1"/>
  <c r="S556" i="1" s="1"/>
  <c r="Q842" i="1"/>
  <c r="R842" i="1" s="1"/>
  <c r="S842" i="1" s="1"/>
  <c r="Q1048" i="1"/>
  <c r="R1048" i="1" s="1"/>
  <c r="S1048" i="1" s="1"/>
  <c r="Q1251" i="1"/>
  <c r="R1251" i="1" s="1"/>
  <c r="S1251" i="1" s="1"/>
  <c r="Q424" i="1"/>
  <c r="R424" i="1" s="1"/>
  <c r="S424" i="1" s="1"/>
  <c r="Q708" i="1"/>
  <c r="R708" i="1" s="1"/>
  <c r="S708" i="1" s="1"/>
  <c r="Q818" i="1"/>
  <c r="R818" i="1" s="1"/>
  <c r="S818" i="1" s="1"/>
  <c r="Q921" i="1"/>
  <c r="R921" i="1" s="1"/>
  <c r="S921" i="1" s="1"/>
  <c r="Q1024" i="1"/>
  <c r="R1024" i="1" s="1"/>
  <c r="S1024" i="1" s="1"/>
  <c r="Q1125" i="1"/>
  <c r="R1125" i="1" s="1"/>
  <c r="S1125" i="1" s="1"/>
  <c r="Q1227" i="1"/>
  <c r="R1227" i="1" s="1"/>
  <c r="S1227" i="1" s="1"/>
  <c r="Q279" i="1"/>
  <c r="R279" i="1" s="1"/>
  <c r="S279" i="1" s="1"/>
  <c r="Q652" i="1"/>
  <c r="R652" i="1" s="1"/>
  <c r="S652" i="1" s="1"/>
  <c r="Q781" i="1"/>
  <c r="R781" i="1" s="1"/>
  <c r="S781" i="1" s="1"/>
  <c r="Q883" i="1"/>
  <c r="R883" i="1" s="1"/>
  <c r="S883" i="1" s="1"/>
  <c r="Q986" i="1"/>
  <c r="R986" i="1" s="1"/>
  <c r="S986" i="1" s="1"/>
  <c r="Q1089" i="1"/>
  <c r="R1089" i="1" s="1"/>
  <c r="S1089" i="1" s="1"/>
  <c r="Q1192" i="1"/>
  <c r="R1192" i="1" s="1"/>
  <c r="S1192" i="1" s="1"/>
  <c r="Q119" i="1"/>
  <c r="R119" i="1" s="1"/>
  <c r="S119" i="1" s="1"/>
  <c r="Q533" i="1"/>
  <c r="R533" i="1" s="1"/>
  <c r="S533" i="1" s="1"/>
  <c r="Q745" i="1"/>
  <c r="R745" i="1" s="1"/>
  <c r="S745" i="1" s="1"/>
  <c r="Q848" i="1"/>
  <c r="R848" i="1" s="1"/>
  <c r="S848" i="1" s="1"/>
  <c r="Q949" i="1"/>
  <c r="R949" i="1" s="1"/>
  <c r="S949" i="1" s="1"/>
  <c r="Q1051" i="1"/>
  <c r="R1051" i="1" s="1"/>
  <c r="S1051" i="1" s="1"/>
  <c r="Q1154" i="1"/>
  <c r="R1154" i="1" s="1"/>
  <c r="S1154" i="1" s="1"/>
  <c r="Q1257" i="1"/>
  <c r="R1257" i="1" s="1"/>
  <c r="S1257" i="1" s="1"/>
  <c r="Q399" i="1"/>
  <c r="R399" i="1" s="1"/>
  <c r="S399" i="1" s="1"/>
  <c r="Q700" i="1"/>
  <c r="R700" i="1" s="1"/>
  <c r="S700" i="1" s="1"/>
  <c r="Q811" i="1"/>
  <c r="R811" i="1" s="1"/>
  <c r="S811" i="1" s="1"/>
  <c r="Q914" i="1"/>
  <c r="R914" i="1" s="1"/>
  <c r="S914" i="1" s="1"/>
  <c r="Q1017" i="1"/>
  <c r="R1017" i="1" s="1"/>
  <c r="S1017" i="1" s="1"/>
  <c r="Q1120" i="1"/>
  <c r="R1120" i="1" s="1"/>
  <c r="S1120" i="1" s="1"/>
  <c r="Q1221" i="1"/>
  <c r="R1221" i="1" s="1"/>
  <c r="S1221" i="1" s="1"/>
  <c r="Q293" i="1"/>
  <c r="R293" i="1" s="1"/>
  <c r="S293" i="1" s="1"/>
  <c r="Q658" i="1"/>
  <c r="R658" i="1" s="1"/>
  <c r="S658" i="1" s="1"/>
  <c r="Q785" i="1"/>
  <c r="R785" i="1" s="1"/>
  <c r="S785" i="1" s="1"/>
  <c r="Q888" i="1"/>
  <c r="R888" i="1" s="1"/>
  <c r="S888" i="1" s="1"/>
  <c r="Q989" i="1"/>
  <c r="R989" i="1" s="1"/>
  <c r="S989" i="1" s="1"/>
  <c r="Q1091" i="1"/>
  <c r="R1091" i="1" s="1"/>
  <c r="S1091" i="1" s="1"/>
  <c r="Q1194" i="1"/>
  <c r="R1194" i="1" s="1"/>
  <c r="S1194" i="1" s="1"/>
  <c r="Q18" i="1"/>
  <c r="R18" i="1" s="1"/>
  <c r="S18" i="1" s="1"/>
  <c r="Q82" i="1"/>
  <c r="R82" i="1" s="1"/>
  <c r="S82" i="1" s="1"/>
  <c r="Q146" i="1"/>
  <c r="R146" i="1" s="1"/>
  <c r="S146" i="1" s="1"/>
  <c r="Q210" i="1"/>
  <c r="R210" i="1" s="1"/>
  <c r="S210" i="1" s="1"/>
  <c r="Q274" i="1"/>
  <c r="R274" i="1" s="1"/>
  <c r="S274" i="1" s="1"/>
  <c r="Q338" i="1"/>
  <c r="R338" i="1" s="1"/>
  <c r="S338" i="1" s="1"/>
  <c r="Q402" i="1"/>
  <c r="R402" i="1" s="1"/>
  <c r="S402" i="1" s="1"/>
  <c r="Q466" i="1"/>
  <c r="R466" i="1" s="1"/>
  <c r="S466" i="1" s="1"/>
  <c r="Q19" i="1"/>
  <c r="R19" i="1" s="1"/>
  <c r="S19" i="1" s="1"/>
  <c r="Q83" i="1"/>
  <c r="R83" i="1" s="1"/>
  <c r="S83" i="1" s="1"/>
  <c r="Q147" i="1"/>
  <c r="R147" i="1" s="1"/>
  <c r="S147" i="1" s="1"/>
  <c r="Q29" i="1"/>
  <c r="R29" i="1" s="1"/>
  <c r="S29" i="1" s="1"/>
  <c r="Q113" i="1"/>
  <c r="R113" i="1" s="1"/>
  <c r="S113" i="1" s="1"/>
  <c r="Q199" i="1"/>
  <c r="R199" i="1" s="1"/>
  <c r="S199" i="1" s="1"/>
  <c r="Q272" i="1"/>
  <c r="R272" i="1" s="1"/>
  <c r="S272" i="1" s="1"/>
  <c r="Q345" i="1"/>
  <c r="R345" i="1" s="1"/>
  <c r="S345" i="1" s="1"/>
  <c r="Q419" i="1"/>
  <c r="R419" i="1" s="1"/>
  <c r="S419" i="1" s="1"/>
  <c r="Q492" i="1"/>
  <c r="R492" i="1" s="1"/>
  <c r="S492" i="1" s="1"/>
  <c r="Q560" i="1"/>
  <c r="R560" i="1" s="1"/>
  <c r="S560" i="1" s="1"/>
  <c r="Q624" i="1"/>
  <c r="R624" i="1" s="1"/>
  <c r="S624" i="1" s="1"/>
  <c r="Q688" i="1"/>
  <c r="R688" i="1" s="1"/>
  <c r="S688" i="1" s="1"/>
  <c r="Q20" i="1"/>
  <c r="R20" i="1" s="1"/>
  <c r="S20" i="1" s="1"/>
  <c r="Q104" i="1"/>
  <c r="R104" i="1" s="1"/>
  <c r="S104" i="1" s="1"/>
  <c r="Q190" i="1"/>
  <c r="R190" i="1" s="1"/>
  <c r="S190" i="1" s="1"/>
  <c r="Q264" i="1"/>
  <c r="R264" i="1" s="1"/>
  <c r="S264" i="1" s="1"/>
  <c r="Q337" i="1"/>
  <c r="R337" i="1" s="1"/>
  <c r="S337" i="1" s="1"/>
  <c r="Q411" i="1"/>
  <c r="R411" i="1" s="1"/>
  <c r="S411" i="1" s="1"/>
  <c r="Q484" i="1"/>
  <c r="R484" i="1" s="1"/>
  <c r="S484" i="1" s="1"/>
  <c r="Q553" i="1"/>
  <c r="R553" i="1" s="1"/>
  <c r="S553" i="1" s="1"/>
  <c r="Q617" i="1"/>
  <c r="R617" i="1" s="1"/>
  <c r="S617" i="1" s="1"/>
  <c r="Q681" i="1"/>
  <c r="R681" i="1" s="1"/>
  <c r="S681" i="1" s="1"/>
  <c r="Q37" i="1"/>
  <c r="R37" i="1" s="1"/>
  <c r="S37" i="1" s="1"/>
  <c r="Q121" i="1"/>
  <c r="R121" i="1" s="1"/>
  <c r="S121" i="1" s="1"/>
  <c r="Q206" i="1"/>
  <c r="R206" i="1" s="1"/>
  <c r="S206" i="1" s="1"/>
  <c r="Q150" i="1"/>
  <c r="R150" i="1" s="1"/>
  <c r="S150" i="1" s="1"/>
  <c r="Q262" i="1"/>
  <c r="R262" i="1" s="1"/>
  <c r="S262" i="1" s="1"/>
  <c r="Q360" i="1"/>
  <c r="R360" i="1" s="1"/>
  <c r="S360" i="1" s="1"/>
  <c r="Q459" i="1"/>
  <c r="R459" i="1" s="1"/>
  <c r="S459" i="1" s="1"/>
  <c r="Q551" i="1"/>
  <c r="R551" i="1" s="1"/>
  <c r="S551" i="1" s="1"/>
  <c r="Q637" i="1"/>
  <c r="R637" i="1" s="1"/>
  <c r="S637" i="1" s="1"/>
  <c r="Q723" i="1"/>
  <c r="R723" i="1" s="1"/>
  <c r="S723" i="1" s="1"/>
  <c r="Q790" i="1"/>
  <c r="R790" i="1" s="1"/>
  <c r="S790" i="1" s="1"/>
  <c r="Q854" i="1"/>
  <c r="R854" i="1" s="1"/>
  <c r="S854" i="1" s="1"/>
  <c r="Q918" i="1"/>
  <c r="R918" i="1" s="1"/>
  <c r="S918" i="1" s="1"/>
  <c r="Q982" i="1"/>
  <c r="R982" i="1" s="1"/>
  <c r="S982" i="1" s="1"/>
  <c r="Q1046" i="1"/>
  <c r="R1046" i="1" s="1"/>
  <c r="S1046" i="1" s="1"/>
  <c r="Q1110" i="1"/>
  <c r="R1110" i="1" s="1"/>
  <c r="S1110" i="1" s="1"/>
  <c r="Q1174" i="1"/>
  <c r="R1174" i="1" s="1"/>
  <c r="S1174" i="1" s="1"/>
  <c r="Q1238" i="1"/>
  <c r="R1238" i="1" s="1"/>
  <c r="S1238" i="1" s="1"/>
  <c r="Q65" i="1"/>
  <c r="R65" i="1" s="1"/>
  <c r="S65" i="1" s="1"/>
  <c r="Q203" i="1"/>
  <c r="R203" i="1" s="1"/>
  <c r="S203" i="1" s="1"/>
  <c r="Q302" i="1"/>
  <c r="R302" i="1" s="1"/>
  <c r="S302" i="1" s="1"/>
  <c r="Q398" i="1"/>
  <c r="R398" i="1" s="1"/>
  <c r="S398" i="1" s="1"/>
  <c r="Q496" i="1"/>
  <c r="R496" i="1" s="1"/>
  <c r="S496" i="1" s="1"/>
  <c r="Q586" i="1"/>
  <c r="R586" i="1" s="1"/>
  <c r="S586" i="1" s="1"/>
  <c r="Q670" i="1"/>
  <c r="R670" i="1" s="1"/>
  <c r="S670" i="1" s="1"/>
  <c r="Q751" i="1"/>
  <c r="R751" i="1" s="1"/>
  <c r="S751" i="1" s="1"/>
  <c r="Q815" i="1"/>
  <c r="R815" i="1" s="1"/>
  <c r="S815" i="1" s="1"/>
  <c r="Q879" i="1"/>
  <c r="R879" i="1" s="1"/>
  <c r="S879" i="1" s="1"/>
  <c r="Q943" i="1"/>
  <c r="R943" i="1" s="1"/>
  <c r="S943" i="1" s="1"/>
  <c r="Q1007" i="1"/>
  <c r="R1007" i="1" s="1"/>
  <c r="S1007" i="1" s="1"/>
  <c r="Q1071" i="1"/>
  <c r="R1071" i="1" s="1"/>
  <c r="S1071" i="1" s="1"/>
  <c r="Q1135" i="1"/>
  <c r="R1135" i="1" s="1"/>
  <c r="S1135" i="1" s="1"/>
  <c r="Q1199" i="1"/>
  <c r="R1199" i="1" s="1"/>
  <c r="S1199" i="1" s="1"/>
  <c r="Q5" i="1"/>
  <c r="R5" i="1" s="1"/>
  <c r="S5" i="1" s="1"/>
  <c r="Q124" i="1"/>
  <c r="R124" i="1" s="1"/>
  <c r="S124" i="1" s="1"/>
  <c r="Q244" i="1"/>
  <c r="R244" i="1" s="1"/>
  <c r="S244" i="1" s="1"/>
  <c r="Q342" i="1"/>
  <c r="R342" i="1" s="1"/>
  <c r="S342" i="1" s="1"/>
  <c r="Q440" i="1"/>
  <c r="R440" i="1" s="1"/>
  <c r="S440" i="1" s="1"/>
  <c r="Q535" i="1"/>
  <c r="R535" i="1" s="1"/>
  <c r="S535" i="1" s="1"/>
  <c r="Q621" i="1"/>
  <c r="R621" i="1" s="1"/>
  <c r="S621" i="1" s="1"/>
  <c r="Q41" i="1"/>
  <c r="R41" i="1" s="1"/>
  <c r="S41" i="1" s="1"/>
  <c r="Q176" i="1"/>
  <c r="R176" i="1" s="1"/>
  <c r="S176" i="1" s="1"/>
  <c r="Q284" i="1"/>
  <c r="R284" i="1" s="1"/>
  <c r="S284" i="1" s="1"/>
  <c r="Q380" i="1"/>
  <c r="R380" i="1" s="1"/>
  <c r="S380" i="1" s="1"/>
  <c r="Q478" i="1"/>
  <c r="R478" i="1" s="1"/>
  <c r="S478" i="1" s="1"/>
  <c r="Q570" i="1"/>
  <c r="R570" i="1" s="1"/>
  <c r="S570" i="1" s="1"/>
  <c r="Q24" i="1"/>
  <c r="R24" i="1" s="1"/>
  <c r="S24" i="1" s="1"/>
  <c r="Q161" i="1"/>
  <c r="R161" i="1" s="1"/>
  <c r="S161" i="1" s="1"/>
  <c r="Q271" i="1"/>
  <c r="R271" i="1" s="1"/>
  <c r="S271" i="1" s="1"/>
  <c r="Q369" i="1"/>
  <c r="R369" i="1" s="1"/>
  <c r="S369" i="1" s="1"/>
  <c r="Q468" i="1"/>
  <c r="R468" i="1" s="1"/>
  <c r="S468" i="1" s="1"/>
  <c r="Q559" i="1"/>
  <c r="R559" i="1" s="1"/>
  <c r="S559" i="1" s="1"/>
  <c r="Q645" i="1"/>
  <c r="R645" i="1" s="1"/>
  <c r="S645" i="1" s="1"/>
  <c r="Q730" i="1"/>
  <c r="R730" i="1" s="1"/>
  <c r="S730" i="1" s="1"/>
  <c r="Q796" i="1"/>
  <c r="R796" i="1" s="1"/>
  <c r="S796" i="1" s="1"/>
  <c r="Q860" i="1"/>
  <c r="R860" i="1" s="1"/>
  <c r="S860" i="1" s="1"/>
  <c r="Q924" i="1"/>
  <c r="R924" i="1" s="1"/>
  <c r="S924" i="1" s="1"/>
  <c r="Q988" i="1"/>
  <c r="R988" i="1" s="1"/>
  <c r="S988" i="1" s="1"/>
  <c r="Q1052" i="1"/>
  <c r="R1052" i="1" s="1"/>
  <c r="S1052" i="1" s="1"/>
  <c r="Q1116" i="1"/>
  <c r="R1116" i="1" s="1"/>
  <c r="S1116" i="1" s="1"/>
  <c r="Q1180" i="1"/>
  <c r="R1180" i="1" s="1"/>
  <c r="S1180" i="1" s="1"/>
  <c r="Q1244" i="1"/>
  <c r="R1244" i="1" s="1"/>
  <c r="S1244" i="1" s="1"/>
  <c r="Q96" i="1"/>
  <c r="R96" i="1" s="1"/>
  <c r="S96" i="1" s="1"/>
  <c r="Q224" i="1"/>
  <c r="R224" i="1" s="1"/>
  <c r="S224" i="1" s="1"/>
  <c r="Q323" i="1"/>
  <c r="R323" i="1" s="1"/>
  <c r="S323" i="1" s="1"/>
  <c r="Q421" i="1"/>
  <c r="R421" i="1" s="1"/>
  <c r="S421" i="1" s="1"/>
  <c r="Q517" i="1"/>
  <c r="R517" i="1" s="1"/>
  <c r="S517" i="1" s="1"/>
  <c r="Q604" i="1"/>
  <c r="R604" i="1" s="1"/>
  <c r="S604" i="1" s="1"/>
  <c r="Q256" i="1"/>
  <c r="R256" i="1" s="1"/>
  <c r="S256" i="1" s="1"/>
  <c r="Q630" i="1"/>
  <c r="R630" i="1" s="1"/>
  <c r="S630" i="1" s="1"/>
  <c r="Q776" i="1"/>
  <c r="R776" i="1" s="1"/>
  <c r="S776" i="1" s="1"/>
  <c r="Q877" i="1"/>
  <c r="R877" i="1" s="1"/>
  <c r="S877" i="1" s="1"/>
  <c r="Q979" i="1"/>
  <c r="R979" i="1" s="1"/>
  <c r="S979" i="1" s="1"/>
  <c r="Q1082" i="1"/>
  <c r="R1082" i="1" s="1"/>
  <c r="S1082" i="1" s="1"/>
  <c r="Q1185" i="1"/>
  <c r="R1185" i="1" s="1"/>
  <c r="S1185" i="1" s="1"/>
  <c r="Q220" i="1"/>
  <c r="R220" i="1" s="1"/>
  <c r="S220" i="1" s="1"/>
  <c r="Q765" i="1"/>
  <c r="R765" i="1" s="1"/>
  <c r="S765" i="1" s="1"/>
  <c r="Q984" i="1"/>
  <c r="R984" i="1" s="1"/>
  <c r="S984" i="1" s="1"/>
  <c r="Q1187" i="1"/>
  <c r="R1187" i="1" s="1"/>
  <c r="S1187" i="1" s="1"/>
  <c r="Q267" i="1"/>
  <c r="R267" i="1" s="1"/>
  <c r="S267" i="1" s="1"/>
  <c r="Q639" i="1"/>
  <c r="R639" i="1" s="1"/>
  <c r="S639" i="1" s="1"/>
  <c r="Q777" i="1"/>
  <c r="R777" i="1" s="1"/>
  <c r="S777" i="1" s="1"/>
  <c r="Q880" i="1"/>
  <c r="R880" i="1" s="1"/>
  <c r="S880" i="1" s="1"/>
  <c r="Q981" i="1"/>
  <c r="R981" i="1" s="1"/>
  <c r="S981" i="1" s="1"/>
  <c r="Q1083" i="1"/>
  <c r="R1083" i="1" s="1"/>
  <c r="S1083" i="1" s="1"/>
  <c r="Q1186" i="1"/>
  <c r="R1186" i="1" s="1"/>
  <c r="S1186" i="1" s="1"/>
  <c r="Q156" i="1"/>
  <c r="R156" i="1" s="1"/>
  <c r="S156" i="1" s="1"/>
  <c r="Q753" i="1"/>
  <c r="R753" i="1" s="1"/>
  <c r="S753" i="1" s="1"/>
  <c r="Q945" i="1"/>
  <c r="R945" i="1" s="1"/>
  <c r="S945" i="1" s="1"/>
  <c r="Q1149" i="1"/>
  <c r="R1149" i="1" s="1"/>
  <c r="S1149" i="1" s="1"/>
  <c r="Q230" i="1"/>
  <c r="R230" i="1" s="1"/>
  <c r="S230" i="1" s="1"/>
  <c r="Q607" i="1"/>
  <c r="R607" i="1" s="1"/>
  <c r="S607" i="1" s="1"/>
  <c r="Q768" i="1"/>
  <c r="R768" i="1" s="1"/>
  <c r="S768" i="1" s="1"/>
  <c r="Q869" i="1"/>
  <c r="R869" i="1" s="1"/>
  <c r="S869" i="1" s="1"/>
  <c r="Q971" i="1"/>
  <c r="R971" i="1" s="1"/>
  <c r="S971" i="1" s="1"/>
  <c r="Q1074" i="1"/>
  <c r="R1074" i="1" s="1"/>
  <c r="S1074" i="1" s="1"/>
  <c r="Q1177" i="1"/>
  <c r="R1177" i="1" s="1"/>
  <c r="S1177" i="1" s="1"/>
  <c r="Q36" i="1"/>
  <c r="R36" i="1" s="1"/>
  <c r="S36" i="1" s="1"/>
  <c r="Q476" i="1"/>
  <c r="R476" i="1" s="1"/>
  <c r="S476" i="1" s="1"/>
  <c r="Q727" i="1"/>
  <c r="R727" i="1" s="1"/>
  <c r="S727" i="1" s="1"/>
  <c r="Q833" i="1"/>
  <c r="R833" i="1" s="1"/>
  <c r="S833" i="1" s="1"/>
  <c r="Q936" i="1"/>
  <c r="R936" i="1" s="1"/>
  <c r="S936" i="1" s="1"/>
  <c r="Q1037" i="1"/>
  <c r="R1037" i="1" s="1"/>
  <c r="S1037" i="1" s="1"/>
  <c r="Q1139" i="1"/>
  <c r="R1139" i="1" s="1"/>
  <c r="S1139" i="1" s="1"/>
  <c r="Q1242" i="1"/>
  <c r="R1242" i="1" s="1"/>
  <c r="S1242" i="1" s="1"/>
  <c r="Q340" i="1"/>
  <c r="R340" i="1" s="1"/>
  <c r="S340" i="1" s="1"/>
  <c r="Q676" i="1"/>
  <c r="R676" i="1" s="1"/>
  <c r="S676" i="1" s="1"/>
  <c r="Q795" i="1"/>
  <c r="R795" i="1" s="1"/>
  <c r="S795" i="1" s="1"/>
  <c r="Q898" i="1"/>
  <c r="R898" i="1" s="1"/>
  <c r="S898" i="1" s="1"/>
  <c r="Q1001" i="1"/>
  <c r="R1001" i="1" s="1"/>
  <c r="S1001" i="1" s="1"/>
  <c r="Q1104" i="1"/>
  <c r="R1104" i="1" s="1"/>
  <c r="S1104" i="1" s="1"/>
  <c r="Q1205" i="1"/>
  <c r="R1205" i="1" s="1"/>
  <c r="S1205" i="1" s="1"/>
  <c r="Q204" i="1"/>
  <c r="R204" i="1" s="1"/>
  <c r="S204" i="1" s="1"/>
  <c r="Q587" i="1"/>
  <c r="R587" i="1" s="1"/>
  <c r="S587" i="1" s="1"/>
  <c r="Q761" i="1"/>
  <c r="R761" i="1" s="1"/>
  <c r="S761" i="1" s="1"/>
  <c r="Q864" i="1"/>
  <c r="R864" i="1" s="1"/>
  <c r="S864" i="1" s="1"/>
  <c r="Q965" i="1"/>
  <c r="R965" i="1" s="1"/>
  <c r="S965" i="1" s="1"/>
  <c r="Q1067" i="1"/>
  <c r="R1067" i="1" s="1"/>
  <c r="S1067" i="1" s="1"/>
  <c r="Q1170" i="1"/>
  <c r="R1170" i="1" s="1"/>
  <c r="S1170" i="1" s="1"/>
  <c r="Q54" i="1"/>
  <c r="R54" i="1" s="1"/>
  <c r="S54" i="1" s="1"/>
  <c r="Q487" i="1"/>
  <c r="R487" i="1" s="1"/>
  <c r="S487" i="1" s="1"/>
  <c r="Q731" i="1"/>
  <c r="R731" i="1" s="1"/>
  <c r="S731" i="1" s="1"/>
  <c r="Q835" i="1"/>
  <c r="R835" i="1" s="1"/>
  <c r="S835" i="1" s="1"/>
  <c r="Q938" i="1"/>
  <c r="R938" i="1" s="1"/>
  <c r="S938" i="1" s="1"/>
  <c r="Q1041" i="1"/>
  <c r="R1041" i="1" s="1"/>
  <c r="S1041" i="1" s="1"/>
  <c r="Q1144" i="1"/>
  <c r="R1144" i="1" s="1"/>
  <c r="S1144" i="1" s="1"/>
  <c r="Q1245" i="1"/>
  <c r="R1245" i="1" s="1"/>
  <c r="S1245" i="1" s="1"/>
  <c r="Q26" i="1"/>
  <c r="R26" i="1" s="1"/>
  <c r="S26" i="1" s="1"/>
  <c r="Q90" i="1"/>
  <c r="R90" i="1" s="1"/>
  <c r="S90" i="1" s="1"/>
  <c r="Q154" i="1"/>
  <c r="R154" i="1" s="1"/>
  <c r="S154" i="1" s="1"/>
  <c r="Q218" i="1"/>
  <c r="R218" i="1" s="1"/>
  <c r="S218" i="1" s="1"/>
  <c r="Q282" i="1"/>
  <c r="R282" i="1" s="1"/>
  <c r="S282" i="1" s="1"/>
  <c r="Q346" i="1"/>
  <c r="R346" i="1" s="1"/>
  <c r="S346" i="1" s="1"/>
  <c r="Q410" i="1"/>
  <c r="R410" i="1" s="1"/>
  <c r="S410" i="1" s="1"/>
  <c r="Q474" i="1"/>
  <c r="R474" i="1" s="1"/>
  <c r="S474" i="1" s="1"/>
  <c r="Q27" i="1"/>
  <c r="R27" i="1" s="1"/>
  <c r="S27" i="1" s="1"/>
  <c r="Q91" i="1"/>
  <c r="R91" i="1" s="1"/>
  <c r="S91" i="1" s="1"/>
  <c r="Q155" i="1"/>
  <c r="R155" i="1" s="1"/>
  <c r="S155" i="1" s="1"/>
  <c r="Q39" i="1"/>
  <c r="R39" i="1" s="1"/>
  <c r="S39" i="1" s="1"/>
  <c r="Q122" i="1"/>
  <c r="R122" i="1" s="1"/>
  <c r="S122" i="1" s="1"/>
  <c r="Q266" i="1"/>
  <c r="R266" i="1" s="1"/>
  <c r="S266" i="1" s="1"/>
  <c r="Q450" i="1"/>
  <c r="R450" i="1" s="1"/>
  <c r="S450" i="1" s="1"/>
  <c r="Q123" i="1"/>
  <c r="R123" i="1" s="1"/>
  <c r="S123" i="1" s="1"/>
  <c r="Q103" i="1"/>
  <c r="R103" i="1" s="1"/>
  <c r="S103" i="1" s="1"/>
  <c r="Q263" i="1"/>
  <c r="R263" i="1" s="1"/>
  <c r="S263" i="1" s="1"/>
  <c r="Q409" i="1"/>
  <c r="R409" i="1" s="1"/>
  <c r="S409" i="1" s="1"/>
  <c r="Q552" i="1"/>
  <c r="R552" i="1" s="1"/>
  <c r="S552" i="1" s="1"/>
  <c r="Q680" i="1"/>
  <c r="R680" i="1" s="1"/>
  <c r="S680" i="1" s="1"/>
  <c r="Q94" i="1"/>
  <c r="R94" i="1" s="1"/>
  <c r="S94" i="1" s="1"/>
  <c r="Q255" i="1"/>
  <c r="R255" i="1" s="1"/>
  <c r="S255" i="1" s="1"/>
  <c r="Q401" i="1"/>
  <c r="R401" i="1" s="1"/>
  <c r="S401" i="1" s="1"/>
  <c r="Q545" i="1"/>
  <c r="R545" i="1" s="1"/>
  <c r="S545" i="1" s="1"/>
  <c r="Q673" i="1"/>
  <c r="R673" i="1" s="1"/>
  <c r="S673" i="1" s="1"/>
  <c r="Q111" i="1"/>
  <c r="R111" i="1" s="1"/>
  <c r="S111" i="1" s="1"/>
  <c r="Q132" i="1"/>
  <c r="R132" i="1" s="1"/>
  <c r="S132" i="1" s="1"/>
  <c r="Q349" i="1"/>
  <c r="R349" i="1" s="1"/>
  <c r="S349" i="1" s="1"/>
  <c r="Q541" i="1"/>
  <c r="R541" i="1" s="1"/>
  <c r="S541" i="1" s="1"/>
  <c r="Q711" i="1"/>
  <c r="R711" i="1" s="1"/>
  <c r="S711" i="1" s="1"/>
  <c r="Q846" i="1"/>
  <c r="R846" i="1" s="1"/>
  <c r="S846" i="1" s="1"/>
  <c r="Q974" i="1"/>
  <c r="R974" i="1" s="1"/>
  <c r="S974" i="1" s="1"/>
  <c r="Q1102" i="1"/>
  <c r="R1102" i="1" s="1"/>
  <c r="S1102" i="1" s="1"/>
  <c r="Q1230" i="1"/>
  <c r="R1230" i="1" s="1"/>
  <c r="S1230" i="1" s="1"/>
  <c r="Q184" i="1"/>
  <c r="R184" i="1" s="1"/>
  <c r="S184" i="1" s="1"/>
  <c r="Q387" i="1"/>
  <c r="R387" i="1" s="1"/>
  <c r="S387" i="1" s="1"/>
  <c r="Q574" i="1"/>
  <c r="R574" i="1" s="1"/>
  <c r="S574" i="1" s="1"/>
  <c r="Q742" i="1"/>
  <c r="R742" i="1" s="1"/>
  <c r="S742" i="1" s="1"/>
  <c r="Q871" i="1"/>
  <c r="R871" i="1" s="1"/>
  <c r="S871" i="1" s="1"/>
  <c r="Q999" i="1"/>
  <c r="R999" i="1" s="1"/>
  <c r="S999" i="1" s="1"/>
  <c r="Q1127" i="1"/>
  <c r="R1127" i="1" s="1"/>
  <c r="S1127" i="1" s="1"/>
  <c r="Q1255" i="1"/>
  <c r="R1255" i="1" s="1"/>
  <c r="S1255" i="1" s="1"/>
  <c r="Q221" i="1"/>
  <c r="R221" i="1" s="1"/>
  <c r="S221" i="1" s="1"/>
  <c r="Q367" i="1"/>
  <c r="R367" i="1" s="1"/>
  <c r="S367" i="1" s="1"/>
  <c r="Q525" i="1"/>
  <c r="R525" i="1" s="1"/>
  <c r="S525" i="1" s="1"/>
  <c r="Q675" i="1"/>
  <c r="R675" i="1" s="1"/>
  <c r="S675" i="1" s="1"/>
  <c r="Q193" i="1"/>
  <c r="R193" i="1" s="1"/>
  <c r="S193" i="1" s="1"/>
  <c r="Q357" i="1"/>
  <c r="R357" i="1" s="1"/>
  <c r="S357" i="1" s="1"/>
  <c r="Q503" i="1"/>
  <c r="R503" i="1" s="1"/>
  <c r="S503" i="1" s="1"/>
  <c r="Q644" i="1"/>
  <c r="R644" i="1" s="1"/>
  <c r="S644" i="1" s="1"/>
  <c r="Q235" i="1"/>
  <c r="R235" i="1" s="1"/>
  <c r="S235" i="1" s="1"/>
  <c r="Q381" i="1"/>
  <c r="R381" i="1" s="1"/>
  <c r="S381" i="1" s="1"/>
  <c r="Q539" i="1"/>
  <c r="R539" i="1" s="1"/>
  <c r="S539" i="1" s="1"/>
  <c r="Q667" i="1"/>
  <c r="R667" i="1" s="1"/>
  <c r="S667" i="1" s="1"/>
  <c r="Q788" i="1"/>
  <c r="R788" i="1" s="1"/>
  <c r="S788" i="1" s="1"/>
  <c r="Q900" i="1"/>
  <c r="R900" i="1" s="1"/>
  <c r="S900" i="1" s="1"/>
  <c r="Q996" i="1"/>
  <c r="R996" i="1" s="1"/>
  <c r="S996" i="1" s="1"/>
  <c r="Q1100" i="1"/>
  <c r="R1100" i="1" s="1"/>
  <c r="S1100" i="1" s="1"/>
  <c r="Q1196" i="1"/>
  <c r="R1196" i="1" s="1"/>
  <c r="S1196" i="1" s="1"/>
  <c r="Q78" i="1"/>
  <c r="R78" i="1" s="1"/>
  <c r="S78" i="1" s="1"/>
  <c r="Q286" i="1"/>
  <c r="R286" i="1" s="1"/>
  <c r="S286" i="1" s="1"/>
  <c r="Q432" i="1"/>
  <c r="R432" i="1" s="1"/>
  <c r="S432" i="1" s="1"/>
  <c r="Q582" i="1"/>
  <c r="R582" i="1" s="1"/>
  <c r="S582" i="1" s="1"/>
  <c r="Q352" i="1"/>
  <c r="R352" i="1" s="1"/>
  <c r="S352" i="1" s="1"/>
  <c r="Q762" i="1"/>
  <c r="R762" i="1" s="1"/>
  <c r="S762" i="1" s="1"/>
  <c r="Q941" i="1"/>
  <c r="R941" i="1" s="1"/>
  <c r="S941" i="1" s="1"/>
  <c r="Q1096" i="1"/>
  <c r="R1096" i="1" s="1"/>
  <c r="S1096" i="1" s="1"/>
  <c r="Q829" i="1"/>
  <c r="R829" i="1" s="1"/>
  <c r="S829" i="1" s="1"/>
  <c r="Q1162" i="1"/>
  <c r="R1162" i="1" s="1"/>
  <c r="S1162" i="1" s="1"/>
  <c r="Q509" i="1"/>
  <c r="R509" i="1" s="1"/>
  <c r="S509" i="1" s="1"/>
  <c r="Q789" i="1"/>
  <c r="R789" i="1" s="1"/>
  <c r="S789" i="1" s="1"/>
  <c r="Q955" i="1"/>
  <c r="R955" i="1" s="1"/>
  <c r="S955" i="1" s="1"/>
  <c r="Q1109" i="1"/>
  <c r="R1109" i="1" s="1"/>
  <c r="S1109" i="1" s="1"/>
  <c r="Q21" i="1"/>
  <c r="R21" i="1" s="1"/>
  <c r="S21" i="1" s="1"/>
  <c r="Q867" i="1"/>
  <c r="R867" i="1" s="1"/>
  <c r="S867" i="1" s="1"/>
  <c r="Q1176" i="1"/>
  <c r="R1176" i="1" s="1"/>
  <c r="S1176" i="1" s="1"/>
  <c r="Q523" i="1"/>
  <c r="R523" i="1" s="1"/>
  <c r="S523" i="1" s="1"/>
  <c r="Q793" i="1"/>
  <c r="R793" i="1" s="1"/>
  <c r="S793" i="1" s="1"/>
  <c r="Q960" i="1"/>
  <c r="R960" i="1" s="1"/>
  <c r="S960" i="1" s="1"/>
  <c r="Q1138" i="1"/>
  <c r="R1138" i="1" s="1"/>
  <c r="S1138" i="1" s="1"/>
  <c r="Q105" i="1"/>
  <c r="R105" i="1" s="1"/>
  <c r="S105" i="1" s="1"/>
  <c r="Q694" i="1"/>
  <c r="R694" i="1" s="1"/>
  <c r="S694" i="1" s="1"/>
  <c r="Q858" i="1"/>
  <c r="R858" i="1" s="1"/>
  <c r="S858" i="1" s="1"/>
  <c r="Q1025" i="1"/>
  <c r="R1025" i="1" s="1"/>
  <c r="S1025" i="1" s="1"/>
  <c r="Q1203" i="1"/>
  <c r="R1203" i="1" s="1"/>
  <c r="S1203" i="1" s="1"/>
  <c r="Q388" i="1"/>
  <c r="R388" i="1" s="1"/>
  <c r="S388" i="1" s="1"/>
  <c r="Q770" i="1"/>
  <c r="R770" i="1" s="1"/>
  <c r="S770" i="1" s="1"/>
  <c r="Q923" i="1"/>
  <c r="R923" i="1" s="1"/>
  <c r="S923" i="1" s="1"/>
  <c r="Q1090" i="1"/>
  <c r="R1090" i="1" s="1"/>
  <c r="S1090" i="1" s="1"/>
  <c r="Q11" i="1"/>
  <c r="R11" i="1" s="1"/>
  <c r="S11" i="1" s="1"/>
  <c r="Q629" i="1"/>
  <c r="R629" i="1" s="1"/>
  <c r="S629" i="1" s="1"/>
  <c r="Q837" i="1"/>
  <c r="R837" i="1" s="1"/>
  <c r="S837" i="1" s="1"/>
  <c r="Q992" i="1"/>
  <c r="R992" i="1" s="1"/>
  <c r="S992" i="1" s="1"/>
  <c r="Q1157" i="1"/>
  <c r="R1157" i="1" s="1"/>
  <c r="S1157" i="1" s="1"/>
  <c r="Q341" i="1"/>
  <c r="R341" i="1" s="1"/>
  <c r="S341" i="1" s="1"/>
  <c r="Q746" i="1"/>
  <c r="R746" i="1" s="1"/>
  <c r="S746" i="1" s="1"/>
  <c r="Q913" i="1"/>
  <c r="R913" i="1" s="1"/>
  <c r="S913" i="1" s="1"/>
  <c r="Q1066" i="1"/>
  <c r="R1066" i="1" s="1"/>
  <c r="S1066" i="1" s="1"/>
  <c r="Q1233" i="1"/>
  <c r="R1233" i="1" s="1"/>
  <c r="S1233" i="1" s="1"/>
  <c r="Q555" i="1"/>
  <c r="R555" i="1" s="1"/>
  <c r="S555" i="1" s="1"/>
  <c r="Q893" i="1"/>
  <c r="R893" i="1" s="1"/>
  <c r="S893" i="1" s="1"/>
  <c r="Q565" i="1"/>
  <c r="R565" i="1" s="1"/>
  <c r="S565" i="1" s="1"/>
  <c r="Q832" i="1"/>
  <c r="R832" i="1" s="1"/>
  <c r="S832" i="1" s="1"/>
  <c r="Q985" i="1"/>
  <c r="R985" i="1" s="1"/>
  <c r="S985" i="1" s="1"/>
  <c r="Q173" i="1"/>
  <c r="R173" i="1" s="1"/>
  <c r="S173" i="1" s="1"/>
  <c r="Q710" i="1"/>
  <c r="R710" i="1" s="1"/>
  <c r="S710" i="1" s="1"/>
  <c r="Q897" i="1"/>
  <c r="R897" i="1" s="1"/>
  <c r="S897" i="1" s="1"/>
  <c r="Q1050" i="1"/>
  <c r="R1050" i="1" s="1"/>
  <c r="S1050" i="1" s="1"/>
  <c r="Q1217" i="1"/>
  <c r="R1217" i="1" s="1"/>
  <c r="S1217" i="1" s="1"/>
  <c r="Q436" i="1"/>
  <c r="R436" i="1" s="1"/>
  <c r="S436" i="1" s="1"/>
  <c r="Q784" i="1"/>
  <c r="R784" i="1" s="1"/>
  <c r="S784" i="1" s="1"/>
  <c r="Q962" i="1"/>
  <c r="R962" i="1" s="1"/>
  <c r="S962" i="1" s="1"/>
  <c r="Q68" i="1"/>
  <c r="R68" i="1" s="1"/>
  <c r="S68" i="1" s="1"/>
  <c r="Q661" i="1"/>
  <c r="R661" i="1" s="1"/>
  <c r="S661" i="1" s="1"/>
  <c r="Q850" i="1"/>
  <c r="R850" i="1" s="1"/>
  <c r="S850" i="1" s="1"/>
  <c r="Q1029" i="1"/>
  <c r="R1029" i="1" s="1"/>
  <c r="S1029" i="1" s="1"/>
  <c r="Q1184" i="1"/>
  <c r="R1184" i="1" s="1"/>
  <c r="S1184" i="1" s="1"/>
  <c r="Q389" i="1"/>
  <c r="R389" i="1" s="1"/>
  <c r="S389" i="1" s="1"/>
  <c r="Q760" i="1"/>
  <c r="R760" i="1" s="1"/>
  <c r="S760" i="1" s="1"/>
  <c r="Q925" i="1"/>
  <c r="R925" i="1" s="1"/>
  <c r="S925" i="1" s="1"/>
  <c r="Q1105" i="1"/>
  <c r="R1105" i="1" s="1"/>
  <c r="S1105" i="1" s="1"/>
  <c r="Q1258" i="1"/>
  <c r="R1258" i="1" s="1"/>
  <c r="S1258" i="1" s="1"/>
  <c r="Q73" i="1"/>
  <c r="R73" i="1" s="1"/>
  <c r="S73" i="1" s="1"/>
  <c r="Q129" i="1"/>
  <c r="R129" i="1" s="1"/>
  <c r="S129" i="1" s="1"/>
  <c r="Q597" i="1"/>
  <c r="R597" i="1" s="1"/>
  <c r="S597" i="1" s="1"/>
  <c r="Q33" i="1"/>
  <c r="R33" i="1" s="1"/>
  <c r="S33" i="1" s="1"/>
  <c r="Q997" i="1"/>
  <c r="R997" i="1" s="1"/>
  <c r="S997" i="1" s="1"/>
  <c r="Q743" i="1"/>
  <c r="R743" i="1" s="1"/>
  <c r="S743" i="1" s="1"/>
  <c r="Q1064" i="1"/>
  <c r="R1064" i="1" s="1"/>
  <c r="S1064" i="1" s="1"/>
  <c r="Q575" i="1"/>
  <c r="R575" i="1" s="1"/>
  <c r="S575" i="1" s="1"/>
  <c r="Q976" i="1"/>
  <c r="R976" i="1" s="1"/>
  <c r="S976" i="1" s="1"/>
  <c r="Q137" i="1"/>
  <c r="R137" i="1" s="1"/>
  <c r="S137" i="1" s="1"/>
  <c r="Q1042" i="1"/>
  <c r="R1042" i="1" s="1"/>
  <c r="S1042" i="1" s="1"/>
  <c r="Q1195" i="1"/>
  <c r="R1195" i="1" s="1"/>
  <c r="S1195" i="1" s="1"/>
  <c r="Q797" i="1"/>
  <c r="R797" i="1" s="1"/>
  <c r="S797" i="1" s="1"/>
  <c r="Q952" i="1"/>
  <c r="R952" i="1" s="1"/>
  <c r="S952" i="1" s="1"/>
  <c r="Q186" i="1"/>
  <c r="R186" i="1" s="1"/>
  <c r="S186" i="1" s="1"/>
  <c r="Q330" i="1"/>
  <c r="R330" i="1" s="1"/>
  <c r="S330" i="1" s="1"/>
  <c r="Q514" i="1"/>
  <c r="R514" i="1" s="1"/>
  <c r="S514" i="1" s="1"/>
  <c r="Q187" i="1"/>
  <c r="R187" i="1" s="1"/>
  <c r="S187" i="1" s="1"/>
  <c r="Q177" i="1"/>
  <c r="R177" i="1" s="1"/>
  <c r="S177" i="1" s="1"/>
  <c r="Q327" i="1"/>
  <c r="R327" i="1" s="1"/>
  <c r="S327" i="1" s="1"/>
  <c r="Q473" i="1"/>
  <c r="R473" i="1" s="1"/>
  <c r="S473" i="1" s="1"/>
  <c r="Q608" i="1"/>
  <c r="R608" i="1" s="1"/>
  <c r="S608" i="1" s="1"/>
  <c r="Q736" i="1"/>
  <c r="R736" i="1" s="1"/>
  <c r="S736" i="1" s="1"/>
  <c r="Q168" i="1"/>
  <c r="R168" i="1" s="1"/>
  <c r="S168" i="1" s="1"/>
  <c r="Q319" i="1"/>
  <c r="R319" i="1" s="1"/>
  <c r="S319" i="1" s="1"/>
  <c r="Q465" i="1"/>
  <c r="R465" i="1" s="1"/>
  <c r="S465" i="1" s="1"/>
  <c r="Q601" i="1"/>
  <c r="R601" i="1" s="1"/>
  <c r="S601" i="1" s="1"/>
  <c r="Q15" i="1"/>
  <c r="R15" i="1" s="1"/>
  <c r="S15" i="1" s="1"/>
  <c r="Q185" i="1"/>
  <c r="R185" i="1" s="1"/>
  <c r="S185" i="1" s="1"/>
  <c r="Q239" i="1"/>
  <c r="R239" i="1" s="1"/>
  <c r="S239" i="1" s="1"/>
  <c r="Q433" i="1"/>
  <c r="R433" i="1" s="1"/>
  <c r="S433" i="1" s="1"/>
  <c r="Q615" i="1"/>
  <c r="R615" i="1" s="1"/>
  <c r="S615" i="1" s="1"/>
  <c r="Q774" i="1"/>
  <c r="R774" i="1" s="1"/>
  <c r="S774" i="1" s="1"/>
  <c r="Q902" i="1"/>
  <c r="R902" i="1" s="1"/>
  <c r="S902" i="1" s="1"/>
  <c r="Q1030" i="1"/>
  <c r="R1030" i="1" s="1"/>
  <c r="S1030" i="1" s="1"/>
  <c r="Q1158" i="1"/>
  <c r="R1158" i="1" s="1"/>
  <c r="S1158" i="1" s="1"/>
  <c r="Q32" i="1"/>
  <c r="R32" i="1" s="1"/>
  <c r="S32" i="1" s="1"/>
  <c r="Q277" i="1"/>
  <c r="R277" i="1" s="1"/>
  <c r="S277" i="1" s="1"/>
  <c r="Q471" i="1"/>
  <c r="R471" i="1" s="1"/>
  <c r="S471" i="1" s="1"/>
  <c r="Q650" i="1"/>
  <c r="R650" i="1" s="1"/>
  <c r="S650" i="1" s="1"/>
  <c r="Q799" i="1"/>
  <c r="R799" i="1" s="1"/>
  <c r="S799" i="1" s="1"/>
  <c r="Q927" i="1"/>
  <c r="R927" i="1" s="1"/>
  <c r="S927" i="1" s="1"/>
  <c r="Q1055" i="1"/>
  <c r="R1055" i="1" s="1"/>
  <c r="S1055" i="1" s="1"/>
  <c r="Q1183" i="1"/>
  <c r="R1183" i="1" s="1"/>
  <c r="S1183" i="1" s="1"/>
  <c r="Q88" i="1"/>
  <c r="R88" i="1" s="1"/>
  <c r="S88" i="1" s="1"/>
  <c r="Q269" i="1"/>
  <c r="R269" i="1" s="1"/>
  <c r="S269" i="1" s="1"/>
  <c r="Q427" i="1"/>
  <c r="R427" i="1" s="1"/>
  <c r="S427" i="1" s="1"/>
  <c r="Q589" i="1"/>
  <c r="R589" i="1" s="1"/>
  <c r="S589" i="1" s="1"/>
  <c r="Q56" i="1"/>
  <c r="R56" i="1" s="1"/>
  <c r="S56" i="1" s="1"/>
  <c r="Q259" i="1"/>
  <c r="R259" i="1" s="1"/>
  <c r="S259" i="1" s="1"/>
  <c r="Q405" i="1"/>
  <c r="R405" i="1" s="1"/>
  <c r="S405" i="1" s="1"/>
  <c r="Q558" i="1"/>
  <c r="R558" i="1" s="1"/>
  <c r="S558" i="1" s="1"/>
  <c r="Q110" i="1"/>
  <c r="R110" i="1" s="1"/>
  <c r="S110" i="1" s="1"/>
  <c r="Q285" i="1"/>
  <c r="R285" i="1" s="1"/>
  <c r="S285" i="1" s="1"/>
  <c r="Q443" i="1"/>
  <c r="R443" i="1" s="1"/>
  <c r="S443" i="1" s="1"/>
  <c r="Q581" i="1"/>
  <c r="R581" i="1" s="1"/>
  <c r="S581" i="1" s="1"/>
  <c r="Q719" i="1"/>
  <c r="R719" i="1" s="1"/>
  <c r="S719" i="1" s="1"/>
  <c r="Q836" i="1"/>
  <c r="R836" i="1" s="1"/>
  <c r="S836" i="1" s="1"/>
  <c r="Q932" i="1"/>
  <c r="R932" i="1" s="1"/>
  <c r="S932" i="1" s="1"/>
  <c r="Q1036" i="1"/>
  <c r="R1036" i="1" s="1"/>
  <c r="S1036" i="1" s="1"/>
  <c r="Q1132" i="1"/>
  <c r="R1132" i="1" s="1"/>
  <c r="S1132" i="1" s="1"/>
  <c r="Q1236" i="1"/>
  <c r="R1236" i="1" s="1"/>
  <c r="S1236" i="1" s="1"/>
  <c r="Q182" i="1"/>
  <c r="R182" i="1" s="1"/>
  <c r="S182" i="1" s="1"/>
  <c r="Q334" i="1"/>
  <c r="R334" i="1" s="1"/>
  <c r="S334" i="1" s="1"/>
  <c r="Q494" i="1"/>
  <c r="R494" i="1" s="1"/>
  <c r="S494" i="1" s="1"/>
  <c r="Q626" i="1"/>
  <c r="R626" i="1" s="1"/>
  <c r="S626" i="1" s="1"/>
  <c r="Q588" i="1"/>
  <c r="R588" i="1" s="1"/>
  <c r="S588" i="1" s="1"/>
  <c r="Q840" i="1"/>
  <c r="R840" i="1" s="1"/>
  <c r="S840" i="1" s="1"/>
  <c r="Q993" i="1"/>
  <c r="R993" i="1" s="1"/>
  <c r="S993" i="1" s="1"/>
  <c r="Q1160" i="1"/>
  <c r="R1160" i="1" s="1"/>
  <c r="S1160" i="1" s="1"/>
  <c r="Q414" i="1"/>
  <c r="R414" i="1" s="1"/>
  <c r="S414" i="1" s="1"/>
  <c r="Q957" i="1"/>
  <c r="R957" i="1" s="1"/>
  <c r="S957" i="1" s="1"/>
  <c r="Q86" i="1"/>
  <c r="R86" i="1" s="1"/>
  <c r="S86" i="1" s="1"/>
  <c r="Q666" i="1"/>
  <c r="R666" i="1" s="1"/>
  <c r="S666" i="1" s="1"/>
  <c r="Q853" i="1"/>
  <c r="R853" i="1" s="1"/>
  <c r="S853" i="1" s="1"/>
  <c r="Q1008" i="1"/>
  <c r="R1008" i="1" s="1"/>
  <c r="S1008" i="1" s="1"/>
  <c r="Q1173" i="1"/>
  <c r="R1173" i="1" s="1"/>
  <c r="S1173" i="1" s="1"/>
  <c r="Q642" i="1"/>
  <c r="R642" i="1" s="1"/>
  <c r="S642" i="1" s="1"/>
  <c r="Q970" i="1"/>
  <c r="R970" i="1" s="1"/>
  <c r="S970" i="1" s="1"/>
  <c r="Q102" i="1"/>
  <c r="R102" i="1" s="1"/>
  <c r="S102" i="1" s="1"/>
  <c r="Q671" i="1"/>
  <c r="R671" i="1" s="1"/>
  <c r="S671" i="1" s="1"/>
  <c r="Q857" i="1"/>
  <c r="R857" i="1" s="1"/>
  <c r="S857" i="1" s="1"/>
  <c r="Q1035" i="1"/>
  <c r="R1035" i="1" s="1"/>
  <c r="S1035" i="1" s="1"/>
  <c r="Q1189" i="1"/>
  <c r="R1189" i="1" s="1"/>
  <c r="S1189" i="1" s="1"/>
  <c r="Q377" i="1"/>
  <c r="R377" i="1" s="1"/>
  <c r="S377" i="1" s="1"/>
  <c r="Q755" i="1"/>
  <c r="R755" i="1" s="1"/>
  <c r="S755" i="1" s="1"/>
  <c r="Q922" i="1"/>
  <c r="R922" i="1" s="1"/>
  <c r="S922" i="1" s="1"/>
  <c r="Q1101" i="1"/>
  <c r="R1101" i="1" s="1"/>
  <c r="S1101" i="1" s="1"/>
  <c r="Q1256" i="1"/>
  <c r="R1256" i="1" s="1"/>
  <c r="S1256" i="1" s="1"/>
  <c r="Q619" i="1"/>
  <c r="R619" i="1" s="1"/>
  <c r="S619" i="1" s="1"/>
  <c r="Q821" i="1"/>
  <c r="R821" i="1" s="1"/>
  <c r="S821" i="1" s="1"/>
  <c r="Q987" i="1"/>
  <c r="R987" i="1" s="1"/>
  <c r="S987" i="1" s="1"/>
  <c r="Q1168" i="1"/>
  <c r="R1168" i="1" s="1"/>
  <c r="S1168" i="1" s="1"/>
  <c r="Q253" i="1"/>
  <c r="R253" i="1" s="1"/>
  <c r="S253" i="1" s="1"/>
  <c r="Q734" i="1"/>
  <c r="R734" i="1" s="1"/>
  <c r="S734" i="1" s="1"/>
  <c r="Q889" i="1"/>
  <c r="R889" i="1" s="1"/>
  <c r="S889" i="1" s="1"/>
  <c r="Q1056" i="1"/>
  <c r="R1056" i="1" s="1"/>
  <c r="S1056" i="1" s="1"/>
  <c r="Q1234" i="1"/>
  <c r="R1234" i="1" s="1"/>
  <c r="S1234" i="1" s="1"/>
  <c r="Q534" i="1"/>
  <c r="R534" i="1" s="1"/>
  <c r="S534" i="1" s="1"/>
  <c r="Q810" i="1"/>
  <c r="R810" i="1" s="1"/>
  <c r="S810" i="1" s="1"/>
  <c r="Q963" i="1"/>
  <c r="R963" i="1" s="1"/>
  <c r="S963" i="1" s="1"/>
  <c r="Q1130" i="1"/>
  <c r="R1130" i="1" s="1"/>
  <c r="S1130" i="1" s="1"/>
  <c r="Q58" i="1"/>
  <c r="R58" i="1" s="1"/>
  <c r="S58" i="1" s="1"/>
  <c r="Q202" i="1"/>
  <c r="R202" i="1" s="1"/>
  <c r="S202" i="1" s="1"/>
  <c r="Q386" i="1"/>
  <c r="R386" i="1" s="1"/>
  <c r="S386" i="1" s="1"/>
  <c r="Q59" i="1"/>
  <c r="R59" i="1" s="1"/>
  <c r="S59" i="1" s="1"/>
  <c r="Q17" i="1"/>
  <c r="R17" i="1" s="1"/>
  <c r="S17" i="1" s="1"/>
  <c r="Q208" i="1"/>
  <c r="R208" i="1" s="1"/>
  <c r="S208" i="1" s="1"/>
  <c r="Q355" i="1"/>
  <c r="R355" i="1" s="1"/>
  <c r="S355" i="1" s="1"/>
  <c r="Q501" i="1"/>
  <c r="R501" i="1" s="1"/>
  <c r="S501" i="1" s="1"/>
  <c r="Q632" i="1"/>
  <c r="R632" i="1" s="1"/>
  <c r="S632" i="1" s="1"/>
  <c r="Q30" i="1"/>
  <c r="R30" i="1" s="1"/>
  <c r="S30" i="1" s="1"/>
  <c r="Q200" i="1"/>
  <c r="R200" i="1" s="1"/>
  <c r="S200" i="1" s="1"/>
  <c r="Q347" i="1"/>
  <c r="R347" i="1" s="1"/>
  <c r="S347" i="1" s="1"/>
  <c r="Q493" i="1"/>
  <c r="R493" i="1" s="1"/>
  <c r="S493" i="1" s="1"/>
  <c r="Q625" i="1"/>
  <c r="R625" i="1" s="1"/>
  <c r="S625" i="1" s="1"/>
  <c r="Q47" i="1"/>
  <c r="R47" i="1" s="1"/>
  <c r="S47" i="1" s="1"/>
  <c r="Q31" i="1"/>
  <c r="R31" i="1" s="1"/>
  <c r="S31" i="1" s="1"/>
  <c r="Q276" i="1"/>
  <c r="R276" i="1" s="1"/>
  <c r="S276" i="1" s="1"/>
  <c r="Q470" i="1"/>
  <c r="R470" i="1" s="1"/>
  <c r="S470" i="1" s="1"/>
  <c r="Q647" i="1"/>
  <c r="R647" i="1" s="1"/>
  <c r="S647" i="1" s="1"/>
  <c r="Q798" i="1"/>
  <c r="R798" i="1" s="1"/>
  <c r="S798" i="1" s="1"/>
  <c r="Q926" i="1"/>
  <c r="R926" i="1" s="1"/>
  <c r="S926" i="1" s="1"/>
  <c r="Q1054" i="1"/>
  <c r="R1054" i="1" s="1"/>
  <c r="S1054" i="1" s="1"/>
  <c r="Q1182" i="1"/>
  <c r="R1182" i="1" s="1"/>
  <c r="S1182" i="1" s="1"/>
  <c r="Q85" i="1"/>
  <c r="R85" i="1" s="1"/>
  <c r="S85" i="1" s="1"/>
  <c r="Q313" i="1"/>
  <c r="R313" i="1" s="1"/>
  <c r="S313" i="1" s="1"/>
  <c r="Q508" i="1"/>
  <c r="R508" i="1" s="1"/>
  <c r="S508" i="1" s="1"/>
  <c r="Q682" i="1"/>
  <c r="R682" i="1" s="1"/>
  <c r="S682" i="1" s="1"/>
  <c r="Q823" i="1"/>
  <c r="R823" i="1" s="1"/>
  <c r="S823" i="1" s="1"/>
  <c r="Q951" i="1"/>
  <c r="R951" i="1" s="1"/>
  <c r="S951" i="1" s="1"/>
  <c r="Q1079" i="1"/>
  <c r="R1079" i="1" s="1"/>
  <c r="S1079" i="1" s="1"/>
  <c r="Q1207" i="1"/>
  <c r="R1207" i="1" s="1"/>
  <c r="S1207" i="1" s="1"/>
  <c r="Q141" i="1"/>
  <c r="R141" i="1" s="1"/>
  <c r="S141" i="1" s="1"/>
  <c r="Q317" i="1"/>
  <c r="R317" i="1" s="1"/>
  <c r="S317" i="1" s="1"/>
  <c r="Q463" i="1"/>
  <c r="R463" i="1" s="1"/>
  <c r="S463" i="1" s="1"/>
  <c r="Q611" i="1"/>
  <c r="R611" i="1" s="1"/>
  <c r="S611" i="1" s="1"/>
  <c r="Q127" i="1"/>
  <c r="R127" i="1" s="1"/>
  <c r="S127" i="1" s="1"/>
  <c r="Q295" i="1"/>
  <c r="R295" i="1" s="1"/>
  <c r="S295" i="1" s="1"/>
  <c r="Q453" i="1"/>
  <c r="R453" i="1" s="1"/>
  <c r="S453" i="1" s="1"/>
  <c r="Q590" i="1"/>
  <c r="R590" i="1" s="1"/>
  <c r="S590" i="1" s="1"/>
  <c r="Q144" i="1"/>
  <c r="R144" i="1" s="1"/>
  <c r="S144" i="1" s="1"/>
  <c r="Q748" i="1"/>
  <c r="R748" i="1" s="1"/>
  <c r="S748" i="1" s="1"/>
  <c r="Q964" i="1"/>
  <c r="R964" i="1" s="1"/>
  <c r="S964" i="1" s="1"/>
  <c r="Q1060" i="1"/>
  <c r="R1060" i="1" s="1"/>
  <c r="S1060" i="1" s="1"/>
  <c r="Q1164" i="1"/>
  <c r="R1164" i="1" s="1"/>
  <c r="S1164" i="1" s="1"/>
  <c r="Q1260" i="1"/>
  <c r="R1260" i="1" s="1"/>
  <c r="S1260" i="1" s="1"/>
  <c r="Q213" i="1"/>
  <c r="R213" i="1" s="1"/>
  <c r="S213" i="1" s="1"/>
  <c r="Q384" i="1"/>
  <c r="R384" i="1" s="1"/>
  <c r="S384" i="1" s="1"/>
  <c r="Q140" i="1"/>
  <c r="R140" i="1" s="1"/>
  <c r="S140" i="1" s="1"/>
  <c r="Q684" i="1"/>
  <c r="R684" i="1" s="1"/>
  <c r="S684" i="1" s="1"/>
  <c r="Q1043" i="1"/>
  <c r="R1043" i="1" s="1"/>
  <c r="S1043" i="1" s="1"/>
  <c r="Q216" i="1"/>
  <c r="R216" i="1" s="1"/>
  <c r="S216" i="1" s="1"/>
  <c r="Q1058" i="1"/>
  <c r="R1058" i="1" s="1"/>
  <c r="S1058" i="1" s="1"/>
  <c r="Q725" i="1"/>
  <c r="R725" i="1" s="1"/>
  <c r="S725" i="1" s="1"/>
  <c r="Q740" i="1"/>
  <c r="R740" i="1" s="1"/>
  <c r="S740" i="1" s="1"/>
  <c r="Q524" i="1"/>
  <c r="R524" i="1" s="1"/>
  <c r="S524" i="1" s="1"/>
  <c r="Q188" i="1"/>
  <c r="R188" i="1" s="1"/>
  <c r="S188" i="1" s="1"/>
  <c r="Q449" i="1"/>
  <c r="R449" i="1" s="1"/>
  <c r="S449" i="1" s="1"/>
  <c r="Q678" i="1"/>
  <c r="R678" i="1" s="1"/>
  <c r="S678" i="1" s="1"/>
  <c r="Q130" i="1"/>
  <c r="R130" i="1" s="1"/>
  <c r="S130" i="1" s="1"/>
  <c r="Q314" i="1"/>
  <c r="R314" i="1" s="1"/>
  <c r="S314" i="1" s="1"/>
  <c r="Q458" i="1"/>
  <c r="R458" i="1" s="1"/>
  <c r="S458" i="1" s="1"/>
  <c r="Q131" i="1"/>
  <c r="R131" i="1" s="1"/>
  <c r="S131" i="1" s="1"/>
  <c r="Q125" i="1"/>
  <c r="R125" i="1" s="1"/>
  <c r="S125" i="1" s="1"/>
  <c r="Q281" i="1"/>
  <c r="R281" i="1" s="1"/>
  <c r="S281" i="1" s="1"/>
  <c r="Q428" i="1"/>
  <c r="R428" i="1" s="1"/>
  <c r="S428" i="1" s="1"/>
  <c r="Q568" i="1"/>
  <c r="R568" i="1" s="1"/>
  <c r="S568" i="1" s="1"/>
  <c r="Q696" i="1"/>
  <c r="R696" i="1" s="1"/>
  <c r="S696" i="1" s="1"/>
  <c r="Q116" i="1"/>
  <c r="R116" i="1" s="1"/>
  <c r="S116" i="1" s="1"/>
  <c r="Q273" i="1"/>
  <c r="R273" i="1" s="1"/>
  <c r="S273" i="1" s="1"/>
  <c r="Q420" i="1"/>
  <c r="R420" i="1" s="1"/>
  <c r="S420" i="1" s="1"/>
  <c r="Q561" i="1"/>
  <c r="R561" i="1" s="1"/>
  <c r="S561" i="1" s="1"/>
  <c r="Q689" i="1"/>
  <c r="R689" i="1" s="1"/>
  <c r="S689" i="1" s="1"/>
  <c r="Q133" i="1"/>
  <c r="R133" i="1" s="1"/>
  <c r="S133" i="1" s="1"/>
  <c r="Q166" i="1"/>
  <c r="R166" i="1" s="1"/>
  <c r="S166" i="1" s="1"/>
  <c r="Q372" i="1"/>
  <c r="R372" i="1" s="1"/>
  <c r="S372" i="1" s="1"/>
  <c r="Q563" i="1"/>
  <c r="R563" i="1" s="1"/>
  <c r="S563" i="1" s="1"/>
  <c r="Q732" i="1"/>
  <c r="R732" i="1" s="1"/>
  <c r="S732" i="1" s="1"/>
  <c r="Q862" i="1"/>
  <c r="R862" i="1" s="1"/>
  <c r="S862" i="1" s="1"/>
  <c r="Q990" i="1"/>
  <c r="R990" i="1" s="1"/>
  <c r="S990" i="1" s="1"/>
  <c r="Q1118" i="1"/>
  <c r="R1118" i="1" s="1"/>
  <c r="S1118" i="1" s="1"/>
  <c r="Q1246" i="1"/>
  <c r="R1246" i="1" s="1"/>
  <c r="S1246" i="1" s="1"/>
  <c r="Q215" i="1"/>
  <c r="R215" i="1" s="1"/>
  <c r="S215" i="1" s="1"/>
  <c r="Q412" i="1"/>
  <c r="R412" i="1" s="1"/>
  <c r="S412" i="1" s="1"/>
  <c r="Q596" i="1"/>
  <c r="R596" i="1" s="1"/>
  <c r="S596" i="1" s="1"/>
  <c r="Q759" i="1"/>
  <c r="R759" i="1" s="1"/>
  <c r="S759" i="1" s="1"/>
  <c r="Q887" i="1"/>
  <c r="R887" i="1" s="1"/>
  <c r="S887" i="1" s="1"/>
  <c r="Q1015" i="1"/>
  <c r="R1015" i="1" s="1"/>
  <c r="S1015" i="1" s="1"/>
  <c r="Q1143" i="1"/>
  <c r="R1143" i="1" s="1"/>
  <c r="S1143" i="1" s="1"/>
  <c r="Q13" i="1"/>
  <c r="R13" i="1" s="1"/>
  <c r="S13" i="1" s="1"/>
  <c r="Q232" i="1"/>
  <c r="R232" i="1" s="1"/>
  <c r="S232" i="1" s="1"/>
  <c r="Q404" i="1"/>
  <c r="R404" i="1" s="1"/>
  <c r="S404" i="1" s="1"/>
  <c r="Q547" i="1"/>
  <c r="R547" i="1" s="1"/>
  <c r="S547" i="1" s="1"/>
  <c r="Q685" i="1"/>
  <c r="R685" i="1" s="1"/>
  <c r="S685" i="1" s="1"/>
  <c r="Q211" i="1"/>
  <c r="R211" i="1" s="1"/>
  <c r="S211" i="1" s="1"/>
  <c r="Q368" i="1"/>
  <c r="R368" i="1" s="1"/>
  <c r="S368" i="1" s="1"/>
  <c r="Q538" i="1"/>
  <c r="R538" i="1" s="1"/>
  <c r="S538" i="1" s="1"/>
  <c r="Q44" i="1"/>
  <c r="R44" i="1" s="1"/>
  <c r="S44" i="1" s="1"/>
  <c r="Q248" i="1"/>
  <c r="R248" i="1" s="1"/>
  <c r="S248" i="1" s="1"/>
  <c r="Q395" i="1"/>
  <c r="R395" i="1" s="1"/>
  <c r="S395" i="1" s="1"/>
  <c r="Q549" i="1"/>
  <c r="R549" i="1" s="1"/>
  <c r="S549" i="1" s="1"/>
  <c r="Q699" i="1"/>
  <c r="R699" i="1" s="1"/>
  <c r="S699" i="1" s="1"/>
  <c r="Q804" i="1"/>
  <c r="R804" i="1" s="1"/>
  <c r="S804" i="1" s="1"/>
  <c r="Q908" i="1"/>
  <c r="R908" i="1" s="1"/>
  <c r="S908" i="1" s="1"/>
  <c r="Q1004" i="1"/>
  <c r="R1004" i="1" s="1"/>
  <c r="S1004" i="1" s="1"/>
  <c r="Q1108" i="1"/>
  <c r="R1108" i="1" s="1"/>
  <c r="S1108" i="1" s="1"/>
  <c r="Q1220" i="1"/>
  <c r="R1220" i="1" s="1"/>
  <c r="S1220" i="1" s="1"/>
  <c r="Q112" i="1"/>
  <c r="R112" i="1" s="1"/>
  <c r="S112" i="1" s="1"/>
  <c r="Q297" i="1"/>
  <c r="R297" i="1" s="1"/>
  <c r="S297" i="1" s="1"/>
  <c r="Q444" i="1"/>
  <c r="R444" i="1" s="1"/>
  <c r="S444" i="1" s="1"/>
  <c r="Q594" i="1"/>
  <c r="R594" i="1" s="1"/>
  <c r="S594" i="1" s="1"/>
  <c r="Q499" i="1"/>
  <c r="R499" i="1" s="1"/>
  <c r="S499" i="1" s="1"/>
  <c r="Q787" i="1"/>
  <c r="R787" i="1" s="1"/>
  <c r="S787" i="1" s="1"/>
  <c r="Q954" i="1"/>
  <c r="R954" i="1" s="1"/>
  <c r="S954" i="1" s="1"/>
  <c r="Q1107" i="1"/>
  <c r="R1107" i="1" s="1"/>
  <c r="S1107" i="1" s="1"/>
  <c r="Q87" i="1"/>
  <c r="R87" i="1" s="1"/>
  <c r="S87" i="1" s="1"/>
  <c r="Q906" i="1"/>
  <c r="R906" i="1" s="1"/>
  <c r="S906" i="1" s="1"/>
  <c r="Q1213" i="1"/>
  <c r="R1213" i="1" s="1"/>
  <c r="S1213" i="1" s="1"/>
  <c r="Q802" i="1"/>
  <c r="R802" i="1" s="1"/>
  <c r="S802" i="1" s="1"/>
  <c r="Q969" i="1"/>
  <c r="R969" i="1" s="1"/>
  <c r="S969" i="1" s="1"/>
  <c r="Q1147" i="1"/>
  <c r="R1147" i="1" s="1"/>
  <c r="S1147" i="1" s="1"/>
  <c r="Q268" i="1"/>
  <c r="R268" i="1" s="1"/>
  <c r="S268" i="1" s="1"/>
  <c r="Q1201" i="1"/>
  <c r="R1201" i="1" s="1"/>
  <c r="S1201" i="1" s="1"/>
  <c r="Q1152" i="1"/>
  <c r="R1152" i="1" s="1"/>
  <c r="S1152" i="1" s="1"/>
  <c r="Q1115" i="1"/>
  <c r="R1115" i="1" s="1"/>
  <c r="S1115" i="1" s="1"/>
  <c r="Q464" i="1"/>
  <c r="R464" i="1" s="1"/>
  <c r="S464" i="1" s="1"/>
  <c r="Q557" i="1"/>
  <c r="R557" i="1" s="1"/>
  <c r="S557" i="1" s="1"/>
  <c r="Q60" i="1"/>
  <c r="R60" i="1" s="1"/>
  <c r="S60" i="1" s="1"/>
  <c r="Q431" i="1"/>
  <c r="R431" i="1" s="1"/>
  <c r="S431" i="1" s="1"/>
  <c r="Q709" i="1"/>
  <c r="R709" i="1" s="1"/>
  <c r="S709" i="1" s="1"/>
  <c r="Q916" i="1"/>
  <c r="R916" i="1" s="1"/>
  <c r="S916" i="1" s="1"/>
  <c r="Q1028" i="1"/>
  <c r="R1028" i="1" s="1"/>
  <c r="S1028" i="1" s="1"/>
  <c r="Q1228" i="1"/>
  <c r="R1228" i="1" s="1"/>
  <c r="S1228" i="1" s="1"/>
  <c r="Q311" i="1"/>
  <c r="R311" i="1" s="1"/>
  <c r="S311" i="1" s="1"/>
  <c r="Q480" i="1"/>
  <c r="R480" i="1" s="1"/>
  <c r="S480" i="1" s="1"/>
  <c r="Q614" i="1"/>
  <c r="R614" i="1" s="1"/>
  <c r="S614" i="1" s="1"/>
  <c r="Q801" i="1"/>
  <c r="R801" i="1" s="1"/>
  <c r="S801" i="1" s="1"/>
  <c r="Q968" i="1"/>
  <c r="R968" i="1" s="1"/>
  <c r="S968" i="1" s="1"/>
  <c r="Q1146" i="1"/>
  <c r="R1146" i="1" s="1"/>
  <c r="S1146" i="1" s="1"/>
  <c r="Q316" i="1"/>
  <c r="R316" i="1" s="1"/>
  <c r="S316" i="1" s="1"/>
  <c r="Q931" i="1"/>
  <c r="R931" i="1" s="1"/>
  <c r="S931" i="1" s="1"/>
  <c r="Q1240" i="1"/>
  <c r="R1240" i="1" s="1"/>
  <c r="S1240" i="1" s="1"/>
  <c r="Q841" i="1"/>
  <c r="R841" i="1" s="1"/>
  <c r="S841" i="1" s="1"/>
  <c r="Q1161" i="1"/>
  <c r="R1161" i="1" s="1"/>
  <c r="S1161" i="1" s="1"/>
  <c r="Q366" i="1"/>
  <c r="R366" i="1" s="1"/>
  <c r="S366" i="1" s="1"/>
  <c r="Q920" i="1"/>
  <c r="R920" i="1" s="1"/>
  <c r="S920" i="1" s="1"/>
  <c r="Q651" i="1"/>
  <c r="R651" i="1" s="1"/>
  <c r="S651" i="1" s="1"/>
  <c r="Q843" i="1"/>
  <c r="R843" i="1" s="1"/>
  <c r="S843" i="1" s="1"/>
  <c r="Q1163" i="1"/>
  <c r="R1163" i="1" s="1"/>
  <c r="S1163" i="1" s="1"/>
  <c r="Q909" i="1"/>
  <c r="R909" i="1" s="1"/>
  <c r="S909" i="1" s="1"/>
  <c r="Q1229" i="1"/>
  <c r="R1229" i="1" s="1"/>
  <c r="S1229" i="1" s="1"/>
  <c r="Q809" i="1"/>
  <c r="R809" i="1" s="1"/>
  <c r="S809" i="1" s="1"/>
  <c r="Q1129" i="1"/>
  <c r="R1129" i="1" s="1"/>
  <c r="S1129" i="1" s="1"/>
  <c r="Q875" i="1"/>
  <c r="R875" i="1" s="1"/>
  <c r="S875" i="1" s="1"/>
  <c r="Q439" i="1"/>
  <c r="R439" i="1" s="1"/>
  <c r="S439" i="1" s="1"/>
  <c r="Q1117" i="1"/>
  <c r="R1117" i="1" s="1"/>
  <c r="S1117" i="1" s="1"/>
  <c r="Q479" i="1"/>
  <c r="R479" i="1" s="1"/>
  <c r="S479" i="1" s="1"/>
  <c r="Q737" i="1"/>
  <c r="R737" i="1" s="1"/>
  <c r="S737" i="1" s="1"/>
  <c r="Q1241" i="1"/>
  <c r="R1241" i="1" s="1"/>
  <c r="S1241" i="1" s="1"/>
  <c r="Q695" i="1"/>
  <c r="R695" i="1" s="1"/>
  <c r="S695" i="1" s="1"/>
  <c r="Q1193" i="1"/>
  <c r="R1193" i="1" s="1"/>
  <c r="S1193" i="1" s="1"/>
  <c r="Q1093" i="1"/>
  <c r="R1093" i="1" s="1"/>
  <c r="S1093" i="1" s="1"/>
  <c r="Q1016" i="1"/>
  <c r="R1016" i="1" s="1"/>
  <c r="S1016" i="1" s="1"/>
  <c r="Q138" i="1"/>
  <c r="R138" i="1" s="1"/>
  <c r="S138" i="1" s="1"/>
  <c r="Q322" i="1"/>
  <c r="R322" i="1" s="1"/>
  <c r="S322" i="1" s="1"/>
  <c r="Q506" i="1"/>
  <c r="R506" i="1" s="1"/>
  <c r="S506" i="1" s="1"/>
  <c r="Q139" i="1"/>
  <c r="R139" i="1" s="1"/>
  <c r="S139" i="1" s="1"/>
  <c r="Q167" i="1"/>
  <c r="R167" i="1" s="1"/>
  <c r="S167" i="1" s="1"/>
  <c r="Q318" i="1"/>
  <c r="R318" i="1" s="1"/>
  <c r="S318" i="1" s="1"/>
  <c r="Q600" i="1"/>
  <c r="R600" i="1" s="1"/>
  <c r="S600" i="1" s="1"/>
  <c r="Q728" i="1"/>
  <c r="R728" i="1" s="1"/>
  <c r="S728" i="1" s="1"/>
  <c r="Q158" i="1"/>
  <c r="R158" i="1" s="1"/>
  <c r="S158" i="1" s="1"/>
  <c r="Q310" i="1"/>
  <c r="R310" i="1" s="1"/>
  <c r="S310" i="1" s="1"/>
  <c r="Q456" i="1"/>
  <c r="R456" i="1" s="1"/>
  <c r="S456" i="1" s="1"/>
  <c r="Q593" i="1"/>
  <c r="R593" i="1" s="1"/>
  <c r="S593" i="1" s="1"/>
  <c r="Q721" i="1"/>
  <c r="R721" i="1" s="1"/>
  <c r="S721" i="1" s="1"/>
  <c r="Q175" i="1"/>
  <c r="R175" i="1" s="1"/>
  <c r="S175" i="1" s="1"/>
  <c r="Q225" i="1"/>
  <c r="R225" i="1" s="1"/>
  <c r="S225" i="1" s="1"/>
  <c r="Q422" i="1"/>
  <c r="R422" i="1" s="1"/>
  <c r="S422" i="1" s="1"/>
  <c r="Q605" i="1"/>
  <c r="R605" i="1" s="1"/>
  <c r="S605" i="1" s="1"/>
  <c r="Q766" i="1"/>
  <c r="R766" i="1" s="1"/>
  <c r="S766" i="1" s="1"/>
  <c r="Q894" i="1"/>
  <c r="R894" i="1" s="1"/>
  <c r="S894" i="1" s="1"/>
  <c r="Q1022" i="1"/>
  <c r="R1022" i="1" s="1"/>
  <c r="S1022" i="1" s="1"/>
  <c r="Q1150" i="1"/>
  <c r="R1150" i="1" s="1"/>
  <c r="S1150" i="1" s="1"/>
  <c r="Q14" i="1"/>
  <c r="R14" i="1" s="1"/>
  <c r="S14" i="1" s="1"/>
  <c r="Q265" i="1"/>
  <c r="R265" i="1" s="1"/>
  <c r="S265" i="1" s="1"/>
  <c r="Q460" i="1"/>
  <c r="R460" i="1" s="1"/>
  <c r="S460" i="1" s="1"/>
  <c r="Q638" i="1"/>
  <c r="R638" i="1" s="1"/>
  <c r="S638" i="1" s="1"/>
  <c r="Q791" i="1"/>
  <c r="R791" i="1" s="1"/>
  <c r="S791" i="1" s="1"/>
  <c r="Q919" i="1"/>
  <c r="R919" i="1" s="1"/>
  <c r="S919" i="1" s="1"/>
  <c r="Q1047" i="1"/>
  <c r="R1047" i="1" s="1"/>
  <c r="S1047" i="1" s="1"/>
  <c r="Q1175" i="1"/>
  <c r="R1175" i="1" s="1"/>
  <c r="S1175" i="1" s="1"/>
  <c r="Q257" i="1"/>
  <c r="R257" i="1" s="1"/>
  <c r="S257" i="1" s="1"/>
  <c r="Q415" i="1"/>
  <c r="R415" i="1" s="1"/>
  <c r="S415" i="1" s="1"/>
  <c r="Q23" i="1"/>
  <c r="R23" i="1" s="1"/>
  <c r="S23" i="1" s="1"/>
  <c r="Q247" i="1"/>
  <c r="R247" i="1" s="1"/>
  <c r="S247" i="1" s="1"/>
  <c r="Q393" i="1"/>
  <c r="R393" i="1" s="1"/>
  <c r="S393" i="1" s="1"/>
  <c r="Q548" i="1"/>
  <c r="R548" i="1" s="1"/>
  <c r="S548" i="1" s="1"/>
  <c r="Q260" i="1"/>
  <c r="R260" i="1" s="1"/>
  <c r="S260" i="1" s="1"/>
  <c r="Q571" i="1"/>
  <c r="R571" i="1" s="1"/>
  <c r="S571" i="1" s="1"/>
  <c r="Q812" i="1"/>
  <c r="R812" i="1" s="1"/>
  <c r="S812" i="1" s="1"/>
  <c r="Q1124" i="1"/>
  <c r="R1124" i="1" s="1"/>
  <c r="S1124" i="1" s="1"/>
  <c r="Q546" i="1"/>
  <c r="R546" i="1" s="1"/>
  <c r="S546" i="1" s="1"/>
  <c r="Q994" i="1"/>
  <c r="R994" i="1" s="1"/>
  <c r="S994" i="1" s="1"/>
  <c r="Q329" i="1"/>
  <c r="R329" i="1" s="1"/>
  <c r="S329" i="1" s="1"/>
  <c r="Q717" i="1"/>
  <c r="R717" i="1" s="1"/>
  <c r="S717" i="1" s="1"/>
  <c r="Q194" i="1"/>
  <c r="R194" i="1" s="1"/>
  <c r="S194" i="1" s="1"/>
  <c r="Q378" i="1"/>
  <c r="R378" i="1" s="1"/>
  <c r="S378" i="1" s="1"/>
  <c r="Q522" i="1"/>
  <c r="R522" i="1" s="1"/>
  <c r="S522" i="1" s="1"/>
  <c r="Q195" i="1"/>
  <c r="R195" i="1" s="1"/>
  <c r="S195" i="1" s="1"/>
  <c r="Q189" i="1"/>
  <c r="R189" i="1" s="1"/>
  <c r="S189" i="1" s="1"/>
  <c r="Q336" i="1"/>
  <c r="R336" i="1" s="1"/>
  <c r="S336" i="1" s="1"/>
  <c r="Q483" i="1"/>
  <c r="R483" i="1" s="1"/>
  <c r="S483" i="1" s="1"/>
  <c r="Q616" i="1"/>
  <c r="R616" i="1" s="1"/>
  <c r="S616" i="1" s="1"/>
  <c r="Q744" i="1"/>
  <c r="R744" i="1" s="1"/>
  <c r="S744" i="1" s="1"/>
  <c r="Q180" i="1"/>
  <c r="R180" i="1" s="1"/>
  <c r="S180" i="1" s="1"/>
  <c r="Q328" i="1"/>
  <c r="R328" i="1" s="1"/>
  <c r="S328" i="1" s="1"/>
  <c r="Q475" i="1"/>
  <c r="R475" i="1" s="1"/>
  <c r="S475" i="1" s="1"/>
  <c r="Q609" i="1"/>
  <c r="R609" i="1" s="1"/>
  <c r="S609" i="1" s="1"/>
  <c r="Q25" i="1"/>
  <c r="R25" i="1" s="1"/>
  <c r="S25" i="1" s="1"/>
  <c r="Q197" i="1"/>
  <c r="R197" i="1" s="1"/>
  <c r="S197" i="1" s="1"/>
  <c r="Q251" i="1"/>
  <c r="R251" i="1" s="1"/>
  <c r="S251" i="1" s="1"/>
  <c r="Q445" i="1"/>
  <c r="R445" i="1" s="1"/>
  <c r="S445" i="1" s="1"/>
  <c r="Q627" i="1"/>
  <c r="R627" i="1" s="1"/>
  <c r="S627" i="1" s="1"/>
  <c r="Q782" i="1"/>
  <c r="R782" i="1" s="1"/>
  <c r="S782" i="1" s="1"/>
  <c r="Q910" i="1"/>
  <c r="R910" i="1" s="1"/>
  <c r="S910" i="1" s="1"/>
  <c r="Q1038" i="1"/>
  <c r="R1038" i="1" s="1"/>
  <c r="S1038" i="1" s="1"/>
  <c r="Q1166" i="1"/>
  <c r="R1166" i="1" s="1"/>
  <c r="S1166" i="1" s="1"/>
  <c r="Q48" i="1"/>
  <c r="R48" i="1" s="1"/>
  <c r="S48" i="1" s="1"/>
  <c r="Q288" i="1"/>
  <c r="R288" i="1" s="1"/>
  <c r="S288" i="1" s="1"/>
  <c r="Q485" i="1"/>
  <c r="R485" i="1" s="1"/>
  <c r="S485" i="1" s="1"/>
  <c r="Q660" i="1"/>
  <c r="R660" i="1" s="1"/>
  <c r="S660" i="1" s="1"/>
  <c r="Q807" i="1"/>
  <c r="R807" i="1" s="1"/>
  <c r="S807" i="1" s="1"/>
  <c r="Q935" i="1"/>
  <c r="R935" i="1" s="1"/>
  <c r="S935" i="1" s="1"/>
  <c r="Q1063" i="1"/>
  <c r="R1063" i="1" s="1"/>
  <c r="S1063" i="1" s="1"/>
  <c r="Q1191" i="1"/>
  <c r="R1191" i="1" s="1"/>
  <c r="S1191" i="1" s="1"/>
  <c r="Q108" i="1"/>
  <c r="R108" i="1" s="1"/>
  <c r="S108" i="1" s="1"/>
  <c r="Q305" i="1"/>
  <c r="R305" i="1" s="1"/>
  <c r="S305" i="1" s="1"/>
  <c r="Q452" i="1"/>
  <c r="R452" i="1" s="1"/>
  <c r="S452" i="1" s="1"/>
  <c r="Q599" i="1"/>
  <c r="R599" i="1" s="1"/>
  <c r="S599" i="1" s="1"/>
  <c r="Q76" i="1"/>
  <c r="R76" i="1" s="1"/>
  <c r="S76" i="1" s="1"/>
  <c r="Q270" i="1"/>
  <c r="R270" i="1" s="1"/>
  <c r="S270" i="1" s="1"/>
  <c r="Q441" i="1"/>
  <c r="R441" i="1" s="1"/>
  <c r="S441" i="1" s="1"/>
  <c r="Q580" i="1"/>
  <c r="R580" i="1" s="1"/>
  <c r="S580" i="1" s="1"/>
  <c r="Q128" i="1"/>
  <c r="R128" i="1" s="1"/>
  <c r="S128" i="1" s="1"/>
  <c r="Q296" i="1"/>
  <c r="R296" i="1" s="1"/>
  <c r="S296" i="1" s="1"/>
  <c r="Q454" i="1"/>
  <c r="R454" i="1" s="1"/>
  <c r="S454" i="1" s="1"/>
  <c r="Q613" i="1"/>
  <c r="R613" i="1" s="1"/>
  <c r="S613" i="1" s="1"/>
  <c r="Q739" i="1"/>
  <c r="R739" i="1" s="1"/>
  <c r="S739" i="1" s="1"/>
  <c r="Q844" i="1"/>
  <c r="R844" i="1" s="1"/>
  <c r="S844" i="1" s="1"/>
  <c r="Q940" i="1"/>
  <c r="R940" i="1" s="1"/>
  <c r="S940" i="1" s="1"/>
  <c r="Q1044" i="1"/>
  <c r="R1044" i="1" s="1"/>
  <c r="S1044" i="1" s="1"/>
  <c r="Q1156" i="1"/>
  <c r="R1156" i="1" s="1"/>
  <c r="S1156" i="1" s="1"/>
  <c r="Q1252" i="1"/>
  <c r="R1252" i="1" s="1"/>
  <c r="S1252" i="1" s="1"/>
  <c r="Q198" i="1"/>
  <c r="R198" i="1" s="1"/>
  <c r="S198" i="1" s="1"/>
  <c r="Q348" i="1"/>
  <c r="R348" i="1" s="1"/>
  <c r="S348" i="1" s="1"/>
  <c r="Q505" i="1"/>
  <c r="R505" i="1" s="1"/>
  <c r="S505" i="1" s="1"/>
  <c r="Q70" i="1"/>
  <c r="R70" i="1" s="1"/>
  <c r="S70" i="1" s="1"/>
  <c r="Q662" i="1"/>
  <c r="R662" i="1" s="1"/>
  <c r="S662" i="1" s="1"/>
  <c r="Q851" i="1"/>
  <c r="R851" i="1" s="1"/>
  <c r="S851" i="1" s="1"/>
  <c r="Q1005" i="1"/>
  <c r="R1005" i="1" s="1"/>
  <c r="S1005" i="1" s="1"/>
  <c r="Q1171" i="1"/>
  <c r="R1171" i="1" s="1"/>
  <c r="S1171" i="1" s="1"/>
  <c r="Q668" i="1"/>
  <c r="R668" i="1" s="1"/>
  <c r="S668" i="1" s="1"/>
  <c r="Q1009" i="1"/>
  <c r="R1009" i="1" s="1"/>
  <c r="S1009" i="1" s="1"/>
  <c r="Q152" i="1"/>
  <c r="R152" i="1" s="1"/>
  <c r="S152" i="1" s="1"/>
  <c r="Q686" i="1"/>
  <c r="R686" i="1" s="1"/>
  <c r="S686" i="1" s="1"/>
  <c r="Q866" i="1"/>
  <c r="R866" i="1" s="1"/>
  <c r="S866" i="1" s="1"/>
  <c r="Q1045" i="1"/>
  <c r="R1045" i="1" s="1"/>
  <c r="S1045" i="1" s="1"/>
  <c r="Q1200" i="1"/>
  <c r="R1200" i="1" s="1"/>
  <c r="S1200" i="1" s="1"/>
  <c r="Q690" i="1"/>
  <c r="R690" i="1" s="1"/>
  <c r="S690" i="1" s="1"/>
  <c r="Q995" i="1"/>
  <c r="R995" i="1" s="1"/>
  <c r="S995" i="1" s="1"/>
  <c r="Q172" i="1"/>
  <c r="R172" i="1" s="1"/>
  <c r="S172" i="1" s="1"/>
  <c r="Q726" i="1"/>
  <c r="R726" i="1" s="1"/>
  <c r="S726" i="1" s="1"/>
  <c r="Q882" i="1"/>
  <c r="R882" i="1" s="1"/>
  <c r="S882" i="1" s="1"/>
  <c r="Q1049" i="1"/>
  <c r="R1049" i="1" s="1"/>
  <c r="S1049" i="1" s="1"/>
  <c r="Q1202" i="1"/>
  <c r="R1202" i="1" s="1"/>
  <c r="S1202" i="1" s="1"/>
  <c r="Q425" i="1"/>
  <c r="R425" i="1" s="1"/>
  <c r="S425" i="1" s="1"/>
  <c r="Q794" i="1"/>
  <c r="R794" i="1" s="1"/>
  <c r="S794" i="1" s="1"/>
  <c r="Q947" i="1"/>
  <c r="R947" i="1" s="1"/>
  <c r="S947" i="1" s="1"/>
  <c r="Q1114" i="1"/>
  <c r="R1114" i="1" s="1"/>
  <c r="S1114" i="1" s="1"/>
  <c r="Q9" i="1"/>
  <c r="R9" i="1" s="1"/>
  <c r="S9" i="1" s="1"/>
  <c r="Q654" i="1"/>
  <c r="R654" i="1" s="1"/>
  <c r="S654" i="1" s="1"/>
  <c r="Q859" i="1"/>
  <c r="R859" i="1" s="1"/>
  <c r="S859" i="1" s="1"/>
  <c r="Q1013" i="1"/>
  <c r="R1013" i="1" s="1"/>
  <c r="S1013" i="1" s="1"/>
  <c r="Q1179" i="1"/>
  <c r="R1179" i="1" s="1"/>
  <c r="S1179" i="1" s="1"/>
  <c r="Q303" i="1"/>
  <c r="R303" i="1" s="1"/>
  <c r="S303" i="1" s="1"/>
  <c r="Q747" i="1"/>
  <c r="R747" i="1" s="1"/>
  <c r="S747" i="1" s="1"/>
  <c r="Q928" i="1"/>
  <c r="R928" i="1" s="1"/>
  <c r="S928" i="1" s="1"/>
  <c r="Q1081" i="1"/>
  <c r="R1081" i="1" s="1"/>
  <c r="S1081" i="1" s="1"/>
  <c r="Q1248" i="1"/>
  <c r="R1248" i="1" s="1"/>
  <c r="S1248" i="1" s="1"/>
  <c r="Q578" i="1"/>
  <c r="R578" i="1" s="1"/>
  <c r="S578" i="1" s="1"/>
  <c r="Q824" i="1"/>
  <c r="R824" i="1" s="1"/>
  <c r="S824" i="1" s="1"/>
  <c r="Q1002" i="1"/>
  <c r="R1002" i="1" s="1"/>
  <c r="S1002" i="1" s="1"/>
  <c r="Q1155" i="1"/>
  <c r="R1155" i="1" s="1"/>
  <c r="S1155" i="1" s="1"/>
  <c r="Q1197" i="1"/>
  <c r="R1197" i="1" s="1"/>
  <c r="S1197" i="1" s="1"/>
  <c r="Q333" i="1"/>
  <c r="R333" i="1" s="1"/>
  <c r="S333" i="1" s="1"/>
  <c r="Q66" i="1"/>
  <c r="R66" i="1" s="1"/>
  <c r="S66" i="1" s="1"/>
  <c r="Q250" i="1"/>
  <c r="R250" i="1" s="1"/>
  <c r="S250" i="1" s="1"/>
  <c r="Q394" i="1"/>
  <c r="R394" i="1" s="1"/>
  <c r="S394" i="1" s="1"/>
  <c r="Q67" i="1"/>
  <c r="R67" i="1" s="1"/>
  <c r="S67" i="1" s="1"/>
  <c r="Q81" i="1"/>
  <c r="R81" i="1" s="1"/>
  <c r="S81" i="1" s="1"/>
  <c r="Q245" i="1"/>
  <c r="R245" i="1" s="1"/>
  <c r="S245" i="1" s="1"/>
  <c r="Q391" i="1"/>
  <c r="R391" i="1" s="1"/>
  <c r="S391" i="1" s="1"/>
  <c r="Q536" i="1"/>
  <c r="R536" i="1" s="1"/>
  <c r="S536" i="1" s="1"/>
  <c r="Q664" i="1"/>
  <c r="R664" i="1" s="1"/>
  <c r="S664" i="1" s="1"/>
  <c r="Q72" i="1"/>
  <c r="R72" i="1" s="1"/>
  <c r="S72" i="1" s="1"/>
  <c r="Q237" i="1"/>
  <c r="R237" i="1" s="1"/>
  <c r="S237" i="1" s="1"/>
  <c r="Q383" i="1"/>
  <c r="R383" i="1" s="1"/>
  <c r="S383" i="1" s="1"/>
  <c r="Q529" i="1"/>
  <c r="R529" i="1" s="1"/>
  <c r="S529" i="1" s="1"/>
  <c r="Q657" i="1"/>
  <c r="R657" i="1" s="1"/>
  <c r="S657" i="1" s="1"/>
  <c r="Q89" i="1"/>
  <c r="R89" i="1" s="1"/>
  <c r="S89" i="1" s="1"/>
  <c r="Q97" i="1"/>
  <c r="R97" i="1" s="1"/>
  <c r="S97" i="1" s="1"/>
  <c r="Q324" i="1"/>
  <c r="R324" i="1" s="1"/>
  <c r="S324" i="1" s="1"/>
  <c r="Q518" i="1"/>
  <c r="R518" i="1" s="1"/>
  <c r="S518" i="1" s="1"/>
  <c r="Q691" i="1"/>
  <c r="R691" i="1" s="1"/>
  <c r="S691" i="1" s="1"/>
  <c r="Q830" i="1"/>
  <c r="R830" i="1" s="1"/>
  <c r="S830" i="1" s="1"/>
  <c r="Q958" i="1"/>
  <c r="R958" i="1" s="1"/>
  <c r="S958" i="1" s="1"/>
  <c r="Q1086" i="1"/>
  <c r="R1086" i="1" s="1"/>
  <c r="S1086" i="1" s="1"/>
  <c r="Q1214" i="1"/>
  <c r="R1214" i="1" s="1"/>
  <c r="S1214" i="1" s="1"/>
  <c r="Q151" i="1"/>
  <c r="R151" i="1" s="1"/>
  <c r="S151" i="1" s="1"/>
  <c r="Q361" i="1"/>
  <c r="R361" i="1" s="1"/>
  <c r="S361" i="1" s="1"/>
  <c r="Q554" i="1"/>
  <c r="R554" i="1" s="1"/>
  <c r="S554" i="1" s="1"/>
  <c r="Q724" i="1"/>
  <c r="R724" i="1" s="1"/>
  <c r="S724" i="1" s="1"/>
  <c r="Q855" i="1"/>
  <c r="R855" i="1" s="1"/>
  <c r="S855" i="1" s="1"/>
  <c r="Q983" i="1"/>
  <c r="R983" i="1" s="1"/>
  <c r="S983" i="1" s="1"/>
  <c r="Q1111" i="1"/>
  <c r="R1111" i="1" s="1"/>
  <c r="S1111" i="1" s="1"/>
  <c r="Q1239" i="1"/>
  <c r="R1239" i="1" s="1"/>
  <c r="S1239" i="1" s="1"/>
  <c r="Q159" i="1"/>
  <c r="R159" i="1" s="1"/>
  <c r="S159" i="1" s="1"/>
  <c r="Q331" i="1"/>
  <c r="R331" i="1" s="1"/>
  <c r="S331" i="1" s="1"/>
  <c r="Q500" i="1"/>
  <c r="R500" i="1" s="1"/>
  <c r="S500" i="1" s="1"/>
  <c r="Q631" i="1"/>
  <c r="R631" i="1" s="1"/>
  <c r="S631" i="1" s="1"/>
  <c r="Q142" i="1"/>
  <c r="R142" i="1" s="1"/>
  <c r="S142" i="1" s="1"/>
  <c r="Q307" i="1"/>
  <c r="R307" i="1" s="1"/>
  <c r="S307" i="1" s="1"/>
  <c r="Q467" i="1"/>
  <c r="R467" i="1" s="1"/>
  <c r="S467" i="1" s="1"/>
  <c r="Q622" i="1"/>
  <c r="R622" i="1" s="1"/>
  <c r="S622" i="1" s="1"/>
  <c r="Q181" i="1"/>
  <c r="R181" i="1" s="1"/>
  <c r="S181" i="1" s="1"/>
  <c r="Q344" i="1"/>
  <c r="R344" i="1" s="1"/>
  <c r="S344" i="1" s="1"/>
  <c r="Q491" i="1"/>
  <c r="R491" i="1" s="1"/>
  <c r="S491" i="1" s="1"/>
  <c r="Q635" i="1"/>
  <c r="R635" i="1" s="1"/>
  <c r="S635" i="1" s="1"/>
  <c r="Q772" i="1"/>
  <c r="R772" i="1" s="1"/>
  <c r="S772" i="1" s="1"/>
  <c r="Q868" i="1"/>
  <c r="R868" i="1" s="1"/>
  <c r="S868" i="1" s="1"/>
  <c r="Q972" i="1"/>
  <c r="R972" i="1" s="1"/>
  <c r="S972" i="1" s="1"/>
  <c r="Q1068" i="1"/>
  <c r="R1068" i="1" s="1"/>
  <c r="S1068" i="1" s="1"/>
  <c r="Q1172" i="1"/>
  <c r="R1172" i="1" s="1"/>
  <c r="S1172" i="1" s="1"/>
  <c r="Q45" i="1"/>
  <c r="R45" i="1" s="1"/>
  <c r="S45" i="1" s="1"/>
  <c r="Q238" i="1"/>
  <c r="R238" i="1" s="1"/>
  <c r="S238" i="1" s="1"/>
  <c r="Q396" i="1"/>
  <c r="R396" i="1" s="1"/>
  <c r="S396" i="1" s="1"/>
  <c r="Q540" i="1"/>
  <c r="R540" i="1" s="1"/>
  <c r="S540" i="1" s="1"/>
  <c r="Q205" i="1"/>
  <c r="R205" i="1" s="1"/>
  <c r="S205" i="1" s="1"/>
  <c r="Q735" i="1"/>
  <c r="R735" i="1" s="1"/>
  <c r="S735" i="1" s="1"/>
  <c r="Q890" i="1"/>
  <c r="R890" i="1" s="1"/>
  <c r="S890" i="1" s="1"/>
  <c r="Q1057" i="1"/>
  <c r="R1057" i="1" s="1"/>
  <c r="S1057" i="1" s="1"/>
  <c r="Q1210" i="1"/>
  <c r="R1210" i="1" s="1"/>
  <c r="S1210" i="1" s="1"/>
  <c r="Q738" i="1"/>
  <c r="R738" i="1" s="1"/>
  <c r="S738" i="1" s="1"/>
  <c r="Q1112" i="1"/>
  <c r="R1112" i="1" s="1"/>
  <c r="S1112" i="1" s="1"/>
  <c r="Q315" i="1"/>
  <c r="R315" i="1" s="1"/>
  <c r="S315" i="1" s="1"/>
  <c r="Q752" i="1"/>
  <c r="R752" i="1" s="1"/>
  <c r="S752" i="1" s="1"/>
  <c r="Q905" i="1"/>
  <c r="R905" i="1" s="1"/>
  <c r="S905" i="1" s="1"/>
  <c r="Q1072" i="1"/>
  <c r="R1072" i="1" s="1"/>
  <c r="S1072" i="1" s="1"/>
  <c r="Q1250" i="1"/>
  <c r="R1250" i="1" s="1"/>
  <c r="S1250" i="1" s="1"/>
  <c r="Q778" i="1"/>
  <c r="R778" i="1" s="1"/>
  <c r="S778" i="1" s="1"/>
  <c r="Q1098" i="1"/>
  <c r="R1098" i="1" s="1"/>
  <c r="S1098" i="1" s="1"/>
  <c r="Q326" i="1"/>
  <c r="R326" i="1" s="1"/>
  <c r="S326" i="1" s="1"/>
  <c r="Q754" i="1"/>
  <c r="R754" i="1" s="1"/>
  <c r="S754" i="1" s="1"/>
  <c r="Q933" i="1"/>
  <c r="R933" i="1" s="1"/>
  <c r="S933" i="1" s="1"/>
  <c r="Q1088" i="1"/>
  <c r="R1088" i="1" s="1"/>
  <c r="S1088" i="1" s="1"/>
  <c r="Q1253" i="1"/>
  <c r="R1253" i="1" s="1"/>
  <c r="S1253" i="1" s="1"/>
  <c r="Q566" i="1"/>
  <c r="R566" i="1" s="1"/>
  <c r="S566" i="1" s="1"/>
  <c r="Q819" i="1"/>
  <c r="R819" i="1" s="1"/>
  <c r="S819" i="1" s="1"/>
  <c r="Q1000" i="1"/>
  <c r="R1000" i="1" s="1"/>
  <c r="S1000" i="1" s="1"/>
  <c r="Q1153" i="1"/>
  <c r="R1153" i="1" s="1"/>
  <c r="S1153" i="1" s="1"/>
  <c r="Q241" i="1"/>
  <c r="R241" i="1" s="1"/>
  <c r="S241" i="1" s="1"/>
  <c r="Q715" i="1"/>
  <c r="R715" i="1" s="1"/>
  <c r="S715" i="1" s="1"/>
  <c r="Q885" i="1"/>
  <c r="R885" i="1" s="1"/>
  <c r="S885" i="1" s="1"/>
  <c r="Q1065" i="1"/>
  <c r="R1065" i="1" s="1"/>
  <c r="S1065" i="1" s="1"/>
  <c r="Q1218" i="1"/>
  <c r="R1218" i="1" s="1"/>
  <c r="S1218" i="1" s="1"/>
  <c r="Q497" i="1"/>
  <c r="R497" i="1" s="1"/>
  <c r="S497" i="1" s="1"/>
  <c r="Q786" i="1"/>
  <c r="R786" i="1" s="1"/>
  <c r="S786" i="1" s="1"/>
  <c r="Q953" i="1"/>
  <c r="R953" i="1" s="1"/>
  <c r="S953" i="1" s="1"/>
  <c r="Q1131" i="1"/>
  <c r="R1131" i="1" s="1"/>
  <c r="S1131" i="1" s="1"/>
  <c r="Q120" i="1"/>
  <c r="R120" i="1" s="1"/>
  <c r="S120" i="1" s="1"/>
  <c r="Q698" i="1"/>
  <c r="R698" i="1" s="1"/>
  <c r="S698" i="1" s="1"/>
  <c r="Q861" i="1"/>
  <c r="R861" i="1" s="1"/>
  <c r="S861" i="1" s="1"/>
  <c r="Q1027" i="1"/>
  <c r="R1027" i="1" s="1"/>
  <c r="S1027" i="1" s="1"/>
  <c r="Q1208" i="1"/>
  <c r="R1208" i="1" s="1"/>
  <c r="S1208" i="1" s="1"/>
  <c r="Q513" i="1"/>
  <c r="R513" i="1" s="1"/>
  <c r="S513" i="1" s="1"/>
  <c r="Q980" i="1"/>
  <c r="R980" i="1" s="1"/>
  <c r="S980" i="1" s="1"/>
  <c r="Q63" i="1"/>
  <c r="R63" i="1" s="1"/>
  <c r="S63" i="1" s="1"/>
  <c r="Q407" i="1"/>
  <c r="R407" i="1" s="1"/>
  <c r="S407" i="1" s="1"/>
  <c r="Q304" i="1"/>
  <c r="R304" i="1" s="1"/>
  <c r="S304" i="1" s="1"/>
  <c r="Q749" i="1"/>
  <c r="R749" i="1" s="1"/>
  <c r="S749" i="1" s="1"/>
  <c r="Q1069" i="1"/>
  <c r="R1069" i="1" s="1"/>
  <c r="S1069" i="1" s="1"/>
  <c r="Q1249" i="1"/>
  <c r="R1249" i="1" s="1"/>
  <c r="S1249" i="1" s="1"/>
  <c r="Q1137" i="1"/>
  <c r="R1137" i="1" s="1"/>
  <c r="S1137" i="1" s="1"/>
  <c r="Q363" i="1"/>
  <c r="R363" i="1" s="1"/>
  <c r="S363" i="1" s="1"/>
  <c r="Q763" i="1"/>
  <c r="R763" i="1" s="1"/>
  <c r="S763" i="1" s="1"/>
  <c r="Q1097" i="1"/>
  <c r="R1097" i="1" s="1"/>
  <c r="S1097" i="1" s="1"/>
  <c r="Q6" i="1"/>
  <c r="R6" i="1" s="1"/>
  <c r="S6" i="1" s="1"/>
  <c r="Q792" i="1"/>
  <c r="R792" i="1" s="1"/>
  <c r="S792" i="1" s="1"/>
  <c r="Q1123" i="1"/>
  <c r="R1123" i="1" s="1"/>
  <c r="S1123" i="1" s="1"/>
  <c r="Q779" i="1"/>
  <c r="R779" i="1" s="1"/>
  <c r="S779" i="1" s="1"/>
  <c r="Q946" i="1"/>
  <c r="R946" i="1" s="1"/>
  <c r="S946" i="1" s="1"/>
  <c r="Q1099" i="1"/>
  <c r="R1099" i="1" s="1"/>
  <c r="S1099" i="1" s="1"/>
  <c r="Q8" i="1"/>
  <c r="R8" i="1" s="1"/>
  <c r="S8" i="1" s="1"/>
  <c r="Q845" i="1"/>
  <c r="R845" i="1" s="1"/>
  <c r="S845" i="1" s="1"/>
  <c r="Q1011" i="1"/>
  <c r="R1011" i="1" s="1"/>
  <c r="S1011" i="1" s="1"/>
  <c r="Q1165" i="1"/>
  <c r="R1165" i="1" s="1"/>
  <c r="S1165" i="1" s="1"/>
  <c r="Q289" i="1"/>
  <c r="R289" i="1" s="1"/>
  <c r="S289" i="1" s="1"/>
  <c r="Q912" i="1"/>
  <c r="R912" i="1" s="1"/>
  <c r="S912" i="1" s="1"/>
  <c r="Q1077" i="1"/>
  <c r="R1077" i="1" s="1"/>
  <c r="S1077" i="1" s="1"/>
  <c r="Q1232" i="1"/>
  <c r="R1232" i="1" s="1"/>
  <c r="S1232" i="1" s="1"/>
  <c r="Q543" i="1"/>
  <c r="R543" i="1" s="1"/>
  <c r="S543" i="1" s="1"/>
  <c r="Q978" i="1"/>
  <c r="R978" i="1" s="1"/>
  <c r="S978" i="1" s="1"/>
  <c r="Q1145" i="1"/>
  <c r="R1145" i="1" s="1"/>
  <c r="S1145" i="1" s="1"/>
  <c r="Q191" i="1"/>
  <c r="R191" i="1" s="1"/>
  <c r="S191" i="1" s="1"/>
  <c r="Q716" i="1"/>
  <c r="R716" i="1" s="1"/>
  <c r="S716" i="1" s="1"/>
  <c r="Q1053" i="1"/>
  <c r="R1053" i="1" s="1"/>
  <c r="S1053" i="1" s="1"/>
  <c r="Q1219" i="1"/>
  <c r="R1219" i="1" s="1"/>
  <c r="S1219" i="1" s="1"/>
  <c r="Q623" i="1"/>
  <c r="R623" i="1" s="1"/>
  <c r="S623" i="1" s="1"/>
  <c r="Q530" i="1"/>
  <c r="R530" i="1" s="1"/>
  <c r="S530" i="1" s="1"/>
  <c r="Q865" i="1"/>
  <c r="R865" i="1" s="1"/>
  <c r="S865" i="1" s="1"/>
  <c r="Q707" i="1"/>
  <c r="R707" i="1" s="1"/>
  <c r="S707" i="1" s="1"/>
  <c r="Q891" i="1"/>
  <c r="R891" i="1" s="1"/>
  <c r="S891" i="1" s="1"/>
  <c r="Q1211" i="1"/>
  <c r="R1211" i="1" s="1"/>
  <c r="S1211" i="1" s="1"/>
  <c r="Q278" i="1"/>
  <c r="R278" i="1" s="1"/>
  <c r="S278" i="1" s="1"/>
  <c r="Q1061" i="1"/>
  <c r="R1061" i="1" s="1"/>
  <c r="S1061" i="1" s="1"/>
  <c r="Q961" i="1"/>
  <c r="R961" i="1" s="1"/>
  <c r="S961" i="1" s="1"/>
  <c r="Q873" i="1"/>
  <c r="R873" i="1" s="1"/>
  <c r="S873" i="1" s="1"/>
  <c r="Q773" i="1"/>
  <c r="R773" i="1" s="1"/>
  <c r="S773" i="1" s="1"/>
  <c r="Q1259" i="1"/>
  <c r="R1259" i="1" s="1"/>
  <c r="S1259" i="1" s="1"/>
  <c r="Q1169" i="1"/>
  <c r="R1169" i="1" s="1"/>
  <c r="S1169" i="1" s="1"/>
  <c r="Q74" i="1"/>
  <c r="R74" i="1" s="1"/>
  <c r="S74" i="1" s="1"/>
  <c r="Q258" i="1"/>
  <c r="R258" i="1" s="1"/>
  <c r="S258" i="1" s="1"/>
  <c r="Q442" i="1"/>
  <c r="R442" i="1" s="1"/>
  <c r="S442" i="1" s="1"/>
  <c r="Q75" i="1"/>
  <c r="R75" i="1" s="1"/>
  <c r="S75" i="1" s="1"/>
  <c r="Q93" i="1"/>
  <c r="R93" i="1" s="1"/>
  <c r="S93" i="1" s="1"/>
  <c r="Q254" i="1"/>
  <c r="R254" i="1" s="1"/>
  <c r="S254" i="1" s="1"/>
  <c r="Q400" i="1"/>
  <c r="R400" i="1" s="1"/>
  <c r="S400" i="1" s="1"/>
  <c r="Q544" i="1"/>
  <c r="R544" i="1" s="1"/>
  <c r="S544" i="1" s="1"/>
  <c r="Q672" i="1"/>
  <c r="R672" i="1" s="1"/>
  <c r="S672" i="1" s="1"/>
  <c r="Q84" i="1"/>
  <c r="R84" i="1" s="1"/>
  <c r="S84" i="1" s="1"/>
  <c r="Q246" i="1"/>
  <c r="R246" i="1" s="1"/>
  <c r="S246" i="1" s="1"/>
  <c r="Q392" i="1"/>
  <c r="R392" i="1" s="1"/>
  <c r="S392" i="1" s="1"/>
  <c r="Q537" i="1"/>
  <c r="R537" i="1" s="1"/>
  <c r="S537" i="1" s="1"/>
  <c r="Q665" i="1"/>
  <c r="R665" i="1" s="1"/>
  <c r="S665" i="1" s="1"/>
  <c r="Q101" i="1"/>
  <c r="R101" i="1" s="1"/>
  <c r="S101" i="1" s="1"/>
  <c r="Q117" i="1"/>
  <c r="R117" i="1" s="1"/>
  <c r="S117" i="1" s="1"/>
  <c r="Q335" i="1"/>
  <c r="R335" i="1" s="1"/>
  <c r="S335" i="1" s="1"/>
  <c r="Q531" i="1"/>
  <c r="R531" i="1" s="1"/>
  <c r="S531" i="1" s="1"/>
  <c r="Q701" i="1"/>
  <c r="R701" i="1" s="1"/>
  <c r="S701" i="1" s="1"/>
  <c r="Q838" i="1"/>
  <c r="R838" i="1" s="1"/>
  <c r="S838" i="1" s="1"/>
  <c r="Q966" i="1"/>
  <c r="R966" i="1" s="1"/>
  <c r="S966" i="1" s="1"/>
  <c r="Q1094" i="1"/>
  <c r="R1094" i="1" s="1"/>
  <c r="S1094" i="1" s="1"/>
  <c r="Q1222" i="1"/>
  <c r="R1222" i="1" s="1"/>
  <c r="S1222" i="1" s="1"/>
  <c r="Q169" i="1"/>
  <c r="R169" i="1" s="1"/>
  <c r="S169" i="1" s="1"/>
  <c r="Q375" i="1"/>
  <c r="R375" i="1" s="1"/>
  <c r="S375" i="1" s="1"/>
  <c r="Q564" i="1"/>
  <c r="R564" i="1" s="1"/>
  <c r="S564" i="1" s="1"/>
  <c r="Q733" i="1"/>
  <c r="R733" i="1" s="1"/>
  <c r="S733" i="1" s="1"/>
  <c r="Q863" i="1"/>
  <c r="R863" i="1" s="1"/>
  <c r="S863" i="1" s="1"/>
  <c r="Q991" i="1"/>
  <c r="R991" i="1" s="1"/>
  <c r="S991" i="1" s="1"/>
  <c r="Q1119" i="1"/>
  <c r="R1119" i="1" s="1"/>
  <c r="S1119" i="1" s="1"/>
  <c r="Q1247" i="1"/>
  <c r="R1247" i="1" s="1"/>
  <c r="S1247" i="1" s="1"/>
  <c r="Q207" i="1"/>
  <c r="R207" i="1" s="1"/>
  <c r="S207" i="1" s="1"/>
  <c r="Q353" i="1"/>
  <c r="R353" i="1" s="1"/>
  <c r="S353" i="1" s="1"/>
  <c r="Q643" i="1"/>
  <c r="R643" i="1" s="1"/>
  <c r="S643" i="1" s="1"/>
  <c r="Q160" i="1"/>
  <c r="R160" i="1" s="1"/>
  <c r="S160" i="1" s="1"/>
  <c r="Q343" i="1"/>
  <c r="R343" i="1" s="1"/>
  <c r="S343" i="1" s="1"/>
  <c r="Q489" i="1"/>
  <c r="R489" i="1" s="1"/>
  <c r="S489" i="1" s="1"/>
  <c r="Q634" i="1"/>
  <c r="R634" i="1" s="1"/>
  <c r="S634" i="1" s="1"/>
  <c r="Q196" i="1"/>
  <c r="R196" i="1" s="1"/>
  <c r="S196" i="1" s="1"/>
  <c r="Q358" i="1"/>
  <c r="R358" i="1" s="1"/>
  <c r="S358" i="1" s="1"/>
  <c r="Q527" i="1"/>
  <c r="R527" i="1" s="1"/>
  <c r="S527" i="1" s="1"/>
  <c r="Q655" i="1"/>
  <c r="R655" i="1" s="1"/>
  <c r="S655" i="1" s="1"/>
  <c r="Q780" i="1"/>
  <c r="R780" i="1" s="1"/>
  <c r="S780" i="1" s="1"/>
  <c r="Q876" i="1"/>
  <c r="R876" i="1" s="1"/>
  <c r="S876" i="1" s="1"/>
  <c r="Q1092" i="1"/>
  <c r="R1092" i="1" s="1"/>
  <c r="S1092" i="1" s="1"/>
  <c r="Q1188" i="1"/>
  <c r="R1188" i="1" s="1"/>
  <c r="S1188" i="1" s="1"/>
  <c r="Q249" i="1"/>
  <c r="R249" i="1" s="1"/>
  <c r="S249" i="1" s="1"/>
  <c r="Q572" i="1"/>
  <c r="R572" i="1" s="1"/>
  <c r="S572" i="1" s="1"/>
  <c r="Q904" i="1"/>
  <c r="R904" i="1" s="1"/>
  <c r="S904" i="1" s="1"/>
  <c r="Q803" i="1"/>
  <c r="R803" i="1" s="1"/>
  <c r="S803" i="1" s="1"/>
  <c r="Q944" i="1"/>
  <c r="R944" i="1" s="1"/>
  <c r="S944" i="1" s="1"/>
  <c r="Q472" i="1"/>
  <c r="R472" i="1" s="1"/>
  <c r="S472" i="1" s="1"/>
  <c r="Q674" i="1"/>
  <c r="R674" i="1" s="1"/>
  <c r="S674" i="1" s="1"/>
  <c r="Q757" i="1"/>
  <c r="R757" i="1" s="1"/>
  <c r="S757" i="1" s="1"/>
  <c r="Q825" i="1"/>
  <c r="R825" i="1" s="1"/>
  <c r="S825" i="1" s="1"/>
  <c r="Q899" i="1"/>
  <c r="R899" i="1" s="1"/>
  <c r="S899" i="1" s="1"/>
  <c r="Q852" i="1"/>
  <c r="R852" i="1" s="1"/>
  <c r="S852" i="1" s="1"/>
  <c r="Q1034" i="1"/>
  <c r="R1034" i="1" s="1"/>
  <c r="S1034" i="1" s="1"/>
  <c r="Q1073" i="1"/>
  <c r="R1073" i="1" s="1"/>
  <c r="S1073" i="1" s="1"/>
  <c r="Q896" i="1"/>
  <c r="R896" i="1" s="1"/>
  <c r="S896" i="1" s="1"/>
  <c r="Q808" i="1"/>
  <c r="R808" i="1" s="1"/>
  <c r="S808" i="1" s="1"/>
  <c r="Q1128" i="1"/>
  <c r="R1128" i="1" s="1"/>
  <c r="S1128" i="1" s="1"/>
  <c r="Q1026" i="1"/>
  <c r="R1026" i="1" s="1"/>
  <c r="S1026" i="1" s="1"/>
  <c r="Q939" i="1"/>
  <c r="R939" i="1" s="1"/>
  <c r="S939" i="1" s="1"/>
  <c r="Q849" i="1"/>
  <c r="R849" i="1" s="1"/>
  <c r="S849" i="1" s="1"/>
  <c r="Q1259" i="12" l="1"/>
  <c r="R1259" i="12" s="1"/>
  <c r="S1259" i="12" s="1"/>
  <c r="Q1255" i="12"/>
  <c r="R1255" i="12" s="1"/>
  <c r="S1255" i="12" s="1"/>
  <c r="Q1251" i="12"/>
  <c r="R1251" i="12" s="1"/>
  <c r="S1251" i="12" s="1"/>
  <c r="Q1247" i="12"/>
  <c r="R1247" i="12" s="1"/>
  <c r="S1247" i="12" s="1"/>
  <c r="Q1243" i="12"/>
  <c r="R1243" i="12" s="1"/>
  <c r="S1243" i="12" s="1"/>
  <c r="Q1239" i="12"/>
  <c r="R1239" i="12" s="1"/>
  <c r="S1239" i="12" s="1"/>
  <c r="Q1235" i="12"/>
  <c r="R1235" i="12" s="1"/>
  <c r="S1235" i="12" s="1"/>
  <c r="Q1231" i="12"/>
  <c r="R1231" i="12" s="1"/>
  <c r="S1231" i="12" s="1"/>
  <c r="Q1227" i="12"/>
  <c r="R1227" i="12" s="1"/>
  <c r="S1227" i="12" s="1"/>
  <c r="Q1223" i="12"/>
  <c r="R1223" i="12" s="1"/>
  <c r="S1223" i="12" s="1"/>
  <c r="Q1219" i="12"/>
  <c r="R1219" i="12" s="1"/>
  <c r="S1219" i="12" s="1"/>
  <c r="Q1215" i="12"/>
  <c r="R1215" i="12" s="1"/>
  <c r="S1215" i="12" s="1"/>
  <c r="Q1211" i="12"/>
  <c r="R1211" i="12" s="1"/>
  <c r="S1211" i="12" s="1"/>
  <c r="Q1207" i="12"/>
  <c r="R1207" i="12" s="1"/>
  <c r="S1207" i="12" s="1"/>
  <c r="Q1203" i="12"/>
  <c r="R1203" i="12" s="1"/>
  <c r="S1203" i="12" s="1"/>
  <c r="Q1260" i="12"/>
  <c r="R1260" i="12" s="1"/>
  <c r="S1260" i="12" s="1"/>
  <c r="Q1256" i="12"/>
  <c r="R1256" i="12" s="1"/>
  <c r="S1256" i="12" s="1"/>
  <c r="Q1252" i="12"/>
  <c r="R1252" i="12" s="1"/>
  <c r="S1252" i="12" s="1"/>
  <c r="Q1248" i="12"/>
  <c r="R1248" i="12" s="1"/>
  <c r="S1248" i="12" s="1"/>
  <c r="Q1244" i="12"/>
  <c r="R1244" i="12" s="1"/>
  <c r="S1244" i="12" s="1"/>
  <c r="Q1240" i="12"/>
  <c r="R1240" i="12" s="1"/>
  <c r="S1240" i="12" s="1"/>
  <c r="Q1236" i="12"/>
  <c r="R1236" i="12" s="1"/>
  <c r="S1236" i="12" s="1"/>
  <c r="Q1232" i="12"/>
  <c r="R1232" i="12" s="1"/>
  <c r="S1232" i="12" s="1"/>
  <c r="Q1228" i="12"/>
  <c r="R1228" i="12" s="1"/>
  <c r="S1228" i="12" s="1"/>
  <c r="Q1224" i="12"/>
  <c r="R1224" i="12" s="1"/>
  <c r="S1224" i="12" s="1"/>
  <c r="Q1220" i="12"/>
  <c r="R1220" i="12" s="1"/>
  <c r="S1220" i="12" s="1"/>
  <c r="Q1216" i="12"/>
  <c r="R1216" i="12" s="1"/>
  <c r="S1216" i="12" s="1"/>
  <c r="Q1212" i="12"/>
  <c r="R1212" i="12" s="1"/>
  <c r="S1212" i="12" s="1"/>
  <c r="Q1208" i="12"/>
  <c r="R1208" i="12" s="1"/>
  <c r="S1208" i="12" s="1"/>
  <c r="Q1204" i="12"/>
  <c r="R1204" i="12" s="1"/>
  <c r="S1204" i="12" s="1"/>
  <c r="Q1258" i="12"/>
  <c r="R1258" i="12" s="1"/>
  <c r="S1258" i="12" s="1"/>
  <c r="Q1254" i="12"/>
  <c r="R1254" i="12" s="1"/>
  <c r="S1254" i="12" s="1"/>
  <c r="Q1250" i="12"/>
  <c r="R1250" i="12" s="1"/>
  <c r="S1250" i="12" s="1"/>
  <c r="Q1246" i="12"/>
  <c r="R1246" i="12" s="1"/>
  <c r="S1246" i="12" s="1"/>
  <c r="Q1242" i="12"/>
  <c r="R1242" i="12" s="1"/>
  <c r="S1242" i="12" s="1"/>
  <c r="Q1238" i="12"/>
  <c r="R1238" i="12" s="1"/>
  <c r="S1238" i="12" s="1"/>
  <c r="Q1234" i="12"/>
  <c r="R1234" i="12" s="1"/>
  <c r="S1234" i="12" s="1"/>
  <c r="Q1230" i="12"/>
  <c r="R1230" i="12" s="1"/>
  <c r="S1230" i="12" s="1"/>
  <c r="Q1226" i="12"/>
  <c r="R1226" i="12" s="1"/>
  <c r="S1226" i="12" s="1"/>
  <c r="Q1222" i="12"/>
  <c r="R1222" i="12" s="1"/>
  <c r="S1222" i="12" s="1"/>
  <c r="Q1218" i="12"/>
  <c r="R1218" i="12" s="1"/>
  <c r="S1218" i="12" s="1"/>
  <c r="Q1214" i="12"/>
  <c r="R1214" i="12" s="1"/>
  <c r="S1214" i="12" s="1"/>
  <c r="Q1210" i="12"/>
  <c r="R1210" i="12" s="1"/>
  <c r="S1210" i="12" s="1"/>
  <c r="Q1206" i="12"/>
  <c r="R1206" i="12" s="1"/>
  <c r="S1206" i="12" s="1"/>
  <c r="Q1241" i="12"/>
  <c r="R1241" i="12" s="1"/>
  <c r="S1241" i="12" s="1"/>
  <c r="Q1209" i="12"/>
  <c r="R1209" i="12" s="1"/>
  <c r="S1209" i="12" s="1"/>
  <c r="Q1201" i="12"/>
  <c r="R1201" i="12" s="1"/>
  <c r="S1201" i="12" s="1"/>
  <c r="Q1197" i="12"/>
  <c r="R1197" i="12" s="1"/>
  <c r="S1197" i="12" s="1"/>
  <c r="Q1193" i="12"/>
  <c r="R1193" i="12" s="1"/>
  <c r="S1193" i="12" s="1"/>
  <c r="Q1189" i="12"/>
  <c r="R1189" i="12" s="1"/>
  <c r="S1189" i="12" s="1"/>
  <c r="Q1185" i="12"/>
  <c r="R1185" i="12" s="1"/>
  <c r="S1185" i="12" s="1"/>
  <c r="Q1181" i="12"/>
  <c r="R1181" i="12" s="1"/>
  <c r="S1181" i="12" s="1"/>
  <c r="Q1177" i="12"/>
  <c r="R1177" i="12" s="1"/>
  <c r="S1177" i="12" s="1"/>
  <c r="Q1173" i="12"/>
  <c r="R1173" i="12" s="1"/>
  <c r="S1173" i="12" s="1"/>
  <c r="Q1169" i="12"/>
  <c r="R1169" i="12" s="1"/>
  <c r="S1169" i="12" s="1"/>
  <c r="Q1229" i="12"/>
  <c r="R1229" i="12" s="1"/>
  <c r="S1229" i="12" s="1"/>
  <c r="Q1249" i="12"/>
  <c r="R1249" i="12" s="1"/>
  <c r="S1249" i="12" s="1"/>
  <c r="Q1205" i="12"/>
  <c r="R1205" i="12" s="1"/>
  <c r="S1205" i="12" s="1"/>
  <c r="Q1178" i="12"/>
  <c r="R1178" i="12" s="1"/>
  <c r="S1178" i="12" s="1"/>
  <c r="Q1176" i="12"/>
  <c r="R1176" i="12" s="1"/>
  <c r="S1176" i="12" s="1"/>
  <c r="Q1190" i="12"/>
  <c r="R1190" i="12" s="1"/>
  <c r="S1190" i="12" s="1"/>
  <c r="Q1188" i="12"/>
  <c r="R1188" i="12" s="1"/>
  <c r="S1188" i="12" s="1"/>
  <c r="Q1183" i="12"/>
  <c r="R1183" i="12" s="1"/>
  <c r="S1183" i="12" s="1"/>
  <c r="Q1172" i="12"/>
  <c r="R1172" i="12" s="1"/>
  <c r="S1172" i="12" s="1"/>
  <c r="Q1167" i="12"/>
  <c r="R1167" i="12" s="1"/>
  <c r="S1167" i="12" s="1"/>
  <c r="Q1163" i="12"/>
  <c r="R1163" i="12" s="1"/>
  <c r="S1163" i="12" s="1"/>
  <c r="Q1159" i="12"/>
  <c r="R1159" i="12" s="1"/>
  <c r="S1159" i="12" s="1"/>
  <c r="Q1155" i="12"/>
  <c r="R1155" i="12" s="1"/>
  <c r="S1155" i="12" s="1"/>
  <c r="Q1257" i="12"/>
  <c r="R1257" i="12" s="1"/>
  <c r="S1257" i="12" s="1"/>
  <c r="Q1225" i="12"/>
  <c r="R1225" i="12" s="1"/>
  <c r="S1225" i="12" s="1"/>
  <c r="Q1202" i="12"/>
  <c r="R1202" i="12" s="1"/>
  <c r="S1202" i="12" s="1"/>
  <c r="Q1200" i="12"/>
  <c r="R1200" i="12" s="1"/>
  <c r="S1200" i="12" s="1"/>
  <c r="Q1195" i="12"/>
  <c r="R1195" i="12" s="1"/>
  <c r="S1195" i="12" s="1"/>
  <c r="Q1170" i="12"/>
  <c r="R1170" i="12" s="1"/>
  <c r="S1170" i="12" s="1"/>
  <c r="Q1186" i="12"/>
  <c r="R1186" i="12" s="1"/>
  <c r="S1186" i="12" s="1"/>
  <c r="Q1184" i="12"/>
  <c r="R1184" i="12" s="1"/>
  <c r="S1184" i="12" s="1"/>
  <c r="Q1179" i="12"/>
  <c r="R1179" i="12" s="1"/>
  <c r="S1179" i="12" s="1"/>
  <c r="Q1171" i="12"/>
  <c r="R1171" i="12" s="1"/>
  <c r="S1171" i="12" s="1"/>
  <c r="Q1192" i="12"/>
  <c r="R1192" i="12" s="1"/>
  <c r="S1192" i="12" s="1"/>
  <c r="Q1158" i="12"/>
  <c r="R1158" i="12" s="1"/>
  <c r="S1158" i="12" s="1"/>
  <c r="Q1149" i="12"/>
  <c r="R1149" i="12" s="1"/>
  <c r="S1149" i="12" s="1"/>
  <c r="Q1147" i="12"/>
  <c r="R1147" i="12" s="1"/>
  <c r="S1147" i="12" s="1"/>
  <c r="Q1237" i="12"/>
  <c r="R1237" i="12" s="1"/>
  <c r="S1237" i="12" s="1"/>
  <c r="Q1221" i="12"/>
  <c r="R1221" i="12" s="1"/>
  <c r="S1221" i="12" s="1"/>
  <c r="Q1194" i="12"/>
  <c r="R1194" i="12" s="1"/>
  <c r="S1194" i="12" s="1"/>
  <c r="Q1154" i="12"/>
  <c r="R1154" i="12" s="1"/>
  <c r="S1154" i="12" s="1"/>
  <c r="Q1139" i="12"/>
  <c r="R1139" i="12" s="1"/>
  <c r="S1139" i="12" s="1"/>
  <c r="Q1135" i="12"/>
  <c r="R1135" i="12" s="1"/>
  <c r="S1135" i="12" s="1"/>
  <c r="Q1131" i="12"/>
  <c r="R1131" i="12" s="1"/>
  <c r="S1131" i="12" s="1"/>
  <c r="Q1127" i="12"/>
  <c r="R1127" i="12" s="1"/>
  <c r="S1127" i="12" s="1"/>
  <c r="Q1123" i="12"/>
  <c r="R1123" i="12" s="1"/>
  <c r="S1123" i="12" s="1"/>
  <c r="Q1119" i="12"/>
  <c r="R1119" i="12" s="1"/>
  <c r="S1119" i="12" s="1"/>
  <c r="Q1115" i="12"/>
  <c r="R1115" i="12" s="1"/>
  <c r="S1115" i="12" s="1"/>
  <c r="Q1111" i="12"/>
  <c r="R1111" i="12" s="1"/>
  <c r="S1111" i="12" s="1"/>
  <c r="Q1107" i="12"/>
  <c r="R1107" i="12" s="1"/>
  <c r="S1107" i="12" s="1"/>
  <c r="Q1198" i="12"/>
  <c r="R1198" i="12" s="1"/>
  <c r="S1198" i="12" s="1"/>
  <c r="Q1175" i="12"/>
  <c r="R1175" i="12" s="1"/>
  <c r="S1175" i="12" s="1"/>
  <c r="Q1174" i="12"/>
  <c r="R1174" i="12" s="1"/>
  <c r="S1174" i="12" s="1"/>
  <c r="Q1157" i="12"/>
  <c r="R1157" i="12" s="1"/>
  <c r="S1157" i="12" s="1"/>
  <c r="Q1156" i="12"/>
  <c r="R1156" i="12" s="1"/>
  <c r="S1156" i="12" s="1"/>
  <c r="Q1152" i="12"/>
  <c r="R1152" i="12" s="1"/>
  <c r="S1152" i="12" s="1"/>
  <c r="Q1145" i="12"/>
  <c r="R1145" i="12" s="1"/>
  <c r="S1145" i="12" s="1"/>
  <c r="Q1143" i="12"/>
  <c r="R1143" i="12" s="1"/>
  <c r="S1143" i="12" s="1"/>
  <c r="Q1199" i="12"/>
  <c r="R1199" i="12" s="1"/>
  <c r="S1199" i="12" s="1"/>
  <c r="Q1180" i="12"/>
  <c r="R1180" i="12" s="1"/>
  <c r="S1180" i="12" s="1"/>
  <c r="Q1161" i="12"/>
  <c r="R1161" i="12" s="1"/>
  <c r="S1161" i="12" s="1"/>
  <c r="Q1146" i="12"/>
  <c r="R1146" i="12" s="1"/>
  <c r="S1146" i="12" s="1"/>
  <c r="Q1141" i="12"/>
  <c r="R1141" i="12" s="1"/>
  <c r="S1141" i="12" s="1"/>
  <c r="Q1137" i="12"/>
  <c r="R1137" i="12" s="1"/>
  <c r="S1137" i="12" s="1"/>
  <c r="Q1133" i="12"/>
  <c r="R1133" i="12" s="1"/>
  <c r="S1133" i="12" s="1"/>
  <c r="Q1129" i="12"/>
  <c r="R1129" i="12" s="1"/>
  <c r="S1129" i="12" s="1"/>
  <c r="Q1125" i="12"/>
  <c r="R1125" i="12" s="1"/>
  <c r="S1125" i="12" s="1"/>
  <c r="Q1213" i="12"/>
  <c r="R1213" i="12" s="1"/>
  <c r="S1213" i="12" s="1"/>
  <c r="Q1182" i="12"/>
  <c r="R1182" i="12" s="1"/>
  <c r="S1182" i="12" s="1"/>
  <c r="Q1150" i="12"/>
  <c r="R1150" i="12" s="1"/>
  <c r="S1150" i="12" s="1"/>
  <c r="Q1148" i="12"/>
  <c r="R1148" i="12" s="1"/>
  <c r="S1148" i="12" s="1"/>
  <c r="Q1144" i="12"/>
  <c r="R1144" i="12" s="1"/>
  <c r="S1144" i="12" s="1"/>
  <c r="Q1142" i="12"/>
  <c r="R1142" i="12" s="1"/>
  <c r="S1142" i="12" s="1"/>
  <c r="Q1140" i="12"/>
  <c r="R1140" i="12" s="1"/>
  <c r="S1140" i="12" s="1"/>
  <c r="Q1122" i="12"/>
  <c r="R1122" i="12" s="1"/>
  <c r="S1122" i="12" s="1"/>
  <c r="Q1118" i="12"/>
  <c r="R1118" i="12" s="1"/>
  <c r="S1118" i="12" s="1"/>
  <c r="Q1114" i="12"/>
  <c r="R1114" i="12" s="1"/>
  <c r="S1114" i="12" s="1"/>
  <c r="Q1110" i="12"/>
  <c r="R1110" i="12" s="1"/>
  <c r="S1110" i="12" s="1"/>
  <c r="Q1106" i="12"/>
  <c r="R1106" i="12" s="1"/>
  <c r="S1106" i="12" s="1"/>
  <c r="Q1102" i="12"/>
  <c r="R1102" i="12" s="1"/>
  <c r="S1102" i="12" s="1"/>
  <c r="Q1098" i="12"/>
  <c r="R1098" i="12" s="1"/>
  <c r="S1098" i="12" s="1"/>
  <c r="Q1094" i="12"/>
  <c r="R1094" i="12" s="1"/>
  <c r="S1094" i="12" s="1"/>
  <c r="Q1090" i="12"/>
  <c r="R1090" i="12" s="1"/>
  <c r="S1090" i="12" s="1"/>
  <c r="Q1086" i="12"/>
  <c r="R1086" i="12" s="1"/>
  <c r="S1086" i="12" s="1"/>
  <c r="Q1082" i="12"/>
  <c r="R1082" i="12" s="1"/>
  <c r="S1082" i="12" s="1"/>
  <c r="Q1078" i="12"/>
  <c r="R1078" i="12" s="1"/>
  <c r="S1078" i="12" s="1"/>
  <c r="Q1074" i="12"/>
  <c r="R1074" i="12" s="1"/>
  <c r="S1074" i="12" s="1"/>
  <c r="Q1187" i="12"/>
  <c r="R1187" i="12" s="1"/>
  <c r="S1187" i="12" s="1"/>
  <c r="Q1153" i="12"/>
  <c r="R1153" i="12" s="1"/>
  <c r="S1153" i="12" s="1"/>
  <c r="Q1151" i="12"/>
  <c r="R1151" i="12" s="1"/>
  <c r="S1151" i="12" s="1"/>
  <c r="Q1130" i="12"/>
  <c r="R1130" i="12" s="1"/>
  <c r="S1130" i="12" s="1"/>
  <c r="Q1128" i="12"/>
  <c r="R1128" i="12" s="1"/>
  <c r="S1128" i="12" s="1"/>
  <c r="Q1164" i="12"/>
  <c r="R1164" i="12" s="1"/>
  <c r="S1164" i="12" s="1"/>
  <c r="Q1253" i="12"/>
  <c r="R1253" i="12" s="1"/>
  <c r="S1253" i="12" s="1"/>
  <c r="Q1217" i="12"/>
  <c r="R1217" i="12" s="1"/>
  <c r="S1217" i="12" s="1"/>
  <c r="Q1245" i="12"/>
  <c r="R1245" i="12" s="1"/>
  <c r="S1245" i="12" s="1"/>
  <c r="Q1162" i="12"/>
  <c r="R1162" i="12" s="1"/>
  <c r="S1162" i="12" s="1"/>
  <c r="Q1191" i="12"/>
  <c r="R1191" i="12" s="1"/>
  <c r="S1191" i="12" s="1"/>
  <c r="Q1165" i="12"/>
  <c r="R1165" i="12" s="1"/>
  <c r="S1165" i="12" s="1"/>
  <c r="Q1124" i="12"/>
  <c r="R1124" i="12" s="1"/>
  <c r="S1124" i="12" s="1"/>
  <c r="Q1168" i="12"/>
  <c r="R1168" i="12" s="1"/>
  <c r="S1168" i="12" s="1"/>
  <c r="Q1166" i="12"/>
  <c r="R1166" i="12" s="1"/>
  <c r="S1166" i="12" s="1"/>
  <c r="Q1126" i="12"/>
  <c r="R1126" i="12" s="1"/>
  <c r="S1126" i="12" s="1"/>
  <c r="Q1117" i="12"/>
  <c r="R1117" i="12" s="1"/>
  <c r="S1117" i="12" s="1"/>
  <c r="Q1116" i="12"/>
  <c r="R1116" i="12" s="1"/>
  <c r="S1116" i="12" s="1"/>
  <c r="Q1103" i="12"/>
  <c r="R1103" i="12" s="1"/>
  <c r="S1103" i="12" s="1"/>
  <c r="Q1100" i="12"/>
  <c r="R1100" i="12" s="1"/>
  <c r="S1100" i="12" s="1"/>
  <c r="Q1099" i="12"/>
  <c r="R1099" i="12" s="1"/>
  <c r="S1099" i="12" s="1"/>
  <c r="Q1096" i="12"/>
  <c r="R1096" i="12" s="1"/>
  <c r="S1096" i="12" s="1"/>
  <c r="Q1095" i="12"/>
  <c r="R1095" i="12" s="1"/>
  <c r="S1095" i="12" s="1"/>
  <c r="Q1087" i="12"/>
  <c r="R1087" i="12" s="1"/>
  <c r="S1087" i="12" s="1"/>
  <c r="Q1085" i="12"/>
  <c r="R1085" i="12" s="1"/>
  <c r="S1085" i="12" s="1"/>
  <c r="Q1080" i="12"/>
  <c r="R1080" i="12" s="1"/>
  <c r="S1080" i="12" s="1"/>
  <c r="Q1069" i="12"/>
  <c r="R1069" i="12" s="1"/>
  <c r="S1069" i="12" s="1"/>
  <c r="Q1067" i="12"/>
  <c r="R1067" i="12" s="1"/>
  <c r="S1067" i="12" s="1"/>
  <c r="Q1060" i="12"/>
  <c r="R1060" i="12" s="1"/>
  <c r="S1060" i="12" s="1"/>
  <c r="Q1053" i="12"/>
  <c r="R1053" i="12" s="1"/>
  <c r="S1053" i="12" s="1"/>
  <c r="Q1051" i="12"/>
  <c r="R1051" i="12" s="1"/>
  <c r="S1051" i="12" s="1"/>
  <c r="Q1044" i="12"/>
  <c r="R1044" i="12" s="1"/>
  <c r="S1044" i="12" s="1"/>
  <c r="Q1037" i="12"/>
  <c r="R1037" i="12" s="1"/>
  <c r="S1037" i="12" s="1"/>
  <c r="Q1035" i="12"/>
  <c r="R1035" i="12" s="1"/>
  <c r="S1035" i="12" s="1"/>
  <c r="Q1027" i="12"/>
  <c r="R1027" i="12" s="1"/>
  <c r="S1027" i="12" s="1"/>
  <c r="Q1023" i="12"/>
  <c r="R1023" i="12" s="1"/>
  <c r="S1023" i="12" s="1"/>
  <c r="Q1019" i="12"/>
  <c r="R1019" i="12" s="1"/>
  <c r="S1019" i="12" s="1"/>
  <c r="Q1015" i="12"/>
  <c r="R1015" i="12" s="1"/>
  <c r="S1015" i="12" s="1"/>
  <c r="Q1011" i="12"/>
  <c r="R1011" i="12" s="1"/>
  <c r="S1011" i="12" s="1"/>
  <c r="Q1007" i="12"/>
  <c r="R1007" i="12" s="1"/>
  <c r="S1007" i="12" s="1"/>
  <c r="Q1003" i="12"/>
  <c r="R1003" i="12" s="1"/>
  <c r="S1003" i="12" s="1"/>
  <c r="Q999" i="12"/>
  <c r="R999" i="12" s="1"/>
  <c r="S999" i="12" s="1"/>
  <c r="Q995" i="12"/>
  <c r="R995" i="12" s="1"/>
  <c r="S995" i="12" s="1"/>
  <c r="Q991" i="12"/>
  <c r="R991" i="12" s="1"/>
  <c r="S991" i="12" s="1"/>
  <c r="Q987" i="12"/>
  <c r="R987" i="12" s="1"/>
  <c r="S987" i="12" s="1"/>
  <c r="Q983" i="12"/>
  <c r="R983" i="12" s="1"/>
  <c r="S983" i="12" s="1"/>
  <c r="Q979" i="12"/>
  <c r="R979" i="12" s="1"/>
  <c r="S979" i="12" s="1"/>
  <c r="Q975" i="12"/>
  <c r="R975" i="12" s="1"/>
  <c r="S975" i="12" s="1"/>
  <c r="Q971" i="12"/>
  <c r="R971" i="12" s="1"/>
  <c r="S971" i="12" s="1"/>
  <c r="Q967" i="12"/>
  <c r="R967" i="12" s="1"/>
  <c r="S967" i="12" s="1"/>
  <c r="Q963" i="12"/>
  <c r="R963" i="12" s="1"/>
  <c r="S963" i="12" s="1"/>
  <c r="Q959" i="12"/>
  <c r="R959" i="12" s="1"/>
  <c r="S959" i="12" s="1"/>
  <c r="Q955" i="12"/>
  <c r="R955" i="12" s="1"/>
  <c r="S955" i="12" s="1"/>
  <c r="Q1233" i="12"/>
  <c r="R1233" i="12" s="1"/>
  <c r="S1233" i="12" s="1"/>
  <c r="Q1109" i="12"/>
  <c r="R1109" i="12" s="1"/>
  <c r="S1109" i="12" s="1"/>
  <c r="Q1108" i="12"/>
  <c r="R1108" i="12" s="1"/>
  <c r="S1108" i="12" s="1"/>
  <c r="Q1068" i="12"/>
  <c r="R1068" i="12" s="1"/>
  <c r="S1068" i="12" s="1"/>
  <c r="Q1061" i="12"/>
  <c r="R1061" i="12" s="1"/>
  <c r="S1061" i="12" s="1"/>
  <c r="Q1059" i="12"/>
  <c r="R1059" i="12" s="1"/>
  <c r="S1059" i="12" s="1"/>
  <c r="Q1052" i="12"/>
  <c r="R1052" i="12" s="1"/>
  <c r="S1052" i="12" s="1"/>
  <c r="Q1045" i="12"/>
  <c r="R1045" i="12" s="1"/>
  <c r="S1045" i="12" s="1"/>
  <c r="Q1043" i="12"/>
  <c r="R1043" i="12" s="1"/>
  <c r="S1043" i="12" s="1"/>
  <c r="Q1036" i="12"/>
  <c r="R1036" i="12" s="1"/>
  <c r="S1036" i="12" s="1"/>
  <c r="Q1029" i="12"/>
  <c r="R1029" i="12" s="1"/>
  <c r="S1029" i="12" s="1"/>
  <c r="Q1025" i="12"/>
  <c r="R1025" i="12" s="1"/>
  <c r="S1025" i="12" s="1"/>
  <c r="Q1021" i="12"/>
  <c r="R1021" i="12" s="1"/>
  <c r="S1021" i="12" s="1"/>
  <c r="Q1017" i="12"/>
  <c r="R1017" i="12" s="1"/>
  <c r="S1017" i="12" s="1"/>
  <c r="Q1013" i="12"/>
  <c r="R1013" i="12" s="1"/>
  <c r="S1013" i="12" s="1"/>
  <c r="Q1009" i="12"/>
  <c r="R1009" i="12" s="1"/>
  <c r="S1009" i="12" s="1"/>
  <c r="Q1005" i="12"/>
  <c r="R1005" i="12" s="1"/>
  <c r="S1005" i="12" s="1"/>
  <c r="Q1001" i="12"/>
  <c r="R1001" i="12" s="1"/>
  <c r="S1001" i="12" s="1"/>
  <c r="Q997" i="12"/>
  <c r="R997" i="12" s="1"/>
  <c r="S997" i="12" s="1"/>
  <c r="Q993" i="12"/>
  <c r="R993" i="12" s="1"/>
  <c r="S993" i="12" s="1"/>
  <c r="Q989" i="12"/>
  <c r="R989" i="12" s="1"/>
  <c r="S989" i="12" s="1"/>
  <c r="Q985" i="12"/>
  <c r="R985" i="12" s="1"/>
  <c r="S985" i="12" s="1"/>
  <c r="Q1132" i="12"/>
  <c r="R1132" i="12" s="1"/>
  <c r="S1132" i="12" s="1"/>
  <c r="Q1112" i="12"/>
  <c r="R1112" i="12" s="1"/>
  <c r="S1112" i="12" s="1"/>
  <c r="Q1104" i="12"/>
  <c r="R1104" i="12" s="1"/>
  <c r="S1104" i="12" s="1"/>
  <c r="Q1081" i="12"/>
  <c r="R1081" i="12" s="1"/>
  <c r="S1081" i="12" s="1"/>
  <c r="Q1075" i="12"/>
  <c r="R1075" i="12" s="1"/>
  <c r="S1075" i="12" s="1"/>
  <c r="Q1020" i="12"/>
  <c r="R1020" i="12" s="1"/>
  <c r="S1020" i="12" s="1"/>
  <c r="Q1004" i="12"/>
  <c r="R1004" i="12" s="1"/>
  <c r="S1004" i="12" s="1"/>
  <c r="Q988" i="12"/>
  <c r="R988" i="12" s="1"/>
  <c r="S988" i="12" s="1"/>
  <c r="Q982" i="12"/>
  <c r="R982" i="12" s="1"/>
  <c r="S982" i="12" s="1"/>
  <c r="Q977" i="12"/>
  <c r="R977" i="12" s="1"/>
  <c r="S977" i="12" s="1"/>
  <c r="Q1134" i="12"/>
  <c r="R1134" i="12" s="1"/>
  <c r="S1134" i="12" s="1"/>
  <c r="Q1105" i="12"/>
  <c r="R1105" i="12" s="1"/>
  <c r="S1105" i="12" s="1"/>
  <c r="Q1022" i="12"/>
  <c r="R1022" i="12" s="1"/>
  <c r="S1022" i="12" s="1"/>
  <c r="Q1006" i="12"/>
  <c r="R1006" i="12" s="1"/>
  <c r="S1006" i="12" s="1"/>
  <c r="Q1120" i="12"/>
  <c r="R1120" i="12" s="1"/>
  <c r="S1120" i="12" s="1"/>
  <c r="Q1113" i="12"/>
  <c r="R1113" i="12" s="1"/>
  <c r="S1113" i="12" s="1"/>
  <c r="Q1092" i="12"/>
  <c r="R1092" i="12" s="1"/>
  <c r="S1092" i="12" s="1"/>
  <c r="Q1079" i="12"/>
  <c r="R1079" i="12" s="1"/>
  <c r="S1079" i="12" s="1"/>
  <c r="Q1065" i="12"/>
  <c r="R1065" i="12" s="1"/>
  <c r="S1065" i="12" s="1"/>
  <c r="Q1057" i="12"/>
  <c r="R1057" i="12" s="1"/>
  <c r="S1057" i="12" s="1"/>
  <c r="Q1049" i="12"/>
  <c r="R1049" i="12" s="1"/>
  <c r="S1049" i="12" s="1"/>
  <c r="Q1041" i="12"/>
  <c r="R1041" i="12" s="1"/>
  <c r="S1041" i="12" s="1"/>
  <c r="Q1033" i="12"/>
  <c r="R1033" i="12" s="1"/>
  <c r="S1033" i="12" s="1"/>
  <c r="Q1024" i="12"/>
  <c r="R1024" i="12" s="1"/>
  <c r="S1024" i="12" s="1"/>
  <c r="Q1077" i="12"/>
  <c r="R1077" i="12" s="1"/>
  <c r="S1077" i="12" s="1"/>
  <c r="Q1070" i="12"/>
  <c r="R1070" i="12" s="1"/>
  <c r="S1070" i="12" s="1"/>
  <c r="Q1062" i="12"/>
  <c r="R1062" i="12" s="1"/>
  <c r="S1062" i="12" s="1"/>
  <c r="Q1054" i="12"/>
  <c r="R1054" i="12" s="1"/>
  <c r="S1054" i="12" s="1"/>
  <c r="Q1046" i="12"/>
  <c r="R1046" i="12" s="1"/>
  <c r="S1046" i="12" s="1"/>
  <c r="Q1038" i="12"/>
  <c r="R1038" i="12" s="1"/>
  <c r="S1038" i="12" s="1"/>
  <c r="Q1030" i="12"/>
  <c r="R1030" i="12" s="1"/>
  <c r="S1030" i="12" s="1"/>
  <c r="Q1136" i="12"/>
  <c r="R1136" i="12" s="1"/>
  <c r="S1136" i="12" s="1"/>
  <c r="Q1121" i="12"/>
  <c r="R1121" i="12" s="1"/>
  <c r="S1121" i="12" s="1"/>
  <c r="Q1088" i="12"/>
  <c r="R1088" i="12" s="1"/>
  <c r="S1088" i="12" s="1"/>
  <c r="Q980" i="12"/>
  <c r="R980" i="12" s="1"/>
  <c r="S980" i="12" s="1"/>
  <c r="Q978" i="12"/>
  <c r="R978" i="12" s="1"/>
  <c r="S978" i="12" s="1"/>
  <c r="Q964" i="12"/>
  <c r="R964" i="12" s="1"/>
  <c r="S964" i="12" s="1"/>
  <c r="Q954" i="12"/>
  <c r="R954" i="12" s="1"/>
  <c r="S954" i="12" s="1"/>
  <c r="Q951" i="12"/>
  <c r="R951" i="12" s="1"/>
  <c r="S951" i="12" s="1"/>
  <c r="Q947" i="12"/>
  <c r="R947" i="12" s="1"/>
  <c r="S947" i="12" s="1"/>
  <c r="Q943" i="12"/>
  <c r="R943" i="12" s="1"/>
  <c r="S943" i="12" s="1"/>
  <c r="Q939" i="12"/>
  <c r="R939" i="12" s="1"/>
  <c r="S939" i="12" s="1"/>
  <c r="Q935" i="12"/>
  <c r="R935" i="12" s="1"/>
  <c r="S935" i="12" s="1"/>
  <c r="Q931" i="12"/>
  <c r="R931" i="12" s="1"/>
  <c r="S931" i="12" s="1"/>
  <c r="Q927" i="12"/>
  <c r="R927" i="12" s="1"/>
  <c r="S927" i="12" s="1"/>
  <c r="Q923" i="12"/>
  <c r="R923" i="12" s="1"/>
  <c r="S923" i="12" s="1"/>
  <c r="Q919" i="12"/>
  <c r="R919" i="12" s="1"/>
  <c r="S919" i="12" s="1"/>
  <c r="Q915" i="12"/>
  <c r="R915" i="12" s="1"/>
  <c r="S915" i="12" s="1"/>
  <c r="Q911" i="12"/>
  <c r="R911" i="12" s="1"/>
  <c r="S911" i="12" s="1"/>
  <c r="Q907" i="12"/>
  <c r="R907" i="12" s="1"/>
  <c r="S907" i="12" s="1"/>
  <c r="Q903" i="12"/>
  <c r="R903" i="12" s="1"/>
  <c r="S903" i="12" s="1"/>
  <c r="Q1160" i="12"/>
  <c r="R1160" i="12" s="1"/>
  <c r="S1160" i="12" s="1"/>
  <c r="Q1101" i="12"/>
  <c r="R1101" i="12" s="1"/>
  <c r="S1101" i="12" s="1"/>
  <c r="Q1097" i="12"/>
  <c r="R1097" i="12" s="1"/>
  <c r="S1097" i="12" s="1"/>
  <c r="Q1072" i="12"/>
  <c r="R1072" i="12" s="1"/>
  <c r="S1072" i="12" s="1"/>
  <c r="Q1071" i="12"/>
  <c r="R1071" i="12" s="1"/>
  <c r="S1071" i="12" s="1"/>
  <c r="Q1058" i="12"/>
  <c r="R1058" i="12" s="1"/>
  <c r="S1058" i="12" s="1"/>
  <c r="Q1040" i="12"/>
  <c r="R1040" i="12" s="1"/>
  <c r="S1040" i="12" s="1"/>
  <c r="Q1039" i="12"/>
  <c r="R1039" i="12" s="1"/>
  <c r="S1039" i="12" s="1"/>
  <c r="Q1010" i="12"/>
  <c r="R1010" i="12" s="1"/>
  <c r="S1010" i="12" s="1"/>
  <c r="Q1000" i="12"/>
  <c r="R1000" i="12" s="1"/>
  <c r="S1000" i="12" s="1"/>
  <c r="Q969" i="12"/>
  <c r="R969" i="12" s="1"/>
  <c r="S969" i="12" s="1"/>
  <c r="Q1083" i="12"/>
  <c r="R1083" i="12" s="1"/>
  <c r="S1083" i="12" s="1"/>
  <c r="Q1076" i="12"/>
  <c r="R1076" i="12" s="1"/>
  <c r="S1076" i="12" s="1"/>
  <c r="Q1026" i="12"/>
  <c r="R1026" i="12" s="1"/>
  <c r="S1026" i="12" s="1"/>
  <c r="Q973" i="12"/>
  <c r="R973" i="12" s="1"/>
  <c r="S973" i="12" s="1"/>
  <c r="Q962" i="12"/>
  <c r="R962" i="12" s="1"/>
  <c r="S962" i="12" s="1"/>
  <c r="Q957" i="12"/>
  <c r="R957" i="12" s="1"/>
  <c r="S957" i="12" s="1"/>
  <c r="Q952" i="12"/>
  <c r="R952" i="12" s="1"/>
  <c r="S952" i="12" s="1"/>
  <c r="Q948" i="12"/>
  <c r="R948" i="12" s="1"/>
  <c r="S948" i="12" s="1"/>
  <c r="Q944" i="12"/>
  <c r="R944" i="12" s="1"/>
  <c r="S944" i="12" s="1"/>
  <c r="Q940" i="12"/>
  <c r="R940" i="12" s="1"/>
  <c r="S940" i="12" s="1"/>
  <c r="Q936" i="12"/>
  <c r="R936" i="12" s="1"/>
  <c r="S936" i="12" s="1"/>
  <c r="Q1196" i="12"/>
  <c r="R1196" i="12" s="1"/>
  <c r="S1196" i="12" s="1"/>
  <c r="Q1002" i="12"/>
  <c r="R1002" i="12" s="1"/>
  <c r="S1002" i="12" s="1"/>
  <c r="Q981" i="12"/>
  <c r="R981" i="12" s="1"/>
  <c r="S981" i="12" s="1"/>
  <c r="Q956" i="12"/>
  <c r="R956" i="12" s="1"/>
  <c r="S956" i="12" s="1"/>
  <c r="Q1048" i="12"/>
  <c r="R1048" i="12" s="1"/>
  <c r="S1048" i="12" s="1"/>
  <c r="Q992" i="12"/>
  <c r="R992" i="12" s="1"/>
  <c r="S992" i="12" s="1"/>
  <c r="Q920" i="12"/>
  <c r="R920" i="12" s="1"/>
  <c r="S920" i="12" s="1"/>
  <c r="Q918" i="12"/>
  <c r="R918" i="12" s="1"/>
  <c r="S918" i="12" s="1"/>
  <c r="Q908" i="12"/>
  <c r="R908" i="12" s="1"/>
  <c r="S908" i="12" s="1"/>
  <c r="Q1042" i="12"/>
  <c r="R1042" i="12" s="1"/>
  <c r="S1042" i="12" s="1"/>
  <c r="Q1016" i="12"/>
  <c r="R1016" i="12" s="1"/>
  <c r="S1016" i="12" s="1"/>
  <c r="Q994" i="12"/>
  <c r="R994" i="12" s="1"/>
  <c r="S994" i="12" s="1"/>
  <c r="Q970" i="12"/>
  <c r="R970" i="12" s="1"/>
  <c r="S970" i="12" s="1"/>
  <c r="Q932" i="12"/>
  <c r="R932" i="12" s="1"/>
  <c r="S932" i="12" s="1"/>
  <c r="Q930" i="12"/>
  <c r="R930" i="12" s="1"/>
  <c r="S930" i="12" s="1"/>
  <c r="Q925" i="12"/>
  <c r="R925" i="12" s="1"/>
  <c r="S925" i="12" s="1"/>
  <c r="Q913" i="12"/>
  <c r="R913" i="12" s="1"/>
  <c r="S913" i="12" s="1"/>
  <c r="Q898" i="12"/>
  <c r="R898" i="12" s="1"/>
  <c r="S898" i="12" s="1"/>
  <c r="Q1091" i="12"/>
  <c r="R1091" i="12" s="1"/>
  <c r="S1091" i="12" s="1"/>
  <c r="Q1031" i="12"/>
  <c r="R1031" i="12" s="1"/>
  <c r="S1031" i="12" s="1"/>
  <c r="Q986" i="12"/>
  <c r="R986" i="12" s="1"/>
  <c r="S986" i="12" s="1"/>
  <c r="Q968" i="12"/>
  <c r="R968" i="12" s="1"/>
  <c r="S968" i="12" s="1"/>
  <c r="Q960" i="12"/>
  <c r="R960" i="12" s="1"/>
  <c r="S960" i="12" s="1"/>
  <c r="Q906" i="12"/>
  <c r="R906" i="12" s="1"/>
  <c r="S906" i="12" s="1"/>
  <c r="Q901" i="12"/>
  <c r="R901" i="12" s="1"/>
  <c r="S901" i="12" s="1"/>
  <c r="Q1138" i="12"/>
  <c r="R1138" i="12" s="1"/>
  <c r="S1138" i="12" s="1"/>
  <c r="Q1073" i="12"/>
  <c r="R1073" i="12" s="1"/>
  <c r="S1073" i="12" s="1"/>
  <c r="Q1047" i="12"/>
  <c r="R1047" i="12" s="1"/>
  <c r="S1047" i="12" s="1"/>
  <c r="Q1014" i="12"/>
  <c r="R1014" i="12" s="1"/>
  <c r="S1014" i="12" s="1"/>
  <c r="Q998" i="12"/>
  <c r="R998" i="12" s="1"/>
  <c r="S998" i="12" s="1"/>
  <c r="Q933" i="12"/>
  <c r="R933" i="12" s="1"/>
  <c r="S933" i="12" s="1"/>
  <c r="Q910" i="12"/>
  <c r="R910" i="12" s="1"/>
  <c r="S910" i="12" s="1"/>
  <c r="Q1063" i="12"/>
  <c r="R1063" i="12" s="1"/>
  <c r="S1063" i="12" s="1"/>
  <c r="Q953" i="12"/>
  <c r="R953" i="12" s="1"/>
  <c r="S953" i="12" s="1"/>
  <c r="Q938" i="12"/>
  <c r="R938" i="12" s="1"/>
  <c r="S938" i="12" s="1"/>
  <c r="Q929" i="12"/>
  <c r="R929" i="12" s="1"/>
  <c r="S929" i="12" s="1"/>
  <c r="Q904" i="12"/>
  <c r="R904" i="12" s="1"/>
  <c r="S904" i="12" s="1"/>
  <c r="Q885" i="12"/>
  <c r="R885" i="12" s="1"/>
  <c r="S885" i="12" s="1"/>
  <c r="Q869" i="12"/>
  <c r="R869" i="12" s="1"/>
  <c r="S869" i="12" s="1"/>
  <c r="Q853" i="12"/>
  <c r="R853" i="12" s="1"/>
  <c r="S853" i="12" s="1"/>
  <c r="Q849" i="12"/>
  <c r="R849" i="12" s="1"/>
  <c r="S849" i="12" s="1"/>
  <c r="Q845" i="12"/>
  <c r="R845" i="12" s="1"/>
  <c r="S845" i="12" s="1"/>
  <c r="Q841" i="12"/>
  <c r="R841" i="12" s="1"/>
  <c r="S841" i="12" s="1"/>
  <c r="Q837" i="12"/>
  <c r="R837" i="12" s="1"/>
  <c r="S837" i="12" s="1"/>
  <c r="Q833" i="12"/>
  <c r="R833" i="12" s="1"/>
  <c r="S833" i="12" s="1"/>
  <c r="Q829" i="12"/>
  <c r="R829" i="12" s="1"/>
  <c r="S829" i="12" s="1"/>
  <c r="Q825" i="12"/>
  <c r="R825" i="12" s="1"/>
  <c r="S825" i="12" s="1"/>
  <c r="Q821" i="12"/>
  <c r="R821" i="12" s="1"/>
  <c r="S821" i="12" s="1"/>
  <c r="Q817" i="12"/>
  <c r="R817" i="12" s="1"/>
  <c r="S817" i="12" s="1"/>
  <c r="Q813" i="12"/>
  <c r="R813" i="12" s="1"/>
  <c r="S813" i="12" s="1"/>
  <c r="Q809" i="12"/>
  <c r="R809" i="12" s="1"/>
  <c r="S809" i="12" s="1"/>
  <c r="Q805" i="12"/>
  <c r="R805" i="12" s="1"/>
  <c r="S805" i="12" s="1"/>
  <c r="Q801" i="12"/>
  <c r="R801" i="12" s="1"/>
  <c r="S801" i="12" s="1"/>
  <c r="Q797" i="12"/>
  <c r="R797" i="12" s="1"/>
  <c r="S797" i="12" s="1"/>
  <c r="Q793" i="12"/>
  <c r="R793" i="12" s="1"/>
  <c r="S793" i="12" s="1"/>
  <c r="Q789" i="12"/>
  <c r="R789" i="12" s="1"/>
  <c r="S789" i="12" s="1"/>
  <c r="Q785" i="12"/>
  <c r="R785" i="12" s="1"/>
  <c r="S785" i="12" s="1"/>
  <c r="Q781" i="12"/>
  <c r="R781" i="12" s="1"/>
  <c r="S781" i="12" s="1"/>
  <c r="Q777" i="12"/>
  <c r="R777" i="12" s="1"/>
  <c r="S777" i="12" s="1"/>
  <c r="Q773" i="12"/>
  <c r="R773" i="12" s="1"/>
  <c r="S773" i="12" s="1"/>
  <c r="Q769" i="12"/>
  <c r="R769" i="12" s="1"/>
  <c r="S769" i="12" s="1"/>
  <c r="Q765" i="12"/>
  <c r="R765" i="12" s="1"/>
  <c r="S765" i="12" s="1"/>
  <c r="Q761" i="12"/>
  <c r="R761" i="12" s="1"/>
  <c r="S761" i="12" s="1"/>
  <c r="Q757" i="12"/>
  <c r="R757" i="12" s="1"/>
  <c r="S757" i="12" s="1"/>
  <c r="Q753" i="12"/>
  <c r="R753" i="12" s="1"/>
  <c r="S753" i="12" s="1"/>
  <c r="Q749" i="12"/>
  <c r="R749" i="12" s="1"/>
  <c r="S749" i="12" s="1"/>
  <c r="Q1034" i="12"/>
  <c r="R1034" i="12" s="1"/>
  <c r="S1034" i="12" s="1"/>
  <c r="Q1012" i="12"/>
  <c r="R1012" i="12" s="1"/>
  <c r="S1012" i="12" s="1"/>
  <c r="Q974" i="12"/>
  <c r="R974" i="12" s="1"/>
  <c r="S974" i="12" s="1"/>
  <c r="Q949" i="12"/>
  <c r="R949" i="12" s="1"/>
  <c r="S949" i="12" s="1"/>
  <c r="Q905" i="12"/>
  <c r="R905" i="12" s="1"/>
  <c r="S905" i="12" s="1"/>
  <c r="Q892" i="12"/>
  <c r="R892" i="12" s="1"/>
  <c r="S892" i="12" s="1"/>
  <c r="Q890" i="12"/>
  <c r="R890" i="12" s="1"/>
  <c r="S890" i="12" s="1"/>
  <c r="Q883" i="12"/>
  <c r="R883" i="12" s="1"/>
  <c r="S883" i="12" s="1"/>
  <c r="Q876" i="12"/>
  <c r="R876" i="12" s="1"/>
  <c r="S876" i="12" s="1"/>
  <c r="Q874" i="12"/>
  <c r="R874" i="12" s="1"/>
  <c r="S874" i="12" s="1"/>
  <c r="Q867" i="12"/>
  <c r="R867" i="12" s="1"/>
  <c r="S867" i="12" s="1"/>
  <c r="Q860" i="12"/>
  <c r="R860" i="12" s="1"/>
  <c r="S860" i="12" s="1"/>
  <c r="Q858" i="12"/>
  <c r="R858" i="12" s="1"/>
  <c r="S858" i="12" s="1"/>
  <c r="Q1084" i="12"/>
  <c r="R1084" i="12" s="1"/>
  <c r="S1084" i="12" s="1"/>
  <c r="Q1066" i="12"/>
  <c r="R1066" i="12" s="1"/>
  <c r="S1066" i="12" s="1"/>
  <c r="Q1032" i="12"/>
  <c r="R1032" i="12" s="1"/>
  <c r="S1032" i="12" s="1"/>
  <c r="Q950" i="12"/>
  <c r="R950" i="12" s="1"/>
  <c r="S950" i="12" s="1"/>
  <c r="Q934" i="12"/>
  <c r="R934" i="12" s="1"/>
  <c r="S934" i="12" s="1"/>
  <c r="Q922" i="12"/>
  <c r="R922" i="12" s="1"/>
  <c r="S922" i="12" s="1"/>
  <c r="Q897" i="12"/>
  <c r="R897" i="12" s="1"/>
  <c r="S897" i="12" s="1"/>
  <c r="Q881" i="12"/>
  <c r="R881" i="12" s="1"/>
  <c r="S881" i="12" s="1"/>
  <c r="Q865" i="12"/>
  <c r="R865" i="12" s="1"/>
  <c r="S865" i="12" s="1"/>
  <c r="Q850" i="12"/>
  <c r="R850" i="12" s="1"/>
  <c r="S850" i="12" s="1"/>
  <c r="Q846" i="12"/>
  <c r="R846" i="12" s="1"/>
  <c r="S846" i="12" s="1"/>
  <c r="Q842" i="12"/>
  <c r="R842" i="12" s="1"/>
  <c r="S842" i="12" s="1"/>
  <c r="Q838" i="12"/>
  <c r="R838" i="12" s="1"/>
  <c r="S838" i="12" s="1"/>
  <c r="Q834" i="12"/>
  <c r="R834" i="12" s="1"/>
  <c r="S834" i="12" s="1"/>
  <c r="Q830" i="12"/>
  <c r="R830" i="12" s="1"/>
  <c r="S830" i="12" s="1"/>
  <c r="Q826" i="12"/>
  <c r="R826" i="12" s="1"/>
  <c r="S826" i="12" s="1"/>
  <c r="Q822" i="12"/>
  <c r="R822" i="12" s="1"/>
  <c r="S822" i="12" s="1"/>
  <c r="Q818" i="12"/>
  <c r="R818" i="12" s="1"/>
  <c r="S818" i="12" s="1"/>
  <c r="Q814" i="12"/>
  <c r="R814" i="12" s="1"/>
  <c r="S814" i="12" s="1"/>
  <c r="Q810" i="12"/>
  <c r="R810" i="12" s="1"/>
  <c r="S810" i="12" s="1"/>
  <c r="Q1028" i="12"/>
  <c r="R1028" i="12" s="1"/>
  <c r="S1028" i="12" s="1"/>
  <c r="Q1018" i="12"/>
  <c r="R1018" i="12" s="1"/>
  <c r="S1018" i="12" s="1"/>
  <c r="Q996" i="12"/>
  <c r="R996" i="12" s="1"/>
  <c r="S996" i="12" s="1"/>
  <c r="Q966" i="12"/>
  <c r="R966" i="12" s="1"/>
  <c r="S966" i="12" s="1"/>
  <c r="Q965" i="12"/>
  <c r="R965" i="12" s="1"/>
  <c r="S965" i="12" s="1"/>
  <c r="Q961" i="12"/>
  <c r="R961" i="12" s="1"/>
  <c r="S961" i="12" s="1"/>
  <c r="Q937" i="12"/>
  <c r="R937" i="12" s="1"/>
  <c r="S937" i="12" s="1"/>
  <c r="Q928" i="12"/>
  <c r="R928" i="12" s="1"/>
  <c r="S928" i="12" s="1"/>
  <c r="Q926" i="12"/>
  <c r="R926" i="12" s="1"/>
  <c r="S926" i="12" s="1"/>
  <c r="Q917" i="12"/>
  <c r="R917" i="12" s="1"/>
  <c r="S917" i="12" s="1"/>
  <c r="Q916" i="12"/>
  <c r="R916" i="12" s="1"/>
  <c r="S916" i="12" s="1"/>
  <c r="Q896" i="12"/>
  <c r="R896" i="12" s="1"/>
  <c r="S896" i="12" s="1"/>
  <c r="Q894" i="12"/>
  <c r="R894" i="12" s="1"/>
  <c r="S894" i="12" s="1"/>
  <c r="Q887" i="12"/>
  <c r="R887" i="12" s="1"/>
  <c r="S887" i="12" s="1"/>
  <c r="Q880" i="12"/>
  <c r="R880" i="12" s="1"/>
  <c r="S880" i="12" s="1"/>
  <c r="Q878" i="12"/>
  <c r="R878" i="12" s="1"/>
  <c r="S878" i="12" s="1"/>
  <c r="Q871" i="12"/>
  <c r="R871" i="12" s="1"/>
  <c r="S871" i="12" s="1"/>
  <c r="Q864" i="12"/>
  <c r="R864" i="12" s="1"/>
  <c r="S864" i="12" s="1"/>
  <c r="Q862" i="12"/>
  <c r="R862" i="12" s="1"/>
  <c r="S862" i="12" s="1"/>
  <c r="Q855" i="12"/>
  <c r="R855" i="12" s="1"/>
  <c r="S855" i="12" s="1"/>
  <c r="Q1056" i="12"/>
  <c r="R1056" i="12" s="1"/>
  <c r="S1056" i="12" s="1"/>
  <c r="Q914" i="12"/>
  <c r="R914" i="12" s="1"/>
  <c r="S914" i="12" s="1"/>
  <c r="Q873" i="12"/>
  <c r="R873" i="12" s="1"/>
  <c r="S873" i="12" s="1"/>
  <c r="Q857" i="12"/>
  <c r="R857" i="12" s="1"/>
  <c r="S857" i="12" s="1"/>
  <c r="Q802" i="12"/>
  <c r="R802" i="12" s="1"/>
  <c r="S802" i="12" s="1"/>
  <c r="Q792" i="12"/>
  <c r="R792" i="12" s="1"/>
  <c r="S792" i="12" s="1"/>
  <c r="Q787" i="12"/>
  <c r="R787" i="12" s="1"/>
  <c r="S787" i="12" s="1"/>
  <c r="Q770" i="12"/>
  <c r="R770" i="12" s="1"/>
  <c r="S770" i="12" s="1"/>
  <c r="Q760" i="12"/>
  <c r="R760" i="12" s="1"/>
  <c r="S760" i="12" s="1"/>
  <c r="Q755" i="12"/>
  <c r="R755" i="12" s="1"/>
  <c r="S755" i="12" s="1"/>
  <c r="Q1089" i="12"/>
  <c r="R1089" i="12" s="1"/>
  <c r="S1089" i="12" s="1"/>
  <c r="Q1064" i="12"/>
  <c r="R1064" i="12" s="1"/>
  <c r="S1064" i="12" s="1"/>
  <c r="Q990" i="12"/>
  <c r="R990" i="12" s="1"/>
  <c r="S990" i="12" s="1"/>
  <c r="Q946" i="12"/>
  <c r="R946" i="12" s="1"/>
  <c r="S946" i="12" s="1"/>
  <c r="Q924" i="12"/>
  <c r="R924" i="12" s="1"/>
  <c r="S924" i="12" s="1"/>
  <c r="Q899" i="12"/>
  <c r="R899" i="12" s="1"/>
  <c r="S899" i="12" s="1"/>
  <c r="Q812" i="12"/>
  <c r="R812" i="12" s="1"/>
  <c r="S812" i="12" s="1"/>
  <c r="Q790" i="12"/>
  <c r="R790" i="12" s="1"/>
  <c r="S790" i="12" s="1"/>
  <c r="Q780" i="12"/>
  <c r="R780" i="12" s="1"/>
  <c r="S780" i="12" s="1"/>
  <c r="Q775" i="12"/>
  <c r="R775" i="12" s="1"/>
  <c r="S775" i="12" s="1"/>
  <c r="Q758" i="12"/>
  <c r="R758" i="12" s="1"/>
  <c r="S758" i="12" s="1"/>
  <c r="Q748" i="12"/>
  <c r="R748" i="12" s="1"/>
  <c r="S748" i="12" s="1"/>
  <c r="Q744" i="12"/>
  <c r="R744" i="12" s="1"/>
  <c r="S744" i="12" s="1"/>
  <c r="Q740" i="12"/>
  <c r="R740" i="12" s="1"/>
  <c r="S740" i="12" s="1"/>
  <c r="Q736" i="12"/>
  <c r="R736" i="12" s="1"/>
  <c r="S736" i="12" s="1"/>
  <c r="Q732" i="12"/>
  <c r="R732" i="12" s="1"/>
  <c r="S732" i="12" s="1"/>
  <c r="Q728" i="12"/>
  <c r="R728" i="12" s="1"/>
  <c r="S728" i="12" s="1"/>
  <c r="Q724" i="12"/>
  <c r="R724" i="12" s="1"/>
  <c r="S724" i="12" s="1"/>
  <c r="Q720" i="12"/>
  <c r="R720" i="12" s="1"/>
  <c r="S720" i="12" s="1"/>
  <c r="Q716" i="12"/>
  <c r="R716" i="12" s="1"/>
  <c r="S716" i="12" s="1"/>
  <c r="Q712" i="12"/>
  <c r="R712" i="12" s="1"/>
  <c r="S712" i="12" s="1"/>
  <c r="Q708" i="12"/>
  <c r="R708" i="12" s="1"/>
  <c r="S708" i="12" s="1"/>
  <c r="Q704" i="12"/>
  <c r="R704" i="12" s="1"/>
  <c r="S704" i="12" s="1"/>
  <c r="Q700" i="12"/>
  <c r="R700" i="12" s="1"/>
  <c r="S700" i="12" s="1"/>
  <c r="Q696" i="12"/>
  <c r="R696" i="12" s="1"/>
  <c r="S696" i="12" s="1"/>
  <c r="Q692" i="12"/>
  <c r="R692" i="12" s="1"/>
  <c r="S692" i="12" s="1"/>
  <c r="Q909" i="12"/>
  <c r="R909" i="12" s="1"/>
  <c r="S909" i="12" s="1"/>
  <c r="Q852" i="12"/>
  <c r="R852" i="12" s="1"/>
  <c r="S852" i="12" s="1"/>
  <c r="Q851" i="12"/>
  <c r="R851" i="12" s="1"/>
  <c r="S851" i="12" s="1"/>
  <c r="Q844" i="12"/>
  <c r="R844" i="12" s="1"/>
  <c r="S844" i="12" s="1"/>
  <c r="Q843" i="12"/>
  <c r="R843" i="12" s="1"/>
  <c r="S843" i="12" s="1"/>
  <c r="Q836" i="12"/>
  <c r="R836" i="12" s="1"/>
  <c r="S836" i="12" s="1"/>
  <c r="Q835" i="12"/>
  <c r="R835" i="12" s="1"/>
  <c r="S835" i="12" s="1"/>
  <c r="Q828" i="12"/>
  <c r="R828" i="12" s="1"/>
  <c r="S828" i="12" s="1"/>
  <c r="Q827" i="12"/>
  <c r="R827" i="12" s="1"/>
  <c r="S827" i="12" s="1"/>
  <c r="Q820" i="12"/>
  <c r="R820" i="12" s="1"/>
  <c r="S820" i="12" s="1"/>
  <c r="Q819" i="12"/>
  <c r="R819" i="12" s="1"/>
  <c r="S819" i="12" s="1"/>
  <c r="Q807" i="12"/>
  <c r="R807" i="12" s="1"/>
  <c r="S807" i="12" s="1"/>
  <c r="Q800" i="12"/>
  <c r="R800" i="12" s="1"/>
  <c r="S800" i="12" s="1"/>
  <c r="Q795" i="12"/>
  <c r="R795" i="12" s="1"/>
  <c r="S795" i="12" s="1"/>
  <c r="Q778" i="12"/>
  <c r="R778" i="12" s="1"/>
  <c r="S778" i="12" s="1"/>
  <c r="Q768" i="12"/>
  <c r="R768" i="12" s="1"/>
  <c r="S768" i="12" s="1"/>
  <c r="Q763" i="12"/>
  <c r="R763" i="12" s="1"/>
  <c r="S763" i="12" s="1"/>
  <c r="Q1050" i="12"/>
  <c r="R1050" i="12" s="1"/>
  <c r="S1050" i="12" s="1"/>
  <c r="Q984" i="12"/>
  <c r="R984" i="12" s="1"/>
  <c r="S984" i="12" s="1"/>
  <c r="Q972" i="12"/>
  <c r="R972" i="12" s="1"/>
  <c r="S972" i="12" s="1"/>
  <c r="Q958" i="12"/>
  <c r="R958" i="12" s="1"/>
  <c r="S958" i="12" s="1"/>
  <c r="Q1093" i="12"/>
  <c r="R1093" i="12" s="1"/>
  <c r="S1093" i="12" s="1"/>
  <c r="Q941" i="12"/>
  <c r="R941" i="12" s="1"/>
  <c r="S941" i="12" s="1"/>
  <c r="Q900" i="12"/>
  <c r="R900" i="12" s="1"/>
  <c r="S900" i="12" s="1"/>
  <c r="Q921" i="12"/>
  <c r="R921" i="12" s="1"/>
  <c r="S921" i="12" s="1"/>
  <c r="Q1055" i="12"/>
  <c r="R1055" i="12" s="1"/>
  <c r="S1055" i="12" s="1"/>
  <c r="Q1008" i="12"/>
  <c r="R1008" i="12" s="1"/>
  <c r="S1008" i="12" s="1"/>
  <c r="Q976" i="12"/>
  <c r="R976" i="12" s="1"/>
  <c r="S976" i="12" s="1"/>
  <c r="Q945" i="12"/>
  <c r="R945" i="12" s="1"/>
  <c r="S945" i="12" s="1"/>
  <c r="Q942" i="12"/>
  <c r="R942" i="12" s="1"/>
  <c r="S942" i="12" s="1"/>
  <c r="Q912" i="12"/>
  <c r="R912" i="12" s="1"/>
  <c r="S912" i="12" s="1"/>
  <c r="Q889" i="12"/>
  <c r="R889" i="12" s="1"/>
  <c r="S889" i="12" s="1"/>
  <c r="Q884" i="12"/>
  <c r="R884" i="12" s="1"/>
  <c r="S884" i="12" s="1"/>
  <c r="Q882" i="12"/>
  <c r="R882" i="12" s="1"/>
  <c r="S882" i="12" s="1"/>
  <c r="Q875" i="12"/>
  <c r="R875" i="12" s="1"/>
  <c r="S875" i="12" s="1"/>
  <c r="Q868" i="12"/>
  <c r="R868" i="12" s="1"/>
  <c r="S868" i="12" s="1"/>
  <c r="Q866" i="12"/>
  <c r="R866" i="12" s="1"/>
  <c r="S866" i="12" s="1"/>
  <c r="Q859" i="12"/>
  <c r="R859" i="12" s="1"/>
  <c r="S859" i="12" s="1"/>
  <c r="Q808" i="12"/>
  <c r="R808" i="12" s="1"/>
  <c r="S808" i="12" s="1"/>
  <c r="Q804" i="12"/>
  <c r="R804" i="12" s="1"/>
  <c r="S804" i="12" s="1"/>
  <c r="Q799" i="12"/>
  <c r="R799" i="12" s="1"/>
  <c r="S799" i="12" s="1"/>
  <c r="Q782" i="12"/>
  <c r="R782" i="12" s="1"/>
  <c r="S782" i="12" s="1"/>
  <c r="Q772" i="12"/>
  <c r="R772" i="12" s="1"/>
  <c r="S772" i="12" s="1"/>
  <c r="Q767" i="12"/>
  <c r="R767" i="12" s="1"/>
  <c r="S767" i="12" s="1"/>
  <c r="Q750" i="12"/>
  <c r="R750" i="12" s="1"/>
  <c r="S750" i="12" s="1"/>
  <c r="Q747" i="12"/>
  <c r="R747" i="12" s="1"/>
  <c r="S747" i="12" s="1"/>
  <c r="Q839" i="12"/>
  <c r="R839" i="12" s="1"/>
  <c r="S839" i="12" s="1"/>
  <c r="Q823" i="12"/>
  <c r="R823" i="12" s="1"/>
  <c r="S823" i="12" s="1"/>
  <c r="Q745" i="12"/>
  <c r="R745" i="12" s="1"/>
  <c r="S745" i="12" s="1"/>
  <c r="Q737" i="12"/>
  <c r="R737" i="12" s="1"/>
  <c r="S737" i="12" s="1"/>
  <c r="Q730" i="12"/>
  <c r="R730" i="12" s="1"/>
  <c r="S730" i="12" s="1"/>
  <c r="Q715" i="12"/>
  <c r="R715" i="12" s="1"/>
  <c r="S715" i="12" s="1"/>
  <c r="Q705" i="12"/>
  <c r="R705" i="12" s="1"/>
  <c r="S705" i="12" s="1"/>
  <c r="Q698" i="12"/>
  <c r="R698" i="12" s="1"/>
  <c r="S698" i="12" s="1"/>
  <c r="Q685" i="12"/>
  <c r="R685" i="12" s="1"/>
  <c r="S685" i="12" s="1"/>
  <c r="Q678" i="12"/>
  <c r="R678" i="12" s="1"/>
  <c r="S678" i="12" s="1"/>
  <c r="Q676" i="12"/>
  <c r="R676" i="12" s="1"/>
  <c r="S676" i="12" s="1"/>
  <c r="Q669" i="12"/>
  <c r="R669" i="12" s="1"/>
  <c r="S669" i="12" s="1"/>
  <c r="Q662" i="12"/>
  <c r="R662" i="12" s="1"/>
  <c r="S662" i="12" s="1"/>
  <c r="Q660" i="12"/>
  <c r="R660" i="12" s="1"/>
  <c r="S660" i="12" s="1"/>
  <c r="Q653" i="12"/>
  <c r="R653" i="12" s="1"/>
  <c r="S653" i="12" s="1"/>
  <c r="Q893" i="12"/>
  <c r="R893" i="12" s="1"/>
  <c r="S893" i="12" s="1"/>
  <c r="Q891" i="12"/>
  <c r="R891" i="12" s="1"/>
  <c r="S891" i="12" s="1"/>
  <c r="Q872" i="12"/>
  <c r="R872" i="12" s="1"/>
  <c r="S872" i="12" s="1"/>
  <c r="Q752" i="12"/>
  <c r="R752" i="12" s="1"/>
  <c r="S752" i="12" s="1"/>
  <c r="Q746" i="12"/>
  <c r="R746" i="12" s="1"/>
  <c r="S746" i="12" s="1"/>
  <c r="Q727" i="12"/>
  <c r="R727" i="12" s="1"/>
  <c r="S727" i="12" s="1"/>
  <c r="Q717" i="12"/>
  <c r="R717" i="12" s="1"/>
  <c r="S717" i="12" s="1"/>
  <c r="Q710" i="12"/>
  <c r="R710" i="12" s="1"/>
  <c r="S710" i="12" s="1"/>
  <c r="Q695" i="12"/>
  <c r="R695" i="12" s="1"/>
  <c r="S695" i="12" s="1"/>
  <c r="Q683" i="12"/>
  <c r="R683" i="12" s="1"/>
  <c r="S683" i="12" s="1"/>
  <c r="Q667" i="12"/>
  <c r="R667" i="12" s="1"/>
  <c r="S667" i="12" s="1"/>
  <c r="Q651" i="12"/>
  <c r="R651" i="12" s="1"/>
  <c r="S651" i="12" s="1"/>
  <c r="Q645" i="12"/>
  <c r="R645" i="12" s="1"/>
  <c r="S645" i="12" s="1"/>
  <c r="Q641" i="12"/>
  <c r="R641" i="12" s="1"/>
  <c r="S641" i="12" s="1"/>
  <c r="Q637" i="12"/>
  <c r="R637" i="12" s="1"/>
  <c r="S637" i="12" s="1"/>
  <c r="Q633" i="12"/>
  <c r="R633" i="12" s="1"/>
  <c r="S633" i="12" s="1"/>
  <c r="Q629" i="12"/>
  <c r="R629" i="12" s="1"/>
  <c r="S629" i="12" s="1"/>
  <c r="Q625" i="12"/>
  <c r="R625" i="12" s="1"/>
  <c r="S625" i="12" s="1"/>
  <c r="Q621" i="12"/>
  <c r="R621" i="12" s="1"/>
  <c r="S621" i="12" s="1"/>
  <c r="Q617" i="12"/>
  <c r="R617" i="12" s="1"/>
  <c r="S617" i="12" s="1"/>
  <c r="Q613" i="12"/>
  <c r="R613" i="12" s="1"/>
  <c r="S613" i="12" s="1"/>
  <c r="Q609" i="12"/>
  <c r="R609" i="12" s="1"/>
  <c r="S609" i="12" s="1"/>
  <c r="Q605" i="12"/>
  <c r="R605" i="12" s="1"/>
  <c r="S605" i="12" s="1"/>
  <c r="Q895" i="12"/>
  <c r="R895" i="12" s="1"/>
  <c r="S895" i="12" s="1"/>
  <c r="Q870" i="12"/>
  <c r="R870" i="12" s="1"/>
  <c r="S870" i="12" s="1"/>
  <c r="Q798" i="12"/>
  <c r="R798" i="12" s="1"/>
  <c r="S798" i="12" s="1"/>
  <c r="Q739" i="12"/>
  <c r="R739" i="12" s="1"/>
  <c r="S739" i="12" s="1"/>
  <c r="Q729" i="12"/>
  <c r="R729" i="12" s="1"/>
  <c r="S729" i="12" s="1"/>
  <c r="Q722" i="12"/>
  <c r="R722" i="12" s="1"/>
  <c r="S722" i="12" s="1"/>
  <c r="Q707" i="12"/>
  <c r="R707" i="12" s="1"/>
  <c r="S707" i="12" s="1"/>
  <c r="Q697" i="12"/>
  <c r="R697" i="12" s="1"/>
  <c r="S697" i="12" s="1"/>
  <c r="Q690" i="12"/>
  <c r="R690" i="12" s="1"/>
  <c r="S690" i="12" s="1"/>
  <c r="Q688" i="12"/>
  <c r="R688" i="12" s="1"/>
  <c r="S688" i="12" s="1"/>
  <c r="Q681" i="12"/>
  <c r="R681" i="12" s="1"/>
  <c r="S681" i="12" s="1"/>
  <c r="Q674" i="12"/>
  <c r="R674" i="12" s="1"/>
  <c r="S674" i="12" s="1"/>
  <c r="Q672" i="12"/>
  <c r="R672" i="12" s="1"/>
  <c r="S672" i="12" s="1"/>
  <c r="Q665" i="12"/>
  <c r="R665" i="12" s="1"/>
  <c r="S665" i="12" s="1"/>
  <c r="Q658" i="12"/>
  <c r="R658" i="12" s="1"/>
  <c r="S658" i="12" s="1"/>
  <c r="Q656" i="12"/>
  <c r="R656" i="12" s="1"/>
  <c r="S656" i="12" s="1"/>
  <c r="Q649" i="12"/>
  <c r="R649" i="12" s="1"/>
  <c r="S649" i="12" s="1"/>
  <c r="Q879" i="12"/>
  <c r="R879" i="12" s="1"/>
  <c r="S879" i="12" s="1"/>
  <c r="Q861" i="12"/>
  <c r="R861" i="12" s="1"/>
  <c r="S861" i="12" s="1"/>
  <c r="Q848" i="12"/>
  <c r="R848" i="12" s="1"/>
  <c r="S848" i="12" s="1"/>
  <c r="Q832" i="12"/>
  <c r="R832" i="12" s="1"/>
  <c r="S832" i="12" s="1"/>
  <c r="Q815" i="12"/>
  <c r="R815" i="12" s="1"/>
  <c r="S815" i="12" s="1"/>
  <c r="Q779" i="12"/>
  <c r="R779" i="12" s="1"/>
  <c r="S779" i="12" s="1"/>
  <c r="Q774" i="12"/>
  <c r="R774" i="12" s="1"/>
  <c r="S774" i="12" s="1"/>
  <c r="Q771" i="12"/>
  <c r="R771" i="12" s="1"/>
  <c r="S771" i="12" s="1"/>
  <c r="Q764" i="12"/>
  <c r="R764" i="12" s="1"/>
  <c r="S764" i="12" s="1"/>
  <c r="Q759" i="12"/>
  <c r="R759" i="12" s="1"/>
  <c r="S759" i="12" s="1"/>
  <c r="Q754" i="12"/>
  <c r="R754" i="12" s="1"/>
  <c r="S754" i="12" s="1"/>
  <c r="Q751" i="12"/>
  <c r="R751" i="12" s="1"/>
  <c r="S751" i="12" s="1"/>
  <c r="Q735" i="12"/>
  <c r="R735" i="12" s="1"/>
  <c r="S735" i="12" s="1"/>
  <c r="Q725" i="12"/>
  <c r="R725" i="12" s="1"/>
  <c r="S725" i="12" s="1"/>
  <c r="Q718" i="12"/>
  <c r="R718" i="12" s="1"/>
  <c r="S718" i="12" s="1"/>
  <c r="Q703" i="12"/>
  <c r="R703" i="12" s="1"/>
  <c r="S703" i="12" s="1"/>
  <c r="Q693" i="12"/>
  <c r="R693" i="12" s="1"/>
  <c r="S693" i="12" s="1"/>
  <c r="Q687" i="12"/>
  <c r="R687" i="12" s="1"/>
  <c r="S687" i="12" s="1"/>
  <c r="Q671" i="12"/>
  <c r="R671" i="12" s="1"/>
  <c r="S671" i="12" s="1"/>
  <c r="Q655" i="12"/>
  <c r="R655" i="12" s="1"/>
  <c r="S655" i="12" s="1"/>
  <c r="Q648" i="12"/>
  <c r="R648" i="12" s="1"/>
  <c r="S648" i="12" s="1"/>
  <c r="Q644" i="12"/>
  <c r="R644" i="12" s="1"/>
  <c r="S644" i="12" s="1"/>
  <c r="Q640" i="12"/>
  <c r="R640" i="12" s="1"/>
  <c r="S640" i="12" s="1"/>
  <c r="Q636" i="12"/>
  <c r="R636" i="12" s="1"/>
  <c r="S636" i="12" s="1"/>
  <c r="Q632" i="12"/>
  <c r="R632" i="12" s="1"/>
  <c r="S632" i="12" s="1"/>
  <c r="Q628" i="12"/>
  <c r="R628" i="12" s="1"/>
  <c r="S628" i="12" s="1"/>
  <c r="Q624" i="12"/>
  <c r="R624" i="12" s="1"/>
  <c r="S624" i="12" s="1"/>
  <c r="Q620" i="12"/>
  <c r="R620" i="12" s="1"/>
  <c r="S620" i="12" s="1"/>
  <c r="Q616" i="12"/>
  <c r="R616" i="12" s="1"/>
  <c r="S616" i="12" s="1"/>
  <c r="Q612" i="12"/>
  <c r="R612" i="12" s="1"/>
  <c r="S612" i="12" s="1"/>
  <c r="Q608" i="12"/>
  <c r="R608" i="12" s="1"/>
  <c r="S608" i="12" s="1"/>
  <c r="Q604" i="12"/>
  <c r="R604" i="12" s="1"/>
  <c r="S604" i="12" s="1"/>
  <c r="Q600" i="12"/>
  <c r="R600" i="12" s="1"/>
  <c r="S600" i="12" s="1"/>
  <c r="Q596" i="12"/>
  <c r="R596" i="12" s="1"/>
  <c r="S596" i="12" s="1"/>
  <c r="Q856" i="12"/>
  <c r="R856" i="12" s="1"/>
  <c r="S856" i="12" s="1"/>
  <c r="Q854" i="12"/>
  <c r="R854" i="12" s="1"/>
  <c r="S854" i="12" s="1"/>
  <c r="Q847" i="12"/>
  <c r="R847" i="12" s="1"/>
  <c r="S847" i="12" s="1"/>
  <c r="Q784" i="12"/>
  <c r="R784" i="12" s="1"/>
  <c r="S784" i="12" s="1"/>
  <c r="Q738" i="12"/>
  <c r="R738" i="12" s="1"/>
  <c r="S738" i="12" s="1"/>
  <c r="Q691" i="12"/>
  <c r="R691" i="12" s="1"/>
  <c r="S691" i="12" s="1"/>
  <c r="Q652" i="12"/>
  <c r="R652" i="12" s="1"/>
  <c r="S652" i="12" s="1"/>
  <c r="Q634" i="12"/>
  <c r="R634" i="12" s="1"/>
  <c r="S634" i="12" s="1"/>
  <c r="Q618" i="12"/>
  <c r="R618" i="12" s="1"/>
  <c r="S618" i="12" s="1"/>
  <c r="Q595" i="12"/>
  <c r="R595" i="12" s="1"/>
  <c r="S595" i="12" s="1"/>
  <c r="Q576" i="12"/>
  <c r="R576" i="12" s="1"/>
  <c r="S576" i="12" s="1"/>
  <c r="Q560" i="12"/>
  <c r="R560" i="12" s="1"/>
  <c r="S560" i="12" s="1"/>
  <c r="Q547" i="12"/>
  <c r="R547" i="12" s="1"/>
  <c r="S547" i="12" s="1"/>
  <c r="Q543" i="12"/>
  <c r="R543" i="12" s="1"/>
  <c r="S543" i="12" s="1"/>
  <c r="Q539" i="12"/>
  <c r="R539" i="12" s="1"/>
  <c r="S539" i="12" s="1"/>
  <c r="Q535" i="12"/>
  <c r="R535" i="12" s="1"/>
  <c r="S535" i="12" s="1"/>
  <c r="Q531" i="12"/>
  <c r="R531" i="12" s="1"/>
  <c r="S531" i="12" s="1"/>
  <c r="Q527" i="12"/>
  <c r="R527" i="12" s="1"/>
  <c r="S527" i="12" s="1"/>
  <c r="Q523" i="12"/>
  <c r="R523" i="12" s="1"/>
  <c r="S523" i="12" s="1"/>
  <c r="Q519" i="12"/>
  <c r="R519" i="12" s="1"/>
  <c r="S519" i="12" s="1"/>
  <c r="Q515" i="12"/>
  <c r="R515" i="12" s="1"/>
  <c r="S515" i="12" s="1"/>
  <c r="Q511" i="12"/>
  <c r="R511" i="12" s="1"/>
  <c r="S511" i="12" s="1"/>
  <c r="Q507" i="12"/>
  <c r="R507" i="12" s="1"/>
  <c r="S507" i="12" s="1"/>
  <c r="Q503" i="12"/>
  <c r="R503" i="12" s="1"/>
  <c r="S503" i="12" s="1"/>
  <c r="Q499" i="12"/>
  <c r="R499" i="12" s="1"/>
  <c r="S499" i="12" s="1"/>
  <c r="Q495" i="12"/>
  <c r="R495" i="12" s="1"/>
  <c r="S495" i="12" s="1"/>
  <c r="Q491" i="12"/>
  <c r="R491" i="12" s="1"/>
  <c r="S491" i="12" s="1"/>
  <c r="Q487" i="12"/>
  <c r="R487" i="12" s="1"/>
  <c r="S487" i="12" s="1"/>
  <c r="Q483" i="12"/>
  <c r="R483" i="12" s="1"/>
  <c r="S483" i="12" s="1"/>
  <c r="Q479" i="12"/>
  <c r="R479" i="12" s="1"/>
  <c r="S479" i="12" s="1"/>
  <c r="Q475" i="12"/>
  <c r="R475" i="12" s="1"/>
  <c r="S475" i="12" s="1"/>
  <c r="Q471" i="12"/>
  <c r="R471" i="12" s="1"/>
  <c r="S471" i="12" s="1"/>
  <c r="Q467" i="12"/>
  <c r="R467" i="12" s="1"/>
  <c r="S467" i="12" s="1"/>
  <c r="Q463" i="12"/>
  <c r="R463" i="12" s="1"/>
  <c r="S463" i="12" s="1"/>
  <c r="Q459" i="12"/>
  <c r="R459" i="12" s="1"/>
  <c r="S459" i="12" s="1"/>
  <c r="Q455" i="12"/>
  <c r="R455" i="12" s="1"/>
  <c r="S455" i="12" s="1"/>
  <c r="Q451" i="12"/>
  <c r="R451" i="12" s="1"/>
  <c r="S451" i="12" s="1"/>
  <c r="Q447" i="12"/>
  <c r="R447" i="12" s="1"/>
  <c r="S447" i="12" s="1"/>
  <c r="Q443" i="12"/>
  <c r="R443" i="12" s="1"/>
  <c r="S443" i="12" s="1"/>
  <c r="Q439" i="12"/>
  <c r="R439" i="12" s="1"/>
  <c r="S439" i="12" s="1"/>
  <c r="Q435" i="12"/>
  <c r="R435" i="12" s="1"/>
  <c r="S435" i="12" s="1"/>
  <c r="Q431" i="12"/>
  <c r="R431" i="12" s="1"/>
  <c r="S431" i="12" s="1"/>
  <c r="Q824" i="12"/>
  <c r="R824" i="12" s="1"/>
  <c r="S824" i="12" s="1"/>
  <c r="Q816" i="12"/>
  <c r="R816" i="12" s="1"/>
  <c r="S816" i="12" s="1"/>
  <c r="Q756" i="12"/>
  <c r="R756" i="12" s="1"/>
  <c r="S756" i="12" s="1"/>
  <c r="Q719" i="12"/>
  <c r="R719" i="12" s="1"/>
  <c r="S719" i="12" s="1"/>
  <c r="Q663" i="12"/>
  <c r="R663" i="12" s="1"/>
  <c r="S663" i="12" s="1"/>
  <c r="Q654" i="12"/>
  <c r="R654" i="12" s="1"/>
  <c r="S654" i="12" s="1"/>
  <c r="Q635" i="12"/>
  <c r="R635" i="12" s="1"/>
  <c r="S635" i="12" s="1"/>
  <c r="Q619" i="12"/>
  <c r="R619" i="12" s="1"/>
  <c r="S619" i="12" s="1"/>
  <c r="Q599" i="12"/>
  <c r="R599" i="12" s="1"/>
  <c r="S599" i="12" s="1"/>
  <c r="Q592" i="12"/>
  <c r="R592" i="12" s="1"/>
  <c r="S592" i="12" s="1"/>
  <c r="Q590" i="12"/>
  <c r="R590" i="12" s="1"/>
  <c r="S590" i="12" s="1"/>
  <c r="Q583" i="12"/>
  <c r="R583" i="12" s="1"/>
  <c r="S583" i="12" s="1"/>
  <c r="Q581" i="12"/>
  <c r="R581" i="12" s="1"/>
  <c r="S581" i="12" s="1"/>
  <c r="Q574" i="12"/>
  <c r="R574" i="12" s="1"/>
  <c r="S574" i="12" s="1"/>
  <c r="Q567" i="12"/>
  <c r="R567" i="12" s="1"/>
  <c r="S567" i="12" s="1"/>
  <c r="Q565" i="12"/>
  <c r="R565" i="12" s="1"/>
  <c r="S565" i="12" s="1"/>
  <c r="Q558" i="12"/>
  <c r="R558" i="12" s="1"/>
  <c r="S558" i="12" s="1"/>
  <c r="Q551" i="12"/>
  <c r="R551" i="12" s="1"/>
  <c r="S551" i="12" s="1"/>
  <c r="Q877" i="12"/>
  <c r="R877" i="12" s="1"/>
  <c r="S877" i="12" s="1"/>
  <c r="Q796" i="12"/>
  <c r="R796" i="12" s="1"/>
  <c r="S796" i="12" s="1"/>
  <c r="Q791" i="12"/>
  <c r="R791" i="12" s="1"/>
  <c r="S791" i="12" s="1"/>
  <c r="Q766" i="12"/>
  <c r="R766" i="12" s="1"/>
  <c r="S766" i="12" s="1"/>
  <c r="Q743" i="12"/>
  <c r="R743" i="12" s="1"/>
  <c r="S743" i="12" s="1"/>
  <c r="Q741" i="12"/>
  <c r="R741" i="12" s="1"/>
  <c r="S741" i="12" s="1"/>
  <c r="Q734" i="12"/>
  <c r="R734" i="12" s="1"/>
  <c r="S734" i="12" s="1"/>
  <c r="Q733" i="12"/>
  <c r="R733" i="12" s="1"/>
  <c r="S733" i="12" s="1"/>
  <c r="Q709" i="12"/>
  <c r="R709" i="12" s="1"/>
  <c r="S709" i="12" s="1"/>
  <c r="Q699" i="12"/>
  <c r="R699" i="12" s="1"/>
  <c r="S699" i="12" s="1"/>
  <c r="Q694" i="12"/>
  <c r="R694" i="12" s="1"/>
  <c r="S694" i="12" s="1"/>
  <c r="Q668" i="12"/>
  <c r="R668" i="12" s="1"/>
  <c r="S668" i="12" s="1"/>
  <c r="Q657" i="12"/>
  <c r="R657" i="12" s="1"/>
  <c r="S657" i="12" s="1"/>
  <c r="Q650" i="12"/>
  <c r="R650" i="12" s="1"/>
  <c r="S650" i="12" s="1"/>
  <c r="Q646" i="12"/>
  <c r="R646" i="12" s="1"/>
  <c r="S646" i="12" s="1"/>
  <c r="Q630" i="12"/>
  <c r="R630" i="12" s="1"/>
  <c r="S630" i="12" s="1"/>
  <c r="Q614" i="12"/>
  <c r="R614" i="12" s="1"/>
  <c r="S614" i="12" s="1"/>
  <c r="Q603" i="12"/>
  <c r="R603" i="12" s="1"/>
  <c r="S603" i="12" s="1"/>
  <c r="Q598" i="12"/>
  <c r="R598" i="12" s="1"/>
  <c r="S598" i="12" s="1"/>
  <c r="Q594" i="12"/>
  <c r="R594" i="12" s="1"/>
  <c r="S594" i="12" s="1"/>
  <c r="Q588" i="12"/>
  <c r="R588" i="12" s="1"/>
  <c r="S588" i="12" s="1"/>
  <c r="Q572" i="12"/>
  <c r="R572" i="12" s="1"/>
  <c r="S572" i="12" s="1"/>
  <c r="Q556" i="12"/>
  <c r="R556" i="12" s="1"/>
  <c r="S556" i="12" s="1"/>
  <c r="Q548" i="12"/>
  <c r="R548" i="12" s="1"/>
  <c r="S548" i="12" s="1"/>
  <c r="Q544" i="12"/>
  <c r="R544" i="12" s="1"/>
  <c r="S544" i="12" s="1"/>
  <c r="Q540" i="12"/>
  <c r="R540" i="12" s="1"/>
  <c r="S540" i="12" s="1"/>
  <c r="Q536" i="12"/>
  <c r="R536" i="12" s="1"/>
  <c r="S536" i="12" s="1"/>
  <c r="Q532" i="12"/>
  <c r="R532" i="12" s="1"/>
  <c r="S532" i="12" s="1"/>
  <c r="Q528" i="12"/>
  <c r="R528" i="12" s="1"/>
  <c r="S528" i="12" s="1"/>
  <c r="Q524" i="12"/>
  <c r="R524" i="12" s="1"/>
  <c r="S524" i="12" s="1"/>
  <c r="Q520" i="12"/>
  <c r="R520" i="12" s="1"/>
  <c r="S520" i="12" s="1"/>
  <c r="Q902" i="12"/>
  <c r="R902" i="12" s="1"/>
  <c r="S902" i="12" s="1"/>
  <c r="Q811" i="12"/>
  <c r="R811" i="12" s="1"/>
  <c r="S811" i="12" s="1"/>
  <c r="Q803" i="12"/>
  <c r="R803" i="12" s="1"/>
  <c r="S803" i="12" s="1"/>
  <c r="Q840" i="12"/>
  <c r="R840" i="12" s="1"/>
  <c r="S840" i="12" s="1"/>
  <c r="Q788" i="12"/>
  <c r="R788" i="12" s="1"/>
  <c r="S788" i="12" s="1"/>
  <c r="Q786" i="12"/>
  <c r="R786" i="12" s="1"/>
  <c r="S786" i="12" s="1"/>
  <c r="Q776" i="12"/>
  <c r="R776" i="12" s="1"/>
  <c r="S776" i="12" s="1"/>
  <c r="Q731" i="12"/>
  <c r="R731" i="12" s="1"/>
  <c r="S731" i="12" s="1"/>
  <c r="Q726" i="12"/>
  <c r="R726" i="12" s="1"/>
  <c r="S726" i="12" s="1"/>
  <c r="Q714" i="12"/>
  <c r="R714" i="12" s="1"/>
  <c r="S714" i="12" s="1"/>
  <c r="Q713" i="12"/>
  <c r="R713" i="12" s="1"/>
  <c r="S713" i="12" s="1"/>
  <c r="Q639" i="12"/>
  <c r="R639" i="12" s="1"/>
  <c r="S639" i="12" s="1"/>
  <c r="Q623" i="12"/>
  <c r="R623" i="12" s="1"/>
  <c r="S623" i="12" s="1"/>
  <c r="Q607" i="12"/>
  <c r="R607" i="12" s="1"/>
  <c r="S607" i="12" s="1"/>
  <c r="Q587" i="12"/>
  <c r="R587" i="12" s="1"/>
  <c r="S587" i="12" s="1"/>
  <c r="Q585" i="12"/>
  <c r="R585" i="12" s="1"/>
  <c r="S585" i="12" s="1"/>
  <c r="Q578" i="12"/>
  <c r="R578" i="12" s="1"/>
  <c r="S578" i="12" s="1"/>
  <c r="Q571" i="12"/>
  <c r="R571" i="12" s="1"/>
  <c r="S571" i="12" s="1"/>
  <c r="Q569" i="12"/>
  <c r="R569" i="12" s="1"/>
  <c r="S569" i="12" s="1"/>
  <c r="Q562" i="12"/>
  <c r="R562" i="12" s="1"/>
  <c r="S562" i="12" s="1"/>
  <c r="Q555" i="12"/>
  <c r="R555" i="12" s="1"/>
  <c r="S555" i="12" s="1"/>
  <c r="Q553" i="12"/>
  <c r="R553" i="12" s="1"/>
  <c r="S553" i="12" s="1"/>
  <c r="Q586" i="12"/>
  <c r="R586" i="12" s="1"/>
  <c r="S586" i="12" s="1"/>
  <c r="Q584" i="12"/>
  <c r="R584" i="12" s="1"/>
  <c r="S584" i="12" s="1"/>
  <c r="Q575" i="12"/>
  <c r="R575" i="12" s="1"/>
  <c r="S575" i="12" s="1"/>
  <c r="Q573" i="12"/>
  <c r="R573" i="12" s="1"/>
  <c r="S573" i="12" s="1"/>
  <c r="Q526" i="12"/>
  <c r="R526" i="12" s="1"/>
  <c r="S526" i="12" s="1"/>
  <c r="Q525" i="12"/>
  <c r="R525" i="12" s="1"/>
  <c r="S525" i="12" s="1"/>
  <c r="Q482" i="12"/>
  <c r="R482" i="12" s="1"/>
  <c r="S482" i="12" s="1"/>
  <c r="Q477" i="12"/>
  <c r="R477" i="12" s="1"/>
  <c r="S477" i="12" s="1"/>
  <c r="Q446" i="12"/>
  <c r="R446" i="12" s="1"/>
  <c r="S446" i="12" s="1"/>
  <c r="Q441" i="12"/>
  <c r="R441" i="12" s="1"/>
  <c r="S441" i="12" s="1"/>
  <c r="Q425" i="12"/>
  <c r="R425" i="12" s="1"/>
  <c r="S425" i="12" s="1"/>
  <c r="Q421" i="12"/>
  <c r="R421" i="12" s="1"/>
  <c r="S421" i="12" s="1"/>
  <c r="Q417" i="12"/>
  <c r="R417" i="12" s="1"/>
  <c r="S417" i="12" s="1"/>
  <c r="Q413" i="12"/>
  <c r="R413" i="12" s="1"/>
  <c r="S413" i="12" s="1"/>
  <c r="Q409" i="12"/>
  <c r="R409" i="12" s="1"/>
  <c r="S409" i="12" s="1"/>
  <c r="Q405" i="12"/>
  <c r="R405" i="12" s="1"/>
  <c r="S405" i="12" s="1"/>
  <c r="Q401" i="12"/>
  <c r="R401" i="12" s="1"/>
  <c r="S401" i="12" s="1"/>
  <c r="Q397" i="12"/>
  <c r="R397" i="12" s="1"/>
  <c r="S397" i="12" s="1"/>
  <c r="Q393" i="12"/>
  <c r="R393" i="12" s="1"/>
  <c r="S393" i="12" s="1"/>
  <c r="Q389" i="12"/>
  <c r="R389" i="12" s="1"/>
  <c r="S389" i="12" s="1"/>
  <c r="Q385" i="12"/>
  <c r="R385" i="12" s="1"/>
  <c r="S385" i="12" s="1"/>
  <c r="Q381" i="12"/>
  <c r="R381" i="12" s="1"/>
  <c r="S381" i="12" s="1"/>
  <c r="Q377" i="12"/>
  <c r="R377" i="12" s="1"/>
  <c r="S377" i="12" s="1"/>
  <c r="Q721" i="12"/>
  <c r="R721" i="12" s="1"/>
  <c r="S721" i="12" s="1"/>
  <c r="Q701" i="12"/>
  <c r="R701" i="12" s="1"/>
  <c r="S701" i="12" s="1"/>
  <c r="Q643" i="12"/>
  <c r="R643" i="12" s="1"/>
  <c r="S643" i="12" s="1"/>
  <c r="Q627" i="12"/>
  <c r="R627" i="12" s="1"/>
  <c r="S627" i="12" s="1"/>
  <c r="Q611" i="12"/>
  <c r="R611" i="12" s="1"/>
  <c r="S611" i="12" s="1"/>
  <c r="Q602" i="12"/>
  <c r="R602" i="12" s="1"/>
  <c r="S602" i="12" s="1"/>
  <c r="Q601" i="12"/>
  <c r="R601" i="12" s="1"/>
  <c r="S601" i="12" s="1"/>
  <c r="Q582" i="12"/>
  <c r="R582" i="12" s="1"/>
  <c r="S582" i="12" s="1"/>
  <c r="Q580" i="12"/>
  <c r="R580" i="12" s="1"/>
  <c r="S580" i="12" s="1"/>
  <c r="Q546" i="12"/>
  <c r="R546" i="12" s="1"/>
  <c r="S546" i="12" s="1"/>
  <c r="Q545" i="12"/>
  <c r="R545" i="12" s="1"/>
  <c r="S545" i="12" s="1"/>
  <c r="Q517" i="12"/>
  <c r="R517" i="12" s="1"/>
  <c r="S517" i="12" s="1"/>
  <c r="Q516" i="12"/>
  <c r="R516" i="12" s="1"/>
  <c r="S516" i="12" s="1"/>
  <c r="Q513" i="12"/>
  <c r="R513" i="12" s="1"/>
  <c r="S513" i="12" s="1"/>
  <c r="Q512" i="12"/>
  <c r="R512" i="12" s="1"/>
  <c r="S512" i="12" s="1"/>
  <c r="Q509" i="12"/>
  <c r="R509" i="12" s="1"/>
  <c r="S509" i="12" s="1"/>
  <c r="Q508" i="12"/>
  <c r="R508" i="12" s="1"/>
  <c r="S508" i="12" s="1"/>
  <c r="Q505" i="12"/>
  <c r="R505" i="12" s="1"/>
  <c r="S505" i="12" s="1"/>
  <c r="Q504" i="12"/>
  <c r="R504" i="12" s="1"/>
  <c r="S504" i="12" s="1"/>
  <c r="Q501" i="12"/>
  <c r="R501" i="12" s="1"/>
  <c r="S501" i="12" s="1"/>
  <c r="Q500" i="12"/>
  <c r="R500" i="12" s="1"/>
  <c r="S500" i="12" s="1"/>
  <c r="Q497" i="12"/>
  <c r="R497" i="12" s="1"/>
  <c r="S497" i="12" s="1"/>
  <c r="Q496" i="12"/>
  <c r="R496" i="12" s="1"/>
  <c r="S496" i="12" s="1"/>
  <c r="Q493" i="12"/>
  <c r="R493" i="12" s="1"/>
  <c r="S493" i="12" s="1"/>
  <c r="Q492" i="12"/>
  <c r="R492" i="12" s="1"/>
  <c r="S492" i="12" s="1"/>
  <c r="Q489" i="12"/>
  <c r="R489" i="12" s="1"/>
  <c r="S489" i="12" s="1"/>
  <c r="Q488" i="12"/>
  <c r="R488" i="12" s="1"/>
  <c r="S488" i="12" s="1"/>
  <c r="Q485" i="12"/>
  <c r="R485" i="12" s="1"/>
  <c r="S485" i="12" s="1"/>
  <c r="Q484" i="12"/>
  <c r="R484" i="12" s="1"/>
  <c r="S484" i="12" s="1"/>
  <c r="Q863" i="12"/>
  <c r="R863" i="12" s="1"/>
  <c r="S863" i="12" s="1"/>
  <c r="Q706" i="12"/>
  <c r="R706" i="12" s="1"/>
  <c r="S706" i="12" s="1"/>
  <c r="Q689" i="12"/>
  <c r="R689" i="12" s="1"/>
  <c r="S689" i="12" s="1"/>
  <c r="Q684" i="12"/>
  <c r="R684" i="12" s="1"/>
  <c r="S684" i="12" s="1"/>
  <c r="Q659" i="12"/>
  <c r="R659" i="12" s="1"/>
  <c r="S659" i="12" s="1"/>
  <c r="Q638" i="12"/>
  <c r="R638" i="12" s="1"/>
  <c r="S638" i="12" s="1"/>
  <c r="Q622" i="12"/>
  <c r="R622" i="12" s="1"/>
  <c r="S622" i="12" s="1"/>
  <c r="Q606" i="12"/>
  <c r="R606" i="12" s="1"/>
  <c r="S606" i="12" s="1"/>
  <c r="Q591" i="12"/>
  <c r="R591" i="12" s="1"/>
  <c r="S591" i="12" s="1"/>
  <c r="Q589" i="12"/>
  <c r="R589" i="12" s="1"/>
  <c r="S589" i="12" s="1"/>
  <c r="Q534" i="12"/>
  <c r="R534" i="12" s="1"/>
  <c r="S534" i="12" s="1"/>
  <c r="Q533" i="12"/>
  <c r="R533" i="12" s="1"/>
  <c r="S533" i="12" s="1"/>
  <c r="Q476" i="12"/>
  <c r="R476" i="12" s="1"/>
  <c r="S476" i="12" s="1"/>
  <c r="Q474" i="12"/>
  <c r="R474" i="12" s="1"/>
  <c r="S474" i="12" s="1"/>
  <c r="Q469" i="12"/>
  <c r="R469" i="12" s="1"/>
  <c r="S469" i="12" s="1"/>
  <c r="Q449" i="12"/>
  <c r="R449" i="12" s="1"/>
  <c r="S449" i="12" s="1"/>
  <c r="Q762" i="12"/>
  <c r="R762" i="12" s="1"/>
  <c r="S762" i="12" s="1"/>
  <c r="Q888" i="12"/>
  <c r="R888" i="12" s="1"/>
  <c r="S888" i="12" s="1"/>
  <c r="Q675" i="12"/>
  <c r="R675" i="12" s="1"/>
  <c r="S675" i="12" s="1"/>
  <c r="Q661" i="12"/>
  <c r="R661" i="12" s="1"/>
  <c r="S661" i="12" s="1"/>
  <c r="Q642" i="12"/>
  <c r="R642" i="12" s="1"/>
  <c r="S642" i="12" s="1"/>
  <c r="Q626" i="12"/>
  <c r="R626" i="12" s="1"/>
  <c r="S626" i="12" s="1"/>
  <c r="Q610" i="12"/>
  <c r="R610" i="12" s="1"/>
  <c r="S610" i="12" s="1"/>
  <c r="Q577" i="12"/>
  <c r="R577" i="12" s="1"/>
  <c r="S577" i="12" s="1"/>
  <c r="Q570" i="12"/>
  <c r="R570" i="12" s="1"/>
  <c r="S570" i="12" s="1"/>
  <c r="Q568" i="12"/>
  <c r="R568" i="12" s="1"/>
  <c r="S568" i="12" s="1"/>
  <c r="Q559" i="12"/>
  <c r="R559" i="12" s="1"/>
  <c r="S559" i="12" s="1"/>
  <c r="Q557" i="12"/>
  <c r="R557" i="12" s="1"/>
  <c r="S557" i="12" s="1"/>
  <c r="Q550" i="12"/>
  <c r="R550" i="12" s="1"/>
  <c r="S550" i="12" s="1"/>
  <c r="Q549" i="12"/>
  <c r="R549" i="12" s="1"/>
  <c r="S549" i="12" s="1"/>
  <c r="Q460" i="12"/>
  <c r="R460" i="12" s="1"/>
  <c r="S460" i="12" s="1"/>
  <c r="Q458" i="12"/>
  <c r="R458" i="12" s="1"/>
  <c r="S458" i="12" s="1"/>
  <c r="Q448" i="12"/>
  <c r="R448" i="12" s="1"/>
  <c r="S448" i="12" s="1"/>
  <c r="Q711" i="12"/>
  <c r="R711" i="12" s="1"/>
  <c r="S711" i="12" s="1"/>
  <c r="Q673" i="12"/>
  <c r="R673" i="12" s="1"/>
  <c r="S673" i="12" s="1"/>
  <c r="Q615" i="12"/>
  <c r="R615" i="12" s="1"/>
  <c r="S615" i="12" s="1"/>
  <c r="Q597" i="12"/>
  <c r="R597" i="12" s="1"/>
  <c r="S597" i="12" s="1"/>
  <c r="Q579" i="12"/>
  <c r="R579" i="12" s="1"/>
  <c r="S579" i="12" s="1"/>
  <c r="Q564" i="12"/>
  <c r="R564" i="12" s="1"/>
  <c r="S564" i="12" s="1"/>
  <c r="Q561" i="12"/>
  <c r="R561" i="12" s="1"/>
  <c r="S561" i="12" s="1"/>
  <c r="Q537" i="12"/>
  <c r="R537" i="12" s="1"/>
  <c r="S537" i="12" s="1"/>
  <c r="Q478" i="12"/>
  <c r="R478" i="12" s="1"/>
  <c r="S478" i="12" s="1"/>
  <c r="Q444" i="12"/>
  <c r="R444" i="12" s="1"/>
  <c r="S444" i="12" s="1"/>
  <c r="Q432" i="12"/>
  <c r="R432" i="12" s="1"/>
  <c r="S432" i="12" s="1"/>
  <c r="Q430" i="12"/>
  <c r="R430" i="12" s="1"/>
  <c r="S430" i="12" s="1"/>
  <c r="Q428" i="12"/>
  <c r="R428" i="12" s="1"/>
  <c r="S428" i="12" s="1"/>
  <c r="Q423" i="12"/>
  <c r="R423" i="12" s="1"/>
  <c r="S423" i="12" s="1"/>
  <c r="Q406" i="12"/>
  <c r="R406" i="12" s="1"/>
  <c r="S406" i="12" s="1"/>
  <c r="Q396" i="12"/>
  <c r="R396" i="12" s="1"/>
  <c r="S396" i="12" s="1"/>
  <c r="Q391" i="12"/>
  <c r="R391" i="12" s="1"/>
  <c r="S391" i="12" s="1"/>
  <c r="Q374" i="12"/>
  <c r="R374" i="12" s="1"/>
  <c r="S374" i="12" s="1"/>
  <c r="Q370" i="12"/>
  <c r="R370" i="12" s="1"/>
  <c r="S370" i="12" s="1"/>
  <c r="Q366" i="12"/>
  <c r="R366" i="12" s="1"/>
  <c r="S366" i="12" s="1"/>
  <c r="Q362" i="12"/>
  <c r="R362" i="12" s="1"/>
  <c r="S362" i="12" s="1"/>
  <c r="Q358" i="12"/>
  <c r="R358" i="12" s="1"/>
  <c r="S358" i="12" s="1"/>
  <c r="Q354" i="12"/>
  <c r="R354" i="12" s="1"/>
  <c r="S354" i="12" s="1"/>
  <c r="Q350" i="12"/>
  <c r="R350" i="12" s="1"/>
  <c r="S350" i="12" s="1"/>
  <c r="Q346" i="12"/>
  <c r="R346" i="12" s="1"/>
  <c r="S346" i="12" s="1"/>
  <c r="Q342" i="12"/>
  <c r="R342" i="12" s="1"/>
  <c r="S342" i="12" s="1"/>
  <c r="Q338" i="12"/>
  <c r="R338" i="12" s="1"/>
  <c r="S338" i="12" s="1"/>
  <c r="Q334" i="12"/>
  <c r="R334" i="12" s="1"/>
  <c r="S334" i="12" s="1"/>
  <c r="Q330" i="12"/>
  <c r="R330" i="12" s="1"/>
  <c r="S330" i="12" s="1"/>
  <c r="Q326" i="12"/>
  <c r="R326" i="12" s="1"/>
  <c r="S326" i="12" s="1"/>
  <c r="Q322" i="12"/>
  <c r="R322" i="12" s="1"/>
  <c r="S322" i="12" s="1"/>
  <c r="Q318" i="12"/>
  <c r="R318" i="12" s="1"/>
  <c r="S318" i="12" s="1"/>
  <c r="Q314" i="12"/>
  <c r="R314" i="12" s="1"/>
  <c r="S314" i="12" s="1"/>
  <c r="Q310" i="12"/>
  <c r="R310" i="12" s="1"/>
  <c r="S310" i="12" s="1"/>
  <c r="Q306" i="12"/>
  <c r="R306" i="12" s="1"/>
  <c r="S306" i="12" s="1"/>
  <c r="Q302" i="12"/>
  <c r="R302" i="12" s="1"/>
  <c r="S302" i="12" s="1"/>
  <c r="Q298" i="12"/>
  <c r="R298" i="12" s="1"/>
  <c r="S298" i="12" s="1"/>
  <c r="Q294" i="12"/>
  <c r="R294" i="12" s="1"/>
  <c r="S294" i="12" s="1"/>
  <c r="Q290" i="12"/>
  <c r="R290" i="12" s="1"/>
  <c r="S290" i="12" s="1"/>
  <c r="Q286" i="12"/>
  <c r="R286" i="12" s="1"/>
  <c r="S286" i="12" s="1"/>
  <c r="Q282" i="12"/>
  <c r="R282" i="12" s="1"/>
  <c r="S282" i="12" s="1"/>
  <c r="Q278" i="12"/>
  <c r="R278" i="12" s="1"/>
  <c r="S278" i="12" s="1"/>
  <c r="Q274" i="12"/>
  <c r="R274" i="12" s="1"/>
  <c r="S274" i="12" s="1"/>
  <c r="Q270" i="12"/>
  <c r="R270" i="12" s="1"/>
  <c r="S270" i="12" s="1"/>
  <c r="Q266" i="12"/>
  <c r="R266" i="12" s="1"/>
  <c r="S266" i="12" s="1"/>
  <c r="Q262" i="12"/>
  <c r="R262" i="12" s="1"/>
  <c r="S262" i="12" s="1"/>
  <c r="Q258" i="12"/>
  <c r="R258" i="12" s="1"/>
  <c r="S258" i="12" s="1"/>
  <c r="Q254" i="12"/>
  <c r="R254" i="12" s="1"/>
  <c r="S254" i="12" s="1"/>
  <c r="Q250" i="12"/>
  <c r="R250" i="12" s="1"/>
  <c r="S250" i="12" s="1"/>
  <c r="Q246" i="12"/>
  <c r="R246" i="12" s="1"/>
  <c r="S246" i="12" s="1"/>
  <c r="Q242" i="12"/>
  <c r="R242" i="12" s="1"/>
  <c r="S242" i="12" s="1"/>
  <c r="Q238" i="12"/>
  <c r="R238" i="12" s="1"/>
  <c r="S238" i="12" s="1"/>
  <c r="Q234" i="12"/>
  <c r="R234" i="12" s="1"/>
  <c r="S234" i="12" s="1"/>
  <c r="Q230" i="12"/>
  <c r="R230" i="12" s="1"/>
  <c r="S230" i="12" s="1"/>
  <c r="Q226" i="12"/>
  <c r="R226" i="12" s="1"/>
  <c r="S226" i="12" s="1"/>
  <c r="Q222" i="12"/>
  <c r="R222" i="12" s="1"/>
  <c r="S222" i="12" s="1"/>
  <c r="Q218" i="12"/>
  <c r="R218" i="12" s="1"/>
  <c r="S218" i="12" s="1"/>
  <c r="Q214" i="12"/>
  <c r="R214" i="12" s="1"/>
  <c r="S214" i="12" s="1"/>
  <c r="Q210" i="12"/>
  <c r="R210" i="12" s="1"/>
  <c r="S210" i="12" s="1"/>
  <c r="Q206" i="12"/>
  <c r="R206" i="12" s="1"/>
  <c r="S206" i="12" s="1"/>
  <c r="Q202" i="12"/>
  <c r="R202" i="12" s="1"/>
  <c r="S202" i="12" s="1"/>
  <c r="Q198" i="12"/>
  <c r="R198" i="12" s="1"/>
  <c r="S198" i="12" s="1"/>
  <c r="Q194" i="12"/>
  <c r="R194" i="12" s="1"/>
  <c r="S194" i="12" s="1"/>
  <c r="Q190" i="12"/>
  <c r="R190" i="12" s="1"/>
  <c r="S190" i="12" s="1"/>
  <c r="Q186" i="12"/>
  <c r="R186" i="12" s="1"/>
  <c r="S186" i="12" s="1"/>
  <c r="Q182" i="12"/>
  <c r="R182" i="12" s="1"/>
  <c r="S182" i="12" s="1"/>
  <c r="Q178" i="12"/>
  <c r="R178" i="12" s="1"/>
  <c r="S178" i="12" s="1"/>
  <c r="Q679" i="12"/>
  <c r="R679" i="12" s="1"/>
  <c r="S679" i="12" s="1"/>
  <c r="Q631" i="12"/>
  <c r="R631" i="12" s="1"/>
  <c r="S631" i="12" s="1"/>
  <c r="Q593" i="12"/>
  <c r="R593" i="12" s="1"/>
  <c r="S593" i="12" s="1"/>
  <c r="Q529" i="12"/>
  <c r="R529" i="12" s="1"/>
  <c r="S529" i="12" s="1"/>
  <c r="Q518" i="12"/>
  <c r="R518" i="12" s="1"/>
  <c r="S518" i="12" s="1"/>
  <c r="Q506" i="12"/>
  <c r="R506" i="12" s="1"/>
  <c r="S506" i="12" s="1"/>
  <c r="Q490" i="12"/>
  <c r="R490" i="12" s="1"/>
  <c r="S490" i="12" s="1"/>
  <c r="Q481" i="12"/>
  <c r="R481" i="12" s="1"/>
  <c r="S481" i="12" s="1"/>
  <c r="Q480" i="12"/>
  <c r="R480" i="12" s="1"/>
  <c r="S480" i="12" s="1"/>
  <c r="Q468" i="12"/>
  <c r="R468" i="12" s="1"/>
  <c r="S468" i="12" s="1"/>
  <c r="Q464" i="12"/>
  <c r="R464" i="12" s="1"/>
  <c r="S464" i="12" s="1"/>
  <c r="Q450" i="12"/>
  <c r="R450" i="12" s="1"/>
  <c r="S450" i="12" s="1"/>
  <c r="Q434" i="12"/>
  <c r="R434" i="12" s="1"/>
  <c r="S434" i="12" s="1"/>
  <c r="Q426" i="12"/>
  <c r="R426" i="12" s="1"/>
  <c r="S426" i="12" s="1"/>
  <c r="Q416" i="12"/>
  <c r="R416" i="12" s="1"/>
  <c r="S416" i="12" s="1"/>
  <c r="Q411" i="12"/>
  <c r="R411" i="12" s="1"/>
  <c r="S411" i="12" s="1"/>
  <c r="Q394" i="12"/>
  <c r="R394" i="12" s="1"/>
  <c r="S394" i="12" s="1"/>
  <c r="Q384" i="12"/>
  <c r="R384" i="12" s="1"/>
  <c r="S384" i="12" s="1"/>
  <c r="Q379" i="12"/>
  <c r="R379" i="12" s="1"/>
  <c r="S379" i="12" s="1"/>
  <c r="Q682" i="12"/>
  <c r="R682" i="12" s="1"/>
  <c r="S682" i="12" s="1"/>
  <c r="Q647" i="12"/>
  <c r="R647" i="12" s="1"/>
  <c r="S647" i="12" s="1"/>
  <c r="Q521" i="12"/>
  <c r="R521" i="12" s="1"/>
  <c r="S521" i="12" s="1"/>
  <c r="Q472" i="12"/>
  <c r="R472" i="12" s="1"/>
  <c r="S472" i="12" s="1"/>
  <c r="Q466" i="12"/>
  <c r="R466" i="12" s="1"/>
  <c r="S466" i="12" s="1"/>
  <c r="Q465" i="12"/>
  <c r="R465" i="12" s="1"/>
  <c r="S465" i="12" s="1"/>
  <c r="Q462" i="12"/>
  <c r="R462" i="12" s="1"/>
  <c r="S462" i="12" s="1"/>
  <c r="Q461" i="12"/>
  <c r="R461" i="12" s="1"/>
  <c r="S461" i="12" s="1"/>
  <c r="Q456" i="12"/>
  <c r="R456" i="12" s="1"/>
  <c r="S456" i="12" s="1"/>
  <c r="Q436" i="12"/>
  <c r="R436" i="12" s="1"/>
  <c r="S436" i="12" s="1"/>
  <c r="Q414" i="12"/>
  <c r="R414" i="12" s="1"/>
  <c r="S414" i="12" s="1"/>
  <c r="Q404" i="12"/>
  <c r="R404" i="12" s="1"/>
  <c r="S404" i="12" s="1"/>
  <c r="Q399" i="12"/>
  <c r="R399" i="12" s="1"/>
  <c r="S399" i="12" s="1"/>
  <c r="Q382" i="12"/>
  <c r="R382" i="12" s="1"/>
  <c r="S382" i="12" s="1"/>
  <c r="Q371" i="12"/>
  <c r="R371" i="12" s="1"/>
  <c r="S371" i="12" s="1"/>
  <c r="Q367" i="12"/>
  <c r="R367" i="12" s="1"/>
  <c r="S367" i="12" s="1"/>
  <c r="Q363" i="12"/>
  <c r="R363" i="12" s="1"/>
  <c r="S363" i="12" s="1"/>
  <c r="Q359" i="12"/>
  <c r="R359" i="12" s="1"/>
  <c r="S359" i="12" s="1"/>
  <c r="Q355" i="12"/>
  <c r="R355" i="12" s="1"/>
  <c r="S355" i="12" s="1"/>
  <c r="Q351" i="12"/>
  <c r="R351" i="12" s="1"/>
  <c r="S351" i="12" s="1"/>
  <c r="Q347" i="12"/>
  <c r="R347" i="12" s="1"/>
  <c r="S347" i="12" s="1"/>
  <c r="Q343" i="12"/>
  <c r="R343" i="12" s="1"/>
  <c r="S343" i="12" s="1"/>
  <c r="Q339" i="12"/>
  <c r="R339" i="12" s="1"/>
  <c r="S339" i="12" s="1"/>
  <c r="Q335" i="12"/>
  <c r="R335" i="12" s="1"/>
  <c r="S335" i="12" s="1"/>
  <c r="Q331" i="12"/>
  <c r="R331" i="12" s="1"/>
  <c r="S331" i="12" s="1"/>
  <c r="Q327" i="12"/>
  <c r="R327" i="12" s="1"/>
  <c r="S327" i="12" s="1"/>
  <c r="Q323" i="12"/>
  <c r="R323" i="12" s="1"/>
  <c r="S323" i="12" s="1"/>
  <c r="Q319" i="12"/>
  <c r="R319" i="12" s="1"/>
  <c r="S319" i="12" s="1"/>
  <c r="Q315" i="12"/>
  <c r="R315" i="12" s="1"/>
  <c r="S315" i="12" s="1"/>
  <c r="Q311" i="12"/>
  <c r="R311" i="12" s="1"/>
  <c r="S311" i="12" s="1"/>
  <c r="Q307" i="12"/>
  <c r="R307" i="12" s="1"/>
  <c r="S307" i="12" s="1"/>
  <c r="Q303" i="12"/>
  <c r="R303" i="12" s="1"/>
  <c r="S303" i="12" s="1"/>
  <c r="Q299" i="12"/>
  <c r="R299" i="12" s="1"/>
  <c r="S299" i="12" s="1"/>
  <c r="Q295" i="12"/>
  <c r="R295" i="12" s="1"/>
  <c r="S295" i="12" s="1"/>
  <c r="Q291" i="12"/>
  <c r="R291" i="12" s="1"/>
  <c r="S291" i="12" s="1"/>
  <c r="Q287" i="12"/>
  <c r="R287" i="12" s="1"/>
  <c r="S287" i="12" s="1"/>
  <c r="Q283" i="12"/>
  <c r="R283" i="12" s="1"/>
  <c r="S283" i="12" s="1"/>
  <c r="Q279" i="12"/>
  <c r="R279" i="12" s="1"/>
  <c r="S279" i="12" s="1"/>
  <c r="Q275" i="12"/>
  <c r="R275" i="12" s="1"/>
  <c r="S275" i="12" s="1"/>
  <c r="Q271" i="12"/>
  <c r="R271" i="12" s="1"/>
  <c r="S271" i="12" s="1"/>
  <c r="Q267" i="12"/>
  <c r="R267" i="12" s="1"/>
  <c r="S267" i="12" s="1"/>
  <c r="Q263" i="12"/>
  <c r="R263" i="12" s="1"/>
  <c r="S263" i="12" s="1"/>
  <c r="Q259" i="12"/>
  <c r="R259" i="12" s="1"/>
  <c r="S259" i="12" s="1"/>
  <c r="Q255" i="12"/>
  <c r="R255" i="12" s="1"/>
  <c r="S255" i="12" s="1"/>
  <c r="Q251" i="12"/>
  <c r="R251" i="12" s="1"/>
  <c r="S251" i="12" s="1"/>
  <c r="Q783" i="12"/>
  <c r="R783" i="12" s="1"/>
  <c r="S783" i="12" s="1"/>
  <c r="Q677" i="12"/>
  <c r="R677" i="12" s="1"/>
  <c r="S677" i="12" s="1"/>
  <c r="Q670" i="12"/>
  <c r="R670" i="12" s="1"/>
  <c r="S670" i="12" s="1"/>
  <c r="Q554" i="12"/>
  <c r="R554" i="12" s="1"/>
  <c r="S554" i="12" s="1"/>
  <c r="Q502" i="12"/>
  <c r="R502" i="12" s="1"/>
  <c r="S502" i="12" s="1"/>
  <c r="Q486" i="12"/>
  <c r="R486" i="12" s="1"/>
  <c r="S486" i="12" s="1"/>
  <c r="Q445" i="12"/>
  <c r="R445" i="12" s="1"/>
  <c r="S445" i="12" s="1"/>
  <c r="Q437" i="12"/>
  <c r="R437" i="12" s="1"/>
  <c r="S437" i="12" s="1"/>
  <c r="Q418" i="12"/>
  <c r="R418" i="12" s="1"/>
  <c r="S418" i="12" s="1"/>
  <c r="Q408" i="12"/>
  <c r="R408" i="12" s="1"/>
  <c r="S408" i="12" s="1"/>
  <c r="Q403" i="12"/>
  <c r="R403" i="12" s="1"/>
  <c r="S403" i="12" s="1"/>
  <c r="Q386" i="12"/>
  <c r="R386" i="12" s="1"/>
  <c r="S386" i="12" s="1"/>
  <c r="Q376" i="12"/>
  <c r="R376" i="12" s="1"/>
  <c r="S376" i="12" s="1"/>
  <c r="Q742" i="12"/>
  <c r="R742" i="12" s="1"/>
  <c r="S742" i="12" s="1"/>
  <c r="Q538" i="12"/>
  <c r="R538" i="12" s="1"/>
  <c r="S538" i="12" s="1"/>
  <c r="Q522" i="12"/>
  <c r="R522" i="12" s="1"/>
  <c r="S522" i="12" s="1"/>
  <c r="Q498" i="12"/>
  <c r="R498" i="12" s="1"/>
  <c r="S498" i="12" s="1"/>
  <c r="Q473" i="12"/>
  <c r="R473" i="12" s="1"/>
  <c r="S473" i="12" s="1"/>
  <c r="Q470" i="12"/>
  <c r="R470" i="12" s="1"/>
  <c r="S470" i="12" s="1"/>
  <c r="Q424" i="12"/>
  <c r="R424" i="12" s="1"/>
  <c r="S424" i="12" s="1"/>
  <c r="Q390" i="12"/>
  <c r="R390" i="12" s="1"/>
  <c r="S390" i="12" s="1"/>
  <c r="Q387" i="12"/>
  <c r="R387" i="12" s="1"/>
  <c r="S387" i="12" s="1"/>
  <c r="Q253" i="12"/>
  <c r="R253" i="12" s="1"/>
  <c r="S253" i="12" s="1"/>
  <c r="Q243" i="12"/>
  <c r="R243" i="12" s="1"/>
  <c r="S243" i="12" s="1"/>
  <c r="Q233" i="12"/>
  <c r="R233" i="12" s="1"/>
  <c r="S233" i="12" s="1"/>
  <c r="Q228" i="12"/>
  <c r="R228" i="12" s="1"/>
  <c r="S228" i="12" s="1"/>
  <c r="Q211" i="12"/>
  <c r="R211" i="12" s="1"/>
  <c r="S211" i="12" s="1"/>
  <c r="Q201" i="12"/>
  <c r="R201" i="12" s="1"/>
  <c r="S201" i="12" s="1"/>
  <c r="Q196" i="12"/>
  <c r="R196" i="12" s="1"/>
  <c r="S196" i="12" s="1"/>
  <c r="Q179" i="12"/>
  <c r="R179" i="12" s="1"/>
  <c r="S179" i="12" s="1"/>
  <c r="Q176" i="12"/>
  <c r="R176" i="12" s="1"/>
  <c r="S176" i="12" s="1"/>
  <c r="Q172" i="12"/>
  <c r="R172" i="12" s="1"/>
  <c r="S172" i="12" s="1"/>
  <c r="Q168" i="12"/>
  <c r="R168" i="12" s="1"/>
  <c r="S168" i="12" s="1"/>
  <c r="Q164" i="12"/>
  <c r="R164" i="12" s="1"/>
  <c r="S164" i="12" s="1"/>
  <c r="Q160" i="12"/>
  <c r="R160" i="12" s="1"/>
  <c r="S160" i="12" s="1"/>
  <c r="Q156" i="12"/>
  <c r="R156" i="12" s="1"/>
  <c r="S156" i="12" s="1"/>
  <c r="Q152" i="12"/>
  <c r="R152" i="12" s="1"/>
  <c r="S152" i="12" s="1"/>
  <c r="Q148" i="12"/>
  <c r="R148" i="12" s="1"/>
  <c r="S148" i="12" s="1"/>
  <c r="Q144" i="12"/>
  <c r="R144" i="12" s="1"/>
  <c r="S144" i="12" s="1"/>
  <c r="Q140" i="12"/>
  <c r="R140" i="12" s="1"/>
  <c r="S140" i="12" s="1"/>
  <c r="Q136" i="12"/>
  <c r="R136" i="12" s="1"/>
  <c r="S136" i="12" s="1"/>
  <c r="Q132" i="12"/>
  <c r="R132" i="12" s="1"/>
  <c r="S132" i="12" s="1"/>
  <c r="Q128" i="12"/>
  <c r="R128" i="12" s="1"/>
  <c r="S128" i="12" s="1"/>
  <c r="Q124" i="12"/>
  <c r="R124" i="12" s="1"/>
  <c r="S124" i="12" s="1"/>
  <c r="Q120" i="12"/>
  <c r="R120" i="12" s="1"/>
  <c r="S120" i="12" s="1"/>
  <c r="Q116" i="12"/>
  <c r="R116" i="12" s="1"/>
  <c r="S116" i="12" s="1"/>
  <c r="Q112" i="12"/>
  <c r="R112" i="12" s="1"/>
  <c r="S112" i="12" s="1"/>
  <c r="Q108" i="12"/>
  <c r="R108" i="12" s="1"/>
  <c r="S108" i="12" s="1"/>
  <c r="Q104" i="12"/>
  <c r="R104" i="12" s="1"/>
  <c r="S104" i="12" s="1"/>
  <c r="Q100" i="12"/>
  <c r="R100" i="12" s="1"/>
  <c r="S100" i="12" s="1"/>
  <c r="Q96" i="12"/>
  <c r="R96" i="12" s="1"/>
  <c r="S96" i="12" s="1"/>
  <c r="Q92" i="12"/>
  <c r="R92" i="12" s="1"/>
  <c r="S92" i="12" s="1"/>
  <c r="Q88" i="12"/>
  <c r="R88" i="12" s="1"/>
  <c r="S88" i="12" s="1"/>
  <c r="Q84" i="12"/>
  <c r="R84" i="12" s="1"/>
  <c r="S84" i="12" s="1"/>
  <c r="Q80" i="12"/>
  <c r="R80" i="12" s="1"/>
  <c r="S80" i="12" s="1"/>
  <c r="Q76" i="12"/>
  <c r="R76" i="12" s="1"/>
  <c r="S76" i="12" s="1"/>
  <c r="Q72" i="12"/>
  <c r="R72" i="12" s="1"/>
  <c r="S72" i="12" s="1"/>
  <c r="Q68" i="12"/>
  <c r="R68" i="12" s="1"/>
  <c r="S68" i="12" s="1"/>
  <c r="Q64" i="12"/>
  <c r="R64" i="12" s="1"/>
  <c r="S64" i="12" s="1"/>
  <c r="Q60" i="12"/>
  <c r="R60" i="12" s="1"/>
  <c r="S60" i="12" s="1"/>
  <c r="Q56" i="12"/>
  <c r="R56" i="12" s="1"/>
  <c r="S56" i="12" s="1"/>
  <c r="Q52" i="12"/>
  <c r="R52" i="12" s="1"/>
  <c r="S52" i="12" s="1"/>
  <c r="Q48" i="12"/>
  <c r="R48" i="12" s="1"/>
  <c r="S48" i="12" s="1"/>
  <c r="Q44" i="12"/>
  <c r="R44" i="12" s="1"/>
  <c r="S44" i="12" s="1"/>
  <c r="Q40" i="12"/>
  <c r="R40" i="12" s="1"/>
  <c r="S40" i="12" s="1"/>
  <c r="Q36" i="12"/>
  <c r="R36" i="12" s="1"/>
  <c r="S36" i="12" s="1"/>
  <c r="Q32" i="12"/>
  <c r="R32" i="12" s="1"/>
  <c r="S32" i="12" s="1"/>
  <c r="Q28" i="12"/>
  <c r="R28" i="12" s="1"/>
  <c r="S28" i="12" s="1"/>
  <c r="Q24" i="12"/>
  <c r="R24" i="12" s="1"/>
  <c r="S24" i="12" s="1"/>
  <c r="Q457" i="12"/>
  <c r="R457" i="12" s="1"/>
  <c r="S457" i="12" s="1"/>
  <c r="Q427" i="12"/>
  <c r="R427" i="12" s="1"/>
  <c r="S427" i="12" s="1"/>
  <c r="Q248" i="12"/>
  <c r="R248" i="12" s="1"/>
  <c r="S248" i="12" s="1"/>
  <c r="Q231" i="12"/>
  <c r="R231" i="12" s="1"/>
  <c r="S231" i="12" s="1"/>
  <c r="Q221" i="12"/>
  <c r="R221" i="12" s="1"/>
  <c r="S221" i="12" s="1"/>
  <c r="Q216" i="12"/>
  <c r="R216" i="12" s="1"/>
  <c r="S216" i="12" s="1"/>
  <c r="Q199" i="12"/>
  <c r="R199" i="12" s="1"/>
  <c r="S199" i="12" s="1"/>
  <c r="Q189" i="12"/>
  <c r="R189" i="12" s="1"/>
  <c r="S189" i="12" s="1"/>
  <c r="Q184" i="12"/>
  <c r="R184" i="12" s="1"/>
  <c r="S184" i="12" s="1"/>
  <c r="Q794" i="12"/>
  <c r="R794" i="12" s="1"/>
  <c r="S794" i="12" s="1"/>
  <c r="Q680" i="12"/>
  <c r="R680" i="12" s="1"/>
  <c r="S680" i="12" s="1"/>
  <c r="Q510" i="12"/>
  <c r="R510" i="12" s="1"/>
  <c r="S510" i="12" s="1"/>
  <c r="Q440" i="12"/>
  <c r="R440" i="12" s="1"/>
  <c r="S440" i="12" s="1"/>
  <c r="Q438" i="12"/>
  <c r="R438" i="12" s="1"/>
  <c r="S438" i="12" s="1"/>
  <c r="Q422" i="12"/>
  <c r="R422" i="12" s="1"/>
  <c r="S422" i="12" s="1"/>
  <c r="Q419" i="12"/>
  <c r="R419" i="12" s="1"/>
  <c r="S419" i="12" s="1"/>
  <c r="Q388" i="12"/>
  <c r="R388" i="12" s="1"/>
  <c r="S388" i="12" s="1"/>
  <c r="Q369" i="12"/>
  <c r="R369" i="12" s="1"/>
  <c r="S369" i="12" s="1"/>
  <c r="Q368" i="12"/>
  <c r="R368" i="12" s="1"/>
  <c r="S368" i="12" s="1"/>
  <c r="Q361" i="12"/>
  <c r="R361" i="12" s="1"/>
  <c r="S361" i="12" s="1"/>
  <c r="Q360" i="12"/>
  <c r="R360" i="12" s="1"/>
  <c r="S360" i="12" s="1"/>
  <c r="Q353" i="12"/>
  <c r="R353" i="12" s="1"/>
  <c r="S353" i="12" s="1"/>
  <c r="Q352" i="12"/>
  <c r="R352" i="12" s="1"/>
  <c r="S352" i="12" s="1"/>
  <c r="Q345" i="12"/>
  <c r="R345" i="12" s="1"/>
  <c r="S345" i="12" s="1"/>
  <c r="Q344" i="12"/>
  <c r="R344" i="12" s="1"/>
  <c r="S344" i="12" s="1"/>
  <c r="Q337" i="12"/>
  <c r="R337" i="12" s="1"/>
  <c r="S337" i="12" s="1"/>
  <c r="Q336" i="12"/>
  <c r="R336" i="12" s="1"/>
  <c r="S336" i="12" s="1"/>
  <c r="Q329" i="12"/>
  <c r="R329" i="12" s="1"/>
  <c r="S329" i="12" s="1"/>
  <c r="Q328" i="12"/>
  <c r="R328" i="12" s="1"/>
  <c r="S328" i="12" s="1"/>
  <c r="Q321" i="12"/>
  <c r="R321" i="12" s="1"/>
  <c r="S321" i="12" s="1"/>
  <c r="Q320" i="12"/>
  <c r="R320" i="12" s="1"/>
  <c r="S320" i="12" s="1"/>
  <c r="Q313" i="12"/>
  <c r="R313" i="12" s="1"/>
  <c r="S313" i="12" s="1"/>
  <c r="Q312" i="12"/>
  <c r="R312" i="12" s="1"/>
  <c r="S312" i="12" s="1"/>
  <c r="Q305" i="12"/>
  <c r="R305" i="12" s="1"/>
  <c r="S305" i="12" s="1"/>
  <c r="Q304" i="12"/>
  <c r="R304" i="12" s="1"/>
  <c r="S304" i="12" s="1"/>
  <c r="Q297" i="12"/>
  <c r="R297" i="12" s="1"/>
  <c r="S297" i="12" s="1"/>
  <c r="Q296" i="12"/>
  <c r="R296" i="12" s="1"/>
  <c r="S296" i="12" s="1"/>
  <c r="Q289" i="12"/>
  <c r="R289" i="12" s="1"/>
  <c r="S289" i="12" s="1"/>
  <c r="Q288" i="12"/>
  <c r="R288" i="12" s="1"/>
  <c r="S288" i="12" s="1"/>
  <c r="Q281" i="12"/>
  <c r="R281" i="12" s="1"/>
  <c r="S281" i="12" s="1"/>
  <c r="Q280" i="12"/>
  <c r="R280" i="12" s="1"/>
  <c r="S280" i="12" s="1"/>
  <c r="Q273" i="12"/>
  <c r="R273" i="12" s="1"/>
  <c r="S273" i="12" s="1"/>
  <c r="Q272" i="12"/>
  <c r="R272" i="12" s="1"/>
  <c r="S272" i="12" s="1"/>
  <c r="Q265" i="12"/>
  <c r="R265" i="12" s="1"/>
  <c r="S265" i="12" s="1"/>
  <c r="Q264" i="12"/>
  <c r="R264" i="12" s="1"/>
  <c r="S264" i="12" s="1"/>
  <c r="Q257" i="12"/>
  <c r="R257" i="12" s="1"/>
  <c r="S257" i="12" s="1"/>
  <c r="Q256" i="12"/>
  <c r="R256" i="12" s="1"/>
  <c r="S256" i="12" s="1"/>
  <c r="Q252" i="12"/>
  <c r="R252" i="12" s="1"/>
  <c r="S252" i="12" s="1"/>
  <c r="Q241" i="12"/>
  <c r="R241" i="12" s="1"/>
  <c r="S241" i="12" s="1"/>
  <c r="Q236" i="12"/>
  <c r="R236" i="12" s="1"/>
  <c r="S236" i="12" s="1"/>
  <c r="Q219" i="12"/>
  <c r="R219" i="12" s="1"/>
  <c r="S219" i="12" s="1"/>
  <c r="Q209" i="12"/>
  <c r="R209" i="12" s="1"/>
  <c r="S209" i="12" s="1"/>
  <c r="Q204" i="12"/>
  <c r="R204" i="12" s="1"/>
  <c r="S204" i="12" s="1"/>
  <c r="Q187" i="12"/>
  <c r="R187" i="12" s="1"/>
  <c r="S187" i="12" s="1"/>
  <c r="Q177" i="12"/>
  <c r="R177" i="12" s="1"/>
  <c r="S177" i="12" s="1"/>
  <c r="Q173" i="12"/>
  <c r="R173" i="12" s="1"/>
  <c r="S173" i="12" s="1"/>
  <c r="Q169" i="12"/>
  <c r="R169" i="12" s="1"/>
  <c r="S169" i="12" s="1"/>
  <c r="Q165" i="12"/>
  <c r="R165" i="12" s="1"/>
  <c r="S165" i="12" s="1"/>
  <c r="Q161" i="12"/>
  <c r="R161" i="12" s="1"/>
  <c r="S161" i="12" s="1"/>
  <c r="Q157" i="12"/>
  <c r="R157" i="12" s="1"/>
  <c r="S157" i="12" s="1"/>
  <c r="Q153" i="12"/>
  <c r="R153" i="12" s="1"/>
  <c r="S153" i="12" s="1"/>
  <c r="Q149" i="12"/>
  <c r="R149" i="12" s="1"/>
  <c r="S149" i="12" s="1"/>
  <c r="Q145" i="12"/>
  <c r="R145" i="12" s="1"/>
  <c r="S145" i="12" s="1"/>
  <c r="Q141" i="12"/>
  <c r="R141" i="12" s="1"/>
  <c r="S141" i="12" s="1"/>
  <c r="Q137" i="12"/>
  <c r="R137" i="12" s="1"/>
  <c r="S137" i="12" s="1"/>
  <c r="Q133" i="12"/>
  <c r="R133" i="12" s="1"/>
  <c r="S133" i="12" s="1"/>
  <c r="Q129" i="12"/>
  <c r="R129" i="12" s="1"/>
  <c r="S129" i="12" s="1"/>
  <c r="Q125" i="12"/>
  <c r="R125" i="12" s="1"/>
  <c r="S125" i="12" s="1"/>
  <c r="Q121" i="12"/>
  <c r="R121" i="12" s="1"/>
  <c r="S121" i="12" s="1"/>
  <c r="Q117" i="12"/>
  <c r="R117" i="12" s="1"/>
  <c r="S117" i="12" s="1"/>
  <c r="Q113" i="12"/>
  <c r="R113" i="12" s="1"/>
  <c r="S113" i="12" s="1"/>
  <c r="Q109" i="12"/>
  <c r="R109" i="12" s="1"/>
  <c r="S109" i="12" s="1"/>
  <c r="Q105" i="12"/>
  <c r="R105" i="12" s="1"/>
  <c r="S105" i="12" s="1"/>
  <c r="Q101" i="12"/>
  <c r="R101" i="12" s="1"/>
  <c r="S101" i="12" s="1"/>
  <c r="Q97" i="12"/>
  <c r="R97" i="12" s="1"/>
  <c r="S97" i="12" s="1"/>
  <c r="Q93" i="12"/>
  <c r="R93" i="12" s="1"/>
  <c r="S93" i="12" s="1"/>
  <c r="Q89" i="12"/>
  <c r="R89" i="12" s="1"/>
  <c r="S89" i="12" s="1"/>
  <c r="Q85" i="12"/>
  <c r="R85" i="12" s="1"/>
  <c r="S85" i="12" s="1"/>
  <c r="Q81" i="12"/>
  <c r="R81" i="12" s="1"/>
  <c r="S81" i="12" s="1"/>
  <c r="Q77" i="12"/>
  <c r="R77" i="12" s="1"/>
  <c r="S77" i="12" s="1"/>
  <c r="Q73" i="12"/>
  <c r="R73" i="12" s="1"/>
  <c r="S73" i="12" s="1"/>
  <c r="Q69" i="12"/>
  <c r="R69" i="12" s="1"/>
  <c r="S69" i="12" s="1"/>
  <c r="Q686" i="12"/>
  <c r="R686" i="12" s="1"/>
  <c r="S686" i="12" s="1"/>
  <c r="Q566" i="12"/>
  <c r="R566" i="12" s="1"/>
  <c r="S566" i="12" s="1"/>
  <c r="Q400" i="12"/>
  <c r="R400" i="12" s="1"/>
  <c r="S400" i="12" s="1"/>
  <c r="Q395" i="12"/>
  <c r="R395" i="12" s="1"/>
  <c r="S395" i="12" s="1"/>
  <c r="Q245" i="12"/>
  <c r="R245" i="12" s="1"/>
  <c r="S245" i="12" s="1"/>
  <c r="Q240" i="12"/>
  <c r="R240" i="12" s="1"/>
  <c r="S240" i="12" s="1"/>
  <c r="Q223" i="12"/>
  <c r="R223" i="12" s="1"/>
  <c r="S223" i="12" s="1"/>
  <c r="Q213" i="12"/>
  <c r="R213" i="12" s="1"/>
  <c r="S213" i="12" s="1"/>
  <c r="Q208" i="12"/>
  <c r="R208" i="12" s="1"/>
  <c r="S208" i="12" s="1"/>
  <c r="Q191" i="12"/>
  <c r="R191" i="12" s="1"/>
  <c r="S191" i="12" s="1"/>
  <c r="Q181" i="12"/>
  <c r="R181" i="12" s="1"/>
  <c r="S181" i="12" s="1"/>
  <c r="Q666" i="12"/>
  <c r="R666" i="12" s="1"/>
  <c r="S666" i="12" s="1"/>
  <c r="Q664" i="12"/>
  <c r="R664" i="12" s="1"/>
  <c r="S664" i="12" s="1"/>
  <c r="Q563" i="12"/>
  <c r="R563" i="12" s="1"/>
  <c r="S563" i="12" s="1"/>
  <c r="Q542" i="12"/>
  <c r="R542" i="12" s="1"/>
  <c r="S542" i="12" s="1"/>
  <c r="Q494" i="12"/>
  <c r="R494" i="12" s="1"/>
  <c r="S494" i="12" s="1"/>
  <c r="Q442" i="12"/>
  <c r="R442" i="12" s="1"/>
  <c r="S442" i="12" s="1"/>
  <c r="Q415" i="12"/>
  <c r="R415" i="12" s="1"/>
  <c r="S415" i="12" s="1"/>
  <c r="Q407" i="12"/>
  <c r="R407" i="12" s="1"/>
  <c r="S407" i="12" s="1"/>
  <c r="Q375" i="12"/>
  <c r="R375" i="12" s="1"/>
  <c r="S375" i="12" s="1"/>
  <c r="Q372" i="12"/>
  <c r="R372" i="12" s="1"/>
  <c r="S372" i="12" s="1"/>
  <c r="Q365" i="12"/>
  <c r="R365" i="12" s="1"/>
  <c r="S365" i="12" s="1"/>
  <c r="Q308" i="12"/>
  <c r="R308" i="12" s="1"/>
  <c r="S308" i="12" s="1"/>
  <c r="Q301" i="12"/>
  <c r="R301" i="12" s="1"/>
  <c r="S301" i="12" s="1"/>
  <c r="Q239" i="12"/>
  <c r="R239" i="12" s="1"/>
  <c r="S239" i="12" s="1"/>
  <c r="Q220" i="12"/>
  <c r="R220" i="12" s="1"/>
  <c r="S220" i="12" s="1"/>
  <c r="Q215" i="12"/>
  <c r="R215" i="12" s="1"/>
  <c r="S215" i="12" s="1"/>
  <c r="Q212" i="12"/>
  <c r="R212" i="12" s="1"/>
  <c r="S212" i="12" s="1"/>
  <c r="Q203" i="12"/>
  <c r="R203" i="12" s="1"/>
  <c r="S203" i="12" s="1"/>
  <c r="Q197" i="12"/>
  <c r="R197" i="12" s="1"/>
  <c r="S197" i="12" s="1"/>
  <c r="Q831" i="12"/>
  <c r="R831" i="12" s="1"/>
  <c r="S831" i="12" s="1"/>
  <c r="Q530" i="12"/>
  <c r="R530" i="12" s="1"/>
  <c r="S530" i="12" s="1"/>
  <c r="Q402" i="12"/>
  <c r="R402" i="12" s="1"/>
  <c r="S402" i="12" s="1"/>
  <c r="Q383" i="12"/>
  <c r="R383" i="12" s="1"/>
  <c r="S383" i="12" s="1"/>
  <c r="Q373" i="12"/>
  <c r="R373" i="12" s="1"/>
  <c r="S373" i="12" s="1"/>
  <c r="Q316" i="12"/>
  <c r="R316" i="12" s="1"/>
  <c r="S316" i="12" s="1"/>
  <c r="Q309" i="12"/>
  <c r="R309" i="12" s="1"/>
  <c r="S309" i="12" s="1"/>
  <c r="Q205" i="12"/>
  <c r="R205" i="12" s="1"/>
  <c r="S205" i="12" s="1"/>
  <c r="Q200" i="12"/>
  <c r="R200" i="12" s="1"/>
  <c r="S200" i="12" s="1"/>
  <c r="Q175" i="12"/>
  <c r="R175" i="12" s="1"/>
  <c r="S175" i="12" s="1"/>
  <c r="Q174" i="12"/>
  <c r="R174" i="12" s="1"/>
  <c r="S174" i="12" s="1"/>
  <c r="Q167" i="12"/>
  <c r="R167" i="12" s="1"/>
  <c r="S167" i="12" s="1"/>
  <c r="Q166" i="12"/>
  <c r="R166" i="12" s="1"/>
  <c r="S166" i="12" s="1"/>
  <c r="Q159" i="12"/>
  <c r="R159" i="12" s="1"/>
  <c r="S159" i="12" s="1"/>
  <c r="Q158" i="12"/>
  <c r="R158" i="12" s="1"/>
  <c r="S158" i="12" s="1"/>
  <c r="Q151" i="12"/>
  <c r="R151" i="12" s="1"/>
  <c r="S151" i="12" s="1"/>
  <c r="Q150" i="12"/>
  <c r="R150" i="12" s="1"/>
  <c r="S150" i="12" s="1"/>
  <c r="Q143" i="12"/>
  <c r="R143" i="12" s="1"/>
  <c r="S143" i="12" s="1"/>
  <c r="Q142" i="12"/>
  <c r="R142" i="12" s="1"/>
  <c r="S142" i="12" s="1"/>
  <c r="Q135" i="12"/>
  <c r="R135" i="12" s="1"/>
  <c r="S135" i="12" s="1"/>
  <c r="Q134" i="12"/>
  <c r="R134" i="12" s="1"/>
  <c r="S134" i="12" s="1"/>
  <c r="Q127" i="12"/>
  <c r="R127" i="12" s="1"/>
  <c r="S127" i="12" s="1"/>
  <c r="Q126" i="12"/>
  <c r="R126" i="12" s="1"/>
  <c r="S126" i="12" s="1"/>
  <c r="Q119" i="12"/>
  <c r="R119" i="12" s="1"/>
  <c r="S119" i="12" s="1"/>
  <c r="Q118" i="12"/>
  <c r="R118" i="12" s="1"/>
  <c r="S118" i="12" s="1"/>
  <c r="Q90" i="12"/>
  <c r="R90" i="12" s="1"/>
  <c r="S90" i="12" s="1"/>
  <c r="Q87" i="12"/>
  <c r="R87" i="12" s="1"/>
  <c r="S87" i="12" s="1"/>
  <c r="Q67" i="12"/>
  <c r="R67" i="12" s="1"/>
  <c r="S67" i="12" s="1"/>
  <c r="Q62" i="12"/>
  <c r="R62" i="12" s="1"/>
  <c r="S62" i="12" s="1"/>
  <c r="Q45" i="12"/>
  <c r="R45" i="12" s="1"/>
  <c r="S45" i="12" s="1"/>
  <c r="Q35" i="12"/>
  <c r="R35" i="12" s="1"/>
  <c r="S35" i="12" s="1"/>
  <c r="Q30" i="12"/>
  <c r="R30" i="12" s="1"/>
  <c r="S30" i="12" s="1"/>
  <c r="Q19" i="12"/>
  <c r="R19" i="12" s="1"/>
  <c r="S19" i="12" s="1"/>
  <c r="Q15" i="12"/>
  <c r="R15" i="12" s="1"/>
  <c r="S15" i="12" s="1"/>
  <c r="Q11" i="12"/>
  <c r="R11" i="12" s="1"/>
  <c r="S11" i="12" s="1"/>
  <c r="Q7" i="12"/>
  <c r="R7" i="12" s="1"/>
  <c r="S7" i="12" s="1"/>
  <c r="Q806" i="12"/>
  <c r="R806" i="12" s="1"/>
  <c r="S806" i="12" s="1"/>
  <c r="Q433" i="12"/>
  <c r="R433" i="12" s="1"/>
  <c r="S433" i="12" s="1"/>
  <c r="Q420" i="12"/>
  <c r="R420" i="12" s="1"/>
  <c r="S420" i="12" s="1"/>
  <c r="Q392" i="12"/>
  <c r="R392" i="12" s="1"/>
  <c r="S392" i="12" s="1"/>
  <c r="Q378" i="12"/>
  <c r="R378" i="12" s="1"/>
  <c r="S378" i="12" s="1"/>
  <c r="Q324" i="12"/>
  <c r="R324" i="12" s="1"/>
  <c r="S324" i="12" s="1"/>
  <c r="Q317" i="12"/>
  <c r="R317" i="12" s="1"/>
  <c r="S317" i="12" s="1"/>
  <c r="Q260" i="12"/>
  <c r="R260" i="12" s="1"/>
  <c r="S260" i="12" s="1"/>
  <c r="Q249" i="12"/>
  <c r="R249" i="12" s="1"/>
  <c r="S249" i="12" s="1"/>
  <c r="Q886" i="12"/>
  <c r="R886" i="12" s="1"/>
  <c r="S886" i="12" s="1"/>
  <c r="Q723" i="12"/>
  <c r="R723" i="12" s="1"/>
  <c r="S723" i="12" s="1"/>
  <c r="Q429" i="12"/>
  <c r="R429" i="12" s="1"/>
  <c r="S429" i="12" s="1"/>
  <c r="Q514" i="12"/>
  <c r="R514" i="12" s="1"/>
  <c r="S514" i="12" s="1"/>
  <c r="Q453" i="12"/>
  <c r="R453" i="12" s="1"/>
  <c r="S453" i="12" s="1"/>
  <c r="Q412" i="12"/>
  <c r="R412" i="12" s="1"/>
  <c r="S412" i="12" s="1"/>
  <c r="Q410" i="12"/>
  <c r="R410" i="12" s="1"/>
  <c r="S410" i="12" s="1"/>
  <c r="Q398" i="12"/>
  <c r="R398" i="12" s="1"/>
  <c r="S398" i="12" s="1"/>
  <c r="Q380" i="12"/>
  <c r="R380" i="12" s="1"/>
  <c r="S380" i="12" s="1"/>
  <c r="Q340" i="12"/>
  <c r="R340" i="12" s="1"/>
  <c r="S340" i="12" s="1"/>
  <c r="Q333" i="12"/>
  <c r="R333" i="12" s="1"/>
  <c r="S333" i="12" s="1"/>
  <c r="Q276" i="12"/>
  <c r="R276" i="12" s="1"/>
  <c r="S276" i="12" s="1"/>
  <c r="Q269" i="12"/>
  <c r="R269" i="12" s="1"/>
  <c r="S269" i="12" s="1"/>
  <c r="Q227" i="12"/>
  <c r="R227" i="12" s="1"/>
  <c r="S227" i="12" s="1"/>
  <c r="Q224" i="12"/>
  <c r="R224" i="12" s="1"/>
  <c r="S224" i="12" s="1"/>
  <c r="Q193" i="12"/>
  <c r="R193" i="12" s="1"/>
  <c r="S193" i="12" s="1"/>
  <c r="Q702" i="12"/>
  <c r="R702" i="12" s="1"/>
  <c r="S702" i="12" s="1"/>
  <c r="Q552" i="12"/>
  <c r="R552" i="12" s="1"/>
  <c r="S552" i="12" s="1"/>
  <c r="Q454" i="12"/>
  <c r="R454" i="12" s="1"/>
  <c r="S454" i="12" s="1"/>
  <c r="Q452" i="12"/>
  <c r="R452" i="12" s="1"/>
  <c r="S452" i="12" s="1"/>
  <c r="Q348" i="12"/>
  <c r="R348" i="12" s="1"/>
  <c r="S348" i="12" s="1"/>
  <c r="Q341" i="12"/>
  <c r="R341" i="12" s="1"/>
  <c r="S341" i="12" s="1"/>
  <c r="Q284" i="12"/>
  <c r="R284" i="12" s="1"/>
  <c r="S284" i="12" s="1"/>
  <c r="Q277" i="12"/>
  <c r="R277" i="12" s="1"/>
  <c r="S277" i="12" s="1"/>
  <c r="Q185" i="12"/>
  <c r="R185" i="12" s="1"/>
  <c r="S185" i="12" s="1"/>
  <c r="Q171" i="12"/>
  <c r="R171" i="12" s="1"/>
  <c r="S171" i="12" s="1"/>
  <c r="Q170" i="12"/>
  <c r="R170" i="12" s="1"/>
  <c r="S170" i="12" s="1"/>
  <c r="Q163" i="12"/>
  <c r="R163" i="12" s="1"/>
  <c r="S163" i="12" s="1"/>
  <c r="Q162" i="12"/>
  <c r="R162" i="12" s="1"/>
  <c r="S162" i="12" s="1"/>
  <c r="Q155" i="12"/>
  <c r="R155" i="12" s="1"/>
  <c r="S155" i="12" s="1"/>
  <c r="Q154" i="12"/>
  <c r="R154" i="12" s="1"/>
  <c r="S154" i="12" s="1"/>
  <c r="Q147" i="12"/>
  <c r="R147" i="12" s="1"/>
  <c r="S147" i="12" s="1"/>
  <c r="Q146" i="12"/>
  <c r="R146" i="12" s="1"/>
  <c r="S146" i="12" s="1"/>
  <c r="Q139" i="12"/>
  <c r="R139" i="12" s="1"/>
  <c r="S139" i="12" s="1"/>
  <c r="Q138" i="12"/>
  <c r="R138" i="12" s="1"/>
  <c r="S138" i="12" s="1"/>
  <c r="Q131" i="12"/>
  <c r="R131" i="12" s="1"/>
  <c r="S131" i="12" s="1"/>
  <c r="Q130" i="12"/>
  <c r="R130" i="12" s="1"/>
  <c r="S130" i="12" s="1"/>
  <c r="Q123" i="12"/>
  <c r="R123" i="12" s="1"/>
  <c r="S123" i="12" s="1"/>
  <c r="Q122" i="12"/>
  <c r="R122" i="12" s="1"/>
  <c r="S122" i="12" s="1"/>
  <c r="Q115" i="12"/>
  <c r="R115" i="12" s="1"/>
  <c r="S115" i="12" s="1"/>
  <c r="Q114" i="12"/>
  <c r="R114" i="12" s="1"/>
  <c r="S114" i="12" s="1"/>
  <c r="Q106" i="12"/>
  <c r="R106" i="12" s="1"/>
  <c r="S106" i="12" s="1"/>
  <c r="Q103" i="12"/>
  <c r="R103" i="12" s="1"/>
  <c r="S103" i="12" s="1"/>
  <c r="Q541" i="12"/>
  <c r="R541" i="12" s="1"/>
  <c r="S541" i="12" s="1"/>
  <c r="Q357" i="12"/>
  <c r="R357" i="12" s="1"/>
  <c r="S357" i="12" s="1"/>
  <c r="Q332" i="12"/>
  <c r="R332" i="12" s="1"/>
  <c r="S332" i="12" s="1"/>
  <c r="Q293" i="12"/>
  <c r="R293" i="12" s="1"/>
  <c r="S293" i="12" s="1"/>
  <c r="Q268" i="12"/>
  <c r="R268" i="12" s="1"/>
  <c r="S268" i="12" s="1"/>
  <c r="Q195" i="12"/>
  <c r="R195" i="12" s="1"/>
  <c r="S195" i="12" s="1"/>
  <c r="Q83" i="12"/>
  <c r="R83" i="12" s="1"/>
  <c r="S83" i="12" s="1"/>
  <c r="Q75" i="12"/>
  <c r="R75" i="12" s="1"/>
  <c r="S75" i="12" s="1"/>
  <c r="Q66" i="12"/>
  <c r="R66" i="12" s="1"/>
  <c r="S66" i="12" s="1"/>
  <c r="Q50" i="12"/>
  <c r="R50" i="12" s="1"/>
  <c r="S50" i="12" s="1"/>
  <c r="Q46" i="12"/>
  <c r="R46" i="12" s="1"/>
  <c r="S46" i="12" s="1"/>
  <c r="Q23" i="12"/>
  <c r="R23" i="12" s="1"/>
  <c r="S23" i="12" s="1"/>
  <c r="Q18" i="12"/>
  <c r="R18" i="12" s="1"/>
  <c r="S18" i="12" s="1"/>
  <c r="Q13" i="12"/>
  <c r="R13" i="12" s="1"/>
  <c r="S13" i="12" s="1"/>
  <c r="Q5" i="12"/>
  <c r="R5" i="12" s="1"/>
  <c r="S5" i="12" s="1"/>
  <c r="Q247" i="12"/>
  <c r="R247" i="12" s="1"/>
  <c r="S247" i="12" s="1"/>
  <c r="Q244" i="12"/>
  <c r="R244" i="12" s="1"/>
  <c r="S244" i="12" s="1"/>
  <c r="Q225" i="12"/>
  <c r="R225" i="12" s="1"/>
  <c r="S225" i="12" s="1"/>
  <c r="Q111" i="12"/>
  <c r="R111" i="12" s="1"/>
  <c r="S111" i="12" s="1"/>
  <c r="Q110" i="12"/>
  <c r="R110" i="12" s="1"/>
  <c r="S110" i="12" s="1"/>
  <c r="Q82" i="12"/>
  <c r="R82" i="12" s="1"/>
  <c r="S82" i="12" s="1"/>
  <c r="Q71" i="12"/>
  <c r="R71" i="12" s="1"/>
  <c r="S71" i="12" s="1"/>
  <c r="Q61" i="12"/>
  <c r="R61" i="12" s="1"/>
  <c r="S61" i="12" s="1"/>
  <c r="Q59" i="12"/>
  <c r="R59" i="12" s="1"/>
  <c r="S59" i="12" s="1"/>
  <c r="Q41" i="12"/>
  <c r="R41" i="12" s="1"/>
  <c r="S41" i="12" s="1"/>
  <c r="Q39" i="12"/>
  <c r="R39" i="12" s="1"/>
  <c r="S39" i="12" s="1"/>
  <c r="Q25" i="12"/>
  <c r="R25" i="12" s="1"/>
  <c r="S25" i="12" s="1"/>
  <c r="Q16" i="12"/>
  <c r="R16" i="12" s="1"/>
  <c r="S16" i="12" s="1"/>
  <c r="Q364" i="12"/>
  <c r="R364" i="12" s="1"/>
  <c r="S364" i="12" s="1"/>
  <c r="Q300" i="12"/>
  <c r="R300" i="12" s="1"/>
  <c r="S300" i="12" s="1"/>
  <c r="Q237" i="12"/>
  <c r="R237" i="12" s="1"/>
  <c r="S237" i="12" s="1"/>
  <c r="Q217" i="12"/>
  <c r="R217" i="12" s="1"/>
  <c r="S217" i="12" s="1"/>
  <c r="Q192" i="12"/>
  <c r="R192" i="12" s="1"/>
  <c r="S192" i="12" s="1"/>
  <c r="Q95" i="12"/>
  <c r="R95" i="12" s="1"/>
  <c r="S95" i="12" s="1"/>
  <c r="Q94" i="12"/>
  <c r="R94" i="12" s="1"/>
  <c r="S94" i="12" s="1"/>
  <c r="Q74" i="12"/>
  <c r="R74" i="12" s="1"/>
  <c r="S74" i="12" s="1"/>
  <c r="Q65" i="12"/>
  <c r="R65" i="12" s="1"/>
  <c r="S65" i="12" s="1"/>
  <c r="Q63" i="12"/>
  <c r="R63" i="12" s="1"/>
  <c r="S63" i="12" s="1"/>
  <c r="Q43" i="12"/>
  <c r="R43" i="12" s="1"/>
  <c r="S43" i="12" s="1"/>
  <c r="Q34" i="12"/>
  <c r="R34" i="12" s="1"/>
  <c r="S34" i="12" s="1"/>
  <c r="Q21" i="12"/>
  <c r="R21" i="12" s="1"/>
  <c r="S21" i="12" s="1"/>
  <c r="Q235" i="12"/>
  <c r="R235" i="12" s="1"/>
  <c r="S235" i="12" s="1"/>
  <c r="Q183" i="12"/>
  <c r="R183" i="12" s="1"/>
  <c r="S183" i="12" s="1"/>
  <c r="Q349" i="12"/>
  <c r="R349" i="12" s="1"/>
  <c r="S349" i="12" s="1"/>
  <c r="Q285" i="12"/>
  <c r="R285" i="12" s="1"/>
  <c r="S285" i="12" s="1"/>
  <c r="Q107" i="12"/>
  <c r="R107" i="12" s="1"/>
  <c r="S107" i="12" s="1"/>
  <c r="Q102" i="12"/>
  <c r="R102" i="12" s="1"/>
  <c r="S102" i="12" s="1"/>
  <c r="Q232" i="12"/>
  <c r="R232" i="12" s="1"/>
  <c r="S232" i="12" s="1"/>
  <c r="Q188" i="12"/>
  <c r="R188" i="12" s="1"/>
  <c r="S188" i="12" s="1"/>
  <c r="Q180" i="12"/>
  <c r="R180" i="12" s="1"/>
  <c r="S180" i="12" s="1"/>
  <c r="Q91" i="12"/>
  <c r="R91" i="12" s="1"/>
  <c r="S91" i="12" s="1"/>
  <c r="Q86" i="12"/>
  <c r="R86" i="12" s="1"/>
  <c r="S86" i="12" s="1"/>
  <c r="Q356" i="12"/>
  <c r="R356" i="12" s="1"/>
  <c r="S356" i="12" s="1"/>
  <c r="Q292" i="12"/>
  <c r="R292" i="12" s="1"/>
  <c r="S292" i="12" s="1"/>
  <c r="Q229" i="12"/>
  <c r="R229" i="12" s="1"/>
  <c r="S229" i="12" s="1"/>
  <c r="Q207" i="12"/>
  <c r="R207" i="12" s="1"/>
  <c r="S207" i="12" s="1"/>
  <c r="Q79" i="12"/>
  <c r="R79" i="12" s="1"/>
  <c r="S79" i="12" s="1"/>
  <c r="Q55" i="12"/>
  <c r="R55" i="12" s="1"/>
  <c r="S55" i="12" s="1"/>
  <c r="Q42" i="12"/>
  <c r="R42" i="12" s="1"/>
  <c r="S42" i="12" s="1"/>
  <c r="Q26" i="12"/>
  <c r="R26" i="12" s="1"/>
  <c r="S26" i="12" s="1"/>
  <c r="Q20" i="12"/>
  <c r="R20" i="12" s="1"/>
  <c r="S20" i="12" s="1"/>
  <c r="Q10" i="12"/>
  <c r="R10" i="12" s="1"/>
  <c r="S10" i="12" s="1"/>
  <c r="Q3" i="12"/>
  <c r="R3" i="12" s="1"/>
  <c r="S3" i="12" s="1"/>
  <c r="Q325" i="12"/>
  <c r="R325" i="12" s="1"/>
  <c r="S325" i="12" s="1"/>
  <c r="Q261" i="12"/>
  <c r="R261" i="12" s="1"/>
  <c r="S261" i="12" s="1"/>
  <c r="Q98" i="12"/>
  <c r="R98" i="12" s="1"/>
  <c r="S98" i="12" s="1"/>
  <c r="Q49" i="12"/>
  <c r="R49" i="12" s="1"/>
  <c r="S49" i="12" s="1"/>
  <c r="Q33" i="12"/>
  <c r="R33" i="12" s="1"/>
  <c r="S33" i="12" s="1"/>
  <c r="Q31" i="12"/>
  <c r="R31" i="12" s="1"/>
  <c r="S31" i="12" s="1"/>
  <c r="Q51" i="12"/>
  <c r="R51" i="12" s="1"/>
  <c r="S51" i="12" s="1"/>
  <c r="Q37" i="12"/>
  <c r="R37" i="12" s="1"/>
  <c r="S37" i="12" s="1"/>
  <c r="Q9" i="12"/>
  <c r="R9" i="12" s="1"/>
  <c r="S9" i="12" s="1"/>
  <c r="Q8" i="12"/>
  <c r="R8" i="12" s="1"/>
  <c r="S8" i="12" s="1"/>
  <c r="Q78" i="12"/>
  <c r="R78" i="12" s="1"/>
  <c r="S78" i="12" s="1"/>
  <c r="Q54" i="12"/>
  <c r="R54" i="12" s="1"/>
  <c r="S54" i="12" s="1"/>
  <c r="Q53" i="12"/>
  <c r="R53" i="12" s="1"/>
  <c r="S53" i="12" s="1"/>
  <c r="Q38" i="12"/>
  <c r="R38" i="12" s="1"/>
  <c r="S38" i="12" s="1"/>
  <c r="Q14" i="12"/>
  <c r="R14" i="12" s="1"/>
  <c r="S14" i="12" s="1"/>
  <c r="Q12" i="12"/>
  <c r="R12" i="12" s="1"/>
  <c r="S12" i="12" s="1"/>
  <c r="Q6" i="12"/>
  <c r="R6" i="12" s="1"/>
  <c r="S6" i="12" s="1"/>
  <c r="Q99" i="12"/>
  <c r="R99" i="12" s="1"/>
  <c r="S99" i="12" s="1"/>
  <c r="Q22" i="12"/>
  <c r="R22" i="12" s="1"/>
  <c r="S22" i="12" s="1"/>
  <c r="Q17" i="12"/>
  <c r="R17" i="12" s="1"/>
  <c r="S17" i="12" s="1"/>
  <c r="Q4" i="12"/>
  <c r="R4" i="12" s="1"/>
  <c r="S4" i="12" s="1"/>
  <c r="Q70" i="12"/>
  <c r="R70" i="12" s="1"/>
  <c r="S70" i="12" s="1"/>
  <c r="Q57" i="12"/>
  <c r="R57" i="12" s="1"/>
  <c r="S57" i="12" s="1"/>
  <c r="Q27" i="12"/>
  <c r="R27" i="12" s="1"/>
  <c r="S27" i="12" s="1"/>
  <c r="Q58" i="12"/>
  <c r="R58" i="12" s="1"/>
  <c r="S58" i="12" s="1"/>
  <c r="Q29" i="12"/>
  <c r="R29" i="12" s="1"/>
  <c r="S29" i="12" s="1"/>
  <c r="Q47" i="12"/>
  <c r="R47" i="12" s="1"/>
  <c r="S47" i="12" s="1"/>
  <c r="T3" i="11"/>
  <c r="T3" i="1"/>
  <c r="V6" i="1" s="1"/>
  <c r="W6" i="1" s="1"/>
  <c r="T3" i="12" l="1"/>
  <c r="V3" i="11"/>
  <c r="W3" i="11" s="1"/>
  <c r="V6" i="11"/>
  <c r="W6" i="11" s="1"/>
  <c r="V3" i="1"/>
  <c r="W3" i="1" s="1"/>
  <c r="V6" i="12" l="1"/>
  <c r="W6" i="12" s="1"/>
  <c r="V3" i="12"/>
  <c r="W3" i="12" s="1"/>
</calcChain>
</file>

<file path=xl/sharedStrings.xml><?xml version="1.0" encoding="utf-8"?>
<sst xmlns="http://schemas.openxmlformats.org/spreadsheetml/2006/main" count="2467" uniqueCount="822">
  <si>
    <t>Date</t>
  </si>
  <si>
    <t>09/24/2024</t>
  </si>
  <si>
    <t>09/23/2024</t>
  </si>
  <si>
    <t>09/20/2024</t>
  </si>
  <si>
    <t>09/19/2024</t>
  </si>
  <si>
    <t>09/18/2024</t>
  </si>
  <si>
    <t>09/17/2024</t>
  </si>
  <si>
    <t>09/16/2024</t>
  </si>
  <si>
    <t>09/13/2024</t>
  </si>
  <si>
    <t>08/30/2024</t>
  </si>
  <si>
    <t>08/29/2024</t>
  </si>
  <si>
    <t>08/28/2024</t>
  </si>
  <si>
    <t>08/27/2024</t>
  </si>
  <si>
    <t>08/26/2024</t>
  </si>
  <si>
    <t>08/23/2024</t>
  </si>
  <si>
    <t>08/22/2024</t>
  </si>
  <si>
    <t>08/21/2024</t>
  </si>
  <si>
    <t>08/20/2024</t>
  </si>
  <si>
    <t>08/19/2024</t>
  </si>
  <si>
    <t>08/16/2024</t>
  </si>
  <si>
    <t>08/15/2024</t>
  </si>
  <si>
    <t>08/14/2024</t>
  </si>
  <si>
    <t>08/13/2024</t>
  </si>
  <si>
    <t>07/31/2024</t>
  </si>
  <si>
    <t>07/30/2024</t>
  </si>
  <si>
    <t>07/29/2024</t>
  </si>
  <si>
    <t>07/26/2024</t>
  </si>
  <si>
    <t>07/25/2024</t>
  </si>
  <si>
    <t>07/24/2024</t>
  </si>
  <si>
    <t>07/23/2024</t>
  </si>
  <si>
    <t>07/22/2024</t>
  </si>
  <si>
    <t>07/19/2024</t>
  </si>
  <si>
    <t>07/18/2024</t>
  </si>
  <si>
    <t>07/17/2024</t>
  </si>
  <si>
    <t>07/16/2024</t>
  </si>
  <si>
    <t>07/15/2024</t>
  </si>
  <si>
    <t>06/28/2024</t>
  </si>
  <si>
    <t>06/27/2024</t>
  </si>
  <si>
    <t>06/26/2024</t>
  </si>
  <si>
    <t>06/25/2024</t>
  </si>
  <si>
    <t>06/24/2024</t>
  </si>
  <si>
    <t>06/21/2024</t>
  </si>
  <si>
    <t>06/20/2024</t>
  </si>
  <si>
    <t>06/18/2024</t>
  </si>
  <si>
    <t>06/17/2024</t>
  </si>
  <si>
    <t>06/14/2024</t>
  </si>
  <si>
    <t>06/13/2024</t>
  </si>
  <si>
    <t>05/31/2024</t>
  </si>
  <si>
    <t>05/30/2024</t>
  </si>
  <si>
    <t>05/29/2024</t>
  </si>
  <si>
    <t>05/28/2024</t>
  </si>
  <si>
    <t>05/24/2024</t>
  </si>
  <si>
    <t>05/23/2024</t>
  </si>
  <si>
    <t>05/22/2024</t>
  </si>
  <si>
    <t>05/21/2024</t>
  </si>
  <si>
    <t>05/20/2024</t>
  </si>
  <si>
    <t>05/17/2024</t>
  </si>
  <si>
    <t>05/16/2024</t>
  </si>
  <si>
    <t>05/15/2024</t>
  </si>
  <si>
    <t>05/14/2024</t>
  </si>
  <si>
    <t>05/13/2024</t>
  </si>
  <si>
    <t>04/30/2024</t>
  </si>
  <si>
    <t>04/29/2024</t>
  </si>
  <si>
    <t>04/26/2024</t>
  </si>
  <si>
    <t>04/25/2024</t>
  </si>
  <si>
    <t>04/24/2024</t>
  </si>
  <si>
    <t>04/23/2024</t>
  </si>
  <si>
    <t>04/22/2024</t>
  </si>
  <si>
    <t>04/19/2024</t>
  </si>
  <si>
    <t>04/18/2024</t>
  </si>
  <si>
    <t>04/17/2024</t>
  </si>
  <si>
    <t>04/16/2024</t>
  </si>
  <si>
    <t>04/15/2024</t>
  </si>
  <si>
    <t>03/28/2024</t>
  </si>
  <si>
    <t>03/27/2024</t>
  </si>
  <si>
    <t>03/26/2024</t>
  </si>
  <si>
    <t>03/25/2024</t>
  </si>
  <si>
    <t>03/22/2024</t>
  </si>
  <si>
    <t>03/21/2024</t>
  </si>
  <si>
    <t>03/20/2024</t>
  </si>
  <si>
    <t>03/19/2024</t>
  </si>
  <si>
    <t>03/18/2024</t>
  </si>
  <si>
    <t>03/15/2024</t>
  </si>
  <si>
    <t>03/14/2024</t>
  </si>
  <si>
    <t>03/13/2024</t>
  </si>
  <si>
    <t>02/29/2024</t>
  </si>
  <si>
    <t>02/28/2024</t>
  </si>
  <si>
    <t>02/27/2024</t>
  </si>
  <si>
    <t>02/26/2024</t>
  </si>
  <si>
    <t>02/23/2024</t>
  </si>
  <si>
    <t>02/22/2024</t>
  </si>
  <si>
    <t>02/21/2024</t>
  </si>
  <si>
    <t>02/20/2024</t>
  </si>
  <si>
    <t>02/16/2024</t>
  </si>
  <si>
    <t>02/15/2024</t>
  </si>
  <si>
    <t>02/14/2024</t>
  </si>
  <si>
    <t>02/13/2024</t>
  </si>
  <si>
    <t>01/31/2024</t>
  </si>
  <si>
    <t>01/30/2024</t>
  </si>
  <si>
    <t>01/29/2024</t>
  </si>
  <si>
    <t>01/26/2024</t>
  </si>
  <si>
    <t>01/25/2024</t>
  </si>
  <si>
    <t>01/24/2024</t>
  </si>
  <si>
    <t>01/23/2024</t>
  </si>
  <si>
    <t>01/22/2024</t>
  </si>
  <si>
    <t>01/19/2024</t>
  </si>
  <si>
    <t>01/18/2024</t>
  </si>
  <si>
    <t>01/17/2024</t>
  </si>
  <si>
    <t>01/16/2024</t>
  </si>
  <si>
    <t>12/29/2023</t>
  </si>
  <si>
    <t>12/28/2023</t>
  </si>
  <si>
    <t>12/27/2023</t>
  </si>
  <si>
    <t>12/26/2023</t>
  </si>
  <si>
    <t>12/22/2023</t>
  </si>
  <si>
    <t>12/21/2023</t>
  </si>
  <si>
    <t>12/20/2023</t>
  </si>
  <si>
    <t>12/19/2023</t>
  </si>
  <si>
    <t>12/18/2023</t>
  </si>
  <si>
    <t>12/15/2023</t>
  </si>
  <si>
    <t>12/14/2023</t>
  </si>
  <si>
    <t>12/13/2023</t>
  </si>
  <si>
    <t>11/30/2023</t>
  </si>
  <si>
    <t>11/29/2023</t>
  </si>
  <si>
    <t>11/28/2023</t>
  </si>
  <si>
    <t>11/27/2023</t>
  </si>
  <si>
    <t>11/24/2023</t>
  </si>
  <si>
    <t>11/22/2023</t>
  </si>
  <si>
    <t>11/21/2023</t>
  </si>
  <si>
    <t>11/20/2023</t>
  </si>
  <si>
    <t>11/17/2023</t>
  </si>
  <si>
    <t>11/16/2023</t>
  </si>
  <si>
    <t>11/15/2023</t>
  </si>
  <si>
    <t>11/14/2023</t>
  </si>
  <si>
    <t>11/13/2023</t>
  </si>
  <si>
    <t>10/31/2023</t>
  </si>
  <si>
    <t>10/30/2023</t>
  </si>
  <si>
    <t>10/27/2023</t>
  </si>
  <si>
    <t>10/26/2023</t>
  </si>
  <si>
    <t>10/25/2023</t>
  </si>
  <si>
    <t>10/24/2023</t>
  </si>
  <si>
    <t>10/23/2023</t>
  </si>
  <si>
    <t>10/20/2023</t>
  </si>
  <si>
    <t>10/19/2023</t>
  </si>
  <si>
    <t>10/18/2023</t>
  </si>
  <si>
    <t>10/17/2023</t>
  </si>
  <si>
    <t>10/16/2023</t>
  </si>
  <si>
    <t>10/13/2023</t>
  </si>
  <si>
    <t>09/29/2023</t>
  </si>
  <si>
    <t>09/28/2023</t>
  </si>
  <si>
    <t>09/27/2023</t>
  </si>
  <si>
    <t>09/26/2023</t>
  </si>
  <si>
    <t>09/25/2023</t>
  </si>
  <si>
    <t>09/22/2023</t>
  </si>
  <si>
    <t>09/21/2023</t>
  </si>
  <si>
    <t>09/20/2023</t>
  </si>
  <si>
    <t>09/19/2023</t>
  </si>
  <si>
    <t>09/18/2023</t>
  </si>
  <si>
    <t>09/15/2023</t>
  </si>
  <si>
    <t>09/14/2023</t>
  </si>
  <si>
    <t>09/13/2023</t>
  </si>
  <si>
    <t>08/31/2023</t>
  </si>
  <si>
    <t>08/30/2023</t>
  </si>
  <si>
    <t>08/29/2023</t>
  </si>
  <si>
    <t>08/28/2023</t>
  </si>
  <si>
    <t>08/25/2023</t>
  </si>
  <si>
    <t>08/24/2023</t>
  </si>
  <si>
    <t>08/23/2023</t>
  </si>
  <si>
    <t>08/22/2023</t>
  </si>
  <si>
    <t>08/21/2023</t>
  </si>
  <si>
    <t>08/18/2023</t>
  </si>
  <si>
    <t>08/17/2023</t>
  </si>
  <si>
    <t>08/16/2023</t>
  </si>
  <si>
    <t>08/15/2023</t>
  </si>
  <si>
    <t>08/14/2023</t>
  </si>
  <si>
    <t>07/31/2023</t>
  </si>
  <si>
    <t>07/28/2023</t>
  </si>
  <si>
    <t>07/27/2023</t>
  </si>
  <si>
    <t>07/26/2023</t>
  </si>
  <si>
    <t>07/25/2023</t>
  </si>
  <si>
    <t>07/24/2023</t>
  </si>
  <si>
    <t>07/21/2023</t>
  </si>
  <si>
    <t>07/20/2023</t>
  </si>
  <si>
    <t>07/19/2023</t>
  </si>
  <si>
    <t>07/18/2023</t>
  </si>
  <si>
    <t>07/17/2023</t>
  </si>
  <si>
    <t>07/14/2023</t>
  </si>
  <si>
    <t>07/13/2023</t>
  </si>
  <si>
    <t>06/30/2023</t>
  </si>
  <si>
    <t>06/29/2023</t>
  </si>
  <si>
    <t>06/28/2023</t>
  </si>
  <si>
    <t>06/27/2023</t>
  </si>
  <si>
    <t>06/26/2023</t>
  </si>
  <si>
    <t>06/23/2023</t>
  </si>
  <si>
    <t>06/22/2023</t>
  </si>
  <si>
    <t>06/21/2023</t>
  </si>
  <si>
    <t>06/20/2023</t>
  </si>
  <si>
    <t>06/16/2023</t>
  </si>
  <si>
    <t>06/15/2023</t>
  </si>
  <si>
    <t>06/14/2023</t>
  </si>
  <si>
    <t>06/13/2023</t>
  </si>
  <si>
    <t>05/31/2023</t>
  </si>
  <si>
    <t>05/30/2023</t>
  </si>
  <si>
    <t>05/26/2023</t>
  </si>
  <si>
    <t>05/25/2023</t>
  </si>
  <si>
    <t>05/24/2023</t>
  </si>
  <si>
    <t>05/23/2023</t>
  </si>
  <si>
    <t>05/22/2023</t>
  </si>
  <si>
    <t>05/19/2023</t>
  </si>
  <si>
    <t>05/18/2023</t>
  </si>
  <si>
    <t>05/17/2023</t>
  </si>
  <si>
    <t>05/16/2023</t>
  </si>
  <si>
    <t>05/15/2023</t>
  </si>
  <si>
    <t>04/28/2023</t>
  </si>
  <si>
    <t>04/27/2023</t>
  </si>
  <si>
    <t>04/26/2023</t>
  </si>
  <si>
    <t>04/25/2023</t>
  </si>
  <si>
    <t>04/24/2023</t>
  </si>
  <si>
    <t>04/21/2023</t>
  </si>
  <si>
    <t>04/20/2023</t>
  </si>
  <si>
    <t>04/19/2023</t>
  </si>
  <si>
    <t>04/18/2023</t>
  </si>
  <si>
    <t>04/17/2023</t>
  </si>
  <si>
    <t>04/14/2023</t>
  </si>
  <si>
    <t>04/13/2023</t>
  </si>
  <si>
    <t>03/31/2023</t>
  </si>
  <si>
    <t>03/30/2023</t>
  </si>
  <si>
    <t>03/29/2023</t>
  </si>
  <si>
    <t>03/28/2023</t>
  </si>
  <si>
    <t>03/27/2023</t>
  </si>
  <si>
    <t>03/24/2023</t>
  </si>
  <si>
    <t>03/23/2023</t>
  </si>
  <si>
    <t>03/22/2023</t>
  </si>
  <si>
    <t>03/21/2023</t>
  </si>
  <si>
    <t>03/20/2023</t>
  </si>
  <si>
    <t>03/17/2023</t>
  </si>
  <si>
    <t>03/16/2023</t>
  </si>
  <si>
    <t>03/15/2023</t>
  </si>
  <si>
    <t>03/14/2023</t>
  </si>
  <si>
    <t>03/13/2023</t>
  </si>
  <si>
    <t>02/28/2023</t>
  </si>
  <si>
    <t>02/27/2023</t>
  </si>
  <si>
    <t>02/24/2023</t>
  </si>
  <si>
    <t>02/23/2023</t>
  </si>
  <si>
    <t>02/22/2023</t>
  </si>
  <si>
    <t>02/21/2023</t>
  </si>
  <si>
    <t>02/17/2023</t>
  </si>
  <si>
    <t>02/16/2023</t>
  </si>
  <si>
    <t>02/15/2023</t>
  </si>
  <si>
    <t>02/14/2023</t>
  </si>
  <si>
    <t>02/13/2023</t>
  </si>
  <si>
    <t>01/31/2023</t>
  </si>
  <si>
    <t>01/30/2023</t>
  </si>
  <si>
    <t>01/27/2023</t>
  </si>
  <si>
    <t>01/26/2023</t>
  </si>
  <si>
    <t>01/25/2023</t>
  </si>
  <si>
    <t>01/24/2023</t>
  </si>
  <si>
    <t>01/23/2023</t>
  </si>
  <si>
    <t>01/20/2023</t>
  </si>
  <si>
    <t>01/19/2023</t>
  </si>
  <si>
    <t>01/18/2023</t>
  </si>
  <si>
    <t>01/17/2023</t>
  </si>
  <si>
    <t>01/13/2023</t>
  </si>
  <si>
    <t>12/30/2022</t>
  </si>
  <si>
    <t>12/29/2022</t>
  </si>
  <si>
    <t>12/28/2022</t>
  </si>
  <si>
    <t>12/27/2022</t>
  </si>
  <si>
    <t>12/23/2022</t>
  </si>
  <si>
    <t>12/22/2022</t>
  </si>
  <si>
    <t>12/21/2022</t>
  </si>
  <si>
    <t>12/20/2022</t>
  </si>
  <si>
    <t>12/19/2022</t>
  </si>
  <si>
    <t>12/16/2022</t>
  </si>
  <si>
    <t>12/15/2022</t>
  </si>
  <si>
    <t>12/14/2022</t>
  </si>
  <si>
    <t>12/13/2022</t>
  </si>
  <si>
    <t>11/30/2022</t>
  </si>
  <si>
    <t>11/29/2022</t>
  </si>
  <si>
    <t>11/28/2022</t>
  </si>
  <si>
    <t>11/25/2022</t>
  </si>
  <si>
    <t>11/23/2022</t>
  </si>
  <si>
    <t>11/22/2022</t>
  </si>
  <si>
    <t>11/21/2022</t>
  </si>
  <si>
    <t>11/18/2022</t>
  </si>
  <si>
    <t>11/17/2022</t>
  </si>
  <si>
    <t>11/16/2022</t>
  </si>
  <si>
    <t>11/15/2022</t>
  </si>
  <si>
    <t>11/14/2022</t>
  </si>
  <si>
    <t>10/31/2022</t>
  </si>
  <si>
    <t>10/28/2022</t>
  </si>
  <si>
    <t>10/27/2022</t>
  </si>
  <si>
    <t>10/26/2022</t>
  </si>
  <si>
    <t>10/25/2022</t>
  </si>
  <si>
    <t>10/24/2022</t>
  </si>
  <si>
    <t>10/21/2022</t>
  </si>
  <si>
    <t>10/20/2022</t>
  </si>
  <si>
    <t>10/19/2022</t>
  </si>
  <si>
    <t>10/18/2022</t>
  </si>
  <si>
    <t>10/17/2022</t>
  </si>
  <si>
    <t>10/14/2022</t>
  </si>
  <si>
    <t>10/13/2022</t>
  </si>
  <si>
    <t>09/30/2022</t>
  </si>
  <si>
    <t>09/29/2022</t>
  </si>
  <si>
    <t>09/28/2022</t>
  </si>
  <si>
    <t>09/27/2022</t>
  </si>
  <si>
    <t>09/26/2022</t>
  </si>
  <si>
    <t>09/23/2022</t>
  </si>
  <si>
    <t>09/22/2022</t>
  </si>
  <si>
    <t>09/21/2022</t>
  </si>
  <si>
    <t>09/20/2022</t>
  </si>
  <si>
    <t>09/19/2022</t>
  </si>
  <si>
    <t>09/16/2022</t>
  </si>
  <si>
    <t>09/15/2022</t>
  </si>
  <si>
    <t>09/14/2022</t>
  </si>
  <si>
    <t>09/13/2022</t>
  </si>
  <si>
    <t>08/31/2022</t>
  </si>
  <si>
    <t>08/30/2022</t>
  </si>
  <si>
    <t>08/29/2022</t>
  </si>
  <si>
    <t>08/26/2022</t>
  </si>
  <si>
    <t>08/25/2022</t>
  </si>
  <si>
    <t>08/24/2022</t>
  </si>
  <si>
    <t>08/23/2022</t>
  </si>
  <si>
    <t>08/22/2022</t>
  </si>
  <si>
    <t>08/19/2022</t>
  </si>
  <si>
    <t>08/18/2022</t>
  </si>
  <si>
    <t>08/17/2022</t>
  </si>
  <si>
    <t>08/16/2022</t>
  </si>
  <si>
    <t>08/15/2022</t>
  </si>
  <si>
    <t>07/29/2022</t>
  </si>
  <si>
    <t>07/28/2022</t>
  </si>
  <si>
    <t>07/27/2022</t>
  </si>
  <si>
    <t>07/26/2022</t>
  </si>
  <si>
    <t>07/25/2022</t>
  </si>
  <si>
    <t>07/22/2022</t>
  </si>
  <si>
    <t>07/21/2022</t>
  </si>
  <si>
    <t>07/20/2022</t>
  </si>
  <si>
    <t>07/19/2022</t>
  </si>
  <si>
    <t>07/18/2022</t>
  </si>
  <si>
    <t>07/15/2022</t>
  </si>
  <si>
    <t>07/14/2022</t>
  </si>
  <si>
    <t>07/13/2022</t>
  </si>
  <si>
    <t>06/30/2022</t>
  </si>
  <si>
    <t>06/29/2022</t>
  </si>
  <si>
    <t>06/28/2022</t>
  </si>
  <si>
    <t>06/27/2022</t>
  </si>
  <si>
    <t>06/24/2022</t>
  </si>
  <si>
    <t>06/23/2022</t>
  </si>
  <si>
    <t>06/22/2022</t>
  </si>
  <si>
    <t>06/21/2022</t>
  </si>
  <si>
    <t>06/17/2022</t>
  </si>
  <si>
    <t>06/16/2022</t>
  </si>
  <si>
    <t>06/15/2022</t>
  </si>
  <si>
    <t>06/14/2022</t>
  </si>
  <si>
    <t>06/13/2022</t>
  </si>
  <si>
    <t>05/31/2022</t>
  </si>
  <si>
    <t>05/27/2022</t>
  </si>
  <si>
    <t>05/26/2022</t>
  </si>
  <si>
    <t>05/25/2022</t>
  </si>
  <si>
    <t>05/24/2022</t>
  </si>
  <si>
    <t>05/23/2022</t>
  </si>
  <si>
    <t>05/20/2022</t>
  </si>
  <si>
    <t>05/19/2022</t>
  </si>
  <si>
    <t>05/18/2022</t>
  </si>
  <si>
    <t>05/17/2022</t>
  </si>
  <si>
    <t>05/16/2022</t>
  </si>
  <si>
    <t>05/13/2022</t>
  </si>
  <si>
    <t>04/29/2022</t>
  </si>
  <si>
    <t>04/28/2022</t>
  </si>
  <si>
    <t>04/27/2022</t>
  </si>
  <si>
    <t>04/26/2022</t>
  </si>
  <si>
    <t>04/25/2022</t>
  </si>
  <si>
    <t>04/22/2022</t>
  </si>
  <si>
    <t>04/21/2022</t>
  </si>
  <si>
    <t>04/20/2022</t>
  </si>
  <si>
    <t>04/19/2022</t>
  </si>
  <si>
    <t>04/18/2022</t>
  </si>
  <si>
    <t>04/14/2022</t>
  </si>
  <si>
    <t>04/13/2022</t>
  </si>
  <si>
    <t>03/31/2022</t>
  </si>
  <si>
    <t>03/30/2022</t>
  </si>
  <si>
    <t>03/29/2022</t>
  </si>
  <si>
    <t>03/28/2022</t>
  </si>
  <si>
    <t>03/25/2022</t>
  </si>
  <si>
    <t>03/24/2022</t>
  </si>
  <si>
    <t>03/23/2022</t>
  </si>
  <si>
    <t>03/22/2022</t>
  </si>
  <si>
    <t>03/21/2022</t>
  </si>
  <si>
    <t>03/18/2022</t>
  </si>
  <si>
    <t>03/17/2022</t>
  </si>
  <si>
    <t>03/16/2022</t>
  </si>
  <si>
    <t>03/15/2022</t>
  </si>
  <si>
    <t>03/14/2022</t>
  </si>
  <si>
    <t>02/28/2022</t>
  </si>
  <si>
    <t>02/25/2022</t>
  </si>
  <si>
    <t>02/24/2022</t>
  </si>
  <si>
    <t>02/23/2022</t>
  </si>
  <si>
    <t>02/22/2022</t>
  </si>
  <si>
    <t>02/18/2022</t>
  </si>
  <si>
    <t>02/17/2022</t>
  </si>
  <si>
    <t>02/16/2022</t>
  </si>
  <si>
    <t>02/15/2022</t>
  </si>
  <si>
    <t>02/14/2022</t>
  </si>
  <si>
    <t>01/31/2022</t>
  </si>
  <si>
    <t>01/28/2022</t>
  </si>
  <si>
    <t>01/27/2022</t>
  </si>
  <si>
    <t>01/26/2022</t>
  </si>
  <si>
    <t>01/25/2022</t>
  </si>
  <si>
    <t>01/24/2022</t>
  </si>
  <si>
    <t>01/21/2022</t>
  </si>
  <si>
    <t>01/20/2022</t>
  </si>
  <si>
    <t>01/19/2022</t>
  </si>
  <si>
    <t>01/18/2022</t>
  </si>
  <si>
    <t>01/14/2022</t>
  </si>
  <si>
    <t>01/13/2022</t>
  </si>
  <si>
    <t>12/31/2021</t>
  </si>
  <si>
    <t>12/30/2021</t>
  </si>
  <si>
    <t>12/29/2021</t>
  </si>
  <si>
    <t>12/28/2021</t>
  </si>
  <si>
    <t>12/27/2021</t>
  </si>
  <si>
    <t>12/23/2021</t>
  </si>
  <si>
    <t>12/22/2021</t>
  </si>
  <si>
    <t>12/21/2021</t>
  </si>
  <si>
    <t>12/20/2021</t>
  </si>
  <si>
    <t>12/17/2021</t>
  </si>
  <si>
    <t>12/16/2021</t>
  </si>
  <si>
    <t>12/15/2021</t>
  </si>
  <si>
    <t>12/14/2021</t>
  </si>
  <si>
    <t>12/13/2021</t>
  </si>
  <si>
    <t>11/30/2021</t>
  </si>
  <si>
    <t>11/29/2021</t>
  </si>
  <si>
    <t>11/26/2021</t>
  </si>
  <si>
    <t>11/24/2021</t>
  </si>
  <si>
    <t>11/23/2021</t>
  </si>
  <si>
    <t>11/22/2021</t>
  </si>
  <si>
    <t>11/19/2021</t>
  </si>
  <si>
    <t>11/18/2021</t>
  </si>
  <si>
    <t>11/17/2021</t>
  </si>
  <si>
    <t>11/16/2021</t>
  </si>
  <si>
    <t>11/15/2021</t>
  </si>
  <si>
    <t>10/29/2021</t>
  </si>
  <si>
    <t>10/28/2021</t>
  </si>
  <si>
    <t>10/27/2021</t>
  </si>
  <si>
    <t>10/26/2021</t>
  </si>
  <si>
    <t>10/25/2021</t>
  </si>
  <si>
    <t>10/22/2021</t>
  </si>
  <si>
    <t>10/21/2021</t>
  </si>
  <si>
    <t>10/20/2021</t>
  </si>
  <si>
    <t>10/19/2021</t>
  </si>
  <si>
    <t>10/18/2021</t>
  </si>
  <si>
    <t>10/15/2021</t>
  </si>
  <si>
    <t>10/14/2021</t>
  </si>
  <si>
    <t>10/13/2021</t>
  </si>
  <si>
    <t>09/30/2021</t>
  </si>
  <si>
    <t>09/29/2021</t>
  </si>
  <si>
    <t>09/28/2021</t>
  </si>
  <si>
    <t>09/27/2021</t>
  </si>
  <si>
    <t>09/24/2021</t>
  </si>
  <si>
    <t>09/23/2021</t>
  </si>
  <si>
    <t>09/22/2021</t>
  </si>
  <si>
    <t>09/21/2021</t>
  </si>
  <si>
    <t>09/20/2021</t>
  </si>
  <si>
    <t>09/17/2021</t>
  </si>
  <si>
    <t>09/16/2021</t>
  </si>
  <si>
    <t>09/15/2021</t>
  </si>
  <si>
    <t>09/14/2021</t>
  </si>
  <si>
    <t>09/13/2021</t>
  </si>
  <si>
    <t>08/31/2021</t>
  </si>
  <si>
    <t>08/30/2021</t>
  </si>
  <si>
    <t>08/27/2021</t>
  </si>
  <si>
    <t>08/26/2021</t>
  </si>
  <si>
    <t>08/25/2021</t>
  </si>
  <si>
    <t>08/24/2021</t>
  </si>
  <si>
    <t>08/23/2021</t>
  </si>
  <si>
    <t>08/20/2021</t>
  </si>
  <si>
    <t>08/19/2021</t>
  </si>
  <si>
    <t>08/18/2021</t>
  </si>
  <si>
    <t>08/17/2021</t>
  </si>
  <si>
    <t>08/16/2021</t>
  </si>
  <si>
    <t>08/13/2021</t>
  </si>
  <si>
    <t>07/30/2021</t>
  </si>
  <si>
    <t>07/29/2021</t>
  </si>
  <si>
    <t>07/28/2021</t>
  </si>
  <si>
    <t>07/27/2021</t>
  </si>
  <si>
    <t>07/26/2021</t>
  </si>
  <si>
    <t>07/23/2021</t>
  </si>
  <si>
    <t>07/22/2021</t>
  </si>
  <si>
    <t>07/21/2021</t>
  </si>
  <si>
    <t>07/20/2021</t>
  </si>
  <si>
    <t>07/19/2021</t>
  </si>
  <si>
    <t>07/16/2021</t>
  </si>
  <si>
    <t>07/15/2021</t>
  </si>
  <si>
    <t>07/14/2021</t>
  </si>
  <si>
    <t>07/13/2021</t>
  </si>
  <si>
    <t>06/30/2021</t>
  </si>
  <si>
    <t>06/29/2021</t>
  </si>
  <si>
    <t>06/28/2021</t>
  </si>
  <si>
    <t>06/25/2021</t>
  </si>
  <si>
    <t>06/24/2021</t>
  </si>
  <si>
    <t>06/23/2021</t>
  </si>
  <si>
    <t>06/22/2021</t>
  </si>
  <si>
    <t>06/21/2021</t>
  </si>
  <si>
    <t>06/18/2021</t>
  </si>
  <si>
    <t>06/17/2021</t>
  </si>
  <si>
    <t>06/16/2021</t>
  </si>
  <si>
    <t>06/15/2021</t>
  </si>
  <si>
    <t>06/14/2021</t>
  </si>
  <si>
    <t>05/28/2021</t>
  </si>
  <si>
    <t>05/27/2021</t>
  </si>
  <si>
    <t>05/26/2021</t>
  </si>
  <si>
    <t>05/25/2021</t>
  </si>
  <si>
    <t>05/24/2021</t>
  </si>
  <si>
    <t>05/21/2021</t>
  </si>
  <si>
    <t>05/20/2021</t>
  </si>
  <si>
    <t>05/19/2021</t>
  </si>
  <si>
    <t>05/18/2021</t>
  </si>
  <si>
    <t>05/17/2021</t>
  </si>
  <si>
    <t>05/14/2021</t>
  </si>
  <si>
    <t>05/13/2021</t>
  </si>
  <si>
    <t>04/30/2021</t>
  </si>
  <si>
    <t>04/29/2021</t>
  </si>
  <si>
    <t>04/28/2021</t>
  </si>
  <si>
    <t>04/27/2021</t>
  </si>
  <si>
    <t>04/26/2021</t>
  </si>
  <si>
    <t>04/23/2021</t>
  </si>
  <si>
    <t>04/22/2021</t>
  </si>
  <si>
    <t>04/21/2021</t>
  </si>
  <si>
    <t>04/20/2021</t>
  </si>
  <si>
    <t>04/19/2021</t>
  </si>
  <si>
    <t>04/16/2021</t>
  </si>
  <si>
    <t>04/15/2021</t>
  </si>
  <si>
    <t>04/14/2021</t>
  </si>
  <si>
    <t>04/13/2021</t>
  </si>
  <si>
    <t>03/31/2021</t>
  </si>
  <si>
    <t>03/30/2021</t>
  </si>
  <si>
    <t>03/29/2021</t>
  </si>
  <si>
    <t>03/26/2021</t>
  </si>
  <si>
    <t>03/25/2021</t>
  </si>
  <si>
    <t>03/24/2021</t>
  </si>
  <si>
    <t>03/23/2021</t>
  </si>
  <si>
    <t>03/22/2021</t>
  </si>
  <si>
    <t>03/19/2021</t>
  </si>
  <si>
    <t>03/18/2021</t>
  </si>
  <si>
    <t>03/17/2021</t>
  </si>
  <si>
    <t>03/16/2021</t>
  </si>
  <si>
    <t>03/15/2021</t>
  </si>
  <si>
    <t>02/26/2021</t>
  </si>
  <si>
    <t>02/25/2021</t>
  </si>
  <si>
    <t>02/24/2021</t>
  </si>
  <si>
    <t>02/23/2021</t>
  </si>
  <si>
    <t>02/22/2021</t>
  </si>
  <si>
    <t>02/19/2021</t>
  </si>
  <si>
    <t>02/18/2021</t>
  </si>
  <si>
    <t>02/17/2021</t>
  </si>
  <si>
    <t>02/16/2021</t>
  </si>
  <si>
    <t>01/29/2021</t>
  </si>
  <si>
    <t>01/28/2021</t>
  </si>
  <si>
    <t>01/27/2021</t>
  </si>
  <si>
    <t>01/26/2021</t>
  </si>
  <si>
    <t>01/25/2021</t>
  </si>
  <si>
    <t>01/22/2021</t>
  </si>
  <si>
    <t>01/21/2021</t>
  </si>
  <si>
    <t>01/20/2021</t>
  </si>
  <si>
    <t>01/19/2021</t>
  </si>
  <si>
    <t>01/15/2021</t>
  </si>
  <si>
    <t>01/14/2021</t>
  </si>
  <si>
    <t>01/13/2021</t>
  </si>
  <si>
    <t>12/31/2020</t>
  </si>
  <si>
    <t>12/30/2020</t>
  </si>
  <si>
    <t>12/29/2020</t>
  </si>
  <si>
    <t>12/28/2020</t>
  </si>
  <si>
    <t>12/24/2020</t>
  </si>
  <si>
    <t>12/23/2020</t>
  </si>
  <si>
    <t>12/22/2020</t>
  </si>
  <si>
    <t>12/21/2020</t>
  </si>
  <si>
    <t>12/18/2020</t>
  </si>
  <si>
    <t>12/17/2020</t>
  </si>
  <si>
    <t>12/16/2020</t>
  </si>
  <si>
    <t>12/15/2020</t>
  </si>
  <si>
    <t>12/14/2020</t>
  </si>
  <si>
    <t>11/30/2020</t>
  </si>
  <si>
    <t>11/27/2020</t>
  </si>
  <si>
    <t>11/25/2020</t>
  </si>
  <si>
    <t>11/24/2020</t>
  </si>
  <si>
    <t>11/23/2020</t>
  </si>
  <si>
    <t>11/20/2020</t>
  </si>
  <si>
    <t>11/19/2020</t>
  </si>
  <si>
    <t>11/18/2020</t>
  </si>
  <si>
    <t>11/17/2020</t>
  </si>
  <si>
    <t>11/16/2020</t>
  </si>
  <si>
    <t>11/13/2020</t>
  </si>
  <si>
    <t>10/30/2020</t>
  </si>
  <si>
    <t>10/29/2020</t>
  </si>
  <si>
    <t>10/28/2020</t>
  </si>
  <si>
    <t>10/27/2020</t>
  </si>
  <si>
    <t>10/26/2020</t>
  </si>
  <si>
    <t>10/23/2020</t>
  </si>
  <si>
    <t>10/22/2020</t>
  </si>
  <si>
    <t>10/21/2020</t>
  </si>
  <si>
    <t>10/20/2020</t>
  </si>
  <si>
    <t>10/19/2020</t>
  </si>
  <si>
    <t>10/16/2020</t>
  </si>
  <si>
    <t>10/15/2020</t>
  </si>
  <si>
    <t>10/14/2020</t>
  </si>
  <si>
    <t>10/13/2020</t>
  </si>
  <si>
    <t>09/30/2020</t>
  </si>
  <si>
    <t>09/29/2020</t>
  </si>
  <si>
    <t>09/28/2020</t>
  </si>
  <si>
    <t>09/25/2020</t>
  </si>
  <si>
    <t>09/24/2020</t>
  </si>
  <si>
    <t>09/23/2020</t>
  </si>
  <si>
    <t>09/22/2020</t>
  </si>
  <si>
    <t>09/21/2020</t>
  </si>
  <si>
    <t>09/18/2020</t>
  </si>
  <si>
    <t>09/17/2020</t>
  </si>
  <si>
    <t>09/16/2020</t>
  </si>
  <si>
    <t>09/15/2020</t>
  </si>
  <si>
    <t>09/14/2020</t>
  </si>
  <si>
    <t>08/31/2020</t>
  </si>
  <si>
    <t>08/28/2020</t>
  </si>
  <si>
    <t>08/27/2020</t>
  </si>
  <si>
    <t>08/26/2020</t>
  </si>
  <si>
    <t>08/25/2020</t>
  </si>
  <si>
    <t>08/24/2020</t>
  </si>
  <si>
    <t>08/21/2020</t>
  </si>
  <si>
    <t>08/20/2020</t>
  </si>
  <si>
    <t>08/19/2020</t>
  </si>
  <si>
    <t>08/18/2020</t>
  </si>
  <si>
    <t>08/17/2020</t>
  </si>
  <si>
    <t>08/14/2020</t>
  </si>
  <si>
    <t>08/13/2020</t>
  </si>
  <si>
    <t>07/31/2020</t>
  </si>
  <si>
    <t>07/30/2020</t>
  </si>
  <si>
    <t>07/29/2020</t>
  </si>
  <si>
    <t>07/28/2020</t>
  </si>
  <si>
    <t>07/27/2020</t>
  </si>
  <si>
    <t>07/24/2020</t>
  </si>
  <si>
    <t>07/23/2020</t>
  </si>
  <si>
    <t>07/22/2020</t>
  </si>
  <si>
    <t>07/21/2020</t>
  </si>
  <si>
    <t>07/20/2020</t>
  </si>
  <si>
    <t>07/17/2020</t>
  </si>
  <si>
    <t>07/16/2020</t>
  </si>
  <si>
    <t>07/15/2020</t>
  </si>
  <si>
    <t>07/14/2020</t>
  </si>
  <si>
    <t>07/13/2020</t>
  </si>
  <si>
    <t>06/30/2020</t>
  </si>
  <si>
    <t>06/29/2020</t>
  </si>
  <si>
    <t>06/26/2020</t>
  </si>
  <si>
    <t>06/25/2020</t>
  </si>
  <si>
    <t>06/24/2020</t>
  </si>
  <si>
    <t>06/23/2020</t>
  </si>
  <si>
    <t>06/22/2020</t>
  </si>
  <si>
    <t>06/19/2020</t>
  </si>
  <si>
    <t>06/18/2020</t>
  </si>
  <si>
    <t>06/17/2020</t>
  </si>
  <si>
    <t>06/16/2020</t>
  </si>
  <si>
    <t>06/15/2020</t>
  </si>
  <si>
    <t>05/29/2020</t>
  </si>
  <si>
    <t>05/28/2020</t>
  </si>
  <si>
    <t>05/27/2020</t>
  </si>
  <si>
    <t>05/26/2020</t>
  </si>
  <si>
    <t>05/22/2020</t>
  </si>
  <si>
    <t>05/21/2020</t>
  </si>
  <si>
    <t>05/20/2020</t>
  </si>
  <si>
    <t>05/19/2020</t>
  </si>
  <si>
    <t>05/18/2020</t>
  </si>
  <si>
    <t>05/15/2020</t>
  </si>
  <si>
    <t>05/14/2020</t>
  </si>
  <si>
    <t>05/13/2020</t>
  </si>
  <si>
    <t>04/30/2020</t>
  </si>
  <si>
    <t>04/29/2020</t>
  </si>
  <si>
    <t>04/28/2020</t>
  </si>
  <si>
    <t>04/27/2020</t>
  </si>
  <si>
    <t>04/24/2020</t>
  </si>
  <si>
    <t>04/23/2020</t>
  </si>
  <si>
    <t>04/22/2020</t>
  </si>
  <si>
    <t>04/21/2020</t>
  </si>
  <si>
    <t>04/20/2020</t>
  </si>
  <si>
    <t>04/17/2020</t>
  </si>
  <si>
    <t>04/16/2020</t>
  </si>
  <si>
    <t>04/15/2020</t>
  </si>
  <si>
    <t>04/14/2020</t>
  </si>
  <si>
    <t>04/13/2020</t>
  </si>
  <si>
    <t>03/31/2020</t>
  </si>
  <si>
    <t>03/30/2020</t>
  </si>
  <si>
    <t>03/27/2020</t>
  </si>
  <si>
    <t>03/26/2020</t>
  </si>
  <si>
    <t>03/25/2020</t>
  </si>
  <si>
    <t>03/24/2020</t>
  </si>
  <si>
    <t>03/23/2020</t>
  </si>
  <si>
    <t>03/20/2020</t>
  </si>
  <si>
    <t>03/19/2020</t>
  </si>
  <si>
    <t>03/18/2020</t>
  </si>
  <si>
    <t>03/17/2020</t>
  </si>
  <si>
    <t>03/16/2020</t>
  </si>
  <si>
    <t>03/13/2020</t>
  </si>
  <si>
    <t>02/28/2020</t>
  </si>
  <si>
    <t>02/27/2020</t>
  </si>
  <si>
    <t>02/26/2020</t>
  </si>
  <si>
    <t>02/25/2020</t>
  </si>
  <si>
    <t>02/24/2020</t>
  </si>
  <si>
    <t>02/21/2020</t>
  </si>
  <si>
    <t>02/20/2020</t>
  </si>
  <si>
    <t>02/19/2020</t>
  </si>
  <si>
    <t>02/18/2020</t>
  </si>
  <si>
    <t>02/14/2020</t>
  </si>
  <si>
    <t>02/13/2020</t>
  </si>
  <si>
    <t>01/31/2020</t>
  </si>
  <si>
    <t>01/30/2020</t>
  </si>
  <si>
    <t>01/29/2020</t>
  </si>
  <si>
    <t>01/28/2020</t>
  </si>
  <si>
    <t>01/27/2020</t>
  </si>
  <si>
    <t>01/24/2020</t>
  </si>
  <si>
    <t>01/23/2020</t>
  </si>
  <si>
    <t>01/22/2020</t>
  </si>
  <si>
    <t>01/21/2020</t>
  </si>
  <si>
    <t>01/17/2020</t>
  </si>
  <si>
    <t>01/16/2020</t>
  </si>
  <si>
    <t>01/15/2020</t>
  </si>
  <si>
    <t>01/14/2020</t>
  </si>
  <si>
    <t>01/13/2020</t>
  </si>
  <si>
    <t>12/31/2019</t>
  </si>
  <si>
    <t>12/30/2019</t>
  </si>
  <si>
    <t>12/27/2019</t>
  </si>
  <si>
    <t>12/26/2019</t>
  </si>
  <si>
    <t>12/24/2019</t>
  </si>
  <si>
    <t>12/23/2019</t>
  </si>
  <si>
    <t>12/20/2019</t>
  </si>
  <si>
    <t>12/19/2019</t>
  </si>
  <si>
    <t>12/18/2019</t>
  </si>
  <si>
    <t>12/17/2019</t>
  </si>
  <si>
    <t>12/16/2019</t>
  </si>
  <si>
    <t>12/13/2019</t>
  </si>
  <si>
    <t>11/29/2019</t>
  </si>
  <si>
    <t>11/27/2019</t>
  </si>
  <si>
    <t>11/26/2019</t>
  </si>
  <si>
    <t>11/25/2019</t>
  </si>
  <si>
    <t>11/22/2019</t>
  </si>
  <si>
    <t>11/21/2019</t>
  </si>
  <si>
    <t>11/20/2019</t>
  </si>
  <si>
    <t>11/19/2019</t>
  </si>
  <si>
    <t>11/18/2019</t>
  </si>
  <si>
    <t>11/15/2019</t>
  </si>
  <si>
    <t>11/14/2019</t>
  </si>
  <si>
    <t>11/13/2019</t>
  </si>
  <si>
    <t>10/31/2019</t>
  </si>
  <si>
    <t>10/30/2019</t>
  </si>
  <si>
    <t>10/29/2019</t>
  </si>
  <si>
    <t>10/28/2019</t>
  </si>
  <si>
    <t>10/25/2019</t>
  </si>
  <si>
    <t>10/24/2019</t>
  </si>
  <si>
    <t>10/23/2019</t>
  </si>
  <si>
    <t>10/22/2019</t>
  </si>
  <si>
    <t>10/21/2019</t>
  </si>
  <si>
    <t>10/18/2019</t>
  </si>
  <si>
    <t>10/17/2019</t>
  </si>
  <si>
    <t>10/16/2019</t>
  </si>
  <si>
    <t>10/15/2019</t>
  </si>
  <si>
    <t>10/14/2019</t>
  </si>
  <si>
    <t>09/30/2019</t>
  </si>
  <si>
    <t>09/27/2019</t>
  </si>
  <si>
    <t>09/26/2019</t>
  </si>
  <si>
    <t>09/25/2019</t>
  </si>
  <si>
    <t>09/24/2019</t>
  </si>
  <si>
    <t>Price S&amp;P 500 (Rm)</t>
  </si>
  <si>
    <t xml:space="preserve">Price AAPL </t>
  </si>
  <si>
    <t>Rate Return AAPL Ri</t>
  </si>
  <si>
    <t>Rate Return S&amp;P 500 Rm</t>
  </si>
  <si>
    <t>Rf yearly</t>
  </si>
  <si>
    <t>Rf daily</t>
  </si>
  <si>
    <t>beta</t>
  </si>
  <si>
    <t>Ri estimate</t>
  </si>
  <si>
    <t>alpha</t>
  </si>
  <si>
    <t>errorr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</si>
  <si>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</si>
  <si>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</si>
  <si>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</si>
  <si>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</si>
  <si>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</si>
  <si>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</si>
  <si>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</si>
  <si>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</si>
  <si>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</si>
  <si>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</si>
  <si>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</si>
  <si>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</si>
  <si>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</si>
  <si>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</si>
  <si>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</si>
  <si>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</si>
  <si>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</si>
  <si>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</si>
  <si>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</si>
  <si>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</si>
  <si>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</si>
  <si>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</si>
  <si>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95,0%</t>
  </si>
  <si>
    <t>Upper 95,0%</t>
  </si>
  <si>
    <t>X Variable 1</t>
  </si>
  <si>
    <t>RESIDUAL OUTPUT</t>
  </si>
  <si>
    <t>Observation</t>
  </si>
  <si>
    <t>Predicted Y</t>
  </si>
  <si>
    <t>Residuals</t>
  </si>
  <si>
    <t>Standard Residuals</t>
  </si>
  <si>
    <t>PROBABILITY OUTPUT</t>
  </si>
  <si>
    <t>Percentile</t>
  </si>
  <si>
    <t>Y</t>
  </si>
  <si>
    <t>error^2</t>
  </si>
  <si>
    <t>sigma^2</t>
  </si>
  <si>
    <t>SE B</t>
  </si>
  <si>
    <t>SE alpha</t>
  </si>
  <si>
    <t>X=(Rm-Rf)</t>
  </si>
  <si>
    <t>Y=Ri-Rf</t>
  </si>
  <si>
    <t>X-AvgX</t>
  </si>
  <si>
    <t>y-avgY</t>
  </si>
  <si>
    <t>(X-AvgX)(y-avgY)</t>
  </si>
  <si>
    <t>(X-AvgX)^2</t>
  </si>
  <si>
    <t>X^2</t>
  </si>
  <si>
    <t>t test B</t>
  </si>
  <si>
    <t>t test Alpha</t>
  </si>
  <si>
    <t>t table</t>
  </si>
  <si>
    <t>Rate Return JPM Ri</t>
  </si>
  <si>
    <t>Price JPM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</si>
</sst>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64" formatCode="0.0000000000"/>
    <numFmt numFmtId="165" formatCode="0.00000%"/>
    <numFmt numFmtId="166" formatCode="0.0000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2" fillId="0" borderId="0" xfId="0" applyFont="1"/>
    <xf numFmtId="0" fontId="3" fillId="0" borderId="0" xfId="0" applyFont="1"/>
    <xf numFmtId="14" fontId="3" fillId="0" borderId="0" xfId="0" applyNumberFormat="1" applyFont="1"/>
    <xf numFmtId="49" fontId="0" fillId="0" borderId="0" xfId="0" applyNumberFormat="1"/>
    <xf numFmtId="10" fontId="2" fillId="0" borderId="0" xfId="2" applyNumberFormat="1" applyFont="1"/>
    <xf numFmtId="10" fontId="3" fillId="0" borderId="0" xfId="2" applyNumberFormat="1" applyFont="1"/>
    <xf numFmtId="10" fontId="0" fillId="0" borderId="0" xfId="2" applyNumberFormat="1" applyFont="1"/>
    <xf numFmtId="10" fontId="0" fillId="0" borderId="0" xfId="0" applyNumberFormat="1"/>
    <xf numFmtId="164" fontId="0" fillId="0" borderId="0" xfId="0" applyNumberFormat="1"/>
    <xf numFmtId="165" fontId="2" fillId="0" borderId="0" xfId="2" applyNumberFormat="1" applyFont="1"/>
    <xf numFmtId="41" fontId="2" fillId="0" borderId="0" xfId="1" applyFont="1"/>
    <xf numFmtId="3" fontId="2" fillId="0" borderId="0" xfId="0" applyNumberFormat="1" applyFont="1"/>
    <xf numFmtId="165" fontId="0" fillId="0" borderId="0" xfId="2" applyNumberFormat="1" applyFont="1"/>
    <xf numFmtId="0" fontId="5" fillId="0" borderId="0" xfId="0" applyFont="1"/>
    <xf numFmtId="0" fontId="0" fillId="0" borderId="1" xfId="0" applyBorder="1"/>
    <xf numFmtId="0" fontId="4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Continuous"/>
    </xf>
    <xf numFmtId="166" fontId="0" fillId="0" borderId="0" xfId="0" applyNumberFormat="1"/>
    <xf numFmtId="166" fontId="0" fillId="0" borderId="1" xfId="0" applyNumberFormat="1" applyBorder="1"/>
  </cellXfs>
  <cellStyles count="3">
    <cellStyle name="Comma [0]" xfId="1" builtinId="6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AMZN!$J$3:$J$1260</c:f>
              <c:numCache>
                <c:formatCode>0.00%</c:formatCode>
                <c:ptCount val="1258"/>
                <c:pt idx="0">
                  <c:v>5.716000900784354E-4</c:v>
                </c:pt>
                <c:pt idx="1">
                  <c:v>2.6761699571887778E-3</c:v>
                </c:pt>
                <c:pt idx="2">
                  <c:v>-2.0558441813791663E-3</c:v>
                </c:pt>
                <c:pt idx="3">
                  <c:v>1.6779247428763709E-2</c:v>
                </c:pt>
                <c:pt idx="4">
                  <c:v>-2.971133480191207E-3</c:v>
                </c:pt>
                <c:pt idx="5">
                  <c:v>4.2456804204188148E-5</c:v>
                </c:pt>
                <c:pt idx="6">
                  <c:v>1.1075109204330188E-3</c:v>
                </c:pt>
                <c:pt idx="7">
                  <c:v>5.4028530855582896E-3</c:v>
                </c:pt>
                <c:pt idx="8">
                  <c:v>7.2434368417677499E-3</c:v>
                </c:pt>
                <c:pt idx="9">
                  <c:v>1.0597581612175451E-2</c:v>
                </c:pt>
                <c:pt idx="10">
                  <c:v>4.2481364504748575E-3</c:v>
                </c:pt>
                <c:pt idx="11">
                  <c:v>1.150913431142093E-2</c:v>
                </c:pt>
                <c:pt idx="12">
                  <c:v>-1.7404406811726603E-2</c:v>
                </c:pt>
                <c:pt idx="13">
                  <c:v>-3.2213539805439747E-3</c:v>
                </c:pt>
                <c:pt idx="14">
                  <c:v>-1.5896437563190135E-3</c:v>
                </c:pt>
                <c:pt idx="15">
                  <c:v>-2.1390294539951105E-2</c:v>
                </c:pt>
                <c:pt idx="16">
                  <c:v>1.005057261793048E-2</c:v>
                </c:pt>
                <c:pt idx="17">
                  <c:v>-3.2321045720892858E-4</c:v>
                </c:pt>
                <c:pt idx="18">
                  <c:v>-6.0124200913242009E-3</c:v>
                </c:pt>
                <c:pt idx="19">
                  <c:v>1.4565367053038286E-3</c:v>
                </c:pt>
                <c:pt idx="20">
                  <c:v>-3.340915576174012E-3</c:v>
                </c:pt>
                <c:pt idx="21">
                  <c:v>1.1343824303386539E-2</c:v>
                </c:pt>
                <c:pt idx="22">
                  <c:v>-9.0428245502851851E-3</c:v>
                </c:pt>
                <c:pt idx="23">
                  <c:v>3.964138812132722E-3</c:v>
                </c:pt>
                <c:pt idx="24">
                  <c:v>-2.1072370195220134E-3</c:v>
                </c:pt>
                <c:pt idx="25">
                  <c:v>9.5761470197956809E-3</c:v>
                </c:pt>
                <c:pt idx="26">
                  <c:v>1.8373616482840261E-3</c:v>
                </c:pt>
                <c:pt idx="27">
                  <c:v>1.5985413658450836E-2</c:v>
                </c:pt>
                <c:pt idx="28">
                  <c:v>3.7185290988751693E-3</c:v>
                </c:pt>
                <c:pt idx="29">
                  <c:v>1.6695563940611929E-2</c:v>
                </c:pt>
                <c:pt idx="30">
                  <c:v>-1.471232876712329E-4</c:v>
                </c:pt>
                <c:pt idx="31">
                  <c:v>4.55273434341093E-3</c:v>
                </c:pt>
                <c:pt idx="32">
                  <c:v>2.2933690567469509E-2</c:v>
                </c:pt>
                <c:pt idx="33">
                  <c:v>-7.9707288507790443E-3</c:v>
                </c:pt>
                <c:pt idx="34">
                  <c:v>1.0266622043541887E-2</c:v>
                </c:pt>
                <c:pt idx="35">
                  <c:v>-3.0075494160273459E-2</c:v>
                </c:pt>
                <c:pt idx="36">
                  <c:v>-1.8509223911982654E-2</c:v>
                </c:pt>
                <c:pt idx="37">
                  <c:v>-1.3910526561251879E-2</c:v>
                </c:pt>
                <c:pt idx="38">
                  <c:v>1.5673332930135977E-2</c:v>
                </c:pt>
                <c:pt idx="39">
                  <c:v>-5.0897366342443186E-3</c:v>
                </c:pt>
                <c:pt idx="40">
                  <c:v>5.8506370026122502E-4</c:v>
                </c:pt>
                <c:pt idx="41">
                  <c:v>1.0965771845115914E-2</c:v>
                </c:pt>
                <c:pt idx="42">
                  <c:v>-5.3070594768420704E-3</c:v>
                </c:pt>
                <c:pt idx="43">
                  <c:v>-2.3189701490697014E-2</c:v>
                </c:pt>
                <c:pt idx="44">
                  <c:v>-1.7646646248387382E-3</c:v>
                </c:pt>
                <c:pt idx="45">
                  <c:v>1.0570132258345464E-2</c:v>
                </c:pt>
                <c:pt idx="46">
                  <c:v>-7.182029294906008E-3</c:v>
                </c:pt>
                <c:pt idx="47">
                  <c:v>-8.021139035702729E-3</c:v>
                </c:pt>
                <c:pt idx="48">
                  <c:v>-1.4086657819483624E-2</c:v>
                </c:pt>
                <c:pt idx="49">
                  <c:v>6.2463312922836642E-3</c:v>
                </c:pt>
                <c:pt idx="50">
                  <c:v>2.7021129801534541E-3</c:v>
                </c:pt>
                <c:pt idx="51">
                  <c:v>5.4044526435608588E-3</c:v>
                </c:pt>
                <c:pt idx="52">
                  <c:v>-8.8461368306627531E-3</c:v>
                </c:pt>
                <c:pt idx="53">
                  <c:v>1.0076354238320788E-2</c:v>
                </c:pt>
                <c:pt idx="54">
                  <c:v>5.7184769247411223E-4</c:v>
                </c:pt>
                <c:pt idx="55">
                  <c:v>7.5102652371730663E-4</c:v>
                </c:pt>
                <c:pt idx="56">
                  <c:v>5.2706991818426965E-3</c:v>
                </c:pt>
                <c:pt idx="57">
                  <c:v>4.9351948617082381E-3</c:v>
                </c:pt>
                <c:pt idx="58">
                  <c:v>6.0629223744292238E-3</c:v>
                </c:pt>
                <c:pt idx="59">
                  <c:v>2.5998554869787749E-3</c:v>
                </c:pt>
                <c:pt idx="60">
                  <c:v>-4.1602571804111093E-3</c:v>
                </c:pt>
                <c:pt idx="61">
                  <c:v>7.6578523889440529E-4</c:v>
                </c:pt>
                <c:pt idx="62">
                  <c:v>1.3167628751844143E-3</c:v>
                </c:pt>
                <c:pt idx="63">
                  <c:v>3.8931670820434019E-3</c:v>
                </c:pt>
                <c:pt idx="64">
                  <c:v>-3.256753244148499E-3</c:v>
                </c:pt>
                <c:pt idx="65">
                  <c:v>-1.7899157758260351E-3</c:v>
                </c:pt>
                <c:pt idx="66">
                  <c:v>-2.6969647810141531E-3</c:v>
                </c:pt>
                <c:pt idx="67">
                  <c:v>2.4130805523503926E-3</c:v>
                </c:pt>
                <c:pt idx="68">
                  <c:v>7.5870810643111708E-3</c:v>
                </c:pt>
                <c:pt idx="69">
                  <c:v>-5.1469608606965556E-4</c:v>
                </c:pt>
                <c:pt idx="70">
                  <c:v>2.0664904367338581E-3</c:v>
                </c:pt>
                <c:pt idx="71">
                  <c:v>8.4115641924179686E-3</c:v>
                </c:pt>
                <c:pt idx="72">
                  <c:v>2.6519321202208134E-3</c:v>
                </c:pt>
                <c:pt idx="73">
                  <c:v>2.4716571088869411E-3</c:v>
                </c:pt>
                <c:pt idx="74">
                  <c:v>-1.2681995208550893E-3</c:v>
                </c:pt>
                <c:pt idx="75">
                  <c:v>-5.2067577179525234E-4</c:v>
                </c:pt>
                <c:pt idx="76">
                  <c:v>1.1759888619340674E-2</c:v>
                </c:pt>
                <c:pt idx="77">
                  <c:v>1.3671678347970616E-3</c:v>
                </c:pt>
                <c:pt idx="78">
                  <c:v>9.896124043081763E-4</c:v>
                </c:pt>
                <c:pt idx="79">
                  <c:v>7.875799348431918E-3</c:v>
                </c:pt>
                <c:pt idx="80">
                  <c:v>-6.034218376871011E-3</c:v>
                </c:pt>
                <c:pt idx="81">
                  <c:v>-7.6854848220417309E-3</c:v>
                </c:pt>
                <c:pt idx="82">
                  <c:v>2.3022459141717804E-4</c:v>
                </c:pt>
                <c:pt idx="83">
                  <c:v>6.8763786928692739E-3</c:v>
                </c:pt>
                <c:pt idx="84">
                  <c:v>-7.6843382867290812E-3</c:v>
                </c:pt>
                <c:pt idx="85">
                  <c:v>-2.7776597251005968E-3</c:v>
                </c:pt>
                <c:pt idx="86">
                  <c:v>2.3022840685034737E-3</c:v>
                </c:pt>
                <c:pt idx="87">
                  <c:v>7.9573924297179932E-4</c:v>
                </c:pt>
                <c:pt idx="88">
                  <c:v>9.8559334438464785E-4</c:v>
                </c:pt>
                <c:pt idx="89">
                  <c:v>-2.2194669199244359E-3</c:v>
                </c:pt>
                <c:pt idx="90">
                  <c:v>1.1671953060126698E-2</c:v>
                </c:pt>
                <c:pt idx="91">
                  <c:v>4.6415054062492623E-3</c:v>
                </c:pt>
                <c:pt idx="92">
                  <c:v>-3.3862079820359597E-4</c:v>
                </c:pt>
                <c:pt idx="93">
                  <c:v>1.387207360583466E-3</c:v>
                </c:pt>
                <c:pt idx="94">
                  <c:v>5.0581977071234461E-3</c:v>
                </c:pt>
                <c:pt idx="95">
                  <c:v>-1.471232876712329E-4</c:v>
                </c:pt>
                <c:pt idx="96">
                  <c:v>1.2042280636801186E-3</c:v>
                </c:pt>
                <c:pt idx="97">
                  <c:v>1.019003203561056E-2</c:v>
                </c:pt>
                <c:pt idx="98">
                  <c:v>1.229336103356489E-2</c:v>
                </c:pt>
                <c:pt idx="99">
                  <c:v>9.019875516633271E-3</c:v>
                </c:pt>
                <c:pt idx="100">
                  <c:v>-3.5229407843724069E-3</c:v>
                </c:pt>
                <c:pt idx="101">
                  <c:v>-1.5979805070313921E-2</c:v>
                </c:pt>
                <c:pt idx="102">
                  <c:v>3.1865897960115736E-3</c:v>
                </c:pt>
                <c:pt idx="103">
                  <c:v>9.955613833228405E-3</c:v>
                </c:pt>
                <c:pt idx="104">
                  <c:v>-4.6829918175605046E-3</c:v>
                </c:pt>
                <c:pt idx="105">
                  <c:v>5.0115371105887411E-5</c:v>
                </c:pt>
                <c:pt idx="106">
                  <c:v>1.1828650643917644E-2</c:v>
                </c:pt>
                <c:pt idx="107">
                  <c:v>8.5097398446183168E-3</c:v>
                </c:pt>
                <c:pt idx="108">
                  <c:v>-8.9280797587772652E-3</c:v>
                </c:pt>
                <c:pt idx="109">
                  <c:v>-2.3377596656901415E-3</c:v>
                </c:pt>
                <c:pt idx="110">
                  <c:v>-5.8888345994147374E-3</c:v>
                </c:pt>
                <c:pt idx="111">
                  <c:v>-2.1232913523506372E-3</c:v>
                </c:pt>
                <c:pt idx="112">
                  <c:v>-1.224995505095206E-2</c:v>
                </c:pt>
                <c:pt idx="113">
                  <c:v>-1.4765593067159912E-2</c:v>
                </c:pt>
                <c:pt idx="114">
                  <c:v>7.4107422746097478E-3</c:v>
                </c:pt>
                <c:pt idx="115">
                  <c:v>-9.5539192177921776E-3</c:v>
                </c:pt>
                <c:pt idx="116">
                  <c:v>1.1987869786646865E-3</c:v>
                </c:pt>
                <c:pt idx="117">
                  <c:v>-5.3144304170659037E-4</c:v>
                </c:pt>
                <c:pt idx="118">
                  <c:v>1.0927288991326242E-2</c:v>
                </c:pt>
                <c:pt idx="119">
                  <c:v>-1.2428287106042801E-2</c:v>
                </c:pt>
                <c:pt idx="120">
                  <c:v>1.0058884370928902E-3</c:v>
                </c:pt>
                <c:pt idx="121">
                  <c:v>-7.3951561769247456E-3</c:v>
                </c:pt>
                <c:pt idx="122">
                  <c:v>-2.2413141715900732E-3</c:v>
                </c:pt>
                <c:pt idx="123">
                  <c:v>9.9562145005011688E-4</c:v>
                </c:pt>
                <c:pt idx="124">
                  <c:v>8.5020071139147863E-3</c:v>
                </c:pt>
                <c:pt idx="125">
                  <c:v>-3.0215139375292062E-3</c:v>
                </c:pt>
                <c:pt idx="126">
                  <c:v>-3.2043326825131778E-3</c:v>
                </c:pt>
                <c:pt idx="127">
                  <c:v>-1.4827462603863636E-3</c:v>
                </c:pt>
                <c:pt idx="128">
                  <c:v>3.1070880446411714E-3</c:v>
                </c:pt>
                <c:pt idx="129">
                  <c:v>8.736889580257888E-3</c:v>
                </c:pt>
                <c:pt idx="130">
                  <c:v>5.4847643244997695E-3</c:v>
                </c:pt>
                <c:pt idx="131">
                  <c:v>6.1059930235235222E-3</c:v>
                </c:pt>
                <c:pt idx="132">
                  <c:v>-6.5554382231679739E-3</c:v>
                </c:pt>
                <c:pt idx="133">
                  <c:v>-3.0518338659841666E-3</c:v>
                </c:pt>
                <c:pt idx="134">
                  <c:v>-2.0797644100324269E-3</c:v>
                </c:pt>
                <c:pt idx="135">
                  <c:v>1.1187369204451451E-2</c:v>
                </c:pt>
                <c:pt idx="136">
                  <c:v>-1.3183120442591695E-3</c:v>
                </c:pt>
                <c:pt idx="137">
                  <c:v>-6.7403776752439169E-3</c:v>
                </c:pt>
                <c:pt idx="138">
                  <c:v>1.023661527891098E-2</c:v>
                </c:pt>
                <c:pt idx="139">
                  <c:v>4.9732767188031095E-3</c:v>
                </c:pt>
                <c:pt idx="140">
                  <c:v>-1.0283301556783893E-2</c:v>
                </c:pt>
                <c:pt idx="141">
                  <c:v>-1.5100602931725515E-3</c:v>
                </c:pt>
                <c:pt idx="142">
                  <c:v>7.8975806971893076E-3</c:v>
                </c:pt>
                <c:pt idx="143">
                  <c:v>5.1785491721098162E-3</c:v>
                </c:pt>
                <c:pt idx="144">
                  <c:v>-1.9202965248965454E-3</c:v>
                </c:pt>
                <c:pt idx="145">
                  <c:v>1.6272789477808976E-3</c:v>
                </c:pt>
                <c:pt idx="146">
                  <c:v>-3.8822219350392005E-3</c:v>
                </c:pt>
                <c:pt idx="147">
                  <c:v>4.8634310934937556E-5</c:v>
                </c:pt>
                <c:pt idx="148">
                  <c:v>2.1133196062847037E-2</c:v>
                </c:pt>
                <c:pt idx="149">
                  <c:v>1.0580849452743169E-3</c:v>
                </c:pt>
                <c:pt idx="150">
                  <c:v>-6.1419511994854461E-3</c:v>
                </c:pt>
                <c:pt idx="151">
                  <c:v>-4.9199917737397071E-3</c:v>
                </c:pt>
                <c:pt idx="152">
                  <c:v>5.6523287671232875E-3</c:v>
                </c:pt>
                <c:pt idx="153">
                  <c:v>9.3415272326997055E-3</c:v>
                </c:pt>
                <c:pt idx="154">
                  <c:v>-1.369051616089138E-2</c:v>
                </c:pt>
                <c:pt idx="155">
                  <c:v>-1.1424981329960916E-3</c:v>
                </c:pt>
                <c:pt idx="156">
                  <c:v>5.6558108563768399E-3</c:v>
                </c:pt>
                <c:pt idx="157">
                  <c:v>2.527291675236881E-4</c:v>
                </c:pt>
                <c:pt idx="158">
                  <c:v>8.1290172048600548E-3</c:v>
                </c:pt>
                <c:pt idx="159">
                  <c:v>2.2807694738417698E-3</c:v>
                </c:pt>
                <c:pt idx="160">
                  <c:v>-3.3747789375963575E-3</c:v>
                </c:pt>
                <c:pt idx="161">
                  <c:v>1.0451594971770657E-2</c:v>
                </c:pt>
                <c:pt idx="162">
                  <c:v>1.2442628044729067E-2</c:v>
                </c:pt>
                <c:pt idx="163">
                  <c:v>-1.6191264035253665E-2</c:v>
                </c:pt>
                <c:pt idx="164">
                  <c:v>-7.5628705122181099E-4</c:v>
                </c:pt>
                <c:pt idx="165">
                  <c:v>7.4190649074151885E-3</c:v>
                </c:pt>
                <c:pt idx="166">
                  <c:v>-9.6472459987348219E-4</c:v>
                </c:pt>
                <c:pt idx="167">
                  <c:v>5.1933312322013491E-3</c:v>
                </c:pt>
                <c:pt idx="168">
                  <c:v>6.7497116077865895E-4</c:v>
                </c:pt>
                <c:pt idx="169">
                  <c:v>2.7389267052676178E-3</c:v>
                </c:pt>
                <c:pt idx="170">
                  <c:v>2.1257996812428697E-3</c:v>
                </c:pt>
                <c:pt idx="171">
                  <c:v>1.219542500143291E-2</c:v>
                </c:pt>
                <c:pt idx="172">
                  <c:v>8.5044909769415537E-3</c:v>
                </c:pt>
                <c:pt idx="173">
                  <c:v>-5.6043985108309739E-3</c:v>
                </c:pt>
                <c:pt idx="174">
                  <c:v>-3.9112736604240477E-3</c:v>
                </c:pt>
                <c:pt idx="175">
                  <c:v>4.7994382988479395E-4</c:v>
                </c:pt>
                <c:pt idx="176">
                  <c:v>-7.7489264203414493E-4</c:v>
                </c:pt>
                <c:pt idx="177">
                  <c:v>5.5296422687420065E-3</c:v>
                </c:pt>
                <c:pt idx="178">
                  <c:v>-1.6173332106218308E-3</c:v>
                </c:pt>
                <c:pt idx="179">
                  <c:v>1.3903851015366847E-2</c:v>
                </c:pt>
                <c:pt idx="180">
                  <c:v>1.772123988966291E-3</c:v>
                </c:pt>
                <c:pt idx="181">
                  <c:v>-3.549305749697139E-3</c:v>
                </c:pt>
                <c:pt idx="182">
                  <c:v>-8.1608936752887353E-3</c:v>
                </c:pt>
                <c:pt idx="183">
                  <c:v>-5.8092355021155465E-3</c:v>
                </c:pt>
                <c:pt idx="184">
                  <c:v>-3.0760743386250965E-3</c:v>
                </c:pt>
                <c:pt idx="185">
                  <c:v>2.6982937598312958E-4</c:v>
                </c:pt>
                <c:pt idx="186">
                  <c:v>1.3186044269473346E-3</c:v>
                </c:pt>
                <c:pt idx="187">
                  <c:v>4.0595863324900151E-3</c:v>
                </c:pt>
                <c:pt idx="188">
                  <c:v>1.5382327439401025E-3</c:v>
                </c:pt>
                <c:pt idx="189">
                  <c:v>1.0069716405115555E-2</c:v>
                </c:pt>
                <c:pt idx="190">
                  <c:v>-1.4827783396157028E-2</c:v>
                </c:pt>
                <c:pt idx="191">
                  <c:v>5.7605976533148372E-3</c:v>
                </c:pt>
                <c:pt idx="192">
                  <c:v>4.3032460441177756E-3</c:v>
                </c:pt>
                <c:pt idx="193">
                  <c:v>-1.4739726027397261E-4</c:v>
                </c:pt>
                <c:pt idx="194">
                  <c:v>2.4017232859250724E-3</c:v>
                </c:pt>
                <c:pt idx="195">
                  <c:v>1.363706796798244E-2</c:v>
                </c:pt>
                <c:pt idx="196">
                  <c:v>4.3960904074023576E-3</c:v>
                </c:pt>
                <c:pt idx="197">
                  <c:v>3.7619725551337139E-3</c:v>
                </c:pt>
                <c:pt idx="198">
                  <c:v>3.9962764225213252E-3</c:v>
                </c:pt>
                <c:pt idx="199">
                  <c:v>7.7667039271012445E-3</c:v>
                </c:pt>
                <c:pt idx="200">
                  <c:v>-4.0887154122336844E-3</c:v>
                </c:pt>
                <c:pt idx="201">
                  <c:v>-5.854037782914639E-4</c:v>
                </c:pt>
                <c:pt idx="202">
                  <c:v>-5.5898259194542017E-3</c:v>
                </c:pt>
                <c:pt idx="203">
                  <c:v>5.7640320224601142E-3</c:v>
                </c:pt>
                <c:pt idx="204">
                  <c:v>3.5883185307842842E-3</c:v>
                </c:pt>
                <c:pt idx="205">
                  <c:v>-1.026293909915113E-3</c:v>
                </c:pt>
                <c:pt idx="206">
                  <c:v>7.3090170103868733E-4</c:v>
                </c:pt>
                <c:pt idx="207">
                  <c:v>-2.1223363090319613E-3</c:v>
                </c:pt>
                <c:pt idx="208">
                  <c:v>5.0997919347661367E-4</c:v>
                </c:pt>
                <c:pt idx="209">
                  <c:v>3.8180119176271002E-3</c:v>
                </c:pt>
                <c:pt idx="210">
                  <c:v>-2.1269982616869167E-3</c:v>
                </c:pt>
                <c:pt idx="211">
                  <c:v>7.1626440723229403E-3</c:v>
                </c:pt>
                <c:pt idx="212">
                  <c:v>1.1830219639970341E-3</c:v>
                </c:pt>
                <c:pt idx="213">
                  <c:v>1.1847957985187711E-3</c:v>
                </c:pt>
                <c:pt idx="214">
                  <c:v>1.4096146403157236E-3</c:v>
                </c:pt>
                <c:pt idx="215">
                  <c:v>1.8895629605935348E-2</c:v>
                </c:pt>
                <c:pt idx="216">
                  <c:v>-1.0539474704851146E-3</c:v>
                </c:pt>
                <c:pt idx="217">
                  <c:v>1.5495026959231842E-2</c:v>
                </c:pt>
                <c:pt idx="218">
                  <c:v>-8.1351656527637976E-3</c:v>
                </c:pt>
                <c:pt idx="219">
                  <c:v>7.6598797223977923E-4</c:v>
                </c:pt>
                <c:pt idx="220">
                  <c:v>2.8302907624472374E-3</c:v>
                </c:pt>
                <c:pt idx="221">
                  <c:v>1.4582961896559311E-3</c:v>
                </c:pt>
                <c:pt idx="222">
                  <c:v>9.3493909075620107E-3</c:v>
                </c:pt>
                <c:pt idx="223">
                  <c:v>1.8733338721827603E-2</c:v>
                </c:pt>
                <c:pt idx="224">
                  <c:v>1.0345734737282293E-2</c:v>
                </c:pt>
                <c:pt idx="225">
                  <c:v>6.3330917604350941E-3</c:v>
                </c:pt>
                <c:pt idx="226">
                  <c:v>1.1753925088423874E-2</c:v>
                </c:pt>
                <c:pt idx="227">
                  <c:v>-4.9826402561580921E-3</c:v>
                </c:pt>
                <c:pt idx="228">
                  <c:v>-1.1853904796811287E-2</c:v>
                </c:pt>
                <c:pt idx="229">
                  <c:v>-1.4511025026529605E-2</c:v>
                </c:pt>
                <c:pt idx="230">
                  <c:v>6.9658429513937388E-3</c:v>
                </c:pt>
                <c:pt idx="231">
                  <c:v>-1.8056901203819013E-3</c:v>
                </c:pt>
                <c:pt idx="232">
                  <c:v>-1.2770666103095161E-2</c:v>
                </c:pt>
                <c:pt idx="233">
                  <c:v>-8.4934166555528032E-3</c:v>
                </c:pt>
                <c:pt idx="234">
                  <c:v>-1.3640101181283655E-2</c:v>
                </c:pt>
                <c:pt idx="235">
                  <c:v>-1.4849315068493149E-4</c:v>
                </c:pt>
                <c:pt idx="236">
                  <c:v>1.0482428966255211E-2</c:v>
                </c:pt>
                <c:pt idx="237">
                  <c:v>-5.2076752646648423E-3</c:v>
                </c:pt>
                <c:pt idx="238">
                  <c:v>-6.3193333500288001E-3</c:v>
                </c:pt>
                <c:pt idx="239">
                  <c:v>3.9818418653774831E-3</c:v>
                </c:pt>
                <c:pt idx="240">
                  <c:v>5.1566105765432687E-3</c:v>
                </c:pt>
                <c:pt idx="241">
                  <c:v>6.118642347464418E-3</c:v>
                </c:pt>
                <c:pt idx="242">
                  <c:v>1.1594382982556606E-2</c:v>
                </c:pt>
                <c:pt idx="243">
                  <c:v>-1.3208281517614131E-3</c:v>
                </c:pt>
                <c:pt idx="244">
                  <c:v>7.892054470599286E-3</c:v>
                </c:pt>
                <c:pt idx="245">
                  <c:v>-1.3907273563688408E-2</c:v>
                </c:pt>
                <c:pt idx="246">
                  <c:v>-1.4794520547945208E-4</c:v>
                </c:pt>
                <c:pt idx="247">
                  <c:v>-2.7066797949188565E-3</c:v>
                </c:pt>
                <c:pt idx="248">
                  <c:v>5.7011023006262778E-3</c:v>
                </c:pt>
                <c:pt idx="249">
                  <c:v>8.5808437176408724E-5</c:v>
                </c:pt>
                <c:pt idx="250">
                  <c:v>-1.4904963471372485E-2</c:v>
                </c:pt>
                <c:pt idx="251">
                  <c:v>3.7872399797057327E-3</c:v>
                </c:pt>
                <c:pt idx="252">
                  <c:v>-2.4574140276503527E-3</c:v>
                </c:pt>
                <c:pt idx="253">
                  <c:v>-1.6504146931967414E-2</c:v>
                </c:pt>
                <c:pt idx="254">
                  <c:v>-9.3759443051868573E-3</c:v>
                </c:pt>
                <c:pt idx="255">
                  <c:v>-2.3936222771165508E-3</c:v>
                </c:pt>
                <c:pt idx="256">
                  <c:v>5.2648607049407417E-4</c:v>
                </c:pt>
                <c:pt idx="257">
                  <c:v>-1.2356328280601464E-2</c:v>
                </c:pt>
                <c:pt idx="258">
                  <c:v>8.3591566157912977E-3</c:v>
                </c:pt>
                <c:pt idx="259">
                  <c:v>1.1973186796989433E-3</c:v>
                </c:pt>
                <c:pt idx="260">
                  <c:v>-5.9421887278622255E-3</c:v>
                </c:pt>
                <c:pt idx="261">
                  <c:v>6.5833137345901937E-3</c:v>
                </c:pt>
                <c:pt idx="262">
                  <c:v>1.2003404498912051E-3</c:v>
                </c:pt>
                <c:pt idx="263">
                  <c:v>-3.2831695531454694E-3</c:v>
                </c:pt>
                <c:pt idx="264">
                  <c:v>-7.0424150538682794E-3</c:v>
                </c:pt>
                <c:pt idx="265">
                  <c:v>-4.3558661387460363E-3</c:v>
                </c:pt>
                <c:pt idx="266">
                  <c:v>1.6273454079042951E-3</c:v>
                </c:pt>
                <c:pt idx="267">
                  <c:v>-1.6986762644072323E-3</c:v>
                </c:pt>
                <c:pt idx="268">
                  <c:v>3.6329007161547576E-3</c:v>
                </c:pt>
                <c:pt idx="269">
                  <c:v>1.4289230522018855E-2</c:v>
                </c:pt>
                <c:pt idx="270">
                  <c:v>6.2084679613763939E-3</c:v>
                </c:pt>
                <c:pt idx="271">
                  <c:v>6.4793854398837994E-3</c:v>
                </c:pt>
                <c:pt idx="272">
                  <c:v>-1.3673370060649481E-2</c:v>
                </c:pt>
                <c:pt idx="273">
                  <c:v>1.1021966769814926E-2</c:v>
                </c:pt>
                <c:pt idx="274">
                  <c:v>-2.8755639357637324E-3</c:v>
                </c:pt>
                <c:pt idx="275">
                  <c:v>6.7191625932394167E-3</c:v>
                </c:pt>
                <c:pt idx="276">
                  <c:v>-3.7650418482179242E-4</c:v>
                </c:pt>
                <c:pt idx="277">
                  <c:v>-7.8673776019309964E-3</c:v>
                </c:pt>
                <c:pt idx="278">
                  <c:v>-7.5848550019913495E-3</c:v>
                </c:pt>
                <c:pt idx="279">
                  <c:v>-1.173154291922111E-2</c:v>
                </c:pt>
                <c:pt idx="280">
                  <c:v>5.4526871900623559E-3</c:v>
                </c:pt>
                <c:pt idx="281">
                  <c:v>-1.0429263805938117E-3</c:v>
                </c:pt>
                <c:pt idx="282">
                  <c:v>7.7014575685928159E-5</c:v>
                </c:pt>
                <c:pt idx="283">
                  <c:v>-7.2603629421454383E-3</c:v>
                </c:pt>
                <c:pt idx="284">
                  <c:v>-4.3527978800172226E-3</c:v>
                </c:pt>
                <c:pt idx="285">
                  <c:v>8.7851619179305819E-3</c:v>
                </c:pt>
                <c:pt idx="286">
                  <c:v>-5.2576467938631596E-3</c:v>
                </c:pt>
                <c:pt idx="287">
                  <c:v>-2.8063824142735296E-3</c:v>
                </c:pt>
                <c:pt idx="288">
                  <c:v>-1.3915153750359231E-2</c:v>
                </c:pt>
                <c:pt idx="289">
                  <c:v>-2.7629160048249753E-3</c:v>
                </c:pt>
                <c:pt idx="290">
                  <c:v>1.1623485586840705E-3</c:v>
                </c:pt>
                <c:pt idx="291">
                  <c:v>9.7710510535898142E-3</c:v>
                </c:pt>
                <c:pt idx="292">
                  <c:v>-6.4986894197133068E-3</c:v>
                </c:pt>
                <c:pt idx="293">
                  <c:v>-3.666333524300296E-4</c:v>
                </c:pt>
                <c:pt idx="294">
                  <c:v>2.707510001744665E-3</c:v>
                </c:pt>
                <c:pt idx="295">
                  <c:v>3.821130680582735E-3</c:v>
                </c:pt>
                <c:pt idx="296">
                  <c:v>2.937143409611399E-4</c:v>
                </c:pt>
                <c:pt idx="297">
                  <c:v>-6.9354570961304741E-3</c:v>
                </c:pt>
                <c:pt idx="298">
                  <c:v>2.2705274303487523E-3</c:v>
                </c:pt>
                <c:pt idx="299">
                  <c:v>6.9313093370008422E-3</c:v>
                </c:pt>
                <c:pt idx="300">
                  <c:v>3.6281054536055827E-3</c:v>
                </c:pt>
                <c:pt idx="301">
                  <c:v>-1.2544008747683989E-3</c:v>
                </c:pt>
                <c:pt idx="302">
                  <c:v>8.3529330752076855E-3</c:v>
                </c:pt>
                <c:pt idx="303">
                  <c:v>7.289723219162653E-3</c:v>
                </c:pt>
                <c:pt idx="304">
                  <c:v>6.659880443799576E-3</c:v>
                </c:pt>
                <c:pt idx="305">
                  <c:v>2.356753318756346E-3</c:v>
                </c:pt>
                <c:pt idx="306">
                  <c:v>-3.0912870998096292E-3</c:v>
                </c:pt>
                <c:pt idx="307">
                  <c:v>-8.0147104677746345E-3</c:v>
                </c:pt>
                <c:pt idx="308">
                  <c:v>-2.1626677736266775E-3</c:v>
                </c:pt>
                <c:pt idx="309">
                  <c:v>9.8167769739879954E-4</c:v>
                </c:pt>
                <c:pt idx="310">
                  <c:v>1.2141702668677628E-2</c:v>
                </c:pt>
                <c:pt idx="311">
                  <c:v>4.4306578848513686E-3</c:v>
                </c:pt>
                <c:pt idx="312">
                  <c:v>-5.9655562995550608E-4</c:v>
                </c:pt>
                <c:pt idx="313">
                  <c:v>1.1412680221811461E-2</c:v>
                </c:pt>
                <c:pt idx="314">
                  <c:v>-4.7398160073597057E-3</c:v>
                </c:pt>
                <c:pt idx="315">
                  <c:v>-7.6728007929633881E-3</c:v>
                </c:pt>
                <c:pt idx="316">
                  <c:v>3.5257951638971267E-3</c:v>
                </c:pt>
                <c:pt idx="317">
                  <c:v>-5.3815679124886058E-3</c:v>
                </c:pt>
                <c:pt idx="318">
                  <c:v>-4.9032587764131271E-3</c:v>
                </c:pt>
                <c:pt idx="319">
                  <c:v>-3.7560931816422879E-3</c:v>
                </c:pt>
                <c:pt idx="320">
                  <c:v>1.1982598353156451E-2</c:v>
                </c:pt>
                <c:pt idx="321">
                  <c:v>5.4610804014585952E-4</c:v>
                </c:pt>
                <c:pt idx="322">
                  <c:v>7.0039585188553521E-3</c:v>
                </c:pt>
                <c:pt idx="323">
                  <c:v>9.164188504369666E-3</c:v>
                </c:pt>
                <c:pt idx="324">
                  <c:v>1.0222209458532368E-3</c:v>
                </c:pt>
                <c:pt idx="325">
                  <c:v>5.9560136889990406E-3</c:v>
                </c:pt>
                <c:pt idx="326">
                  <c:v>-3.8751513310027858E-3</c:v>
                </c:pt>
                <c:pt idx="327">
                  <c:v>2.1978103991613478E-3</c:v>
                </c:pt>
                <c:pt idx="328">
                  <c:v>-2.2451092499344181E-3</c:v>
                </c:pt>
                <c:pt idx="329">
                  <c:v>1.4307716148546245E-2</c:v>
                </c:pt>
                <c:pt idx="330">
                  <c:v>9.9083334480622298E-3</c:v>
                </c:pt>
                <c:pt idx="331">
                  <c:v>-6.3264030101151591E-3</c:v>
                </c:pt>
                <c:pt idx="332">
                  <c:v>-1.6164383561643837E-4</c:v>
                </c:pt>
                <c:pt idx="333">
                  <c:v>1.2849187487418447E-2</c:v>
                </c:pt>
                <c:pt idx="334">
                  <c:v>8.591220892491553E-3</c:v>
                </c:pt>
                <c:pt idx="335">
                  <c:v>-7.391882281011947E-3</c:v>
                </c:pt>
                <c:pt idx="336">
                  <c:v>-1.1365804663808429E-2</c:v>
                </c:pt>
                <c:pt idx="337">
                  <c:v>8.7373661106807473E-5</c:v>
                </c:pt>
                <c:pt idx="338">
                  <c:v>-1.8178716544734283E-3</c:v>
                </c:pt>
                <c:pt idx="339">
                  <c:v>9.4693246885027716E-3</c:v>
                </c:pt>
                <c:pt idx="340">
                  <c:v>1.1772713822314533E-2</c:v>
                </c:pt>
                <c:pt idx="341">
                  <c:v>-6.6817450518004296E-3</c:v>
                </c:pt>
                <c:pt idx="342">
                  <c:v>2.7539059032990979E-3</c:v>
                </c:pt>
                <c:pt idx="343">
                  <c:v>-1.6092228597963448E-3</c:v>
                </c:pt>
                <c:pt idx="344">
                  <c:v>-1.8427323088334145E-3</c:v>
                </c:pt>
                <c:pt idx="345">
                  <c:v>4.2190338125692164E-3</c:v>
                </c:pt>
                <c:pt idx="346">
                  <c:v>-4.7406312360547412E-3</c:v>
                </c:pt>
                <c:pt idx="347">
                  <c:v>3.3314803529318246E-4</c:v>
                </c:pt>
                <c:pt idx="348">
                  <c:v>1.8313289054251433E-2</c:v>
                </c:pt>
                <c:pt idx="349">
                  <c:v>-7.2145741367183576E-3</c:v>
                </c:pt>
                <c:pt idx="350">
                  <c:v>-7.1616397117268129E-3</c:v>
                </c:pt>
                <c:pt idx="351">
                  <c:v>-1.163990039153032E-2</c:v>
                </c:pt>
                <c:pt idx="352">
                  <c:v>-5.9781354222457339E-4</c:v>
                </c:pt>
                <c:pt idx="353">
                  <c:v>8.1063265475145342E-3</c:v>
                </c:pt>
                <c:pt idx="354">
                  <c:v>1.9627360099994932E-2</c:v>
                </c:pt>
                <c:pt idx="355">
                  <c:v>-4.0398273117910515E-3</c:v>
                </c:pt>
                <c:pt idx="356">
                  <c:v>-1.6048658050801155E-2</c:v>
                </c:pt>
                <c:pt idx="357">
                  <c:v>8.76039163564892E-4</c:v>
                </c:pt>
                <c:pt idx="358">
                  <c:v>8.7615482869247583E-4</c:v>
                </c:pt>
                <c:pt idx="359">
                  <c:v>-6.1210353447081868E-3</c:v>
                </c:pt>
                <c:pt idx="360">
                  <c:v>-1.0301369863013698E-4</c:v>
                </c:pt>
                <c:pt idx="361">
                  <c:v>6.1230645858565194E-4</c:v>
                </c:pt>
                <c:pt idx="362">
                  <c:v>3.2673824258860067E-3</c:v>
                </c:pt>
                <c:pt idx="363">
                  <c:v>-2.2819998810538629E-3</c:v>
                </c:pt>
                <c:pt idx="364">
                  <c:v>1.3331268973322664E-2</c:v>
                </c:pt>
                <c:pt idx="365">
                  <c:v>-4.25251337183711E-3</c:v>
                </c:pt>
                <c:pt idx="366">
                  <c:v>-3.6610794213837313E-4</c:v>
                </c:pt>
                <c:pt idx="367">
                  <c:v>8.5058582083326383E-4</c:v>
                </c:pt>
                <c:pt idx="368">
                  <c:v>3.5433720735505913E-3</c:v>
                </c:pt>
                <c:pt idx="369">
                  <c:v>-2.5642298696959571E-3</c:v>
                </c:pt>
                <c:pt idx="370">
                  <c:v>-5.9458939983790182E-3</c:v>
                </c:pt>
                <c:pt idx="371">
                  <c:v>3.523125981390666E-3</c:v>
                </c:pt>
                <c:pt idx="372">
                  <c:v>1.4439408083882969E-2</c:v>
                </c:pt>
                <c:pt idx="373">
                  <c:v>5.5829545771521674E-3</c:v>
                </c:pt>
                <c:pt idx="374">
                  <c:v>1.3984980975083052E-2</c:v>
                </c:pt>
                <c:pt idx="375">
                  <c:v>-1.623195428508444E-3</c:v>
                </c:pt>
                <c:pt idx="376">
                  <c:v>1.6495255512232151E-3</c:v>
                </c:pt>
                <c:pt idx="377">
                  <c:v>5.4565513316956037E-3</c:v>
                </c:pt>
                <c:pt idx="378">
                  <c:v>2.9334380220514536E-3</c:v>
                </c:pt>
                <c:pt idx="379">
                  <c:v>-1.6602986999650859E-2</c:v>
                </c:pt>
                <c:pt idx="380">
                  <c:v>1.2798809456943448E-2</c:v>
                </c:pt>
                <c:pt idx="381">
                  <c:v>8.8207052205913229E-3</c:v>
                </c:pt>
                <c:pt idx="382">
                  <c:v>-1.1227823439878234E-2</c:v>
                </c:pt>
                <c:pt idx="383">
                  <c:v>1.7623367518298284E-2</c:v>
                </c:pt>
                <c:pt idx="384">
                  <c:v>-7.258104422780483E-3</c:v>
                </c:pt>
                <c:pt idx="385">
                  <c:v>1.6482363768811185E-2</c:v>
                </c:pt>
                <c:pt idx="386">
                  <c:v>-1.6783851156453897E-3</c:v>
                </c:pt>
                <c:pt idx="387">
                  <c:v>-1.4677827938492521E-2</c:v>
                </c:pt>
                <c:pt idx="388">
                  <c:v>-1.8667211134597964E-2</c:v>
                </c:pt>
                <c:pt idx="389">
                  <c:v>1.3770492614561926E-3</c:v>
                </c:pt>
                <c:pt idx="390">
                  <c:v>-1.5445520602089988E-2</c:v>
                </c:pt>
                <c:pt idx="391">
                  <c:v>6.1343718780161528E-4</c:v>
                </c:pt>
                <c:pt idx="392">
                  <c:v>1.5948143544851745E-2</c:v>
                </c:pt>
                <c:pt idx="393">
                  <c:v>7.4647952486452188E-3</c:v>
                </c:pt>
                <c:pt idx="394">
                  <c:v>-4.9119216038093928E-3</c:v>
                </c:pt>
                <c:pt idx="395">
                  <c:v>-3.1395884218710225E-3</c:v>
                </c:pt>
                <c:pt idx="396">
                  <c:v>2.8960946827231633E-3</c:v>
                </c:pt>
                <c:pt idx="397">
                  <c:v>-1.0595443532416451E-2</c:v>
                </c:pt>
                <c:pt idx="398">
                  <c:v>5.1355377681976226E-3</c:v>
                </c:pt>
                <c:pt idx="399">
                  <c:v>-1.6263313238353424E-3</c:v>
                </c:pt>
                <c:pt idx="400">
                  <c:v>-2.0228445865391395E-2</c:v>
                </c:pt>
                <c:pt idx="401">
                  <c:v>-2.8152399772247714E-3</c:v>
                </c:pt>
                <c:pt idx="402">
                  <c:v>-1.3871177183704345E-2</c:v>
                </c:pt>
                <c:pt idx="403">
                  <c:v>2.5338210434275722E-3</c:v>
                </c:pt>
                <c:pt idx="404">
                  <c:v>-3.6720050595858951E-4</c:v>
                </c:pt>
                <c:pt idx="405">
                  <c:v>1.1365141172924273E-2</c:v>
                </c:pt>
                <c:pt idx="406">
                  <c:v>2.0790404581203237E-3</c:v>
                </c:pt>
                <c:pt idx="407">
                  <c:v>-8.870532606200153E-3</c:v>
                </c:pt>
                <c:pt idx="408">
                  <c:v>-1.1412977247904412E-2</c:v>
                </c:pt>
                <c:pt idx="409">
                  <c:v>1.2767034851367697E-2</c:v>
                </c:pt>
                <c:pt idx="410">
                  <c:v>-6.1696929069182055E-3</c:v>
                </c:pt>
                <c:pt idx="411">
                  <c:v>-1.0414474459708851E-2</c:v>
                </c:pt>
                <c:pt idx="412">
                  <c:v>1.4441436909477297E-2</c:v>
                </c:pt>
                <c:pt idx="413">
                  <c:v>1.0425174828935162E-2</c:v>
                </c:pt>
                <c:pt idx="414">
                  <c:v>1.4563468205332815E-2</c:v>
                </c:pt>
                <c:pt idx="415">
                  <c:v>-1.3146770556359598E-2</c:v>
                </c:pt>
                <c:pt idx="416">
                  <c:v>2.3381226803428031E-3</c:v>
                </c:pt>
                <c:pt idx="417">
                  <c:v>1.0830969819352727E-2</c:v>
                </c:pt>
                <c:pt idx="418">
                  <c:v>-1.2465753424657533E-4</c:v>
                </c:pt>
                <c:pt idx="419">
                  <c:v>-8.7165982132814341E-4</c:v>
                </c:pt>
                <c:pt idx="420">
                  <c:v>1.170762432920857E-2</c:v>
                </c:pt>
                <c:pt idx="421">
                  <c:v>1.885916290053909E-2</c:v>
                </c:pt>
                <c:pt idx="422">
                  <c:v>-7.7626800212035824E-3</c:v>
                </c:pt>
                <c:pt idx="423">
                  <c:v>-1.5661312871219142E-2</c:v>
                </c:pt>
                <c:pt idx="424">
                  <c:v>-2.3733023666875621E-3</c:v>
                </c:pt>
                <c:pt idx="425">
                  <c:v>3.8948807775511679E-3</c:v>
                </c:pt>
                <c:pt idx="426">
                  <c:v>3.4054190524510156E-3</c:v>
                </c:pt>
                <c:pt idx="427">
                  <c:v>1.264137042228413E-2</c:v>
                </c:pt>
                <c:pt idx="428">
                  <c:v>6.8203209956496647E-3</c:v>
                </c:pt>
                <c:pt idx="429">
                  <c:v>-8.8638261205971824E-4</c:v>
                </c:pt>
                <c:pt idx="430">
                  <c:v>2.2731296189708757E-2</c:v>
                </c:pt>
                <c:pt idx="431">
                  <c:v>-1.1537432111409835E-2</c:v>
                </c:pt>
                <c:pt idx="432">
                  <c:v>7.2106688829025045E-3</c:v>
                </c:pt>
                <c:pt idx="433">
                  <c:v>-4.0176784764868138E-3</c:v>
                </c:pt>
                <c:pt idx="434">
                  <c:v>-2.7082144090085666E-3</c:v>
                </c:pt>
                <c:pt idx="435">
                  <c:v>1.7338251876636287E-2</c:v>
                </c:pt>
                <c:pt idx="436">
                  <c:v>-1.2113032624133773E-2</c:v>
                </c:pt>
                <c:pt idx="437">
                  <c:v>-4.0030071415335048E-3</c:v>
                </c:pt>
                <c:pt idx="438">
                  <c:v>5.6545047776750323E-3</c:v>
                </c:pt>
                <c:pt idx="439">
                  <c:v>-1.454207704861283E-2</c:v>
                </c:pt>
                <c:pt idx="440">
                  <c:v>1.4815643039726387E-2</c:v>
                </c:pt>
                <c:pt idx="441">
                  <c:v>9.4520368502840578E-4</c:v>
                </c:pt>
                <c:pt idx="442">
                  <c:v>-9.1911204995803637E-3</c:v>
                </c:pt>
                <c:pt idx="443">
                  <c:v>-1.1145000087924456E-2</c:v>
                </c:pt>
                <c:pt idx="444">
                  <c:v>-2.5136768563444031E-2</c:v>
                </c:pt>
                <c:pt idx="445">
                  <c:v>-6.0754703514470645E-3</c:v>
                </c:pt>
                <c:pt idx="446">
                  <c:v>7.1648827548322861E-3</c:v>
                </c:pt>
                <c:pt idx="447">
                  <c:v>1.41324096914152E-2</c:v>
                </c:pt>
                <c:pt idx="448">
                  <c:v>-7.4196064279517041E-3</c:v>
                </c:pt>
                <c:pt idx="449">
                  <c:v>7.5272171196305235E-3</c:v>
                </c:pt>
                <c:pt idx="450">
                  <c:v>-2.1302156117806136E-3</c:v>
                </c:pt>
                <c:pt idx="451">
                  <c:v>-1.4359594317706798E-2</c:v>
                </c:pt>
                <c:pt idx="452">
                  <c:v>-1.8036095671690507E-2</c:v>
                </c:pt>
                <c:pt idx="453">
                  <c:v>-1.3310763977576728E-3</c:v>
                </c:pt>
                <c:pt idx="454">
                  <c:v>-1.088337362342197E-3</c:v>
                </c:pt>
                <c:pt idx="455">
                  <c:v>3.0975113566732788E-2</c:v>
                </c:pt>
                <c:pt idx="456">
                  <c:v>-1.6233196105067767E-3</c:v>
                </c:pt>
                <c:pt idx="457">
                  <c:v>-1.5758697098993531E-2</c:v>
                </c:pt>
                <c:pt idx="458">
                  <c:v>-3.601046361715952E-4</c:v>
                </c:pt>
                <c:pt idx="459">
                  <c:v>5.8848184409637976E-3</c:v>
                </c:pt>
                <c:pt idx="460">
                  <c:v>1.3568320538926103E-2</c:v>
                </c:pt>
                <c:pt idx="461">
                  <c:v>-4.1416103232047542E-3</c:v>
                </c:pt>
                <c:pt idx="462">
                  <c:v>4.7095230821570661E-3</c:v>
                </c:pt>
                <c:pt idx="463">
                  <c:v>-3.137587684384669E-3</c:v>
                </c:pt>
                <c:pt idx="464">
                  <c:v>-8.3699742228232708E-3</c:v>
                </c:pt>
                <c:pt idx="465">
                  <c:v>8.4915460377136404E-3</c:v>
                </c:pt>
                <c:pt idx="466">
                  <c:v>-8.8672610975375401E-3</c:v>
                </c:pt>
                <c:pt idx="467">
                  <c:v>9.0003750848373209E-3</c:v>
                </c:pt>
                <c:pt idx="468">
                  <c:v>5.5396538647095803E-2</c:v>
                </c:pt>
                <c:pt idx="469">
                  <c:v>-2.0995627889666624E-2</c:v>
                </c:pt>
                <c:pt idx="470">
                  <c:v>5.6825386016311659E-3</c:v>
                </c:pt>
                <c:pt idx="471">
                  <c:v>9.4477017550234355E-3</c:v>
                </c:pt>
                <c:pt idx="472">
                  <c:v>1.3613089834872388E-2</c:v>
                </c:pt>
                <c:pt idx="473">
                  <c:v>-1.0742223849974673E-2</c:v>
                </c:pt>
                <c:pt idx="474">
                  <c:v>-2.5253957824134601E-2</c:v>
                </c:pt>
                <c:pt idx="475">
                  <c:v>-3.9741457907942089E-3</c:v>
                </c:pt>
                <c:pt idx="476">
                  <c:v>-7.7897878661249481E-3</c:v>
                </c:pt>
                <c:pt idx="477">
                  <c:v>2.4591084052088617E-2</c:v>
                </c:pt>
                <c:pt idx="478">
                  <c:v>-6.1057698773203618E-3</c:v>
                </c:pt>
                <c:pt idx="479">
                  <c:v>-7.6083248907552886E-3</c:v>
                </c:pt>
                <c:pt idx="480">
                  <c:v>1.6233886016718321E-2</c:v>
                </c:pt>
                <c:pt idx="481">
                  <c:v>1.1898260945760434E-2</c:v>
                </c:pt>
                <c:pt idx="482">
                  <c:v>2.3642720290044668E-2</c:v>
                </c:pt>
                <c:pt idx="483">
                  <c:v>-8.2149702485773066E-3</c:v>
                </c:pt>
                <c:pt idx="484">
                  <c:v>-6.5404709617771757E-3</c:v>
                </c:pt>
                <c:pt idx="485">
                  <c:v>1.1336601756196423E-2</c:v>
                </c:pt>
                <c:pt idx="486">
                  <c:v>2.61470533990419E-2</c:v>
                </c:pt>
                <c:pt idx="487">
                  <c:v>-2.3528122477476973E-2</c:v>
                </c:pt>
                <c:pt idx="488">
                  <c:v>2.5630013978194015E-2</c:v>
                </c:pt>
                <c:pt idx="489">
                  <c:v>-3.1468706953161982E-3</c:v>
                </c:pt>
                <c:pt idx="490">
                  <c:v>-6.7258881354389476E-3</c:v>
                </c:pt>
                <c:pt idx="491">
                  <c:v>-7.5009906379518683E-3</c:v>
                </c:pt>
                <c:pt idx="492">
                  <c:v>-2.8126241657885496E-2</c:v>
                </c:pt>
                <c:pt idx="493">
                  <c:v>-1.0391196158734642E-2</c:v>
                </c:pt>
                <c:pt idx="494">
                  <c:v>-1.9231300827700871E-3</c:v>
                </c:pt>
                <c:pt idx="495">
                  <c:v>3.037434594441589E-2</c:v>
                </c:pt>
                <c:pt idx="496">
                  <c:v>2.5864984237977874E-2</c:v>
                </c:pt>
                <c:pt idx="497">
                  <c:v>-1.5184958603040795E-2</c:v>
                </c:pt>
                <c:pt idx="498">
                  <c:v>-2.1316789975210599E-2</c:v>
                </c:pt>
                <c:pt idx="499">
                  <c:v>1.9672664866225195E-2</c:v>
                </c:pt>
                <c:pt idx="500">
                  <c:v>-2.2611112568633697E-3</c:v>
                </c:pt>
                <c:pt idx="501">
                  <c:v>-1.0363161998449492E-2</c:v>
                </c:pt>
                <c:pt idx="502">
                  <c:v>-1.710692304046146E-2</c:v>
                </c:pt>
                <c:pt idx="503">
                  <c:v>-8.5191987620979268E-3</c:v>
                </c:pt>
                <c:pt idx="504">
                  <c:v>-1.7189115718778319E-2</c:v>
                </c:pt>
                <c:pt idx="505">
                  <c:v>-1.135371198094348E-2</c:v>
                </c:pt>
                <c:pt idx="506">
                  <c:v>6.6427313080723947E-3</c:v>
                </c:pt>
                <c:pt idx="507">
                  <c:v>-7.2499755243650207E-3</c:v>
                </c:pt>
                <c:pt idx="508">
                  <c:v>-1.1478473918446979E-2</c:v>
                </c:pt>
                <c:pt idx="509">
                  <c:v>3.4928577600022298E-3</c:v>
                </c:pt>
                <c:pt idx="510">
                  <c:v>-4.3377221611172211E-2</c:v>
                </c:pt>
                <c:pt idx="511">
                  <c:v>1.0502218928832468E-2</c:v>
                </c:pt>
                <c:pt idx="512">
                  <c:v>1.5157570220012446E-2</c:v>
                </c:pt>
                <c:pt idx="513">
                  <c:v>6.716035487680184E-3</c:v>
                </c:pt>
                <c:pt idx="514">
                  <c:v>1.8107312853156851E-2</c:v>
                </c:pt>
                <c:pt idx="515">
                  <c:v>-4.1426774468322795E-3</c:v>
                </c:pt>
                <c:pt idx="516">
                  <c:v>-1.0657412388867013E-2</c:v>
                </c:pt>
                <c:pt idx="517">
                  <c:v>2.7127963562682926E-3</c:v>
                </c:pt>
                <c:pt idx="518">
                  <c:v>-7.8410558873866758E-3</c:v>
                </c:pt>
                <c:pt idx="519">
                  <c:v>-1.0982771678167171E-2</c:v>
                </c:pt>
                <c:pt idx="520">
                  <c:v>-6.7206433662771268E-3</c:v>
                </c:pt>
                <c:pt idx="521">
                  <c:v>-3.3881959174885082E-2</c:v>
                </c:pt>
                <c:pt idx="522">
                  <c:v>1.4186002250016544E-2</c:v>
                </c:pt>
                <c:pt idx="523">
                  <c:v>2.8467027715833068E-3</c:v>
                </c:pt>
                <c:pt idx="524">
                  <c:v>-2.2357634577368948E-3</c:v>
                </c:pt>
                <c:pt idx="525">
                  <c:v>-2.15837267531525E-2</c:v>
                </c:pt>
                <c:pt idx="526">
                  <c:v>-1.2901466261965911E-2</c:v>
                </c:pt>
                <c:pt idx="527">
                  <c:v>2.0457557323350492E-3</c:v>
                </c:pt>
                <c:pt idx="528">
                  <c:v>-7.2595592891349656E-3</c:v>
                </c:pt>
                <c:pt idx="529">
                  <c:v>1.8017640214102863E-3</c:v>
                </c:pt>
                <c:pt idx="530">
                  <c:v>3.9114146716169506E-3</c:v>
                </c:pt>
                <c:pt idx="531">
                  <c:v>1.7292032327073922E-2</c:v>
                </c:pt>
                <c:pt idx="532">
                  <c:v>-7.7286304623694411E-4</c:v>
                </c:pt>
                <c:pt idx="533">
                  <c:v>2.1289133749410116E-2</c:v>
                </c:pt>
                <c:pt idx="534">
                  <c:v>-4.407278141751042E-3</c:v>
                </c:pt>
                <c:pt idx="535">
                  <c:v>-1.2657246724061006E-3</c:v>
                </c:pt>
                <c:pt idx="536">
                  <c:v>-1.5048868897740435E-3</c:v>
                </c:pt>
                <c:pt idx="537">
                  <c:v>-1.0215996571221336E-3</c:v>
                </c:pt>
                <c:pt idx="538">
                  <c:v>1.5584644743054415E-2</c:v>
                </c:pt>
                <c:pt idx="539">
                  <c:v>-6.6163068918945892E-3</c:v>
                </c:pt>
                <c:pt idx="540">
                  <c:v>-2.9652950346611825E-3</c:v>
                </c:pt>
                <c:pt idx="541">
                  <c:v>1.4183614931237721E-2</c:v>
                </c:pt>
                <c:pt idx="542">
                  <c:v>1.2120239172702166E-2</c:v>
                </c:pt>
                <c:pt idx="543">
                  <c:v>2.5955689805158735E-2</c:v>
                </c:pt>
                <c:pt idx="544">
                  <c:v>-1.1405348890224442E-2</c:v>
                </c:pt>
                <c:pt idx="545">
                  <c:v>1.203951333722977E-3</c:v>
                </c:pt>
                <c:pt idx="546">
                  <c:v>-9.3135314232458688E-3</c:v>
                </c:pt>
                <c:pt idx="547">
                  <c:v>9.7920683582058566E-3</c:v>
                </c:pt>
                <c:pt idx="548">
                  <c:v>5.7922630582470207E-3</c:v>
                </c:pt>
                <c:pt idx="549">
                  <c:v>2.7624185414356735E-2</c:v>
                </c:pt>
                <c:pt idx="550">
                  <c:v>-8.5957341692701038E-3</c:v>
                </c:pt>
                <c:pt idx="551">
                  <c:v>1.9206967144974156E-2</c:v>
                </c:pt>
                <c:pt idx="552">
                  <c:v>-2.9484958176110828E-3</c:v>
                </c:pt>
                <c:pt idx="553">
                  <c:v>-4.4994422956866178E-3</c:v>
                </c:pt>
                <c:pt idx="554">
                  <c:v>-9.3845061171101366E-3</c:v>
                </c:pt>
                <c:pt idx="555">
                  <c:v>-1.1583886630572644E-2</c:v>
                </c:pt>
                <c:pt idx="556">
                  <c:v>-8.1185019273572389E-4</c:v>
                </c:pt>
                <c:pt idx="557">
                  <c:v>1.4781981580775603E-2</c:v>
                </c:pt>
                <c:pt idx="558">
                  <c:v>3.6185079184590024E-3</c:v>
                </c:pt>
                <c:pt idx="559">
                  <c:v>1.5332849852269675E-3</c:v>
                </c:pt>
                <c:pt idx="560">
                  <c:v>1.0532963210944428E-2</c:v>
                </c:pt>
                <c:pt idx="561">
                  <c:v>-8.6783372202329269E-3</c:v>
                </c:pt>
                <c:pt idx="562">
                  <c:v>-8.1472382256670957E-4</c:v>
                </c:pt>
                <c:pt idx="563">
                  <c:v>-2.0286273270108887E-2</c:v>
                </c:pt>
                <c:pt idx="564">
                  <c:v>-2.8440867521532173E-3</c:v>
                </c:pt>
                <c:pt idx="565">
                  <c:v>3.0533658202032236E-2</c:v>
                </c:pt>
                <c:pt idx="566">
                  <c:v>9.5460562594977538E-3</c:v>
                </c:pt>
                <c:pt idx="567">
                  <c:v>-1.3538535221929455E-3</c:v>
                </c:pt>
                <c:pt idx="568">
                  <c:v>2.4467420526319714E-2</c:v>
                </c:pt>
                <c:pt idx="569">
                  <c:v>2.1507080988573263E-3</c:v>
                </c:pt>
                <c:pt idx="570">
                  <c:v>-3.249526784455363E-2</c:v>
                </c:pt>
                <c:pt idx="571">
                  <c:v>1.4425502558177917E-2</c:v>
                </c:pt>
                <c:pt idx="572">
                  <c:v>-3.7663839489617324E-3</c:v>
                </c:pt>
                <c:pt idx="573">
                  <c:v>-3.8748907622058307E-2</c:v>
                </c:pt>
                <c:pt idx="574">
                  <c:v>-2.9156624551137121E-2</c:v>
                </c:pt>
                <c:pt idx="575">
                  <c:v>-2.3844350937931722E-2</c:v>
                </c:pt>
                <c:pt idx="576">
                  <c:v>-1.0841143308746049E-2</c:v>
                </c:pt>
                <c:pt idx="577">
                  <c:v>9.440160753640724E-3</c:v>
                </c:pt>
                <c:pt idx="578">
                  <c:v>3.1404473729842205E-3</c:v>
                </c:pt>
                <c:pt idx="579">
                  <c:v>-1.6307360520652913E-2</c:v>
                </c:pt>
                <c:pt idx="580">
                  <c:v>1.8264934713551322E-2</c:v>
                </c:pt>
                <c:pt idx="581">
                  <c:v>-7.5232420533358083E-3</c:v>
                </c:pt>
                <c:pt idx="582">
                  <c:v>-6.2727322804035134E-3</c:v>
                </c:pt>
                <c:pt idx="583">
                  <c:v>2.4876338680650055E-2</c:v>
                </c:pt>
                <c:pt idx="584">
                  <c:v>1.9839773686784162E-2</c:v>
                </c:pt>
                <c:pt idx="585">
                  <c:v>9.3739595332524607E-3</c:v>
                </c:pt>
                <c:pt idx="586">
                  <c:v>-8.0686135524378599E-3</c:v>
                </c:pt>
                <c:pt idx="587">
                  <c:v>1.8442285399247822E-2</c:v>
                </c:pt>
                <c:pt idx="588">
                  <c:v>2.3914998243765366E-4</c:v>
                </c:pt>
                <c:pt idx="589">
                  <c:v>-5.880942247860353E-3</c:v>
                </c:pt>
                <c:pt idx="590">
                  <c:v>-4.0376007827788649E-2</c:v>
                </c:pt>
                <c:pt idx="591">
                  <c:v>1.9943915456757718E-2</c:v>
                </c:pt>
                <c:pt idx="592">
                  <c:v>-3.7458210495132441E-3</c:v>
                </c:pt>
                <c:pt idx="593">
                  <c:v>2.3645765973021017E-2</c:v>
                </c:pt>
                <c:pt idx="594">
                  <c:v>-1.287360359262676E-3</c:v>
                </c:pt>
                <c:pt idx="595">
                  <c:v>-1.6511492469348417E-2</c:v>
                </c:pt>
                <c:pt idx="596">
                  <c:v>2.4902952190373547E-3</c:v>
                </c:pt>
                <c:pt idx="597">
                  <c:v>-3.202922130779888E-2</c:v>
                </c:pt>
                <c:pt idx="598">
                  <c:v>-5.5609403352959441E-3</c:v>
                </c:pt>
                <c:pt idx="599">
                  <c:v>-3.5827652118509079E-2</c:v>
                </c:pt>
                <c:pt idx="600">
                  <c:v>2.9927517020753015E-2</c:v>
                </c:pt>
                <c:pt idx="601">
                  <c:v>4.801148970542176E-3</c:v>
                </c:pt>
                <c:pt idx="602">
                  <c:v>5.7990463684205289E-3</c:v>
                </c:pt>
                <c:pt idx="603">
                  <c:v>-3.6399494233921609E-2</c:v>
                </c:pt>
                <c:pt idx="604">
                  <c:v>2.4852127888812837E-2</c:v>
                </c:pt>
                <c:pt idx="605">
                  <c:v>1.9065786235747683E-3</c:v>
                </c:pt>
                <c:pt idx="606">
                  <c:v>-2.8175872554271578E-2</c:v>
                </c:pt>
                <c:pt idx="607">
                  <c:v>5.8424712059348969E-3</c:v>
                </c:pt>
                <c:pt idx="608">
                  <c:v>-2.7784331299171471E-2</c:v>
                </c:pt>
                <c:pt idx="609">
                  <c:v>-1.4815497608346363E-2</c:v>
                </c:pt>
                <c:pt idx="610">
                  <c:v>-6.8138533614141945E-4</c:v>
                </c:pt>
                <c:pt idx="611">
                  <c:v>1.6159848444670447E-2</c:v>
                </c:pt>
                <c:pt idx="612">
                  <c:v>-2.3809766200064874E-4</c:v>
                </c:pt>
                <c:pt idx="613">
                  <c:v>-1.2156159946758361E-2</c:v>
                </c:pt>
                <c:pt idx="614">
                  <c:v>1.1137660422267985E-2</c:v>
                </c:pt>
                <c:pt idx="615">
                  <c:v>-3.4050241557893168E-3</c:v>
                </c:pt>
                <c:pt idx="616">
                  <c:v>-1.6939799770468587E-2</c:v>
                </c:pt>
                <c:pt idx="617">
                  <c:v>-2.6721461187214613E-3</c:v>
                </c:pt>
                <c:pt idx="618">
                  <c:v>4.2343715474469062E-3</c:v>
                </c:pt>
                <c:pt idx="619">
                  <c:v>-9.7289623855294043E-3</c:v>
                </c:pt>
                <c:pt idx="620">
                  <c:v>-1.2444640074621958E-2</c:v>
                </c:pt>
                <c:pt idx="621">
                  <c:v>8.1361565471615646E-3</c:v>
                </c:pt>
                <c:pt idx="622">
                  <c:v>3.3071486891045995E-3</c:v>
                </c:pt>
                <c:pt idx="623">
                  <c:v>-1.5650029111821544E-2</c:v>
                </c:pt>
                <c:pt idx="624">
                  <c:v>-6.2657080484998361E-3</c:v>
                </c:pt>
                <c:pt idx="625">
                  <c:v>1.223577962422337E-2</c:v>
                </c:pt>
                <c:pt idx="626">
                  <c:v>7.0388721471238303E-3</c:v>
                </c:pt>
                <c:pt idx="627">
                  <c:v>5.0838380409746631E-3</c:v>
                </c:pt>
                <c:pt idx="628">
                  <c:v>1.4358273529918104E-2</c:v>
                </c:pt>
                <c:pt idx="629">
                  <c:v>-1.2196254148914525E-2</c:v>
                </c:pt>
                <c:pt idx="630">
                  <c:v>1.1202769819409004E-2</c:v>
                </c:pt>
                <c:pt idx="631">
                  <c:v>-4.5388248582715109E-4</c:v>
                </c:pt>
                <c:pt idx="632">
                  <c:v>1.1783504563622078E-2</c:v>
                </c:pt>
                <c:pt idx="633">
                  <c:v>1.2388369526600244E-2</c:v>
                </c:pt>
                <c:pt idx="634">
                  <c:v>2.2283703322769556E-2</c:v>
                </c:pt>
                <c:pt idx="635">
                  <c:v>2.1321828650588091E-2</c:v>
                </c:pt>
                <c:pt idx="636">
                  <c:v>-7.3799569881261157E-3</c:v>
                </c:pt>
                <c:pt idx="637">
                  <c:v>-1.2918487071696681E-2</c:v>
                </c:pt>
                <c:pt idx="638">
                  <c:v>-4.2137628794988169E-3</c:v>
                </c:pt>
                <c:pt idx="639">
                  <c:v>2.5654814887815774E-2</c:v>
                </c:pt>
                <c:pt idx="640">
                  <c:v>-7.3833050187007004E-3</c:v>
                </c:pt>
                <c:pt idx="641">
                  <c:v>-2.9348465297647685E-2</c:v>
                </c:pt>
                <c:pt idx="642">
                  <c:v>-8.0261127978423791E-3</c:v>
                </c:pt>
                <c:pt idx="643">
                  <c:v>-5.249163527787668E-3</c:v>
                </c:pt>
                <c:pt idx="644">
                  <c:v>1.8575439685943159E-2</c:v>
                </c:pt>
                <c:pt idx="645">
                  <c:v>-1.5324029458476517E-2</c:v>
                </c:pt>
                <c:pt idx="646">
                  <c:v>-2.5107679232076793E-3</c:v>
                </c:pt>
                <c:pt idx="647">
                  <c:v>2.2387237783684316E-2</c:v>
                </c:pt>
                <c:pt idx="648">
                  <c:v>1.4909872740536598E-2</c:v>
                </c:pt>
                <c:pt idx="649">
                  <c:v>-1.8355566532566075E-2</c:v>
                </c:pt>
                <c:pt idx="650">
                  <c:v>-1.0120417133999571E-2</c:v>
                </c:pt>
                <c:pt idx="651">
                  <c:v>-7.3067579908675795E-3</c:v>
                </c:pt>
                <c:pt idx="652">
                  <c:v>-2.1230694114946047E-2</c:v>
                </c:pt>
                <c:pt idx="653">
                  <c:v>8.9383252191443789E-4</c:v>
                </c:pt>
                <c:pt idx="654">
                  <c:v>1.5904928082969935E-2</c:v>
                </c:pt>
                <c:pt idx="655">
                  <c:v>-3.8487168929100752E-3</c:v>
                </c:pt>
                <c:pt idx="656">
                  <c:v>-1.9094960461325094E-2</c:v>
                </c:pt>
                <c:pt idx="657">
                  <c:v>-1.8095985079931074E-2</c:v>
                </c:pt>
                <c:pt idx="658">
                  <c:v>1.4597718228177181E-2</c:v>
                </c:pt>
                <c:pt idx="659">
                  <c:v>8.4756447339874533E-3</c:v>
                </c:pt>
                <c:pt idx="660">
                  <c:v>-3.7785996955859969E-3</c:v>
                </c:pt>
                <c:pt idx="661">
                  <c:v>5.1359989107187115E-3</c:v>
                </c:pt>
                <c:pt idx="662">
                  <c:v>-2.4407010629945939E-2</c:v>
                </c:pt>
                <c:pt idx="663">
                  <c:v>9.4577690457966976E-3</c:v>
                </c:pt>
                <c:pt idx="664">
                  <c:v>6.8649063244284655E-3</c:v>
                </c:pt>
                <c:pt idx="665">
                  <c:v>1.8956524053755763E-2</c:v>
                </c:pt>
                <c:pt idx="666">
                  <c:v>2.4270748769783215E-2</c:v>
                </c:pt>
                <c:pt idx="667">
                  <c:v>-5.2896679759478638E-3</c:v>
                </c:pt>
                <c:pt idx="668">
                  <c:v>-1.608348742719851E-3</c:v>
                </c:pt>
                <c:pt idx="669">
                  <c:v>-1.2246267822197371E-2</c:v>
                </c:pt>
                <c:pt idx="670">
                  <c:v>2.955191428776158E-3</c:v>
                </c:pt>
                <c:pt idx="671">
                  <c:v>-1.896611774342423E-2</c:v>
                </c:pt>
                <c:pt idx="672">
                  <c:v>-1.1034026526738324E-2</c:v>
                </c:pt>
                <c:pt idx="673">
                  <c:v>-9.8331373963324656E-3</c:v>
                </c:pt>
                <c:pt idx="674">
                  <c:v>-1.8233888095531933E-2</c:v>
                </c:pt>
                <c:pt idx="675">
                  <c:v>6.4254514020587632E-4</c:v>
                </c:pt>
                <c:pt idx="676">
                  <c:v>-1.417826364210807E-2</c:v>
                </c:pt>
                <c:pt idx="677">
                  <c:v>2.7572321384453959E-3</c:v>
                </c:pt>
                <c:pt idx="678">
                  <c:v>9.2066128890322969E-3</c:v>
                </c:pt>
                <c:pt idx="679">
                  <c:v>-1.4980557727849195E-3</c:v>
                </c:pt>
                <c:pt idx="680">
                  <c:v>-4.047366455858673E-3</c:v>
                </c:pt>
                <c:pt idx="681">
                  <c:v>-8.5215972019819298E-4</c:v>
                </c:pt>
                <c:pt idx="682">
                  <c:v>-1.9404666337038318E-2</c:v>
                </c:pt>
                <c:pt idx="683">
                  <c:v>-6.2716510333954087E-4</c:v>
                </c:pt>
                <c:pt idx="684">
                  <c:v>6.2932167924625911E-3</c:v>
                </c:pt>
                <c:pt idx="685">
                  <c:v>-2.5131549281237637E-3</c:v>
                </c:pt>
                <c:pt idx="686">
                  <c:v>-3.1312077830397641E-3</c:v>
                </c:pt>
                <c:pt idx="687">
                  <c:v>1.4623252752033614E-3</c:v>
                </c:pt>
                <c:pt idx="688">
                  <c:v>-1.0444453784636148E-3</c:v>
                </c:pt>
                <c:pt idx="689">
                  <c:v>1.396715807784301E-2</c:v>
                </c:pt>
                <c:pt idx="690">
                  <c:v>6.1743725934050543E-3</c:v>
                </c:pt>
                <c:pt idx="691">
                  <c:v>1.010887909316188E-2</c:v>
                </c:pt>
                <c:pt idx="692">
                  <c:v>1.7731227118969364E-2</c:v>
                </c:pt>
                <c:pt idx="693">
                  <c:v>-1.1256233173219476E-2</c:v>
                </c:pt>
                <c:pt idx="694">
                  <c:v>-1.0283598267422615E-2</c:v>
                </c:pt>
                <c:pt idx="695">
                  <c:v>-8.7078276805999579E-3</c:v>
                </c:pt>
                <c:pt idx="696">
                  <c:v>1.6183899704979868E-2</c:v>
                </c:pt>
                <c:pt idx="697">
                  <c:v>-7.4965258466657084E-3</c:v>
                </c:pt>
                <c:pt idx="698">
                  <c:v>-9.1259106449287156E-3</c:v>
                </c:pt>
                <c:pt idx="699">
                  <c:v>9.6413464987334559E-3</c:v>
                </c:pt>
                <c:pt idx="700">
                  <c:v>-7.233325640420429E-3</c:v>
                </c:pt>
                <c:pt idx="701">
                  <c:v>3.1999284373739321E-3</c:v>
                </c:pt>
                <c:pt idx="702">
                  <c:v>2.0691289688282315E-2</c:v>
                </c:pt>
                <c:pt idx="703">
                  <c:v>1.1677783949238395E-2</c:v>
                </c:pt>
                <c:pt idx="704">
                  <c:v>-8.5219610859538896E-3</c:v>
                </c:pt>
                <c:pt idx="705">
                  <c:v>1.4179884291650605E-2</c:v>
                </c:pt>
                <c:pt idx="706">
                  <c:v>-1.182669418190653E-2</c:v>
                </c:pt>
                <c:pt idx="707">
                  <c:v>-1.8907417565440017E-2</c:v>
                </c:pt>
                <c:pt idx="708">
                  <c:v>1.3276271133879211E-2</c:v>
                </c:pt>
                <c:pt idx="709">
                  <c:v>-2.2764128355086208E-2</c:v>
                </c:pt>
                <c:pt idx="710">
                  <c:v>2.3415801618132427E-3</c:v>
                </c:pt>
                <c:pt idx="711">
                  <c:v>1.7070276722861673E-3</c:v>
                </c:pt>
                <c:pt idx="712">
                  <c:v>-3.4076223633490205E-3</c:v>
                </c:pt>
                <c:pt idx="713">
                  <c:v>-1.2785239027117696E-3</c:v>
                </c:pt>
                <c:pt idx="714">
                  <c:v>3.4096816120435737E-3</c:v>
                </c:pt>
                <c:pt idx="715">
                  <c:v>-2.5548353249781404E-3</c:v>
                </c:pt>
                <c:pt idx="716">
                  <c:v>3.8428670571644245E-3</c:v>
                </c:pt>
                <c:pt idx="717">
                  <c:v>-1.6438356164383561E-6</c:v>
                </c:pt>
                <c:pt idx="718">
                  <c:v>7.0969308468163718E-3</c:v>
                </c:pt>
                <c:pt idx="719">
                  <c:v>6.4407290997116394E-4</c:v>
                </c:pt>
                <c:pt idx="720">
                  <c:v>-8.3260835367903966E-3</c:v>
                </c:pt>
                <c:pt idx="721">
                  <c:v>-3.4046270539931753E-3</c:v>
                </c:pt>
                <c:pt idx="722">
                  <c:v>8.5051151857349922E-4</c:v>
                </c:pt>
                <c:pt idx="723">
                  <c:v>3.6311087694649341E-3</c:v>
                </c:pt>
                <c:pt idx="724">
                  <c:v>4.2904756305485328E-3</c:v>
                </c:pt>
                <c:pt idx="725">
                  <c:v>6.4781117784549836E-3</c:v>
                </c:pt>
                <c:pt idx="726">
                  <c:v>3.6838675096288334E-3</c:v>
                </c:pt>
                <c:pt idx="727">
                  <c:v>1.7358722651079083E-3</c:v>
                </c:pt>
                <c:pt idx="728">
                  <c:v>1.9565807074645013E-3</c:v>
                </c:pt>
                <c:pt idx="729">
                  <c:v>9.8862928815885726E-3</c:v>
                </c:pt>
                <c:pt idx="730">
                  <c:v>-5.030065348515432E-3</c:v>
                </c:pt>
                <c:pt idx="731">
                  <c:v>1.7504367600909641E-3</c:v>
                </c:pt>
                <c:pt idx="732">
                  <c:v>4.8399054601582095E-3</c:v>
                </c:pt>
                <c:pt idx="733">
                  <c:v>-1.1005125317320983E-3</c:v>
                </c:pt>
                <c:pt idx="734">
                  <c:v>2.8643173636780941E-3</c:v>
                </c:pt>
                <c:pt idx="735">
                  <c:v>3.7605243613722276E-3</c:v>
                </c:pt>
                <c:pt idx="736">
                  <c:v>7.3548494860723465E-3</c:v>
                </c:pt>
                <c:pt idx="737">
                  <c:v>3.3538582585490055E-3</c:v>
                </c:pt>
                <c:pt idx="738">
                  <c:v>7.4346859933204518E-3</c:v>
                </c:pt>
                <c:pt idx="739">
                  <c:v>1.718863701298905E-2</c:v>
                </c:pt>
                <c:pt idx="740">
                  <c:v>2.9879578019209574E-3</c:v>
                </c:pt>
                <c:pt idx="741">
                  <c:v>-2.522905202715225E-3</c:v>
                </c:pt>
                <c:pt idx="742">
                  <c:v>-6.8327046293321014E-3</c:v>
                </c:pt>
                <c:pt idx="743">
                  <c:v>-1.8191430804634927E-3</c:v>
                </c:pt>
                <c:pt idx="744">
                  <c:v>8.2503813826731009E-3</c:v>
                </c:pt>
                <c:pt idx="745">
                  <c:v>4.1410489146712489E-3</c:v>
                </c:pt>
                <c:pt idx="746">
                  <c:v>1.046210258043963E-2</c:v>
                </c:pt>
                <c:pt idx="747">
                  <c:v>-1.3085135870163271E-2</c:v>
                </c:pt>
                <c:pt idx="748">
                  <c:v>1.1606816809844439E-2</c:v>
                </c:pt>
                <c:pt idx="749">
                  <c:v>-1.193125940032746E-2</c:v>
                </c:pt>
                <c:pt idx="750">
                  <c:v>1.6070860193392424E-3</c:v>
                </c:pt>
                <c:pt idx="751">
                  <c:v>-2.048357434659415E-2</c:v>
                </c:pt>
                <c:pt idx="752">
                  <c:v>-2.6952465292191322E-3</c:v>
                </c:pt>
                <c:pt idx="753">
                  <c:v>1.3469738312749978E-3</c:v>
                </c:pt>
                <c:pt idx="754">
                  <c:v>1.2285319556781523E-2</c:v>
                </c:pt>
                <c:pt idx="755">
                  <c:v>9.4155324972785229E-3</c:v>
                </c:pt>
                <c:pt idx="756">
                  <c:v>-6.8991702849453417E-4</c:v>
                </c:pt>
                <c:pt idx="757">
                  <c:v>-1.7145790012020681E-2</c:v>
                </c:pt>
                <c:pt idx="758">
                  <c:v>-8.9441879894281966E-3</c:v>
                </c:pt>
                <c:pt idx="759">
                  <c:v>-1.5641438356164385E-3</c:v>
                </c:pt>
                <c:pt idx="760">
                  <c:v>8.3266106142030408E-3</c:v>
                </c:pt>
                <c:pt idx="761">
                  <c:v>-5.5967145362455697E-3</c:v>
                </c:pt>
                <c:pt idx="762">
                  <c:v>2.2415145313642703E-3</c:v>
                </c:pt>
                <c:pt idx="763">
                  <c:v>-7.7915392284497341E-3</c:v>
                </c:pt>
                <c:pt idx="764">
                  <c:v>-4.6541109850025183E-3</c:v>
                </c:pt>
                <c:pt idx="765">
                  <c:v>-1.3288034913322827E-3</c:v>
                </c:pt>
                <c:pt idx="766">
                  <c:v>-3.3087033876546194E-3</c:v>
                </c:pt>
                <c:pt idx="767">
                  <c:v>-2.2155444420284603E-4</c:v>
                </c:pt>
                <c:pt idx="768">
                  <c:v>2.6511500308855056E-3</c:v>
                </c:pt>
                <c:pt idx="769">
                  <c:v>4.411862856173472E-4</c:v>
                </c:pt>
                <c:pt idx="770">
                  <c:v>-1.3259102570308341E-3</c:v>
                </c:pt>
                <c:pt idx="771">
                  <c:v>4.2126987425453507E-3</c:v>
                </c:pt>
                <c:pt idx="772">
                  <c:v>8.7237363243541418E-3</c:v>
                </c:pt>
                <c:pt idx="773">
                  <c:v>-5.7840140398771507E-3</c:v>
                </c:pt>
                <c:pt idx="774">
                  <c:v>2.228061488099964E-3</c:v>
                </c:pt>
                <c:pt idx="775">
                  <c:v>1.5620269323815552E-3</c:v>
                </c:pt>
                <c:pt idx="776">
                  <c:v>8.5555354989157693E-3</c:v>
                </c:pt>
                <c:pt idx="777">
                  <c:v>8.1714353241179871E-3</c:v>
                </c:pt>
                <c:pt idx="778">
                  <c:v>1.1352677459526774E-3</c:v>
                </c:pt>
                <c:pt idx="779">
                  <c:v>-1.0792188824283041E-2</c:v>
                </c:pt>
                <c:pt idx="780">
                  <c:v>-6.9220096829343634E-3</c:v>
                </c:pt>
                <c:pt idx="781">
                  <c:v>2.4608557658110644E-3</c:v>
                </c:pt>
                <c:pt idx="782">
                  <c:v>1.7926260826832115E-3</c:v>
                </c:pt>
                <c:pt idx="783">
                  <c:v>2.921949228508676E-3</c:v>
                </c:pt>
                <c:pt idx="784">
                  <c:v>2.4783415887446422E-3</c:v>
                </c:pt>
                <c:pt idx="785">
                  <c:v>9.0115721279857572E-4</c:v>
                </c:pt>
                <c:pt idx="786">
                  <c:v>-9.0280914559581012E-4</c:v>
                </c:pt>
                <c:pt idx="787">
                  <c:v>1.5793963200202896E-3</c:v>
                </c:pt>
                <c:pt idx="788">
                  <c:v>6.1322057844192864E-3</c:v>
                </c:pt>
                <c:pt idx="789">
                  <c:v>-4.74927852229473E-3</c:v>
                </c:pt>
                <c:pt idx="790">
                  <c:v>8.2046935060312073E-3</c:v>
                </c:pt>
                <c:pt idx="791">
                  <c:v>-1.8216201474278056E-3</c:v>
                </c:pt>
                <c:pt idx="792">
                  <c:v>-5.4324628704814516E-3</c:v>
                </c:pt>
                <c:pt idx="793">
                  <c:v>4.3168119551681193E-3</c:v>
                </c:pt>
                <c:pt idx="794">
                  <c:v>-2.2831697652775056E-4</c:v>
                </c:pt>
                <c:pt idx="795">
                  <c:v>-4.7500782513336184E-3</c:v>
                </c:pt>
                <c:pt idx="796">
                  <c:v>2.4923957230212142E-3</c:v>
                </c:pt>
                <c:pt idx="797">
                  <c:v>1.0074196887616025E-2</c:v>
                </c:pt>
                <c:pt idx="798">
                  <c:v>2.0640716176202481E-3</c:v>
                </c:pt>
                <c:pt idx="799">
                  <c:v>8.0951335798643137E-3</c:v>
                </c:pt>
                <c:pt idx="800">
                  <c:v>1.526401294581674E-2</c:v>
                </c:pt>
                <c:pt idx="801">
                  <c:v>-1.5947753038423915E-2</c:v>
                </c:pt>
                <c:pt idx="802">
                  <c:v>-7.5701772024632406E-3</c:v>
                </c:pt>
                <c:pt idx="803">
                  <c:v>-3.2021014588070225E-3</c:v>
                </c:pt>
                <c:pt idx="804">
                  <c:v>1.1427828066357933E-3</c:v>
                </c:pt>
                <c:pt idx="805">
                  <c:v>-3.4229027097290271E-3</c:v>
                </c:pt>
                <c:pt idx="806">
                  <c:v>3.4319100637429964E-3</c:v>
                </c:pt>
                <c:pt idx="807">
                  <c:v>1.1340948756976155E-2</c:v>
                </c:pt>
                <c:pt idx="808">
                  <c:v>-8.7212399806370893E-3</c:v>
                </c:pt>
                <c:pt idx="809">
                  <c:v>3.4524638924548715E-3</c:v>
                </c:pt>
                <c:pt idx="810">
                  <c:v>-2.0693845688960514E-3</c:v>
                </c:pt>
                <c:pt idx="811">
                  <c:v>7.6392876966065839E-3</c:v>
                </c:pt>
                <c:pt idx="812">
                  <c:v>5.1184811958645887E-3</c:v>
                </c:pt>
                <c:pt idx="813">
                  <c:v>1.3969055972519737E-3</c:v>
                </c:pt>
                <c:pt idx="814">
                  <c:v>2.3200434268927418E-4</c:v>
                </c:pt>
                <c:pt idx="815">
                  <c:v>2.335352707719882E-3</c:v>
                </c:pt>
                <c:pt idx="816">
                  <c:v>3.280392912419963E-3</c:v>
                </c:pt>
                <c:pt idx="817">
                  <c:v>5.8934662605420662E-3</c:v>
                </c:pt>
                <c:pt idx="818">
                  <c:v>-1.1786747881971107E-3</c:v>
                </c:pt>
                <c:pt idx="819">
                  <c:v>5.2072374429223741E-3</c:v>
                </c:pt>
                <c:pt idx="820">
                  <c:v>1.3921131665998067E-2</c:v>
                </c:pt>
                <c:pt idx="821">
                  <c:v>-1.3031457519967026E-2</c:v>
                </c:pt>
                <c:pt idx="822">
                  <c:v>-4.7496683199309714E-4</c:v>
                </c:pt>
                <c:pt idx="823">
                  <c:v>-5.4179588202272564E-3</c:v>
                </c:pt>
                <c:pt idx="824">
                  <c:v>-2.1157065821032469E-3</c:v>
                </c:pt>
                <c:pt idx="825">
                  <c:v>1.8834086268792476E-3</c:v>
                </c:pt>
                <c:pt idx="826">
                  <c:v>1.8869635834246252E-3</c:v>
                </c:pt>
                <c:pt idx="827">
                  <c:v>4.7401858520002465E-3</c:v>
                </c:pt>
                <c:pt idx="828">
                  <c:v>-1.8928691937998062E-3</c:v>
                </c:pt>
                <c:pt idx="829">
                  <c:v>2.3635641073848127E-4</c:v>
                </c:pt>
                <c:pt idx="830">
                  <c:v>-7.0966153467415141E-4</c:v>
                </c:pt>
                <c:pt idx="831">
                  <c:v>8.8260619052598563E-3</c:v>
                </c:pt>
                <c:pt idx="832">
                  <c:v>-3.8022813688212928E-3</c:v>
                </c:pt>
                <c:pt idx="833">
                  <c:v>1.4276175076447615E-3</c:v>
                </c:pt>
                <c:pt idx="834">
                  <c:v>-4.7601136556182634E-4</c:v>
                </c:pt>
                <c:pt idx="835">
                  <c:v>9.5210697977821264E-4</c:v>
                </c:pt>
                <c:pt idx="836">
                  <c:v>9.5328884652049568E-4</c:v>
                </c:pt>
                <c:pt idx="837">
                  <c:v>1.9102196752626551E-3</c:v>
                </c:pt>
                <c:pt idx="838">
                  <c:v>-2.1446628217807236E-3</c:v>
                </c:pt>
                <c:pt idx="839">
                  <c:v>1.0108029276494733E-2</c:v>
                </c:pt>
                <c:pt idx="840">
                  <c:v>-9.617696561673479E-4</c:v>
                </c:pt>
                <c:pt idx="841">
                  <c:v>1.0692314119742339E-2</c:v>
                </c:pt>
                <c:pt idx="842">
                  <c:v>-2.907681124303368E-3</c:v>
                </c:pt>
                <c:pt idx="843">
                  <c:v>-8.6476098967091033E-3</c:v>
                </c:pt>
                <c:pt idx="844">
                  <c:v>-2.3963575365444525E-3</c:v>
                </c:pt>
                <c:pt idx="845">
                  <c:v>1.4834356377591812E-2</c:v>
                </c:pt>
                <c:pt idx="846">
                  <c:v>1.2060054147181885E-2</c:v>
                </c:pt>
                <c:pt idx="847">
                  <c:v>-2.1435726766437038E-2</c:v>
                </c:pt>
                <c:pt idx="848">
                  <c:v>-8.5962625112846885E-3</c:v>
                </c:pt>
                <c:pt idx="849">
                  <c:v>-1.0397523370536293E-2</c:v>
                </c:pt>
                <c:pt idx="850">
                  <c:v>7.3789214570568647E-3</c:v>
                </c:pt>
                <c:pt idx="851">
                  <c:v>8.1590732796170823E-3</c:v>
                </c:pt>
                <c:pt idx="852">
                  <c:v>7.2018712249812477E-4</c:v>
                </c:pt>
                <c:pt idx="853">
                  <c:v>-6.679663285579839E-3</c:v>
                </c:pt>
                <c:pt idx="854">
                  <c:v>2.6304015883989213E-3</c:v>
                </c:pt>
                <c:pt idx="855">
                  <c:v>-7.1244725002683777E-3</c:v>
                </c:pt>
                <c:pt idx="856">
                  <c:v>6.6934864863979768E-3</c:v>
                </c:pt>
                <c:pt idx="857">
                  <c:v>-7.1694860232084773E-4</c:v>
                </c:pt>
                <c:pt idx="858">
                  <c:v>-2.3910846030276363E-4</c:v>
                </c:pt>
                <c:pt idx="859">
                  <c:v>1.6740932031198794E-3</c:v>
                </c:pt>
                <c:pt idx="860">
                  <c:v>1.0882434612645145E-2</c:v>
                </c:pt>
                <c:pt idx="861">
                  <c:v>-9.1067065840743991E-3</c:v>
                </c:pt>
                <c:pt idx="862">
                  <c:v>9.433962264150943E-3</c:v>
                </c:pt>
                <c:pt idx="863">
                  <c:v>-6.9664041671739629E-3</c:v>
                </c:pt>
                <c:pt idx="864">
                  <c:v>-5.2571437456015455E-3</c:v>
                </c:pt>
                <c:pt idx="865">
                  <c:v>3.5965743569527941E-3</c:v>
                </c:pt>
                <c:pt idx="866">
                  <c:v>1.1153671259450194E-2</c:v>
                </c:pt>
                <c:pt idx="867">
                  <c:v>-4.1058365228437308E-3</c:v>
                </c:pt>
                <c:pt idx="868">
                  <c:v>3.1484028883933314E-3</c:v>
                </c:pt>
                <c:pt idx="869">
                  <c:v>-5.4794520547945204E-7</c:v>
                </c:pt>
                <c:pt idx="870">
                  <c:v>7.5659641368057487E-3</c:v>
                </c:pt>
                <c:pt idx="871">
                  <c:v>4.4122983406488974E-3</c:v>
                </c:pt>
                <c:pt idx="872">
                  <c:v>1.4728416669749671E-3</c:v>
                </c:pt>
                <c:pt idx="873">
                  <c:v>-9.8166150910050025E-4</c:v>
                </c:pt>
                <c:pt idx="874">
                  <c:v>1.4430628691796159E-2</c:v>
                </c:pt>
                <c:pt idx="875">
                  <c:v>1.1832281863455144E-2</c:v>
                </c:pt>
                <c:pt idx="876">
                  <c:v>3.5368659970789178E-3</c:v>
                </c:pt>
                <c:pt idx="877">
                  <c:v>-3.2740085482763732E-3</c:v>
                </c:pt>
                <c:pt idx="878">
                  <c:v>-7.5545484002178544E-4</c:v>
                </c:pt>
                <c:pt idx="879">
                  <c:v>1.662774573604292E-2</c:v>
                </c:pt>
                <c:pt idx="880">
                  <c:v>5.1421622630742842E-3</c:v>
                </c:pt>
                <c:pt idx="881">
                  <c:v>-5.3713919349753E-3</c:v>
                </c:pt>
                <c:pt idx="882">
                  <c:v>-7.6147611431750225E-3</c:v>
                </c:pt>
                <c:pt idx="883">
                  <c:v>6.899528722313049E-3</c:v>
                </c:pt>
                <c:pt idx="884">
                  <c:v>-5.1112965587221616E-4</c:v>
                </c:pt>
                <c:pt idx="885">
                  <c:v>-1.4846776237323424E-2</c:v>
                </c:pt>
                <c:pt idx="886">
                  <c:v>3.0284993741918086E-3</c:v>
                </c:pt>
                <c:pt idx="887">
                  <c:v>-1.5123707467962881E-3</c:v>
                </c:pt>
                <c:pt idx="888">
                  <c:v>6.3398020421138214E-3</c:v>
                </c:pt>
                <c:pt idx="889">
                  <c:v>1.0146642461927964E-3</c:v>
                </c:pt>
                <c:pt idx="890">
                  <c:v>1.0517118578547481E-2</c:v>
                </c:pt>
                <c:pt idx="891">
                  <c:v>5.9346619531595226E-3</c:v>
                </c:pt>
                <c:pt idx="892">
                  <c:v>1.4131330176063786E-2</c:v>
                </c:pt>
                <c:pt idx="893">
                  <c:v>-5.2080732400594876E-3</c:v>
                </c:pt>
                <c:pt idx="894">
                  <c:v>1.9372577145682458E-2</c:v>
                </c:pt>
                <c:pt idx="895">
                  <c:v>-1.3355103143259909E-2</c:v>
                </c:pt>
                <c:pt idx="896">
                  <c:v>-1.3179390464054369E-2</c:v>
                </c:pt>
                <c:pt idx="897">
                  <c:v>-7.9477762287857336E-3</c:v>
                </c:pt>
                <c:pt idx="898">
                  <c:v>2.3615026940759086E-2</c:v>
                </c:pt>
                <c:pt idx="899">
                  <c:v>-4.7020622001524058E-3</c:v>
                </c:pt>
                <c:pt idx="900">
                  <c:v>-2.4459694616525609E-2</c:v>
                </c:pt>
                <c:pt idx="901">
                  <c:v>1.1336462287293557E-2</c:v>
                </c:pt>
                <c:pt idx="902">
                  <c:v>1.2891677622743401E-3</c:v>
                </c:pt>
                <c:pt idx="903">
                  <c:v>-7.6813134692675124E-3</c:v>
                </c:pt>
                <c:pt idx="904">
                  <c:v>-2.044766731298255E-3</c:v>
                </c:pt>
                <c:pt idx="905">
                  <c:v>-4.3254212563989085E-3</c:v>
                </c:pt>
                <c:pt idx="906">
                  <c:v>-2.5514541729957215E-4</c:v>
                </c:pt>
                <c:pt idx="907">
                  <c:v>-5.0921032655249984E-4</c:v>
                </c:pt>
                <c:pt idx="908">
                  <c:v>4.5957051506289618E-3</c:v>
                </c:pt>
                <c:pt idx="909">
                  <c:v>1.7893694565053598E-3</c:v>
                </c:pt>
                <c:pt idx="910">
                  <c:v>-5.1274802716608941E-4</c:v>
                </c:pt>
                <c:pt idx="911">
                  <c:v>-1.0228072569499118E-3</c:v>
                </c:pt>
                <c:pt idx="912">
                  <c:v>7.46159067675322E-3</c:v>
                </c:pt>
                <c:pt idx="913">
                  <c:v>3.874419763396949E-3</c:v>
                </c:pt>
                <c:pt idx="914">
                  <c:v>1.0704138917700919E-2</c:v>
                </c:pt>
                <c:pt idx="915">
                  <c:v>1.0446563885169245E-3</c:v>
                </c:pt>
                <c:pt idx="916">
                  <c:v>1.4046081422072476E-2</c:v>
                </c:pt>
                <c:pt idx="917">
                  <c:v>1.5884193536489108E-2</c:v>
                </c:pt>
                <c:pt idx="918">
                  <c:v>-1.9278389949756017E-2</c:v>
                </c:pt>
                <c:pt idx="919">
                  <c:v>9.8652968036529679E-3</c:v>
                </c:pt>
                <c:pt idx="920">
                  <c:v>-2.5722336347814945E-2</c:v>
                </c:pt>
                <c:pt idx="921">
                  <c:v>-1.5577900964767338E-3</c:v>
                </c:pt>
                <c:pt idx="922">
                  <c:v>3.6429663365347923E-3</c:v>
                </c:pt>
                <c:pt idx="923">
                  <c:v>-3.1163740760624171E-3</c:v>
                </c:pt>
                <c:pt idx="924">
                  <c:v>5.1742781629393543E-4</c:v>
                </c:pt>
                <c:pt idx="925">
                  <c:v>1.3952521226023791E-2</c:v>
                </c:pt>
                <c:pt idx="926">
                  <c:v>7.9598656312712679E-3</c:v>
                </c:pt>
                <c:pt idx="927">
                  <c:v>-7.1168162867507713E-3</c:v>
                </c:pt>
                <c:pt idx="928">
                  <c:v>-3.6779711354146811E-3</c:v>
                </c:pt>
                <c:pt idx="929">
                  <c:v>2.1022435336050718E-3</c:v>
                </c:pt>
                <c:pt idx="930">
                  <c:v>5.2398857666220743E-4</c:v>
                </c:pt>
                <c:pt idx="931">
                  <c:v>-6.5401226571903479E-3</c:v>
                </c:pt>
                <c:pt idx="932">
                  <c:v>5.519764569427885E-3</c:v>
                </c:pt>
                <c:pt idx="933">
                  <c:v>1.4672027309542257E-2</c:v>
                </c:pt>
                <c:pt idx="934">
                  <c:v>5.901989426392841E-3</c:v>
                </c:pt>
                <c:pt idx="935">
                  <c:v>7.0248352462051094E-3</c:v>
                </c:pt>
                <c:pt idx="936">
                  <c:v>-1.4911943921688769E-2</c:v>
                </c:pt>
                <c:pt idx="937">
                  <c:v>6.4286763863806544E-3</c:v>
                </c:pt>
                <c:pt idx="938">
                  <c:v>1.339917742059977E-3</c:v>
                </c:pt>
                <c:pt idx="939">
                  <c:v>-2.144092717903578E-3</c:v>
                </c:pt>
                <c:pt idx="940">
                  <c:v>8.6391761585386147E-3</c:v>
                </c:pt>
                <c:pt idx="941">
                  <c:v>3.5205694769276461E-3</c:v>
                </c:pt>
                <c:pt idx="942">
                  <c:v>8.1175184190287238E-4</c:v>
                </c:pt>
                <c:pt idx="943">
                  <c:v>-1.896608643412865E-3</c:v>
                </c:pt>
                <c:pt idx="944">
                  <c:v>-4.046408550840791E-3</c:v>
                </c:pt>
                <c:pt idx="945">
                  <c:v>-3.4949376163941909E-3</c:v>
                </c:pt>
                <c:pt idx="946">
                  <c:v>5.6719503429284203E-3</c:v>
                </c:pt>
                <c:pt idx="947">
                  <c:v>1.8927730269745087E-3</c:v>
                </c:pt>
                <c:pt idx="948">
                  <c:v>1.2885386825726531E-2</c:v>
                </c:pt>
                <c:pt idx="949">
                  <c:v>-4.3699221762235462E-3</c:v>
                </c:pt>
                <c:pt idx="950">
                  <c:v>-1.3653324569396932E-3</c:v>
                </c:pt>
                <c:pt idx="951">
                  <c:v>-1.0912424269555617E-3</c:v>
                </c:pt>
                <c:pt idx="952">
                  <c:v>-8.1056455229679622E-3</c:v>
                </c:pt>
                <c:pt idx="953">
                  <c:v>2.7063672657652977E-3</c:v>
                </c:pt>
                <c:pt idx="954">
                  <c:v>-1.8948691056820245E-3</c:v>
                </c:pt>
                <c:pt idx="955">
                  <c:v>8.9997188529919517E-3</c:v>
                </c:pt>
                <c:pt idx="956">
                  <c:v>-8.1985326896582623E-4</c:v>
                </c:pt>
                <c:pt idx="957">
                  <c:v>1.9096059492903796E-3</c:v>
                </c:pt>
                <c:pt idx="958">
                  <c:v>1.1320921186533653E-2</c:v>
                </c:pt>
                <c:pt idx="959">
                  <c:v>-4.6750889770835998E-3</c:v>
                </c:pt>
                <c:pt idx="960">
                  <c:v>2.4775562912157396E-3</c:v>
                </c:pt>
                <c:pt idx="961">
                  <c:v>-1.6525367903374726E-3</c:v>
                </c:pt>
                <c:pt idx="962">
                  <c:v>1.6212513279284319E-2</c:v>
                </c:pt>
                <c:pt idx="963">
                  <c:v>5.6205239908958217E-3</c:v>
                </c:pt>
                <c:pt idx="964">
                  <c:v>-6.7045042901462439E-3</c:v>
                </c:pt>
                <c:pt idx="965">
                  <c:v>3.9226750540533274E-3</c:v>
                </c:pt>
                <c:pt idx="966">
                  <c:v>-1.1639490543048771E-2</c:v>
                </c:pt>
                <c:pt idx="967">
                  <c:v>-4.690553612040892E-3</c:v>
                </c:pt>
                <c:pt idx="968">
                  <c:v>1.1434075390229457E-2</c:v>
                </c:pt>
                <c:pt idx="969">
                  <c:v>1.3568083005100677E-2</c:v>
                </c:pt>
                <c:pt idx="970">
                  <c:v>-9.8011719768672633E-3</c:v>
                </c:pt>
                <c:pt idx="971">
                  <c:v>7.6138953185076411E-3</c:v>
                </c:pt>
                <c:pt idx="972">
                  <c:v>-1.4109164576500098E-3</c:v>
                </c:pt>
                <c:pt idx="973">
                  <c:v>1.1681500798338518E-2</c:v>
                </c:pt>
                <c:pt idx="974">
                  <c:v>-2.8764001092768213E-4</c:v>
                </c:pt>
                <c:pt idx="975">
                  <c:v>1.9457307699959021E-2</c:v>
                </c:pt>
                <c:pt idx="976">
                  <c:v>2.1962782989139496E-2</c:v>
                </c:pt>
                <c:pt idx="977">
                  <c:v>1.7822307660472624E-2</c:v>
                </c:pt>
                <c:pt idx="978">
                  <c:v>1.2229950148716015E-2</c:v>
                </c:pt>
                <c:pt idx="979">
                  <c:v>-1.2086783925837024E-2</c:v>
                </c:pt>
                <c:pt idx="980">
                  <c:v>1.1920767558829565E-2</c:v>
                </c:pt>
                <c:pt idx="981">
                  <c:v>-3.5105162645977288E-2</c:v>
                </c:pt>
                <c:pt idx="982">
                  <c:v>-3.236534621162994E-3</c:v>
                </c:pt>
                <c:pt idx="983">
                  <c:v>-1.8472610251240387E-2</c:v>
                </c:pt>
                <c:pt idx="984">
                  <c:v>3.4730471418540159E-3</c:v>
                </c:pt>
                <c:pt idx="985">
                  <c:v>5.237708919064425E-3</c:v>
                </c:pt>
                <c:pt idx="986">
                  <c:v>-2.3257468200319092E-3</c:v>
                </c:pt>
                <c:pt idx="987">
                  <c:v>4.9598630936672824E-3</c:v>
                </c:pt>
                <c:pt idx="988">
                  <c:v>-1.6367668165138696E-2</c:v>
                </c:pt>
                <c:pt idx="989">
                  <c:v>-2.4657534246575341E-6</c:v>
                </c:pt>
                <c:pt idx="990">
                  <c:v>-1.4362259645595075E-3</c:v>
                </c:pt>
                <c:pt idx="991">
                  <c:v>-6.5535799424899432E-3</c:v>
                </c:pt>
                <c:pt idx="992">
                  <c:v>-6.5106717522927958E-3</c:v>
                </c:pt>
                <c:pt idx="993">
                  <c:v>1.6390702896923424E-2</c:v>
                </c:pt>
                <c:pt idx="994">
                  <c:v>8.9931975926028987E-3</c:v>
                </c:pt>
                <c:pt idx="995">
                  <c:v>7.8945801664349509E-3</c:v>
                </c:pt>
                <c:pt idx="996">
                  <c:v>1.7557332028701893E-2</c:v>
                </c:pt>
                <c:pt idx="997">
                  <c:v>-1.4086698823075439E-2</c:v>
                </c:pt>
                <c:pt idx="998">
                  <c:v>1.7918681199980361E-2</c:v>
                </c:pt>
                <c:pt idx="999">
                  <c:v>-9.4701953473291731E-3</c:v>
                </c:pt>
                <c:pt idx="1000">
                  <c:v>5.0525446539497103E-3</c:v>
                </c:pt>
                <c:pt idx="1001">
                  <c:v>8.3936103181286061E-3</c:v>
                </c:pt>
                <c:pt idx="1002">
                  <c:v>-4.7766119293770415E-3</c:v>
                </c:pt>
                <c:pt idx="1003">
                  <c:v>1.6067879910614154E-2</c:v>
                </c:pt>
                <c:pt idx="1004">
                  <c:v>1.6017524793423308E-2</c:v>
                </c:pt>
                <c:pt idx="1005">
                  <c:v>3.0880430770272786E-3</c:v>
                </c:pt>
                <c:pt idx="1006">
                  <c:v>-2.3833262670716334E-2</c:v>
                </c:pt>
                <c:pt idx="1007">
                  <c:v>1.0360502519696217E-2</c:v>
                </c:pt>
                <c:pt idx="1008">
                  <c:v>-1.1451697449718723E-2</c:v>
                </c:pt>
                <c:pt idx="1009">
                  <c:v>-1.1322096376004342E-2</c:v>
                </c:pt>
                <c:pt idx="1010">
                  <c:v>-8.2742530503227378E-3</c:v>
                </c:pt>
                <c:pt idx="1011">
                  <c:v>-4.7066904576816646E-3</c:v>
                </c:pt>
                <c:pt idx="1012">
                  <c:v>5.3182554999007927E-3</c:v>
                </c:pt>
                <c:pt idx="1013">
                  <c:v>1.2568346775020193E-2</c:v>
                </c:pt>
                <c:pt idx="1014">
                  <c:v>5.9624200502980554E-4</c:v>
                </c:pt>
                <c:pt idx="1015">
                  <c:v>-1.7654990387986794E-2</c:v>
                </c:pt>
                <c:pt idx="1016">
                  <c:v>2.0411550276974704E-2</c:v>
                </c:pt>
                <c:pt idx="1017">
                  <c:v>-2.8015578944002303E-2</c:v>
                </c:pt>
                <c:pt idx="1018">
                  <c:v>-8.1066625696330514E-3</c:v>
                </c:pt>
                <c:pt idx="1019">
                  <c:v>-3.4918940843345833E-2</c:v>
                </c:pt>
                <c:pt idx="1020">
                  <c:v>1.5312064584806408E-2</c:v>
                </c:pt>
                <c:pt idx="1021">
                  <c:v>7.4261056751467706E-3</c:v>
                </c:pt>
                <c:pt idx="1022">
                  <c:v>-2.2826934911982007E-3</c:v>
                </c:pt>
                <c:pt idx="1023">
                  <c:v>6.886168000880738E-3</c:v>
                </c:pt>
                <c:pt idx="1024">
                  <c:v>1.7226636312791951E-3</c:v>
                </c:pt>
                <c:pt idx="1025">
                  <c:v>1.0163635488324534E-2</c:v>
                </c:pt>
                <c:pt idx="1026">
                  <c:v>3.4953308073447974E-3</c:v>
                </c:pt>
                <c:pt idx="1027">
                  <c:v>1.0006365568329831E-2</c:v>
                </c:pt>
                <c:pt idx="1028">
                  <c:v>3.5431338904514278E-3</c:v>
                </c:pt>
                <c:pt idx="1029">
                  <c:v>3.258033471104579E-3</c:v>
                </c:pt>
                <c:pt idx="1030">
                  <c:v>-4.4280021988948931E-3</c:v>
                </c:pt>
                <c:pt idx="1031">
                  <c:v>2.0675894137375146E-3</c:v>
                </c:pt>
                <c:pt idx="1032">
                  <c:v>2.9631332975836463E-3</c:v>
                </c:pt>
                <c:pt idx="1033">
                  <c:v>-2.9893773682222643E-4</c:v>
                </c:pt>
                <c:pt idx="1034">
                  <c:v>-2.0731976979816813E-3</c:v>
                </c:pt>
                <c:pt idx="1035">
                  <c:v>1.4099218360192184E-2</c:v>
                </c:pt>
                <c:pt idx="1036">
                  <c:v>-8.0379060665362028E-3</c:v>
                </c:pt>
                <c:pt idx="1037">
                  <c:v>2.6832996897266409E-3</c:v>
                </c:pt>
                <c:pt idx="1038">
                  <c:v>5.9500141117569349E-4</c:v>
                </c:pt>
                <c:pt idx="1039">
                  <c:v>6.6106460631363976E-3</c:v>
                </c:pt>
                <c:pt idx="1040">
                  <c:v>6.3498953335156504E-3</c:v>
                </c:pt>
                <c:pt idx="1041">
                  <c:v>3.6405214961199692E-3</c:v>
                </c:pt>
                <c:pt idx="1042">
                  <c:v>7.029023087908268E-3</c:v>
                </c:pt>
                <c:pt idx="1043">
                  <c:v>7.6993210611163154E-3</c:v>
                </c:pt>
                <c:pt idx="1044">
                  <c:v>-3.6859809783294233E-3</c:v>
                </c:pt>
                <c:pt idx="1045">
                  <c:v>1.2427615042100514E-2</c:v>
                </c:pt>
                <c:pt idx="1046">
                  <c:v>-6.4859483097692086E-3</c:v>
                </c:pt>
                <c:pt idx="1047">
                  <c:v>7.4622680500223701E-3</c:v>
                </c:pt>
                <c:pt idx="1048">
                  <c:v>-6.1851199424107044E-3</c:v>
                </c:pt>
                <c:pt idx="1049">
                  <c:v>-1.2517728268687174E-2</c:v>
                </c:pt>
                <c:pt idx="1050">
                  <c:v>5.8311234390837855E-3</c:v>
                </c:pt>
                <c:pt idx="1051">
                  <c:v>1.8431202201219434E-3</c:v>
                </c:pt>
                <c:pt idx="1052">
                  <c:v>8.371676127672591E-3</c:v>
                </c:pt>
                <c:pt idx="1053">
                  <c:v>2.7963642173885256E-3</c:v>
                </c:pt>
                <c:pt idx="1054">
                  <c:v>-3.4130830835081404E-3</c:v>
                </c:pt>
                <c:pt idx="1055">
                  <c:v>9.0677163950792922E-3</c:v>
                </c:pt>
                <c:pt idx="1056">
                  <c:v>1.330918915398476E-2</c:v>
                </c:pt>
                <c:pt idx="1057">
                  <c:v>-9.4221659749252704E-3</c:v>
                </c:pt>
                <c:pt idx="1058">
                  <c:v>1.0466803421180724E-2</c:v>
                </c:pt>
                <c:pt idx="1059">
                  <c:v>-5.3674819851558548E-3</c:v>
                </c:pt>
                <c:pt idx="1060">
                  <c:v>7.628146873706906E-3</c:v>
                </c:pt>
                <c:pt idx="1061">
                  <c:v>-1.0698474837008276E-2</c:v>
                </c:pt>
                <c:pt idx="1062">
                  <c:v>1.5651664405444441E-2</c:v>
                </c:pt>
                <c:pt idx="1063">
                  <c:v>4.8118476659557152E-3</c:v>
                </c:pt>
                <c:pt idx="1064">
                  <c:v>4.8354220061864782E-3</c:v>
                </c:pt>
                <c:pt idx="1065">
                  <c:v>1.5391132100022884E-2</c:v>
                </c:pt>
                <c:pt idx="1066">
                  <c:v>1.4619784573220976E-2</c:v>
                </c:pt>
                <c:pt idx="1067">
                  <c:v>-2.4005882546354509E-2</c:v>
                </c:pt>
                <c:pt idx="1068">
                  <c:v>1.0816110487311925E-2</c:v>
                </c:pt>
                <c:pt idx="1069">
                  <c:v>-2.5873342667010846E-2</c:v>
                </c:pt>
                <c:pt idx="1070">
                  <c:v>4.4882105642499595E-3</c:v>
                </c:pt>
                <c:pt idx="1071">
                  <c:v>6.4540268310915114E-3</c:v>
                </c:pt>
                <c:pt idx="1072">
                  <c:v>-5.7820528155852159E-3</c:v>
                </c:pt>
                <c:pt idx="1073">
                  <c:v>6.3890542972686352E-4</c:v>
                </c:pt>
                <c:pt idx="1074">
                  <c:v>-3.5246884043989967E-3</c:v>
                </c:pt>
                <c:pt idx="1075">
                  <c:v>1.8913320287018916E-2</c:v>
                </c:pt>
                <c:pt idx="1076">
                  <c:v>8.2168703517678486E-3</c:v>
                </c:pt>
                <c:pt idx="1077">
                  <c:v>1.298750349082347E-2</c:v>
                </c:pt>
                <c:pt idx="1078">
                  <c:v>-5.8938004895435221E-2</c:v>
                </c:pt>
                <c:pt idx="1079">
                  <c:v>-5.3044659157408238E-3</c:v>
                </c:pt>
                <c:pt idx="1080">
                  <c:v>-7.7389841312898409E-3</c:v>
                </c:pt>
                <c:pt idx="1081">
                  <c:v>1.2210109014153392E-2</c:v>
                </c:pt>
                <c:pt idx="1082">
                  <c:v>2.6024715991125824E-2</c:v>
                </c:pt>
                <c:pt idx="1083">
                  <c:v>-3.2066365957894921E-3</c:v>
                </c:pt>
                <c:pt idx="1084">
                  <c:v>1.363307596513076E-2</c:v>
                </c:pt>
                <c:pt idx="1085">
                  <c:v>8.1800183844136058E-3</c:v>
                </c:pt>
                <c:pt idx="1086">
                  <c:v>3.6103785574136409E-3</c:v>
                </c:pt>
                <c:pt idx="1087">
                  <c:v>4.9485677718131118E-3</c:v>
                </c:pt>
                <c:pt idx="1088">
                  <c:v>-2.3095009655819663E-3</c:v>
                </c:pt>
                <c:pt idx="1089">
                  <c:v>1.5042395680191258E-2</c:v>
                </c:pt>
                <c:pt idx="1090">
                  <c:v>1.2180001390723871E-2</c:v>
                </c:pt>
                <c:pt idx="1091">
                  <c:v>2.3720254270366723E-3</c:v>
                </c:pt>
                <c:pt idx="1092">
                  <c:v>-7.7439669314791851E-3</c:v>
                </c:pt>
                <c:pt idx="1093">
                  <c:v>1.6767144290362204E-2</c:v>
                </c:pt>
                <c:pt idx="1094">
                  <c:v>-1.0500264602053172E-2</c:v>
                </c:pt>
                <c:pt idx="1095">
                  <c:v>3.1432817381901346E-2</c:v>
                </c:pt>
                <c:pt idx="1096">
                  <c:v>3.8544767430690311E-3</c:v>
                </c:pt>
                <c:pt idx="1097">
                  <c:v>1.1345051977071797E-2</c:v>
                </c:pt>
                <c:pt idx="1098">
                  <c:v>-1.7424342513483841E-2</c:v>
                </c:pt>
                <c:pt idx="1099">
                  <c:v>-2.0480555425686098E-2</c:v>
                </c:pt>
                <c:pt idx="1100">
                  <c:v>3.3894769826533908E-4</c:v>
                </c:pt>
                <c:pt idx="1101">
                  <c:v>1.6658141912292632E-2</c:v>
                </c:pt>
                <c:pt idx="1102">
                  <c:v>1.1584338925657996E-2</c:v>
                </c:pt>
                <c:pt idx="1103">
                  <c:v>-6.9756924781719876E-3</c:v>
                </c:pt>
                <c:pt idx="1104">
                  <c:v>9.1460212275746387E-3</c:v>
                </c:pt>
                <c:pt idx="1105">
                  <c:v>4.2375429594849702E-3</c:v>
                </c:pt>
                <c:pt idx="1106">
                  <c:v>-2.8162080385368056E-2</c:v>
                </c:pt>
                <c:pt idx="1107">
                  <c:v>-9.1895379567181086E-3</c:v>
                </c:pt>
                <c:pt idx="1108">
                  <c:v>2.6542841831779102E-2</c:v>
                </c:pt>
                <c:pt idx="1109">
                  <c:v>-5.2141445257836965E-3</c:v>
                </c:pt>
                <c:pt idx="1110">
                  <c:v>1.4807125219777034E-2</c:v>
                </c:pt>
                <c:pt idx="1111">
                  <c:v>1.3940771178513181E-2</c:v>
                </c:pt>
                <c:pt idx="1112">
                  <c:v>-7.1700666089160995E-4</c:v>
                </c:pt>
                <c:pt idx="1113">
                  <c:v>2.3023850036049027E-2</c:v>
                </c:pt>
                <c:pt idx="1114">
                  <c:v>-3.0820470208027018E-2</c:v>
                </c:pt>
                <c:pt idx="1115">
                  <c:v>-1.774804244001487E-2</c:v>
                </c:pt>
                <c:pt idx="1116">
                  <c:v>2.6791996358777843E-2</c:v>
                </c:pt>
                <c:pt idx="1117">
                  <c:v>5.7453559035041523E-3</c:v>
                </c:pt>
                <c:pt idx="1118">
                  <c:v>-2.2139893337440677E-2</c:v>
                </c:pt>
                <c:pt idx="1119">
                  <c:v>3.07812895863619E-2</c:v>
                </c:pt>
                <c:pt idx="1120">
                  <c:v>-1.0043824221378507E-2</c:v>
                </c:pt>
                <c:pt idx="1121">
                  <c:v>1.4176338729763389E-2</c:v>
                </c:pt>
                <c:pt idx="1122">
                  <c:v>3.4219556636288229E-2</c:v>
                </c:pt>
                <c:pt idx="1123">
                  <c:v>-1.5045310932669408E-3</c:v>
                </c:pt>
                <c:pt idx="1124">
                  <c:v>7.0335154825353477E-2</c:v>
                </c:pt>
                <c:pt idx="1125">
                  <c:v>-1.5046012863480082E-2</c:v>
                </c:pt>
                <c:pt idx="1126">
                  <c:v>2.2669599023903281E-2</c:v>
                </c:pt>
                <c:pt idx="1127">
                  <c:v>-4.4118468976631749E-2</c:v>
                </c:pt>
                <c:pt idx="1128">
                  <c:v>-1.5995002973426955E-2</c:v>
                </c:pt>
                <c:pt idx="1129">
                  <c:v>3.3450301197349763E-2</c:v>
                </c:pt>
                <c:pt idx="1130">
                  <c:v>-3.3840578155112246E-2</c:v>
                </c:pt>
                <c:pt idx="1131">
                  <c:v>6.2625988653659884E-2</c:v>
                </c:pt>
                <c:pt idx="1132">
                  <c:v>1.1443678644804093E-2</c:v>
                </c:pt>
                <c:pt idx="1133">
                  <c:v>9.3875452446708835E-2</c:v>
                </c:pt>
                <c:pt idx="1134">
                  <c:v>-2.9080135083713852E-2</c:v>
                </c:pt>
                <c:pt idx="1135">
                  <c:v>-4.3587646326276465E-2</c:v>
                </c:pt>
                <c:pt idx="1136">
                  <c:v>4.5860600728917936E-3</c:v>
                </c:pt>
                <c:pt idx="1137">
                  <c:v>-5.1800225981355995E-2</c:v>
                </c:pt>
                <c:pt idx="1138">
                  <c:v>5.9929928463985122E-2</c:v>
                </c:pt>
                <c:pt idx="1139">
                  <c:v>-0.11988881169057568</c:v>
                </c:pt>
                <c:pt idx="1140">
                  <c:v>9.3136120194432168E-2</c:v>
                </c:pt>
                <c:pt idx="1141">
                  <c:v>-9.5231955240813015E-2</c:v>
                </c:pt>
                <c:pt idx="1142">
                  <c:v>-4.8935864933978501E-2</c:v>
                </c:pt>
                <c:pt idx="1143">
                  <c:v>4.9510967684003628E-2</c:v>
                </c:pt>
                <c:pt idx="1144">
                  <c:v>-7.6058685079002195E-2</c:v>
                </c:pt>
                <c:pt idx="1145">
                  <c:v>-1.6892302122086832E-2</c:v>
                </c:pt>
                <c:pt idx="1146">
                  <c:v>-3.4210508993829054E-2</c:v>
                </c:pt>
                <c:pt idx="1147">
                  <c:v>4.2263371058165577E-2</c:v>
                </c:pt>
                <c:pt idx="1148">
                  <c:v>-2.8186024737332092E-2</c:v>
                </c:pt>
                <c:pt idx="1149">
                  <c:v>4.6000364678494915E-2</c:v>
                </c:pt>
                <c:pt idx="1150">
                  <c:v>-8.0988260945564269E-3</c:v>
                </c:pt>
                <c:pt idx="1151">
                  <c:v>-4.4330287864666681E-2</c:v>
                </c:pt>
                <c:pt idx="1152">
                  <c:v>-3.8798787793854887E-3</c:v>
                </c:pt>
                <c:pt idx="1153">
                  <c:v>-3.0121081023680579E-2</c:v>
                </c:pt>
                <c:pt idx="1154">
                  <c:v>-3.3606916227765897E-2</c:v>
                </c:pt>
                <c:pt idx="1155">
                  <c:v>-1.0716827018750838E-2</c:v>
                </c:pt>
                <c:pt idx="1156">
                  <c:v>-3.8834480414923658E-3</c:v>
                </c:pt>
                <c:pt idx="1157">
                  <c:v>4.7036648916710701E-3</c:v>
                </c:pt>
                <c:pt idx="1158">
                  <c:v>-3.0026894706979006E-3</c:v>
                </c:pt>
                <c:pt idx="1159">
                  <c:v>2.0314682673446267E-3</c:v>
                </c:pt>
                <c:pt idx="1160">
                  <c:v>-1.8192349199528108E-3</c:v>
                </c:pt>
                <c:pt idx="1161">
                  <c:v>6.5104566618107325E-3</c:v>
                </c:pt>
                <c:pt idx="1162">
                  <c:v>1.4486330794128224E-3</c:v>
                </c:pt>
                <c:pt idx="1163">
                  <c:v>7.4709894553075503E-3</c:v>
                </c:pt>
                <c:pt idx="1164">
                  <c:v>-5.4241796179126485E-3</c:v>
                </c:pt>
                <c:pt idx="1165">
                  <c:v>3.2557784881379888E-3</c:v>
                </c:pt>
                <c:pt idx="1166">
                  <c:v>1.1179857570809495E-2</c:v>
                </c:pt>
                <c:pt idx="1167">
                  <c:v>1.5043741143127067E-2</c:v>
                </c:pt>
                <c:pt idx="1168">
                  <c:v>7.0890432197090372E-3</c:v>
                </c:pt>
                <c:pt idx="1169">
                  <c:v>-1.770950792584464E-2</c:v>
                </c:pt>
                <c:pt idx="1170">
                  <c:v>3.011739303307677E-3</c:v>
                </c:pt>
                <c:pt idx="1171">
                  <c:v>-9.5739475136735405E-4</c:v>
                </c:pt>
                <c:pt idx="1172">
                  <c:v>1.013384537401949E-2</c:v>
                </c:pt>
                <c:pt idx="1173">
                  <c:v>-1.5823404909888372E-2</c:v>
                </c:pt>
                <c:pt idx="1174">
                  <c:v>-9.0647481717993621E-3</c:v>
                </c:pt>
                <c:pt idx="1175">
                  <c:v>1.1619907355846771E-3</c:v>
                </c:pt>
                <c:pt idx="1176">
                  <c:v>2.595609836606701E-4</c:v>
                </c:pt>
                <c:pt idx="1177">
                  <c:v>-2.7451584045560602E-3</c:v>
                </c:pt>
                <c:pt idx="1178">
                  <c:v>3.8781942264157175E-3</c:v>
                </c:pt>
                <c:pt idx="1179">
                  <c:v>8.1669903414036821E-3</c:v>
                </c:pt>
                <c:pt idx="1180">
                  <c:v>1.7856789021067434E-3</c:v>
                </c:pt>
                <c:pt idx="1181">
                  <c:v>-1.5625990734259908E-3</c:v>
                </c:pt>
                <c:pt idx="1182">
                  <c:v>7.0022186326543457E-3</c:v>
                </c:pt>
                <c:pt idx="1183">
                  <c:v>-2.7905748069053816E-3</c:v>
                </c:pt>
                <c:pt idx="1184">
                  <c:v>6.4136616568899523E-3</c:v>
                </c:pt>
                <c:pt idx="1185">
                  <c:v>4.9017524259313333E-3</c:v>
                </c:pt>
                <c:pt idx="1186">
                  <c:v>-2.8142870888511889E-3</c:v>
                </c:pt>
                <c:pt idx="1187">
                  <c:v>3.6683833583246498E-3</c:v>
                </c:pt>
                <c:pt idx="1188">
                  <c:v>-7.103357068652975E-3</c:v>
                </c:pt>
                <c:pt idx="1189">
                  <c:v>8.3172153187158065E-3</c:v>
                </c:pt>
                <c:pt idx="1190">
                  <c:v>2.7527934403082511E-3</c:v>
                </c:pt>
                <c:pt idx="1191">
                  <c:v>-5.9069372568915949E-3</c:v>
                </c:pt>
                <c:pt idx="1192">
                  <c:v>2.651756207522193E-4</c:v>
                </c:pt>
                <c:pt idx="1193">
                  <c:v>4.9218532040683606E-3</c:v>
                </c:pt>
                <c:pt idx="1194">
                  <c:v>-3.5318739590060844E-4</c:v>
                </c:pt>
                <c:pt idx="1195">
                  <c:v>8.8837406914384629E-4</c:v>
                </c:pt>
                <c:pt idx="1196">
                  <c:v>4.9500079071656015E-3</c:v>
                </c:pt>
                <c:pt idx="1197">
                  <c:v>4.3445996660127157E-3</c:v>
                </c:pt>
                <c:pt idx="1198">
                  <c:v>-3.5602293404744735E-4</c:v>
                </c:pt>
                <c:pt idx="1199">
                  <c:v>2.7036768651558536E-4</c:v>
                </c:pt>
                <c:pt idx="1200">
                  <c:v>7.2176352566763521E-3</c:v>
                </c:pt>
                <c:pt idx="1201">
                  <c:v>-4.3013698630136987E-5</c:v>
                </c:pt>
                <c:pt idx="1202">
                  <c:v>8.5537967578600306E-3</c:v>
                </c:pt>
                <c:pt idx="1203">
                  <c:v>2.8316454101716265E-3</c:v>
                </c:pt>
                <c:pt idx="1204">
                  <c:v>-1.3177019849035503E-3</c:v>
                </c:pt>
                <c:pt idx="1205">
                  <c:v>-2.9033290502428295E-3</c:v>
                </c:pt>
                <c:pt idx="1206">
                  <c:v>8.9413526353492347E-3</c:v>
                </c:pt>
                <c:pt idx="1207">
                  <c:v>1.5625742155861535E-3</c:v>
                </c:pt>
                <c:pt idx="1208">
                  <c:v>6.0998896314700896E-3</c:v>
                </c:pt>
                <c:pt idx="1209">
                  <c:v>-6.4687803246658952E-3</c:v>
                </c:pt>
                <c:pt idx="1210">
                  <c:v>-8.9587420462028926E-3</c:v>
                </c:pt>
                <c:pt idx="1211">
                  <c:v>-3.8511046231247477E-3</c:v>
                </c:pt>
                <c:pt idx="1212">
                  <c:v>4.0954698542884568E-3</c:v>
                </c:pt>
                <c:pt idx="1213">
                  <c:v>2.1904446261406417E-3</c:v>
                </c:pt>
                <c:pt idx="1214">
                  <c:v>7.3522107210500813E-3</c:v>
                </c:pt>
                <c:pt idx="1215">
                  <c:v>2.2128677064617098E-3</c:v>
                </c:pt>
                <c:pt idx="1216">
                  <c:v>-1.6517653073817456E-3</c:v>
                </c:pt>
                <c:pt idx="1217">
                  <c:v>-3.8894415173867233E-3</c:v>
                </c:pt>
                <c:pt idx="1218">
                  <c:v>-6.8417663422639156E-4</c:v>
                </c:pt>
                <c:pt idx="1219">
                  <c:v>5.9746399719002457E-4</c:v>
                </c:pt>
                <c:pt idx="1220">
                  <c:v>7.7083763406605079E-3</c:v>
                </c:pt>
                <c:pt idx="1221">
                  <c:v>6.0367268509089621E-4</c:v>
                </c:pt>
                <c:pt idx="1222">
                  <c:v>9.278199633935021E-4</c:v>
                </c:pt>
                <c:pt idx="1223">
                  <c:v>1.2530166717698169E-3</c:v>
                </c:pt>
                <c:pt idx="1224">
                  <c:v>-1.9828779081354718E-3</c:v>
                </c:pt>
                <c:pt idx="1225">
                  <c:v>2.5507271152949533E-3</c:v>
                </c:pt>
                <c:pt idx="1226">
                  <c:v>2.8831380373016014E-3</c:v>
                </c:pt>
                <c:pt idx="1227">
                  <c:v>6.0733041594994701E-4</c:v>
                </c:pt>
                <c:pt idx="1228">
                  <c:v>-1.3428328304271586E-3</c:v>
                </c:pt>
                <c:pt idx="1229">
                  <c:v>3.8703326810176123E-3</c:v>
                </c:pt>
                <c:pt idx="1230">
                  <c:v>9.5045133761236973E-3</c:v>
                </c:pt>
                <c:pt idx="1231">
                  <c:v>-3.0001741336043676E-3</c:v>
                </c:pt>
                <c:pt idx="1232">
                  <c:v>3.2461364087570162E-3</c:v>
                </c:pt>
                <c:pt idx="1233">
                  <c:v>-1.0345640914684443E-3</c:v>
                </c:pt>
                <c:pt idx="1234">
                  <c:v>5.5774684278759416E-3</c:v>
                </c:pt>
                <c:pt idx="1235">
                  <c:v>3.9387657579756973E-3</c:v>
                </c:pt>
                <c:pt idx="1236">
                  <c:v>1.949117706072269E-3</c:v>
                </c:pt>
                <c:pt idx="1237">
                  <c:v>2.622007791210198E-3</c:v>
                </c:pt>
                <c:pt idx="1238">
                  <c:v>-3.3746251788660123E-3</c:v>
                </c:pt>
                <c:pt idx="1239">
                  <c:v>6.6502524107937494E-3</c:v>
                </c:pt>
                <c:pt idx="1240">
                  <c:v>-3.7174602913415699E-3</c:v>
                </c:pt>
                <c:pt idx="1241">
                  <c:v>2.6288091953601562E-3</c:v>
                </c:pt>
                <c:pt idx="1242">
                  <c:v>-2.0515580762457976E-3</c:v>
                </c:pt>
                <c:pt idx="1243">
                  <c:v>9.7298068520862008E-3</c:v>
                </c:pt>
                <c:pt idx="1244">
                  <c:v>-1.3944725796780591E-3</c:v>
                </c:pt>
                <c:pt idx="1245">
                  <c:v>1.084546173428947E-2</c:v>
                </c:pt>
                <c:pt idx="1246">
                  <c:v>6.4630510542642208E-3</c:v>
                </c:pt>
                <c:pt idx="1247">
                  <c:v>8.9389913300408647E-3</c:v>
                </c:pt>
                <c:pt idx="1248">
                  <c:v>-1.5363939125488403E-2</c:v>
                </c:pt>
                <c:pt idx="1249">
                  <c:v>-4.7913145487619262E-3</c:v>
                </c:pt>
                <c:pt idx="1250">
                  <c:v>1.4385044485242198E-2</c:v>
                </c:pt>
                <c:pt idx="1251">
                  <c:v>7.9177063928522282E-3</c:v>
                </c:pt>
                <c:pt idx="1252">
                  <c:v>-1.8079539651477031E-2</c:v>
                </c:pt>
                <c:pt idx="1253">
                  <c:v>-1.2148828988068934E-2</c:v>
                </c:pt>
                <c:pt idx="1254">
                  <c:v>5.0135273625626295E-3</c:v>
                </c:pt>
                <c:pt idx="1255">
                  <c:v>-5.4235792215202392E-3</c:v>
                </c:pt>
                <c:pt idx="1256">
                  <c:v>-2.3978992985419956E-3</c:v>
                </c:pt>
                <c:pt idx="1257">
                  <c:v>6.0156288160799565E-3</c:v>
                </c:pt>
              </c:numCache>
            </c:numRef>
          </c:xVal>
          <c:yVal>
            <c:numRef>
              <c:f>AMZN!$Y$34:$Y$1291</c:f>
              <c:numCache>
                <c:formatCode>General</c:formatCode>
                <c:ptCount val="1258"/>
                <c:pt idx="0">
                  <c:v>-3.8658545514220675E-3</c:v>
                </c:pt>
                <c:pt idx="1">
                  <c:v>8.6722929631705848E-3</c:v>
                </c:pt>
                <c:pt idx="2">
                  <c:v>1.0948599787804728E-2</c:v>
                </c:pt>
                <c:pt idx="3">
                  <c:v>1.2770940557278732E-4</c:v>
                </c:pt>
                <c:pt idx="4">
                  <c:v>4.0804400708272653E-4</c:v>
                </c:pt>
                <c:pt idx="5">
                  <c:v>1.0349579687187315E-2</c:v>
                </c:pt>
                <c:pt idx="6">
                  <c:v>-1.0134803210827005E-2</c:v>
                </c:pt>
                <c:pt idx="7">
                  <c:v>-8.8813582410429623E-3</c:v>
                </c:pt>
                <c:pt idx="8">
                  <c:v>5.3152089095526711E-3</c:v>
                </c:pt>
                <c:pt idx="9">
                  <c:v>1.5964144328072177E-2</c:v>
                </c:pt>
                <c:pt idx="10">
                  <c:v>1.8741306677261722E-2</c:v>
                </c:pt>
                <c:pt idx="11">
                  <c:v>1.0704215346173893E-2</c:v>
                </c:pt>
                <c:pt idx="12">
                  <c:v>-1.8283913167199916E-2</c:v>
                </c:pt>
                <c:pt idx="13">
                  <c:v>2.9381629673566275E-2</c:v>
                </c:pt>
                <c:pt idx="14">
                  <c:v>-1.5241349240170619E-2</c:v>
                </c:pt>
                <c:pt idx="15">
                  <c:v>9.914234408916563E-3</c:v>
                </c:pt>
                <c:pt idx="16">
                  <c:v>2.5931581886711852E-2</c:v>
                </c:pt>
                <c:pt idx="17">
                  <c:v>7.6968556766363752E-3</c:v>
                </c:pt>
                <c:pt idx="18">
                  <c:v>-7.3442296133599044E-3</c:v>
                </c:pt>
                <c:pt idx="19">
                  <c:v>-1.5499420593088358E-2</c:v>
                </c:pt>
                <c:pt idx="20">
                  <c:v>-5.5015725589429333E-3</c:v>
                </c:pt>
                <c:pt idx="21">
                  <c:v>-7.3551568906685327E-3</c:v>
                </c:pt>
                <c:pt idx="22">
                  <c:v>-1.2797256147915836E-2</c:v>
                </c:pt>
                <c:pt idx="23">
                  <c:v>2.2546352733556945E-3</c:v>
                </c:pt>
                <c:pt idx="24">
                  <c:v>5.5800589545372207E-3</c:v>
                </c:pt>
                <c:pt idx="25">
                  <c:v>-4.078495620375773E-3</c:v>
                </c:pt>
                <c:pt idx="26">
                  <c:v>-5.3313002746517412E-3</c:v>
                </c:pt>
                <c:pt idx="27">
                  <c:v>2.6542494709758745E-2</c:v>
                </c:pt>
                <c:pt idx="28">
                  <c:v>-5.1230767157486069E-3</c:v>
                </c:pt>
                <c:pt idx="29">
                  <c:v>2.3137990063553208E-3</c:v>
                </c:pt>
                <c:pt idx="30">
                  <c:v>-1.0613296748294631E-3</c:v>
                </c:pt>
                <c:pt idx="31">
                  <c:v>1.6220465977871091E-3</c:v>
                </c:pt>
                <c:pt idx="32">
                  <c:v>-6.3137357271791962E-3</c:v>
                </c:pt>
                <c:pt idx="33">
                  <c:v>1.3339932161713735E-2</c:v>
                </c:pt>
                <c:pt idx="34">
                  <c:v>-5.7170118652453746E-3</c:v>
                </c:pt>
                <c:pt idx="35">
                  <c:v>-9.1635961797266186E-3</c:v>
                </c:pt>
                <c:pt idx="36">
                  <c:v>-6.8414924411199826E-2</c:v>
                </c:pt>
                <c:pt idx="37">
                  <c:v>-1.0537918477269825E-3</c:v>
                </c:pt>
                <c:pt idx="38">
                  <c:v>1.184533255593587E-2</c:v>
                </c:pt>
                <c:pt idx="39">
                  <c:v>-3.0655926788858952E-3</c:v>
                </c:pt>
                <c:pt idx="40">
                  <c:v>2.8286304094576609E-3</c:v>
                </c:pt>
                <c:pt idx="41">
                  <c:v>2.6162773228531853E-3</c:v>
                </c:pt>
                <c:pt idx="42">
                  <c:v>-1.1951121093431091E-4</c:v>
                </c:pt>
                <c:pt idx="43">
                  <c:v>-5.4922161568730678E-3</c:v>
                </c:pt>
                <c:pt idx="44">
                  <c:v>2.2653603287136552E-2</c:v>
                </c:pt>
                <c:pt idx="45">
                  <c:v>-1.4861879995508477E-2</c:v>
                </c:pt>
                <c:pt idx="46">
                  <c:v>3.9330358197570163E-3</c:v>
                </c:pt>
                <c:pt idx="47">
                  <c:v>-1.4036681621921759E-2</c:v>
                </c:pt>
                <c:pt idx="48">
                  <c:v>-1.1671327514664461E-2</c:v>
                </c:pt>
                <c:pt idx="49">
                  <c:v>-5.5093232962249534E-3</c:v>
                </c:pt>
                <c:pt idx="50">
                  <c:v>-1.2373526903913041E-2</c:v>
                </c:pt>
                <c:pt idx="51">
                  <c:v>-9.0361714522919599E-3</c:v>
                </c:pt>
                <c:pt idx="52">
                  <c:v>-1.4636464715027376E-2</c:v>
                </c:pt>
                <c:pt idx="53">
                  <c:v>-8.9073714605133157E-3</c:v>
                </c:pt>
                <c:pt idx="54">
                  <c:v>-7.4030511466560483E-4</c:v>
                </c:pt>
                <c:pt idx="55">
                  <c:v>-4.7340847154307463E-3</c:v>
                </c:pt>
                <c:pt idx="56">
                  <c:v>6.1747565350336641E-3</c:v>
                </c:pt>
                <c:pt idx="57">
                  <c:v>-1.7713093120172725E-2</c:v>
                </c:pt>
                <c:pt idx="58">
                  <c:v>7.3288441109295365E-3</c:v>
                </c:pt>
                <c:pt idx="59">
                  <c:v>1.7276499266178285E-2</c:v>
                </c:pt>
                <c:pt idx="60">
                  <c:v>-1.9176982704435852E-2</c:v>
                </c:pt>
                <c:pt idx="61">
                  <c:v>2.069981281724944E-2</c:v>
                </c:pt>
                <c:pt idx="62">
                  <c:v>3.7226151201370364E-2</c:v>
                </c:pt>
                <c:pt idx="63">
                  <c:v>-3.9668499567060544E-4</c:v>
                </c:pt>
                <c:pt idx="64">
                  <c:v>-1.5456083775498487E-2</c:v>
                </c:pt>
                <c:pt idx="65">
                  <c:v>1.7550280440504436E-2</c:v>
                </c:pt>
                <c:pt idx="66">
                  <c:v>2.0505116849805442E-2</c:v>
                </c:pt>
                <c:pt idx="67">
                  <c:v>-9.7522195406867813E-3</c:v>
                </c:pt>
                <c:pt idx="68">
                  <c:v>-6.322639135458768E-3</c:v>
                </c:pt>
                <c:pt idx="69">
                  <c:v>-7.5347454233935102E-4</c:v>
                </c:pt>
                <c:pt idx="70">
                  <c:v>-1.896542518770122E-2</c:v>
                </c:pt>
                <c:pt idx="71">
                  <c:v>-1.1199325767197087E-2</c:v>
                </c:pt>
                <c:pt idx="72">
                  <c:v>-2.3094670971856752E-3</c:v>
                </c:pt>
                <c:pt idx="73">
                  <c:v>1.1949735329840564E-2</c:v>
                </c:pt>
                <c:pt idx="74">
                  <c:v>-2.8064886307263481E-3</c:v>
                </c:pt>
                <c:pt idx="75">
                  <c:v>2.0697887011688697E-2</c:v>
                </c:pt>
                <c:pt idx="76">
                  <c:v>-2.1505306639814023E-3</c:v>
                </c:pt>
                <c:pt idx="77">
                  <c:v>3.7636645485370638E-3</c:v>
                </c:pt>
                <c:pt idx="78">
                  <c:v>9.3287921611322679E-3</c:v>
                </c:pt>
                <c:pt idx="79">
                  <c:v>-2.4871116298196945E-2</c:v>
                </c:pt>
                <c:pt idx="80">
                  <c:v>-8.7549662798734329E-3</c:v>
                </c:pt>
                <c:pt idx="81">
                  <c:v>7.1329347964006118E-3</c:v>
                </c:pt>
                <c:pt idx="82">
                  <c:v>7.1191605664997709E-3</c:v>
                </c:pt>
                <c:pt idx="83">
                  <c:v>-9.3990333103407715E-3</c:v>
                </c:pt>
                <c:pt idx="84">
                  <c:v>-3.5129205830108541E-3</c:v>
                </c:pt>
                <c:pt idx="85">
                  <c:v>2.4843694237081152E-3</c:v>
                </c:pt>
                <c:pt idx="86">
                  <c:v>-4.9691544681313643E-3</c:v>
                </c:pt>
                <c:pt idx="87">
                  <c:v>-7.5124000085474178E-3</c:v>
                </c:pt>
                <c:pt idx="88">
                  <c:v>4.3917695204148234E-3</c:v>
                </c:pt>
                <c:pt idx="89">
                  <c:v>-1.0693322316233598E-2</c:v>
                </c:pt>
                <c:pt idx="90">
                  <c:v>-1.8646538177117145E-2</c:v>
                </c:pt>
                <c:pt idx="91">
                  <c:v>-2.6682206720814211E-3</c:v>
                </c:pt>
                <c:pt idx="92">
                  <c:v>-4.8715771320037484E-3</c:v>
                </c:pt>
                <c:pt idx="93">
                  <c:v>-1.2524683387860617E-2</c:v>
                </c:pt>
                <c:pt idx="94">
                  <c:v>2.1842419920459532E-3</c:v>
                </c:pt>
                <c:pt idx="95">
                  <c:v>-4.2489817728141041E-3</c:v>
                </c:pt>
                <c:pt idx="96">
                  <c:v>-1.3512266896216932E-3</c:v>
                </c:pt>
                <c:pt idx="97">
                  <c:v>2.0841277167207399E-3</c:v>
                </c:pt>
                <c:pt idx="98">
                  <c:v>-5.4730128702834679E-3</c:v>
                </c:pt>
                <c:pt idx="99">
                  <c:v>2.1920245314106645E-2</c:v>
                </c:pt>
                <c:pt idx="100">
                  <c:v>2.6248461350453778E-2</c:v>
                </c:pt>
                <c:pt idx="101">
                  <c:v>-1.6210855354710903E-2</c:v>
                </c:pt>
                <c:pt idx="102">
                  <c:v>3.6688077532742299E-3</c:v>
                </c:pt>
                <c:pt idx="103">
                  <c:v>2.3223428520501306E-2</c:v>
                </c:pt>
                <c:pt idx="104">
                  <c:v>-1.1903262280376595E-2</c:v>
                </c:pt>
                <c:pt idx="105">
                  <c:v>-1.6864708222714537E-2</c:v>
                </c:pt>
                <c:pt idx="106">
                  <c:v>-7.938511591682948E-6</c:v>
                </c:pt>
                <c:pt idx="107">
                  <c:v>5.3993350378905673E-3</c:v>
                </c:pt>
                <c:pt idx="108">
                  <c:v>-1.6434822752771951E-2</c:v>
                </c:pt>
                <c:pt idx="109">
                  <c:v>-9.2417578397468621E-3</c:v>
                </c:pt>
                <c:pt idx="110">
                  <c:v>-5.2051323635417699E-3</c:v>
                </c:pt>
                <c:pt idx="111">
                  <c:v>2.5850265505158879E-4</c:v>
                </c:pt>
                <c:pt idx="112">
                  <c:v>-7.535785018781601E-4</c:v>
                </c:pt>
                <c:pt idx="113">
                  <c:v>-2.1015992006561193E-5</c:v>
                </c:pt>
                <c:pt idx="114">
                  <c:v>8.3582287066451006E-3</c:v>
                </c:pt>
                <c:pt idx="115">
                  <c:v>1.1354382710340536E-2</c:v>
                </c:pt>
                <c:pt idx="116">
                  <c:v>9.2883900712262355E-4</c:v>
                </c:pt>
                <c:pt idx="117">
                  <c:v>8.3707421138594037E-4</c:v>
                </c:pt>
                <c:pt idx="118">
                  <c:v>1.6089909041701149E-2</c:v>
                </c:pt>
                <c:pt idx="119">
                  <c:v>-2.8839239153789602E-4</c:v>
                </c:pt>
                <c:pt idx="120">
                  <c:v>8.062450829229191E-3</c:v>
                </c:pt>
                <c:pt idx="121">
                  <c:v>5.9880987559925852E-3</c:v>
                </c:pt>
                <c:pt idx="122">
                  <c:v>5.2892418818613895E-3</c:v>
                </c:pt>
                <c:pt idx="123">
                  <c:v>1.6119969787013822E-3</c:v>
                </c:pt>
                <c:pt idx="124">
                  <c:v>-8.9941837234618939E-4</c:v>
                </c:pt>
                <c:pt idx="125">
                  <c:v>-4.991656922561644E-3</c:v>
                </c:pt>
                <c:pt idx="126">
                  <c:v>7.7456064547752699E-3</c:v>
                </c:pt>
                <c:pt idx="127">
                  <c:v>5.248484045780104E-3</c:v>
                </c:pt>
                <c:pt idx="128">
                  <c:v>-3.706013329580806E-3</c:v>
                </c:pt>
                <c:pt idx="129">
                  <c:v>3.0594789404830673E-3</c:v>
                </c:pt>
                <c:pt idx="130">
                  <c:v>1.887116234769089E-3</c:v>
                </c:pt>
                <c:pt idx="131">
                  <c:v>-6.572592377125399E-3</c:v>
                </c:pt>
                <c:pt idx="132">
                  <c:v>-1.7587567896260547E-2</c:v>
                </c:pt>
                <c:pt idx="133">
                  <c:v>1.5347008875073835E-2</c:v>
                </c:pt>
                <c:pt idx="134">
                  <c:v>8.4595523940495816E-3</c:v>
                </c:pt>
                <c:pt idx="135">
                  <c:v>7.5910776881823478E-3</c:v>
                </c:pt>
                <c:pt idx="136">
                  <c:v>-1.830182743952586E-2</c:v>
                </c:pt>
                <c:pt idx="137">
                  <c:v>-1.4790976743511899E-3</c:v>
                </c:pt>
                <c:pt idx="138">
                  <c:v>7.7389759264302003E-3</c:v>
                </c:pt>
                <c:pt idx="139">
                  <c:v>-9.2066390367223829E-3</c:v>
                </c:pt>
                <c:pt idx="140">
                  <c:v>-8.8568404153213914E-3</c:v>
                </c:pt>
                <c:pt idx="141">
                  <c:v>-2.3551582319694831E-3</c:v>
                </c:pt>
                <c:pt idx="142">
                  <c:v>-5.747920368386443E-4</c:v>
                </c:pt>
                <c:pt idx="143">
                  <c:v>1.4865893233382384E-2</c:v>
                </c:pt>
                <c:pt idx="144">
                  <c:v>-5.1521893124036868E-4</c:v>
                </c:pt>
                <c:pt idx="145">
                  <c:v>-8.9336289756085999E-3</c:v>
                </c:pt>
                <c:pt idx="146">
                  <c:v>2.2887240406713472E-3</c:v>
                </c:pt>
                <c:pt idx="147">
                  <c:v>1.9154276266116147E-3</c:v>
                </c:pt>
                <c:pt idx="148">
                  <c:v>1.2528273916525594E-2</c:v>
                </c:pt>
                <c:pt idx="149">
                  <c:v>7.5240047699018176E-3</c:v>
                </c:pt>
                <c:pt idx="150">
                  <c:v>-8.1420996561135887E-3</c:v>
                </c:pt>
                <c:pt idx="151">
                  <c:v>3.1777345594408125E-3</c:v>
                </c:pt>
                <c:pt idx="152">
                  <c:v>-1.3332379311032854E-2</c:v>
                </c:pt>
                <c:pt idx="153">
                  <c:v>3.4958056349649151E-3</c:v>
                </c:pt>
                <c:pt idx="154">
                  <c:v>-7.1953179914125108E-3</c:v>
                </c:pt>
                <c:pt idx="155">
                  <c:v>-1.1252959782250407E-2</c:v>
                </c:pt>
                <c:pt idx="156">
                  <c:v>2.0708479029735161E-2</c:v>
                </c:pt>
                <c:pt idx="157">
                  <c:v>-4.6974639721758561E-3</c:v>
                </c:pt>
                <c:pt idx="158">
                  <c:v>-9.2304781950718062E-4</c:v>
                </c:pt>
                <c:pt idx="159">
                  <c:v>-9.6329049308812118E-3</c:v>
                </c:pt>
                <c:pt idx="160">
                  <c:v>-5.498944332463512E-3</c:v>
                </c:pt>
                <c:pt idx="161">
                  <c:v>6.7098376628090622E-2</c:v>
                </c:pt>
                <c:pt idx="162">
                  <c:v>1.2589335067956495E-2</c:v>
                </c:pt>
                <c:pt idx="163">
                  <c:v>-6.948699338672485E-3</c:v>
                </c:pt>
                <c:pt idx="164">
                  <c:v>-1.3585564757060735E-2</c:v>
                </c:pt>
                <c:pt idx="165">
                  <c:v>5.1271413324259184E-3</c:v>
                </c:pt>
                <c:pt idx="166">
                  <c:v>9.3368091536657743E-3</c:v>
                </c:pt>
                <c:pt idx="167">
                  <c:v>-3.2993575393022029E-4</c:v>
                </c:pt>
                <c:pt idx="168">
                  <c:v>4.3450704688280618E-3</c:v>
                </c:pt>
                <c:pt idx="169">
                  <c:v>4.6988896576323231E-3</c:v>
                </c:pt>
                <c:pt idx="170">
                  <c:v>-6.2609115809225757E-3</c:v>
                </c:pt>
                <c:pt idx="171">
                  <c:v>-1.4477478662768151E-3</c:v>
                </c:pt>
                <c:pt idx="172">
                  <c:v>2.3154324508955996E-3</c:v>
                </c:pt>
                <c:pt idx="173">
                  <c:v>-3.8492825175872611E-3</c:v>
                </c:pt>
                <c:pt idx="174">
                  <c:v>-5.6368840033406298E-3</c:v>
                </c:pt>
                <c:pt idx="175">
                  <c:v>-4.5031781664356717E-3</c:v>
                </c:pt>
                <c:pt idx="176">
                  <c:v>9.8808327004801591E-3</c:v>
                </c:pt>
                <c:pt idx="177">
                  <c:v>9.2915464007648461E-3</c:v>
                </c:pt>
                <c:pt idx="178">
                  <c:v>1.6575141384908586E-2</c:v>
                </c:pt>
                <c:pt idx="179">
                  <c:v>1.1313282615199082E-2</c:v>
                </c:pt>
                <c:pt idx="180">
                  <c:v>2.356817602179824E-3</c:v>
                </c:pt>
                <c:pt idx="181">
                  <c:v>-2.2849763222507188E-2</c:v>
                </c:pt>
                <c:pt idx="182">
                  <c:v>-1.3829156134038297E-3</c:v>
                </c:pt>
                <c:pt idx="183">
                  <c:v>-7.3914333269618267E-3</c:v>
                </c:pt>
                <c:pt idx="184">
                  <c:v>-6.4779201667230623E-3</c:v>
                </c:pt>
                <c:pt idx="185">
                  <c:v>-4.0952285398887457E-4</c:v>
                </c:pt>
                <c:pt idx="186">
                  <c:v>-2.2484617278309481E-3</c:v>
                </c:pt>
                <c:pt idx="187">
                  <c:v>-4.791022166030447E-3</c:v>
                </c:pt>
                <c:pt idx="188">
                  <c:v>-4.7570935515306679E-3</c:v>
                </c:pt>
                <c:pt idx="189">
                  <c:v>1.4777723342271343E-4</c:v>
                </c:pt>
                <c:pt idx="190">
                  <c:v>4.63306024096149E-3</c:v>
                </c:pt>
                <c:pt idx="191">
                  <c:v>-8.3631382247614933E-3</c:v>
                </c:pt>
                <c:pt idx="192">
                  <c:v>2.2352694030071223E-2</c:v>
                </c:pt>
                <c:pt idx="193">
                  <c:v>1.707483156596605E-2</c:v>
                </c:pt>
                <c:pt idx="194">
                  <c:v>-1.2491984845269484E-2</c:v>
                </c:pt>
                <c:pt idx="195">
                  <c:v>-5.7557160900518246E-3</c:v>
                </c:pt>
                <c:pt idx="196">
                  <c:v>5.8125866202228624E-3</c:v>
                </c:pt>
                <c:pt idx="197">
                  <c:v>-1.4786060133991016E-2</c:v>
                </c:pt>
                <c:pt idx="198">
                  <c:v>-9.8187806291223124E-4</c:v>
                </c:pt>
                <c:pt idx="199">
                  <c:v>7.6362528478912135E-3</c:v>
                </c:pt>
                <c:pt idx="200">
                  <c:v>-1.2071436302230211E-2</c:v>
                </c:pt>
                <c:pt idx="201">
                  <c:v>1.4330389582311857E-2</c:v>
                </c:pt>
                <c:pt idx="202">
                  <c:v>-9.2925766076109098E-3</c:v>
                </c:pt>
                <c:pt idx="203">
                  <c:v>-1.1643872991150533E-4</c:v>
                </c:pt>
                <c:pt idx="204">
                  <c:v>-5.7938416453181228E-3</c:v>
                </c:pt>
                <c:pt idx="205">
                  <c:v>-4.1114090413934753E-3</c:v>
                </c:pt>
                <c:pt idx="206">
                  <c:v>-5.9020130533395526E-3</c:v>
                </c:pt>
                <c:pt idx="207">
                  <c:v>8.6370940986579235E-3</c:v>
                </c:pt>
                <c:pt idx="208">
                  <c:v>-7.22952440591721E-4</c:v>
                </c:pt>
                <c:pt idx="209">
                  <c:v>1.5059093402274498E-2</c:v>
                </c:pt>
                <c:pt idx="210">
                  <c:v>-1.336437907701914E-2</c:v>
                </c:pt>
                <c:pt idx="211">
                  <c:v>-1.5043019958281443E-3</c:v>
                </c:pt>
                <c:pt idx="212">
                  <c:v>1.4805811475040901E-2</c:v>
                </c:pt>
                <c:pt idx="213">
                  <c:v>-4.2330122143430342E-3</c:v>
                </c:pt>
                <c:pt idx="214">
                  <c:v>-1.9722232944152793E-2</c:v>
                </c:pt>
                <c:pt idx="215">
                  <c:v>1.9054790336819789E-3</c:v>
                </c:pt>
                <c:pt idx="216">
                  <c:v>-6.0096189491565689E-3</c:v>
                </c:pt>
                <c:pt idx="217">
                  <c:v>4.0857446132148006E-3</c:v>
                </c:pt>
                <c:pt idx="218">
                  <c:v>-2.089791828292515E-3</c:v>
                </c:pt>
                <c:pt idx="219">
                  <c:v>-5.6151943808272469E-3</c:v>
                </c:pt>
                <c:pt idx="220">
                  <c:v>1.7843205583261662E-2</c:v>
                </c:pt>
                <c:pt idx="221">
                  <c:v>6.2831400327333867E-3</c:v>
                </c:pt>
                <c:pt idx="222">
                  <c:v>-6.5499646136937557E-3</c:v>
                </c:pt>
                <c:pt idx="223">
                  <c:v>-1.2622957396077984E-2</c:v>
                </c:pt>
                <c:pt idx="224">
                  <c:v>1.7923532194299187E-2</c:v>
                </c:pt>
                <c:pt idx="225">
                  <c:v>-4.2965637895501004E-3</c:v>
                </c:pt>
                <c:pt idx="226">
                  <c:v>2.5944744210746377E-2</c:v>
                </c:pt>
                <c:pt idx="227">
                  <c:v>7.3280313160536681E-2</c:v>
                </c:pt>
                <c:pt idx="228">
                  <c:v>-2.6858579585920597E-3</c:v>
                </c:pt>
                <c:pt idx="229">
                  <c:v>-4.062002845227379E-2</c:v>
                </c:pt>
                <c:pt idx="230">
                  <c:v>7.9652602241931433E-3</c:v>
                </c:pt>
                <c:pt idx="231">
                  <c:v>1.2656152650013658E-2</c:v>
                </c:pt>
                <c:pt idx="232">
                  <c:v>-1.1867048006937816E-2</c:v>
                </c:pt>
                <c:pt idx="233">
                  <c:v>1.0817033661237461E-2</c:v>
                </c:pt>
                <c:pt idx="234">
                  <c:v>-1.1185950667616004E-2</c:v>
                </c:pt>
                <c:pt idx="235">
                  <c:v>-8.3704773094796289E-3</c:v>
                </c:pt>
                <c:pt idx="236">
                  <c:v>9.6631713306344902E-3</c:v>
                </c:pt>
                <c:pt idx="237">
                  <c:v>-1.4002245360502801E-2</c:v>
                </c:pt>
                <c:pt idx="238">
                  <c:v>1.0174601206817806E-2</c:v>
                </c:pt>
                <c:pt idx="239">
                  <c:v>1.3505801344799361E-2</c:v>
                </c:pt>
                <c:pt idx="240">
                  <c:v>3.6101885234504864E-3</c:v>
                </c:pt>
                <c:pt idx="241">
                  <c:v>-4.5867427030207037E-3</c:v>
                </c:pt>
                <c:pt idx="242">
                  <c:v>3.0861454997519536E-3</c:v>
                </c:pt>
                <c:pt idx="243">
                  <c:v>-7.1561694480919095E-3</c:v>
                </c:pt>
                <c:pt idx="244">
                  <c:v>9.4525592538562599E-3</c:v>
                </c:pt>
                <c:pt idx="245">
                  <c:v>-2.21082857969064E-2</c:v>
                </c:pt>
                <c:pt idx="246">
                  <c:v>1.818515649396979E-2</c:v>
                </c:pt>
                <c:pt idx="247">
                  <c:v>1.1565278147337574E-2</c:v>
                </c:pt>
                <c:pt idx="248">
                  <c:v>-6.483742478327433E-3</c:v>
                </c:pt>
                <c:pt idx="249">
                  <c:v>-4.7313106375677547E-4</c:v>
                </c:pt>
                <c:pt idx="250">
                  <c:v>-2.4725627671085115E-2</c:v>
                </c:pt>
                <c:pt idx="251">
                  <c:v>1.2216307216275236E-2</c:v>
                </c:pt>
                <c:pt idx="252">
                  <c:v>6.2565543660321422E-4</c:v>
                </c:pt>
                <c:pt idx="253">
                  <c:v>-2.6768480986145E-2</c:v>
                </c:pt>
                <c:pt idx="254">
                  <c:v>-7.347102600093457E-3</c:v>
                </c:pt>
                <c:pt idx="255">
                  <c:v>-1.4606986660970886E-2</c:v>
                </c:pt>
                <c:pt idx="256">
                  <c:v>-3.8647204534765522E-3</c:v>
                </c:pt>
                <c:pt idx="257">
                  <c:v>-1.707436328169807E-2</c:v>
                </c:pt>
                <c:pt idx="258">
                  <c:v>-1.0225856432528706E-2</c:v>
                </c:pt>
                <c:pt idx="259">
                  <c:v>2.3969604033427371E-2</c:v>
                </c:pt>
                <c:pt idx="260">
                  <c:v>-7.0879987924208849E-3</c:v>
                </c:pt>
                <c:pt idx="261">
                  <c:v>2.7803622723968354E-2</c:v>
                </c:pt>
                <c:pt idx="262">
                  <c:v>1.0910411576870833E-3</c:v>
                </c:pt>
                <c:pt idx="263">
                  <c:v>2.152896151106095E-2</c:v>
                </c:pt>
                <c:pt idx="264">
                  <c:v>-6.7564413509505336E-3</c:v>
                </c:pt>
                <c:pt idx="265">
                  <c:v>-1.8722828953204223E-3</c:v>
                </c:pt>
                <c:pt idx="266">
                  <c:v>-1.325600836483871E-3</c:v>
                </c:pt>
                <c:pt idx="267">
                  <c:v>2.3203747056594837E-2</c:v>
                </c:pt>
                <c:pt idx="268">
                  <c:v>-3.083141430852697E-3</c:v>
                </c:pt>
                <c:pt idx="269">
                  <c:v>-2.3819255727785104E-3</c:v>
                </c:pt>
                <c:pt idx="270">
                  <c:v>-7.9270480593792887E-3</c:v>
                </c:pt>
                <c:pt idx="271">
                  <c:v>3.4543621429469805E-3</c:v>
                </c:pt>
                <c:pt idx="272">
                  <c:v>-1.2899419857837676E-2</c:v>
                </c:pt>
                <c:pt idx="273">
                  <c:v>-2.7184119501633287E-3</c:v>
                </c:pt>
                <c:pt idx="274">
                  <c:v>-4.9548286811312153E-4</c:v>
                </c:pt>
                <c:pt idx="275">
                  <c:v>3.3866629638857962E-3</c:v>
                </c:pt>
                <c:pt idx="276">
                  <c:v>-5.6502120480108175E-3</c:v>
                </c:pt>
                <c:pt idx="277">
                  <c:v>-2.8833301420047586E-5</c:v>
                </c:pt>
                <c:pt idx="278">
                  <c:v>-1.1147371086940642E-2</c:v>
                </c:pt>
                <c:pt idx="279">
                  <c:v>-8.4535793684448676E-3</c:v>
                </c:pt>
                <c:pt idx="280">
                  <c:v>9.3885178682516918E-3</c:v>
                </c:pt>
                <c:pt idx="281">
                  <c:v>-3.4694870650344735E-4</c:v>
                </c:pt>
                <c:pt idx="282">
                  <c:v>4.6881776839343241E-3</c:v>
                </c:pt>
                <c:pt idx="283">
                  <c:v>-7.5442122758491766E-3</c:v>
                </c:pt>
                <c:pt idx="284">
                  <c:v>-1.1752724753955904E-2</c:v>
                </c:pt>
                <c:pt idx="285">
                  <c:v>9.2027898508414887E-3</c:v>
                </c:pt>
                <c:pt idx="286">
                  <c:v>8.7940404133076244E-2</c:v>
                </c:pt>
                <c:pt idx="287">
                  <c:v>8.0832849138896198E-3</c:v>
                </c:pt>
                <c:pt idx="288">
                  <c:v>-1.191164775288257E-2</c:v>
                </c:pt>
                <c:pt idx="289">
                  <c:v>-1.2309329696707776E-2</c:v>
                </c:pt>
                <c:pt idx="290">
                  <c:v>9.4943109506050241E-3</c:v>
                </c:pt>
                <c:pt idx="291">
                  <c:v>2.0037798651167851E-2</c:v>
                </c:pt>
                <c:pt idx="292">
                  <c:v>7.3560739164616811E-3</c:v>
                </c:pt>
                <c:pt idx="293">
                  <c:v>-7.5775404996708236E-3</c:v>
                </c:pt>
                <c:pt idx="294">
                  <c:v>-7.1619312980262693E-4</c:v>
                </c:pt>
                <c:pt idx="295">
                  <c:v>-1.3701093907618195E-2</c:v>
                </c:pt>
                <c:pt idx="296">
                  <c:v>-3.8706464592915359E-4</c:v>
                </c:pt>
                <c:pt idx="297">
                  <c:v>-3.2847622735098503E-2</c:v>
                </c:pt>
                <c:pt idx="298">
                  <c:v>1.6238535116627116E-2</c:v>
                </c:pt>
                <c:pt idx="299">
                  <c:v>-1.3263250876426207E-2</c:v>
                </c:pt>
                <c:pt idx="300">
                  <c:v>-1.2578074924614468E-2</c:v>
                </c:pt>
                <c:pt idx="301">
                  <c:v>3.7933811680485319E-3</c:v>
                </c:pt>
                <c:pt idx="302">
                  <c:v>1.7439982855315443E-2</c:v>
                </c:pt>
                <c:pt idx="303">
                  <c:v>7.5052985387263297E-3</c:v>
                </c:pt>
                <c:pt idx="304">
                  <c:v>5.472657423193519E-3</c:v>
                </c:pt>
                <c:pt idx="305">
                  <c:v>-2.3319286102239233E-2</c:v>
                </c:pt>
                <c:pt idx="306">
                  <c:v>1.3994378411736397E-2</c:v>
                </c:pt>
                <c:pt idx="307">
                  <c:v>-7.2897547577610317E-3</c:v>
                </c:pt>
                <c:pt idx="308">
                  <c:v>3.1680815519445956E-3</c:v>
                </c:pt>
                <c:pt idx="309">
                  <c:v>-2.4997173518712199E-3</c:v>
                </c:pt>
                <c:pt idx="310">
                  <c:v>5.8620416827808875E-3</c:v>
                </c:pt>
                <c:pt idx="311">
                  <c:v>-1.3949835361519409E-2</c:v>
                </c:pt>
                <c:pt idx="312">
                  <c:v>-8.1799440656218198E-4</c:v>
                </c:pt>
                <c:pt idx="313">
                  <c:v>1.9399789714282314E-3</c:v>
                </c:pt>
                <c:pt idx="314">
                  <c:v>-1.0763878829111295E-2</c:v>
                </c:pt>
                <c:pt idx="315">
                  <c:v>1.5392080649299835E-3</c:v>
                </c:pt>
                <c:pt idx="316">
                  <c:v>3.847116019206126E-2</c:v>
                </c:pt>
                <c:pt idx="317">
                  <c:v>-2.1655014912302867E-3</c:v>
                </c:pt>
                <c:pt idx="318">
                  <c:v>7.1860535648702786E-3</c:v>
                </c:pt>
                <c:pt idx="319">
                  <c:v>-9.0976804258825362E-3</c:v>
                </c:pt>
                <c:pt idx="320">
                  <c:v>-7.7412404880609431E-3</c:v>
                </c:pt>
                <c:pt idx="321">
                  <c:v>-2.8530011669975646E-3</c:v>
                </c:pt>
                <c:pt idx="322">
                  <c:v>-7.1612236036327614E-3</c:v>
                </c:pt>
                <c:pt idx="323">
                  <c:v>1.5254643317449286E-2</c:v>
                </c:pt>
                <c:pt idx="324">
                  <c:v>-8.0693113178370926E-3</c:v>
                </c:pt>
                <c:pt idx="325">
                  <c:v>1.8165684815962192E-2</c:v>
                </c:pt>
                <c:pt idx="326">
                  <c:v>-3.871724609575803E-2</c:v>
                </c:pt>
                <c:pt idx="327">
                  <c:v>7.726843356424957E-3</c:v>
                </c:pt>
                <c:pt idx="328">
                  <c:v>1.0477519319016361E-2</c:v>
                </c:pt>
                <c:pt idx="329">
                  <c:v>-3.6368173907909366E-3</c:v>
                </c:pt>
                <c:pt idx="330">
                  <c:v>7.1813539808329475E-3</c:v>
                </c:pt>
                <c:pt idx="331">
                  <c:v>-2.4817661887138994E-3</c:v>
                </c:pt>
                <c:pt idx="332">
                  <c:v>1.268315446207946E-2</c:v>
                </c:pt>
                <c:pt idx="333">
                  <c:v>3.0288221798369604E-2</c:v>
                </c:pt>
                <c:pt idx="334">
                  <c:v>-2.4575660321078587E-2</c:v>
                </c:pt>
                <c:pt idx="335">
                  <c:v>2.2830641587811423E-2</c:v>
                </c:pt>
                <c:pt idx="336">
                  <c:v>1.1605026013201862E-2</c:v>
                </c:pt>
                <c:pt idx="337">
                  <c:v>-1.1144486844989226E-2</c:v>
                </c:pt>
                <c:pt idx="338">
                  <c:v>-1.451887602680255E-2</c:v>
                </c:pt>
                <c:pt idx="339">
                  <c:v>1.2424008888769676E-2</c:v>
                </c:pt>
                <c:pt idx="340">
                  <c:v>5.5316125450597491E-3</c:v>
                </c:pt>
                <c:pt idx="341">
                  <c:v>2.654955244090897E-2</c:v>
                </c:pt>
                <c:pt idx="342">
                  <c:v>5.1885695928293799E-3</c:v>
                </c:pt>
                <c:pt idx="343">
                  <c:v>-1.5782338810841005E-2</c:v>
                </c:pt>
                <c:pt idx="344">
                  <c:v>1.9648428531448221E-2</c:v>
                </c:pt>
                <c:pt idx="345">
                  <c:v>2.8583323120128838E-2</c:v>
                </c:pt>
                <c:pt idx="346">
                  <c:v>1.2157070827548997E-2</c:v>
                </c:pt>
                <c:pt idx="347">
                  <c:v>9.6366357163495109E-4</c:v>
                </c:pt>
                <c:pt idx="348">
                  <c:v>-4.1252938177267877E-3</c:v>
                </c:pt>
                <c:pt idx="349">
                  <c:v>1.0742057827952421E-2</c:v>
                </c:pt>
                <c:pt idx="350">
                  <c:v>7.5046561431829336E-3</c:v>
                </c:pt>
                <c:pt idx="351">
                  <c:v>2.7588073294547502E-2</c:v>
                </c:pt>
                <c:pt idx="352">
                  <c:v>-3.1954014090498598E-2</c:v>
                </c:pt>
                <c:pt idx="353">
                  <c:v>-4.8818627630638642E-2</c:v>
                </c:pt>
                <c:pt idx="354">
                  <c:v>2.4760458160971832E-2</c:v>
                </c:pt>
                <c:pt idx="355">
                  <c:v>2.7477729184515229E-2</c:v>
                </c:pt>
                <c:pt idx="356">
                  <c:v>-1.7421370796238241E-2</c:v>
                </c:pt>
                <c:pt idx="357">
                  <c:v>-8.2745228890871107E-3</c:v>
                </c:pt>
                <c:pt idx="358">
                  <c:v>2.9080395980692682E-2</c:v>
                </c:pt>
                <c:pt idx="359">
                  <c:v>1.5181683493079344E-3</c:v>
                </c:pt>
                <c:pt idx="360">
                  <c:v>1.9324531789873988E-2</c:v>
                </c:pt>
                <c:pt idx="361">
                  <c:v>-5.281541653876478E-3</c:v>
                </c:pt>
                <c:pt idx="362">
                  <c:v>-1.6034979579313512E-3</c:v>
                </c:pt>
                <c:pt idx="363">
                  <c:v>3.1725763754055741E-3</c:v>
                </c:pt>
                <c:pt idx="364">
                  <c:v>3.209795541620452E-2</c:v>
                </c:pt>
                <c:pt idx="365">
                  <c:v>-1.6712151516509451E-2</c:v>
                </c:pt>
                <c:pt idx="366">
                  <c:v>-2.1986040245903758E-2</c:v>
                </c:pt>
                <c:pt idx="367">
                  <c:v>-1.8956795704047104E-4</c:v>
                </c:pt>
                <c:pt idx="368">
                  <c:v>5.3455508388673299E-3</c:v>
                </c:pt>
                <c:pt idx="369">
                  <c:v>-2.503054337113722E-2</c:v>
                </c:pt>
                <c:pt idx="370">
                  <c:v>2.1042715943584006E-2</c:v>
                </c:pt>
                <c:pt idx="371">
                  <c:v>-1.2651316184066648E-2</c:v>
                </c:pt>
                <c:pt idx="372">
                  <c:v>-3.1704414809746884E-3</c:v>
                </c:pt>
                <c:pt idx="373">
                  <c:v>1.1118807992681541E-2</c:v>
                </c:pt>
                <c:pt idx="374">
                  <c:v>1.5634491197187409E-2</c:v>
                </c:pt>
                <c:pt idx="375">
                  <c:v>-6.7700491536199286E-3</c:v>
                </c:pt>
                <c:pt idx="376">
                  <c:v>-3.0295642734828251E-3</c:v>
                </c:pt>
                <c:pt idx="377">
                  <c:v>-1.2065444107980982E-2</c:v>
                </c:pt>
                <c:pt idx="378">
                  <c:v>-3.3870403741973728E-3</c:v>
                </c:pt>
                <c:pt idx="379">
                  <c:v>-1.5566519634992483E-3</c:v>
                </c:pt>
                <c:pt idx="380">
                  <c:v>1.5637439112904487E-2</c:v>
                </c:pt>
                <c:pt idx="381">
                  <c:v>-2.2323314653536042E-2</c:v>
                </c:pt>
                <c:pt idx="382">
                  <c:v>7.728473424875263E-4</c:v>
                </c:pt>
                <c:pt idx="383">
                  <c:v>2.0709859081313516E-2</c:v>
                </c:pt>
                <c:pt idx="384">
                  <c:v>2.1334899197609142E-2</c:v>
                </c:pt>
                <c:pt idx="385">
                  <c:v>8.5113062061009277E-3</c:v>
                </c:pt>
                <c:pt idx="386">
                  <c:v>2.0176009318879168E-2</c:v>
                </c:pt>
                <c:pt idx="387">
                  <c:v>-1.1284670505648988E-3</c:v>
                </c:pt>
                <c:pt idx="388">
                  <c:v>1.8370958705934831E-3</c:v>
                </c:pt>
                <c:pt idx="389">
                  <c:v>2.1198287817969278E-3</c:v>
                </c:pt>
                <c:pt idx="390">
                  <c:v>1.4037176703469871E-2</c:v>
                </c:pt>
                <c:pt idx="391">
                  <c:v>-1.3135923926862574E-2</c:v>
                </c:pt>
                <c:pt idx="392">
                  <c:v>1.2634033787870435E-2</c:v>
                </c:pt>
                <c:pt idx="393">
                  <c:v>-8.785580368845837E-3</c:v>
                </c:pt>
                <c:pt idx="394">
                  <c:v>-1.6962771229084444E-2</c:v>
                </c:pt>
                <c:pt idx="395">
                  <c:v>8.0143246455816157E-3</c:v>
                </c:pt>
                <c:pt idx="396">
                  <c:v>-6.7886939424457527E-4</c:v>
                </c:pt>
                <c:pt idx="397">
                  <c:v>-1.3230611737867244E-2</c:v>
                </c:pt>
                <c:pt idx="398">
                  <c:v>-5.5432592152735169E-3</c:v>
                </c:pt>
                <c:pt idx="399">
                  <c:v>1.4175959708893236E-2</c:v>
                </c:pt>
                <c:pt idx="400">
                  <c:v>-5.6607429200192065E-3</c:v>
                </c:pt>
                <c:pt idx="401">
                  <c:v>-7.0244453008284141E-3</c:v>
                </c:pt>
                <c:pt idx="402">
                  <c:v>-1.5266497513384162E-2</c:v>
                </c:pt>
                <c:pt idx="403">
                  <c:v>1.1572913415035621E-2</c:v>
                </c:pt>
                <c:pt idx="404">
                  <c:v>1.6419035170921702E-3</c:v>
                </c:pt>
                <c:pt idx="405">
                  <c:v>7.2479515368035277E-3</c:v>
                </c:pt>
                <c:pt idx="406">
                  <c:v>-8.9976355666495332E-3</c:v>
                </c:pt>
                <c:pt idx="407">
                  <c:v>-8.9552989487554774E-3</c:v>
                </c:pt>
                <c:pt idx="408">
                  <c:v>-8.3166851553416951E-3</c:v>
                </c:pt>
                <c:pt idx="409">
                  <c:v>-1.4709169638686161E-2</c:v>
                </c:pt>
                <c:pt idx="410">
                  <c:v>-5.4574872677199569E-3</c:v>
                </c:pt>
                <c:pt idx="411">
                  <c:v>-7.352528006921992E-2</c:v>
                </c:pt>
                <c:pt idx="412">
                  <c:v>5.7982949995856285E-2</c:v>
                </c:pt>
                <c:pt idx="413">
                  <c:v>8.0703742962542277E-3</c:v>
                </c:pt>
                <c:pt idx="414">
                  <c:v>9.7129654650747813E-3</c:v>
                </c:pt>
                <c:pt idx="415">
                  <c:v>-2.8151487905551768E-3</c:v>
                </c:pt>
                <c:pt idx="416">
                  <c:v>2.7576690907519335E-2</c:v>
                </c:pt>
                <c:pt idx="417">
                  <c:v>9.0402338968705066E-3</c:v>
                </c:pt>
                <c:pt idx="418">
                  <c:v>8.7042848168125634E-3</c:v>
                </c:pt>
                <c:pt idx="419">
                  <c:v>-1.1730411364681403E-2</c:v>
                </c:pt>
                <c:pt idx="420">
                  <c:v>-1.0113761267966028E-2</c:v>
                </c:pt>
                <c:pt idx="421">
                  <c:v>1.7563609416769939E-2</c:v>
                </c:pt>
                <c:pt idx="422">
                  <c:v>-1.0695647643149939E-2</c:v>
                </c:pt>
                <c:pt idx="423">
                  <c:v>1.026570938514889E-2</c:v>
                </c:pt>
                <c:pt idx="424">
                  <c:v>-1.8912035417349239E-2</c:v>
                </c:pt>
                <c:pt idx="425">
                  <c:v>2.5390643197077581E-2</c:v>
                </c:pt>
                <c:pt idx="426">
                  <c:v>-2.1071978795605502E-3</c:v>
                </c:pt>
                <c:pt idx="427">
                  <c:v>4.4202525299336846E-2</c:v>
                </c:pt>
                <c:pt idx="428">
                  <c:v>2.1081163516880382E-2</c:v>
                </c:pt>
                <c:pt idx="429">
                  <c:v>1.5469445655139281E-2</c:v>
                </c:pt>
                <c:pt idx="430">
                  <c:v>1.0931176658722945E-2</c:v>
                </c:pt>
                <c:pt idx="431">
                  <c:v>-1.172381631318394E-2</c:v>
                </c:pt>
                <c:pt idx="432">
                  <c:v>-1.5986431392771561E-2</c:v>
                </c:pt>
                <c:pt idx="433">
                  <c:v>2.5623716845225165E-2</c:v>
                </c:pt>
                <c:pt idx="434">
                  <c:v>4.1739848732043078E-4</c:v>
                </c:pt>
                <c:pt idx="435">
                  <c:v>9.94365429778463E-3</c:v>
                </c:pt>
                <c:pt idx="436">
                  <c:v>-2.0584374295670709E-3</c:v>
                </c:pt>
                <c:pt idx="437">
                  <c:v>-2.1972818645223779E-2</c:v>
                </c:pt>
                <c:pt idx="438">
                  <c:v>1.1037224524982991E-2</c:v>
                </c:pt>
                <c:pt idx="439">
                  <c:v>-1.911253201490256E-2</c:v>
                </c:pt>
                <c:pt idx="440">
                  <c:v>2.3531308742157468E-3</c:v>
                </c:pt>
                <c:pt idx="441">
                  <c:v>1.8319146069210742E-3</c:v>
                </c:pt>
                <c:pt idx="442">
                  <c:v>-2.3962143661059788E-2</c:v>
                </c:pt>
                <c:pt idx="443">
                  <c:v>4.9209065322768676E-3</c:v>
                </c:pt>
                <c:pt idx="444">
                  <c:v>-7.6099091109023791E-3</c:v>
                </c:pt>
                <c:pt idx="445">
                  <c:v>-3.6726152425775637E-3</c:v>
                </c:pt>
                <c:pt idx="446">
                  <c:v>1.3418985483087306E-2</c:v>
                </c:pt>
                <c:pt idx="447">
                  <c:v>9.2506054498066835E-4</c:v>
                </c:pt>
                <c:pt idx="448">
                  <c:v>-6.3387989323458E-3</c:v>
                </c:pt>
                <c:pt idx="449">
                  <c:v>1.2974844138357366E-2</c:v>
                </c:pt>
                <c:pt idx="450">
                  <c:v>4.3264500237874875E-3</c:v>
                </c:pt>
                <c:pt idx="451">
                  <c:v>-1.5291354074931958E-2</c:v>
                </c:pt>
                <c:pt idx="452">
                  <c:v>-1.4177256137131992E-2</c:v>
                </c:pt>
                <c:pt idx="453">
                  <c:v>-1.3258211440433761E-2</c:v>
                </c:pt>
                <c:pt idx="454">
                  <c:v>-9.9487879363250979E-3</c:v>
                </c:pt>
                <c:pt idx="455">
                  <c:v>1.108122549361254E-2</c:v>
                </c:pt>
                <c:pt idx="456">
                  <c:v>-1.4890034145234592E-2</c:v>
                </c:pt>
                <c:pt idx="457">
                  <c:v>2.2305603952187593E-2</c:v>
                </c:pt>
                <c:pt idx="458">
                  <c:v>-7.608383354604723E-3</c:v>
                </c:pt>
                <c:pt idx="459">
                  <c:v>3.3356827559234978E-3</c:v>
                </c:pt>
                <c:pt idx="460">
                  <c:v>-6.8591613529724871E-3</c:v>
                </c:pt>
                <c:pt idx="461">
                  <c:v>-1.3751945196236286E-2</c:v>
                </c:pt>
                <c:pt idx="462">
                  <c:v>-1.2865119630896467E-2</c:v>
                </c:pt>
                <c:pt idx="463">
                  <c:v>-2.0353488229075713E-2</c:v>
                </c:pt>
                <c:pt idx="464">
                  <c:v>-9.7701975503991876E-3</c:v>
                </c:pt>
                <c:pt idx="465">
                  <c:v>-4.8542448473395733E-3</c:v>
                </c:pt>
                <c:pt idx="466">
                  <c:v>-1.3660995085912519E-2</c:v>
                </c:pt>
                <c:pt idx="467">
                  <c:v>3.3084020954111282E-2</c:v>
                </c:pt>
                <c:pt idx="468">
                  <c:v>6.2149248084438211E-2</c:v>
                </c:pt>
                <c:pt idx="469">
                  <c:v>-2.0532475757949833E-2</c:v>
                </c:pt>
                <c:pt idx="470">
                  <c:v>-1.2488795076543361E-2</c:v>
                </c:pt>
                <c:pt idx="471">
                  <c:v>-1.5393395804373024E-2</c:v>
                </c:pt>
                <c:pt idx="472">
                  <c:v>3.908199975945997E-3</c:v>
                </c:pt>
                <c:pt idx="473">
                  <c:v>-1.9447925249487762E-2</c:v>
                </c:pt>
                <c:pt idx="474">
                  <c:v>-2.1548364380558193E-2</c:v>
                </c:pt>
                <c:pt idx="475">
                  <c:v>-5.123255096450368E-2</c:v>
                </c:pt>
                <c:pt idx="476">
                  <c:v>-1.3744617643215926E-3</c:v>
                </c:pt>
                <c:pt idx="477">
                  <c:v>-9.4698174494694226E-2</c:v>
                </c:pt>
                <c:pt idx="478">
                  <c:v>-3.443434136763384E-2</c:v>
                </c:pt>
                <c:pt idx="479">
                  <c:v>-3.3144392426083594E-2</c:v>
                </c:pt>
                <c:pt idx="480">
                  <c:v>-1.1194846482535142E-2</c:v>
                </c:pt>
                <c:pt idx="481">
                  <c:v>-8.8738929957494356E-3</c:v>
                </c:pt>
                <c:pt idx="482">
                  <c:v>9.678957202858704E-3</c:v>
                </c:pt>
                <c:pt idx="483">
                  <c:v>1.0028617714380617E-2</c:v>
                </c:pt>
                <c:pt idx="484">
                  <c:v>-4.4055486325454947E-3</c:v>
                </c:pt>
                <c:pt idx="485">
                  <c:v>1.0131948243675949E-2</c:v>
                </c:pt>
                <c:pt idx="486">
                  <c:v>3.6143941884158613E-2</c:v>
                </c:pt>
                <c:pt idx="487">
                  <c:v>-2.51681525726139E-2</c:v>
                </c:pt>
                <c:pt idx="488">
                  <c:v>-3.1034532929381832E-2</c:v>
                </c:pt>
                <c:pt idx="489">
                  <c:v>9.2034370288894031E-3</c:v>
                </c:pt>
                <c:pt idx="490">
                  <c:v>-5.959238807683646E-3</c:v>
                </c:pt>
                <c:pt idx="491">
                  <c:v>-5.4225601097855278E-5</c:v>
                </c:pt>
                <c:pt idx="492">
                  <c:v>-1.7922147203225429E-2</c:v>
                </c:pt>
                <c:pt idx="493">
                  <c:v>5.43363609817745E-3</c:v>
                </c:pt>
                <c:pt idx="494">
                  <c:v>5.9312699523863307E-4</c:v>
                </c:pt>
                <c:pt idx="495">
                  <c:v>1.213755037203005E-2</c:v>
                </c:pt>
                <c:pt idx="496">
                  <c:v>-2.5086583178497782E-3</c:v>
                </c:pt>
                <c:pt idx="497">
                  <c:v>2.6640849960135257E-4</c:v>
                </c:pt>
                <c:pt idx="498">
                  <c:v>-4.6911724570232391E-3</c:v>
                </c:pt>
                <c:pt idx="499">
                  <c:v>1.0105505904057836E-2</c:v>
                </c:pt>
                <c:pt idx="500">
                  <c:v>-4.31149779892277E-3</c:v>
                </c:pt>
                <c:pt idx="501">
                  <c:v>2.2827023470716395E-2</c:v>
                </c:pt>
                <c:pt idx="502">
                  <c:v>-1.2085075584248123E-2</c:v>
                </c:pt>
                <c:pt idx="503">
                  <c:v>-1.56405379274141E-3</c:v>
                </c:pt>
                <c:pt idx="504">
                  <c:v>-1.17738351448008E-2</c:v>
                </c:pt>
                <c:pt idx="505">
                  <c:v>-7.9627083861353986E-3</c:v>
                </c:pt>
                <c:pt idx="506">
                  <c:v>1.7337213942770777E-3</c:v>
                </c:pt>
                <c:pt idx="507">
                  <c:v>-1.4322019857091861E-2</c:v>
                </c:pt>
                <c:pt idx="508">
                  <c:v>-5.6795214612621325E-3</c:v>
                </c:pt>
                <c:pt idx="509">
                  <c:v>9.6018922481643301E-3</c:v>
                </c:pt>
                <c:pt idx="510">
                  <c:v>-2.4445599327785027E-2</c:v>
                </c:pt>
                <c:pt idx="511">
                  <c:v>1.231600992514365E-2</c:v>
                </c:pt>
                <c:pt idx="512">
                  <c:v>1.0047940993789559E-2</c:v>
                </c:pt>
                <c:pt idx="513">
                  <c:v>-4.8656088127134265E-3</c:v>
                </c:pt>
                <c:pt idx="514">
                  <c:v>7.0470214748105109E-3</c:v>
                </c:pt>
                <c:pt idx="515">
                  <c:v>-6.843476442092997E-3</c:v>
                </c:pt>
                <c:pt idx="516">
                  <c:v>8.681950519786789E-3</c:v>
                </c:pt>
                <c:pt idx="517">
                  <c:v>5.0773834223346737E-3</c:v>
                </c:pt>
                <c:pt idx="518">
                  <c:v>-7.1294968335451087E-3</c:v>
                </c:pt>
                <c:pt idx="519">
                  <c:v>3.291201373806096E-3</c:v>
                </c:pt>
                <c:pt idx="520">
                  <c:v>-4.4702049523360435E-4</c:v>
                </c:pt>
                <c:pt idx="521">
                  <c:v>-1.1597208091155636E-2</c:v>
                </c:pt>
                <c:pt idx="522">
                  <c:v>1.0526001620116061E-2</c:v>
                </c:pt>
                <c:pt idx="523">
                  <c:v>-1.9933438512199954E-3</c:v>
                </c:pt>
                <c:pt idx="524">
                  <c:v>5.1023772242336125E-3</c:v>
                </c:pt>
                <c:pt idx="525">
                  <c:v>-1.3434327289625039E-2</c:v>
                </c:pt>
                <c:pt idx="526">
                  <c:v>-1.5084877080937493E-2</c:v>
                </c:pt>
                <c:pt idx="527">
                  <c:v>-1.0753802361398949E-3</c:v>
                </c:pt>
                <c:pt idx="528">
                  <c:v>-1.1031903318583416E-2</c:v>
                </c:pt>
                <c:pt idx="529">
                  <c:v>8.9530740693276843E-3</c:v>
                </c:pt>
                <c:pt idx="530">
                  <c:v>-7.0578884614872876E-3</c:v>
                </c:pt>
                <c:pt idx="531">
                  <c:v>1.8886696976523551E-3</c:v>
                </c:pt>
                <c:pt idx="532">
                  <c:v>-1.383287293716934E-2</c:v>
                </c:pt>
                <c:pt idx="533">
                  <c:v>1.2180147970441094E-2</c:v>
                </c:pt>
                <c:pt idx="534">
                  <c:v>-6.9084401708119471E-3</c:v>
                </c:pt>
                <c:pt idx="535">
                  <c:v>-8.8098417831353193E-3</c:v>
                </c:pt>
                <c:pt idx="536">
                  <c:v>-1.1096637475649313E-2</c:v>
                </c:pt>
                <c:pt idx="537">
                  <c:v>2.2662218936709191E-2</c:v>
                </c:pt>
                <c:pt idx="538">
                  <c:v>2.2977975061622719E-2</c:v>
                </c:pt>
                <c:pt idx="539">
                  <c:v>-2.2955585774753744E-3</c:v>
                </c:pt>
                <c:pt idx="540">
                  <c:v>6.1417305517422801E-3</c:v>
                </c:pt>
                <c:pt idx="541">
                  <c:v>8.8139448766505868E-2</c:v>
                </c:pt>
                <c:pt idx="542">
                  <c:v>-2.4371632326550281E-3</c:v>
                </c:pt>
                <c:pt idx="543">
                  <c:v>2.557974383369235E-2</c:v>
                </c:pt>
                <c:pt idx="544">
                  <c:v>-4.0337270312270933E-2</c:v>
                </c:pt>
                <c:pt idx="545">
                  <c:v>-1.2035936252923065E-2</c:v>
                </c:pt>
                <c:pt idx="546">
                  <c:v>-8.0552493288514639E-3</c:v>
                </c:pt>
                <c:pt idx="547">
                  <c:v>4.376882906581829E-3</c:v>
                </c:pt>
                <c:pt idx="548">
                  <c:v>3.2091081965491437E-2</c:v>
                </c:pt>
                <c:pt idx="549">
                  <c:v>9.2633905955073759E-3</c:v>
                </c:pt>
                <c:pt idx="550">
                  <c:v>1.0764067518001859E-2</c:v>
                </c:pt>
                <c:pt idx="551">
                  <c:v>5.547837582871265E-3</c:v>
                </c:pt>
                <c:pt idx="552">
                  <c:v>4.9518206404447242E-3</c:v>
                </c:pt>
                <c:pt idx="553">
                  <c:v>1.5340173961398678E-2</c:v>
                </c:pt>
                <c:pt idx="554">
                  <c:v>-1.2871268403990648E-2</c:v>
                </c:pt>
                <c:pt idx="555">
                  <c:v>-2.0678626888057564E-2</c:v>
                </c:pt>
                <c:pt idx="556">
                  <c:v>-6.1980971796839644E-3</c:v>
                </c:pt>
                <c:pt idx="557">
                  <c:v>1.3950577457413557E-3</c:v>
                </c:pt>
                <c:pt idx="558">
                  <c:v>3.1705709659823819E-3</c:v>
                </c:pt>
                <c:pt idx="559">
                  <c:v>3.4052396466978753E-2</c:v>
                </c:pt>
                <c:pt idx="560">
                  <c:v>1.9998669676737569E-2</c:v>
                </c:pt>
                <c:pt idx="561">
                  <c:v>-1.5859483865928461E-2</c:v>
                </c:pt>
                <c:pt idx="562">
                  <c:v>1.4762129128700213E-2</c:v>
                </c:pt>
                <c:pt idx="563">
                  <c:v>-2.9952841030469128E-2</c:v>
                </c:pt>
                <c:pt idx="564">
                  <c:v>-2.5040969447698166E-2</c:v>
                </c:pt>
                <c:pt idx="565">
                  <c:v>2.8032296142004934E-3</c:v>
                </c:pt>
                <c:pt idx="566">
                  <c:v>2.1550921167184857E-2</c:v>
                </c:pt>
                <c:pt idx="567">
                  <c:v>3.6749807923874434E-3</c:v>
                </c:pt>
                <c:pt idx="568">
                  <c:v>-3.2925539856561784E-3</c:v>
                </c:pt>
                <c:pt idx="569">
                  <c:v>2.2129434286850845E-2</c:v>
                </c:pt>
                <c:pt idx="570">
                  <c:v>-2.7264285339674635E-3</c:v>
                </c:pt>
                <c:pt idx="571">
                  <c:v>3.6683344274803159E-2</c:v>
                </c:pt>
                <c:pt idx="572">
                  <c:v>-9.352128600737121E-3</c:v>
                </c:pt>
                <c:pt idx="573">
                  <c:v>-1.3324348453336458E-2</c:v>
                </c:pt>
                <c:pt idx="574">
                  <c:v>-2.5016336029922079E-2</c:v>
                </c:pt>
                <c:pt idx="575">
                  <c:v>-1.6247606460548614E-2</c:v>
                </c:pt>
                <c:pt idx="576">
                  <c:v>-3.4492846411615982E-3</c:v>
                </c:pt>
                <c:pt idx="577">
                  <c:v>-2.4705471771705408E-2</c:v>
                </c:pt>
                <c:pt idx="578">
                  <c:v>1.6324079625091359E-2</c:v>
                </c:pt>
                <c:pt idx="579">
                  <c:v>-7.9787736408568379E-3</c:v>
                </c:pt>
                <c:pt idx="580">
                  <c:v>1.1668863512373118E-2</c:v>
                </c:pt>
                <c:pt idx="581">
                  <c:v>2.0027594961245697E-2</c:v>
                </c:pt>
                <c:pt idx="582">
                  <c:v>5.0404228504766196E-2</c:v>
                </c:pt>
                <c:pt idx="583">
                  <c:v>9.7606558941348391E-3</c:v>
                </c:pt>
                <c:pt idx="584">
                  <c:v>1.8780702049424943E-2</c:v>
                </c:pt>
                <c:pt idx="585">
                  <c:v>1.5463005670384583E-2</c:v>
                </c:pt>
                <c:pt idx="586">
                  <c:v>-2.3778756137501397E-2</c:v>
                </c:pt>
                <c:pt idx="587">
                  <c:v>-2.0267044518496667E-2</c:v>
                </c:pt>
                <c:pt idx="588">
                  <c:v>2.0095315038128479E-3</c:v>
                </c:pt>
                <c:pt idx="589">
                  <c:v>8.0044180240149976E-3</c:v>
                </c:pt>
                <c:pt idx="590">
                  <c:v>-2.8624285598783737E-2</c:v>
                </c:pt>
                <c:pt idx="591">
                  <c:v>1.9554323545471819E-2</c:v>
                </c:pt>
                <c:pt idx="592">
                  <c:v>-1.6141732923410354E-2</c:v>
                </c:pt>
                <c:pt idx="593">
                  <c:v>3.1765373199331703E-2</c:v>
                </c:pt>
                <c:pt idx="594">
                  <c:v>1.5933188828791481E-2</c:v>
                </c:pt>
                <c:pt idx="595">
                  <c:v>-1.4634300879187434E-2</c:v>
                </c:pt>
                <c:pt idx="596">
                  <c:v>-2.2705758795444671E-3</c:v>
                </c:pt>
                <c:pt idx="597">
                  <c:v>-1.8066886157181786E-2</c:v>
                </c:pt>
                <c:pt idx="598">
                  <c:v>-8.3821925471960178E-3</c:v>
                </c:pt>
                <c:pt idx="599">
                  <c:v>-3.7494391013478477E-2</c:v>
                </c:pt>
                <c:pt idx="600">
                  <c:v>-1.8758957319704318E-2</c:v>
                </c:pt>
                <c:pt idx="601">
                  <c:v>-7.3925740130275979E-3</c:v>
                </c:pt>
                <c:pt idx="602">
                  <c:v>-4.6808512461083852E-3</c:v>
                </c:pt>
                <c:pt idx="603">
                  <c:v>-0.10180703708572572</c:v>
                </c:pt>
                <c:pt idx="604">
                  <c:v>1.9691679871825064E-2</c:v>
                </c:pt>
                <c:pt idx="605">
                  <c:v>-1.1035874878243358E-2</c:v>
                </c:pt>
                <c:pt idx="606">
                  <c:v>-1.5815239791154664E-2</c:v>
                </c:pt>
                <c:pt idx="607">
                  <c:v>5.4176796982270316E-3</c:v>
                </c:pt>
                <c:pt idx="608">
                  <c:v>2.8592143386318471E-3</c:v>
                </c:pt>
                <c:pt idx="609">
                  <c:v>-2.1401511219775092E-2</c:v>
                </c:pt>
                <c:pt idx="610">
                  <c:v>-2.5568908527252531E-2</c:v>
                </c:pt>
                <c:pt idx="611">
                  <c:v>1.7344326147162213E-2</c:v>
                </c:pt>
                <c:pt idx="612">
                  <c:v>7.1302314588859985E-3</c:v>
                </c:pt>
                <c:pt idx="613">
                  <c:v>-1.1855408965211008E-2</c:v>
                </c:pt>
                <c:pt idx="614">
                  <c:v>1.9339645330869352E-2</c:v>
                </c:pt>
                <c:pt idx="615">
                  <c:v>1.222775302203891E-3</c:v>
                </c:pt>
                <c:pt idx="616">
                  <c:v>-3.7301730196474744E-3</c:v>
                </c:pt>
                <c:pt idx="617">
                  <c:v>-1.8420233512700598E-2</c:v>
                </c:pt>
                <c:pt idx="618">
                  <c:v>-1.0944127407419313E-2</c:v>
                </c:pt>
                <c:pt idx="619">
                  <c:v>-2.207065155006218E-2</c:v>
                </c:pt>
                <c:pt idx="620">
                  <c:v>-1.2459000948846551E-2</c:v>
                </c:pt>
                <c:pt idx="621">
                  <c:v>2.0339225696129913E-2</c:v>
                </c:pt>
                <c:pt idx="622">
                  <c:v>-3.4156175344999314E-4</c:v>
                </c:pt>
                <c:pt idx="623">
                  <c:v>-3.3295825319935891E-3</c:v>
                </c:pt>
                <c:pt idx="624">
                  <c:v>-1.1365859389626289E-2</c:v>
                </c:pt>
                <c:pt idx="625">
                  <c:v>-1.1382122175220144E-2</c:v>
                </c:pt>
                <c:pt idx="626">
                  <c:v>1.7839054540136932E-2</c:v>
                </c:pt>
                <c:pt idx="627">
                  <c:v>1.1644130455207465E-3</c:v>
                </c:pt>
                <c:pt idx="628">
                  <c:v>-1.4137845910354654E-2</c:v>
                </c:pt>
                <c:pt idx="629">
                  <c:v>3.8422934210620048E-3</c:v>
                </c:pt>
                <c:pt idx="630">
                  <c:v>8.8239467181140258E-3</c:v>
                </c:pt>
                <c:pt idx="631">
                  <c:v>1.7353920296307788E-3</c:v>
                </c:pt>
                <c:pt idx="632">
                  <c:v>1.2651083590923881E-2</c:v>
                </c:pt>
                <c:pt idx="633">
                  <c:v>1.354209495655012E-2</c:v>
                </c:pt>
                <c:pt idx="634">
                  <c:v>1.478988291407551E-2</c:v>
                </c:pt>
                <c:pt idx="635">
                  <c:v>1.5852641529305617E-2</c:v>
                </c:pt>
                <c:pt idx="636">
                  <c:v>-1.7559483868648869E-2</c:v>
                </c:pt>
                <c:pt idx="637">
                  <c:v>4.73585097935539E-3</c:v>
                </c:pt>
                <c:pt idx="638">
                  <c:v>5.8407698712284919E-2</c:v>
                </c:pt>
                <c:pt idx="639">
                  <c:v>-3.6562880277111742E-3</c:v>
                </c:pt>
                <c:pt idx="640">
                  <c:v>-2.810618205975216E-3</c:v>
                </c:pt>
                <c:pt idx="641">
                  <c:v>-2.5057669237327902E-2</c:v>
                </c:pt>
                <c:pt idx="642">
                  <c:v>-6.9266147344773706E-3</c:v>
                </c:pt>
                <c:pt idx="643">
                  <c:v>-2.1913215957269541E-2</c:v>
                </c:pt>
                <c:pt idx="644">
                  <c:v>-1.4098595920019153E-2</c:v>
                </c:pt>
                <c:pt idx="645">
                  <c:v>4.0772891955356133E-4</c:v>
                </c:pt>
                <c:pt idx="646">
                  <c:v>9.5727413974310742E-4</c:v>
                </c:pt>
                <c:pt idx="647">
                  <c:v>-8.1427474576656923E-3</c:v>
                </c:pt>
                <c:pt idx="648">
                  <c:v>2.8893381324734846E-2</c:v>
                </c:pt>
                <c:pt idx="649">
                  <c:v>-1.6338139454985343E-2</c:v>
                </c:pt>
                <c:pt idx="650">
                  <c:v>-5.1283802574651031E-3</c:v>
                </c:pt>
                <c:pt idx="651">
                  <c:v>-5.6684683275369813E-3</c:v>
                </c:pt>
                <c:pt idx="652">
                  <c:v>6.6900000852960009E-4</c:v>
                </c:pt>
                <c:pt idx="653">
                  <c:v>8.9684523574894721E-3</c:v>
                </c:pt>
                <c:pt idx="654">
                  <c:v>-8.6225580428049287E-3</c:v>
                </c:pt>
                <c:pt idx="655">
                  <c:v>1.6150118287719346E-2</c:v>
                </c:pt>
                <c:pt idx="656">
                  <c:v>-1.5706585511761201E-2</c:v>
                </c:pt>
                <c:pt idx="657">
                  <c:v>5.5490620543896235E-3</c:v>
                </c:pt>
                <c:pt idx="658">
                  <c:v>-1.7222272936826509E-2</c:v>
                </c:pt>
                <c:pt idx="659">
                  <c:v>1.2664152629163254E-2</c:v>
                </c:pt>
                <c:pt idx="660">
                  <c:v>5.7137995425584637E-3</c:v>
                </c:pt>
                <c:pt idx="661">
                  <c:v>0.12959388484171072</c:v>
                </c:pt>
                <c:pt idx="662">
                  <c:v>-5.2191081152994936E-2</c:v>
                </c:pt>
                <c:pt idx="663">
                  <c:v>-1.4193988407191672E-2</c:v>
                </c:pt>
                <c:pt idx="664">
                  <c:v>3.2486938105300237E-3</c:v>
                </c:pt>
                <c:pt idx="665">
                  <c:v>1.8299886082775652E-2</c:v>
                </c:pt>
                <c:pt idx="666">
                  <c:v>4.8663481681497818E-3</c:v>
                </c:pt>
                <c:pt idx="667">
                  <c:v>1.0972657089349594E-2</c:v>
                </c:pt>
                <c:pt idx="668">
                  <c:v>-6.5134271123069871E-3</c:v>
                </c:pt>
                <c:pt idx="669">
                  <c:v>-1.8605200739867191E-2</c:v>
                </c:pt>
                <c:pt idx="670">
                  <c:v>9.9225770311450502E-3</c:v>
                </c:pt>
                <c:pt idx="671">
                  <c:v>-3.9470250066081458E-2</c:v>
                </c:pt>
                <c:pt idx="672">
                  <c:v>-1.8046129487416344E-2</c:v>
                </c:pt>
                <c:pt idx="673">
                  <c:v>-6.1953230100886686E-3</c:v>
                </c:pt>
                <c:pt idx="674">
                  <c:v>-5.7625654617377009E-4</c:v>
                </c:pt>
                <c:pt idx="675">
                  <c:v>4.8466600975156935E-3</c:v>
                </c:pt>
                <c:pt idx="676">
                  <c:v>-9.269626269212931E-3</c:v>
                </c:pt>
                <c:pt idx="677">
                  <c:v>-4.0926118727201742E-3</c:v>
                </c:pt>
                <c:pt idx="678">
                  <c:v>1.3875413893467452E-2</c:v>
                </c:pt>
                <c:pt idx="679">
                  <c:v>-5.1519836947525773E-3</c:v>
                </c:pt>
                <c:pt idx="680">
                  <c:v>-1.9003269867956356E-4</c:v>
                </c:pt>
                <c:pt idx="681">
                  <c:v>-6.0754745133351617E-3</c:v>
                </c:pt>
                <c:pt idx="682">
                  <c:v>1.672906152317976E-3</c:v>
                </c:pt>
                <c:pt idx="683">
                  <c:v>-1.6464797184634887E-2</c:v>
                </c:pt>
                <c:pt idx="684">
                  <c:v>1.5102244053933556E-2</c:v>
                </c:pt>
                <c:pt idx="685">
                  <c:v>-8.9298241765704174E-3</c:v>
                </c:pt>
                <c:pt idx="686">
                  <c:v>-1.9275373607481388E-4</c:v>
                </c:pt>
                <c:pt idx="687">
                  <c:v>-1.035363137382196E-2</c:v>
                </c:pt>
                <c:pt idx="688">
                  <c:v>6.718945951251807E-3</c:v>
                </c:pt>
                <c:pt idx="689">
                  <c:v>-2.3368390980911154E-2</c:v>
                </c:pt>
                <c:pt idx="690">
                  <c:v>-6.667810216973177E-3</c:v>
                </c:pt>
                <c:pt idx="691">
                  <c:v>-7.4163595253236222E-3</c:v>
                </c:pt>
                <c:pt idx="692">
                  <c:v>7.7703107632848267E-4</c:v>
                </c:pt>
                <c:pt idx="693">
                  <c:v>-5.4772940046349736E-3</c:v>
                </c:pt>
                <c:pt idx="694">
                  <c:v>1.758365289495447E-2</c:v>
                </c:pt>
                <c:pt idx="695">
                  <c:v>-1.6532131628420082E-2</c:v>
                </c:pt>
                <c:pt idx="696">
                  <c:v>7.3999902543971686E-3</c:v>
                </c:pt>
                <c:pt idx="697">
                  <c:v>4.9602565338254714E-3</c:v>
                </c:pt>
                <c:pt idx="698">
                  <c:v>-5.7950805389259587E-3</c:v>
                </c:pt>
                <c:pt idx="699">
                  <c:v>-2.1807356354551083E-2</c:v>
                </c:pt>
                <c:pt idx="700">
                  <c:v>-3.7878801539787694E-3</c:v>
                </c:pt>
                <c:pt idx="701">
                  <c:v>-3.6593623029722929E-3</c:v>
                </c:pt>
                <c:pt idx="702">
                  <c:v>5.5688246185274515E-3</c:v>
                </c:pt>
                <c:pt idx="703">
                  <c:v>-1.6422342897182071E-3</c:v>
                </c:pt>
                <c:pt idx="704">
                  <c:v>-4.9599255241595287E-3</c:v>
                </c:pt>
                <c:pt idx="705">
                  <c:v>-1.7270994928795975E-2</c:v>
                </c:pt>
                <c:pt idx="706">
                  <c:v>-5.5976076329809429E-3</c:v>
                </c:pt>
                <c:pt idx="707">
                  <c:v>4.6722377691232938E-3</c:v>
                </c:pt>
                <c:pt idx="708">
                  <c:v>1.8184353062695984E-3</c:v>
                </c:pt>
                <c:pt idx="709">
                  <c:v>2.9598313675098624E-3</c:v>
                </c:pt>
                <c:pt idx="710">
                  <c:v>-2.6315940593262537E-3</c:v>
                </c:pt>
                <c:pt idx="711">
                  <c:v>9.4115670888164117E-6</c:v>
                </c:pt>
                <c:pt idx="712">
                  <c:v>-2.4874465125480499E-2</c:v>
                </c:pt>
                <c:pt idx="713">
                  <c:v>-4.1164617868929086E-3</c:v>
                </c:pt>
                <c:pt idx="714">
                  <c:v>3.7534044428993371E-2</c:v>
                </c:pt>
                <c:pt idx="715">
                  <c:v>4.8724690084224701E-3</c:v>
                </c:pt>
                <c:pt idx="716">
                  <c:v>-5.7583104015851028E-3</c:v>
                </c:pt>
                <c:pt idx="717">
                  <c:v>5.5539589124264897E-3</c:v>
                </c:pt>
                <c:pt idx="718">
                  <c:v>7.37463321852516E-3</c:v>
                </c:pt>
                <c:pt idx="719">
                  <c:v>-3.6811582848819495E-3</c:v>
                </c:pt>
                <c:pt idx="720">
                  <c:v>-1.7663273938958501E-2</c:v>
                </c:pt>
                <c:pt idx="721">
                  <c:v>2.8402989533282887E-2</c:v>
                </c:pt>
                <c:pt idx="722">
                  <c:v>-9.6696952620672922E-3</c:v>
                </c:pt>
                <c:pt idx="723">
                  <c:v>7.9582070054833205E-3</c:v>
                </c:pt>
                <c:pt idx="724">
                  <c:v>2.2655311344767622E-2</c:v>
                </c:pt>
                <c:pt idx="725">
                  <c:v>1.4323788913991319E-2</c:v>
                </c:pt>
                <c:pt idx="726">
                  <c:v>-5.805033075981199E-3</c:v>
                </c:pt>
                <c:pt idx="727">
                  <c:v>-1.8164150698546863E-2</c:v>
                </c:pt>
                <c:pt idx="728">
                  <c:v>-2.3857493479903021E-2</c:v>
                </c:pt>
                <c:pt idx="729">
                  <c:v>5.1598937407109392E-3</c:v>
                </c:pt>
                <c:pt idx="730">
                  <c:v>1.000729627049418E-2</c:v>
                </c:pt>
                <c:pt idx="731">
                  <c:v>1.4636596351472795E-2</c:v>
                </c:pt>
                <c:pt idx="732">
                  <c:v>-9.972243212560114E-3</c:v>
                </c:pt>
                <c:pt idx="733">
                  <c:v>-2.7993852625962982E-2</c:v>
                </c:pt>
                <c:pt idx="734">
                  <c:v>2.5558432700463108E-3</c:v>
                </c:pt>
                <c:pt idx="735">
                  <c:v>-1.2737719259639402E-2</c:v>
                </c:pt>
                <c:pt idx="736">
                  <c:v>-8.8613872549398332E-3</c:v>
                </c:pt>
                <c:pt idx="737">
                  <c:v>7.2641668806662594E-3</c:v>
                </c:pt>
                <c:pt idx="738">
                  <c:v>2.4900667280316861E-2</c:v>
                </c:pt>
                <c:pt idx="739">
                  <c:v>-1.3883136860727757E-2</c:v>
                </c:pt>
                <c:pt idx="740">
                  <c:v>7.9002216801910188E-3</c:v>
                </c:pt>
                <c:pt idx="741">
                  <c:v>2.83657064082222E-3</c:v>
                </c:pt>
                <c:pt idx="742">
                  <c:v>-5.8129067683132538E-3</c:v>
                </c:pt>
                <c:pt idx="743">
                  <c:v>-2.4651785033532343E-3</c:v>
                </c:pt>
                <c:pt idx="744">
                  <c:v>3.3199459135217855E-3</c:v>
                </c:pt>
                <c:pt idx="745">
                  <c:v>8.0616804078400273E-3</c:v>
                </c:pt>
                <c:pt idx="746">
                  <c:v>-1.653534926915206E-3</c:v>
                </c:pt>
                <c:pt idx="747">
                  <c:v>-1.4677326551090343E-2</c:v>
                </c:pt>
                <c:pt idx="748">
                  <c:v>-1.3207138004988593E-2</c:v>
                </c:pt>
                <c:pt idx="749">
                  <c:v>7.6289351325050598E-3</c:v>
                </c:pt>
                <c:pt idx="750">
                  <c:v>-6.4178661916357805E-3</c:v>
                </c:pt>
                <c:pt idx="751">
                  <c:v>-4.6761452712201813E-3</c:v>
                </c:pt>
                <c:pt idx="752">
                  <c:v>-3.1297233992110527E-3</c:v>
                </c:pt>
                <c:pt idx="753">
                  <c:v>1.133797096659173E-3</c:v>
                </c:pt>
                <c:pt idx="754">
                  <c:v>-2.7337527523513053E-3</c:v>
                </c:pt>
                <c:pt idx="755">
                  <c:v>5.7392382930334697E-4</c:v>
                </c:pt>
                <c:pt idx="756">
                  <c:v>-3.1314418428885216E-3</c:v>
                </c:pt>
                <c:pt idx="757">
                  <c:v>-1.2725724637719191E-2</c:v>
                </c:pt>
                <c:pt idx="758">
                  <c:v>2.000125116341585E-3</c:v>
                </c:pt>
                <c:pt idx="759">
                  <c:v>5.0070774683691642E-3</c:v>
                </c:pt>
                <c:pt idx="760">
                  <c:v>-1.6687028235137964E-3</c:v>
                </c:pt>
                <c:pt idx="761">
                  <c:v>3.6736815107403101E-3</c:v>
                </c:pt>
                <c:pt idx="762">
                  <c:v>-6.0930345787992262E-3</c:v>
                </c:pt>
                <c:pt idx="763">
                  <c:v>3.8002094726783155E-3</c:v>
                </c:pt>
                <c:pt idx="764">
                  <c:v>-6.9959013124787925E-3</c:v>
                </c:pt>
                <c:pt idx="765">
                  <c:v>5.8613489185884993E-3</c:v>
                </c:pt>
                <c:pt idx="766">
                  <c:v>1.2278151003448342E-2</c:v>
                </c:pt>
                <c:pt idx="767">
                  <c:v>4.2764977728922743E-3</c:v>
                </c:pt>
                <c:pt idx="768">
                  <c:v>-7.6137587087450401E-3</c:v>
                </c:pt>
                <c:pt idx="769">
                  <c:v>1.6561634280507663E-3</c:v>
                </c:pt>
                <c:pt idx="770">
                  <c:v>1.5564607887286676E-2</c:v>
                </c:pt>
                <c:pt idx="771">
                  <c:v>1.6751672099700306E-2</c:v>
                </c:pt>
                <c:pt idx="772">
                  <c:v>5.606428736697408E-4</c:v>
                </c:pt>
                <c:pt idx="773">
                  <c:v>1.1049194655561943E-2</c:v>
                </c:pt>
                <c:pt idx="774">
                  <c:v>-4.615566786872873E-3</c:v>
                </c:pt>
                <c:pt idx="775">
                  <c:v>1.0342269160033708E-2</c:v>
                </c:pt>
                <c:pt idx="776">
                  <c:v>1.1170495075136141E-2</c:v>
                </c:pt>
                <c:pt idx="777">
                  <c:v>-5.1537732551071276E-3</c:v>
                </c:pt>
                <c:pt idx="778">
                  <c:v>-5.6352794576599212E-3</c:v>
                </c:pt>
                <c:pt idx="779">
                  <c:v>-1.2667480453491843E-3</c:v>
                </c:pt>
                <c:pt idx="780">
                  <c:v>-1.0102527229632313E-2</c:v>
                </c:pt>
                <c:pt idx="781">
                  <c:v>-1.3503474477506768E-3</c:v>
                </c:pt>
                <c:pt idx="782">
                  <c:v>-5.0589064598510602E-3</c:v>
                </c:pt>
                <c:pt idx="783">
                  <c:v>1.0064280162481792E-4</c:v>
                </c:pt>
                <c:pt idx="784">
                  <c:v>-1.1439920805885417E-2</c:v>
                </c:pt>
                <c:pt idx="785">
                  <c:v>-7.54291773166088E-3</c:v>
                </c:pt>
                <c:pt idx="786">
                  <c:v>-2.2444308250803855E-4</c:v>
                </c:pt>
                <c:pt idx="787">
                  <c:v>-1.1107208930439283E-2</c:v>
                </c:pt>
                <c:pt idx="788">
                  <c:v>-4.7904271430314425E-4</c:v>
                </c:pt>
                <c:pt idx="789">
                  <c:v>1.4625880312575325E-3</c:v>
                </c:pt>
                <c:pt idx="790">
                  <c:v>1.4293211396996623E-3</c:v>
                </c:pt>
                <c:pt idx="791">
                  <c:v>2.8573942798521389E-3</c:v>
                </c:pt>
                <c:pt idx="792">
                  <c:v>-7.0086189959417539E-2</c:v>
                </c:pt>
                <c:pt idx="793">
                  <c:v>-1.3228881486691629E-2</c:v>
                </c:pt>
                <c:pt idx="794">
                  <c:v>1.1132543960781752E-3</c:v>
                </c:pt>
                <c:pt idx="795">
                  <c:v>-1.4988584132737019E-2</c:v>
                </c:pt>
                <c:pt idx="796">
                  <c:v>8.9119605289042156E-3</c:v>
                </c:pt>
                <c:pt idx="797">
                  <c:v>-5.9051549960450183E-3</c:v>
                </c:pt>
                <c:pt idx="798">
                  <c:v>1.2283670882511449E-2</c:v>
                </c:pt>
                <c:pt idx="799">
                  <c:v>-5.5408563737382368E-3</c:v>
                </c:pt>
                <c:pt idx="800">
                  <c:v>-9.9243977217171667E-3</c:v>
                </c:pt>
                <c:pt idx="801">
                  <c:v>1.0120128196700572E-2</c:v>
                </c:pt>
                <c:pt idx="802">
                  <c:v>-7.9938383284017239E-3</c:v>
                </c:pt>
                <c:pt idx="803">
                  <c:v>-1.0496602621016983E-2</c:v>
                </c:pt>
                <c:pt idx="804">
                  <c:v>-3.1582997455930576E-4</c:v>
                </c:pt>
                <c:pt idx="805">
                  <c:v>-7.6499952960718872E-3</c:v>
                </c:pt>
                <c:pt idx="806">
                  <c:v>-4.1230378992257967E-3</c:v>
                </c:pt>
                <c:pt idx="807">
                  <c:v>-1.5590010767189499E-2</c:v>
                </c:pt>
                <c:pt idx="808">
                  <c:v>1.8514566418593316E-2</c:v>
                </c:pt>
                <c:pt idx="809">
                  <c:v>1.7286818689902306E-3</c:v>
                </c:pt>
                <c:pt idx="810">
                  <c:v>4.8918831422942385E-2</c:v>
                </c:pt>
                <c:pt idx="811">
                  <c:v>1.4309125381495907E-2</c:v>
                </c:pt>
                <c:pt idx="812">
                  <c:v>-7.8061570186563119E-3</c:v>
                </c:pt>
                <c:pt idx="813">
                  <c:v>-4.0497313914865064E-3</c:v>
                </c:pt>
                <c:pt idx="814">
                  <c:v>7.9516250478550623E-4</c:v>
                </c:pt>
                <c:pt idx="815">
                  <c:v>9.7315350916618113E-3</c:v>
                </c:pt>
                <c:pt idx="816">
                  <c:v>-1.7546867230661164E-2</c:v>
                </c:pt>
                <c:pt idx="817">
                  <c:v>-2.2182961685230818E-2</c:v>
                </c:pt>
                <c:pt idx="818">
                  <c:v>5.7105662518884917E-4</c:v>
                </c:pt>
                <c:pt idx="819">
                  <c:v>9.0733108758449185E-3</c:v>
                </c:pt>
                <c:pt idx="820">
                  <c:v>-2.454224593251926E-2</c:v>
                </c:pt>
                <c:pt idx="821">
                  <c:v>1.302660499469903E-2</c:v>
                </c:pt>
                <c:pt idx="822">
                  <c:v>2.1941810086776144E-2</c:v>
                </c:pt>
                <c:pt idx="823">
                  <c:v>1.5023726369849152E-2</c:v>
                </c:pt>
                <c:pt idx="824">
                  <c:v>1.8537267399793421E-3</c:v>
                </c:pt>
                <c:pt idx="825">
                  <c:v>8.8059990631325774E-3</c:v>
                </c:pt>
                <c:pt idx="826">
                  <c:v>-3.0890633106292506E-3</c:v>
                </c:pt>
                <c:pt idx="827">
                  <c:v>1.5538799780999243E-2</c:v>
                </c:pt>
                <c:pt idx="828">
                  <c:v>7.0008051968798897E-3</c:v>
                </c:pt>
                <c:pt idx="829">
                  <c:v>2.0214105341289434E-2</c:v>
                </c:pt>
                <c:pt idx="830">
                  <c:v>-2.0312594351690155E-3</c:v>
                </c:pt>
                <c:pt idx="831">
                  <c:v>-3.656280086628049E-3</c:v>
                </c:pt>
                <c:pt idx="832">
                  <c:v>-1.0696185921348801E-2</c:v>
                </c:pt>
                <c:pt idx="833">
                  <c:v>3.0232305016573814E-3</c:v>
                </c:pt>
                <c:pt idx="834">
                  <c:v>-1.0890015683788577E-3</c:v>
                </c:pt>
                <c:pt idx="835">
                  <c:v>-3.4814361022646209E-3</c:v>
                </c:pt>
                <c:pt idx="836">
                  <c:v>-1.1972561419875053E-2</c:v>
                </c:pt>
                <c:pt idx="837">
                  <c:v>-3.7533789889560867E-4</c:v>
                </c:pt>
                <c:pt idx="838">
                  <c:v>6.3766406582174296E-3</c:v>
                </c:pt>
                <c:pt idx="839">
                  <c:v>2.0597342521280673E-3</c:v>
                </c:pt>
                <c:pt idx="840">
                  <c:v>-1.293680251018218E-2</c:v>
                </c:pt>
                <c:pt idx="841">
                  <c:v>-6.7894747778941668E-3</c:v>
                </c:pt>
                <c:pt idx="842">
                  <c:v>2.755565082917741E-3</c:v>
                </c:pt>
                <c:pt idx="843">
                  <c:v>-2.6571879343925946E-3</c:v>
                </c:pt>
                <c:pt idx="844">
                  <c:v>1.7038793865706191E-2</c:v>
                </c:pt>
                <c:pt idx="845">
                  <c:v>3.3730044334664873E-3</c:v>
                </c:pt>
                <c:pt idx="846">
                  <c:v>-1.0159912831702825E-2</c:v>
                </c:pt>
                <c:pt idx="847">
                  <c:v>3.7896252829897406E-4</c:v>
                </c:pt>
                <c:pt idx="848">
                  <c:v>1.9499699003840458E-2</c:v>
                </c:pt>
                <c:pt idx="849">
                  <c:v>-1.9849026332021853E-2</c:v>
                </c:pt>
                <c:pt idx="850">
                  <c:v>-1.2607902588648356E-2</c:v>
                </c:pt>
                <c:pt idx="851">
                  <c:v>1.9791940047756557E-3</c:v>
                </c:pt>
                <c:pt idx="852">
                  <c:v>-1.3444589656882718E-2</c:v>
                </c:pt>
                <c:pt idx="853">
                  <c:v>-1.5112717531478678E-2</c:v>
                </c:pt>
                <c:pt idx="854">
                  <c:v>-2.6409635714296425E-2</c:v>
                </c:pt>
                <c:pt idx="855">
                  <c:v>6.240427107252213E-3</c:v>
                </c:pt>
                <c:pt idx="856">
                  <c:v>-3.6971260106635558E-3</c:v>
                </c:pt>
                <c:pt idx="857">
                  <c:v>1.2590034367244327E-2</c:v>
                </c:pt>
                <c:pt idx="858">
                  <c:v>2.4866709471467545E-3</c:v>
                </c:pt>
                <c:pt idx="859">
                  <c:v>1.8388711942168109E-2</c:v>
                </c:pt>
                <c:pt idx="860">
                  <c:v>-2.2717420509487662E-3</c:v>
                </c:pt>
                <c:pt idx="861">
                  <c:v>-6.2502162760824272E-3</c:v>
                </c:pt>
                <c:pt idx="862">
                  <c:v>-2.1142995924675143E-3</c:v>
                </c:pt>
                <c:pt idx="863">
                  <c:v>-3.8678368533472561E-3</c:v>
                </c:pt>
                <c:pt idx="864">
                  <c:v>-2.666334946311499E-3</c:v>
                </c:pt>
                <c:pt idx="865">
                  <c:v>1.953904927745549E-3</c:v>
                </c:pt>
                <c:pt idx="866">
                  <c:v>1.6288782409165908E-3</c:v>
                </c:pt>
                <c:pt idx="867">
                  <c:v>-1.5544604774312604E-2</c:v>
                </c:pt>
                <c:pt idx="868">
                  <c:v>2.4918212683704456E-3</c:v>
                </c:pt>
                <c:pt idx="869">
                  <c:v>1.9020807335331268E-3</c:v>
                </c:pt>
                <c:pt idx="870">
                  <c:v>1.3732398167751255E-2</c:v>
                </c:pt>
                <c:pt idx="871">
                  <c:v>1.142141298593336E-3</c:v>
                </c:pt>
                <c:pt idx="872">
                  <c:v>1.5436861023826586E-2</c:v>
                </c:pt>
                <c:pt idx="873">
                  <c:v>-1.1255348449949591E-4</c:v>
                </c:pt>
                <c:pt idx="874">
                  <c:v>5.1357657968959247E-3</c:v>
                </c:pt>
                <c:pt idx="875">
                  <c:v>8.7559289805288799E-3</c:v>
                </c:pt>
                <c:pt idx="876">
                  <c:v>8.680461195889673E-3</c:v>
                </c:pt>
                <c:pt idx="877">
                  <c:v>-3.4262818078740105E-3</c:v>
                </c:pt>
                <c:pt idx="878">
                  <c:v>8.3731936479591908E-3</c:v>
                </c:pt>
                <c:pt idx="879">
                  <c:v>-1.6127940502888446E-2</c:v>
                </c:pt>
                <c:pt idx="880">
                  <c:v>-1.895449700087122E-2</c:v>
                </c:pt>
                <c:pt idx="881">
                  <c:v>-1.0611047746332126E-2</c:v>
                </c:pt>
                <c:pt idx="882">
                  <c:v>1.6532378260601027E-2</c:v>
                </c:pt>
                <c:pt idx="883">
                  <c:v>4.0234093513282958E-3</c:v>
                </c:pt>
                <c:pt idx="884">
                  <c:v>1.5835573333667693E-2</c:v>
                </c:pt>
                <c:pt idx="885">
                  <c:v>-1.8718537350372311E-2</c:v>
                </c:pt>
                <c:pt idx="886">
                  <c:v>1.075614949619832E-2</c:v>
                </c:pt>
                <c:pt idx="887">
                  <c:v>4.6954742332571591E-3</c:v>
                </c:pt>
                <c:pt idx="888">
                  <c:v>-9.5444976366404026E-3</c:v>
                </c:pt>
                <c:pt idx="889">
                  <c:v>-9.0923347499644366E-3</c:v>
                </c:pt>
                <c:pt idx="890">
                  <c:v>6.823334560199382E-3</c:v>
                </c:pt>
                <c:pt idx="891">
                  <c:v>-8.284140375295684E-3</c:v>
                </c:pt>
                <c:pt idx="892">
                  <c:v>2.2173538934407842E-2</c:v>
                </c:pt>
                <c:pt idx="893">
                  <c:v>-1.0790618524041902E-2</c:v>
                </c:pt>
                <c:pt idx="894">
                  <c:v>-1.3313394403663163E-2</c:v>
                </c:pt>
                <c:pt idx="895">
                  <c:v>4.9432835789678213E-3</c:v>
                </c:pt>
                <c:pt idx="896">
                  <c:v>-1.508059804950985E-2</c:v>
                </c:pt>
                <c:pt idx="897">
                  <c:v>-8.1275949122826818E-3</c:v>
                </c:pt>
                <c:pt idx="898">
                  <c:v>-8.3112835821430066E-3</c:v>
                </c:pt>
                <c:pt idx="899">
                  <c:v>1.6508991184238497E-2</c:v>
                </c:pt>
                <c:pt idx="900">
                  <c:v>-6.461663251661847E-3</c:v>
                </c:pt>
                <c:pt idx="901">
                  <c:v>-2.3262500027073356E-2</c:v>
                </c:pt>
                <c:pt idx="902">
                  <c:v>2.6618441135037789E-3</c:v>
                </c:pt>
                <c:pt idx="903">
                  <c:v>-1.3304113013238847E-2</c:v>
                </c:pt>
                <c:pt idx="904">
                  <c:v>-2.1541349939204368E-2</c:v>
                </c:pt>
                <c:pt idx="905">
                  <c:v>1.0320002890253293E-2</c:v>
                </c:pt>
                <c:pt idx="906">
                  <c:v>1.2153019522728703E-2</c:v>
                </c:pt>
                <c:pt idx="907">
                  <c:v>-2.3735531884953556E-3</c:v>
                </c:pt>
                <c:pt idx="908">
                  <c:v>-3.7107901474551543E-4</c:v>
                </c:pt>
                <c:pt idx="909">
                  <c:v>-9.573859406885642E-3</c:v>
                </c:pt>
                <c:pt idx="910">
                  <c:v>-5.2529090562828959E-3</c:v>
                </c:pt>
                <c:pt idx="911">
                  <c:v>-4.5561374220576961E-3</c:v>
                </c:pt>
                <c:pt idx="912">
                  <c:v>-1.6931743671488725E-2</c:v>
                </c:pt>
                <c:pt idx="913">
                  <c:v>1.9836651417642574E-3</c:v>
                </c:pt>
                <c:pt idx="914">
                  <c:v>-6.1370470853681332E-3</c:v>
                </c:pt>
                <c:pt idx="915">
                  <c:v>-2.1292913200350313E-2</c:v>
                </c:pt>
                <c:pt idx="916">
                  <c:v>-4.1406907677838216E-3</c:v>
                </c:pt>
                <c:pt idx="917">
                  <c:v>2.536780334376381E-2</c:v>
                </c:pt>
                <c:pt idx="918">
                  <c:v>1.0702069106001338E-2</c:v>
                </c:pt>
                <c:pt idx="919">
                  <c:v>-9.2475050392140223E-3</c:v>
                </c:pt>
                <c:pt idx="920">
                  <c:v>-8.4145967478286079E-4</c:v>
                </c:pt>
                <c:pt idx="921">
                  <c:v>1.1208375493985149E-2</c:v>
                </c:pt>
                <c:pt idx="922">
                  <c:v>-3.5876651999367875E-3</c:v>
                </c:pt>
                <c:pt idx="923">
                  <c:v>-1.3745683464359893E-3</c:v>
                </c:pt>
                <c:pt idx="924">
                  <c:v>1.2571463930938909E-2</c:v>
                </c:pt>
                <c:pt idx="925">
                  <c:v>3.0523376778506243E-2</c:v>
                </c:pt>
                <c:pt idx="926">
                  <c:v>-3.407628141896585E-3</c:v>
                </c:pt>
                <c:pt idx="927">
                  <c:v>-3.5715798373273273E-5</c:v>
                </c:pt>
                <c:pt idx="928">
                  <c:v>-8.4282628852461218E-3</c:v>
                </c:pt>
                <c:pt idx="929">
                  <c:v>1.1933609569979284E-2</c:v>
                </c:pt>
                <c:pt idx="930">
                  <c:v>1.3229186573166531E-3</c:v>
                </c:pt>
                <c:pt idx="931">
                  <c:v>-1.4726841976831693E-2</c:v>
                </c:pt>
                <c:pt idx="932">
                  <c:v>3.0759371165891246E-4</c:v>
                </c:pt>
                <c:pt idx="933">
                  <c:v>-8.3569865330862247E-3</c:v>
                </c:pt>
                <c:pt idx="934">
                  <c:v>-3.1470684729960584E-2</c:v>
                </c:pt>
                <c:pt idx="935">
                  <c:v>2.2874120594474738E-3</c:v>
                </c:pt>
                <c:pt idx="936">
                  <c:v>-5.8887643221408152E-3</c:v>
                </c:pt>
                <c:pt idx="937">
                  <c:v>-1.5881499233719152E-2</c:v>
                </c:pt>
                <c:pt idx="938">
                  <c:v>-1.2566004483906787E-2</c:v>
                </c:pt>
                <c:pt idx="939">
                  <c:v>1.3631037440262565E-2</c:v>
                </c:pt>
                <c:pt idx="940">
                  <c:v>2.5630252638895117E-2</c:v>
                </c:pt>
                <c:pt idx="941">
                  <c:v>-7.9597419384496802E-3</c:v>
                </c:pt>
                <c:pt idx="942">
                  <c:v>-7.7776150465935978E-3</c:v>
                </c:pt>
                <c:pt idx="943">
                  <c:v>1.9201821073225257E-3</c:v>
                </c:pt>
                <c:pt idx="944">
                  <c:v>5.5328036418407431E-3</c:v>
                </c:pt>
                <c:pt idx="945">
                  <c:v>-7.1246804513547587E-3</c:v>
                </c:pt>
                <c:pt idx="946">
                  <c:v>-7.8492445452255973E-3</c:v>
                </c:pt>
                <c:pt idx="947">
                  <c:v>2.1686654938688866E-2</c:v>
                </c:pt>
                <c:pt idx="948">
                  <c:v>-1.143009777103461E-2</c:v>
                </c:pt>
                <c:pt idx="949">
                  <c:v>1.7470437690079704E-2</c:v>
                </c:pt>
                <c:pt idx="950">
                  <c:v>6.0627232097458907E-3</c:v>
                </c:pt>
                <c:pt idx="951">
                  <c:v>3.108199512635607E-5</c:v>
                </c:pt>
                <c:pt idx="952">
                  <c:v>-1.4534901579767025E-2</c:v>
                </c:pt>
                <c:pt idx="953">
                  <c:v>2.9476471006612557E-3</c:v>
                </c:pt>
                <c:pt idx="954">
                  <c:v>3.3824044476134891E-4</c:v>
                </c:pt>
                <c:pt idx="955">
                  <c:v>-1.746210529932166E-2</c:v>
                </c:pt>
                <c:pt idx="956">
                  <c:v>-4.6017836240960213E-3</c:v>
                </c:pt>
                <c:pt idx="957">
                  <c:v>-7.3721905330620882E-3</c:v>
                </c:pt>
                <c:pt idx="958">
                  <c:v>4.0612453063722399E-3</c:v>
                </c:pt>
                <c:pt idx="959">
                  <c:v>-3.805864655293742E-3</c:v>
                </c:pt>
                <c:pt idx="960">
                  <c:v>3.7780121274751718E-4</c:v>
                </c:pt>
                <c:pt idx="961">
                  <c:v>2.3022028723698542E-2</c:v>
                </c:pt>
                <c:pt idx="962">
                  <c:v>-1.1263285410617017E-2</c:v>
                </c:pt>
                <c:pt idx="963">
                  <c:v>-6.5741071381573537E-3</c:v>
                </c:pt>
                <c:pt idx="964">
                  <c:v>1.2945192233675129E-3</c:v>
                </c:pt>
                <c:pt idx="965">
                  <c:v>-6.9865767474045198E-4</c:v>
                </c:pt>
                <c:pt idx="966">
                  <c:v>2.59260160999694E-3</c:v>
                </c:pt>
                <c:pt idx="967">
                  <c:v>6.254694181148393E-3</c:v>
                </c:pt>
                <c:pt idx="968">
                  <c:v>-1.1771419354294056E-2</c:v>
                </c:pt>
                <c:pt idx="969">
                  <c:v>-8.7787575727629533E-3</c:v>
                </c:pt>
                <c:pt idx="970">
                  <c:v>1.58577471218572E-3</c:v>
                </c:pt>
                <c:pt idx="971">
                  <c:v>2.5354260465609652E-2</c:v>
                </c:pt>
                <c:pt idx="972">
                  <c:v>-3.333308255995187E-2</c:v>
                </c:pt>
                <c:pt idx="973">
                  <c:v>-6.3352716259633388E-2</c:v>
                </c:pt>
                <c:pt idx="974">
                  <c:v>-3.1187612216612608E-3</c:v>
                </c:pt>
                <c:pt idx="975">
                  <c:v>3.8664052000693325E-3</c:v>
                </c:pt>
                <c:pt idx="976">
                  <c:v>3.9502072547728438E-2</c:v>
                </c:pt>
                <c:pt idx="977">
                  <c:v>-4.6673420750351358E-3</c:v>
                </c:pt>
                <c:pt idx="978">
                  <c:v>-2.3800087132535494E-2</c:v>
                </c:pt>
                <c:pt idx="979">
                  <c:v>-4.1735428752547626E-2</c:v>
                </c:pt>
                <c:pt idx="980">
                  <c:v>2.2444153303400067E-3</c:v>
                </c:pt>
                <c:pt idx="981">
                  <c:v>-2.6795119361523734E-4</c:v>
                </c:pt>
                <c:pt idx="982">
                  <c:v>2.7987473982612331E-2</c:v>
                </c:pt>
                <c:pt idx="983">
                  <c:v>2.0349214896746331E-2</c:v>
                </c:pt>
                <c:pt idx="984">
                  <c:v>4.8622062073014494E-3</c:v>
                </c:pt>
                <c:pt idx="985">
                  <c:v>-8.5421296926886225E-3</c:v>
                </c:pt>
                <c:pt idx="986">
                  <c:v>-7.6929302836544547E-3</c:v>
                </c:pt>
                <c:pt idx="987">
                  <c:v>-2.4886676759007819E-3</c:v>
                </c:pt>
                <c:pt idx="988">
                  <c:v>-2.7595727771402533E-3</c:v>
                </c:pt>
                <c:pt idx="989">
                  <c:v>-1.9941748933109349E-2</c:v>
                </c:pt>
                <c:pt idx="990">
                  <c:v>-6.18999319333563E-3</c:v>
                </c:pt>
                <c:pt idx="991">
                  <c:v>-1.6394272431365799E-2</c:v>
                </c:pt>
                <c:pt idx="992">
                  <c:v>6.9077623976026587E-3</c:v>
                </c:pt>
                <c:pt idx="993">
                  <c:v>2.9806759005932212E-2</c:v>
                </c:pt>
                <c:pt idx="994">
                  <c:v>2.0226262297013714E-2</c:v>
                </c:pt>
                <c:pt idx="995">
                  <c:v>-1.0250539494062802E-2</c:v>
                </c:pt>
                <c:pt idx="996">
                  <c:v>1.1810084472984008E-2</c:v>
                </c:pt>
                <c:pt idx="997">
                  <c:v>-1.6164601654633459E-2</c:v>
                </c:pt>
                <c:pt idx="998">
                  <c:v>4.3283126144820459E-3</c:v>
                </c:pt>
                <c:pt idx="999">
                  <c:v>-1.9963550407411546E-2</c:v>
                </c:pt>
                <c:pt idx="1000">
                  <c:v>1.7349113329885136E-2</c:v>
                </c:pt>
                <c:pt idx="1001">
                  <c:v>-7.9478350949320972E-3</c:v>
                </c:pt>
                <c:pt idx="1002">
                  <c:v>-4.3218421382369412E-3</c:v>
                </c:pt>
                <c:pt idx="1003">
                  <c:v>8.0241854763378369E-3</c:v>
                </c:pt>
                <c:pt idx="1004">
                  <c:v>7.5881256598701215E-3</c:v>
                </c:pt>
                <c:pt idx="1005">
                  <c:v>3.1264150542725621E-3</c:v>
                </c:pt>
                <c:pt idx="1006">
                  <c:v>-1.6015273607393118E-2</c:v>
                </c:pt>
                <c:pt idx="1007">
                  <c:v>4.562662548347101E-2</c:v>
                </c:pt>
                <c:pt idx="1008">
                  <c:v>1.384978160319068E-2</c:v>
                </c:pt>
                <c:pt idx="1009">
                  <c:v>-5.997237317498157E-3</c:v>
                </c:pt>
                <c:pt idx="1010">
                  <c:v>-1.3924410095767991E-2</c:v>
                </c:pt>
                <c:pt idx="1011">
                  <c:v>-1.9910474897140332E-2</c:v>
                </c:pt>
                <c:pt idx="1012">
                  <c:v>1.1216508899372538E-2</c:v>
                </c:pt>
                <c:pt idx="1013">
                  <c:v>-1.7924890941538724E-2</c:v>
                </c:pt>
                <c:pt idx="1014">
                  <c:v>-1.9455526457936349E-2</c:v>
                </c:pt>
                <c:pt idx="1015">
                  <c:v>-9.9128228666482722E-3</c:v>
                </c:pt>
                <c:pt idx="1016">
                  <c:v>1.5632351622836348E-2</c:v>
                </c:pt>
                <c:pt idx="1017">
                  <c:v>-1.4198629457260071E-2</c:v>
                </c:pt>
                <c:pt idx="1018">
                  <c:v>-1.3351504582781493E-2</c:v>
                </c:pt>
                <c:pt idx="1019">
                  <c:v>-9.1291634960358956E-3</c:v>
                </c:pt>
                <c:pt idx="1020">
                  <c:v>-7.4237351946664885E-3</c:v>
                </c:pt>
                <c:pt idx="1021">
                  <c:v>5.7825331658744369E-3</c:v>
                </c:pt>
                <c:pt idx="1022">
                  <c:v>1.6671072550965657E-2</c:v>
                </c:pt>
                <c:pt idx="1023">
                  <c:v>-7.0770717966743167E-3</c:v>
                </c:pt>
                <c:pt idx="1024">
                  <c:v>-1.4224275639798804E-2</c:v>
                </c:pt>
                <c:pt idx="1025">
                  <c:v>1.7394110350618795E-2</c:v>
                </c:pt>
                <c:pt idx="1026">
                  <c:v>7.8150827995325765E-3</c:v>
                </c:pt>
                <c:pt idx="1027">
                  <c:v>-4.0661681640455239E-3</c:v>
                </c:pt>
                <c:pt idx="1028">
                  <c:v>-7.8487438451704285E-3</c:v>
                </c:pt>
                <c:pt idx="1029">
                  <c:v>7.6256469915650616E-3</c:v>
                </c:pt>
                <c:pt idx="1030">
                  <c:v>-1.1193833222378023E-2</c:v>
                </c:pt>
                <c:pt idx="1031">
                  <c:v>3.8401270874184809E-2</c:v>
                </c:pt>
                <c:pt idx="1032">
                  <c:v>7.5203064503053564E-3</c:v>
                </c:pt>
                <c:pt idx="1033">
                  <c:v>-4.0281678630999917E-3</c:v>
                </c:pt>
                <c:pt idx="1034">
                  <c:v>1.6044141937709849E-3</c:v>
                </c:pt>
                <c:pt idx="1035">
                  <c:v>1.1161286623909448E-2</c:v>
                </c:pt>
                <c:pt idx="1036">
                  <c:v>-1.3104065923339426E-2</c:v>
                </c:pt>
                <c:pt idx="1037">
                  <c:v>-9.1694867951912264E-3</c:v>
                </c:pt>
                <c:pt idx="1038">
                  <c:v>-1.8732609020413071E-2</c:v>
                </c:pt>
                <c:pt idx="1039">
                  <c:v>-1.0707672816779729E-3</c:v>
                </c:pt>
                <c:pt idx="1040">
                  <c:v>1.4058679506896854E-2</c:v>
                </c:pt>
                <c:pt idx="1041">
                  <c:v>4.5443071265275272E-3</c:v>
                </c:pt>
                <c:pt idx="1042">
                  <c:v>-2.4443968758298816E-2</c:v>
                </c:pt>
                <c:pt idx="1043">
                  <c:v>2.8484910318125757E-2</c:v>
                </c:pt>
                <c:pt idx="1044">
                  <c:v>9.7091449322616197E-3</c:v>
                </c:pt>
                <c:pt idx="1045">
                  <c:v>-2.4728580182590953E-3</c:v>
                </c:pt>
                <c:pt idx="1046">
                  <c:v>-1.1229600833357462E-2</c:v>
                </c:pt>
                <c:pt idx="1047">
                  <c:v>7.1305230703064566E-3</c:v>
                </c:pt>
                <c:pt idx="1048">
                  <c:v>1.3884918504171447E-2</c:v>
                </c:pt>
                <c:pt idx="1049">
                  <c:v>-2.3417195173127542E-2</c:v>
                </c:pt>
                <c:pt idx="1050">
                  <c:v>-1.8649746709628934E-2</c:v>
                </c:pt>
                <c:pt idx="1051">
                  <c:v>-2.0539235272513626E-2</c:v>
                </c:pt>
                <c:pt idx="1052">
                  <c:v>7.0073643364131383E-2</c:v>
                </c:pt>
                <c:pt idx="1053">
                  <c:v>-1.5895971574753431E-2</c:v>
                </c:pt>
                <c:pt idx="1054">
                  <c:v>4.9226040987966754E-4</c:v>
                </c:pt>
                <c:pt idx="1055">
                  <c:v>-3.4326352206587953E-2</c:v>
                </c:pt>
                <c:pt idx="1056">
                  <c:v>-2.0925533305231107E-2</c:v>
                </c:pt>
                <c:pt idx="1057">
                  <c:v>-2.0150588312108392E-2</c:v>
                </c:pt>
                <c:pt idx="1058">
                  <c:v>-5.9722421857203688E-3</c:v>
                </c:pt>
                <c:pt idx="1059">
                  <c:v>3.8418533455965631E-2</c:v>
                </c:pt>
                <c:pt idx="1060">
                  <c:v>1.8596954313882738E-2</c:v>
                </c:pt>
                <c:pt idx="1061">
                  <c:v>-7.3650085735586356E-3</c:v>
                </c:pt>
                <c:pt idx="1062">
                  <c:v>4.0722374869135838E-2</c:v>
                </c:pt>
                <c:pt idx="1063">
                  <c:v>-1.4272433200550865E-3</c:v>
                </c:pt>
                <c:pt idx="1064">
                  <c:v>3.8084986032530611E-2</c:v>
                </c:pt>
                <c:pt idx="1065">
                  <c:v>1.2538071435481728E-2</c:v>
                </c:pt>
                <c:pt idx="1066">
                  <c:v>-2.0489968126293567E-2</c:v>
                </c:pt>
                <c:pt idx="1067">
                  <c:v>3.024350872044182E-3</c:v>
                </c:pt>
                <c:pt idx="1068">
                  <c:v>-4.4268294635016019E-3</c:v>
                </c:pt>
                <c:pt idx="1069">
                  <c:v>1.6606489241971022E-2</c:v>
                </c:pt>
                <c:pt idx="1070">
                  <c:v>1.3604910345478121E-2</c:v>
                </c:pt>
                <c:pt idx="1071">
                  <c:v>7.3593834473696801E-3</c:v>
                </c:pt>
                <c:pt idx="1072">
                  <c:v>1.3865070835096346E-2</c:v>
                </c:pt>
                <c:pt idx="1073">
                  <c:v>4.0018692518103355E-3</c:v>
                </c:pt>
                <c:pt idx="1074">
                  <c:v>1.3401605108375507E-2</c:v>
                </c:pt>
                <c:pt idx="1075">
                  <c:v>-3.9225960140262875E-3</c:v>
                </c:pt>
                <c:pt idx="1076">
                  <c:v>1.8122823152328677E-3</c:v>
                </c:pt>
                <c:pt idx="1077">
                  <c:v>-1.9220819257693762E-2</c:v>
                </c:pt>
                <c:pt idx="1078">
                  <c:v>2.9081370474831593E-2</c:v>
                </c:pt>
                <c:pt idx="1079">
                  <c:v>2.3358840792913307E-2</c:v>
                </c:pt>
                <c:pt idx="1080">
                  <c:v>3.8474803900480338E-2</c:v>
                </c:pt>
                <c:pt idx="1081">
                  <c:v>3.205408852036901E-3</c:v>
                </c:pt>
                <c:pt idx="1082">
                  <c:v>-1.8990013464156193E-2</c:v>
                </c:pt>
                <c:pt idx="1083">
                  <c:v>-3.9862927975165708E-3</c:v>
                </c:pt>
                <c:pt idx="1084">
                  <c:v>-1.2402405019932268E-2</c:v>
                </c:pt>
                <c:pt idx="1085">
                  <c:v>-8.4256708906409981E-3</c:v>
                </c:pt>
                <c:pt idx="1086">
                  <c:v>7.6088936902189161E-3</c:v>
                </c:pt>
                <c:pt idx="1087">
                  <c:v>1.162451575408905E-2</c:v>
                </c:pt>
                <c:pt idx="1088">
                  <c:v>-1.5816018423440588E-3</c:v>
                </c:pt>
                <c:pt idx="1089">
                  <c:v>-2.1044427442487031E-2</c:v>
                </c:pt>
                <c:pt idx="1090">
                  <c:v>-1.9428891528087813E-2</c:v>
                </c:pt>
                <c:pt idx="1091">
                  <c:v>-6.861515393752491E-3</c:v>
                </c:pt>
                <c:pt idx="1092">
                  <c:v>-1.2442781998659797E-2</c:v>
                </c:pt>
                <c:pt idx="1093">
                  <c:v>1.658785731865009E-3</c:v>
                </c:pt>
                <c:pt idx="1094">
                  <c:v>2.0566235029434173E-2</c:v>
                </c:pt>
                <c:pt idx="1095">
                  <c:v>-2.7075950775973773E-2</c:v>
                </c:pt>
                <c:pt idx="1096">
                  <c:v>4.4296640093039854E-3</c:v>
                </c:pt>
                <c:pt idx="1097">
                  <c:v>-3.5954898710921033E-3</c:v>
                </c:pt>
                <c:pt idx="1098">
                  <c:v>2.3082166169483925E-2</c:v>
                </c:pt>
                <c:pt idx="1099">
                  <c:v>1.0086721253056014E-4</c:v>
                </c:pt>
                <c:pt idx="1100">
                  <c:v>1.1756679706946016E-2</c:v>
                </c:pt>
                <c:pt idx="1101">
                  <c:v>-1.2998256190597628E-2</c:v>
                </c:pt>
                <c:pt idx="1102">
                  <c:v>-5.6605187944278809E-3</c:v>
                </c:pt>
                <c:pt idx="1103">
                  <c:v>2.1641744583417048E-2</c:v>
                </c:pt>
                <c:pt idx="1104">
                  <c:v>-9.2482287300593765E-3</c:v>
                </c:pt>
                <c:pt idx="1105">
                  <c:v>8.3516906975030676E-3</c:v>
                </c:pt>
                <c:pt idx="1106">
                  <c:v>-4.6081406184783548E-2</c:v>
                </c:pt>
                <c:pt idx="1107">
                  <c:v>5.2250714309489618E-2</c:v>
                </c:pt>
                <c:pt idx="1108">
                  <c:v>-3.2367197123606591E-3</c:v>
                </c:pt>
                <c:pt idx="1109">
                  <c:v>-2.0748309294557583E-2</c:v>
                </c:pt>
                <c:pt idx="1110">
                  <c:v>-3.0274771187371513E-2</c:v>
                </c:pt>
                <c:pt idx="1111">
                  <c:v>-1.0656880578372316E-2</c:v>
                </c:pt>
                <c:pt idx="1112">
                  <c:v>1.5764248225289698E-2</c:v>
                </c:pt>
                <c:pt idx="1113">
                  <c:v>-9.761284859380959E-3</c:v>
                </c:pt>
                <c:pt idx="1114">
                  <c:v>5.4321207834054711E-3</c:v>
                </c:pt>
                <c:pt idx="1115">
                  <c:v>2.6593284055875802E-2</c:v>
                </c:pt>
                <c:pt idx="1116">
                  <c:v>-4.2700737592768087E-2</c:v>
                </c:pt>
                <c:pt idx="1117">
                  <c:v>3.7208349156412447E-2</c:v>
                </c:pt>
                <c:pt idx="1118">
                  <c:v>3.4060151774973034E-2</c:v>
                </c:pt>
                <c:pt idx="1119">
                  <c:v>1.9654263179107699E-2</c:v>
                </c:pt>
                <c:pt idx="1120">
                  <c:v>7.2193511901758892E-2</c:v>
                </c:pt>
                <c:pt idx="1121">
                  <c:v>-1.5510792380868027E-2</c:v>
                </c:pt>
                <c:pt idx="1122">
                  <c:v>-2.1256051718777695E-2</c:v>
                </c:pt>
                <c:pt idx="1123">
                  <c:v>8.3833321308509796E-3</c:v>
                </c:pt>
                <c:pt idx="1124">
                  <c:v>-2.7793347239736213E-2</c:v>
                </c:pt>
                <c:pt idx="1125">
                  <c:v>9.5115857025728813E-3</c:v>
                </c:pt>
                <c:pt idx="1126">
                  <c:v>-1.8735267011166352E-2</c:v>
                </c:pt>
                <c:pt idx="1127">
                  <c:v>2.5449860696918191E-2</c:v>
                </c:pt>
                <c:pt idx="1128">
                  <c:v>9.6567526634346174E-3</c:v>
                </c:pt>
                <c:pt idx="1129">
                  <c:v>-2.3551554287576382E-3</c:v>
                </c:pt>
                <c:pt idx="1130">
                  <c:v>7.6578244445916765E-3</c:v>
                </c:pt>
                <c:pt idx="1131">
                  <c:v>-3.0360791075736006E-2</c:v>
                </c:pt>
                <c:pt idx="1132">
                  <c:v>-4.0419426341237727E-2</c:v>
                </c:pt>
                <c:pt idx="1133">
                  <c:v>-8.1167498581865602E-2</c:v>
                </c:pt>
                <c:pt idx="1134">
                  <c:v>6.166327533884846E-2</c:v>
                </c:pt>
                <c:pt idx="1135">
                  <c:v>2.7814941045534579E-2</c:v>
                </c:pt>
                <c:pt idx="1136">
                  <c:v>2.2725774640321703E-2</c:v>
                </c:pt>
                <c:pt idx="1137">
                  <c:v>6.7492930923223088E-2</c:v>
                </c:pt>
                <c:pt idx="1138">
                  <c:v>5.8256697914798178E-3</c:v>
                </c:pt>
                <c:pt idx="1139">
                  <c:v>7.4419622838338362E-2</c:v>
                </c:pt>
                <c:pt idx="1140">
                  <c:v>-3.528036275250454E-2</c:v>
                </c:pt>
                <c:pt idx="1141">
                  <c:v>2.2496046309208678E-2</c:v>
                </c:pt>
                <c:pt idx="1142">
                  <c:v>1.4605993643238918E-2</c:v>
                </c:pt>
                <c:pt idx="1143">
                  <c:v>-2.5954429735067924E-3</c:v>
                </c:pt>
                <c:pt idx="1144">
                  <c:v>2.8350240981142062E-2</c:v>
                </c:pt>
                <c:pt idx="1145">
                  <c:v>5.8725544768091723E-3</c:v>
                </c:pt>
                <c:pt idx="1146">
                  <c:v>1.0143437620332405E-2</c:v>
                </c:pt>
                <c:pt idx="1147">
                  <c:v>-1.0507310148249148E-2</c:v>
                </c:pt>
                <c:pt idx="1148">
                  <c:v>6.8768950563622422E-3</c:v>
                </c:pt>
                <c:pt idx="1149">
                  <c:v>-1.2245661601065716E-2</c:v>
                </c:pt>
                <c:pt idx="1150">
                  <c:v>8.0777924118283218E-3</c:v>
                </c:pt>
                <c:pt idx="1151">
                  <c:v>-9.1517864100297552E-4</c:v>
                </c:pt>
                <c:pt idx="1152">
                  <c:v>7.3232762111372597E-3</c:v>
                </c:pt>
                <c:pt idx="1153">
                  <c:v>1.384832224393389E-2</c:v>
                </c:pt>
                <c:pt idx="1154">
                  <c:v>-5.7162635822654573E-3</c:v>
                </c:pt>
                <c:pt idx="1155">
                  <c:v>-1.5370717240461776E-2</c:v>
                </c:pt>
                <c:pt idx="1156">
                  <c:v>-3.9537081418650286E-3</c:v>
                </c:pt>
                <c:pt idx="1157">
                  <c:v>1.4610804922215509E-3</c:v>
                </c:pt>
                <c:pt idx="1158">
                  <c:v>1.2680208640842298E-2</c:v>
                </c:pt>
                <c:pt idx="1159">
                  <c:v>-9.4287753292781711E-3</c:v>
                </c:pt>
                <c:pt idx="1160">
                  <c:v>-3.0515370494347306E-3</c:v>
                </c:pt>
                <c:pt idx="1161">
                  <c:v>-2.9673918838281728E-3</c:v>
                </c:pt>
                <c:pt idx="1162">
                  <c:v>6.0458465404666728E-3</c:v>
                </c:pt>
                <c:pt idx="1163">
                  <c:v>1.8082992427207664E-2</c:v>
                </c:pt>
                <c:pt idx="1164">
                  <c:v>1.9674927943983657E-2</c:v>
                </c:pt>
                <c:pt idx="1165">
                  <c:v>1.3369291131386063E-3</c:v>
                </c:pt>
                <c:pt idx="1166">
                  <c:v>-1.7023870302047821E-2</c:v>
                </c:pt>
                <c:pt idx="1167">
                  <c:v>6.2740787904643804E-3</c:v>
                </c:pt>
                <c:pt idx="1168">
                  <c:v>-1.0153839532336102E-2</c:v>
                </c:pt>
                <c:pt idx="1169">
                  <c:v>9.2560496248940249E-2</c:v>
                </c:pt>
                <c:pt idx="1170">
                  <c:v>3.2810950898797351E-3</c:v>
                </c:pt>
                <c:pt idx="1171">
                  <c:v>3.340203528797589E-3</c:v>
                </c:pt>
                <c:pt idx="1172">
                  <c:v>2.4415216280007281E-3</c:v>
                </c:pt>
                <c:pt idx="1173">
                  <c:v>-1.171726467846787E-3</c:v>
                </c:pt>
                <c:pt idx="1174">
                  <c:v>-2.7765277243277948E-3</c:v>
                </c:pt>
                <c:pt idx="1175">
                  <c:v>-3.0028456425543254E-3</c:v>
                </c:pt>
                <c:pt idx="1176">
                  <c:v>-2.9838301143473574E-3</c:v>
                </c:pt>
                <c:pt idx="1177">
                  <c:v>1.7249726207265486E-2</c:v>
                </c:pt>
                <c:pt idx="1178">
                  <c:v>-1.145522799184101E-2</c:v>
                </c:pt>
                <c:pt idx="1179">
                  <c:v>-4.2429117039999124E-4</c:v>
                </c:pt>
                <c:pt idx="1180">
                  <c:v>-6.1448606557177E-3</c:v>
                </c:pt>
                <c:pt idx="1181">
                  <c:v>-1.0129446799203412E-2</c:v>
                </c:pt>
                <c:pt idx="1182">
                  <c:v>-3.5223418426282849E-3</c:v>
                </c:pt>
                <c:pt idx="1183">
                  <c:v>-6.6511675531678634E-3</c:v>
                </c:pt>
                <c:pt idx="1184">
                  <c:v>-2.3832937169966217E-3</c:v>
                </c:pt>
                <c:pt idx="1185">
                  <c:v>-1.3282689948278336E-2</c:v>
                </c:pt>
                <c:pt idx="1186">
                  <c:v>4.8398722057333898E-3</c:v>
                </c:pt>
                <c:pt idx="1187">
                  <c:v>1.0624774253890974E-2</c:v>
                </c:pt>
                <c:pt idx="1188">
                  <c:v>-4.7892908261296272E-3</c:v>
                </c:pt>
                <c:pt idx="1189">
                  <c:v>1.7989713478738761E-2</c:v>
                </c:pt>
                <c:pt idx="1190">
                  <c:v>-2.6795457563219887E-3</c:v>
                </c:pt>
                <c:pt idx="1191">
                  <c:v>-6.2537965317935491E-3</c:v>
                </c:pt>
                <c:pt idx="1192">
                  <c:v>-2.5365450654507267E-5</c:v>
                </c:pt>
                <c:pt idx="1193">
                  <c:v>3.8945276464278616E-2</c:v>
                </c:pt>
                <c:pt idx="1194">
                  <c:v>-2.0173774166990484E-3</c:v>
                </c:pt>
                <c:pt idx="1195">
                  <c:v>2.3552312571582662E-3</c:v>
                </c:pt>
                <c:pt idx="1196">
                  <c:v>-8.6983947934549059E-3</c:v>
                </c:pt>
                <c:pt idx="1197">
                  <c:v>-3.2984984161877305E-4</c:v>
                </c:pt>
                <c:pt idx="1198">
                  <c:v>-3.5806305796711722E-3</c:v>
                </c:pt>
                <c:pt idx="1199">
                  <c:v>1.1530384703573643E-2</c:v>
                </c:pt>
                <c:pt idx="1200">
                  <c:v>-3.3448409613441293E-3</c:v>
                </c:pt>
                <c:pt idx="1201">
                  <c:v>1.1079727883921955E-4</c:v>
                </c:pt>
                <c:pt idx="1202">
                  <c:v>-2.7981198129675509E-3</c:v>
                </c:pt>
                <c:pt idx="1203">
                  <c:v>2.2138051969777784E-3</c:v>
                </c:pt>
                <c:pt idx="1204">
                  <c:v>-4.8090017157258998E-3</c:v>
                </c:pt>
                <c:pt idx="1205">
                  <c:v>1.6912043053461121E-3</c:v>
                </c:pt>
                <c:pt idx="1206">
                  <c:v>-3.4102293628395222E-3</c:v>
                </c:pt>
                <c:pt idx="1207">
                  <c:v>-1.3423113145004899E-2</c:v>
                </c:pt>
                <c:pt idx="1208">
                  <c:v>-1.2116133482385522E-2</c:v>
                </c:pt>
                <c:pt idx="1209">
                  <c:v>1.3600999637073709E-4</c:v>
                </c:pt>
                <c:pt idx="1210">
                  <c:v>-1.3499352516457997E-3</c:v>
                </c:pt>
                <c:pt idx="1211">
                  <c:v>-5.9437938380043163E-3</c:v>
                </c:pt>
                <c:pt idx="1212">
                  <c:v>7.3585217718537561E-3</c:v>
                </c:pt>
                <c:pt idx="1213">
                  <c:v>1.0457714452826734E-2</c:v>
                </c:pt>
                <c:pt idx="1214">
                  <c:v>7.8923347032223007E-3</c:v>
                </c:pt>
                <c:pt idx="1215">
                  <c:v>3.6960584104226285E-3</c:v>
                </c:pt>
                <c:pt idx="1216">
                  <c:v>-4.6950107990102567E-3</c:v>
                </c:pt>
                <c:pt idx="1217">
                  <c:v>-2.2080476739147394E-4</c:v>
                </c:pt>
                <c:pt idx="1218">
                  <c:v>5.698347795361203E-4</c:v>
                </c:pt>
                <c:pt idx="1219">
                  <c:v>6.6726740127254535E-3</c:v>
                </c:pt>
                <c:pt idx="1220">
                  <c:v>-1.7190614506013429E-2</c:v>
                </c:pt>
                <c:pt idx="1221">
                  <c:v>-1.2343376935760263E-4</c:v>
                </c:pt>
                <c:pt idx="1222">
                  <c:v>-1.5217197346733023E-2</c:v>
                </c:pt>
                <c:pt idx="1223">
                  <c:v>1.9955221384191195E-3</c:v>
                </c:pt>
                <c:pt idx="1224">
                  <c:v>-6.105221724623109E-3</c:v>
                </c:pt>
                <c:pt idx="1225">
                  <c:v>-4.347958723643369E-3</c:v>
                </c:pt>
                <c:pt idx="1226">
                  <c:v>-7.5940107611488662E-3</c:v>
                </c:pt>
                <c:pt idx="1227">
                  <c:v>-4.2564400931537566E-3</c:v>
                </c:pt>
                <c:pt idx="1228">
                  <c:v>-3.9057210460599623E-4</c:v>
                </c:pt>
                <c:pt idx="1229">
                  <c:v>2.9491097113412777E-3</c:v>
                </c:pt>
                <c:pt idx="1230">
                  <c:v>-2.1205596929118539E-3</c:v>
                </c:pt>
                <c:pt idx="1231">
                  <c:v>1.0227325208340653E-3</c:v>
                </c:pt>
                <c:pt idx="1232">
                  <c:v>6.0018057823607428E-3</c:v>
                </c:pt>
                <c:pt idx="1233">
                  <c:v>-7.1640582798497467E-3</c:v>
                </c:pt>
                <c:pt idx="1234">
                  <c:v>2.6054605584627287E-3</c:v>
                </c:pt>
                <c:pt idx="1235">
                  <c:v>-1.5391043433183555E-2</c:v>
                </c:pt>
                <c:pt idx="1236">
                  <c:v>8.1873704914835199E-3</c:v>
                </c:pt>
                <c:pt idx="1237">
                  <c:v>-5.1266152258471406E-3</c:v>
                </c:pt>
                <c:pt idx="1238">
                  <c:v>-7.7575180940539015E-3</c:v>
                </c:pt>
                <c:pt idx="1239">
                  <c:v>8.5316497904425817E-3</c:v>
                </c:pt>
                <c:pt idx="1240">
                  <c:v>-1.2973277126987353E-2</c:v>
                </c:pt>
                <c:pt idx="1241">
                  <c:v>2.5315840455588526E-3</c:v>
                </c:pt>
                <c:pt idx="1242">
                  <c:v>7.5727351235336752E-3</c:v>
                </c:pt>
                <c:pt idx="1243">
                  <c:v>7.1575087516700213E-3</c:v>
                </c:pt>
                <c:pt idx="1244">
                  <c:v>3.7523256138135702E-3</c:v>
                </c:pt>
                <c:pt idx="1245">
                  <c:v>-5.0286803181219314E-3</c:v>
                </c:pt>
                <c:pt idx="1246">
                  <c:v>-8.2424369277669367E-3</c:v>
                </c:pt>
                <c:pt idx="1247">
                  <c:v>-2.3419477772828635E-4</c:v>
                </c:pt>
                <c:pt idx="1248">
                  <c:v>5.8158691696150872E-4</c:v>
                </c:pt>
                <c:pt idx="1249">
                  <c:v>8.2288064151148175E-4</c:v>
                </c:pt>
                <c:pt idx="1250">
                  <c:v>-6.8641013833033362E-3</c:v>
                </c:pt>
                <c:pt idx="1251">
                  <c:v>-2.219744023806835E-3</c:v>
                </c:pt>
                <c:pt idx="1252">
                  <c:v>6.1607511483574625E-3</c:v>
                </c:pt>
                <c:pt idx="1253">
                  <c:v>1.2488576353845334E-2</c:v>
                </c:pt>
                <c:pt idx="1254">
                  <c:v>4.9163120785915455E-4</c:v>
                </c:pt>
                <c:pt idx="1255">
                  <c:v>-2.7535170116718194E-3</c:v>
                </c:pt>
                <c:pt idx="1256">
                  <c:v>-1.3891217119198624E-2</c:v>
                </c:pt>
                <c:pt idx="1257">
                  <c:v>8.662805612998703E-3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41-CE4C-AEC9-C97D6593E0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157295"/>
        <c:axId val="418930687"/>
      </c:scatterChart>
      <c:valAx>
        <c:axId val="4191572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0.00%" sourceLinked="1"/>
        <c:majorTickMark val="out"/>
        <c:minorTickMark val="none"/>
        <c:tickLblPos val="nextTo"/>
        <c:crossAx val="418930687"/>
        <c:crosses val="autoZero"/>
        <c:crossBetween val="midCat"/>
      </c:valAx>
      <c:valAx>
        <c:axId val="41893068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915729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AMZN!$J$3:$J$1260</c:f>
              <c:numCache>
                <c:formatCode>0.00%</c:formatCode>
                <c:ptCount val="1258"/>
                <c:pt idx="0">
                  <c:v>5.716000900784354E-4</c:v>
                </c:pt>
                <c:pt idx="1">
                  <c:v>2.6761699571887778E-3</c:v>
                </c:pt>
                <c:pt idx="2">
                  <c:v>-2.0558441813791663E-3</c:v>
                </c:pt>
                <c:pt idx="3">
                  <c:v>1.6779247428763709E-2</c:v>
                </c:pt>
                <c:pt idx="4">
                  <c:v>-2.971133480191207E-3</c:v>
                </c:pt>
                <c:pt idx="5">
                  <c:v>4.2456804204188148E-5</c:v>
                </c:pt>
                <c:pt idx="6">
                  <c:v>1.1075109204330188E-3</c:v>
                </c:pt>
                <c:pt idx="7">
                  <c:v>5.4028530855582896E-3</c:v>
                </c:pt>
                <c:pt idx="8">
                  <c:v>7.2434368417677499E-3</c:v>
                </c:pt>
                <c:pt idx="9">
                  <c:v>1.0597581612175451E-2</c:v>
                </c:pt>
                <c:pt idx="10">
                  <c:v>4.2481364504748575E-3</c:v>
                </c:pt>
                <c:pt idx="11">
                  <c:v>1.150913431142093E-2</c:v>
                </c:pt>
                <c:pt idx="12">
                  <c:v>-1.7404406811726603E-2</c:v>
                </c:pt>
                <c:pt idx="13">
                  <c:v>-3.2213539805439747E-3</c:v>
                </c:pt>
                <c:pt idx="14">
                  <c:v>-1.5896437563190135E-3</c:v>
                </c:pt>
                <c:pt idx="15">
                  <c:v>-2.1390294539951105E-2</c:v>
                </c:pt>
                <c:pt idx="16">
                  <c:v>1.005057261793048E-2</c:v>
                </c:pt>
                <c:pt idx="17">
                  <c:v>-3.2321045720892858E-4</c:v>
                </c:pt>
                <c:pt idx="18">
                  <c:v>-6.0124200913242009E-3</c:v>
                </c:pt>
                <c:pt idx="19">
                  <c:v>1.4565367053038286E-3</c:v>
                </c:pt>
                <c:pt idx="20">
                  <c:v>-3.340915576174012E-3</c:v>
                </c:pt>
                <c:pt idx="21">
                  <c:v>1.1343824303386539E-2</c:v>
                </c:pt>
                <c:pt idx="22">
                  <c:v>-9.0428245502851851E-3</c:v>
                </c:pt>
                <c:pt idx="23">
                  <c:v>3.964138812132722E-3</c:v>
                </c:pt>
                <c:pt idx="24">
                  <c:v>-2.1072370195220134E-3</c:v>
                </c:pt>
                <c:pt idx="25">
                  <c:v>9.5761470197956809E-3</c:v>
                </c:pt>
                <c:pt idx="26">
                  <c:v>1.8373616482840261E-3</c:v>
                </c:pt>
                <c:pt idx="27">
                  <c:v>1.5985413658450836E-2</c:v>
                </c:pt>
                <c:pt idx="28">
                  <c:v>3.7185290988751693E-3</c:v>
                </c:pt>
                <c:pt idx="29">
                  <c:v>1.6695563940611929E-2</c:v>
                </c:pt>
                <c:pt idx="30">
                  <c:v>-1.471232876712329E-4</c:v>
                </c:pt>
                <c:pt idx="31">
                  <c:v>4.55273434341093E-3</c:v>
                </c:pt>
                <c:pt idx="32">
                  <c:v>2.2933690567469509E-2</c:v>
                </c:pt>
                <c:pt idx="33">
                  <c:v>-7.9707288507790443E-3</c:v>
                </c:pt>
                <c:pt idx="34">
                  <c:v>1.0266622043541887E-2</c:v>
                </c:pt>
                <c:pt idx="35">
                  <c:v>-3.0075494160273459E-2</c:v>
                </c:pt>
                <c:pt idx="36">
                  <c:v>-1.8509223911982654E-2</c:v>
                </c:pt>
                <c:pt idx="37">
                  <c:v>-1.3910526561251879E-2</c:v>
                </c:pt>
                <c:pt idx="38">
                  <c:v>1.5673332930135977E-2</c:v>
                </c:pt>
                <c:pt idx="39">
                  <c:v>-5.0897366342443186E-3</c:v>
                </c:pt>
                <c:pt idx="40">
                  <c:v>5.8506370026122502E-4</c:v>
                </c:pt>
                <c:pt idx="41">
                  <c:v>1.0965771845115914E-2</c:v>
                </c:pt>
                <c:pt idx="42">
                  <c:v>-5.3070594768420704E-3</c:v>
                </c:pt>
                <c:pt idx="43">
                  <c:v>-2.3189701490697014E-2</c:v>
                </c:pt>
                <c:pt idx="44">
                  <c:v>-1.7646646248387382E-3</c:v>
                </c:pt>
                <c:pt idx="45">
                  <c:v>1.0570132258345464E-2</c:v>
                </c:pt>
                <c:pt idx="46">
                  <c:v>-7.182029294906008E-3</c:v>
                </c:pt>
                <c:pt idx="47">
                  <c:v>-8.021139035702729E-3</c:v>
                </c:pt>
                <c:pt idx="48">
                  <c:v>-1.4086657819483624E-2</c:v>
                </c:pt>
                <c:pt idx="49">
                  <c:v>6.2463312922836642E-3</c:v>
                </c:pt>
                <c:pt idx="50">
                  <c:v>2.7021129801534541E-3</c:v>
                </c:pt>
                <c:pt idx="51">
                  <c:v>5.4044526435608588E-3</c:v>
                </c:pt>
                <c:pt idx="52">
                  <c:v>-8.8461368306627531E-3</c:v>
                </c:pt>
                <c:pt idx="53">
                  <c:v>1.0076354238320788E-2</c:v>
                </c:pt>
                <c:pt idx="54">
                  <c:v>5.7184769247411223E-4</c:v>
                </c:pt>
                <c:pt idx="55">
                  <c:v>7.5102652371730663E-4</c:v>
                </c:pt>
                <c:pt idx="56">
                  <c:v>5.2706991818426965E-3</c:v>
                </c:pt>
                <c:pt idx="57">
                  <c:v>4.9351948617082381E-3</c:v>
                </c:pt>
                <c:pt idx="58">
                  <c:v>6.0629223744292238E-3</c:v>
                </c:pt>
                <c:pt idx="59">
                  <c:v>2.5998554869787749E-3</c:v>
                </c:pt>
                <c:pt idx="60">
                  <c:v>-4.1602571804111093E-3</c:v>
                </c:pt>
                <c:pt idx="61">
                  <c:v>7.6578523889440529E-4</c:v>
                </c:pt>
                <c:pt idx="62">
                  <c:v>1.3167628751844143E-3</c:v>
                </c:pt>
                <c:pt idx="63">
                  <c:v>3.8931670820434019E-3</c:v>
                </c:pt>
                <c:pt idx="64">
                  <c:v>-3.256753244148499E-3</c:v>
                </c:pt>
                <c:pt idx="65">
                  <c:v>-1.7899157758260351E-3</c:v>
                </c:pt>
                <c:pt idx="66">
                  <c:v>-2.6969647810141531E-3</c:v>
                </c:pt>
                <c:pt idx="67">
                  <c:v>2.4130805523503926E-3</c:v>
                </c:pt>
                <c:pt idx="68">
                  <c:v>7.5870810643111708E-3</c:v>
                </c:pt>
                <c:pt idx="69">
                  <c:v>-5.1469608606965556E-4</c:v>
                </c:pt>
                <c:pt idx="70">
                  <c:v>2.0664904367338581E-3</c:v>
                </c:pt>
                <c:pt idx="71">
                  <c:v>8.4115641924179686E-3</c:v>
                </c:pt>
                <c:pt idx="72">
                  <c:v>2.6519321202208134E-3</c:v>
                </c:pt>
                <c:pt idx="73">
                  <c:v>2.4716571088869411E-3</c:v>
                </c:pt>
                <c:pt idx="74">
                  <c:v>-1.2681995208550893E-3</c:v>
                </c:pt>
                <c:pt idx="75">
                  <c:v>-5.2067577179525234E-4</c:v>
                </c:pt>
                <c:pt idx="76">
                  <c:v>1.1759888619340674E-2</c:v>
                </c:pt>
                <c:pt idx="77">
                  <c:v>1.3671678347970616E-3</c:v>
                </c:pt>
                <c:pt idx="78">
                  <c:v>9.896124043081763E-4</c:v>
                </c:pt>
                <c:pt idx="79">
                  <c:v>7.875799348431918E-3</c:v>
                </c:pt>
                <c:pt idx="80">
                  <c:v>-6.034218376871011E-3</c:v>
                </c:pt>
                <c:pt idx="81">
                  <c:v>-7.6854848220417309E-3</c:v>
                </c:pt>
                <c:pt idx="82">
                  <c:v>2.3022459141717804E-4</c:v>
                </c:pt>
                <c:pt idx="83">
                  <c:v>6.8763786928692739E-3</c:v>
                </c:pt>
                <c:pt idx="84">
                  <c:v>-7.6843382867290812E-3</c:v>
                </c:pt>
                <c:pt idx="85">
                  <c:v>-2.7776597251005968E-3</c:v>
                </c:pt>
                <c:pt idx="86">
                  <c:v>2.3022840685034737E-3</c:v>
                </c:pt>
                <c:pt idx="87">
                  <c:v>7.9573924297179932E-4</c:v>
                </c:pt>
                <c:pt idx="88">
                  <c:v>9.8559334438464785E-4</c:v>
                </c:pt>
                <c:pt idx="89">
                  <c:v>-2.2194669199244359E-3</c:v>
                </c:pt>
                <c:pt idx="90">
                  <c:v>1.1671953060126698E-2</c:v>
                </c:pt>
                <c:pt idx="91">
                  <c:v>4.6415054062492623E-3</c:v>
                </c:pt>
                <c:pt idx="92">
                  <c:v>-3.3862079820359597E-4</c:v>
                </c:pt>
                <c:pt idx="93">
                  <c:v>1.387207360583466E-3</c:v>
                </c:pt>
                <c:pt idx="94">
                  <c:v>5.0581977071234461E-3</c:v>
                </c:pt>
                <c:pt idx="95">
                  <c:v>-1.471232876712329E-4</c:v>
                </c:pt>
                <c:pt idx="96">
                  <c:v>1.2042280636801186E-3</c:v>
                </c:pt>
                <c:pt idx="97">
                  <c:v>1.019003203561056E-2</c:v>
                </c:pt>
                <c:pt idx="98">
                  <c:v>1.229336103356489E-2</c:v>
                </c:pt>
                <c:pt idx="99">
                  <c:v>9.019875516633271E-3</c:v>
                </c:pt>
                <c:pt idx="100">
                  <c:v>-3.5229407843724069E-3</c:v>
                </c:pt>
                <c:pt idx="101">
                  <c:v>-1.5979805070313921E-2</c:v>
                </c:pt>
                <c:pt idx="102">
                  <c:v>3.1865897960115736E-3</c:v>
                </c:pt>
                <c:pt idx="103">
                  <c:v>9.955613833228405E-3</c:v>
                </c:pt>
                <c:pt idx="104">
                  <c:v>-4.6829918175605046E-3</c:v>
                </c:pt>
                <c:pt idx="105">
                  <c:v>5.0115371105887411E-5</c:v>
                </c:pt>
                <c:pt idx="106">
                  <c:v>1.1828650643917644E-2</c:v>
                </c:pt>
                <c:pt idx="107">
                  <c:v>8.5097398446183168E-3</c:v>
                </c:pt>
                <c:pt idx="108">
                  <c:v>-8.9280797587772652E-3</c:v>
                </c:pt>
                <c:pt idx="109">
                  <c:v>-2.3377596656901415E-3</c:v>
                </c:pt>
                <c:pt idx="110">
                  <c:v>-5.8888345994147374E-3</c:v>
                </c:pt>
                <c:pt idx="111">
                  <c:v>-2.1232913523506372E-3</c:v>
                </c:pt>
                <c:pt idx="112">
                  <c:v>-1.224995505095206E-2</c:v>
                </c:pt>
                <c:pt idx="113">
                  <c:v>-1.4765593067159912E-2</c:v>
                </c:pt>
                <c:pt idx="114">
                  <c:v>7.4107422746097478E-3</c:v>
                </c:pt>
                <c:pt idx="115">
                  <c:v>-9.5539192177921776E-3</c:v>
                </c:pt>
                <c:pt idx="116">
                  <c:v>1.1987869786646865E-3</c:v>
                </c:pt>
                <c:pt idx="117">
                  <c:v>-5.3144304170659037E-4</c:v>
                </c:pt>
                <c:pt idx="118">
                  <c:v>1.0927288991326242E-2</c:v>
                </c:pt>
                <c:pt idx="119">
                  <c:v>-1.2428287106042801E-2</c:v>
                </c:pt>
                <c:pt idx="120">
                  <c:v>1.0058884370928902E-3</c:v>
                </c:pt>
                <c:pt idx="121">
                  <c:v>-7.3951561769247456E-3</c:v>
                </c:pt>
                <c:pt idx="122">
                  <c:v>-2.2413141715900732E-3</c:v>
                </c:pt>
                <c:pt idx="123">
                  <c:v>9.9562145005011688E-4</c:v>
                </c:pt>
                <c:pt idx="124">
                  <c:v>8.5020071139147863E-3</c:v>
                </c:pt>
                <c:pt idx="125">
                  <c:v>-3.0215139375292062E-3</c:v>
                </c:pt>
                <c:pt idx="126">
                  <c:v>-3.2043326825131778E-3</c:v>
                </c:pt>
                <c:pt idx="127">
                  <c:v>-1.4827462603863636E-3</c:v>
                </c:pt>
                <c:pt idx="128">
                  <c:v>3.1070880446411714E-3</c:v>
                </c:pt>
                <c:pt idx="129">
                  <c:v>8.736889580257888E-3</c:v>
                </c:pt>
                <c:pt idx="130">
                  <c:v>5.4847643244997695E-3</c:v>
                </c:pt>
                <c:pt idx="131">
                  <c:v>6.1059930235235222E-3</c:v>
                </c:pt>
                <c:pt idx="132">
                  <c:v>-6.5554382231679739E-3</c:v>
                </c:pt>
                <c:pt idx="133">
                  <c:v>-3.0518338659841666E-3</c:v>
                </c:pt>
                <c:pt idx="134">
                  <c:v>-2.0797644100324269E-3</c:v>
                </c:pt>
                <c:pt idx="135">
                  <c:v>1.1187369204451451E-2</c:v>
                </c:pt>
                <c:pt idx="136">
                  <c:v>-1.3183120442591695E-3</c:v>
                </c:pt>
                <c:pt idx="137">
                  <c:v>-6.7403776752439169E-3</c:v>
                </c:pt>
                <c:pt idx="138">
                  <c:v>1.023661527891098E-2</c:v>
                </c:pt>
                <c:pt idx="139">
                  <c:v>4.9732767188031095E-3</c:v>
                </c:pt>
                <c:pt idx="140">
                  <c:v>-1.0283301556783893E-2</c:v>
                </c:pt>
                <c:pt idx="141">
                  <c:v>-1.5100602931725515E-3</c:v>
                </c:pt>
                <c:pt idx="142">
                  <c:v>7.8975806971893076E-3</c:v>
                </c:pt>
                <c:pt idx="143">
                  <c:v>5.1785491721098162E-3</c:v>
                </c:pt>
                <c:pt idx="144">
                  <c:v>-1.9202965248965454E-3</c:v>
                </c:pt>
                <c:pt idx="145">
                  <c:v>1.6272789477808976E-3</c:v>
                </c:pt>
                <c:pt idx="146">
                  <c:v>-3.8822219350392005E-3</c:v>
                </c:pt>
                <c:pt idx="147">
                  <c:v>4.8634310934937556E-5</c:v>
                </c:pt>
                <c:pt idx="148">
                  <c:v>2.1133196062847037E-2</c:v>
                </c:pt>
                <c:pt idx="149">
                  <c:v>1.0580849452743169E-3</c:v>
                </c:pt>
                <c:pt idx="150">
                  <c:v>-6.1419511994854461E-3</c:v>
                </c:pt>
                <c:pt idx="151">
                  <c:v>-4.9199917737397071E-3</c:v>
                </c:pt>
                <c:pt idx="152">
                  <c:v>5.6523287671232875E-3</c:v>
                </c:pt>
                <c:pt idx="153">
                  <c:v>9.3415272326997055E-3</c:v>
                </c:pt>
                <c:pt idx="154">
                  <c:v>-1.369051616089138E-2</c:v>
                </c:pt>
                <c:pt idx="155">
                  <c:v>-1.1424981329960916E-3</c:v>
                </c:pt>
                <c:pt idx="156">
                  <c:v>5.6558108563768399E-3</c:v>
                </c:pt>
                <c:pt idx="157">
                  <c:v>2.527291675236881E-4</c:v>
                </c:pt>
                <c:pt idx="158">
                  <c:v>8.1290172048600548E-3</c:v>
                </c:pt>
                <c:pt idx="159">
                  <c:v>2.2807694738417698E-3</c:v>
                </c:pt>
                <c:pt idx="160">
                  <c:v>-3.3747789375963575E-3</c:v>
                </c:pt>
                <c:pt idx="161">
                  <c:v>1.0451594971770657E-2</c:v>
                </c:pt>
                <c:pt idx="162">
                  <c:v>1.2442628044729067E-2</c:v>
                </c:pt>
                <c:pt idx="163">
                  <c:v>-1.6191264035253665E-2</c:v>
                </c:pt>
                <c:pt idx="164">
                  <c:v>-7.5628705122181099E-4</c:v>
                </c:pt>
                <c:pt idx="165">
                  <c:v>7.4190649074151885E-3</c:v>
                </c:pt>
                <c:pt idx="166">
                  <c:v>-9.6472459987348219E-4</c:v>
                </c:pt>
                <c:pt idx="167">
                  <c:v>5.1933312322013491E-3</c:v>
                </c:pt>
                <c:pt idx="168">
                  <c:v>6.7497116077865895E-4</c:v>
                </c:pt>
                <c:pt idx="169">
                  <c:v>2.7389267052676178E-3</c:v>
                </c:pt>
                <c:pt idx="170">
                  <c:v>2.1257996812428697E-3</c:v>
                </c:pt>
                <c:pt idx="171">
                  <c:v>1.219542500143291E-2</c:v>
                </c:pt>
                <c:pt idx="172">
                  <c:v>8.5044909769415537E-3</c:v>
                </c:pt>
                <c:pt idx="173">
                  <c:v>-5.6043985108309739E-3</c:v>
                </c:pt>
                <c:pt idx="174">
                  <c:v>-3.9112736604240477E-3</c:v>
                </c:pt>
                <c:pt idx="175">
                  <c:v>4.7994382988479395E-4</c:v>
                </c:pt>
                <c:pt idx="176">
                  <c:v>-7.7489264203414493E-4</c:v>
                </c:pt>
                <c:pt idx="177">
                  <c:v>5.5296422687420065E-3</c:v>
                </c:pt>
                <c:pt idx="178">
                  <c:v>-1.6173332106218308E-3</c:v>
                </c:pt>
                <c:pt idx="179">
                  <c:v>1.3903851015366847E-2</c:v>
                </c:pt>
                <c:pt idx="180">
                  <c:v>1.772123988966291E-3</c:v>
                </c:pt>
                <c:pt idx="181">
                  <c:v>-3.549305749697139E-3</c:v>
                </c:pt>
                <c:pt idx="182">
                  <c:v>-8.1608936752887353E-3</c:v>
                </c:pt>
                <c:pt idx="183">
                  <c:v>-5.8092355021155465E-3</c:v>
                </c:pt>
                <c:pt idx="184">
                  <c:v>-3.0760743386250965E-3</c:v>
                </c:pt>
                <c:pt idx="185">
                  <c:v>2.6982937598312958E-4</c:v>
                </c:pt>
                <c:pt idx="186">
                  <c:v>1.3186044269473346E-3</c:v>
                </c:pt>
                <c:pt idx="187">
                  <c:v>4.0595863324900151E-3</c:v>
                </c:pt>
                <c:pt idx="188">
                  <c:v>1.5382327439401025E-3</c:v>
                </c:pt>
                <c:pt idx="189">
                  <c:v>1.0069716405115555E-2</c:v>
                </c:pt>
                <c:pt idx="190">
                  <c:v>-1.4827783396157028E-2</c:v>
                </c:pt>
                <c:pt idx="191">
                  <c:v>5.7605976533148372E-3</c:v>
                </c:pt>
                <c:pt idx="192">
                  <c:v>4.3032460441177756E-3</c:v>
                </c:pt>
                <c:pt idx="193">
                  <c:v>-1.4739726027397261E-4</c:v>
                </c:pt>
                <c:pt idx="194">
                  <c:v>2.4017232859250724E-3</c:v>
                </c:pt>
                <c:pt idx="195">
                  <c:v>1.363706796798244E-2</c:v>
                </c:pt>
                <c:pt idx="196">
                  <c:v>4.3960904074023576E-3</c:v>
                </c:pt>
                <c:pt idx="197">
                  <c:v>3.7619725551337139E-3</c:v>
                </c:pt>
                <c:pt idx="198">
                  <c:v>3.9962764225213252E-3</c:v>
                </c:pt>
                <c:pt idx="199">
                  <c:v>7.7667039271012445E-3</c:v>
                </c:pt>
                <c:pt idx="200">
                  <c:v>-4.0887154122336844E-3</c:v>
                </c:pt>
                <c:pt idx="201">
                  <c:v>-5.854037782914639E-4</c:v>
                </c:pt>
                <c:pt idx="202">
                  <c:v>-5.5898259194542017E-3</c:v>
                </c:pt>
                <c:pt idx="203">
                  <c:v>5.7640320224601142E-3</c:v>
                </c:pt>
                <c:pt idx="204">
                  <c:v>3.5883185307842842E-3</c:v>
                </c:pt>
                <c:pt idx="205">
                  <c:v>-1.026293909915113E-3</c:v>
                </c:pt>
                <c:pt idx="206">
                  <c:v>7.3090170103868733E-4</c:v>
                </c:pt>
                <c:pt idx="207">
                  <c:v>-2.1223363090319613E-3</c:v>
                </c:pt>
                <c:pt idx="208">
                  <c:v>5.0997919347661367E-4</c:v>
                </c:pt>
                <c:pt idx="209">
                  <c:v>3.8180119176271002E-3</c:v>
                </c:pt>
                <c:pt idx="210">
                  <c:v>-2.1269982616869167E-3</c:v>
                </c:pt>
                <c:pt idx="211">
                  <c:v>7.1626440723229403E-3</c:v>
                </c:pt>
                <c:pt idx="212">
                  <c:v>1.1830219639970341E-3</c:v>
                </c:pt>
                <c:pt idx="213">
                  <c:v>1.1847957985187711E-3</c:v>
                </c:pt>
                <c:pt idx="214">
                  <c:v>1.4096146403157236E-3</c:v>
                </c:pt>
                <c:pt idx="215">
                  <c:v>1.8895629605935348E-2</c:v>
                </c:pt>
                <c:pt idx="216">
                  <c:v>-1.0539474704851146E-3</c:v>
                </c:pt>
                <c:pt idx="217">
                  <c:v>1.5495026959231842E-2</c:v>
                </c:pt>
                <c:pt idx="218">
                  <c:v>-8.1351656527637976E-3</c:v>
                </c:pt>
                <c:pt idx="219">
                  <c:v>7.6598797223977923E-4</c:v>
                </c:pt>
                <c:pt idx="220">
                  <c:v>2.8302907624472374E-3</c:v>
                </c:pt>
                <c:pt idx="221">
                  <c:v>1.4582961896559311E-3</c:v>
                </c:pt>
                <c:pt idx="222">
                  <c:v>9.3493909075620107E-3</c:v>
                </c:pt>
                <c:pt idx="223">
                  <c:v>1.8733338721827603E-2</c:v>
                </c:pt>
                <c:pt idx="224">
                  <c:v>1.0345734737282293E-2</c:v>
                </c:pt>
                <c:pt idx="225">
                  <c:v>6.3330917604350941E-3</c:v>
                </c:pt>
                <c:pt idx="226">
                  <c:v>1.1753925088423874E-2</c:v>
                </c:pt>
                <c:pt idx="227">
                  <c:v>-4.9826402561580921E-3</c:v>
                </c:pt>
                <c:pt idx="228">
                  <c:v>-1.1853904796811287E-2</c:v>
                </c:pt>
                <c:pt idx="229">
                  <c:v>-1.4511025026529605E-2</c:v>
                </c:pt>
                <c:pt idx="230">
                  <c:v>6.9658429513937388E-3</c:v>
                </c:pt>
                <c:pt idx="231">
                  <c:v>-1.8056901203819013E-3</c:v>
                </c:pt>
                <c:pt idx="232">
                  <c:v>-1.2770666103095161E-2</c:v>
                </c:pt>
                <c:pt idx="233">
                  <c:v>-8.4934166555528032E-3</c:v>
                </c:pt>
                <c:pt idx="234">
                  <c:v>-1.3640101181283655E-2</c:v>
                </c:pt>
                <c:pt idx="235">
                  <c:v>-1.4849315068493149E-4</c:v>
                </c:pt>
                <c:pt idx="236">
                  <c:v>1.0482428966255211E-2</c:v>
                </c:pt>
                <c:pt idx="237">
                  <c:v>-5.2076752646648423E-3</c:v>
                </c:pt>
                <c:pt idx="238">
                  <c:v>-6.3193333500288001E-3</c:v>
                </c:pt>
                <c:pt idx="239">
                  <c:v>3.9818418653774831E-3</c:v>
                </c:pt>
                <c:pt idx="240">
                  <c:v>5.1566105765432687E-3</c:v>
                </c:pt>
                <c:pt idx="241">
                  <c:v>6.118642347464418E-3</c:v>
                </c:pt>
                <c:pt idx="242">
                  <c:v>1.1594382982556606E-2</c:v>
                </c:pt>
                <c:pt idx="243">
                  <c:v>-1.3208281517614131E-3</c:v>
                </c:pt>
                <c:pt idx="244">
                  <c:v>7.892054470599286E-3</c:v>
                </c:pt>
                <c:pt idx="245">
                  <c:v>-1.3907273563688408E-2</c:v>
                </c:pt>
                <c:pt idx="246">
                  <c:v>-1.4794520547945208E-4</c:v>
                </c:pt>
                <c:pt idx="247">
                  <c:v>-2.7066797949188565E-3</c:v>
                </c:pt>
                <c:pt idx="248">
                  <c:v>5.7011023006262778E-3</c:v>
                </c:pt>
                <c:pt idx="249">
                  <c:v>8.5808437176408724E-5</c:v>
                </c:pt>
                <c:pt idx="250">
                  <c:v>-1.4904963471372485E-2</c:v>
                </c:pt>
                <c:pt idx="251">
                  <c:v>3.7872399797057327E-3</c:v>
                </c:pt>
                <c:pt idx="252">
                  <c:v>-2.4574140276503527E-3</c:v>
                </c:pt>
                <c:pt idx="253">
                  <c:v>-1.6504146931967414E-2</c:v>
                </c:pt>
                <c:pt idx="254">
                  <c:v>-9.3759443051868573E-3</c:v>
                </c:pt>
                <c:pt idx="255">
                  <c:v>-2.3936222771165508E-3</c:v>
                </c:pt>
                <c:pt idx="256">
                  <c:v>5.2648607049407417E-4</c:v>
                </c:pt>
                <c:pt idx="257">
                  <c:v>-1.2356328280601464E-2</c:v>
                </c:pt>
                <c:pt idx="258">
                  <c:v>8.3591566157912977E-3</c:v>
                </c:pt>
                <c:pt idx="259">
                  <c:v>1.1973186796989433E-3</c:v>
                </c:pt>
                <c:pt idx="260">
                  <c:v>-5.9421887278622255E-3</c:v>
                </c:pt>
                <c:pt idx="261">
                  <c:v>6.5833137345901937E-3</c:v>
                </c:pt>
                <c:pt idx="262">
                  <c:v>1.2003404498912051E-3</c:v>
                </c:pt>
                <c:pt idx="263">
                  <c:v>-3.2831695531454694E-3</c:v>
                </c:pt>
                <c:pt idx="264">
                  <c:v>-7.0424150538682794E-3</c:v>
                </c:pt>
                <c:pt idx="265">
                  <c:v>-4.3558661387460363E-3</c:v>
                </c:pt>
                <c:pt idx="266">
                  <c:v>1.6273454079042951E-3</c:v>
                </c:pt>
                <c:pt idx="267">
                  <c:v>-1.6986762644072323E-3</c:v>
                </c:pt>
                <c:pt idx="268">
                  <c:v>3.6329007161547576E-3</c:v>
                </c:pt>
                <c:pt idx="269">
                  <c:v>1.4289230522018855E-2</c:v>
                </c:pt>
                <c:pt idx="270">
                  <c:v>6.2084679613763939E-3</c:v>
                </c:pt>
                <c:pt idx="271">
                  <c:v>6.4793854398837994E-3</c:v>
                </c:pt>
                <c:pt idx="272">
                  <c:v>-1.3673370060649481E-2</c:v>
                </c:pt>
                <c:pt idx="273">
                  <c:v>1.1021966769814926E-2</c:v>
                </c:pt>
                <c:pt idx="274">
                  <c:v>-2.8755639357637324E-3</c:v>
                </c:pt>
                <c:pt idx="275">
                  <c:v>6.7191625932394167E-3</c:v>
                </c:pt>
                <c:pt idx="276">
                  <c:v>-3.7650418482179242E-4</c:v>
                </c:pt>
                <c:pt idx="277">
                  <c:v>-7.8673776019309964E-3</c:v>
                </c:pt>
                <c:pt idx="278">
                  <c:v>-7.5848550019913495E-3</c:v>
                </c:pt>
                <c:pt idx="279">
                  <c:v>-1.173154291922111E-2</c:v>
                </c:pt>
                <c:pt idx="280">
                  <c:v>5.4526871900623559E-3</c:v>
                </c:pt>
                <c:pt idx="281">
                  <c:v>-1.0429263805938117E-3</c:v>
                </c:pt>
                <c:pt idx="282">
                  <c:v>7.7014575685928159E-5</c:v>
                </c:pt>
                <c:pt idx="283">
                  <c:v>-7.2603629421454383E-3</c:v>
                </c:pt>
                <c:pt idx="284">
                  <c:v>-4.3527978800172226E-3</c:v>
                </c:pt>
                <c:pt idx="285">
                  <c:v>8.7851619179305819E-3</c:v>
                </c:pt>
                <c:pt idx="286">
                  <c:v>-5.2576467938631596E-3</c:v>
                </c:pt>
                <c:pt idx="287">
                  <c:v>-2.8063824142735296E-3</c:v>
                </c:pt>
                <c:pt idx="288">
                  <c:v>-1.3915153750359231E-2</c:v>
                </c:pt>
                <c:pt idx="289">
                  <c:v>-2.7629160048249753E-3</c:v>
                </c:pt>
                <c:pt idx="290">
                  <c:v>1.1623485586840705E-3</c:v>
                </c:pt>
                <c:pt idx="291">
                  <c:v>9.7710510535898142E-3</c:v>
                </c:pt>
                <c:pt idx="292">
                  <c:v>-6.4986894197133068E-3</c:v>
                </c:pt>
                <c:pt idx="293">
                  <c:v>-3.666333524300296E-4</c:v>
                </c:pt>
                <c:pt idx="294">
                  <c:v>2.707510001744665E-3</c:v>
                </c:pt>
                <c:pt idx="295">
                  <c:v>3.821130680582735E-3</c:v>
                </c:pt>
                <c:pt idx="296">
                  <c:v>2.937143409611399E-4</c:v>
                </c:pt>
                <c:pt idx="297">
                  <c:v>-6.9354570961304741E-3</c:v>
                </c:pt>
                <c:pt idx="298">
                  <c:v>2.2705274303487523E-3</c:v>
                </c:pt>
                <c:pt idx="299">
                  <c:v>6.9313093370008422E-3</c:v>
                </c:pt>
                <c:pt idx="300">
                  <c:v>3.6281054536055827E-3</c:v>
                </c:pt>
                <c:pt idx="301">
                  <c:v>-1.2544008747683989E-3</c:v>
                </c:pt>
                <c:pt idx="302">
                  <c:v>8.3529330752076855E-3</c:v>
                </c:pt>
                <c:pt idx="303">
                  <c:v>7.289723219162653E-3</c:v>
                </c:pt>
                <c:pt idx="304">
                  <c:v>6.659880443799576E-3</c:v>
                </c:pt>
                <c:pt idx="305">
                  <c:v>2.356753318756346E-3</c:v>
                </c:pt>
                <c:pt idx="306">
                  <c:v>-3.0912870998096292E-3</c:v>
                </c:pt>
                <c:pt idx="307">
                  <c:v>-8.0147104677746345E-3</c:v>
                </c:pt>
                <c:pt idx="308">
                  <c:v>-2.1626677736266775E-3</c:v>
                </c:pt>
                <c:pt idx="309">
                  <c:v>9.8167769739879954E-4</c:v>
                </c:pt>
                <c:pt idx="310">
                  <c:v>1.2141702668677628E-2</c:v>
                </c:pt>
                <c:pt idx="311">
                  <c:v>4.4306578848513686E-3</c:v>
                </c:pt>
                <c:pt idx="312">
                  <c:v>-5.9655562995550608E-4</c:v>
                </c:pt>
                <c:pt idx="313">
                  <c:v>1.1412680221811461E-2</c:v>
                </c:pt>
                <c:pt idx="314">
                  <c:v>-4.7398160073597057E-3</c:v>
                </c:pt>
                <c:pt idx="315">
                  <c:v>-7.6728007929633881E-3</c:v>
                </c:pt>
                <c:pt idx="316">
                  <c:v>3.5257951638971267E-3</c:v>
                </c:pt>
                <c:pt idx="317">
                  <c:v>-5.3815679124886058E-3</c:v>
                </c:pt>
                <c:pt idx="318">
                  <c:v>-4.9032587764131271E-3</c:v>
                </c:pt>
                <c:pt idx="319">
                  <c:v>-3.7560931816422879E-3</c:v>
                </c:pt>
                <c:pt idx="320">
                  <c:v>1.1982598353156451E-2</c:v>
                </c:pt>
                <c:pt idx="321">
                  <c:v>5.4610804014585952E-4</c:v>
                </c:pt>
                <c:pt idx="322">
                  <c:v>7.0039585188553521E-3</c:v>
                </c:pt>
                <c:pt idx="323">
                  <c:v>9.164188504369666E-3</c:v>
                </c:pt>
                <c:pt idx="324">
                  <c:v>1.0222209458532368E-3</c:v>
                </c:pt>
                <c:pt idx="325">
                  <c:v>5.9560136889990406E-3</c:v>
                </c:pt>
                <c:pt idx="326">
                  <c:v>-3.8751513310027858E-3</c:v>
                </c:pt>
                <c:pt idx="327">
                  <c:v>2.1978103991613478E-3</c:v>
                </c:pt>
                <c:pt idx="328">
                  <c:v>-2.2451092499344181E-3</c:v>
                </c:pt>
                <c:pt idx="329">
                  <c:v>1.4307716148546245E-2</c:v>
                </c:pt>
                <c:pt idx="330">
                  <c:v>9.9083334480622298E-3</c:v>
                </c:pt>
                <c:pt idx="331">
                  <c:v>-6.3264030101151591E-3</c:v>
                </c:pt>
                <c:pt idx="332">
                  <c:v>-1.6164383561643837E-4</c:v>
                </c:pt>
                <c:pt idx="333">
                  <c:v>1.2849187487418447E-2</c:v>
                </c:pt>
                <c:pt idx="334">
                  <c:v>8.591220892491553E-3</c:v>
                </c:pt>
                <c:pt idx="335">
                  <c:v>-7.391882281011947E-3</c:v>
                </c:pt>
                <c:pt idx="336">
                  <c:v>-1.1365804663808429E-2</c:v>
                </c:pt>
                <c:pt idx="337">
                  <c:v>8.7373661106807473E-5</c:v>
                </c:pt>
                <c:pt idx="338">
                  <c:v>-1.8178716544734283E-3</c:v>
                </c:pt>
                <c:pt idx="339">
                  <c:v>9.4693246885027716E-3</c:v>
                </c:pt>
                <c:pt idx="340">
                  <c:v>1.1772713822314533E-2</c:v>
                </c:pt>
                <c:pt idx="341">
                  <c:v>-6.6817450518004296E-3</c:v>
                </c:pt>
                <c:pt idx="342">
                  <c:v>2.7539059032990979E-3</c:v>
                </c:pt>
                <c:pt idx="343">
                  <c:v>-1.6092228597963448E-3</c:v>
                </c:pt>
                <c:pt idx="344">
                  <c:v>-1.8427323088334145E-3</c:v>
                </c:pt>
                <c:pt idx="345">
                  <c:v>4.2190338125692164E-3</c:v>
                </c:pt>
                <c:pt idx="346">
                  <c:v>-4.7406312360547412E-3</c:v>
                </c:pt>
                <c:pt idx="347">
                  <c:v>3.3314803529318246E-4</c:v>
                </c:pt>
                <c:pt idx="348">
                  <c:v>1.8313289054251433E-2</c:v>
                </c:pt>
                <c:pt idx="349">
                  <c:v>-7.2145741367183576E-3</c:v>
                </c:pt>
                <c:pt idx="350">
                  <c:v>-7.1616397117268129E-3</c:v>
                </c:pt>
                <c:pt idx="351">
                  <c:v>-1.163990039153032E-2</c:v>
                </c:pt>
                <c:pt idx="352">
                  <c:v>-5.9781354222457339E-4</c:v>
                </c:pt>
                <c:pt idx="353">
                  <c:v>8.1063265475145342E-3</c:v>
                </c:pt>
                <c:pt idx="354">
                  <c:v>1.9627360099994932E-2</c:v>
                </c:pt>
                <c:pt idx="355">
                  <c:v>-4.0398273117910515E-3</c:v>
                </c:pt>
                <c:pt idx="356">
                  <c:v>-1.6048658050801155E-2</c:v>
                </c:pt>
                <c:pt idx="357">
                  <c:v>8.76039163564892E-4</c:v>
                </c:pt>
                <c:pt idx="358">
                  <c:v>8.7615482869247583E-4</c:v>
                </c:pt>
                <c:pt idx="359">
                  <c:v>-6.1210353447081868E-3</c:v>
                </c:pt>
                <c:pt idx="360">
                  <c:v>-1.0301369863013698E-4</c:v>
                </c:pt>
                <c:pt idx="361">
                  <c:v>6.1230645858565194E-4</c:v>
                </c:pt>
                <c:pt idx="362">
                  <c:v>3.2673824258860067E-3</c:v>
                </c:pt>
                <c:pt idx="363">
                  <c:v>-2.2819998810538629E-3</c:v>
                </c:pt>
                <c:pt idx="364">
                  <c:v>1.3331268973322664E-2</c:v>
                </c:pt>
                <c:pt idx="365">
                  <c:v>-4.25251337183711E-3</c:v>
                </c:pt>
                <c:pt idx="366">
                  <c:v>-3.6610794213837313E-4</c:v>
                </c:pt>
                <c:pt idx="367">
                  <c:v>8.5058582083326383E-4</c:v>
                </c:pt>
                <c:pt idx="368">
                  <c:v>3.5433720735505913E-3</c:v>
                </c:pt>
                <c:pt idx="369">
                  <c:v>-2.5642298696959571E-3</c:v>
                </c:pt>
                <c:pt idx="370">
                  <c:v>-5.9458939983790182E-3</c:v>
                </c:pt>
                <c:pt idx="371">
                  <c:v>3.523125981390666E-3</c:v>
                </c:pt>
                <c:pt idx="372">
                  <c:v>1.4439408083882969E-2</c:v>
                </c:pt>
                <c:pt idx="373">
                  <c:v>5.5829545771521674E-3</c:v>
                </c:pt>
                <c:pt idx="374">
                  <c:v>1.3984980975083052E-2</c:v>
                </c:pt>
                <c:pt idx="375">
                  <c:v>-1.623195428508444E-3</c:v>
                </c:pt>
                <c:pt idx="376">
                  <c:v>1.6495255512232151E-3</c:v>
                </c:pt>
                <c:pt idx="377">
                  <c:v>5.4565513316956037E-3</c:v>
                </c:pt>
                <c:pt idx="378">
                  <c:v>2.9334380220514536E-3</c:v>
                </c:pt>
                <c:pt idx="379">
                  <c:v>-1.6602986999650859E-2</c:v>
                </c:pt>
                <c:pt idx="380">
                  <c:v>1.2798809456943448E-2</c:v>
                </c:pt>
                <c:pt idx="381">
                  <c:v>8.8207052205913229E-3</c:v>
                </c:pt>
                <c:pt idx="382">
                  <c:v>-1.1227823439878234E-2</c:v>
                </c:pt>
                <c:pt idx="383">
                  <c:v>1.7623367518298284E-2</c:v>
                </c:pt>
                <c:pt idx="384">
                  <c:v>-7.258104422780483E-3</c:v>
                </c:pt>
                <c:pt idx="385">
                  <c:v>1.6482363768811185E-2</c:v>
                </c:pt>
                <c:pt idx="386">
                  <c:v>-1.6783851156453897E-3</c:v>
                </c:pt>
                <c:pt idx="387">
                  <c:v>-1.4677827938492521E-2</c:v>
                </c:pt>
                <c:pt idx="388">
                  <c:v>-1.8667211134597964E-2</c:v>
                </c:pt>
                <c:pt idx="389">
                  <c:v>1.3770492614561926E-3</c:v>
                </c:pt>
                <c:pt idx="390">
                  <c:v>-1.5445520602089988E-2</c:v>
                </c:pt>
                <c:pt idx="391">
                  <c:v>6.1343718780161528E-4</c:v>
                </c:pt>
                <c:pt idx="392">
                  <c:v>1.5948143544851745E-2</c:v>
                </c:pt>
                <c:pt idx="393">
                  <c:v>7.4647952486452188E-3</c:v>
                </c:pt>
                <c:pt idx="394">
                  <c:v>-4.9119216038093928E-3</c:v>
                </c:pt>
                <c:pt idx="395">
                  <c:v>-3.1395884218710225E-3</c:v>
                </c:pt>
                <c:pt idx="396">
                  <c:v>2.8960946827231633E-3</c:v>
                </c:pt>
                <c:pt idx="397">
                  <c:v>-1.0595443532416451E-2</c:v>
                </c:pt>
                <c:pt idx="398">
                  <c:v>5.1355377681976226E-3</c:v>
                </c:pt>
                <c:pt idx="399">
                  <c:v>-1.6263313238353424E-3</c:v>
                </c:pt>
                <c:pt idx="400">
                  <c:v>-2.0228445865391395E-2</c:v>
                </c:pt>
                <c:pt idx="401">
                  <c:v>-2.8152399772247714E-3</c:v>
                </c:pt>
                <c:pt idx="402">
                  <c:v>-1.3871177183704345E-2</c:v>
                </c:pt>
                <c:pt idx="403">
                  <c:v>2.5338210434275722E-3</c:v>
                </c:pt>
                <c:pt idx="404">
                  <c:v>-3.6720050595858951E-4</c:v>
                </c:pt>
                <c:pt idx="405">
                  <c:v>1.1365141172924273E-2</c:v>
                </c:pt>
                <c:pt idx="406">
                  <c:v>2.0790404581203237E-3</c:v>
                </c:pt>
                <c:pt idx="407">
                  <c:v>-8.870532606200153E-3</c:v>
                </c:pt>
                <c:pt idx="408">
                  <c:v>-1.1412977247904412E-2</c:v>
                </c:pt>
                <c:pt idx="409">
                  <c:v>1.2767034851367697E-2</c:v>
                </c:pt>
                <c:pt idx="410">
                  <c:v>-6.1696929069182055E-3</c:v>
                </c:pt>
                <c:pt idx="411">
                  <c:v>-1.0414474459708851E-2</c:v>
                </c:pt>
                <c:pt idx="412">
                  <c:v>1.4441436909477297E-2</c:v>
                </c:pt>
                <c:pt idx="413">
                  <c:v>1.0425174828935162E-2</c:v>
                </c:pt>
                <c:pt idx="414">
                  <c:v>1.4563468205332815E-2</c:v>
                </c:pt>
                <c:pt idx="415">
                  <c:v>-1.3146770556359598E-2</c:v>
                </c:pt>
                <c:pt idx="416">
                  <c:v>2.3381226803428031E-3</c:v>
                </c:pt>
                <c:pt idx="417">
                  <c:v>1.0830969819352727E-2</c:v>
                </c:pt>
                <c:pt idx="418">
                  <c:v>-1.2465753424657533E-4</c:v>
                </c:pt>
                <c:pt idx="419">
                  <c:v>-8.7165982132814341E-4</c:v>
                </c:pt>
                <c:pt idx="420">
                  <c:v>1.170762432920857E-2</c:v>
                </c:pt>
                <c:pt idx="421">
                  <c:v>1.885916290053909E-2</c:v>
                </c:pt>
                <c:pt idx="422">
                  <c:v>-7.7626800212035824E-3</c:v>
                </c:pt>
                <c:pt idx="423">
                  <c:v>-1.5661312871219142E-2</c:v>
                </c:pt>
                <c:pt idx="424">
                  <c:v>-2.3733023666875621E-3</c:v>
                </c:pt>
                <c:pt idx="425">
                  <c:v>3.8948807775511679E-3</c:v>
                </c:pt>
                <c:pt idx="426">
                  <c:v>3.4054190524510156E-3</c:v>
                </c:pt>
                <c:pt idx="427">
                  <c:v>1.264137042228413E-2</c:v>
                </c:pt>
                <c:pt idx="428">
                  <c:v>6.8203209956496647E-3</c:v>
                </c:pt>
                <c:pt idx="429">
                  <c:v>-8.8638261205971824E-4</c:v>
                </c:pt>
                <c:pt idx="430">
                  <c:v>2.2731296189708757E-2</c:v>
                </c:pt>
                <c:pt idx="431">
                  <c:v>-1.1537432111409835E-2</c:v>
                </c:pt>
                <c:pt idx="432">
                  <c:v>7.2106688829025045E-3</c:v>
                </c:pt>
                <c:pt idx="433">
                  <c:v>-4.0176784764868138E-3</c:v>
                </c:pt>
                <c:pt idx="434">
                  <c:v>-2.7082144090085666E-3</c:v>
                </c:pt>
                <c:pt idx="435">
                  <c:v>1.7338251876636287E-2</c:v>
                </c:pt>
                <c:pt idx="436">
                  <c:v>-1.2113032624133773E-2</c:v>
                </c:pt>
                <c:pt idx="437">
                  <c:v>-4.0030071415335048E-3</c:v>
                </c:pt>
                <c:pt idx="438">
                  <c:v>5.6545047776750323E-3</c:v>
                </c:pt>
                <c:pt idx="439">
                  <c:v>-1.454207704861283E-2</c:v>
                </c:pt>
                <c:pt idx="440">
                  <c:v>1.4815643039726387E-2</c:v>
                </c:pt>
                <c:pt idx="441">
                  <c:v>9.4520368502840578E-4</c:v>
                </c:pt>
                <c:pt idx="442">
                  <c:v>-9.1911204995803637E-3</c:v>
                </c:pt>
                <c:pt idx="443">
                  <c:v>-1.1145000087924456E-2</c:v>
                </c:pt>
                <c:pt idx="444">
                  <c:v>-2.5136768563444031E-2</c:v>
                </c:pt>
                <c:pt idx="445">
                  <c:v>-6.0754703514470645E-3</c:v>
                </c:pt>
                <c:pt idx="446">
                  <c:v>7.1648827548322861E-3</c:v>
                </c:pt>
                <c:pt idx="447">
                  <c:v>1.41324096914152E-2</c:v>
                </c:pt>
                <c:pt idx="448">
                  <c:v>-7.4196064279517041E-3</c:v>
                </c:pt>
                <c:pt idx="449">
                  <c:v>7.5272171196305235E-3</c:v>
                </c:pt>
                <c:pt idx="450">
                  <c:v>-2.1302156117806136E-3</c:v>
                </c:pt>
                <c:pt idx="451">
                  <c:v>-1.4359594317706798E-2</c:v>
                </c:pt>
                <c:pt idx="452">
                  <c:v>-1.8036095671690507E-2</c:v>
                </c:pt>
                <c:pt idx="453">
                  <c:v>-1.3310763977576728E-3</c:v>
                </c:pt>
                <c:pt idx="454">
                  <c:v>-1.088337362342197E-3</c:v>
                </c:pt>
                <c:pt idx="455">
                  <c:v>3.0975113566732788E-2</c:v>
                </c:pt>
                <c:pt idx="456">
                  <c:v>-1.6233196105067767E-3</c:v>
                </c:pt>
                <c:pt idx="457">
                  <c:v>-1.5758697098993531E-2</c:v>
                </c:pt>
                <c:pt idx="458">
                  <c:v>-3.601046361715952E-4</c:v>
                </c:pt>
                <c:pt idx="459">
                  <c:v>5.8848184409637976E-3</c:v>
                </c:pt>
                <c:pt idx="460">
                  <c:v>1.3568320538926103E-2</c:v>
                </c:pt>
                <c:pt idx="461">
                  <c:v>-4.1416103232047542E-3</c:v>
                </c:pt>
                <c:pt idx="462">
                  <c:v>4.7095230821570661E-3</c:v>
                </c:pt>
                <c:pt idx="463">
                  <c:v>-3.137587684384669E-3</c:v>
                </c:pt>
                <c:pt idx="464">
                  <c:v>-8.3699742228232708E-3</c:v>
                </c:pt>
                <c:pt idx="465">
                  <c:v>8.4915460377136404E-3</c:v>
                </c:pt>
                <c:pt idx="466">
                  <c:v>-8.8672610975375401E-3</c:v>
                </c:pt>
                <c:pt idx="467">
                  <c:v>9.0003750848373209E-3</c:v>
                </c:pt>
                <c:pt idx="468">
                  <c:v>5.5396538647095803E-2</c:v>
                </c:pt>
                <c:pt idx="469">
                  <c:v>-2.0995627889666624E-2</c:v>
                </c:pt>
                <c:pt idx="470">
                  <c:v>5.6825386016311659E-3</c:v>
                </c:pt>
                <c:pt idx="471">
                  <c:v>9.4477017550234355E-3</c:v>
                </c:pt>
                <c:pt idx="472">
                  <c:v>1.3613089834872388E-2</c:v>
                </c:pt>
                <c:pt idx="473">
                  <c:v>-1.0742223849974673E-2</c:v>
                </c:pt>
                <c:pt idx="474">
                  <c:v>-2.5253957824134601E-2</c:v>
                </c:pt>
                <c:pt idx="475">
                  <c:v>-3.9741457907942089E-3</c:v>
                </c:pt>
                <c:pt idx="476">
                  <c:v>-7.7897878661249481E-3</c:v>
                </c:pt>
                <c:pt idx="477">
                  <c:v>2.4591084052088617E-2</c:v>
                </c:pt>
                <c:pt idx="478">
                  <c:v>-6.1057698773203618E-3</c:v>
                </c:pt>
                <c:pt idx="479">
                  <c:v>-7.6083248907552886E-3</c:v>
                </c:pt>
                <c:pt idx="480">
                  <c:v>1.6233886016718321E-2</c:v>
                </c:pt>
                <c:pt idx="481">
                  <c:v>1.1898260945760434E-2</c:v>
                </c:pt>
                <c:pt idx="482">
                  <c:v>2.3642720290044668E-2</c:v>
                </c:pt>
                <c:pt idx="483">
                  <c:v>-8.2149702485773066E-3</c:v>
                </c:pt>
                <c:pt idx="484">
                  <c:v>-6.5404709617771757E-3</c:v>
                </c:pt>
                <c:pt idx="485">
                  <c:v>1.1336601756196423E-2</c:v>
                </c:pt>
                <c:pt idx="486">
                  <c:v>2.61470533990419E-2</c:v>
                </c:pt>
                <c:pt idx="487">
                  <c:v>-2.3528122477476973E-2</c:v>
                </c:pt>
                <c:pt idx="488">
                  <c:v>2.5630013978194015E-2</c:v>
                </c:pt>
                <c:pt idx="489">
                  <c:v>-3.1468706953161982E-3</c:v>
                </c:pt>
                <c:pt idx="490">
                  <c:v>-6.7258881354389476E-3</c:v>
                </c:pt>
                <c:pt idx="491">
                  <c:v>-7.5009906379518683E-3</c:v>
                </c:pt>
                <c:pt idx="492">
                  <c:v>-2.8126241657885496E-2</c:v>
                </c:pt>
                <c:pt idx="493">
                  <c:v>-1.0391196158734642E-2</c:v>
                </c:pt>
                <c:pt idx="494">
                  <c:v>-1.9231300827700871E-3</c:v>
                </c:pt>
                <c:pt idx="495">
                  <c:v>3.037434594441589E-2</c:v>
                </c:pt>
                <c:pt idx="496">
                  <c:v>2.5864984237977874E-2</c:v>
                </c:pt>
                <c:pt idx="497">
                  <c:v>-1.5184958603040795E-2</c:v>
                </c:pt>
                <c:pt idx="498">
                  <c:v>-2.1316789975210599E-2</c:v>
                </c:pt>
                <c:pt idx="499">
                  <c:v>1.9672664866225195E-2</c:v>
                </c:pt>
                <c:pt idx="500">
                  <c:v>-2.2611112568633697E-3</c:v>
                </c:pt>
                <c:pt idx="501">
                  <c:v>-1.0363161998449492E-2</c:v>
                </c:pt>
                <c:pt idx="502">
                  <c:v>-1.710692304046146E-2</c:v>
                </c:pt>
                <c:pt idx="503">
                  <c:v>-8.5191987620979268E-3</c:v>
                </c:pt>
                <c:pt idx="504">
                  <c:v>-1.7189115718778319E-2</c:v>
                </c:pt>
                <c:pt idx="505">
                  <c:v>-1.135371198094348E-2</c:v>
                </c:pt>
                <c:pt idx="506">
                  <c:v>6.6427313080723947E-3</c:v>
                </c:pt>
                <c:pt idx="507">
                  <c:v>-7.2499755243650207E-3</c:v>
                </c:pt>
                <c:pt idx="508">
                  <c:v>-1.1478473918446979E-2</c:v>
                </c:pt>
                <c:pt idx="509">
                  <c:v>3.4928577600022298E-3</c:v>
                </c:pt>
                <c:pt idx="510">
                  <c:v>-4.3377221611172211E-2</c:v>
                </c:pt>
                <c:pt idx="511">
                  <c:v>1.0502218928832468E-2</c:v>
                </c:pt>
                <c:pt idx="512">
                  <c:v>1.5157570220012446E-2</c:v>
                </c:pt>
                <c:pt idx="513">
                  <c:v>6.716035487680184E-3</c:v>
                </c:pt>
                <c:pt idx="514">
                  <c:v>1.8107312853156851E-2</c:v>
                </c:pt>
                <c:pt idx="515">
                  <c:v>-4.1426774468322795E-3</c:v>
                </c:pt>
                <c:pt idx="516">
                  <c:v>-1.0657412388867013E-2</c:v>
                </c:pt>
                <c:pt idx="517">
                  <c:v>2.7127963562682926E-3</c:v>
                </c:pt>
                <c:pt idx="518">
                  <c:v>-7.8410558873866758E-3</c:v>
                </c:pt>
                <c:pt idx="519">
                  <c:v>-1.0982771678167171E-2</c:v>
                </c:pt>
                <c:pt idx="520">
                  <c:v>-6.7206433662771268E-3</c:v>
                </c:pt>
                <c:pt idx="521">
                  <c:v>-3.3881959174885082E-2</c:v>
                </c:pt>
                <c:pt idx="522">
                  <c:v>1.4186002250016544E-2</c:v>
                </c:pt>
                <c:pt idx="523">
                  <c:v>2.8467027715833068E-3</c:v>
                </c:pt>
                <c:pt idx="524">
                  <c:v>-2.2357634577368948E-3</c:v>
                </c:pt>
                <c:pt idx="525">
                  <c:v>-2.15837267531525E-2</c:v>
                </c:pt>
                <c:pt idx="526">
                  <c:v>-1.2901466261965911E-2</c:v>
                </c:pt>
                <c:pt idx="527">
                  <c:v>2.0457557323350492E-3</c:v>
                </c:pt>
                <c:pt idx="528">
                  <c:v>-7.2595592891349656E-3</c:v>
                </c:pt>
                <c:pt idx="529">
                  <c:v>1.8017640214102863E-3</c:v>
                </c:pt>
                <c:pt idx="530">
                  <c:v>3.9114146716169506E-3</c:v>
                </c:pt>
                <c:pt idx="531">
                  <c:v>1.7292032327073922E-2</c:v>
                </c:pt>
                <c:pt idx="532">
                  <c:v>-7.7286304623694411E-4</c:v>
                </c:pt>
                <c:pt idx="533">
                  <c:v>2.1289133749410116E-2</c:v>
                </c:pt>
                <c:pt idx="534">
                  <c:v>-4.407278141751042E-3</c:v>
                </c:pt>
                <c:pt idx="535">
                  <c:v>-1.2657246724061006E-3</c:v>
                </c:pt>
                <c:pt idx="536">
                  <c:v>-1.5048868897740435E-3</c:v>
                </c:pt>
                <c:pt idx="537">
                  <c:v>-1.0215996571221336E-3</c:v>
                </c:pt>
                <c:pt idx="538">
                  <c:v>1.5584644743054415E-2</c:v>
                </c:pt>
                <c:pt idx="539">
                  <c:v>-6.6163068918945892E-3</c:v>
                </c:pt>
                <c:pt idx="540">
                  <c:v>-2.9652950346611825E-3</c:v>
                </c:pt>
                <c:pt idx="541">
                  <c:v>1.4183614931237721E-2</c:v>
                </c:pt>
                <c:pt idx="542">
                  <c:v>1.2120239172702166E-2</c:v>
                </c:pt>
                <c:pt idx="543">
                  <c:v>2.5955689805158735E-2</c:v>
                </c:pt>
                <c:pt idx="544">
                  <c:v>-1.1405348890224442E-2</c:v>
                </c:pt>
                <c:pt idx="545">
                  <c:v>1.203951333722977E-3</c:v>
                </c:pt>
                <c:pt idx="546">
                  <c:v>-9.3135314232458688E-3</c:v>
                </c:pt>
                <c:pt idx="547">
                  <c:v>9.7920683582058566E-3</c:v>
                </c:pt>
                <c:pt idx="548">
                  <c:v>5.7922630582470207E-3</c:v>
                </c:pt>
                <c:pt idx="549">
                  <c:v>2.7624185414356735E-2</c:v>
                </c:pt>
                <c:pt idx="550">
                  <c:v>-8.5957341692701038E-3</c:v>
                </c:pt>
                <c:pt idx="551">
                  <c:v>1.9206967144974156E-2</c:v>
                </c:pt>
                <c:pt idx="552">
                  <c:v>-2.9484958176110828E-3</c:v>
                </c:pt>
                <c:pt idx="553">
                  <c:v>-4.4994422956866178E-3</c:v>
                </c:pt>
                <c:pt idx="554">
                  <c:v>-9.3845061171101366E-3</c:v>
                </c:pt>
                <c:pt idx="555">
                  <c:v>-1.1583886630572644E-2</c:v>
                </c:pt>
                <c:pt idx="556">
                  <c:v>-8.1185019273572389E-4</c:v>
                </c:pt>
                <c:pt idx="557">
                  <c:v>1.4781981580775603E-2</c:v>
                </c:pt>
                <c:pt idx="558">
                  <c:v>3.6185079184590024E-3</c:v>
                </c:pt>
                <c:pt idx="559">
                  <c:v>1.5332849852269675E-3</c:v>
                </c:pt>
                <c:pt idx="560">
                  <c:v>1.0532963210944428E-2</c:v>
                </c:pt>
                <c:pt idx="561">
                  <c:v>-8.6783372202329269E-3</c:v>
                </c:pt>
                <c:pt idx="562">
                  <c:v>-8.1472382256670957E-4</c:v>
                </c:pt>
                <c:pt idx="563">
                  <c:v>-2.0286273270108887E-2</c:v>
                </c:pt>
                <c:pt idx="564">
                  <c:v>-2.8440867521532173E-3</c:v>
                </c:pt>
                <c:pt idx="565">
                  <c:v>3.0533658202032236E-2</c:v>
                </c:pt>
                <c:pt idx="566">
                  <c:v>9.5460562594977538E-3</c:v>
                </c:pt>
                <c:pt idx="567">
                  <c:v>-1.3538535221929455E-3</c:v>
                </c:pt>
                <c:pt idx="568">
                  <c:v>2.4467420526319714E-2</c:v>
                </c:pt>
                <c:pt idx="569">
                  <c:v>2.1507080988573263E-3</c:v>
                </c:pt>
                <c:pt idx="570">
                  <c:v>-3.249526784455363E-2</c:v>
                </c:pt>
                <c:pt idx="571">
                  <c:v>1.4425502558177917E-2</c:v>
                </c:pt>
                <c:pt idx="572">
                  <c:v>-3.7663839489617324E-3</c:v>
                </c:pt>
                <c:pt idx="573">
                  <c:v>-3.8748907622058307E-2</c:v>
                </c:pt>
                <c:pt idx="574">
                  <c:v>-2.9156624551137121E-2</c:v>
                </c:pt>
                <c:pt idx="575">
                  <c:v>-2.3844350937931722E-2</c:v>
                </c:pt>
                <c:pt idx="576">
                  <c:v>-1.0841143308746049E-2</c:v>
                </c:pt>
                <c:pt idx="577">
                  <c:v>9.440160753640724E-3</c:v>
                </c:pt>
                <c:pt idx="578">
                  <c:v>3.1404473729842205E-3</c:v>
                </c:pt>
                <c:pt idx="579">
                  <c:v>-1.6307360520652913E-2</c:v>
                </c:pt>
                <c:pt idx="580">
                  <c:v>1.8264934713551322E-2</c:v>
                </c:pt>
                <c:pt idx="581">
                  <c:v>-7.5232420533358083E-3</c:v>
                </c:pt>
                <c:pt idx="582">
                  <c:v>-6.2727322804035134E-3</c:v>
                </c:pt>
                <c:pt idx="583">
                  <c:v>2.4876338680650055E-2</c:v>
                </c:pt>
                <c:pt idx="584">
                  <c:v>1.9839773686784162E-2</c:v>
                </c:pt>
                <c:pt idx="585">
                  <c:v>9.3739595332524607E-3</c:v>
                </c:pt>
                <c:pt idx="586">
                  <c:v>-8.0686135524378599E-3</c:v>
                </c:pt>
                <c:pt idx="587">
                  <c:v>1.8442285399247822E-2</c:v>
                </c:pt>
                <c:pt idx="588">
                  <c:v>2.3914998243765366E-4</c:v>
                </c:pt>
                <c:pt idx="589">
                  <c:v>-5.880942247860353E-3</c:v>
                </c:pt>
                <c:pt idx="590">
                  <c:v>-4.0376007827788649E-2</c:v>
                </c:pt>
                <c:pt idx="591">
                  <c:v>1.9943915456757718E-2</c:v>
                </c:pt>
                <c:pt idx="592">
                  <c:v>-3.7458210495132441E-3</c:v>
                </c:pt>
                <c:pt idx="593">
                  <c:v>2.3645765973021017E-2</c:v>
                </c:pt>
                <c:pt idx="594">
                  <c:v>-1.287360359262676E-3</c:v>
                </c:pt>
                <c:pt idx="595">
                  <c:v>-1.6511492469348417E-2</c:v>
                </c:pt>
                <c:pt idx="596">
                  <c:v>2.4902952190373547E-3</c:v>
                </c:pt>
                <c:pt idx="597">
                  <c:v>-3.202922130779888E-2</c:v>
                </c:pt>
                <c:pt idx="598">
                  <c:v>-5.5609403352959441E-3</c:v>
                </c:pt>
                <c:pt idx="599">
                  <c:v>-3.5827652118509079E-2</c:v>
                </c:pt>
                <c:pt idx="600">
                  <c:v>2.9927517020753015E-2</c:v>
                </c:pt>
                <c:pt idx="601">
                  <c:v>4.801148970542176E-3</c:v>
                </c:pt>
                <c:pt idx="602">
                  <c:v>5.7990463684205289E-3</c:v>
                </c:pt>
                <c:pt idx="603">
                  <c:v>-3.6399494233921609E-2</c:v>
                </c:pt>
                <c:pt idx="604">
                  <c:v>2.4852127888812837E-2</c:v>
                </c:pt>
                <c:pt idx="605">
                  <c:v>1.9065786235747683E-3</c:v>
                </c:pt>
                <c:pt idx="606">
                  <c:v>-2.8175872554271578E-2</c:v>
                </c:pt>
                <c:pt idx="607">
                  <c:v>5.8424712059348969E-3</c:v>
                </c:pt>
                <c:pt idx="608">
                  <c:v>-2.7784331299171471E-2</c:v>
                </c:pt>
                <c:pt idx="609">
                  <c:v>-1.4815497608346363E-2</c:v>
                </c:pt>
                <c:pt idx="610">
                  <c:v>-6.8138533614141945E-4</c:v>
                </c:pt>
                <c:pt idx="611">
                  <c:v>1.6159848444670447E-2</c:v>
                </c:pt>
                <c:pt idx="612">
                  <c:v>-2.3809766200064874E-4</c:v>
                </c:pt>
                <c:pt idx="613">
                  <c:v>-1.2156159946758361E-2</c:v>
                </c:pt>
                <c:pt idx="614">
                  <c:v>1.1137660422267985E-2</c:v>
                </c:pt>
                <c:pt idx="615">
                  <c:v>-3.4050241557893168E-3</c:v>
                </c:pt>
                <c:pt idx="616">
                  <c:v>-1.6939799770468587E-2</c:v>
                </c:pt>
                <c:pt idx="617">
                  <c:v>-2.6721461187214613E-3</c:v>
                </c:pt>
                <c:pt idx="618">
                  <c:v>4.2343715474469062E-3</c:v>
                </c:pt>
                <c:pt idx="619">
                  <c:v>-9.7289623855294043E-3</c:v>
                </c:pt>
                <c:pt idx="620">
                  <c:v>-1.2444640074621958E-2</c:v>
                </c:pt>
                <c:pt idx="621">
                  <c:v>8.1361565471615646E-3</c:v>
                </c:pt>
                <c:pt idx="622">
                  <c:v>3.3071486891045995E-3</c:v>
                </c:pt>
                <c:pt idx="623">
                  <c:v>-1.5650029111821544E-2</c:v>
                </c:pt>
                <c:pt idx="624">
                  <c:v>-6.2657080484998361E-3</c:v>
                </c:pt>
                <c:pt idx="625">
                  <c:v>1.223577962422337E-2</c:v>
                </c:pt>
                <c:pt idx="626">
                  <c:v>7.0388721471238303E-3</c:v>
                </c:pt>
                <c:pt idx="627">
                  <c:v>5.0838380409746631E-3</c:v>
                </c:pt>
                <c:pt idx="628">
                  <c:v>1.4358273529918104E-2</c:v>
                </c:pt>
                <c:pt idx="629">
                  <c:v>-1.2196254148914525E-2</c:v>
                </c:pt>
                <c:pt idx="630">
                  <c:v>1.1202769819409004E-2</c:v>
                </c:pt>
                <c:pt idx="631">
                  <c:v>-4.5388248582715109E-4</c:v>
                </c:pt>
                <c:pt idx="632">
                  <c:v>1.1783504563622078E-2</c:v>
                </c:pt>
                <c:pt idx="633">
                  <c:v>1.2388369526600244E-2</c:v>
                </c:pt>
                <c:pt idx="634">
                  <c:v>2.2283703322769556E-2</c:v>
                </c:pt>
                <c:pt idx="635">
                  <c:v>2.1321828650588091E-2</c:v>
                </c:pt>
                <c:pt idx="636">
                  <c:v>-7.3799569881261157E-3</c:v>
                </c:pt>
                <c:pt idx="637">
                  <c:v>-1.2918487071696681E-2</c:v>
                </c:pt>
                <c:pt idx="638">
                  <c:v>-4.2137628794988169E-3</c:v>
                </c:pt>
                <c:pt idx="639">
                  <c:v>2.5654814887815774E-2</c:v>
                </c:pt>
                <c:pt idx="640">
                  <c:v>-7.3833050187007004E-3</c:v>
                </c:pt>
                <c:pt idx="641">
                  <c:v>-2.9348465297647685E-2</c:v>
                </c:pt>
                <c:pt idx="642">
                  <c:v>-8.0261127978423791E-3</c:v>
                </c:pt>
                <c:pt idx="643">
                  <c:v>-5.249163527787668E-3</c:v>
                </c:pt>
                <c:pt idx="644">
                  <c:v>1.8575439685943159E-2</c:v>
                </c:pt>
                <c:pt idx="645">
                  <c:v>-1.5324029458476517E-2</c:v>
                </c:pt>
                <c:pt idx="646">
                  <c:v>-2.5107679232076793E-3</c:v>
                </c:pt>
                <c:pt idx="647">
                  <c:v>2.2387237783684316E-2</c:v>
                </c:pt>
                <c:pt idx="648">
                  <c:v>1.4909872740536598E-2</c:v>
                </c:pt>
                <c:pt idx="649">
                  <c:v>-1.8355566532566075E-2</c:v>
                </c:pt>
                <c:pt idx="650">
                  <c:v>-1.0120417133999571E-2</c:v>
                </c:pt>
                <c:pt idx="651">
                  <c:v>-7.3067579908675795E-3</c:v>
                </c:pt>
                <c:pt idx="652">
                  <c:v>-2.1230694114946047E-2</c:v>
                </c:pt>
                <c:pt idx="653">
                  <c:v>8.9383252191443789E-4</c:v>
                </c:pt>
                <c:pt idx="654">
                  <c:v>1.5904928082969935E-2</c:v>
                </c:pt>
                <c:pt idx="655">
                  <c:v>-3.8487168929100752E-3</c:v>
                </c:pt>
                <c:pt idx="656">
                  <c:v>-1.9094960461325094E-2</c:v>
                </c:pt>
                <c:pt idx="657">
                  <c:v>-1.8095985079931074E-2</c:v>
                </c:pt>
                <c:pt idx="658">
                  <c:v>1.4597718228177181E-2</c:v>
                </c:pt>
                <c:pt idx="659">
                  <c:v>8.4756447339874533E-3</c:v>
                </c:pt>
                <c:pt idx="660">
                  <c:v>-3.7785996955859969E-3</c:v>
                </c:pt>
                <c:pt idx="661">
                  <c:v>5.1359989107187115E-3</c:v>
                </c:pt>
                <c:pt idx="662">
                  <c:v>-2.4407010629945939E-2</c:v>
                </c:pt>
                <c:pt idx="663">
                  <c:v>9.4577690457966976E-3</c:v>
                </c:pt>
                <c:pt idx="664">
                  <c:v>6.8649063244284655E-3</c:v>
                </c:pt>
                <c:pt idx="665">
                  <c:v>1.8956524053755763E-2</c:v>
                </c:pt>
                <c:pt idx="666">
                  <c:v>2.4270748769783215E-2</c:v>
                </c:pt>
                <c:pt idx="667">
                  <c:v>-5.2896679759478638E-3</c:v>
                </c:pt>
                <c:pt idx="668">
                  <c:v>-1.608348742719851E-3</c:v>
                </c:pt>
                <c:pt idx="669">
                  <c:v>-1.2246267822197371E-2</c:v>
                </c:pt>
                <c:pt idx="670">
                  <c:v>2.955191428776158E-3</c:v>
                </c:pt>
                <c:pt idx="671">
                  <c:v>-1.896611774342423E-2</c:v>
                </c:pt>
                <c:pt idx="672">
                  <c:v>-1.1034026526738324E-2</c:v>
                </c:pt>
                <c:pt idx="673">
                  <c:v>-9.8331373963324656E-3</c:v>
                </c:pt>
                <c:pt idx="674">
                  <c:v>-1.8233888095531933E-2</c:v>
                </c:pt>
                <c:pt idx="675">
                  <c:v>6.4254514020587632E-4</c:v>
                </c:pt>
                <c:pt idx="676">
                  <c:v>-1.417826364210807E-2</c:v>
                </c:pt>
                <c:pt idx="677">
                  <c:v>2.7572321384453959E-3</c:v>
                </c:pt>
                <c:pt idx="678">
                  <c:v>9.2066128890322969E-3</c:v>
                </c:pt>
                <c:pt idx="679">
                  <c:v>-1.4980557727849195E-3</c:v>
                </c:pt>
                <c:pt idx="680">
                  <c:v>-4.047366455858673E-3</c:v>
                </c:pt>
                <c:pt idx="681">
                  <c:v>-8.5215972019819298E-4</c:v>
                </c:pt>
                <c:pt idx="682">
                  <c:v>-1.9404666337038318E-2</c:v>
                </c:pt>
                <c:pt idx="683">
                  <c:v>-6.2716510333954087E-4</c:v>
                </c:pt>
                <c:pt idx="684">
                  <c:v>6.2932167924625911E-3</c:v>
                </c:pt>
                <c:pt idx="685">
                  <c:v>-2.5131549281237637E-3</c:v>
                </c:pt>
                <c:pt idx="686">
                  <c:v>-3.1312077830397641E-3</c:v>
                </c:pt>
                <c:pt idx="687">
                  <c:v>1.4623252752033614E-3</c:v>
                </c:pt>
                <c:pt idx="688">
                  <c:v>-1.0444453784636148E-3</c:v>
                </c:pt>
                <c:pt idx="689">
                  <c:v>1.396715807784301E-2</c:v>
                </c:pt>
                <c:pt idx="690">
                  <c:v>6.1743725934050543E-3</c:v>
                </c:pt>
                <c:pt idx="691">
                  <c:v>1.010887909316188E-2</c:v>
                </c:pt>
                <c:pt idx="692">
                  <c:v>1.7731227118969364E-2</c:v>
                </c:pt>
                <c:pt idx="693">
                  <c:v>-1.1256233173219476E-2</c:v>
                </c:pt>
                <c:pt idx="694">
                  <c:v>-1.0283598267422615E-2</c:v>
                </c:pt>
                <c:pt idx="695">
                  <c:v>-8.7078276805999579E-3</c:v>
                </c:pt>
                <c:pt idx="696">
                  <c:v>1.6183899704979868E-2</c:v>
                </c:pt>
                <c:pt idx="697">
                  <c:v>-7.4965258466657084E-3</c:v>
                </c:pt>
                <c:pt idx="698">
                  <c:v>-9.1259106449287156E-3</c:v>
                </c:pt>
                <c:pt idx="699">
                  <c:v>9.6413464987334559E-3</c:v>
                </c:pt>
                <c:pt idx="700">
                  <c:v>-7.233325640420429E-3</c:v>
                </c:pt>
                <c:pt idx="701">
                  <c:v>3.1999284373739321E-3</c:v>
                </c:pt>
                <c:pt idx="702">
                  <c:v>2.0691289688282315E-2</c:v>
                </c:pt>
                <c:pt idx="703">
                  <c:v>1.1677783949238395E-2</c:v>
                </c:pt>
                <c:pt idx="704">
                  <c:v>-8.5219610859538896E-3</c:v>
                </c:pt>
                <c:pt idx="705">
                  <c:v>1.4179884291650605E-2</c:v>
                </c:pt>
                <c:pt idx="706">
                  <c:v>-1.182669418190653E-2</c:v>
                </c:pt>
                <c:pt idx="707">
                  <c:v>-1.8907417565440017E-2</c:v>
                </c:pt>
                <c:pt idx="708">
                  <c:v>1.3276271133879211E-2</c:v>
                </c:pt>
                <c:pt idx="709">
                  <c:v>-2.2764128355086208E-2</c:v>
                </c:pt>
                <c:pt idx="710">
                  <c:v>2.3415801618132427E-3</c:v>
                </c:pt>
                <c:pt idx="711">
                  <c:v>1.7070276722861673E-3</c:v>
                </c:pt>
                <c:pt idx="712">
                  <c:v>-3.4076223633490205E-3</c:v>
                </c:pt>
                <c:pt idx="713">
                  <c:v>-1.2785239027117696E-3</c:v>
                </c:pt>
                <c:pt idx="714">
                  <c:v>3.4096816120435737E-3</c:v>
                </c:pt>
                <c:pt idx="715">
                  <c:v>-2.5548353249781404E-3</c:v>
                </c:pt>
                <c:pt idx="716">
                  <c:v>3.8428670571644245E-3</c:v>
                </c:pt>
                <c:pt idx="717">
                  <c:v>-1.6438356164383561E-6</c:v>
                </c:pt>
                <c:pt idx="718">
                  <c:v>7.0969308468163718E-3</c:v>
                </c:pt>
                <c:pt idx="719">
                  <c:v>6.4407290997116394E-4</c:v>
                </c:pt>
                <c:pt idx="720">
                  <c:v>-8.3260835367903966E-3</c:v>
                </c:pt>
                <c:pt idx="721">
                  <c:v>-3.4046270539931753E-3</c:v>
                </c:pt>
                <c:pt idx="722">
                  <c:v>8.5051151857349922E-4</c:v>
                </c:pt>
                <c:pt idx="723">
                  <c:v>3.6311087694649341E-3</c:v>
                </c:pt>
                <c:pt idx="724">
                  <c:v>4.2904756305485328E-3</c:v>
                </c:pt>
                <c:pt idx="725">
                  <c:v>6.4781117784549836E-3</c:v>
                </c:pt>
                <c:pt idx="726">
                  <c:v>3.6838675096288334E-3</c:v>
                </c:pt>
                <c:pt idx="727">
                  <c:v>1.7358722651079083E-3</c:v>
                </c:pt>
                <c:pt idx="728">
                  <c:v>1.9565807074645013E-3</c:v>
                </c:pt>
                <c:pt idx="729">
                  <c:v>9.8862928815885726E-3</c:v>
                </c:pt>
                <c:pt idx="730">
                  <c:v>-5.030065348515432E-3</c:v>
                </c:pt>
                <c:pt idx="731">
                  <c:v>1.7504367600909641E-3</c:v>
                </c:pt>
                <c:pt idx="732">
                  <c:v>4.8399054601582095E-3</c:v>
                </c:pt>
                <c:pt idx="733">
                  <c:v>-1.1005125317320983E-3</c:v>
                </c:pt>
                <c:pt idx="734">
                  <c:v>2.8643173636780941E-3</c:v>
                </c:pt>
                <c:pt idx="735">
                  <c:v>3.7605243613722276E-3</c:v>
                </c:pt>
                <c:pt idx="736">
                  <c:v>7.3548494860723465E-3</c:v>
                </c:pt>
                <c:pt idx="737">
                  <c:v>3.3538582585490055E-3</c:v>
                </c:pt>
                <c:pt idx="738">
                  <c:v>7.4346859933204518E-3</c:v>
                </c:pt>
                <c:pt idx="739">
                  <c:v>1.718863701298905E-2</c:v>
                </c:pt>
                <c:pt idx="740">
                  <c:v>2.9879578019209574E-3</c:v>
                </c:pt>
                <c:pt idx="741">
                  <c:v>-2.522905202715225E-3</c:v>
                </c:pt>
                <c:pt idx="742">
                  <c:v>-6.8327046293321014E-3</c:v>
                </c:pt>
                <c:pt idx="743">
                  <c:v>-1.8191430804634927E-3</c:v>
                </c:pt>
                <c:pt idx="744">
                  <c:v>8.2503813826731009E-3</c:v>
                </c:pt>
                <c:pt idx="745">
                  <c:v>4.1410489146712489E-3</c:v>
                </c:pt>
                <c:pt idx="746">
                  <c:v>1.046210258043963E-2</c:v>
                </c:pt>
                <c:pt idx="747">
                  <c:v>-1.3085135870163271E-2</c:v>
                </c:pt>
                <c:pt idx="748">
                  <c:v>1.1606816809844439E-2</c:v>
                </c:pt>
                <c:pt idx="749">
                  <c:v>-1.193125940032746E-2</c:v>
                </c:pt>
                <c:pt idx="750">
                  <c:v>1.6070860193392424E-3</c:v>
                </c:pt>
                <c:pt idx="751">
                  <c:v>-2.048357434659415E-2</c:v>
                </c:pt>
                <c:pt idx="752">
                  <c:v>-2.6952465292191322E-3</c:v>
                </c:pt>
                <c:pt idx="753">
                  <c:v>1.3469738312749978E-3</c:v>
                </c:pt>
                <c:pt idx="754">
                  <c:v>1.2285319556781523E-2</c:v>
                </c:pt>
                <c:pt idx="755">
                  <c:v>9.4155324972785229E-3</c:v>
                </c:pt>
                <c:pt idx="756">
                  <c:v>-6.8991702849453417E-4</c:v>
                </c:pt>
                <c:pt idx="757">
                  <c:v>-1.7145790012020681E-2</c:v>
                </c:pt>
                <c:pt idx="758">
                  <c:v>-8.9441879894281966E-3</c:v>
                </c:pt>
                <c:pt idx="759">
                  <c:v>-1.5641438356164385E-3</c:v>
                </c:pt>
                <c:pt idx="760">
                  <c:v>8.3266106142030408E-3</c:v>
                </c:pt>
                <c:pt idx="761">
                  <c:v>-5.5967145362455697E-3</c:v>
                </c:pt>
                <c:pt idx="762">
                  <c:v>2.2415145313642703E-3</c:v>
                </c:pt>
                <c:pt idx="763">
                  <c:v>-7.7915392284497341E-3</c:v>
                </c:pt>
                <c:pt idx="764">
                  <c:v>-4.6541109850025183E-3</c:v>
                </c:pt>
                <c:pt idx="765">
                  <c:v>-1.3288034913322827E-3</c:v>
                </c:pt>
                <c:pt idx="766">
                  <c:v>-3.3087033876546194E-3</c:v>
                </c:pt>
                <c:pt idx="767">
                  <c:v>-2.2155444420284603E-4</c:v>
                </c:pt>
                <c:pt idx="768">
                  <c:v>2.6511500308855056E-3</c:v>
                </c:pt>
                <c:pt idx="769">
                  <c:v>4.411862856173472E-4</c:v>
                </c:pt>
                <c:pt idx="770">
                  <c:v>-1.3259102570308341E-3</c:v>
                </c:pt>
                <c:pt idx="771">
                  <c:v>4.2126987425453507E-3</c:v>
                </c:pt>
                <c:pt idx="772">
                  <c:v>8.7237363243541418E-3</c:v>
                </c:pt>
                <c:pt idx="773">
                  <c:v>-5.7840140398771507E-3</c:v>
                </c:pt>
                <c:pt idx="774">
                  <c:v>2.228061488099964E-3</c:v>
                </c:pt>
                <c:pt idx="775">
                  <c:v>1.5620269323815552E-3</c:v>
                </c:pt>
                <c:pt idx="776">
                  <c:v>8.5555354989157693E-3</c:v>
                </c:pt>
                <c:pt idx="777">
                  <c:v>8.1714353241179871E-3</c:v>
                </c:pt>
                <c:pt idx="778">
                  <c:v>1.1352677459526774E-3</c:v>
                </c:pt>
                <c:pt idx="779">
                  <c:v>-1.0792188824283041E-2</c:v>
                </c:pt>
                <c:pt idx="780">
                  <c:v>-6.9220096829343634E-3</c:v>
                </c:pt>
                <c:pt idx="781">
                  <c:v>2.4608557658110644E-3</c:v>
                </c:pt>
                <c:pt idx="782">
                  <c:v>1.7926260826832115E-3</c:v>
                </c:pt>
                <c:pt idx="783">
                  <c:v>2.921949228508676E-3</c:v>
                </c:pt>
                <c:pt idx="784">
                  <c:v>2.4783415887446422E-3</c:v>
                </c:pt>
                <c:pt idx="785">
                  <c:v>9.0115721279857572E-4</c:v>
                </c:pt>
                <c:pt idx="786">
                  <c:v>-9.0280914559581012E-4</c:v>
                </c:pt>
                <c:pt idx="787">
                  <c:v>1.5793963200202896E-3</c:v>
                </c:pt>
                <c:pt idx="788">
                  <c:v>6.1322057844192864E-3</c:v>
                </c:pt>
                <c:pt idx="789">
                  <c:v>-4.74927852229473E-3</c:v>
                </c:pt>
                <c:pt idx="790">
                  <c:v>8.2046935060312073E-3</c:v>
                </c:pt>
                <c:pt idx="791">
                  <c:v>-1.8216201474278056E-3</c:v>
                </c:pt>
                <c:pt idx="792">
                  <c:v>-5.4324628704814516E-3</c:v>
                </c:pt>
                <c:pt idx="793">
                  <c:v>4.3168119551681193E-3</c:v>
                </c:pt>
                <c:pt idx="794">
                  <c:v>-2.2831697652775056E-4</c:v>
                </c:pt>
                <c:pt idx="795">
                  <c:v>-4.7500782513336184E-3</c:v>
                </c:pt>
                <c:pt idx="796">
                  <c:v>2.4923957230212142E-3</c:v>
                </c:pt>
                <c:pt idx="797">
                  <c:v>1.0074196887616025E-2</c:v>
                </c:pt>
                <c:pt idx="798">
                  <c:v>2.0640716176202481E-3</c:v>
                </c:pt>
                <c:pt idx="799">
                  <c:v>8.0951335798643137E-3</c:v>
                </c:pt>
                <c:pt idx="800">
                  <c:v>1.526401294581674E-2</c:v>
                </c:pt>
                <c:pt idx="801">
                  <c:v>-1.5947753038423915E-2</c:v>
                </c:pt>
                <c:pt idx="802">
                  <c:v>-7.5701772024632406E-3</c:v>
                </c:pt>
                <c:pt idx="803">
                  <c:v>-3.2021014588070225E-3</c:v>
                </c:pt>
                <c:pt idx="804">
                  <c:v>1.1427828066357933E-3</c:v>
                </c:pt>
                <c:pt idx="805">
                  <c:v>-3.4229027097290271E-3</c:v>
                </c:pt>
                <c:pt idx="806">
                  <c:v>3.4319100637429964E-3</c:v>
                </c:pt>
                <c:pt idx="807">
                  <c:v>1.1340948756976155E-2</c:v>
                </c:pt>
                <c:pt idx="808">
                  <c:v>-8.7212399806370893E-3</c:v>
                </c:pt>
                <c:pt idx="809">
                  <c:v>3.4524638924548715E-3</c:v>
                </c:pt>
                <c:pt idx="810">
                  <c:v>-2.0693845688960514E-3</c:v>
                </c:pt>
                <c:pt idx="811">
                  <c:v>7.6392876966065839E-3</c:v>
                </c:pt>
                <c:pt idx="812">
                  <c:v>5.1184811958645887E-3</c:v>
                </c:pt>
                <c:pt idx="813">
                  <c:v>1.3969055972519737E-3</c:v>
                </c:pt>
                <c:pt idx="814">
                  <c:v>2.3200434268927418E-4</c:v>
                </c:pt>
                <c:pt idx="815">
                  <c:v>2.335352707719882E-3</c:v>
                </c:pt>
                <c:pt idx="816">
                  <c:v>3.280392912419963E-3</c:v>
                </c:pt>
                <c:pt idx="817">
                  <c:v>5.8934662605420662E-3</c:v>
                </c:pt>
                <c:pt idx="818">
                  <c:v>-1.1786747881971107E-3</c:v>
                </c:pt>
                <c:pt idx="819">
                  <c:v>5.2072374429223741E-3</c:v>
                </c:pt>
                <c:pt idx="820">
                  <c:v>1.3921131665998067E-2</c:v>
                </c:pt>
                <c:pt idx="821">
                  <c:v>-1.3031457519967026E-2</c:v>
                </c:pt>
                <c:pt idx="822">
                  <c:v>-4.7496683199309714E-4</c:v>
                </c:pt>
                <c:pt idx="823">
                  <c:v>-5.4179588202272564E-3</c:v>
                </c:pt>
                <c:pt idx="824">
                  <c:v>-2.1157065821032469E-3</c:v>
                </c:pt>
                <c:pt idx="825">
                  <c:v>1.8834086268792476E-3</c:v>
                </c:pt>
                <c:pt idx="826">
                  <c:v>1.8869635834246252E-3</c:v>
                </c:pt>
                <c:pt idx="827">
                  <c:v>4.7401858520002465E-3</c:v>
                </c:pt>
                <c:pt idx="828">
                  <c:v>-1.8928691937998062E-3</c:v>
                </c:pt>
                <c:pt idx="829">
                  <c:v>2.3635641073848127E-4</c:v>
                </c:pt>
                <c:pt idx="830">
                  <c:v>-7.0966153467415141E-4</c:v>
                </c:pt>
                <c:pt idx="831">
                  <c:v>8.8260619052598563E-3</c:v>
                </c:pt>
                <c:pt idx="832">
                  <c:v>-3.8022813688212928E-3</c:v>
                </c:pt>
                <c:pt idx="833">
                  <c:v>1.4276175076447615E-3</c:v>
                </c:pt>
                <c:pt idx="834">
                  <c:v>-4.7601136556182634E-4</c:v>
                </c:pt>
                <c:pt idx="835">
                  <c:v>9.5210697977821264E-4</c:v>
                </c:pt>
                <c:pt idx="836">
                  <c:v>9.5328884652049568E-4</c:v>
                </c:pt>
                <c:pt idx="837">
                  <c:v>1.9102196752626551E-3</c:v>
                </c:pt>
                <c:pt idx="838">
                  <c:v>-2.1446628217807236E-3</c:v>
                </c:pt>
                <c:pt idx="839">
                  <c:v>1.0108029276494733E-2</c:v>
                </c:pt>
                <c:pt idx="840">
                  <c:v>-9.617696561673479E-4</c:v>
                </c:pt>
                <c:pt idx="841">
                  <c:v>1.0692314119742339E-2</c:v>
                </c:pt>
                <c:pt idx="842">
                  <c:v>-2.907681124303368E-3</c:v>
                </c:pt>
                <c:pt idx="843">
                  <c:v>-8.6476098967091033E-3</c:v>
                </c:pt>
                <c:pt idx="844">
                  <c:v>-2.3963575365444525E-3</c:v>
                </c:pt>
                <c:pt idx="845">
                  <c:v>1.4834356377591812E-2</c:v>
                </c:pt>
                <c:pt idx="846">
                  <c:v>1.2060054147181885E-2</c:v>
                </c:pt>
                <c:pt idx="847">
                  <c:v>-2.1435726766437038E-2</c:v>
                </c:pt>
                <c:pt idx="848">
                  <c:v>-8.5962625112846885E-3</c:v>
                </c:pt>
                <c:pt idx="849">
                  <c:v>-1.0397523370536293E-2</c:v>
                </c:pt>
                <c:pt idx="850">
                  <c:v>7.3789214570568647E-3</c:v>
                </c:pt>
                <c:pt idx="851">
                  <c:v>8.1590732796170823E-3</c:v>
                </c:pt>
                <c:pt idx="852">
                  <c:v>7.2018712249812477E-4</c:v>
                </c:pt>
                <c:pt idx="853">
                  <c:v>-6.679663285579839E-3</c:v>
                </c:pt>
                <c:pt idx="854">
                  <c:v>2.6304015883989213E-3</c:v>
                </c:pt>
                <c:pt idx="855">
                  <c:v>-7.1244725002683777E-3</c:v>
                </c:pt>
                <c:pt idx="856">
                  <c:v>6.6934864863979768E-3</c:v>
                </c:pt>
                <c:pt idx="857">
                  <c:v>-7.1694860232084773E-4</c:v>
                </c:pt>
                <c:pt idx="858">
                  <c:v>-2.3910846030276363E-4</c:v>
                </c:pt>
                <c:pt idx="859">
                  <c:v>1.6740932031198794E-3</c:v>
                </c:pt>
                <c:pt idx="860">
                  <c:v>1.0882434612645145E-2</c:v>
                </c:pt>
                <c:pt idx="861">
                  <c:v>-9.1067065840743991E-3</c:v>
                </c:pt>
                <c:pt idx="862">
                  <c:v>9.433962264150943E-3</c:v>
                </c:pt>
                <c:pt idx="863">
                  <c:v>-6.9664041671739629E-3</c:v>
                </c:pt>
                <c:pt idx="864">
                  <c:v>-5.2571437456015455E-3</c:v>
                </c:pt>
                <c:pt idx="865">
                  <c:v>3.5965743569527941E-3</c:v>
                </c:pt>
                <c:pt idx="866">
                  <c:v>1.1153671259450194E-2</c:v>
                </c:pt>
                <c:pt idx="867">
                  <c:v>-4.1058365228437308E-3</c:v>
                </c:pt>
                <c:pt idx="868">
                  <c:v>3.1484028883933314E-3</c:v>
                </c:pt>
                <c:pt idx="869">
                  <c:v>-5.4794520547945204E-7</c:v>
                </c:pt>
                <c:pt idx="870">
                  <c:v>7.5659641368057487E-3</c:v>
                </c:pt>
                <c:pt idx="871">
                  <c:v>4.4122983406488974E-3</c:v>
                </c:pt>
                <c:pt idx="872">
                  <c:v>1.4728416669749671E-3</c:v>
                </c:pt>
                <c:pt idx="873">
                  <c:v>-9.8166150910050025E-4</c:v>
                </c:pt>
                <c:pt idx="874">
                  <c:v>1.4430628691796159E-2</c:v>
                </c:pt>
                <c:pt idx="875">
                  <c:v>1.1832281863455144E-2</c:v>
                </c:pt>
                <c:pt idx="876">
                  <c:v>3.5368659970789178E-3</c:v>
                </c:pt>
                <c:pt idx="877">
                  <c:v>-3.2740085482763732E-3</c:v>
                </c:pt>
                <c:pt idx="878">
                  <c:v>-7.5545484002178544E-4</c:v>
                </c:pt>
                <c:pt idx="879">
                  <c:v>1.662774573604292E-2</c:v>
                </c:pt>
                <c:pt idx="880">
                  <c:v>5.1421622630742842E-3</c:v>
                </c:pt>
                <c:pt idx="881">
                  <c:v>-5.3713919349753E-3</c:v>
                </c:pt>
                <c:pt idx="882">
                  <c:v>-7.6147611431750225E-3</c:v>
                </c:pt>
                <c:pt idx="883">
                  <c:v>6.899528722313049E-3</c:v>
                </c:pt>
                <c:pt idx="884">
                  <c:v>-5.1112965587221616E-4</c:v>
                </c:pt>
                <c:pt idx="885">
                  <c:v>-1.4846776237323424E-2</c:v>
                </c:pt>
                <c:pt idx="886">
                  <c:v>3.0284993741918086E-3</c:v>
                </c:pt>
                <c:pt idx="887">
                  <c:v>-1.5123707467962881E-3</c:v>
                </c:pt>
                <c:pt idx="888">
                  <c:v>6.3398020421138214E-3</c:v>
                </c:pt>
                <c:pt idx="889">
                  <c:v>1.0146642461927964E-3</c:v>
                </c:pt>
                <c:pt idx="890">
                  <c:v>1.0517118578547481E-2</c:v>
                </c:pt>
                <c:pt idx="891">
                  <c:v>5.9346619531595226E-3</c:v>
                </c:pt>
                <c:pt idx="892">
                  <c:v>1.4131330176063786E-2</c:v>
                </c:pt>
                <c:pt idx="893">
                  <c:v>-5.2080732400594876E-3</c:v>
                </c:pt>
                <c:pt idx="894">
                  <c:v>1.9372577145682458E-2</c:v>
                </c:pt>
                <c:pt idx="895">
                  <c:v>-1.3355103143259909E-2</c:v>
                </c:pt>
                <c:pt idx="896">
                  <c:v>-1.3179390464054369E-2</c:v>
                </c:pt>
                <c:pt idx="897">
                  <c:v>-7.9477762287857336E-3</c:v>
                </c:pt>
                <c:pt idx="898">
                  <c:v>2.3615026940759086E-2</c:v>
                </c:pt>
                <c:pt idx="899">
                  <c:v>-4.7020622001524058E-3</c:v>
                </c:pt>
                <c:pt idx="900">
                  <c:v>-2.4459694616525609E-2</c:v>
                </c:pt>
                <c:pt idx="901">
                  <c:v>1.1336462287293557E-2</c:v>
                </c:pt>
                <c:pt idx="902">
                  <c:v>1.2891677622743401E-3</c:v>
                </c:pt>
                <c:pt idx="903">
                  <c:v>-7.6813134692675124E-3</c:v>
                </c:pt>
                <c:pt idx="904">
                  <c:v>-2.044766731298255E-3</c:v>
                </c:pt>
                <c:pt idx="905">
                  <c:v>-4.3254212563989085E-3</c:v>
                </c:pt>
                <c:pt idx="906">
                  <c:v>-2.5514541729957215E-4</c:v>
                </c:pt>
                <c:pt idx="907">
                  <c:v>-5.0921032655249984E-4</c:v>
                </c:pt>
                <c:pt idx="908">
                  <c:v>4.5957051506289618E-3</c:v>
                </c:pt>
                <c:pt idx="909">
                  <c:v>1.7893694565053598E-3</c:v>
                </c:pt>
                <c:pt idx="910">
                  <c:v>-5.1274802716608941E-4</c:v>
                </c:pt>
                <c:pt idx="911">
                  <c:v>-1.0228072569499118E-3</c:v>
                </c:pt>
                <c:pt idx="912">
                  <c:v>7.46159067675322E-3</c:v>
                </c:pt>
                <c:pt idx="913">
                  <c:v>3.874419763396949E-3</c:v>
                </c:pt>
                <c:pt idx="914">
                  <c:v>1.0704138917700919E-2</c:v>
                </c:pt>
                <c:pt idx="915">
                  <c:v>1.0446563885169245E-3</c:v>
                </c:pt>
                <c:pt idx="916">
                  <c:v>1.4046081422072476E-2</c:v>
                </c:pt>
                <c:pt idx="917">
                  <c:v>1.5884193536489108E-2</c:v>
                </c:pt>
                <c:pt idx="918">
                  <c:v>-1.9278389949756017E-2</c:v>
                </c:pt>
                <c:pt idx="919">
                  <c:v>9.8652968036529679E-3</c:v>
                </c:pt>
                <c:pt idx="920">
                  <c:v>-2.5722336347814945E-2</c:v>
                </c:pt>
                <c:pt idx="921">
                  <c:v>-1.5577900964767338E-3</c:v>
                </c:pt>
                <c:pt idx="922">
                  <c:v>3.6429663365347923E-3</c:v>
                </c:pt>
                <c:pt idx="923">
                  <c:v>-3.1163740760624171E-3</c:v>
                </c:pt>
                <c:pt idx="924">
                  <c:v>5.1742781629393543E-4</c:v>
                </c:pt>
                <c:pt idx="925">
                  <c:v>1.3952521226023791E-2</c:v>
                </c:pt>
                <c:pt idx="926">
                  <c:v>7.9598656312712679E-3</c:v>
                </c:pt>
                <c:pt idx="927">
                  <c:v>-7.1168162867507713E-3</c:v>
                </c:pt>
                <c:pt idx="928">
                  <c:v>-3.6779711354146811E-3</c:v>
                </c:pt>
                <c:pt idx="929">
                  <c:v>2.1022435336050718E-3</c:v>
                </c:pt>
                <c:pt idx="930">
                  <c:v>5.2398857666220743E-4</c:v>
                </c:pt>
                <c:pt idx="931">
                  <c:v>-6.5401226571903479E-3</c:v>
                </c:pt>
                <c:pt idx="932">
                  <c:v>5.519764569427885E-3</c:v>
                </c:pt>
                <c:pt idx="933">
                  <c:v>1.4672027309542257E-2</c:v>
                </c:pt>
                <c:pt idx="934">
                  <c:v>5.901989426392841E-3</c:v>
                </c:pt>
                <c:pt idx="935">
                  <c:v>7.0248352462051094E-3</c:v>
                </c:pt>
                <c:pt idx="936">
                  <c:v>-1.4911943921688769E-2</c:v>
                </c:pt>
                <c:pt idx="937">
                  <c:v>6.4286763863806544E-3</c:v>
                </c:pt>
                <c:pt idx="938">
                  <c:v>1.339917742059977E-3</c:v>
                </c:pt>
                <c:pt idx="939">
                  <c:v>-2.144092717903578E-3</c:v>
                </c:pt>
                <c:pt idx="940">
                  <c:v>8.6391761585386147E-3</c:v>
                </c:pt>
                <c:pt idx="941">
                  <c:v>3.5205694769276461E-3</c:v>
                </c:pt>
                <c:pt idx="942">
                  <c:v>8.1175184190287238E-4</c:v>
                </c:pt>
                <c:pt idx="943">
                  <c:v>-1.896608643412865E-3</c:v>
                </c:pt>
                <c:pt idx="944">
                  <c:v>-4.046408550840791E-3</c:v>
                </c:pt>
                <c:pt idx="945">
                  <c:v>-3.4949376163941909E-3</c:v>
                </c:pt>
                <c:pt idx="946">
                  <c:v>5.6719503429284203E-3</c:v>
                </c:pt>
                <c:pt idx="947">
                  <c:v>1.8927730269745087E-3</c:v>
                </c:pt>
                <c:pt idx="948">
                  <c:v>1.2885386825726531E-2</c:v>
                </c:pt>
                <c:pt idx="949">
                  <c:v>-4.3699221762235462E-3</c:v>
                </c:pt>
                <c:pt idx="950">
                  <c:v>-1.3653324569396932E-3</c:v>
                </c:pt>
                <c:pt idx="951">
                  <c:v>-1.0912424269555617E-3</c:v>
                </c:pt>
                <c:pt idx="952">
                  <c:v>-8.1056455229679622E-3</c:v>
                </c:pt>
                <c:pt idx="953">
                  <c:v>2.7063672657652977E-3</c:v>
                </c:pt>
                <c:pt idx="954">
                  <c:v>-1.8948691056820245E-3</c:v>
                </c:pt>
                <c:pt idx="955">
                  <c:v>8.9997188529919517E-3</c:v>
                </c:pt>
                <c:pt idx="956">
                  <c:v>-8.1985326896582623E-4</c:v>
                </c:pt>
                <c:pt idx="957">
                  <c:v>1.9096059492903796E-3</c:v>
                </c:pt>
                <c:pt idx="958">
                  <c:v>1.1320921186533653E-2</c:v>
                </c:pt>
                <c:pt idx="959">
                  <c:v>-4.6750889770835998E-3</c:v>
                </c:pt>
                <c:pt idx="960">
                  <c:v>2.4775562912157396E-3</c:v>
                </c:pt>
                <c:pt idx="961">
                  <c:v>-1.6525367903374726E-3</c:v>
                </c:pt>
                <c:pt idx="962">
                  <c:v>1.6212513279284319E-2</c:v>
                </c:pt>
                <c:pt idx="963">
                  <c:v>5.6205239908958217E-3</c:v>
                </c:pt>
                <c:pt idx="964">
                  <c:v>-6.7045042901462439E-3</c:v>
                </c:pt>
                <c:pt idx="965">
                  <c:v>3.9226750540533274E-3</c:v>
                </c:pt>
                <c:pt idx="966">
                  <c:v>-1.1639490543048771E-2</c:v>
                </c:pt>
                <c:pt idx="967">
                  <c:v>-4.690553612040892E-3</c:v>
                </c:pt>
                <c:pt idx="968">
                  <c:v>1.1434075390229457E-2</c:v>
                </c:pt>
                <c:pt idx="969">
                  <c:v>1.3568083005100677E-2</c:v>
                </c:pt>
                <c:pt idx="970">
                  <c:v>-9.8011719768672633E-3</c:v>
                </c:pt>
                <c:pt idx="971">
                  <c:v>7.6138953185076411E-3</c:v>
                </c:pt>
                <c:pt idx="972">
                  <c:v>-1.4109164576500098E-3</c:v>
                </c:pt>
                <c:pt idx="973">
                  <c:v>1.1681500798338518E-2</c:v>
                </c:pt>
                <c:pt idx="974">
                  <c:v>-2.8764001092768213E-4</c:v>
                </c:pt>
                <c:pt idx="975">
                  <c:v>1.9457307699959021E-2</c:v>
                </c:pt>
                <c:pt idx="976">
                  <c:v>2.1962782989139496E-2</c:v>
                </c:pt>
                <c:pt idx="977">
                  <c:v>1.7822307660472624E-2</c:v>
                </c:pt>
                <c:pt idx="978">
                  <c:v>1.2229950148716015E-2</c:v>
                </c:pt>
                <c:pt idx="979">
                  <c:v>-1.2086783925837024E-2</c:v>
                </c:pt>
                <c:pt idx="980">
                  <c:v>1.1920767558829565E-2</c:v>
                </c:pt>
                <c:pt idx="981">
                  <c:v>-3.5105162645977288E-2</c:v>
                </c:pt>
                <c:pt idx="982">
                  <c:v>-3.236534621162994E-3</c:v>
                </c:pt>
                <c:pt idx="983">
                  <c:v>-1.8472610251240387E-2</c:v>
                </c:pt>
                <c:pt idx="984">
                  <c:v>3.4730471418540159E-3</c:v>
                </c:pt>
                <c:pt idx="985">
                  <c:v>5.237708919064425E-3</c:v>
                </c:pt>
                <c:pt idx="986">
                  <c:v>-2.3257468200319092E-3</c:v>
                </c:pt>
                <c:pt idx="987">
                  <c:v>4.9598630936672824E-3</c:v>
                </c:pt>
                <c:pt idx="988">
                  <c:v>-1.6367668165138696E-2</c:v>
                </c:pt>
                <c:pt idx="989">
                  <c:v>-2.4657534246575341E-6</c:v>
                </c:pt>
                <c:pt idx="990">
                  <c:v>-1.4362259645595075E-3</c:v>
                </c:pt>
                <c:pt idx="991">
                  <c:v>-6.5535799424899432E-3</c:v>
                </c:pt>
                <c:pt idx="992">
                  <c:v>-6.5106717522927958E-3</c:v>
                </c:pt>
                <c:pt idx="993">
                  <c:v>1.6390702896923424E-2</c:v>
                </c:pt>
                <c:pt idx="994">
                  <c:v>8.9931975926028987E-3</c:v>
                </c:pt>
                <c:pt idx="995">
                  <c:v>7.8945801664349509E-3</c:v>
                </c:pt>
                <c:pt idx="996">
                  <c:v>1.7557332028701893E-2</c:v>
                </c:pt>
                <c:pt idx="997">
                  <c:v>-1.4086698823075439E-2</c:v>
                </c:pt>
                <c:pt idx="998">
                  <c:v>1.7918681199980361E-2</c:v>
                </c:pt>
                <c:pt idx="999">
                  <c:v>-9.4701953473291731E-3</c:v>
                </c:pt>
                <c:pt idx="1000">
                  <c:v>5.0525446539497103E-3</c:v>
                </c:pt>
                <c:pt idx="1001">
                  <c:v>8.3936103181286061E-3</c:v>
                </c:pt>
                <c:pt idx="1002">
                  <c:v>-4.7766119293770415E-3</c:v>
                </c:pt>
                <c:pt idx="1003">
                  <c:v>1.6067879910614154E-2</c:v>
                </c:pt>
                <c:pt idx="1004">
                  <c:v>1.6017524793423308E-2</c:v>
                </c:pt>
                <c:pt idx="1005">
                  <c:v>3.0880430770272786E-3</c:v>
                </c:pt>
                <c:pt idx="1006">
                  <c:v>-2.3833262670716334E-2</c:v>
                </c:pt>
                <c:pt idx="1007">
                  <c:v>1.0360502519696217E-2</c:v>
                </c:pt>
                <c:pt idx="1008">
                  <c:v>-1.1451697449718723E-2</c:v>
                </c:pt>
                <c:pt idx="1009">
                  <c:v>-1.1322096376004342E-2</c:v>
                </c:pt>
                <c:pt idx="1010">
                  <c:v>-8.2742530503227378E-3</c:v>
                </c:pt>
                <c:pt idx="1011">
                  <c:v>-4.7066904576816646E-3</c:v>
                </c:pt>
                <c:pt idx="1012">
                  <c:v>5.3182554999007927E-3</c:v>
                </c:pt>
                <c:pt idx="1013">
                  <c:v>1.2568346775020193E-2</c:v>
                </c:pt>
                <c:pt idx="1014">
                  <c:v>5.9624200502980554E-4</c:v>
                </c:pt>
                <c:pt idx="1015">
                  <c:v>-1.7654990387986794E-2</c:v>
                </c:pt>
                <c:pt idx="1016">
                  <c:v>2.0411550276974704E-2</c:v>
                </c:pt>
                <c:pt idx="1017">
                  <c:v>-2.8015578944002303E-2</c:v>
                </c:pt>
                <c:pt idx="1018">
                  <c:v>-8.1066625696330514E-3</c:v>
                </c:pt>
                <c:pt idx="1019">
                  <c:v>-3.4918940843345833E-2</c:v>
                </c:pt>
                <c:pt idx="1020">
                  <c:v>1.5312064584806408E-2</c:v>
                </c:pt>
                <c:pt idx="1021">
                  <c:v>7.4261056751467706E-3</c:v>
                </c:pt>
                <c:pt idx="1022">
                  <c:v>-2.2826934911982007E-3</c:v>
                </c:pt>
                <c:pt idx="1023">
                  <c:v>6.886168000880738E-3</c:v>
                </c:pt>
                <c:pt idx="1024">
                  <c:v>1.7226636312791951E-3</c:v>
                </c:pt>
                <c:pt idx="1025">
                  <c:v>1.0163635488324534E-2</c:v>
                </c:pt>
                <c:pt idx="1026">
                  <c:v>3.4953308073447974E-3</c:v>
                </c:pt>
                <c:pt idx="1027">
                  <c:v>1.0006365568329831E-2</c:v>
                </c:pt>
                <c:pt idx="1028">
                  <c:v>3.5431338904514278E-3</c:v>
                </c:pt>
                <c:pt idx="1029">
                  <c:v>3.258033471104579E-3</c:v>
                </c:pt>
                <c:pt idx="1030">
                  <c:v>-4.4280021988948931E-3</c:v>
                </c:pt>
                <c:pt idx="1031">
                  <c:v>2.0675894137375146E-3</c:v>
                </c:pt>
                <c:pt idx="1032">
                  <c:v>2.9631332975836463E-3</c:v>
                </c:pt>
                <c:pt idx="1033">
                  <c:v>-2.9893773682222643E-4</c:v>
                </c:pt>
                <c:pt idx="1034">
                  <c:v>-2.0731976979816813E-3</c:v>
                </c:pt>
                <c:pt idx="1035">
                  <c:v>1.4099218360192184E-2</c:v>
                </c:pt>
                <c:pt idx="1036">
                  <c:v>-8.0379060665362028E-3</c:v>
                </c:pt>
                <c:pt idx="1037">
                  <c:v>2.6832996897266409E-3</c:v>
                </c:pt>
                <c:pt idx="1038">
                  <c:v>5.9500141117569349E-4</c:v>
                </c:pt>
                <c:pt idx="1039">
                  <c:v>6.6106460631363976E-3</c:v>
                </c:pt>
                <c:pt idx="1040">
                  <c:v>6.3498953335156504E-3</c:v>
                </c:pt>
                <c:pt idx="1041">
                  <c:v>3.6405214961199692E-3</c:v>
                </c:pt>
                <c:pt idx="1042">
                  <c:v>7.029023087908268E-3</c:v>
                </c:pt>
                <c:pt idx="1043">
                  <c:v>7.6993210611163154E-3</c:v>
                </c:pt>
                <c:pt idx="1044">
                  <c:v>-3.6859809783294233E-3</c:v>
                </c:pt>
                <c:pt idx="1045">
                  <c:v>1.2427615042100514E-2</c:v>
                </c:pt>
                <c:pt idx="1046">
                  <c:v>-6.4859483097692086E-3</c:v>
                </c:pt>
                <c:pt idx="1047">
                  <c:v>7.4622680500223701E-3</c:v>
                </c:pt>
                <c:pt idx="1048">
                  <c:v>-6.1851199424107044E-3</c:v>
                </c:pt>
                <c:pt idx="1049">
                  <c:v>-1.2517728268687174E-2</c:v>
                </c:pt>
                <c:pt idx="1050">
                  <c:v>5.8311234390837855E-3</c:v>
                </c:pt>
                <c:pt idx="1051">
                  <c:v>1.8431202201219434E-3</c:v>
                </c:pt>
                <c:pt idx="1052">
                  <c:v>8.371676127672591E-3</c:v>
                </c:pt>
                <c:pt idx="1053">
                  <c:v>2.7963642173885256E-3</c:v>
                </c:pt>
                <c:pt idx="1054">
                  <c:v>-3.4130830835081404E-3</c:v>
                </c:pt>
                <c:pt idx="1055">
                  <c:v>9.0677163950792922E-3</c:v>
                </c:pt>
                <c:pt idx="1056">
                  <c:v>1.330918915398476E-2</c:v>
                </c:pt>
                <c:pt idx="1057">
                  <c:v>-9.4221659749252704E-3</c:v>
                </c:pt>
                <c:pt idx="1058">
                  <c:v>1.0466803421180724E-2</c:v>
                </c:pt>
                <c:pt idx="1059">
                  <c:v>-5.3674819851558548E-3</c:v>
                </c:pt>
                <c:pt idx="1060">
                  <c:v>7.628146873706906E-3</c:v>
                </c:pt>
                <c:pt idx="1061">
                  <c:v>-1.0698474837008276E-2</c:v>
                </c:pt>
                <c:pt idx="1062">
                  <c:v>1.5651664405444441E-2</c:v>
                </c:pt>
                <c:pt idx="1063">
                  <c:v>4.8118476659557152E-3</c:v>
                </c:pt>
                <c:pt idx="1064">
                  <c:v>4.8354220061864782E-3</c:v>
                </c:pt>
                <c:pt idx="1065">
                  <c:v>1.5391132100022884E-2</c:v>
                </c:pt>
                <c:pt idx="1066">
                  <c:v>1.4619784573220976E-2</c:v>
                </c:pt>
                <c:pt idx="1067">
                  <c:v>-2.4005882546354509E-2</c:v>
                </c:pt>
                <c:pt idx="1068">
                  <c:v>1.0816110487311925E-2</c:v>
                </c:pt>
                <c:pt idx="1069">
                  <c:v>-2.5873342667010846E-2</c:v>
                </c:pt>
                <c:pt idx="1070">
                  <c:v>4.4882105642499595E-3</c:v>
                </c:pt>
                <c:pt idx="1071">
                  <c:v>6.4540268310915114E-3</c:v>
                </c:pt>
                <c:pt idx="1072">
                  <c:v>-5.7820528155852159E-3</c:v>
                </c:pt>
                <c:pt idx="1073">
                  <c:v>6.3890542972686352E-4</c:v>
                </c:pt>
                <c:pt idx="1074">
                  <c:v>-3.5246884043989967E-3</c:v>
                </c:pt>
                <c:pt idx="1075">
                  <c:v>1.8913320287018916E-2</c:v>
                </c:pt>
                <c:pt idx="1076">
                  <c:v>8.2168703517678486E-3</c:v>
                </c:pt>
                <c:pt idx="1077">
                  <c:v>1.298750349082347E-2</c:v>
                </c:pt>
                <c:pt idx="1078">
                  <c:v>-5.8938004895435221E-2</c:v>
                </c:pt>
                <c:pt idx="1079">
                  <c:v>-5.3044659157408238E-3</c:v>
                </c:pt>
                <c:pt idx="1080">
                  <c:v>-7.7389841312898409E-3</c:v>
                </c:pt>
                <c:pt idx="1081">
                  <c:v>1.2210109014153392E-2</c:v>
                </c:pt>
                <c:pt idx="1082">
                  <c:v>2.6024715991125824E-2</c:v>
                </c:pt>
                <c:pt idx="1083">
                  <c:v>-3.2066365957894921E-3</c:v>
                </c:pt>
                <c:pt idx="1084">
                  <c:v>1.363307596513076E-2</c:v>
                </c:pt>
                <c:pt idx="1085">
                  <c:v>8.1800183844136058E-3</c:v>
                </c:pt>
                <c:pt idx="1086">
                  <c:v>3.6103785574136409E-3</c:v>
                </c:pt>
                <c:pt idx="1087">
                  <c:v>4.9485677718131118E-3</c:v>
                </c:pt>
                <c:pt idx="1088">
                  <c:v>-2.3095009655819663E-3</c:v>
                </c:pt>
                <c:pt idx="1089">
                  <c:v>1.5042395680191258E-2</c:v>
                </c:pt>
                <c:pt idx="1090">
                  <c:v>1.2180001390723871E-2</c:v>
                </c:pt>
                <c:pt idx="1091">
                  <c:v>2.3720254270366723E-3</c:v>
                </c:pt>
                <c:pt idx="1092">
                  <c:v>-7.7439669314791851E-3</c:v>
                </c:pt>
                <c:pt idx="1093">
                  <c:v>1.6767144290362204E-2</c:v>
                </c:pt>
                <c:pt idx="1094">
                  <c:v>-1.0500264602053172E-2</c:v>
                </c:pt>
                <c:pt idx="1095">
                  <c:v>3.1432817381901346E-2</c:v>
                </c:pt>
                <c:pt idx="1096">
                  <c:v>3.8544767430690311E-3</c:v>
                </c:pt>
                <c:pt idx="1097">
                  <c:v>1.1345051977071797E-2</c:v>
                </c:pt>
                <c:pt idx="1098">
                  <c:v>-1.7424342513483841E-2</c:v>
                </c:pt>
                <c:pt idx="1099">
                  <c:v>-2.0480555425686098E-2</c:v>
                </c:pt>
                <c:pt idx="1100">
                  <c:v>3.3894769826533908E-4</c:v>
                </c:pt>
                <c:pt idx="1101">
                  <c:v>1.6658141912292632E-2</c:v>
                </c:pt>
                <c:pt idx="1102">
                  <c:v>1.1584338925657996E-2</c:v>
                </c:pt>
                <c:pt idx="1103">
                  <c:v>-6.9756924781719876E-3</c:v>
                </c:pt>
                <c:pt idx="1104">
                  <c:v>9.1460212275746387E-3</c:v>
                </c:pt>
                <c:pt idx="1105">
                  <c:v>4.2375429594849702E-3</c:v>
                </c:pt>
                <c:pt idx="1106">
                  <c:v>-2.8162080385368056E-2</c:v>
                </c:pt>
                <c:pt idx="1107">
                  <c:v>-9.1895379567181086E-3</c:v>
                </c:pt>
                <c:pt idx="1108">
                  <c:v>2.6542841831779102E-2</c:v>
                </c:pt>
                <c:pt idx="1109">
                  <c:v>-5.2141445257836965E-3</c:v>
                </c:pt>
                <c:pt idx="1110">
                  <c:v>1.4807125219777034E-2</c:v>
                </c:pt>
                <c:pt idx="1111">
                  <c:v>1.3940771178513181E-2</c:v>
                </c:pt>
                <c:pt idx="1112">
                  <c:v>-7.1700666089160995E-4</c:v>
                </c:pt>
                <c:pt idx="1113">
                  <c:v>2.3023850036049027E-2</c:v>
                </c:pt>
                <c:pt idx="1114">
                  <c:v>-3.0820470208027018E-2</c:v>
                </c:pt>
                <c:pt idx="1115">
                  <c:v>-1.774804244001487E-2</c:v>
                </c:pt>
                <c:pt idx="1116">
                  <c:v>2.6791996358777843E-2</c:v>
                </c:pt>
                <c:pt idx="1117">
                  <c:v>5.7453559035041523E-3</c:v>
                </c:pt>
                <c:pt idx="1118">
                  <c:v>-2.2139893337440677E-2</c:v>
                </c:pt>
                <c:pt idx="1119">
                  <c:v>3.07812895863619E-2</c:v>
                </c:pt>
                <c:pt idx="1120">
                  <c:v>-1.0043824221378507E-2</c:v>
                </c:pt>
                <c:pt idx="1121">
                  <c:v>1.4176338729763389E-2</c:v>
                </c:pt>
                <c:pt idx="1122">
                  <c:v>3.4219556636288229E-2</c:v>
                </c:pt>
                <c:pt idx="1123">
                  <c:v>-1.5045310932669408E-3</c:v>
                </c:pt>
                <c:pt idx="1124">
                  <c:v>7.0335154825353477E-2</c:v>
                </c:pt>
                <c:pt idx="1125">
                  <c:v>-1.5046012863480082E-2</c:v>
                </c:pt>
                <c:pt idx="1126">
                  <c:v>2.2669599023903281E-2</c:v>
                </c:pt>
                <c:pt idx="1127">
                  <c:v>-4.4118468976631749E-2</c:v>
                </c:pt>
                <c:pt idx="1128">
                  <c:v>-1.5995002973426955E-2</c:v>
                </c:pt>
                <c:pt idx="1129">
                  <c:v>3.3450301197349763E-2</c:v>
                </c:pt>
                <c:pt idx="1130">
                  <c:v>-3.3840578155112246E-2</c:v>
                </c:pt>
                <c:pt idx="1131">
                  <c:v>6.2625988653659884E-2</c:v>
                </c:pt>
                <c:pt idx="1132">
                  <c:v>1.1443678644804093E-2</c:v>
                </c:pt>
                <c:pt idx="1133">
                  <c:v>9.3875452446708835E-2</c:v>
                </c:pt>
                <c:pt idx="1134">
                  <c:v>-2.9080135083713852E-2</c:v>
                </c:pt>
                <c:pt idx="1135">
                  <c:v>-4.3587646326276465E-2</c:v>
                </c:pt>
                <c:pt idx="1136">
                  <c:v>4.5860600728917936E-3</c:v>
                </c:pt>
                <c:pt idx="1137">
                  <c:v>-5.1800225981355995E-2</c:v>
                </c:pt>
                <c:pt idx="1138">
                  <c:v>5.9929928463985122E-2</c:v>
                </c:pt>
                <c:pt idx="1139">
                  <c:v>-0.11988881169057568</c:v>
                </c:pt>
                <c:pt idx="1140">
                  <c:v>9.3136120194432168E-2</c:v>
                </c:pt>
                <c:pt idx="1141">
                  <c:v>-9.5231955240813015E-2</c:v>
                </c:pt>
                <c:pt idx="1142">
                  <c:v>-4.8935864933978501E-2</c:v>
                </c:pt>
                <c:pt idx="1143">
                  <c:v>4.9510967684003628E-2</c:v>
                </c:pt>
                <c:pt idx="1144">
                  <c:v>-7.6058685079002195E-2</c:v>
                </c:pt>
                <c:pt idx="1145">
                  <c:v>-1.6892302122086832E-2</c:v>
                </c:pt>
                <c:pt idx="1146">
                  <c:v>-3.4210508993829054E-2</c:v>
                </c:pt>
                <c:pt idx="1147">
                  <c:v>4.2263371058165577E-2</c:v>
                </c:pt>
                <c:pt idx="1148">
                  <c:v>-2.8186024737332092E-2</c:v>
                </c:pt>
                <c:pt idx="1149">
                  <c:v>4.6000364678494915E-2</c:v>
                </c:pt>
                <c:pt idx="1150">
                  <c:v>-8.0988260945564269E-3</c:v>
                </c:pt>
                <c:pt idx="1151">
                  <c:v>-4.4330287864666681E-2</c:v>
                </c:pt>
                <c:pt idx="1152">
                  <c:v>-3.8798787793854887E-3</c:v>
                </c:pt>
                <c:pt idx="1153">
                  <c:v>-3.0121081023680579E-2</c:v>
                </c:pt>
                <c:pt idx="1154">
                  <c:v>-3.3606916227765897E-2</c:v>
                </c:pt>
                <c:pt idx="1155">
                  <c:v>-1.0716827018750838E-2</c:v>
                </c:pt>
                <c:pt idx="1156">
                  <c:v>-3.8834480414923658E-3</c:v>
                </c:pt>
                <c:pt idx="1157">
                  <c:v>4.7036648916710701E-3</c:v>
                </c:pt>
                <c:pt idx="1158">
                  <c:v>-3.0026894706979006E-3</c:v>
                </c:pt>
                <c:pt idx="1159">
                  <c:v>2.0314682673446267E-3</c:v>
                </c:pt>
                <c:pt idx="1160">
                  <c:v>-1.8192349199528108E-3</c:v>
                </c:pt>
                <c:pt idx="1161">
                  <c:v>6.5104566618107325E-3</c:v>
                </c:pt>
                <c:pt idx="1162">
                  <c:v>1.4486330794128224E-3</c:v>
                </c:pt>
                <c:pt idx="1163">
                  <c:v>7.4709894553075503E-3</c:v>
                </c:pt>
                <c:pt idx="1164">
                  <c:v>-5.4241796179126485E-3</c:v>
                </c:pt>
                <c:pt idx="1165">
                  <c:v>3.2557784881379888E-3</c:v>
                </c:pt>
                <c:pt idx="1166">
                  <c:v>1.1179857570809495E-2</c:v>
                </c:pt>
                <c:pt idx="1167">
                  <c:v>1.5043741143127067E-2</c:v>
                </c:pt>
                <c:pt idx="1168">
                  <c:v>7.0890432197090372E-3</c:v>
                </c:pt>
                <c:pt idx="1169">
                  <c:v>-1.770950792584464E-2</c:v>
                </c:pt>
                <c:pt idx="1170">
                  <c:v>3.011739303307677E-3</c:v>
                </c:pt>
                <c:pt idx="1171">
                  <c:v>-9.5739475136735405E-4</c:v>
                </c:pt>
                <c:pt idx="1172">
                  <c:v>1.013384537401949E-2</c:v>
                </c:pt>
                <c:pt idx="1173">
                  <c:v>-1.5823404909888372E-2</c:v>
                </c:pt>
                <c:pt idx="1174">
                  <c:v>-9.0647481717993621E-3</c:v>
                </c:pt>
                <c:pt idx="1175">
                  <c:v>1.1619907355846771E-3</c:v>
                </c:pt>
                <c:pt idx="1176">
                  <c:v>2.595609836606701E-4</c:v>
                </c:pt>
                <c:pt idx="1177">
                  <c:v>-2.7451584045560602E-3</c:v>
                </c:pt>
                <c:pt idx="1178">
                  <c:v>3.8781942264157175E-3</c:v>
                </c:pt>
                <c:pt idx="1179">
                  <c:v>8.1669903414036821E-3</c:v>
                </c:pt>
                <c:pt idx="1180">
                  <c:v>1.7856789021067434E-3</c:v>
                </c:pt>
                <c:pt idx="1181">
                  <c:v>-1.5625990734259908E-3</c:v>
                </c:pt>
                <c:pt idx="1182">
                  <c:v>7.0022186326543457E-3</c:v>
                </c:pt>
                <c:pt idx="1183">
                  <c:v>-2.7905748069053816E-3</c:v>
                </c:pt>
                <c:pt idx="1184">
                  <c:v>6.4136616568899523E-3</c:v>
                </c:pt>
                <c:pt idx="1185">
                  <c:v>4.9017524259313333E-3</c:v>
                </c:pt>
                <c:pt idx="1186">
                  <c:v>-2.8142870888511889E-3</c:v>
                </c:pt>
                <c:pt idx="1187">
                  <c:v>3.6683833583246498E-3</c:v>
                </c:pt>
                <c:pt idx="1188">
                  <c:v>-7.103357068652975E-3</c:v>
                </c:pt>
                <c:pt idx="1189">
                  <c:v>8.3172153187158065E-3</c:v>
                </c:pt>
                <c:pt idx="1190">
                  <c:v>2.7527934403082511E-3</c:v>
                </c:pt>
                <c:pt idx="1191">
                  <c:v>-5.9069372568915949E-3</c:v>
                </c:pt>
                <c:pt idx="1192">
                  <c:v>2.651756207522193E-4</c:v>
                </c:pt>
                <c:pt idx="1193">
                  <c:v>4.9218532040683606E-3</c:v>
                </c:pt>
                <c:pt idx="1194">
                  <c:v>-3.5318739590060844E-4</c:v>
                </c:pt>
                <c:pt idx="1195">
                  <c:v>8.8837406914384629E-4</c:v>
                </c:pt>
                <c:pt idx="1196">
                  <c:v>4.9500079071656015E-3</c:v>
                </c:pt>
                <c:pt idx="1197">
                  <c:v>4.3445996660127157E-3</c:v>
                </c:pt>
                <c:pt idx="1198">
                  <c:v>-3.5602293404744735E-4</c:v>
                </c:pt>
                <c:pt idx="1199">
                  <c:v>2.7036768651558536E-4</c:v>
                </c:pt>
                <c:pt idx="1200">
                  <c:v>7.2176352566763521E-3</c:v>
                </c:pt>
                <c:pt idx="1201">
                  <c:v>-4.3013698630136987E-5</c:v>
                </c:pt>
                <c:pt idx="1202">
                  <c:v>8.5537967578600306E-3</c:v>
                </c:pt>
                <c:pt idx="1203">
                  <c:v>2.8316454101716265E-3</c:v>
                </c:pt>
                <c:pt idx="1204">
                  <c:v>-1.3177019849035503E-3</c:v>
                </c:pt>
                <c:pt idx="1205">
                  <c:v>-2.9033290502428295E-3</c:v>
                </c:pt>
                <c:pt idx="1206">
                  <c:v>8.9413526353492347E-3</c:v>
                </c:pt>
                <c:pt idx="1207">
                  <c:v>1.5625742155861535E-3</c:v>
                </c:pt>
                <c:pt idx="1208">
                  <c:v>6.0998896314700896E-3</c:v>
                </c:pt>
                <c:pt idx="1209">
                  <c:v>-6.4687803246658952E-3</c:v>
                </c:pt>
                <c:pt idx="1210">
                  <c:v>-8.9587420462028926E-3</c:v>
                </c:pt>
                <c:pt idx="1211">
                  <c:v>-3.8511046231247477E-3</c:v>
                </c:pt>
                <c:pt idx="1212">
                  <c:v>4.0954698542884568E-3</c:v>
                </c:pt>
                <c:pt idx="1213">
                  <c:v>2.1904446261406417E-3</c:v>
                </c:pt>
                <c:pt idx="1214">
                  <c:v>7.3522107210500813E-3</c:v>
                </c:pt>
                <c:pt idx="1215">
                  <c:v>2.2128677064617098E-3</c:v>
                </c:pt>
                <c:pt idx="1216">
                  <c:v>-1.6517653073817456E-3</c:v>
                </c:pt>
                <c:pt idx="1217">
                  <c:v>-3.8894415173867233E-3</c:v>
                </c:pt>
                <c:pt idx="1218">
                  <c:v>-6.8417663422639156E-4</c:v>
                </c:pt>
                <c:pt idx="1219">
                  <c:v>5.9746399719002457E-4</c:v>
                </c:pt>
                <c:pt idx="1220">
                  <c:v>7.7083763406605079E-3</c:v>
                </c:pt>
                <c:pt idx="1221">
                  <c:v>6.0367268509089621E-4</c:v>
                </c:pt>
                <c:pt idx="1222">
                  <c:v>9.278199633935021E-4</c:v>
                </c:pt>
                <c:pt idx="1223">
                  <c:v>1.2530166717698169E-3</c:v>
                </c:pt>
                <c:pt idx="1224">
                  <c:v>-1.9828779081354718E-3</c:v>
                </c:pt>
                <c:pt idx="1225">
                  <c:v>2.5507271152949533E-3</c:v>
                </c:pt>
                <c:pt idx="1226">
                  <c:v>2.8831380373016014E-3</c:v>
                </c:pt>
                <c:pt idx="1227">
                  <c:v>6.0733041594994701E-4</c:v>
                </c:pt>
                <c:pt idx="1228">
                  <c:v>-1.3428328304271586E-3</c:v>
                </c:pt>
                <c:pt idx="1229">
                  <c:v>3.8703326810176123E-3</c:v>
                </c:pt>
                <c:pt idx="1230">
                  <c:v>9.5045133761236973E-3</c:v>
                </c:pt>
                <c:pt idx="1231">
                  <c:v>-3.0001741336043676E-3</c:v>
                </c:pt>
                <c:pt idx="1232">
                  <c:v>3.2461364087570162E-3</c:v>
                </c:pt>
                <c:pt idx="1233">
                  <c:v>-1.0345640914684443E-3</c:v>
                </c:pt>
                <c:pt idx="1234">
                  <c:v>5.5774684278759416E-3</c:v>
                </c:pt>
                <c:pt idx="1235">
                  <c:v>3.9387657579756973E-3</c:v>
                </c:pt>
                <c:pt idx="1236">
                  <c:v>1.949117706072269E-3</c:v>
                </c:pt>
                <c:pt idx="1237">
                  <c:v>2.622007791210198E-3</c:v>
                </c:pt>
                <c:pt idx="1238">
                  <c:v>-3.3746251788660123E-3</c:v>
                </c:pt>
                <c:pt idx="1239">
                  <c:v>6.6502524107937494E-3</c:v>
                </c:pt>
                <c:pt idx="1240">
                  <c:v>-3.7174602913415699E-3</c:v>
                </c:pt>
                <c:pt idx="1241">
                  <c:v>2.6288091953601562E-3</c:v>
                </c:pt>
                <c:pt idx="1242">
                  <c:v>-2.0515580762457976E-3</c:v>
                </c:pt>
                <c:pt idx="1243">
                  <c:v>9.7298068520862008E-3</c:v>
                </c:pt>
                <c:pt idx="1244">
                  <c:v>-1.3944725796780591E-3</c:v>
                </c:pt>
                <c:pt idx="1245">
                  <c:v>1.084546173428947E-2</c:v>
                </c:pt>
                <c:pt idx="1246">
                  <c:v>6.4630510542642208E-3</c:v>
                </c:pt>
                <c:pt idx="1247">
                  <c:v>8.9389913300408647E-3</c:v>
                </c:pt>
                <c:pt idx="1248">
                  <c:v>-1.5363939125488403E-2</c:v>
                </c:pt>
                <c:pt idx="1249">
                  <c:v>-4.7913145487619262E-3</c:v>
                </c:pt>
                <c:pt idx="1250">
                  <c:v>1.4385044485242198E-2</c:v>
                </c:pt>
                <c:pt idx="1251">
                  <c:v>7.9177063928522282E-3</c:v>
                </c:pt>
                <c:pt idx="1252">
                  <c:v>-1.8079539651477031E-2</c:v>
                </c:pt>
                <c:pt idx="1253">
                  <c:v>-1.2148828988068934E-2</c:v>
                </c:pt>
                <c:pt idx="1254">
                  <c:v>5.0135273625626295E-3</c:v>
                </c:pt>
                <c:pt idx="1255">
                  <c:v>-5.4235792215202392E-3</c:v>
                </c:pt>
                <c:pt idx="1256">
                  <c:v>-2.3978992985419956E-3</c:v>
                </c:pt>
                <c:pt idx="1257">
                  <c:v>6.0156288160799565E-3</c:v>
                </c:pt>
              </c:numCache>
            </c:numRef>
          </c:xVal>
          <c:yVal>
            <c:numRef>
              <c:f>AMZN!$I$3:$I$1260</c:f>
              <c:numCache>
                <c:formatCode>0.00%</c:formatCode>
                <c:ptCount val="1258"/>
                <c:pt idx="0">
                  <c:v>-3.0163297732533445E-3</c:v>
                </c:pt>
                <c:pt idx="1">
                  <c:v>1.1769928218034152E-2</c:v>
                </c:pt>
                <c:pt idx="2">
                  <c:v>8.9810863813812938E-3</c:v>
                </c:pt>
                <c:pt idx="3">
                  <c:v>1.8321280953812025E-2</c:v>
                </c:pt>
                <c:pt idx="4">
                  <c:v>-2.5391952054793915E-3</c:v>
                </c:pt>
                <c:pt idx="5">
                  <c:v>1.06280879782648E-2</c:v>
                </c:pt>
                <c:pt idx="6">
                  <c:v>-8.7162608300273663E-3</c:v>
                </c:pt>
                <c:pt idx="7">
                  <c:v>-2.8650809464507605E-3</c:v>
                </c:pt>
                <c:pt idx="8">
                  <c:v>1.3301647339709935E-2</c:v>
                </c:pt>
                <c:pt idx="9">
                  <c:v>2.7540859836043676E-2</c:v>
                </c:pt>
                <c:pt idx="10">
                  <c:v>2.3521575108167665E-2</c:v>
                </c:pt>
                <c:pt idx="11">
                  <c:v>2.325665700353367E-2</c:v>
                </c:pt>
                <c:pt idx="12">
                  <c:v>-3.6680530372394209E-2</c:v>
                </c:pt>
                <c:pt idx="13">
                  <c:v>2.6166554398964845E-2</c:v>
                </c:pt>
                <c:pt idx="14">
                  <c:v>-1.6709841639949409E-2</c:v>
                </c:pt>
                <c:pt idx="15">
                  <c:v>-1.2748877633245078E-2</c:v>
                </c:pt>
                <c:pt idx="16">
                  <c:v>3.6922778883162088E-2</c:v>
                </c:pt>
                <c:pt idx="17">
                  <c:v>7.5839536748900822E-3</c:v>
                </c:pt>
                <c:pt idx="18">
                  <c:v>-1.3546862481958789E-2</c:v>
                </c:pt>
                <c:pt idx="19">
                  <c:v>-1.3707280958513809E-2</c:v>
                </c:pt>
                <c:pt idx="20">
                  <c:v>-8.8446265838847196E-3</c:v>
                </c:pt>
                <c:pt idx="21">
                  <c:v>5.0203369086812234E-3</c:v>
                </c:pt>
                <c:pt idx="22">
                  <c:v>-2.2243634415193857E-2</c:v>
                </c:pt>
                <c:pt idx="23">
                  <c:v>6.7309125885265803E-3</c:v>
                </c:pt>
                <c:pt idx="24">
                  <c:v>3.5575346462660244E-3</c:v>
                </c:pt>
                <c:pt idx="25">
                  <c:v>6.4048761429064179E-3</c:v>
                </c:pt>
                <c:pt idx="26">
                  <c:v>-3.1315255625741054E-3</c:v>
                </c:pt>
                <c:pt idx="27">
                  <c:v>4.3886346468233889E-2</c:v>
                </c:pt>
                <c:pt idx="28">
                  <c:v>-9.0970007540158552E-4</c:v>
                </c:pt>
                <c:pt idx="29">
                  <c:v>2.0417795736013798E-2</c:v>
                </c:pt>
                <c:pt idx="30">
                  <c:v>-9.857479432360248E-4</c:v>
                </c:pt>
                <c:pt idx="31">
                  <c:v>6.7283566601119517E-3</c:v>
                </c:pt>
                <c:pt idx="32">
                  <c:v>1.8467552702737963E-2</c:v>
                </c:pt>
                <c:pt idx="33">
                  <c:v>5.041125295980272E-3</c:v>
                </c:pt>
                <c:pt idx="34">
                  <c:v>5.5054444695885434E-3</c:v>
                </c:pt>
                <c:pt idx="35">
                  <c:v>-4.1123347230494316E-2</c:v>
                </c:pt>
                <c:pt idx="36">
                  <c:v>-8.7994138010331027E-2</c:v>
                </c:pt>
                <c:pt idx="37">
                  <c:v>-1.5710559095764381E-2</c:v>
                </c:pt>
                <c:pt idx="38">
                  <c:v>2.8855133054852468E-2</c:v>
                </c:pt>
                <c:pt idx="39">
                  <c:v>-8.2805850331996323E-3</c:v>
                </c:pt>
                <c:pt idx="40">
                  <c:v>3.6879452054793893E-3</c:v>
                </c:pt>
                <c:pt idx="41">
                  <c:v>1.4587103712759142E-2</c:v>
                </c:pt>
                <c:pt idx="42">
                  <c:v>-5.5671259693696505E-3</c:v>
                </c:pt>
                <c:pt idx="43">
                  <c:v>-3.0081413675702245E-2</c:v>
                </c:pt>
                <c:pt idx="44">
                  <c:v>2.099776852279157E-2</c:v>
                </c:pt>
                <c:pt idx="45">
                  <c:v>-3.3145462800958699E-3</c:v>
                </c:pt>
                <c:pt idx="46">
                  <c:v>-3.5215469201379428E-3</c:v>
                </c:pt>
                <c:pt idx="47">
                  <c:v>-2.2389447557346148E-2</c:v>
                </c:pt>
                <c:pt idx="48">
                  <c:v>-2.6516625688586478E-2</c:v>
                </c:pt>
                <c:pt idx="49">
                  <c:v>1.409813200498191E-3</c:v>
                </c:pt>
                <c:pt idx="50">
                  <c:v>-9.2481222332803491E-3</c:v>
                </c:pt>
                <c:pt idx="51">
                  <c:v>-3.0181819905679376E-3</c:v>
                </c:pt>
                <c:pt idx="52">
                  <c:v>-2.3872308416988428E-2</c:v>
                </c:pt>
                <c:pt idx="53">
                  <c:v>2.1114221863656347E-3</c:v>
                </c:pt>
                <c:pt idx="54">
                  <c:v>1.0486326458934901E-4</c:v>
                </c:pt>
                <c:pt idx="55">
                  <c:v>-3.6971232876712727E-3</c:v>
                </c:pt>
                <c:pt idx="56">
                  <c:v>1.2049576270775152E-2</c:v>
                </c:pt>
                <c:pt idx="57">
                  <c:v>-1.2197397260273956E-2</c:v>
                </c:pt>
                <c:pt idx="58">
                  <c:v>1.4051659673789272E-2</c:v>
                </c:pt>
                <c:pt idx="59">
                  <c:v>2.0292447500398672E-2</c:v>
                </c:pt>
                <c:pt idx="60">
                  <c:v>-2.3397060108495061E-2</c:v>
                </c:pt>
                <c:pt idx="61">
                  <c:v>2.1752571976003061E-2</c:v>
                </c:pt>
                <c:pt idx="62">
                  <c:v>3.8868676906700282E-2</c:v>
                </c:pt>
                <c:pt idx="63">
                  <c:v>4.0036241687035172E-3</c:v>
                </c:pt>
                <c:pt idx="64">
                  <c:v>-1.8709050427303465E-2</c:v>
                </c:pt>
                <c:pt idx="65">
                  <c:v>1.5867416840261266E-2</c:v>
                </c:pt>
                <c:pt idx="66">
                  <c:v>1.785134785498526E-2</c:v>
                </c:pt>
                <c:pt idx="67">
                  <c:v>-6.9361952252020263E-3</c:v>
                </c:pt>
                <c:pt idx="68">
                  <c:v>2.0316361233309625E-3</c:v>
                </c:pt>
                <c:pt idx="69">
                  <c:v>-1.0713427906516638E-3</c:v>
                </c:pt>
                <c:pt idx="70">
                  <c:v>-1.652039098524721E-2</c:v>
                </c:pt>
                <c:pt idx="71">
                  <c:v>-1.9625236413494977E-3</c:v>
                </c:pt>
                <c:pt idx="72">
                  <c:v>7.6222397326175377E-4</c:v>
                </c:pt>
                <c:pt idx="73">
                  <c:v>1.4828460000445918E-2</c:v>
                </c:pt>
                <c:pt idx="74">
                  <c:v>-3.9309070714549548E-3</c:v>
                </c:pt>
                <c:pt idx="75">
                  <c:v>2.0373618106856561E-2</c:v>
                </c:pt>
                <c:pt idx="76">
                  <c:v>1.0670318443119432E-2</c:v>
                </c:pt>
                <c:pt idx="77">
                  <c:v>5.460143730384167E-3</c:v>
                </c:pt>
                <c:pt idx="78">
                  <c:v>1.0621135952149545E-2</c:v>
                </c:pt>
                <c:pt idx="79">
                  <c:v>-1.6207796943705114E-2</c:v>
                </c:pt>
                <c:pt idx="80">
                  <c:v>-1.4980932036672263E-2</c:v>
                </c:pt>
                <c:pt idx="81">
                  <c:v>-8.6054681712721096E-4</c:v>
                </c:pt>
                <c:pt idx="82">
                  <c:v>7.5986555258720639E-3</c:v>
                </c:pt>
                <c:pt idx="83">
                  <c:v>-1.8054939791854086E-3</c:v>
                </c:pt>
                <c:pt idx="84">
                  <c:v>-1.1505174944963781E-2</c:v>
                </c:pt>
                <c:pt idx="85">
                  <c:v>-2.557754516659185E-4</c:v>
                </c:pt>
                <c:pt idx="86">
                  <c:v>-2.2717267259870196E-3</c:v>
                </c:pt>
                <c:pt idx="87">
                  <c:v>-6.4275780792250863E-3</c:v>
                </c:pt>
                <c:pt idx="88">
                  <c:v>5.6798113090721818E-3</c:v>
                </c:pt>
                <c:pt idx="89">
                  <c:v>-1.2835977527146547E-2</c:v>
                </c:pt>
                <c:pt idx="90">
                  <c:v>-5.9198153061156391E-3</c:v>
                </c:pt>
                <c:pt idx="91">
                  <c:v>2.5331099495506846E-3</c:v>
                </c:pt>
                <c:pt idx="92">
                  <c:v>-5.0009743651194764E-3</c:v>
                </c:pt>
                <c:pt idx="93">
                  <c:v>-1.0806753894531446E-2</c:v>
                </c:pt>
                <c:pt idx="94">
                  <c:v>7.8316001165840855E-3</c:v>
                </c:pt>
                <c:pt idx="95">
                  <c:v>-4.1734000412206656E-3</c:v>
                </c:pt>
                <c:pt idx="96">
                  <c:v>1.7084173617615598E-4</c:v>
                </c:pt>
                <c:pt idx="97">
                  <c:v>1.3224602095292219E-2</c:v>
                </c:pt>
                <c:pt idx="98">
                  <c:v>7.9188651910036857E-3</c:v>
                </c:pt>
                <c:pt idx="99">
                  <c:v>3.1808183974898596E-2</c:v>
                </c:pt>
                <c:pt idx="100">
                  <c:v>2.2710567514677104E-2</c:v>
                </c:pt>
                <c:pt idx="101">
                  <c:v>-3.3082578636919727E-2</c:v>
                </c:pt>
                <c:pt idx="102">
                  <c:v>7.3127964820709958E-3</c:v>
                </c:pt>
                <c:pt idx="103">
                  <c:v>3.4112981619210211E-2</c:v>
                </c:pt>
                <c:pt idx="104">
                  <c:v>-1.6682874920390719E-2</c:v>
                </c:pt>
                <c:pt idx="105">
                  <c:v>-1.6578002200448267E-2</c:v>
                </c:pt>
                <c:pt idx="106">
                  <c:v>1.2886513477185838E-2</c:v>
                </c:pt>
                <c:pt idx="107">
                  <c:v>1.4741224396944114E-2</c:v>
                </c:pt>
                <c:pt idx="108">
                  <c:v>-2.5758378177582329E-2</c:v>
                </c:pt>
                <c:pt idx="109">
                  <c:v>-1.1511033623910349E-2</c:v>
                </c:pt>
                <c:pt idx="110">
                  <c:v>-1.1275479302604282E-2</c:v>
                </c:pt>
                <c:pt idx="111">
                  <c:v>-1.7812062135470984E-3</c:v>
                </c:pt>
                <c:pt idx="112">
                  <c:v>-1.3632869750042086E-2</c:v>
                </c:pt>
                <c:pt idx="113">
                  <c:v>-1.5593046559401271E-2</c:v>
                </c:pt>
                <c:pt idx="114">
                  <c:v>1.6523750897833169E-2</c:v>
                </c:pt>
                <c:pt idx="115">
                  <c:v>1.3609286324020216E-3</c:v>
                </c:pt>
                <c:pt idx="116">
                  <c:v>2.4450832946835981E-3</c:v>
                </c:pt>
                <c:pt idx="117">
                  <c:v>5.0128001918565675E-4</c:v>
                </c:pt>
                <c:pt idx="118">
                  <c:v>2.8019543378995395E-2</c:v>
                </c:pt>
                <c:pt idx="119">
                  <c:v>-1.3358570298882598E-2</c:v>
                </c:pt>
                <c:pt idx="120">
                  <c:v>9.3722164882410371E-3</c:v>
                </c:pt>
                <c:pt idx="121">
                  <c:v>-1.6946150311752332E-3</c:v>
                </c:pt>
                <c:pt idx="122">
                  <c:v>3.1232013694073735E-3</c:v>
                </c:pt>
                <c:pt idx="123">
                  <c:v>2.9107728532044913E-3</c:v>
                </c:pt>
                <c:pt idx="124">
                  <c:v>8.4341938705736891E-3</c:v>
                </c:pt>
                <c:pt idx="125">
                  <c:v>-7.9928233844024001E-3</c:v>
                </c:pt>
                <c:pt idx="126">
                  <c:v>4.5487507802023696E-3</c:v>
                </c:pt>
                <c:pt idx="127">
                  <c:v>3.8944147420789709E-3</c:v>
                </c:pt>
                <c:pt idx="128">
                  <c:v>-1.471232876712329E-4</c:v>
                </c:pt>
                <c:pt idx="129">
                  <c:v>1.2644509411480683E-2</c:v>
                </c:pt>
                <c:pt idx="130">
                  <c:v>7.9910713321149317E-3</c:v>
                </c:pt>
                <c:pt idx="131">
                  <c:v>1.9632601514531656E-4</c:v>
                </c:pt>
                <c:pt idx="132">
                  <c:v>-2.4371447456653008E-2</c:v>
                </c:pt>
                <c:pt idx="133">
                  <c:v>1.2313387957154375E-2</c:v>
                </c:pt>
                <c:pt idx="134">
                  <c:v>6.4664347711988878E-3</c:v>
                </c:pt>
                <c:pt idx="135">
                  <c:v>1.9799101925583075E-2</c:v>
                </c:pt>
                <c:pt idx="136">
                  <c:v>-1.9479886333009053E-2</c:v>
                </c:pt>
                <c:pt idx="137">
                  <c:v>-8.4609364526730176E-3</c:v>
                </c:pt>
                <c:pt idx="138">
                  <c:v>1.892931301579082E-2</c:v>
                </c:pt>
                <c:pt idx="139">
                  <c:v>-3.6501803511356516E-3</c:v>
                </c:pt>
                <c:pt idx="140">
                  <c:v>-1.9631025461030918E-2</c:v>
                </c:pt>
                <c:pt idx="141">
                  <c:v>-3.7384644805634258E-3</c:v>
                </c:pt>
                <c:pt idx="142">
                  <c:v>8.1118420767111333E-3</c:v>
                </c:pt>
                <c:pt idx="143">
                  <c:v>2.0642075584541304E-2</c:v>
                </c:pt>
                <c:pt idx="144">
                  <c:v>-2.3376421053296044E-3</c:v>
                </c:pt>
                <c:pt idx="145">
                  <c:v>-6.9587268184415907E-3</c:v>
                </c:pt>
                <c:pt idx="146">
                  <c:v>-1.6337443940046209E-3</c:v>
                </c:pt>
                <c:pt idx="147">
                  <c:v>2.2005483218432457E-3</c:v>
                </c:pt>
                <c:pt idx="148">
                  <c:v>3.5382312751938573E-2</c:v>
                </c:pt>
                <c:pt idx="149">
                  <c:v>8.8896415792942534E-3</c:v>
                </c:pt>
                <c:pt idx="150">
                  <c:v>-1.4483382642798659E-2</c:v>
                </c:pt>
                <c:pt idx="151">
                  <c:v>-1.8555628700970919E-3</c:v>
                </c:pt>
                <c:pt idx="152">
                  <c:v>-7.0490632085462553E-3</c:v>
                </c:pt>
                <c:pt idx="153">
                  <c:v>1.372804034207587E-2</c:v>
                </c:pt>
                <c:pt idx="154">
                  <c:v>-2.1616586073085954E-2</c:v>
                </c:pt>
                <c:pt idx="155">
                  <c:v>-1.2242827438093023E-2</c:v>
                </c:pt>
                <c:pt idx="156">
                  <c:v>2.6995522361093996E-2</c:v>
                </c:pt>
                <c:pt idx="157">
                  <c:v>-4.1938801110799478E-3</c:v>
                </c:pt>
                <c:pt idx="158">
                  <c:v>8.0113159674277644E-3</c:v>
                </c:pt>
                <c:pt idx="159">
                  <c:v>-6.9585064141697902E-3</c:v>
                </c:pt>
                <c:pt idx="160">
                  <c:v>-8.8782457046769573E-3</c:v>
                </c:pt>
                <c:pt idx="161">
                  <c:v>7.8518828013733041E-2</c:v>
                </c:pt>
                <c:pt idx="162">
                  <c:v>2.6140988560937804E-2</c:v>
                </c:pt>
                <c:pt idx="163">
                  <c:v>-2.4046768329456434E-2</c:v>
                </c:pt>
                <c:pt idx="164">
                  <c:v>-1.4162032011607168E-2</c:v>
                </c:pt>
                <c:pt idx="165">
                  <c:v>1.3301572071048214E-2</c:v>
                </c:pt>
                <c:pt idx="166">
                  <c:v>8.537230315003393E-3</c:v>
                </c:pt>
                <c:pt idx="167">
                  <c:v>5.4620693166228442E-3</c:v>
                </c:pt>
                <c:pt idx="168">
                  <c:v>5.300622224407441E-3</c:v>
                </c:pt>
                <c:pt idx="169">
                  <c:v>7.863699745285899E-3</c:v>
                </c:pt>
                <c:pt idx="170">
                  <c:v>-3.7523927540296198E-3</c:v>
                </c:pt>
                <c:pt idx="171">
                  <c:v>1.1839299451162397E-2</c:v>
                </c:pt>
                <c:pt idx="172">
                  <c:v>1.1651703421181129E-2</c:v>
                </c:pt>
                <c:pt idx="173">
                  <c:v>-9.6151690237086824E-3</c:v>
                </c:pt>
                <c:pt idx="174">
                  <c:v>-9.5904494093341161E-3</c:v>
                </c:pt>
                <c:pt idx="175">
                  <c:v>-3.7563836958229829E-3</c:v>
                </c:pt>
                <c:pt idx="176">
                  <c:v>9.2844500186683148E-3</c:v>
                </c:pt>
                <c:pt idx="177">
                  <c:v>1.5443538856525824E-2</c:v>
                </c:pt>
                <c:pt idx="178">
                  <c:v>1.5077010188987877E-2</c:v>
                </c:pt>
                <c:pt idx="179">
                  <c:v>2.64290294005575E-2</c:v>
                </c:pt>
                <c:pt idx="180">
                  <c:v>4.4867619136959927E-3</c:v>
                </c:pt>
                <c:pt idx="181">
                  <c:v>-2.6415878121220045E-2</c:v>
                </c:pt>
                <c:pt idx="182">
                  <c:v>-9.885274936522942E-3</c:v>
                </c:pt>
                <c:pt idx="183">
                  <c:v>-1.3376577380040007E-2</c:v>
                </c:pt>
                <c:pt idx="184">
                  <c:v>-9.5374880902834077E-3</c:v>
                </c:pt>
                <c:pt idx="185">
                  <c:v>1.1236507287051419E-4</c:v>
                </c:pt>
                <c:pt idx="186">
                  <c:v>-6.0396482521093552E-4</c:v>
                </c:pt>
                <c:pt idx="187">
                  <c:v>-2.1257781039775637E-4</c:v>
                </c:pt>
                <c:pt idx="188">
                  <c:v>-2.8775064646422506E-3</c:v>
                </c:pt>
                <c:pt idx="189">
                  <c:v>1.1159465742618472E-2</c:v>
                </c:pt>
                <c:pt idx="190">
                  <c:v>-1.1005538864151088E-2</c:v>
                </c:pt>
                <c:pt idx="191">
                  <c:v>-1.9639310898533122E-3</c:v>
                </c:pt>
                <c:pt idx="192">
                  <c:v>2.7191951778483513E-2</c:v>
                </c:pt>
                <c:pt idx="193">
                  <c:v>1.7150120037243404E-2</c:v>
                </c:pt>
                <c:pt idx="194">
                  <c:v>-9.6881173495121323E-3</c:v>
                </c:pt>
                <c:pt idx="195">
                  <c:v>9.0744660803787659E-3</c:v>
                </c:pt>
                <c:pt idx="196">
                  <c:v>1.0751224989366192E-2</c:v>
                </c:pt>
                <c:pt idx="197">
                  <c:v>-1.05261816113871E-2</c:v>
                </c:pt>
                <c:pt idx="198">
                  <c:v>3.5287993553585273E-3</c:v>
                </c:pt>
                <c:pt idx="199">
                  <c:v>1.6182796446621496E-2</c:v>
                </c:pt>
                <c:pt idx="200">
                  <c:v>-1.6214935386635529E-2</c:v>
                </c:pt>
                <c:pt idx="201">
                  <c:v>1.3936835809376753E-2</c:v>
                </c:pt>
                <c:pt idx="202">
                  <c:v>-1.5042864609682662E-2</c:v>
                </c:pt>
                <c:pt idx="203">
                  <c:v>6.286444554257681E-3</c:v>
                </c:pt>
                <c:pt idx="204">
                  <c:v>-1.7198424170704156E-3</c:v>
                </c:pt>
                <c:pt idx="205">
                  <c:v>-4.9768916789883141E-3</c:v>
                </c:pt>
                <c:pt idx="206">
                  <c:v>-4.8865932388686851E-3</c:v>
                </c:pt>
                <c:pt idx="207">
                  <c:v>6.5984075085743473E-3</c:v>
                </c:pt>
                <c:pt idx="208">
                  <c:v>5.599188782642517E-5</c:v>
                </c:pt>
                <c:pt idx="209">
                  <c:v>1.9378956467105215E-2</c:v>
                </c:pt>
                <c:pt idx="210">
                  <c:v>-1.5408055821941175E-2</c:v>
                </c:pt>
                <c:pt idx="211">
                  <c:v>6.3956558414966372E-3</c:v>
                </c:pt>
                <c:pt idx="212">
                  <c:v>1.6305180888478359E-2</c:v>
                </c:pt>
                <c:pt idx="213">
                  <c:v>-2.7317440881608496E-3</c:v>
                </c:pt>
                <c:pt idx="214">
                  <c:v>-1.7980318695153961E-2</c:v>
                </c:pt>
                <c:pt idx="215">
                  <c:v>2.2364426389677519E-2</c:v>
                </c:pt>
                <c:pt idx="216">
                  <c:v>-6.9047019622362005E-3</c:v>
                </c:pt>
                <c:pt idx="217">
                  <c:v>2.0904686373467974E-2</c:v>
                </c:pt>
                <c:pt idx="218">
                  <c:v>-1.0564611872146247E-2</c:v>
                </c:pt>
                <c:pt idx="219">
                  <c:v>-4.562218216269575E-3</c:v>
                </c:pt>
                <c:pt idx="220">
                  <c:v>2.1105811771763988E-2</c:v>
                </c:pt>
                <c:pt idx="221">
                  <c:v>8.0771630196288784E-3</c:v>
                </c:pt>
                <c:pt idx="222">
                  <c:v>3.6906873721985456E-3</c:v>
                </c:pt>
                <c:pt idx="223">
                  <c:v>7.6622737726226879E-3</c:v>
                </c:pt>
                <c:pt idx="224">
                  <c:v>2.9230670768673351E-2</c:v>
                </c:pt>
                <c:pt idx="225">
                  <c:v>2.7154411256183962E-3</c:v>
                </c:pt>
                <c:pt idx="226">
                  <c:v>3.8759209953437207E-2</c:v>
                </c:pt>
                <c:pt idx="227">
                  <c:v>6.8179956785788365E-2</c:v>
                </c:pt>
                <c:pt idx="228">
                  <c:v>-1.5141216953846319E-2</c:v>
                </c:pt>
                <c:pt idx="229">
                  <c:v>-5.5919569349847847E-2</c:v>
                </c:pt>
                <c:pt idx="230">
                  <c:v>1.5654562111424759E-2</c:v>
                </c:pt>
                <c:pt idx="231">
                  <c:v>1.0956404188933193E-2</c:v>
                </c:pt>
                <c:pt idx="232">
                  <c:v>-2.5303708445354872E-2</c:v>
                </c:pt>
                <c:pt idx="233">
                  <c:v>1.9587416889311634E-3</c:v>
                </c:pt>
                <c:pt idx="234">
                  <c:v>-2.5553254547367989E-2</c:v>
                </c:pt>
                <c:pt idx="235">
                  <c:v>-8.2963618794666162E-3</c:v>
                </c:pt>
                <c:pt idx="236">
                  <c:v>2.1116627428712707E-2</c:v>
                </c:pt>
                <c:pt idx="237">
                  <c:v>-1.9343479242947163E-2</c:v>
                </c:pt>
                <c:pt idx="238">
                  <c:v>3.6434483389254945E-3</c:v>
                </c:pt>
                <c:pt idx="239">
                  <c:v>1.8001028010884598E-2</c:v>
                </c:pt>
                <c:pt idx="240">
                  <c:v>9.3628877985427635E-3</c:v>
                </c:pt>
                <c:pt idx="241">
                  <c:v>2.1957155275406908E-3</c:v>
                </c:pt>
                <c:pt idx="242">
                  <c:v>1.572983734779904E-2</c:v>
                </c:pt>
                <c:pt idx="243">
                  <c:v>-8.336921583432258E-3</c:v>
                </c:pt>
                <c:pt idx="244">
                  <c:v>1.8133278093614636E-2</c:v>
                </c:pt>
                <c:pt idx="245">
                  <c:v>-3.6761571035851835E-2</c:v>
                </c:pt>
                <c:pt idx="246">
                  <c:v>1.8259858444614974E-2</c:v>
                </c:pt>
                <c:pt idx="247">
                  <c:v>8.9011102001404913E-3</c:v>
                </c:pt>
                <c:pt idx="248">
                  <c:v>-1.4821917808219179E-4</c:v>
                </c:pt>
                <c:pt idx="249">
                  <c:v>-1.4821917808219179E-4</c:v>
                </c:pt>
                <c:pt idx="250">
                  <c:v>-4.0446840340571763E-2</c:v>
                </c:pt>
                <c:pt idx="251">
                  <c:v>1.6503231994024928E-2</c:v>
                </c:pt>
                <c:pt idx="252">
                  <c:v>-1.771698394994707E-3</c:v>
                </c:pt>
                <c:pt idx="253">
                  <c:v>-4.4201459877664974E-2</c:v>
                </c:pt>
                <c:pt idx="254">
                  <c:v>-1.7150052304222486E-2</c:v>
                </c:pt>
                <c:pt idx="255">
                  <c:v>-1.6936057792991916E-2</c:v>
                </c:pt>
                <c:pt idx="256">
                  <c:v>-3.0681071613616233E-3</c:v>
                </c:pt>
                <c:pt idx="257">
                  <c:v>-3.006751645122948E-2</c:v>
                </c:pt>
                <c:pt idx="258">
                  <c:v>-1.0451513847579376E-3</c:v>
                </c:pt>
                <c:pt idx="259">
                  <c:v>2.5484276653549718E-2</c:v>
                </c:pt>
                <c:pt idx="260">
                  <c:v>-1.3215455998774718E-2</c:v>
                </c:pt>
                <c:pt idx="261">
                  <c:v>3.5083465278734405E-2</c:v>
                </c:pt>
                <c:pt idx="262">
                  <c:v>2.6089482810877094E-3</c:v>
                </c:pt>
                <c:pt idx="263">
                  <c:v>1.8247718838045129E-2</c:v>
                </c:pt>
                <c:pt idx="264">
                  <c:v>-1.4061580985778427E-2</c:v>
                </c:pt>
                <c:pt idx="265">
                  <c:v>-6.3017401584486371E-3</c:v>
                </c:pt>
                <c:pt idx="266">
                  <c:v>6.4937245960943835E-4</c:v>
                </c:pt>
                <c:pt idx="267">
                  <c:v>2.161854624339889E-2</c:v>
                </c:pt>
                <c:pt idx="268">
                  <c:v>1.0385785754683488E-3</c:v>
                </c:pt>
                <c:pt idx="269">
                  <c:v>1.3146331495737389E-2</c:v>
                </c:pt>
                <c:pt idx="270">
                  <c:v>-1.0484404778793061E-3</c:v>
                </c:pt>
                <c:pt idx="271">
                  <c:v>1.0622959835084357E-2</c:v>
                </c:pt>
                <c:pt idx="272">
                  <c:v>-2.7302334751176643E-2</c:v>
                </c:pt>
                <c:pt idx="273">
                  <c:v>9.3125654957782449E-3</c:v>
                </c:pt>
                <c:pt idx="274">
                  <c:v>-3.3404244256299556E-3</c:v>
                </c:pt>
                <c:pt idx="275">
                  <c:v>1.0811918157831476E-2</c:v>
                </c:pt>
                <c:pt idx="276">
                  <c:v>-5.8201596639857658E-3</c:v>
                </c:pt>
                <c:pt idx="277">
                  <c:v>-8.2170129745003095E-3</c:v>
                </c:pt>
                <c:pt idx="278">
                  <c:v>-1.9033138525618599E-2</c:v>
                </c:pt>
                <c:pt idx="279">
                  <c:v>-2.0777962191118202E-2</c:v>
                </c:pt>
                <c:pt idx="280">
                  <c:v>1.5458137595965109E-2</c:v>
                </c:pt>
                <c:pt idx="281">
                  <c:v>-1.2302347432693631E-3</c:v>
                </c:pt>
                <c:pt idx="282">
                  <c:v>5.0036766189177819E-3</c:v>
                </c:pt>
                <c:pt idx="283">
                  <c:v>-1.5082643363789986E-2</c:v>
                </c:pt>
                <c:pt idx="284">
                  <c:v>-1.6178897752469171E-2</c:v>
                </c:pt>
                <c:pt idx="285">
                  <c:v>1.8839491039503959E-2</c:v>
                </c:pt>
                <c:pt idx="286">
                  <c:v>8.2545680718096814E-2</c:v>
                </c:pt>
                <c:pt idx="287">
                  <c:v>5.312395267609878E-3</c:v>
                </c:pt>
                <c:pt idx="288">
                  <c:v>-2.6573367944851729E-2</c:v>
                </c:pt>
                <c:pt idx="289">
                  <c:v>-1.5033692891632509E-2</c:v>
                </c:pt>
                <c:pt idx="290">
                  <c:v>1.0971551547817752E-2</c:v>
                </c:pt>
                <c:pt idx="291">
                  <c:v>3.0729795722182228E-2</c:v>
                </c:pt>
                <c:pt idx="292">
                  <c:v>6.3293828401002512E-4</c:v>
                </c:pt>
                <c:pt idx="293">
                  <c:v>-7.736922375136371E-3</c:v>
                </c:pt>
                <c:pt idx="294">
                  <c:v>2.4149885135708793E-3</c:v>
                </c:pt>
                <c:pt idx="295">
                  <c:v>-9.3778925184403762E-3</c:v>
                </c:pt>
                <c:pt idx="296">
                  <c:v>1.6038975111408555E-4</c:v>
                </c:pt>
                <c:pt idx="297">
                  <c:v>-4.0038274555523209E-2</c:v>
                </c:pt>
                <c:pt idx="298">
                  <c:v>1.8901970548409294E-2</c:v>
                </c:pt>
                <c:pt idx="299">
                  <c:v>-5.6109137753489538E-3</c:v>
                </c:pt>
                <c:pt idx="300">
                  <c:v>-8.4614877680631445E-3</c:v>
                </c:pt>
                <c:pt idx="301">
                  <c:v>2.6837328002121265E-3</c:v>
                </c:pt>
                <c:pt idx="302">
                  <c:v>2.6614026224288882E-2</c:v>
                </c:pt>
                <c:pt idx="303">
                  <c:v>1.5541281914361835E-2</c:v>
                </c:pt>
                <c:pt idx="304">
                  <c:v>1.2834456995266459E-2</c:v>
                </c:pt>
                <c:pt idx="305">
                  <c:v>-2.0563554466251677E-2</c:v>
                </c:pt>
                <c:pt idx="306">
                  <c:v>1.0918526746265755E-2</c:v>
                </c:pt>
                <c:pt idx="307">
                  <c:v>-1.5635639553087045E-2</c:v>
                </c:pt>
                <c:pt idx="308">
                  <c:v>1.0862241559594355E-3</c:v>
                </c:pt>
                <c:pt idx="309">
                  <c:v>-1.2158668723493925E-3</c:v>
                </c:pt>
                <c:pt idx="310">
                  <c:v>1.9091584606981116E-2</c:v>
                </c:pt>
                <c:pt idx="311">
                  <c:v>-8.974195959201247E-3</c:v>
                </c:pt>
                <c:pt idx="312">
                  <c:v>-1.2234851232326431E-3</c:v>
                </c:pt>
                <c:pt idx="313">
                  <c:v>1.4389176156443953E-2</c:v>
                </c:pt>
                <c:pt idx="314">
                  <c:v>-1.5604316090621E-2</c:v>
                </c:pt>
                <c:pt idx="315">
                  <c:v>-6.440696561922702E-3</c:v>
                </c:pt>
                <c:pt idx="316">
                  <c:v>4.2478234398782407E-2</c:v>
                </c:pt>
                <c:pt idx="317">
                  <c:v>-7.6928700906344636E-3</c:v>
                </c:pt>
                <c:pt idx="318">
                  <c:v>2.1706671382427959E-3</c:v>
                </c:pt>
                <c:pt idx="319">
                  <c:v>-1.2885140623535039E-2</c:v>
                </c:pt>
                <c:pt idx="320">
                  <c:v>5.3179971523492934E-3</c:v>
                </c:pt>
                <c:pt idx="321">
                  <c:v>-2.035384515551247E-3</c:v>
                </c:pt>
                <c:pt idx="322">
                  <c:v>5.6887719286855714E-4</c:v>
                </c:pt>
                <c:pt idx="323">
                  <c:v>2.5297054622496807E-2</c:v>
                </c:pt>
                <c:pt idx="324">
                  <c:v>-6.7420633389376813E-3</c:v>
                </c:pt>
                <c:pt idx="325">
                  <c:v>2.4774065305504391E-2</c:v>
                </c:pt>
                <c:pt idx="326">
                  <c:v>-4.2632146154786589E-2</c:v>
                </c:pt>
                <c:pt idx="327">
                  <c:v>1.031244246684671E-2</c:v>
                </c:pt>
                <c:pt idx="328">
                  <c:v>8.3074165541192121E-3</c:v>
                </c:pt>
                <c:pt idx="329">
                  <c:v>1.1911226695201329E-2</c:v>
                </c:pt>
                <c:pt idx="330">
                  <c:v>1.8020298147992449E-2</c:v>
                </c:pt>
                <c:pt idx="331">
                  <c:v>-9.0204864218493361E-3</c:v>
                </c:pt>
                <c:pt idx="332">
                  <c:v>1.2743193396920378E-2</c:v>
                </c:pt>
                <c:pt idx="333">
                  <c:v>4.4275056581298392E-2</c:v>
                </c:pt>
                <c:pt idx="334">
                  <c:v>-1.5146553635856971E-2</c:v>
                </c:pt>
                <c:pt idx="335">
                  <c:v>1.5151432179331899E-2</c:v>
                </c:pt>
                <c:pt idx="336">
                  <c:v>-3.2787052465964805E-4</c:v>
                </c:pt>
                <c:pt idx="337">
                  <c:v>-1.0817899543378952E-2</c:v>
                </c:pt>
                <c:pt idx="338">
                  <c:v>-1.6231663603847025E-2</c:v>
                </c:pt>
                <c:pt idx="339">
                  <c:v>2.2793038012216143E-2</c:v>
                </c:pt>
                <c:pt idx="340">
                  <c:v>1.836618975139518E-2</c:v>
                </c:pt>
                <c:pt idx="341">
                  <c:v>1.9630474031733545E-2</c:v>
                </c:pt>
                <c:pt idx="342">
                  <c:v>8.3694134163583237E-3</c:v>
                </c:pt>
                <c:pt idx="343">
                  <c:v>-1.7271788685991461E-2</c:v>
                </c:pt>
                <c:pt idx="344">
                  <c:v>1.7909030106155455E-2</c:v>
                </c:pt>
                <c:pt idx="345">
                  <c:v>3.3332440082947182E-2</c:v>
                </c:pt>
                <c:pt idx="346">
                  <c:v>7.3157609451188141E-3</c:v>
                </c:pt>
                <c:pt idx="347">
                  <c:v>1.5533278011526117E-3</c:v>
                </c:pt>
                <c:pt idx="348">
                  <c:v>1.5710316122233985E-2</c:v>
                </c:pt>
                <c:pt idx="349">
                  <c:v>3.2526390843790132E-3</c:v>
                </c:pt>
                <c:pt idx="350">
                  <c:v>7.189841625709312E-5</c:v>
                </c:pt>
                <c:pt idx="351">
                  <c:v>1.5361784647600879E-2</c:v>
                </c:pt>
                <c:pt idx="352">
                  <c:v>-3.2360851276655223E-2</c:v>
                </c:pt>
                <c:pt idx="353">
                  <c:v>-3.9908551926814154E-2</c:v>
                </c:pt>
                <c:pt idx="354">
                  <c:v>4.6002649950283969E-2</c:v>
                </c:pt>
                <c:pt idx="355">
                  <c:v>2.338655993033836E-2</c:v>
                </c:pt>
                <c:pt idx="356">
                  <c:v>-3.4366794319344078E-2</c:v>
                </c:pt>
                <c:pt idx="357">
                  <c:v>-7.1037479124189309E-3</c:v>
                </c:pt>
                <c:pt idx="358">
                  <c:v>3.0251294765331206E-2</c:v>
                </c:pt>
                <c:pt idx="359">
                  <c:v>-4.8007263032085563E-3</c:v>
                </c:pt>
                <c:pt idx="360">
                  <c:v>1.9447328432357157E-2</c:v>
                </c:pt>
                <c:pt idx="361">
                  <c:v>-4.3930662051567641E-3</c:v>
                </c:pt>
                <c:pt idx="362">
                  <c:v>2.1269712143017453E-3</c:v>
                </c:pt>
                <c:pt idx="363">
                  <c:v>9.6298587328766568E-4</c:v>
                </c:pt>
                <c:pt idx="364">
                  <c:v>4.6600810295746538E-2</c:v>
                </c:pt>
                <c:pt idx="365">
                  <c:v>-2.1030979962051867E-2</c:v>
                </c:pt>
                <c:pt idx="366">
                  <c:v>-2.2144859722112355E-2</c:v>
                </c:pt>
                <c:pt idx="367">
                  <c:v>9.5396175765530863E-4</c:v>
                </c:pt>
                <c:pt idx="368">
                  <c:v>9.3714393723833157E-3</c:v>
                </c:pt>
                <c:pt idx="369">
                  <c:v>-2.7542232896479554E-2</c:v>
                </c:pt>
                <c:pt idx="370">
                  <c:v>1.4911292615099454E-2</c:v>
                </c:pt>
                <c:pt idx="371">
                  <c:v>-8.6470990707106996E-3</c:v>
                </c:pt>
                <c:pt idx="372">
                  <c:v>1.2518565672844541E-2</c:v>
                </c:pt>
                <c:pt idx="373">
                  <c:v>1.7327865951559458E-2</c:v>
                </c:pt>
                <c:pt idx="374">
                  <c:v>3.0837079503896643E-2</c:v>
                </c:pt>
                <c:pt idx="375">
                  <c:v>-8.2744552684675555E-3</c:v>
                </c:pt>
                <c:pt idx="376">
                  <c:v>-1.0308493485716057E-3</c:v>
                </c:pt>
                <c:pt idx="377">
                  <c:v>-5.9916882024693731E-3</c:v>
                </c:pt>
                <c:pt idx="378">
                  <c:v>-1.4025343159798471E-5</c:v>
                </c:pt>
                <c:pt idx="379">
                  <c:v>-1.9095429278660411E-2</c:v>
                </c:pt>
                <c:pt idx="380">
                  <c:v>2.9570349244269163E-2</c:v>
                </c:pt>
                <c:pt idx="381">
                  <c:v>-1.2648567908242111E-2</c:v>
                </c:pt>
                <c:pt idx="382">
                  <c:v>-1.1012354072069835E-2</c:v>
                </c:pt>
                <c:pt idx="383">
                  <c:v>3.9806976903141326E-2</c:v>
                </c:pt>
                <c:pt idx="384">
                  <c:v>1.3798885629143741E-2</c:v>
                </c:pt>
                <c:pt idx="385">
                  <c:v>2.638709343909262E-2</c:v>
                </c:pt>
                <c:pt idx="386">
                  <c:v>1.8612528154436876E-2</c:v>
                </c:pt>
                <c:pt idx="387">
                  <c:v>-1.6606553810743545E-2</c:v>
                </c:pt>
                <c:pt idx="388">
                  <c:v>-1.7911227275909564E-2</c:v>
                </c:pt>
                <c:pt idx="389">
                  <c:v>3.8268850442588513E-3</c:v>
                </c:pt>
                <c:pt idx="390">
                  <c:v>-2.2626484018265147E-3</c:v>
                </c:pt>
                <c:pt idx="391">
                  <c:v>-1.2246238145416286E-2</c:v>
                </c:pt>
                <c:pt idx="392">
                  <c:v>2.9937991611020277E-2</c:v>
                </c:pt>
                <c:pt idx="393">
                  <c:v>-5.6219986594164986E-4</c:v>
                </c:pt>
                <c:pt idx="394">
                  <c:v>-2.1987430347488464E-2</c:v>
                </c:pt>
                <c:pt idx="395">
                  <c:v>4.8867712375520005E-3</c:v>
                </c:pt>
                <c:pt idx="396">
                  <c:v>2.6541733206359055E-3</c:v>
                </c:pt>
                <c:pt idx="397">
                  <c:v>-2.4338913602273599E-2</c:v>
                </c:pt>
                <c:pt idx="398">
                  <c:v>1.8688372252645207E-4</c:v>
                </c:pt>
                <c:pt idx="399">
                  <c:v>1.2668196931205675E-2</c:v>
                </c:pt>
                <c:pt idx="400">
                  <c:v>-2.7080211962342907E-2</c:v>
                </c:pt>
                <c:pt idx="401">
                  <c:v>-9.8048160838526723E-3</c:v>
                </c:pt>
                <c:pt idx="402">
                  <c:v>-2.9881145181646238E-2</c:v>
                </c:pt>
                <c:pt idx="403">
                  <c:v>1.4518178370728562E-2</c:v>
                </c:pt>
                <c:pt idx="404">
                  <c:v>1.4819145604024746E-3</c:v>
                </c:pt>
                <c:pt idx="405">
                  <c:v>1.9646262916583116E-2</c:v>
                </c:pt>
                <c:pt idx="406">
                  <c:v>-6.5391678193743689E-3</c:v>
                </c:pt>
                <c:pt idx="407">
                  <c:v>-1.8217255892601668E-2</c:v>
                </c:pt>
                <c:pt idx="408">
                  <c:v>-2.0300075234470503E-2</c:v>
                </c:pt>
                <c:pt idx="409">
                  <c:v>-8.1027105001388084E-4</c:v>
                </c:pt>
                <c:pt idx="410">
                  <c:v>-1.1828464982305267E-2</c:v>
                </c:pt>
                <c:pt idx="411">
                  <c:v>-8.4439872610383077E-2</c:v>
                </c:pt>
                <c:pt idx="412">
                  <c:v>7.3674128804903538E-2</c:v>
                </c:pt>
                <c:pt idx="413">
                  <c:v>1.9462545556944457E-2</c:v>
                </c:pt>
                <c:pt idx="414">
                  <c:v>2.5534766591963364E-2</c:v>
                </c:pt>
                <c:pt idx="415">
                  <c:v>-1.6654391493557977E-2</c:v>
                </c:pt>
                <c:pt idx="416">
                  <c:v>3.0312480305285296E-2</c:v>
                </c:pt>
                <c:pt idx="417">
                  <c:v>2.0866768177678959E-2</c:v>
                </c:pt>
                <c:pt idx="418">
                  <c:v>8.8039138943249943E-3</c:v>
                </c:pt>
                <c:pt idx="419">
                  <c:v>-1.2430373650083749E-2</c:v>
                </c:pt>
                <c:pt idx="420">
                  <c:v>2.6511441349437912E-3</c:v>
                </c:pt>
                <c:pt idx="421">
                  <c:v>3.7983522805703981E-2</c:v>
                </c:pt>
                <c:pt idx="422">
                  <c:v>-1.8771759009726378E-2</c:v>
                </c:pt>
                <c:pt idx="423">
                  <c:v>-6.2650997981930426E-3</c:v>
                </c:pt>
                <c:pt idx="424">
                  <c:v>-2.1219356114123681E-2</c:v>
                </c:pt>
                <c:pt idx="425">
                  <c:v>2.9792786701386631E-2</c:v>
                </c:pt>
                <c:pt idx="426">
                  <c:v>1.7710257189655165E-3</c:v>
                </c:pt>
                <c:pt idx="427">
                  <c:v>5.7966912663802037E-2</c:v>
                </c:pt>
                <c:pt idx="428">
                  <c:v>2.8614698680315177E-2</c:v>
                </c:pt>
                <c:pt idx="429">
                  <c:v>1.47537240922748E-2</c:v>
                </c:pt>
                <c:pt idx="430">
                  <c:v>3.5495822115574699E-2</c:v>
                </c:pt>
                <c:pt idx="431">
                  <c:v>-2.3840422897339068E-2</c:v>
                </c:pt>
                <c:pt idx="432">
                  <c:v>-8.0350677908204594E-3</c:v>
                </c:pt>
                <c:pt idx="433">
                  <c:v>2.1556255707762473E-2</c:v>
                </c:pt>
                <c:pt idx="434">
                  <c:v>-2.2484121110341662E-3</c:v>
                </c:pt>
                <c:pt idx="435">
                  <c:v>2.8735584292951956E-2</c:v>
                </c:pt>
                <c:pt idx="436">
                  <c:v>-1.4791166891018184E-2</c:v>
                </c:pt>
                <c:pt idx="437">
                  <c:v>-2.6024575583497297E-2</c:v>
                </c:pt>
                <c:pt idx="438">
                  <c:v>1.7322869829498655E-2</c:v>
                </c:pt>
                <c:pt idx="439">
                  <c:v>-3.4445311001687545E-2</c:v>
                </c:pt>
                <c:pt idx="440">
                  <c:v>1.8444859982601321E-2</c:v>
                </c:pt>
                <c:pt idx="441">
                  <c:v>3.0767232979951654E-3</c:v>
                </c:pt>
                <c:pt idx="442">
                  <c:v>-3.3567257935258124E-2</c:v>
                </c:pt>
                <c:pt idx="443">
                  <c:v>-6.7756407536182887E-3</c:v>
                </c:pt>
                <c:pt idx="444">
                  <c:v>-3.4283247523686104E-2</c:v>
                </c:pt>
                <c:pt idx="445">
                  <c:v>-9.942737119303496E-3</c:v>
                </c:pt>
                <c:pt idx="446">
                  <c:v>2.1321339606514202E-2</c:v>
                </c:pt>
                <c:pt idx="447">
                  <c:v>1.6285456572313287E-2</c:v>
                </c:pt>
                <c:pt idx="448">
                  <c:v>-1.4047684271971153E-2</c:v>
                </c:pt>
                <c:pt idx="449">
                  <c:v>2.126504102155917E-2</c:v>
                </c:pt>
                <c:pt idx="450">
                  <c:v>2.2793294268306169E-3</c:v>
                </c:pt>
                <c:pt idx="451">
                  <c:v>-3.0428803518505475E-2</c:v>
                </c:pt>
                <c:pt idx="452">
                  <c:v>-3.3250033195129342E-2</c:v>
                </c:pt>
                <c:pt idx="453">
                  <c:v>-1.4449933299863778E-2</c:v>
                </c:pt>
                <c:pt idx="454">
                  <c:v>-1.0880681894934664E-2</c:v>
                </c:pt>
                <c:pt idx="455">
                  <c:v>4.4470054337998409E-2</c:v>
                </c:pt>
                <c:pt idx="456">
                  <c:v>-1.6394573184512321E-2</c:v>
                </c:pt>
                <c:pt idx="457">
                  <c:v>5.6705546764669029E-3</c:v>
                </c:pt>
                <c:pt idx="458">
                  <c:v>-7.7607768911837046E-3</c:v>
                </c:pt>
                <c:pt idx="459">
                  <c:v>9.8678558410252599E-3</c:v>
                </c:pt>
                <c:pt idx="460">
                  <c:v>7.8974335588289455E-3</c:v>
                </c:pt>
                <c:pt idx="461">
                  <c:v>-1.7952063001475581E-2</c:v>
                </c:pt>
                <c:pt idx="462">
                  <c:v>-7.5909828785175647E-3</c:v>
                </c:pt>
                <c:pt idx="463">
                  <c:v>-2.3478900047392399E-2</c:v>
                </c:pt>
                <c:pt idx="464">
                  <c:v>-1.8496356723737301E-2</c:v>
                </c:pt>
                <c:pt idx="465">
                  <c:v>4.4681698580066138E-3</c:v>
                </c:pt>
                <c:pt idx="466">
                  <c:v>-2.291945020638338E-2</c:v>
                </c:pt>
                <c:pt idx="467">
                  <c:v>4.2951086349711412E-2</c:v>
                </c:pt>
                <c:pt idx="468">
                  <c:v>0.12167877408869276</c:v>
                </c:pt>
                <c:pt idx="469">
                  <c:v>-4.2773136556982255E-2</c:v>
                </c:pt>
                <c:pt idx="470">
                  <c:v>-6.173142362555937E-3</c:v>
                </c:pt>
                <c:pt idx="471">
                  <c:v>-5.0475118722465278E-3</c:v>
                </c:pt>
                <c:pt idx="472">
                  <c:v>1.8712715949009879E-2</c:v>
                </c:pt>
                <c:pt idx="473">
                  <c:v>-3.0713340788370222E-2</c:v>
                </c:pt>
                <c:pt idx="474">
                  <c:v>-4.8347142195998415E-2</c:v>
                </c:pt>
                <c:pt idx="475">
                  <c:v>-5.5253414708509543E-2</c:v>
                </c:pt>
                <c:pt idx="476">
                  <c:v>-9.4795893722686431E-3</c:v>
                </c:pt>
                <c:pt idx="477">
                  <c:v>-6.8142811824080732E-2</c:v>
                </c:pt>
                <c:pt idx="478">
                  <c:v>-4.0736895861511926E-2</c:v>
                </c:pt>
                <c:pt idx="479">
                  <c:v>-4.1055282037302056E-2</c:v>
                </c:pt>
                <c:pt idx="480">
                  <c:v>6.4149701264225199E-3</c:v>
                </c:pt>
                <c:pt idx="481">
                  <c:v>4.0950698708204945E-3</c:v>
                </c:pt>
                <c:pt idx="482">
                  <c:v>3.5219191156806169E-2</c:v>
                </c:pt>
                <c:pt idx="483">
                  <c:v>1.4683748189012404E-3</c:v>
                </c:pt>
                <c:pt idx="484">
                  <c:v>-1.117340723404461E-2</c:v>
                </c:pt>
                <c:pt idx="485">
                  <c:v>2.2499711027403217E-2</c:v>
                </c:pt>
                <c:pt idx="486">
                  <c:v>6.4364814382920923E-2</c:v>
                </c:pt>
                <c:pt idx="487">
                  <c:v>-5.0119595967711462E-2</c:v>
                </c:pt>
                <c:pt idx="488">
                  <c:v>-3.3670995061698839E-3</c:v>
                </c:pt>
                <c:pt idx="489">
                  <c:v>6.0680886742447045E-3</c:v>
                </c:pt>
                <c:pt idx="490">
                  <c:v>-1.292556798037103E-2</c:v>
                </c:pt>
                <c:pt idx="491">
                  <c:v>-7.850224611617055E-3</c:v>
                </c:pt>
                <c:pt idx="492">
                  <c:v>-4.7795418075814985E-2</c:v>
                </c:pt>
                <c:pt idx="493">
                  <c:v>-5.4560393460447729E-3</c:v>
                </c:pt>
                <c:pt idx="494">
                  <c:v>-1.2323292196339914E-3</c:v>
                </c:pt>
                <c:pt idx="495">
                  <c:v>4.4883317461143157E-2</c:v>
                </c:pt>
                <c:pt idx="496">
                  <c:v>2.541028730755239E-2</c:v>
                </c:pt>
                <c:pt idx="497">
                  <c:v>-1.5754511001861461E-2</c:v>
                </c:pt>
                <c:pt idx="498">
                  <c:v>-2.7275605201788164E-2</c:v>
                </c:pt>
                <c:pt idx="499">
                  <c:v>3.13961919221067E-2</c:v>
                </c:pt>
                <c:pt idx="500">
                  <c:v>-6.4987291144963577E-3</c:v>
                </c:pt>
                <c:pt idx="501">
                  <c:v>1.1967355795972561E-2</c:v>
                </c:pt>
                <c:pt idx="502">
                  <c:v>-3.01632661149536E-2</c:v>
                </c:pt>
                <c:pt idx="503">
                  <c:v>-1.0449942935856608E-2</c:v>
                </c:pt>
                <c:pt idx="504">
                  <c:v>-2.9940004731010585E-2</c:v>
                </c:pt>
                <c:pt idx="505">
                  <c:v>-1.9882660914399487E-2</c:v>
                </c:pt>
                <c:pt idx="506">
                  <c:v>9.0771645288316265E-3</c:v>
                </c:pt>
                <c:pt idx="507">
                  <c:v>-2.1849332251443847E-2</c:v>
                </c:pt>
                <c:pt idx="508">
                  <c:v>-1.7733019186607281E-2</c:v>
                </c:pt>
                <c:pt idx="509">
                  <c:v>1.357371025269353E-2</c:v>
                </c:pt>
                <c:pt idx="510">
                  <c:v>-7.0643521486620092E-2</c:v>
                </c:pt>
                <c:pt idx="511">
                  <c:v>2.3790649202206502E-2</c:v>
                </c:pt>
                <c:pt idx="512">
                  <c:v>2.6505669008511392E-2</c:v>
                </c:pt>
                <c:pt idx="513">
                  <c:v>2.5562991269609792E-3</c:v>
                </c:pt>
                <c:pt idx="514">
                  <c:v>2.6662154457458783E-2</c:v>
                </c:pt>
                <c:pt idx="515">
                  <c:v>-1.1044736496627223E-2</c:v>
                </c:pt>
                <c:pt idx="516">
                  <c:v>-2.4926828180895579E-3</c:v>
                </c:pt>
                <c:pt idx="517">
                  <c:v>8.2142235804028435E-3</c:v>
                </c:pt>
                <c:pt idx="518">
                  <c:v>-1.5289501739331185E-2</c:v>
                </c:pt>
                <c:pt idx="519">
                  <c:v>-8.2316965973485267E-3</c:v>
                </c:pt>
                <c:pt idx="520">
                  <c:v>-7.4077356662039951E-3</c:v>
                </c:pt>
                <c:pt idx="521">
                  <c:v>-4.7631399878660163E-2</c:v>
                </c:pt>
                <c:pt idx="522">
                  <c:v>2.5943763130413338E-2</c:v>
                </c:pt>
                <c:pt idx="523">
                  <c:v>1.2868297543842894E-3</c:v>
                </c:pt>
                <c:pt idx="524">
                  <c:v>2.9422781967412453E-3</c:v>
                </c:pt>
                <c:pt idx="525">
                  <c:v>-3.6304489202530162E-2</c:v>
                </c:pt>
                <c:pt idx="526">
                  <c:v>-2.8661546029515258E-2</c:v>
                </c:pt>
                <c:pt idx="527">
                  <c:v>1.3474595355384734E-3</c:v>
                </c:pt>
                <c:pt idx="528">
                  <c:v>-1.8569474176218285E-2</c:v>
                </c:pt>
                <c:pt idx="529">
                  <c:v>1.1114745076127912E-2</c:v>
                </c:pt>
                <c:pt idx="530">
                  <c:v>-2.6380470744287784E-3</c:v>
                </c:pt>
                <c:pt idx="531">
                  <c:v>2.063112627986366E-2</c:v>
                </c:pt>
                <c:pt idx="532">
                  <c:v>-1.4427083139327888E-2</c:v>
                </c:pt>
                <c:pt idx="533">
                  <c:v>3.5201102529520571E-2</c:v>
                </c:pt>
                <c:pt idx="534">
                  <c:v>-1.1392928849859324E-2</c:v>
                </c:pt>
                <c:pt idx="535">
                  <c:v>-9.9316111457037164E-3</c:v>
                </c:pt>
                <c:pt idx="536">
                  <c:v>-1.2474406112450282E-2</c:v>
                </c:pt>
                <c:pt idx="537">
                  <c:v>2.1801761028025515E-2</c:v>
                </c:pt>
                <c:pt idx="538">
                  <c:v>3.9892843711454837E-2</c:v>
                </c:pt>
                <c:pt idx="539">
                  <c:v>-9.1445919702290053E-3</c:v>
                </c:pt>
                <c:pt idx="540">
                  <c:v>3.2007408121729345E-3</c:v>
                </c:pt>
                <c:pt idx="541">
                  <c:v>0.10355465489041533</c:v>
                </c:pt>
                <c:pt idx="542">
                  <c:v>1.0769405162153887E-2</c:v>
                </c:pt>
                <c:pt idx="543">
                  <c:v>5.3595780712147378E-2</c:v>
                </c:pt>
                <c:pt idx="544">
                  <c:v>-5.2312494996166539E-2</c:v>
                </c:pt>
                <c:pt idx="545">
                  <c:v>-1.0514164038913877E-2</c:v>
                </c:pt>
                <c:pt idx="546">
                  <c:v>-1.7791392274557297E-2</c:v>
                </c:pt>
                <c:pt idx="547">
                  <c:v>1.5091376903687814E-2</c:v>
                </c:pt>
                <c:pt idx="548">
                  <c:v>3.8524183754706356E-2</c:v>
                </c:pt>
                <c:pt idx="549">
                  <c:v>3.9065385430514514E-2</c:v>
                </c:pt>
                <c:pt idx="550">
                  <c:v>1.796254863285208E-3</c:v>
                </c:pt>
                <c:pt idx="551">
                  <c:v>2.6340040688510032E-2</c:v>
                </c:pt>
                <c:pt idx="552">
                  <c:v>2.0288127853880351E-3</c:v>
                </c:pt>
                <c:pt idx="553">
                  <c:v>1.0757032757811993E-2</c:v>
                </c:pt>
                <c:pt idx="554">
                  <c:v>-2.2683382672918403E-2</c:v>
                </c:pt>
                <c:pt idx="555">
                  <c:v>-3.2844958396665146E-2</c:v>
                </c:pt>
                <c:pt idx="556">
                  <c:v>-6.8340392294475704E-3</c:v>
                </c:pt>
                <c:pt idx="557">
                  <c:v>1.7450755623291864E-2</c:v>
                </c:pt>
                <c:pt idx="558">
                  <c:v>7.2768849194375564E-3</c:v>
                </c:pt>
                <c:pt idx="559">
                  <c:v>3.5926687472180106E-2</c:v>
                </c:pt>
                <c:pt idx="560">
                  <c:v>3.1506217638098806E-2</c:v>
                </c:pt>
                <c:pt idx="561">
                  <c:v>-2.4915714839092735E-2</c:v>
                </c:pt>
                <c:pt idx="562">
                  <c:v>1.4123111145123811E-2</c:v>
                </c:pt>
                <c:pt idx="563">
                  <c:v>-5.1434208535691153E-2</c:v>
                </c:pt>
                <c:pt idx="564">
                  <c:v>-2.7852217823039909E-2</c:v>
                </c:pt>
                <c:pt idx="565">
                  <c:v>3.5719524568354227E-2</c:v>
                </c:pt>
                <c:pt idx="566">
                  <c:v>3.2002083776018861E-2</c:v>
                </c:pt>
                <c:pt idx="567">
                  <c:v>2.458878295460811E-3</c:v>
                </c:pt>
                <c:pt idx="568">
                  <c:v>2.3130439227965812E-2</c:v>
                </c:pt>
                <c:pt idx="569">
                  <c:v>2.4664615087787022E-2</c:v>
                </c:pt>
                <c:pt idx="570">
                  <c:v>-3.7276305708335129E-2</c:v>
                </c:pt>
                <c:pt idx="571">
                  <c:v>5.2357466951770265E-2</c:v>
                </c:pt>
                <c:pt idx="572">
                  <c:v>-1.3150604037310163E-2</c:v>
                </c:pt>
                <c:pt idx="573">
                  <c:v>-5.4568122606800003E-2</c:v>
                </c:pt>
                <c:pt idx="574">
                  <c:v>-5.5992528909829635E-2</c:v>
                </c:pt>
                <c:pt idx="575">
                  <c:v>-4.1537540848324818E-2</c:v>
                </c:pt>
                <c:pt idx="576">
                  <c:v>-1.4820583583917976E-2</c:v>
                </c:pt>
                <c:pt idx="577">
                  <c:v>-1.4367659728618101E-2</c:v>
                </c:pt>
                <c:pt idx="578">
                  <c:v>1.9918677497187037E-2</c:v>
                </c:pt>
                <c:pt idx="579">
                  <c:v>-2.5201112327457482E-2</c:v>
                </c:pt>
                <c:pt idx="580">
                  <c:v>3.1452714958615888E-2</c:v>
                </c:pt>
                <c:pt idx="581">
                  <c:v>1.2207778032279237E-2</c:v>
                </c:pt>
                <c:pt idx="582">
                  <c:v>4.3922957428963898E-2</c:v>
                </c:pt>
                <c:pt idx="583">
                  <c:v>3.6621355163007352E-2</c:v>
                </c:pt>
                <c:pt idx="584">
                  <c:v>4.0250261374686631E-2</c:v>
                </c:pt>
                <c:pt idx="585">
                  <c:v>2.5729955916992418E-2</c:v>
                </c:pt>
                <c:pt idx="586">
                  <c:v>-3.2182338802936437E-2</c:v>
                </c:pt>
                <c:pt idx="587">
                  <c:v>-2.9335687102356907E-4</c:v>
                </c:pt>
                <c:pt idx="588">
                  <c:v>2.4985802031053908E-3</c:v>
                </c:pt>
                <c:pt idx="589">
                  <c:v>1.9425190592694418E-3</c:v>
                </c:pt>
                <c:pt idx="590">
                  <c:v>-7.160970806256467E-2</c:v>
                </c:pt>
                <c:pt idx="591">
                  <c:v>4.1135356237320966E-2</c:v>
                </c:pt>
                <c:pt idx="592">
                  <c:v>-1.9918197829252984E-2</c:v>
                </c:pt>
                <c:pt idx="593">
                  <c:v>5.7308867252805207E-2</c:v>
                </c:pt>
                <c:pt idx="594">
                  <c:v>1.4788260623686158E-2</c:v>
                </c:pt>
                <c:pt idx="595">
                  <c:v>-3.2075142435049123E-2</c:v>
                </c:pt>
                <c:pt idx="596">
                  <c:v>6.2809902703077586E-4</c:v>
                </c:pt>
                <c:pt idx="597">
                  <c:v>-5.2117907046970564E-2</c:v>
                </c:pt>
                <c:pt idx="598">
                  <c:v>-1.4101561415544733E-2</c:v>
                </c:pt>
                <c:pt idx="599">
                  <c:v>-7.5611252826913056E-2</c:v>
                </c:pt>
                <c:pt idx="600">
                  <c:v>1.3508524020837407E-2</c:v>
                </c:pt>
                <c:pt idx="601">
                  <c:v>-2.0203608956373435E-3</c:v>
                </c:pt>
                <c:pt idx="602">
                  <c:v>1.7595113993589286E-3</c:v>
                </c:pt>
                <c:pt idx="603">
                  <c:v>-0.14053599878739645</c:v>
                </c:pt>
                <c:pt idx="604">
                  <c:v>4.6526463905393549E-2</c:v>
                </c:pt>
                <c:pt idx="605">
                  <c:v>-8.7620103051750838E-3</c:v>
                </c:pt>
                <c:pt idx="606">
                  <c:v>-4.5741635582864711E-2</c:v>
                </c:pt>
                <c:pt idx="607">
                  <c:v>1.1904524296444612E-2</c:v>
                </c:pt>
                <c:pt idx="608">
                  <c:v>-2.6648075633434746E-2</c:v>
                </c:pt>
                <c:pt idx="609">
                  <c:v>-3.7026959615726669E-2</c:v>
                </c:pt>
                <c:pt idx="610">
                  <c:v>-2.6065200974463677E-2</c:v>
                </c:pt>
                <c:pt idx="611">
                  <c:v>3.4874892927619423E-2</c:v>
                </c:pt>
                <c:pt idx="612">
                  <c:v>7.1084342062134442E-3</c:v>
                </c:pt>
                <c:pt idx="613">
                  <c:v>-2.4634301919428635E-2</c:v>
                </c:pt>
                <c:pt idx="614">
                  <c:v>3.1494461280180096E-2</c:v>
                </c:pt>
                <c:pt idx="615">
                  <c:v>-2.1889005562123281E-3</c:v>
                </c:pt>
                <c:pt idx="616">
                  <c:v>-2.1629474776463851E-2</c:v>
                </c:pt>
                <c:pt idx="617">
                  <c:v>-2.1047436607587774E-2</c:v>
                </c:pt>
                <c:pt idx="618">
                  <c:v>-6.1785929308303096E-3</c:v>
                </c:pt>
                <c:pt idx="619">
                  <c:v>-3.2251471861652725E-2</c:v>
                </c:pt>
                <c:pt idx="620">
                  <c:v>-2.5546683076272017E-2</c:v>
                </c:pt>
                <c:pt idx="621">
                  <c:v>2.9281231436161789E-2</c:v>
                </c:pt>
                <c:pt idx="622">
                  <c:v>3.4314732330448078E-3</c:v>
                </c:pt>
                <c:pt idx="623">
                  <c:v>-1.9848313577541892E-2</c:v>
                </c:pt>
                <c:pt idx="624">
                  <c:v>-1.7839611726519183E-2</c:v>
                </c:pt>
                <c:pt idx="625">
                  <c:v>1.9481207366569343E-3</c:v>
                </c:pt>
                <c:pt idx="626">
                  <c:v>2.5606526889703447E-2</c:v>
                </c:pt>
                <c:pt idx="627">
                  <c:v>6.8392165873544294E-3</c:v>
                </c:pt>
                <c:pt idx="628">
                  <c:v>1.4643148044292879E-3</c:v>
                </c:pt>
                <c:pt idx="629">
                  <c:v>-8.9795163733065106E-3</c:v>
                </c:pt>
                <c:pt idx="630">
                  <c:v>2.1048455776132565E-2</c:v>
                </c:pt>
                <c:pt idx="631">
                  <c:v>1.4826186683657781E-3</c:v>
                </c:pt>
                <c:pt idx="632">
                  <c:v>2.5497211208413566E-2</c:v>
                </c:pt>
                <c:pt idx="633">
                  <c:v>2.7035670123386191E-2</c:v>
                </c:pt>
                <c:pt idx="634">
                  <c:v>3.887542489735548E-2</c:v>
                </c:pt>
                <c:pt idx="635">
                  <c:v>3.8908592715631574E-2</c:v>
                </c:pt>
                <c:pt idx="636">
                  <c:v>-2.5225928441790346E-2</c:v>
                </c:pt>
                <c:pt idx="637">
                  <c:v>-8.8590370465744805E-3</c:v>
                </c:pt>
                <c:pt idx="638">
                  <c:v>5.4130348799697803E-2</c:v>
                </c:pt>
                <c:pt idx="639">
                  <c:v>2.4037692292972087E-2</c:v>
                </c:pt>
                <c:pt idx="640">
                  <c:v>-1.048064651155836E-2</c:v>
                </c:pt>
                <c:pt idx="641">
                  <c:v>-5.6239208481788448E-2</c:v>
                </c:pt>
                <c:pt idx="642">
                  <c:v>-1.5284704585660563E-2</c:v>
                </c:pt>
                <c:pt idx="643">
                  <c:v>-2.7298858882937788E-2</c:v>
                </c:pt>
                <c:pt idx="644">
                  <c:v>6.0176200963999475E-3</c:v>
                </c:pt>
                <c:pt idx="645">
                  <c:v>-1.5762052046944405E-2</c:v>
                </c:pt>
                <c:pt idx="646">
                  <c:v>-1.4971897098604711E-3</c:v>
                </c:pt>
                <c:pt idx="647">
                  <c:v>1.6053617828491847E-2</c:v>
                </c:pt>
                <c:pt idx="648">
                  <c:v>4.5085973919351839E-2</c:v>
                </c:pt>
                <c:pt idx="649">
                  <c:v>-3.575287817157017E-2</c:v>
                </c:pt>
                <c:pt idx="650">
                  <c:v>-1.5728213791989121E-2</c:v>
                </c:pt>
                <c:pt idx="651">
                  <c:v>-1.3256560682761412E-2</c:v>
                </c:pt>
                <c:pt idx="652">
                  <c:v>-2.1823275714174244E-2</c:v>
                </c:pt>
                <c:pt idx="653">
                  <c:v>1.0158273347670046E-2</c:v>
                </c:pt>
                <c:pt idx="654">
                  <c:v>8.63514194330392E-3</c:v>
                </c:pt>
                <c:pt idx="655">
                  <c:v>1.2263513655288496E-2</c:v>
                </c:pt>
                <c:pt idx="656">
                  <c:v>-3.5912771603342858E-2</c:v>
                </c:pt>
                <c:pt idx="657">
                  <c:v>-1.3587820635394104E-2</c:v>
                </c:pt>
                <c:pt idx="658">
                  <c:v>-1.363810580220702E-3</c:v>
                </c:pt>
                <c:pt idx="659">
                  <c:v>2.1969546576556722E-2</c:v>
                </c:pt>
                <c:pt idx="660">
                  <c:v>1.9022483689211096E-3</c:v>
                </c:pt>
                <c:pt idx="661">
                  <c:v>0.13532452138653614</c:v>
                </c:pt>
                <c:pt idx="662">
                  <c:v>-7.808328656159029E-2</c:v>
                </c:pt>
                <c:pt idx="663">
                  <c:v>-3.8373284454740193E-3</c:v>
                </c:pt>
                <c:pt idx="664">
                  <c:v>1.0829953116742914E-2</c:v>
                </c:pt>
                <c:pt idx="665">
                  <c:v>3.8824014865078325E-2</c:v>
                </c:pt>
                <c:pt idx="666">
                  <c:v>3.1078823903344439E-2</c:v>
                </c:pt>
                <c:pt idx="667">
                  <c:v>5.5436581961446811E-3</c:v>
                </c:pt>
                <c:pt idx="668">
                  <c:v>-8.0019413324044011E-3</c:v>
                </c:pt>
                <c:pt idx="669">
                  <c:v>-3.1480545177805332E-2</c:v>
                </c:pt>
                <c:pt idx="670">
                  <c:v>1.3318876912084492E-2</c:v>
                </c:pt>
                <c:pt idx="671">
                  <c:v>-5.9538522892617456E-2</c:v>
                </c:pt>
                <c:pt idx="672">
                  <c:v>-2.962389065635998E-2</c:v>
                </c:pt>
                <c:pt idx="673">
                  <c:v>-1.6487652269255686E-2</c:v>
                </c:pt>
                <c:pt idx="674">
                  <c:v>-1.9860750645053906E-2</c:v>
                </c:pt>
                <c:pt idx="675">
                  <c:v>5.7675030356897214E-3</c:v>
                </c:pt>
                <c:pt idx="676">
                  <c:v>-2.4212979329753002E-2</c:v>
                </c:pt>
                <c:pt idx="677">
                  <c:v>-9.0820764657935317E-4</c:v>
                </c:pt>
                <c:pt idx="678">
                  <c:v>2.3963236266378959E-2</c:v>
                </c:pt>
                <c:pt idx="679">
                  <c:v>-6.5224403028783691E-3</c:v>
                </c:pt>
                <c:pt idx="680">
                  <c:v>-4.2892718538252682E-3</c:v>
                </c:pt>
                <c:pt idx="681">
                  <c:v>-6.7545638874906225E-3</c:v>
                </c:pt>
                <c:pt idx="682">
                  <c:v>-1.8864789156232398E-2</c:v>
                </c:pt>
                <c:pt idx="683">
                  <c:v>-1.6903052286320639E-2</c:v>
                </c:pt>
                <c:pt idx="684">
                  <c:v>2.2071566797255054E-2</c:v>
                </c:pt>
                <c:pt idx="685">
                  <c:v>-1.1386843076603082E-2</c:v>
                </c:pt>
                <c:pt idx="686">
                  <c:v>-3.3113365070112509E-3</c:v>
                </c:pt>
                <c:pt idx="687">
                  <c:v>-8.5552956531371824E-3</c:v>
                </c:pt>
                <c:pt idx="688">
                  <c:v>5.8340339789325667E-3</c:v>
                </c:pt>
                <c:pt idx="689">
                  <c:v>-8.1848803061472398E-3</c:v>
                </c:pt>
                <c:pt idx="690">
                  <c:v>1.7430167740944063E-4</c:v>
                </c:pt>
                <c:pt idx="691">
                  <c:v>3.6372487311766687E-3</c:v>
                </c:pt>
                <c:pt idx="692">
                  <c:v>1.9989601831293856E-2</c:v>
                </c:pt>
                <c:pt idx="693">
                  <c:v>-1.7292905202127697E-2</c:v>
                </c:pt>
                <c:pt idx="694">
                  <c:v>6.8091502501316497E-3</c:v>
                </c:pt>
                <c:pt idx="695">
                  <c:v>-2.5619929194894243E-2</c:v>
                </c:pt>
                <c:pt idx="696">
                  <c:v>2.4956301507586532E-2</c:v>
                </c:pt>
                <c:pt idx="697">
                  <c:v>-2.8309633634147333E-3</c:v>
                </c:pt>
                <c:pt idx="698">
                  <c:v>-1.5330394174681683E-2</c:v>
                </c:pt>
                <c:pt idx="699">
                  <c:v>-1.1254195058992004E-2</c:v>
                </c:pt>
                <c:pt idx="700">
                  <c:v>-1.1297370509997191E-2</c:v>
                </c:pt>
                <c:pt idx="701">
                  <c:v>-1.0958904109589041E-6</c:v>
                </c:pt>
                <c:pt idx="702">
                  <c:v>2.7949846802680364E-2</c:v>
                </c:pt>
                <c:pt idx="703">
                  <c:v>1.1090729965884734E-2</c:v>
                </c:pt>
                <c:pt idx="704">
                  <c:v>-1.384877145915475E-2</c:v>
                </c:pt>
                <c:pt idx="705">
                  <c:v>-1.8597820820739994E-3</c:v>
                </c:pt>
                <c:pt idx="706">
                  <c:v>-1.8023840381858572E-2</c:v>
                </c:pt>
                <c:pt idx="707">
                  <c:v>-1.5333202377875521E-2</c:v>
                </c:pt>
                <c:pt idx="708">
                  <c:v>1.6262420490017554E-2</c:v>
                </c:pt>
                <c:pt idx="709">
                  <c:v>-2.1173832601546125E-2</c:v>
                </c:pt>
                <c:pt idx="710">
                  <c:v>1.0789622713712E-4</c:v>
                </c:pt>
                <c:pt idx="711">
                  <c:v>2.0696767712245433E-3</c:v>
                </c:pt>
                <c:pt idx="712">
                  <c:v>-2.8288922105668E-2</c:v>
                </c:pt>
                <c:pt idx="713">
                  <c:v>-5.2519314475478794E-3</c:v>
                </c:pt>
                <c:pt idx="714">
                  <c:v>4.1416830671962515E-2</c:v>
                </c:pt>
                <c:pt idx="715">
                  <c:v>2.370835405190134E-3</c:v>
                </c:pt>
                <c:pt idx="716">
                  <c:v>-1.4118423915731172E-3</c:v>
                </c:pt>
                <c:pt idx="717">
                  <c:v>5.7852618718612107E-3</c:v>
                </c:pt>
                <c:pt idx="718">
                  <c:v>1.5204251609166847E-2</c:v>
                </c:pt>
                <c:pt idx="719">
                  <c:v>-2.7586800217163222E-3</c:v>
                </c:pt>
                <c:pt idx="720">
                  <c:v>-2.6342452515220532E-2</c:v>
                </c:pt>
                <c:pt idx="721">
                  <c:v>2.4991738732690297E-2</c:v>
                </c:pt>
                <c:pt idx="722">
                  <c:v>-8.5262450805217854E-3</c:v>
                </c:pt>
                <c:pt idx="723">
                  <c:v>1.2078008911792136E-2</c:v>
                </c:pt>
                <c:pt idx="724">
                  <c:v>2.7480899640532436E-2</c:v>
                </c:pt>
                <c:pt idx="725">
                  <c:v>2.1491023278739516E-2</c:v>
                </c:pt>
                <c:pt idx="726">
                  <c:v>-1.6287582060913325E-3</c:v>
                </c:pt>
                <c:pt idx="727">
                  <c:v>-1.6073010237821005E-2</c:v>
                </c:pt>
                <c:pt idx="728">
                  <c:v>-2.1530106668553293E-2</c:v>
                </c:pt>
                <c:pt idx="729">
                  <c:v>1.5975245682129154E-2</c:v>
                </c:pt>
                <c:pt idx="730">
                  <c:v>4.8561760695967912E-3</c:v>
                </c:pt>
                <c:pt idx="731">
                  <c:v>1.6743326649867243E-2</c:v>
                </c:pt>
                <c:pt idx="732">
                  <c:v>-4.5585451427275474E-3</c:v>
                </c:pt>
                <c:pt idx="733">
                  <c:v>-2.8938778887758962E-2</c:v>
                </c:pt>
                <c:pt idx="734">
                  <c:v>5.8548715377364172E-3</c:v>
                </c:pt>
                <c:pt idx="735">
                  <c:v>-8.479390883860384E-3</c:v>
                </c:pt>
                <c:pt idx="736">
                  <c:v>-7.5569271319354922E-4</c:v>
                </c:pt>
                <c:pt idx="737">
                  <c:v>1.108719979747414E-2</c:v>
                </c:pt>
                <c:pt idx="738">
                  <c:v>3.3091818831693286E-2</c:v>
                </c:pt>
                <c:pt idx="739">
                  <c:v>4.748645361394078E-3</c:v>
                </c:pt>
                <c:pt idx="740">
                  <c:v>1.1331594691981214E-2</c:v>
                </c:pt>
                <c:pt idx="741">
                  <c:v>3.6911504536812825E-4</c:v>
                </c:pt>
                <c:pt idx="742">
                  <c:v>-1.2893572332482768E-2</c:v>
                </c:pt>
                <c:pt idx="743">
                  <c:v>-4.1793270149729066E-3</c:v>
                </c:pt>
                <c:pt idx="744">
                  <c:v>1.2384217935042855E-2</c:v>
                </c:pt>
                <c:pt idx="745">
                  <c:v>1.2727322323961227E-2</c:v>
                </c:pt>
                <c:pt idx="746">
                  <c:v>9.778163804661618E-3</c:v>
                </c:pt>
                <c:pt idx="747">
                  <c:v>-2.8450595476514649E-2</c:v>
                </c:pt>
                <c:pt idx="748">
                  <c:v>-5.5013698630139061E-4</c:v>
                </c:pt>
                <c:pt idx="749">
                  <c:v>-4.9092242422431832E-3</c:v>
                </c:pt>
                <c:pt idx="750">
                  <c:v>-4.4645785481765999E-3</c:v>
                </c:pt>
                <c:pt idx="751">
                  <c:v>-2.6368703879039432E-2</c:v>
                </c:pt>
                <c:pt idx="752">
                  <c:v>-5.78165317704573E-3</c:v>
                </c:pt>
                <c:pt idx="753">
                  <c:v>2.8086606140322132E-3</c:v>
                </c:pt>
                <c:pt idx="754">
                  <c:v>1.0649517710950867E-2</c:v>
                </c:pt>
                <c:pt idx="755">
                  <c:v>1.088537378299491E-2</c:v>
                </c:pt>
                <c:pt idx="756">
                  <c:v>-3.636866614905857E-3</c:v>
                </c:pt>
                <c:pt idx="757">
                  <c:v>-3.084551838075595E-2</c:v>
                </c:pt>
                <c:pt idx="758">
                  <c:v>-7.3406725610335654E-3</c:v>
                </c:pt>
                <c:pt idx="759">
                  <c:v>3.5658801876300348E-3</c:v>
                </c:pt>
                <c:pt idx="760">
                  <c:v>7.4771649791542123E-3</c:v>
                </c:pt>
                <c:pt idx="761">
                  <c:v>-2.0839800678037809E-3</c:v>
                </c:pt>
                <c:pt idx="762">
                  <c:v>-3.4606545585496467E-3</c:v>
                </c:pt>
                <c:pt idx="763">
                  <c:v>-4.30679279377039E-3</c:v>
                </c:pt>
                <c:pt idx="764">
                  <c:v>-1.1744599904883538E-2</c:v>
                </c:pt>
                <c:pt idx="765">
                  <c:v>4.6720599785455919E-3</c:v>
                </c:pt>
                <c:pt idx="766">
                  <c:v>8.9695769100490898E-3</c:v>
                </c:pt>
                <c:pt idx="767">
                  <c:v>4.272408383093367E-3</c:v>
                </c:pt>
                <c:pt idx="768">
                  <c:v>-4.5429047868423399E-3</c:v>
                </c:pt>
                <c:pt idx="769">
                  <c:v>2.3614718173221088E-3</c:v>
                </c:pt>
                <c:pt idx="770">
                  <c:v>1.4378415865684762E-2</c:v>
                </c:pt>
                <c:pt idx="771">
                  <c:v>2.1494008002591328E-2</c:v>
                </c:pt>
                <c:pt idx="772">
                  <c:v>1.0131594097526184E-2</c:v>
                </c:pt>
                <c:pt idx="773">
                  <c:v>5.091047659540565E-3</c:v>
                </c:pt>
                <c:pt idx="774">
                  <c:v>-1.9975869062012915E-3</c:v>
                </c:pt>
                <c:pt idx="775">
                  <c:v>1.2247325549887292E-2</c:v>
                </c:pt>
                <c:pt idx="776">
                  <c:v>2.0561404109588989E-2</c:v>
                </c:pt>
                <c:pt idx="777">
                  <c:v>3.8259948932016499E-3</c:v>
                </c:pt>
                <c:pt idx="778">
                  <c:v>-4.187026166557503E-3</c:v>
                </c:pt>
                <c:pt idx="779">
                  <c:v>-1.2585646100411503E-2</c:v>
                </c:pt>
                <c:pt idx="780">
                  <c:v>-1.7278784936904882E-2</c:v>
                </c:pt>
                <c:pt idx="781">
                  <c:v>1.5168154635659689E-3</c:v>
                </c:pt>
                <c:pt idx="782">
                  <c:v>-2.9070167040688966E-3</c:v>
                </c:pt>
                <c:pt idx="783">
                  <c:v>3.4613602262882465E-3</c:v>
                </c:pt>
                <c:pt idx="784">
                  <c:v>-8.5540410670129005E-3</c:v>
                </c:pt>
                <c:pt idx="785">
                  <c:v>-6.3452563912320377E-3</c:v>
                </c:pt>
                <c:pt idx="786">
                  <c:v>-9.5774760939449613E-4</c:v>
                </c:pt>
                <c:pt idx="787">
                  <c:v>-9.1835603453873284E-3</c:v>
                </c:pt>
                <c:pt idx="788">
                  <c:v>6.3179338212595946E-3</c:v>
                </c:pt>
                <c:pt idx="789">
                  <c:v>-3.3879779076931185E-3</c:v>
                </c:pt>
                <c:pt idx="790">
                  <c:v>1.0444688851040508E-2</c:v>
                </c:pt>
                <c:pt idx="791">
                  <c:v>1.140594315373113E-3</c:v>
                </c:pt>
                <c:pt idx="792">
                  <c:v>-7.5668036529680391E-2</c:v>
                </c:pt>
                <c:pt idx="793">
                  <c:v>-8.3751027850058214E-3</c:v>
                </c:pt>
                <c:pt idx="794">
                  <c:v>1.1019263906392124E-3</c:v>
                </c:pt>
                <c:pt idx="795">
                  <c:v>-1.9840006101773822E-2</c:v>
                </c:pt>
                <c:pt idx="796">
                  <c:v>1.1812883815266653E-2</c:v>
                </c:pt>
                <c:pt idx="797">
                  <c:v>5.1113294223079433E-3</c:v>
                </c:pt>
                <c:pt idx="798">
                  <c:v>1.4726115980614452E-2</c:v>
                </c:pt>
                <c:pt idx="799">
                  <c:v>3.3572383757929721E-3</c:v>
                </c:pt>
                <c:pt idx="800">
                  <c:v>6.6472666030670249E-3</c:v>
                </c:pt>
                <c:pt idx="801">
                  <c:v>-6.7172865856464335E-3</c:v>
                </c:pt>
                <c:pt idx="802">
                  <c:v>-1.586389464820865E-2</c:v>
                </c:pt>
                <c:pt idx="803">
                  <c:v>-1.369106999339185E-2</c:v>
                </c:pt>
                <c:pt idx="804">
                  <c:v>1.1404674386534695E-3</c:v>
                </c:pt>
                <c:pt idx="805">
                  <c:v>-1.1080808361373307E-2</c:v>
                </c:pt>
                <c:pt idx="806">
                  <c:v>-2.1645831814082688E-4</c:v>
                </c:pt>
                <c:pt idx="807">
                  <c:v>-3.2175949531594215E-3</c:v>
                </c:pt>
                <c:pt idx="808">
                  <c:v>9.4124123240977887E-3</c:v>
                </c:pt>
                <c:pt idx="809">
                  <c:v>5.6572622714877461E-3</c:v>
                </c:pt>
                <c:pt idx="810">
                  <c:v>4.6936824383639567E-2</c:v>
                </c:pt>
                <c:pt idx="811">
                  <c:v>2.2719282627519394E-2</c:v>
                </c:pt>
                <c:pt idx="812">
                  <c:v>-2.0942714385034098E-3</c:v>
                </c:pt>
                <c:pt idx="813">
                  <c:v>-2.321420904136636E-3</c:v>
                </c:pt>
                <c:pt idx="814">
                  <c:v>1.2765625101930184E-3</c:v>
                </c:pt>
                <c:pt idx="815">
                  <c:v>1.2464359510306422E-2</c:v>
                </c:pt>
                <c:pt idx="816">
                  <c:v>-1.3802471631642261E-2</c:v>
                </c:pt>
                <c:pt idx="817">
                  <c:v>-1.5641531972723211E-2</c:v>
                </c:pt>
                <c:pt idx="818">
                  <c:v>-4.575345279416972E-4</c:v>
                </c:pt>
                <c:pt idx="819">
                  <c:v>1.488020115649131E-2</c:v>
                </c:pt>
                <c:pt idx="820">
                  <c:v>-9.4080019360689524E-3</c:v>
                </c:pt>
                <c:pt idx="821">
                  <c:v>-6.892066164242486E-4</c:v>
                </c:pt>
                <c:pt idx="822">
                  <c:v>2.1666468038134212E-2</c:v>
                </c:pt>
                <c:pt idx="823">
                  <c:v>9.4574049372078313E-3</c:v>
                </c:pt>
                <c:pt idx="824">
                  <c:v>-1.7786338938067384E-4</c:v>
                </c:pt>
                <c:pt idx="825">
                  <c:v>1.1055062468176478E-2</c:v>
                </c:pt>
                <c:pt idx="826">
                  <c:v>-8.3619467955274194E-4</c:v>
                </c:pt>
                <c:pt idx="827">
                  <c:v>2.08457579669315E-2</c:v>
                </c:pt>
                <c:pt idx="828">
                  <c:v>5.2077402422124938E-3</c:v>
                </c:pt>
                <c:pt idx="829">
                  <c:v>2.070016380100578E-2</c:v>
                </c:pt>
                <c:pt idx="830">
                  <c:v>-2.5578187296359661E-3</c:v>
                </c:pt>
                <c:pt idx="831">
                  <c:v>6.0242004547584648E-3</c:v>
                </c:pt>
                <c:pt idx="832">
                  <c:v>-1.4533085961657356E-2</c:v>
                </c:pt>
                <c:pt idx="833">
                  <c:v>4.7844150226124581E-3</c:v>
                </c:pt>
                <c:pt idx="834">
                  <c:v>-1.3654616859133128E-3</c:v>
                </c:pt>
                <c:pt idx="835">
                  <c:v>-2.2292381234292223E-3</c:v>
                </c:pt>
                <c:pt idx="836">
                  <c:v>-1.0719098370697048E-2</c:v>
                </c:pt>
                <c:pt idx="837">
                  <c:v>1.9024240564590505E-3</c:v>
                </c:pt>
                <c:pt idx="838">
                  <c:v>4.314055765455742E-3</c:v>
                </c:pt>
                <c:pt idx="839">
                  <c:v>1.3112432864737218E-2</c:v>
                </c:pt>
                <c:pt idx="840">
                  <c:v>-1.3733218376647307E-2</c:v>
                </c:pt>
                <c:pt idx="841">
                  <c:v>4.8886424207383828E-3</c:v>
                </c:pt>
                <c:pt idx="842">
                  <c:v>-1.2375471814869273E-4</c:v>
                </c:pt>
                <c:pt idx="843">
                  <c:v>-1.1680528375733834E-2</c:v>
                </c:pt>
                <c:pt idx="844">
                  <c:v>1.4706794911573097E-2</c:v>
                </c:pt>
                <c:pt idx="845">
                  <c:v>1.9484764301579666E-2</c:v>
                </c:pt>
                <c:pt idx="846">
                  <c:v>2.982233502538064E-3</c:v>
                </c:pt>
                <c:pt idx="847">
                  <c:v>-2.2332780176076653E-2</c:v>
                </c:pt>
                <c:pt idx="848">
                  <c:v>1.0531320811750183E-2</c:v>
                </c:pt>
                <c:pt idx="849">
                  <c:v>-3.0745474424729129E-2</c:v>
                </c:pt>
                <c:pt idx="850">
                  <c:v>-4.4764414054601119E-3</c:v>
                </c:pt>
                <c:pt idx="851">
                  <c:v>1.094572981875048E-2</c:v>
                </c:pt>
                <c:pt idx="852">
                  <c:v>-1.2440638728928619E-2</c:v>
                </c:pt>
                <c:pt idx="853">
                  <c:v>-2.2029567617771591E-2</c:v>
                </c:pt>
                <c:pt idx="854">
                  <c:v>-2.3360990928420634E-2</c:v>
                </c:pt>
                <c:pt idx="855">
                  <c:v>-1.152546830815499E-3</c:v>
                </c:pt>
                <c:pt idx="856">
                  <c:v>3.7006454745723391E-3</c:v>
                </c:pt>
                <c:pt idx="857">
                  <c:v>1.2055674994448248E-2</c:v>
                </c:pt>
                <c:pt idx="858">
                  <c:v>2.4637917358162451E-3</c:v>
                </c:pt>
                <c:pt idx="859">
                  <c:v>2.0413724085445843E-2</c:v>
                </c:pt>
                <c:pt idx="860">
                  <c:v>9.6098801525106078E-3</c:v>
                </c:pt>
                <c:pt idx="861">
                  <c:v>-1.5764973882147811E-2</c:v>
                </c:pt>
                <c:pt idx="862">
                  <c:v>8.2168775865171517E-3</c:v>
                </c:pt>
                <c:pt idx="863">
                  <c:v>-1.1091614423373823E-2</c:v>
                </c:pt>
                <c:pt idx="864">
                  <c:v>-8.0605198983543704E-3</c:v>
                </c:pt>
                <c:pt idx="865">
                  <c:v>6.0367411935930426E-3</c:v>
                </c:pt>
                <c:pt idx="866">
                  <c:v>1.3800832192808218E-2</c:v>
                </c:pt>
                <c:pt idx="867">
                  <c:v>-1.9706430298146622E-2</c:v>
                </c:pt>
                <c:pt idx="868">
                  <c:v>6.0949347253828872E-3</c:v>
                </c:pt>
                <c:pt idx="869">
                  <c:v>2.1345567342321886E-3</c:v>
                </c:pt>
                <c:pt idx="870">
                  <c:v>2.2064069864093271E-2</c:v>
                </c:pt>
                <c:pt idx="871">
                  <c:v>6.0981286419751028E-3</c:v>
                </c:pt>
                <c:pt idx="872">
                  <c:v>1.7246453491880177E-2</c:v>
                </c:pt>
                <c:pt idx="873">
                  <c:v>-9.3026159340187022E-4</c:v>
                </c:pt>
                <c:pt idx="874">
                  <c:v>2.0815375488075941E-2</c:v>
                </c:pt>
                <c:pt idx="875">
                  <c:v>2.16542678272575E-2</c:v>
                </c:pt>
                <c:pt idx="876">
                  <c:v>1.2699385624150322E-2</c:v>
                </c:pt>
                <c:pt idx="877">
                  <c:v>-6.6977185398698E-3</c:v>
                </c:pt>
                <c:pt idx="878">
                  <c:v>7.7976171924091855E-3</c:v>
                </c:pt>
                <c:pt idx="879">
                  <c:v>1.9034636101749422E-3</c:v>
                </c:pt>
                <c:pt idx="880">
                  <c:v>-1.3217263202737013E-2</c:v>
                </c:pt>
                <c:pt idx="881">
                  <c:v>-1.6127523977841899E-2</c:v>
                </c:pt>
                <c:pt idx="882">
                  <c:v>8.6145992838031569E-3</c:v>
                </c:pt>
                <c:pt idx="883">
                  <c:v>1.1641728477558696E-2</c:v>
                </c:pt>
                <c:pt idx="884">
                  <c:v>1.5521522592786918E-2</c:v>
                </c:pt>
                <c:pt idx="885">
                  <c:v>-3.4377466395588814E-2</c:v>
                </c:pt>
                <c:pt idx="886">
                  <c:v>1.4230918213178931E-2</c:v>
                </c:pt>
                <c:pt idx="887">
                  <c:v>3.3096948747492259E-3</c:v>
                </c:pt>
                <c:pt idx="888">
                  <c:v>-2.5253100349315518E-3</c:v>
                </c:pt>
                <c:pt idx="889">
                  <c:v>-7.7731754635431104E-3</c:v>
                </c:pt>
                <c:pt idx="890">
                  <c:v>1.8313922424607429E-2</c:v>
                </c:pt>
                <c:pt idx="891">
                  <c:v>-1.6986147870781091E-3</c:v>
                </c:pt>
                <c:pt idx="892">
                  <c:v>3.7532779448342372E-2</c:v>
                </c:pt>
                <c:pt idx="893">
                  <c:v>-1.6132278399409866E-2</c:v>
                </c:pt>
                <c:pt idx="894">
                  <c:v>7.656077672189893E-3</c:v>
                </c:pt>
                <c:pt idx="895">
                  <c:v>-9.1189583570761377E-3</c:v>
                </c:pt>
                <c:pt idx="896">
                  <c:v>-2.895475710672318E-2</c:v>
                </c:pt>
                <c:pt idx="897">
                  <c:v>-1.6401833287906429E-2</c:v>
                </c:pt>
                <c:pt idx="898">
                  <c:v>1.7199307406472391E-2</c:v>
                </c:pt>
                <c:pt idx="899">
                  <c:v>1.1708965603766669E-2</c:v>
                </c:pt>
                <c:pt idx="900">
                  <c:v>-3.2410261607590203E-2</c:v>
                </c:pt>
                <c:pt idx="901">
                  <c:v>-1.0894886530881154E-2</c:v>
                </c:pt>
                <c:pt idx="902">
                  <c:v>4.2748320057330712E-3</c:v>
                </c:pt>
                <c:pt idx="903">
                  <c:v>-2.1293129610115962E-2</c:v>
                </c:pt>
                <c:pt idx="904">
                  <c:v>-2.3497006041358466E-2</c:v>
                </c:pt>
                <c:pt idx="905">
                  <c:v>5.9231338338691653E-3</c:v>
                </c:pt>
                <c:pt idx="906">
                  <c:v>1.2112974350163749E-2</c:v>
                </c:pt>
                <c:pt idx="907">
                  <c:v>-2.6855494789772821E-3</c:v>
                </c:pt>
                <c:pt idx="908">
                  <c:v>4.7812270062306053E-3</c:v>
                </c:pt>
                <c:pt idx="909">
                  <c:v>-7.4254555442648321E-3</c:v>
                </c:pt>
                <c:pt idx="910">
                  <c:v>-5.5686921020453931E-3</c:v>
                </c:pt>
                <c:pt idx="911">
                  <c:v>-5.4178879457826455E-3</c:v>
                </c:pt>
                <c:pt idx="912">
                  <c:v>-8.7117933428303117E-3</c:v>
                </c:pt>
                <c:pt idx="913">
                  <c:v>6.3639071733775426E-3</c:v>
                </c:pt>
                <c:pt idx="914">
                  <c:v>5.5537273788168846E-3</c:v>
                </c:pt>
                <c:pt idx="915">
                  <c:v>-1.994165032017511E-2</c:v>
                </c:pt>
                <c:pt idx="916">
                  <c:v>1.1127299466774718E-2</c:v>
                </c:pt>
                <c:pt idx="917">
                  <c:v>4.260330906813245E-2</c:v>
                </c:pt>
                <c:pt idx="918">
                  <c:v>-9.7004599381919562E-3</c:v>
                </c:pt>
                <c:pt idx="919">
                  <c:v>1.545372697154587E-3</c:v>
                </c:pt>
                <c:pt idx="920">
                  <c:v>-2.8141589933965577E-2</c:v>
                </c:pt>
                <c:pt idx="921">
                  <c:v>9.7739792565978006E-3</c:v>
                </c:pt>
                <c:pt idx="922">
                  <c:v>5.4482904798624674E-4</c:v>
                </c:pt>
                <c:pt idx="923">
                  <c:v>-4.4772731151437664E-3</c:v>
                </c:pt>
                <c:pt idx="924">
                  <c:v>1.3358381266365654E-2</c:v>
                </c:pt>
                <c:pt idx="925">
                  <c:v>4.5691220164833013E-2</c:v>
                </c:pt>
                <c:pt idx="926">
                  <c:v>5.3456757746684199E-3</c:v>
                </c:pt>
                <c:pt idx="927">
                  <c:v>-7.4204945243148933E-3</c:v>
                </c:pt>
                <c:pt idx="928">
                  <c:v>-1.2132101232608355E-2</c:v>
                </c:pt>
                <c:pt idx="929">
                  <c:v>1.4416913892819896E-2</c:v>
                </c:pt>
                <c:pt idx="930">
                  <c:v>2.1168586316500588E-3</c:v>
                </c:pt>
                <c:pt idx="931">
                  <c:v>-2.1494327753047528E-2</c:v>
                </c:pt>
                <c:pt idx="932">
                  <c:v>6.4490130765557417E-3</c:v>
                </c:pt>
                <c:pt idx="933">
                  <c:v>7.5810162756349024E-3</c:v>
                </c:pt>
                <c:pt idx="934">
                  <c:v>-2.49201318194162E-2</c:v>
                </c:pt>
                <c:pt idx="935">
                  <c:v>1.003985930811296E-2</c:v>
                </c:pt>
                <c:pt idx="936">
                  <c:v>-2.1617448866718989E-2</c:v>
                </c:pt>
                <c:pt idx="937">
                  <c:v>-8.7671805202460939E-3</c:v>
                </c:pt>
                <c:pt idx="938">
                  <c:v>-1.0898693805514104E-2</c:v>
                </c:pt>
                <c:pt idx="939">
                  <c:v>1.1569062786778606E-2</c:v>
                </c:pt>
                <c:pt idx="940">
                  <c:v>3.5110690648264768E-2</c:v>
                </c:pt>
                <c:pt idx="941">
                  <c:v>-3.9582613078639108E-3</c:v>
                </c:pt>
                <c:pt idx="942">
                  <c:v>-6.6756532289141291E-3</c:v>
                </c:pt>
                <c:pt idx="943">
                  <c:v>1.231144452145156E-4</c:v>
                </c:pt>
                <c:pt idx="944">
                  <c:v>1.4345898283734204E-3</c:v>
                </c:pt>
                <c:pt idx="945">
                  <c:v>-1.0632599691823147E-2</c:v>
                </c:pt>
                <c:pt idx="946">
                  <c:v>-1.5449255049811278E-3</c:v>
                </c:pt>
                <c:pt idx="947">
                  <c:v>2.3945741999034147E-2</c:v>
                </c:pt>
                <c:pt idx="948">
                  <c:v>2.5954847891833978E-3</c:v>
                </c:pt>
                <c:pt idx="949">
                  <c:v>1.3025934842274991E-2</c:v>
                </c:pt>
                <c:pt idx="950">
                  <c:v>4.8343336593018975E-3</c:v>
                </c:pt>
                <c:pt idx="951">
                  <c:v>-9.0392154509189742E-4</c:v>
                </c:pt>
                <c:pt idx="952">
                  <c:v>-2.2978123272149719E-2</c:v>
                </c:pt>
                <c:pt idx="953">
                  <c:v>6.0776055592667959E-3</c:v>
                </c:pt>
                <c:pt idx="954">
                  <c:v>-1.456965215892183E-3</c:v>
                </c:pt>
                <c:pt idx="955">
                  <c:v>-7.5957423343896808E-3</c:v>
                </c:pt>
                <c:pt idx="956">
                  <c:v>-5.2462921678864917E-3</c:v>
                </c:pt>
                <c:pt idx="957">
                  <c:v>-5.0950855100824893E-3</c:v>
                </c:pt>
                <c:pt idx="958">
                  <c:v>1.6412223605922198E-2</c:v>
                </c:pt>
                <c:pt idx="959">
                  <c:v>-8.5770180936466309E-3</c:v>
                </c:pt>
                <c:pt idx="960">
                  <c:v>3.2628403690243865E-3</c:v>
                </c:pt>
                <c:pt idx="961">
                  <c:v>2.1486215610639025E-2</c:v>
                </c:pt>
                <c:pt idx="962">
                  <c:v>6.3236538169060596E-3</c:v>
                </c:pt>
                <c:pt idx="963">
                  <c:v>-3.2483487303338693E-4</c:v>
                </c:pt>
                <c:pt idx="964">
                  <c:v>-5.648920678031623E-3</c:v>
                </c:pt>
                <c:pt idx="965">
                  <c:v>3.733236827408803E-3</c:v>
                </c:pt>
                <c:pt idx="966">
                  <c:v>-9.6332483350720349E-3</c:v>
                </c:pt>
                <c:pt idx="967">
                  <c:v>1.4669873951601311E-3</c:v>
                </c:pt>
                <c:pt idx="968">
                  <c:v>7.0067922228496686E-4</c:v>
                </c:pt>
                <c:pt idx="969">
                  <c:v>5.9775830827952315E-3</c:v>
                </c:pt>
                <c:pt idx="970">
                  <c:v>-8.6723387570722989E-3</c:v>
                </c:pt>
                <c:pt idx="971">
                  <c:v>3.3737237706212939E-2</c:v>
                </c:pt>
                <c:pt idx="972">
                  <c:v>-3.4610265231762957E-2</c:v>
                </c:pt>
                <c:pt idx="973">
                  <c:v>-5.0615773488182352E-2</c:v>
                </c:pt>
                <c:pt idx="974">
                  <c:v>-3.1935886122405289E-3</c:v>
                </c:pt>
                <c:pt idx="975">
                  <c:v>2.492657287424406E-2</c:v>
                </c:pt>
                <c:pt idx="976">
                  <c:v>6.3244101356561722E-2</c:v>
                </c:pt>
                <c:pt idx="977">
                  <c:v>1.4642721305555429E-2</c:v>
                </c:pt>
                <c:pt idx="978">
                  <c:v>-1.0476084092137544E-2</c:v>
                </c:pt>
                <c:pt idx="979">
                  <c:v>-5.444006160330718E-2</c:v>
                </c:pt>
                <c:pt idx="980">
                  <c:v>1.5237469278998654E-2</c:v>
                </c:pt>
                <c:pt idx="981">
                  <c:v>-3.7611460164597016E-2</c:v>
                </c:pt>
                <c:pt idx="982">
                  <c:v>2.4756149347958868E-2</c:v>
                </c:pt>
                <c:pt idx="983">
                  <c:v>8.0919256570158402E-4</c:v>
                </c:pt>
                <c:pt idx="984">
                  <c:v>8.8128189231196866E-3</c:v>
                </c:pt>
                <c:pt idx="985">
                  <c:v>-2.7026227392959717E-3</c:v>
                </c:pt>
                <c:pt idx="986">
                  <c:v>-9.9493475159788611E-3</c:v>
                </c:pt>
                <c:pt idx="987">
                  <c:v>3.0534330632787346E-3</c:v>
                </c:pt>
                <c:pt idx="988">
                  <c:v>-2.0046464775668443E-2</c:v>
                </c:pt>
                <c:pt idx="989">
                  <c:v>-1.9711325754622883E-2</c:v>
                </c:pt>
                <c:pt idx="990">
                  <c:v>-7.4942671652330033E-3</c:v>
                </c:pt>
                <c:pt idx="991">
                  <c:v>-2.3176162887834858E-2</c:v>
                </c:pt>
                <c:pt idx="992">
                  <c:v>1.718008745160984E-4</c:v>
                </c:pt>
                <c:pt idx="993">
                  <c:v>4.7584432427565937E-2</c:v>
                </c:pt>
                <c:pt idx="994">
                  <c:v>3.0085644903822858E-2</c:v>
                </c:pt>
                <c:pt idx="995">
                  <c:v>-1.5671171490937025E-3</c:v>
                </c:pt>
                <c:pt idx="996">
                  <c:v>3.0836517896597446E-2</c:v>
                </c:pt>
                <c:pt idx="997">
                  <c:v>-3.100994371880646E-2</c:v>
                </c:pt>
                <c:pt idx="998">
                  <c:v>2.3741534246575394E-2</c:v>
                </c:pt>
                <c:pt idx="999">
                  <c:v>-2.9867386441537157E-2</c:v>
                </c:pt>
                <c:pt idx="1000">
                  <c:v>2.2990420425437162E-2</c:v>
                </c:pt>
                <c:pt idx="1001">
                  <c:v>1.2697492011164479E-3</c:v>
                </c:pt>
                <c:pt idx="1002">
                  <c:v>-9.2016657603299513E-3</c:v>
                </c:pt>
                <c:pt idx="1003">
                  <c:v>2.5456309123804588E-2</c:v>
                </c:pt>
                <c:pt idx="1004">
                  <c:v>2.4966349182155644E-2</c:v>
                </c:pt>
                <c:pt idx="1005">
                  <c:v>6.6649193599207981E-3</c:v>
                </c:pt>
                <c:pt idx="1006">
                  <c:v>-4.1293339112237579E-2</c:v>
                </c:pt>
                <c:pt idx="1007">
                  <c:v>5.694957149441101E-2</c:v>
                </c:pt>
                <c:pt idx="1008">
                  <c:v>1.824945414088102E-3</c:v>
                </c:pt>
                <c:pt idx="1009">
                  <c:v>-1.7883348497375717E-2</c:v>
                </c:pt>
                <c:pt idx="1010">
                  <c:v>-2.2548109311348111E-2</c:v>
                </c:pt>
                <c:pt idx="1011">
                  <c:v>-2.4715454565182891E-2</c:v>
                </c:pt>
                <c:pt idx="1012">
                  <c:v>1.7142232925273355E-2</c:v>
                </c:pt>
                <c:pt idx="1013">
                  <c:v>-4.2386681003294098E-3</c:v>
                </c:pt>
                <c:pt idx="1014">
                  <c:v>-1.8584246402772099E-2</c:v>
                </c:pt>
                <c:pt idx="1015">
                  <c:v>-2.8577664770388991E-2</c:v>
                </c:pt>
                <c:pt idx="1016">
                  <c:v>3.7713940698126495E-2</c:v>
                </c:pt>
                <c:pt idx="1017">
                  <c:v>-4.3953446943898952E-2</c:v>
                </c:pt>
                <c:pt idx="1018">
                  <c:v>-2.179581492207083E-2</c:v>
                </c:pt>
                <c:pt idx="1019">
                  <c:v>-4.6273340620856578E-2</c:v>
                </c:pt>
                <c:pt idx="1020">
                  <c:v>9.1993636118783244E-3</c:v>
                </c:pt>
                <c:pt idx="1021">
                  <c:v>1.3964500343358862E-2</c:v>
                </c:pt>
                <c:pt idx="1022">
                  <c:v>1.4460739608442635E-2</c:v>
                </c:pt>
                <c:pt idx="1023">
                  <c:v>5.2694601128124485E-4</c:v>
                </c:pt>
                <c:pt idx="1024">
                  <c:v>-1.2147273702753517E-2</c:v>
                </c:pt>
                <c:pt idx="1025">
                  <c:v>2.8506329860917865E-2</c:v>
                </c:pt>
                <c:pt idx="1026">
                  <c:v>1.1789547954317397E-2</c:v>
                </c:pt>
                <c:pt idx="1027">
                  <c:v>6.8777095997170582E-3</c:v>
                </c:pt>
                <c:pt idx="1028">
                  <c:v>-3.8231102628803987E-3</c:v>
                </c:pt>
                <c:pt idx="1029">
                  <c:v>1.1346109041163078E-2</c:v>
                </c:pt>
                <c:pt idx="1030">
                  <c:v>-1.5700504935377699E-2</c:v>
                </c:pt>
                <c:pt idx="1031">
                  <c:v>4.084748142179246E-2</c:v>
                </c:pt>
                <c:pt idx="1032">
                  <c:v>1.0925107308837088E-2</c:v>
                </c:pt>
                <c:pt idx="1033">
                  <c:v>-4.1150883412133677E-3</c:v>
                </c:pt>
                <c:pt idx="1034">
                  <c:v>-3.8167441949121307E-4</c:v>
                </c:pt>
                <c:pt idx="1035">
                  <c:v>2.6486154645199069E-2</c:v>
                </c:pt>
                <c:pt idx="1036">
                  <c:v>-2.1474779291145246E-2</c:v>
                </c:pt>
                <c:pt idx="1037">
                  <c:v>-6.0642198735232113E-3</c:v>
                </c:pt>
                <c:pt idx="1038">
                  <c:v>-1.7862656897100957E-2</c:v>
                </c:pt>
                <c:pt idx="1039">
                  <c:v>6.2383318017652217E-3</c:v>
                </c:pt>
                <c:pt idx="1040">
                  <c:v>2.1088670969273676E-2</c:v>
                </c:pt>
                <c:pt idx="1041">
                  <c:v>8.6741844168947355E-3</c:v>
                </c:pt>
                <c:pt idx="1042">
                  <c:v>-1.6687038843230549E-2</c:v>
                </c:pt>
                <c:pt idx="1043">
                  <c:v>3.6959327286748264E-2</c:v>
                </c:pt>
                <c:pt idx="1044">
                  <c:v>5.9967328478122426E-3</c:v>
                </c:pt>
                <c:pt idx="1045">
                  <c:v>1.1062725554400943E-2</c:v>
                </c:pt>
                <c:pt idx="1046">
                  <c:v>-1.7939098379766504E-2</c:v>
                </c:pt>
                <c:pt idx="1047">
                  <c:v>1.5351198459416288E-2</c:v>
                </c:pt>
                <c:pt idx="1048">
                  <c:v>7.4974276884236576E-3</c:v>
                </c:pt>
                <c:pt idx="1049">
                  <c:v>-3.6583110914714896E-2</c:v>
                </c:pt>
                <c:pt idx="1050">
                  <c:v>-1.2175048762793064E-2</c:v>
                </c:pt>
                <c:pt idx="1051">
                  <c:v>-1.8333296584255528E-2</c:v>
                </c:pt>
                <c:pt idx="1052">
                  <c:v>7.926774929934427E-2</c:v>
                </c:pt>
                <c:pt idx="1053">
                  <c:v>-1.2669680365296842E-2</c:v>
                </c:pt>
                <c:pt idx="1054">
                  <c:v>-2.9280417260055284E-3</c:v>
                </c:pt>
                <c:pt idx="1055">
                  <c:v>-2.4387204662153699E-2</c:v>
                </c:pt>
                <c:pt idx="1056">
                  <c:v>-6.4463126677023024E-3</c:v>
                </c:pt>
                <c:pt idx="1057">
                  <c:v>-3.0003013698630208E-2</c:v>
                </c:pt>
                <c:pt idx="1058">
                  <c:v>5.4644883265082943E-3</c:v>
                </c:pt>
                <c:pt idx="1059">
                  <c:v>3.2906242435343597E-2</c:v>
                </c:pt>
                <c:pt idx="1060">
                  <c:v>2.6995186421361943E-2</c:v>
                </c:pt>
                <c:pt idx="1061">
                  <c:v>-1.8583595162237152E-2</c:v>
                </c:pt>
                <c:pt idx="1062">
                  <c:v>5.7708981375891914E-2</c:v>
                </c:pt>
                <c:pt idx="1063">
                  <c:v>3.9564216825503304E-3</c:v>
                </c:pt>
                <c:pt idx="1064">
                  <c:v>4.3493885012542678E-2</c:v>
                </c:pt>
                <c:pt idx="1065">
                  <c:v>2.9245804122467824E-2</c:v>
                </c:pt>
                <c:pt idx="1066">
                  <c:v>-4.6078859505610352E-3</c:v>
                </c:pt>
                <c:pt idx="1067">
                  <c:v>-2.2438486974217003E-2</c:v>
                </c:pt>
                <c:pt idx="1068">
                  <c:v>7.3837993860063292E-3</c:v>
                </c:pt>
                <c:pt idx="1069">
                  <c:v>-1.085527820449036E-2</c:v>
                </c:pt>
                <c:pt idx="1070">
                  <c:v>1.864215414467103E-2</c:v>
                </c:pt>
                <c:pt idx="1071">
                  <c:v>1.4500837280757888E-2</c:v>
                </c:pt>
                <c:pt idx="1072">
                  <c:v>7.9090231338585174E-3</c:v>
                </c:pt>
                <c:pt idx="1073">
                  <c:v>4.9188162433281635E-3</c:v>
                </c:pt>
                <c:pt idx="1074">
                  <c:v>9.8618406198537432E-3</c:v>
                </c:pt>
                <c:pt idx="1075">
                  <c:v>1.655528744972036E-2</c:v>
                </c:pt>
                <c:pt idx="1076">
                  <c:v>1.0840684124121933E-2</c:v>
                </c:pt>
                <c:pt idx="1077">
                  <c:v>-5.0859310034595106E-3</c:v>
                </c:pt>
                <c:pt idx="1078">
                  <c:v>-3.3772816503346258E-2</c:v>
                </c:pt>
                <c:pt idx="1079">
                  <c:v>1.7914002182679401E-2</c:v>
                </c:pt>
                <c:pt idx="1080">
                  <c:v>3.0424056618109895E-2</c:v>
                </c:pt>
                <c:pt idx="1081">
                  <c:v>1.6508173938949215E-2</c:v>
                </c:pt>
                <c:pt idx="1082">
                  <c:v>9.0999090543681105E-3</c:v>
                </c:pt>
                <c:pt idx="1083">
                  <c:v>-7.1856145812145755E-3</c:v>
                </c:pt>
                <c:pt idx="1084">
                  <c:v>2.4235041100322675E-3</c:v>
                </c:pt>
                <c:pt idx="1085">
                  <c:v>5.6328456672752303E-4</c:v>
                </c:pt>
                <c:pt idx="1086">
                  <c:v>1.1706505974361561E-2</c:v>
                </c:pt>
                <c:pt idx="1087">
                  <c:v>1.7154525979019643E-2</c:v>
                </c:pt>
                <c:pt idx="1088">
                  <c:v>-3.8206295095680755E-3</c:v>
                </c:pt>
                <c:pt idx="1089">
                  <c:v>-4.7099822728934254E-3</c:v>
                </c:pt>
                <c:pt idx="1090">
                  <c:v>-6.1583536459223409E-3</c:v>
                </c:pt>
                <c:pt idx="1091">
                  <c:v>-4.0894364907141786E-3</c:v>
                </c:pt>
                <c:pt idx="1092">
                  <c:v>-2.0498862871118829E-2</c:v>
                </c:pt>
                <c:pt idx="1093">
                  <c:v>1.9839402078898886E-2</c:v>
                </c:pt>
                <c:pt idx="1094">
                  <c:v>9.5598127067187486E-3</c:v>
                </c:pt>
                <c:pt idx="1095">
                  <c:v>6.8028043025227516E-3</c:v>
                </c:pt>
                <c:pt idx="1096">
                  <c:v>8.788559028892801E-3</c:v>
                </c:pt>
                <c:pt idx="1097">
                  <c:v>8.7813180303590588E-3</c:v>
                </c:pt>
                <c:pt idx="1098">
                  <c:v>4.664209786064342E-3</c:v>
                </c:pt>
                <c:pt idx="1099">
                  <c:v>-2.1588459941884668E-2</c:v>
                </c:pt>
                <c:pt idx="1100">
                  <c:v>1.2352551896600547E-2</c:v>
                </c:pt>
                <c:pt idx="1101">
                  <c:v>5.0656839941956864E-3</c:v>
                </c:pt>
                <c:pt idx="1102">
                  <c:v>6.9724218935710482E-3</c:v>
                </c:pt>
                <c:pt idx="1103">
                  <c:v>1.4408024803870477E-2</c:v>
                </c:pt>
                <c:pt idx="1104">
                  <c:v>7.7473631911423205E-4</c:v>
                </c:pt>
                <c:pt idx="1105">
                  <c:v>1.3120619854025095E-2</c:v>
                </c:pt>
                <c:pt idx="1106">
                  <c:v>-7.5993038836779256E-2</c:v>
                </c:pt>
                <c:pt idx="1107">
                  <c:v>4.2647293989414289E-2</c:v>
                </c:pt>
                <c:pt idx="1108">
                  <c:v>2.5407804785640691E-2</c:v>
                </c:pt>
                <c:pt idx="1109">
                  <c:v>-2.6096467875097965E-2</c:v>
                </c:pt>
                <c:pt idx="1110">
                  <c:v>-1.419215955476901E-2</c:v>
                </c:pt>
                <c:pt idx="1111">
                  <c:v>4.4983855552929849E-3</c:v>
                </c:pt>
                <c:pt idx="1112">
                  <c:v>1.522982670659055E-2</c:v>
                </c:pt>
                <c:pt idx="1113">
                  <c:v>1.5116510279562243E-2</c:v>
                </c:pt>
                <c:pt idx="1114">
                  <c:v>-2.7325052743388846E-2</c:v>
                </c:pt>
                <c:pt idx="1115">
                  <c:v>7.8288392213410815E-3</c:v>
                </c:pt>
                <c:pt idx="1116">
                  <c:v>-1.3789518050769431E-2</c:v>
                </c:pt>
                <c:pt idx="1117">
                  <c:v>4.3591241519980443E-2</c:v>
                </c:pt>
                <c:pt idx="1118">
                  <c:v>1.0594669064756779E-2</c:v>
                </c:pt>
                <c:pt idx="1119">
                  <c:v>5.2835622805111636E-2</c:v>
                </c:pt>
                <c:pt idx="1120">
                  <c:v>6.1675663432677656E-2</c:v>
                </c:pt>
                <c:pt idx="1121">
                  <c:v>-1.033747041351187E-4</c:v>
                </c:pt>
                <c:pt idx="1122">
                  <c:v>1.5605629485967764E-2</c:v>
                </c:pt>
                <c:pt idx="1123">
                  <c:v>7.0059443386859032E-3</c:v>
                </c:pt>
                <c:pt idx="1124">
                  <c:v>4.7726475817958927E-2</c:v>
                </c:pt>
                <c:pt idx="1125">
                  <c:v>-6.3606062579066201E-3</c:v>
                </c:pt>
                <c:pt idx="1126">
                  <c:v>5.7633377899236719E-3</c:v>
                </c:pt>
                <c:pt idx="1127">
                  <c:v>-2.1541492755842832E-2</c:v>
                </c:pt>
                <c:pt idx="1128">
                  <c:v>-7.2312384566024859E-3</c:v>
                </c:pt>
                <c:pt idx="1129">
                  <c:v>3.3683114635904857E-2</c:v>
                </c:pt>
                <c:pt idx="1130">
                  <c:v>-2.8332073092987277E-2</c:v>
                </c:pt>
                <c:pt idx="1131">
                  <c:v>3.6907139326792633E-2</c:v>
                </c:pt>
                <c:pt idx="1132">
                  <c:v>-2.7937048439485884E-2</c:v>
                </c:pt>
                <c:pt idx="1133">
                  <c:v>1.9549862668137217E-2</c:v>
                </c:pt>
                <c:pt idx="1134">
                  <c:v>3.0768956796628066E-2</c:v>
                </c:pt>
                <c:pt idx="1135">
                  <c:v>-1.8608219760692726E-2</c:v>
                </c:pt>
                <c:pt idx="1136">
                  <c:v>2.7867756568605403E-2</c:v>
                </c:pt>
                <c:pt idx="1137">
                  <c:v>1.2279023591832647E-2</c:v>
                </c:pt>
                <c:pt idx="1138">
                  <c:v>7.0207736952565783E-2</c:v>
                </c:pt>
                <c:pt idx="1139">
                  <c:v>-5.3676317102183409E-2</c:v>
                </c:pt>
                <c:pt idx="1140">
                  <c:v>6.4645617141017644E-2</c:v>
                </c:pt>
                <c:pt idx="1141">
                  <c:v>-7.9207190697450552E-2</c:v>
                </c:pt>
                <c:pt idx="1142">
                  <c:v>-3.7541901182754092E-2</c:v>
                </c:pt>
                <c:pt idx="1143">
                  <c:v>5.0634166967175348E-2</c:v>
                </c:pt>
                <c:pt idx="1144">
                  <c:v>-5.2829924697167276E-2</c:v>
                </c:pt>
                <c:pt idx="1145">
                  <c:v>-1.1975905789878451E-2</c:v>
                </c:pt>
                <c:pt idx="1146">
                  <c:v>-2.6242433943871563E-2</c:v>
                </c:pt>
                <c:pt idx="1147">
                  <c:v>3.4964471250098703E-2</c:v>
                </c:pt>
                <c:pt idx="1148">
                  <c:v>-2.3060367633656285E-2</c:v>
                </c:pt>
                <c:pt idx="1149">
                  <c:v>3.7226198342900668E-2</c:v>
                </c:pt>
                <c:pt idx="1150">
                  <c:v>-3.5812976333444069E-4</c:v>
                </c:pt>
                <c:pt idx="1151">
                  <c:v>-4.8133263064075539E-2</c:v>
                </c:pt>
                <c:pt idx="1152">
                  <c:v>3.4033158906331936E-3</c:v>
                </c:pt>
                <c:pt idx="1153">
                  <c:v>-1.8160224992432007E-2</c:v>
                </c:pt>
                <c:pt idx="1154">
                  <c:v>-4.145604935689641E-2</c:v>
                </c:pt>
                <c:pt idx="1155">
                  <c:v>-2.6608948007298468E-2</c:v>
                </c:pt>
                <c:pt idx="1156">
                  <c:v>-7.8774890010769316E-3</c:v>
                </c:pt>
                <c:pt idx="1157">
                  <c:v>6.7289466366037727E-3</c:v>
                </c:pt>
                <c:pt idx="1158">
                  <c:v>9.6991918911913041E-3</c:v>
                </c:pt>
                <c:pt idx="1159">
                  <c:v>-7.0212288623216941E-3</c:v>
                </c:pt>
                <c:pt idx="1160">
                  <c:v>-4.765783866057886E-3</c:v>
                </c:pt>
                <c:pt idx="1161">
                  <c:v>4.2344644490357897E-3</c:v>
                </c:pt>
                <c:pt idx="1162">
                  <c:v>7.8295261326726123E-3</c:v>
                </c:pt>
                <c:pt idx="1163">
                  <c:v>2.631300320987533E-2</c:v>
                </c:pt>
                <c:pt idx="1164">
                  <c:v>1.4101947768543685E-2</c:v>
                </c:pt>
                <c:pt idx="1165">
                  <c:v>5.0549774286225684E-3</c:v>
                </c:pt>
                <c:pt idx="1166">
                  <c:v>-4.8238865184520689E-3</c:v>
                </c:pt>
                <c:pt idx="1167">
                  <c:v>2.2609964143791291E-2</c:v>
                </c:pt>
                <c:pt idx="1168">
                  <c:v>-2.3326640589625227E-3</c:v>
                </c:pt>
                <c:pt idx="1169">
                  <c:v>7.3837298764296538E-2</c:v>
                </c:pt>
                <c:pt idx="1170">
                  <c:v>6.7379238244097599E-3</c:v>
                </c:pt>
                <c:pt idx="1171">
                  <c:v>2.5484705611028484E-3</c:v>
                </c:pt>
                <c:pt idx="1172">
                  <c:v>1.3521853795368603E-2</c:v>
                </c:pt>
                <c:pt idx="1173">
                  <c:v>-1.7876038994295636E-2</c:v>
                </c:pt>
                <c:pt idx="1174">
                  <c:v>-1.2246373039444498E-2</c:v>
                </c:pt>
                <c:pt idx="1175">
                  <c:v>-1.5259880592421902E-3</c:v>
                </c:pt>
                <c:pt idx="1176">
                  <c:v>-2.4729334762082968E-3</c:v>
                </c:pt>
                <c:pt idx="1177">
                  <c:v>1.4544370750398142E-2</c:v>
                </c:pt>
                <c:pt idx="1178">
                  <c:v>-7.0709457744322565E-3</c:v>
                </c:pt>
                <c:pt idx="1179">
                  <c:v>8.5507190677281512E-3</c:v>
                </c:pt>
                <c:pt idx="1180">
                  <c:v>-4.0004071630924485E-3</c:v>
                </c:pt>
                <c:pt idx="1181">
                  <c:v>-1.1568990566256439E-2</c:v>
                </c:pt>
                <c:pt idx="1182">
                  <c:v>4.2058965794160358E-3</c:v>
                </c:pt>
                <c:pt idx="1183">
                  <c:v>-9.4051367340909318E-3</c:v>
                </c:pt>
                <c:pt idx="1184">
                  <c:v>4.7149532277216558E-3</c:v>
                </c:pt>
                <c:pt idx="1185">
                  <c:v>-7.8027908767756438E-3</c:v>
                </c:pt>
                <c:pt idx="1186">
                  <c:v>2.0605213945706839E-3</c:v>
                </c:pt>
                <c:pt idx="1187">
                  <c:v>1.4784474885844754E-2</c:v>
                </c:pt>
                <c:pt idx="1188">
                  <c:v>-1.2159662802950532E-2</c:v>
                </c:pt>
                <c:pt idx="1189">
                  <c:v>2.7125524555673072E-2</c:v>
                </c:pt>
                <c:pt idx="1190">
                  <c:v>5.0010728665055471E-4</c:v>
                </c:pt>
                <c:pt idx="1191">
                  <c:v>-1.2343520558201872E-2</c:v>
                </c:pt>
                <c:pt idx="1192">
                  <c:v>4.9154109589038056E-4</c:v>
                </c:pt>
                <c:pt idx="1193">
                  <c:v>4.4446691411788898E-2</c:v>
                </c:pt>
                <c:pt idx="1194">
                  <c:v>-2.1623667382287084E-3</c:v>
                </c:pt>
                <c:pt idx="1195">
                  <c:v>3.5392095186541728E-3</c:v>
                </c:pt>
                <c:pt idx="1196">
                  <c:v>-3.1668430474216407E-3</c:v>
                </c:pt>
                <c:pt idx="1197">
                  <c:v>4.5536728300263766E-3</c:v>
                </c:pt>
                <c:pt idx="1198">
                  <c:v>-3.7286550616690626E-3</c:v>
                </c:pt>
                <c:pt idx="1199">
                  <c:v>1.2052848838109717E-2</c:v>
                </c:pt>
                <c:pt idx="1200">
                  <c:v>4.6139794481653094E-3</c:v>
                </c:pt>
                <c:pt idx="1201">
                  <c:v>2.9781793054506339E-4</c:v>
                </c:pt>
                <c:pt idx="1202">
                  <c:v>6.5909280727919697E-3</c:v>
                </c:pt>
                <c:pt idx="1203">
                  <c:v>5.4778614006125151E-3</c:v>
                </c:pt>
                <c:pt idx="1204">
                  <c:v>-5.9864076015810654E-3</c:v>
                </c:pt>
                <c:pt idx="1205">
                  <c:v>-1.1834570349769581E-3</c:v>
                </c:pt>
                <c:pt idx="1206">
                  <c:v>6.3936583937561466E-3</c:v>
                </c:pt>
                <c:pt idx="1207">
                  <c:v>-1.151747094312499E-2</c:v>
                </c:pt>
                <c:pt idx="1208">
                  <c:v>-5.3537481619069602E-3</c:v>
                </c:pt>
                <c:pt idx="1209">
                  <c:v>-6.5551109361448043E-3</c:v>
                </c:pt>
                <c:pt idx="1210">
                  <c:v>-1.0706311593629707E-2</c:v>
                </c:pt>
                <c:pt idx="1211">
                  <c:v>-9.8329542972239725E-3</c:v>
                </c:pt>
                <c:pt idx="1212">
                  <c:v>1.1975375854735201E-2</c:v>
                </c:pt>
                <c:pt idx="1213">
                  <c:v>1.3035429238674921E-2</c:v>
                </c:pt>
                <c:pt idx="1214">
                  <c:v>1.5995204710483144E-2</c:v>
                </c:pt>
                <c:pt idx="1215">
                  <c:v>6.2977748648931674E-3</c:v>
                </c:pt>
                <c:pt idx="1216">
                  <c:v>-6.2299981165953779E-3</c:v>
                </c:pt>
                <c:pt idx="1217">
                  <c:v>-4.1510010441219618E-3</c:v>
                </c:pt>
                <c:pt idx="1218">
                  <c:v>7.0554526425767983E-5</c:v>
                </c:pt>
                <c:pt idx="1219">
                  <c:v>7.5452620884858346E-3</c:v>
                </c:pt>
                <c:pt idx="1220">
                  <c:v>-8.7065047647749191E-3</c:v>
                </c:pt>
                <c:pt idx="1221">
                  <c:v>7.5580008688621659E-4</c:v>
                </c:pt>
                <c:pt idx="1222">
                  <c:v>-1.3990996193969006E-2</c:v>
                </c:pt>
                <c:pt idx="1223">
                  <c:v>3.56981389781554E-3</c:v>
                </c:pt>
                <c:pt idx="1224">
                  <c:v>-7.9946320209507548E-3</c:v>
                </c:pt>
                <c:pt idx="1225">
                  <c:v>-1.3845975060249299E-3</c:v>
                </c:pt>
                <c:pt idx="1226">
                  <c:v>-4.2748368415192074E-3</c:v>
                </c:pt>
                <c:pt idx="1227">
                  <c:v>-3.3732910012361748E-3</c:v>
                </c:pt>
                <c:pt idx="1228">
                  <c:v>-1.5948780513725261E-3</c:v>
                </c:pt>
                <c:pt idx="1229">
                  <c:v>7.3249769293474909E-3</c:v>
                </c:pt>
                <c:pt idx="1230">
                  <c:v>8.2861354071729482E-3</c:v>
                </c:pt>
                <c:pt idx="1231">
                  <c:v>-1.9555918116053754E-3</c:v>
                </c:pt>
                <c:pt idx="1232">
                  <c:v>9.7095332145932158E-3</c:v>
                </c:pt>
                <c:pt idx="1233">
                  <c:v>-8.0383933210504913E-3</c:v>
                </c:pt>
                <c:pt idx="1234">
                  <c:v>8.8086461423120908E-3</c:v>
                </c:pt>
                <c:pt idx="1235">
                  <c:v>-1.0941925439082473E-2</c:v>
                </c:pt>
                <c:pt idx="1236">
                  <c:v>1.0506768904995856E-2</c:v>
                </c:pt>
                <c:pt idx="1237">
                  <c:v>-2.0869551617723808E-3</c:v>
                </c:pt>
                <c:pt idx="1238">
                  <c:v>-1.113665488289875E-2</c:v>
                </c:pt>
                <c:pt idx="1239">
                  <c:v>1.5883143514506148E-2</c:v>
                </c:pt>
                <c:pt idx="1240">
                  <c:v>-1.6719384672923658E-2</c:v>
                </c:pt>
                <c:pt idx="1241">
                  <c:v>5.5785243336811804E-3</c:v>
                </c:pt>
                <c:pt idx="1242">
                  <c:v>5.6098095647038214E-3</c:v>
                </c:pt>
                <c:pt idx="1243">
                  <c:v>1.7805358023055232E-2</c:v>
                </c:pt>
                <c:pt idx="1244">
                  <c:v>2.4927444715112657E-3</c:v>
                </c:pt>
                <c:pt idx="1245">
                  <c:v>6.8133661106623807E-3</c:v>
                </c:pt>
                <c:pt idx="1246">
                  <c:v>-1.0913235645075355E-3</c:v>
                </c:pt>
                <c:pt idx="1247">
                  <c:v>9.5671654373023444E-3</c:v>
                </c:pt>
                <c:pt idx="1248">
                  <c:v>-1.5630913363240549E-2</c:v>
                </c:pt>
                <c:pt idx="1249">
                  <c:v>-4.0726806666310667E-3</c:v>
                </c:pt>
                <c:pt idx="1250">
                  <c:v>8.7667149661745155E-3</c:v>
                </c:pt>
                <c:pt idx="1251">
                  <c:v>6.4884326374740802E-3</c:v>
                </c:pt>
                <c:pt idx="1252">
                  <c:v>-1.295852835228121E-2</c:v>
                </c:pt>
                <c:pt idx="1253">
                  <c:v>-2.8246954106428093E-4</c:v>
                </c:pt>
                <c:pt idx="1254">
                  <c:v>6.0911741887130534E-3</c:v>
                </c:pt>
                <c:pt idx="1255">
                  <c:v>-8.3258545227210684E-3</c:v>
                </c:pt>
                <c:pt idx="1256">
                  <c:v>-1.6224866375610877E-2</c:v>
                </c:pt>
                <c:pt idx="1257">
                  <c:v>1.5334998143731831E-2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42-264E-8ECD-D61681202E18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AMZN!$J$3:$J$1260</c:f>
              <c:numCache>
                <c:formatCode>0.00%</c:formatCode>
                <c:ptCount val="1258"/>
                <c:pt idx="0">
                  <c:v>5.716000900784354E-4</c:v>
                </c:pt>
                <c:pt idx="1">
                  <c:v>2.6761699571887778E-3</c:v>
                </c:pt>
                <c:pt idx="2">
                  <c:v>-2.0558441813791663E-3</c:v>
                </c:pt>
                <c:pt idx="3">
                  <c:v>1.6779247428763709E-2</c:v>
                </c:pt>
                <c:pt idx="4">
                  <c:v>-2.971133480191207E-3</c:v>
                </c:pt>
                <c:pt idx="5">
                  <c:v>4.2456804204188148E-5</c:v>
                </c:pt>
                <c:pt idx="6">
                  <c:v>1.1075109204330188E-3</c:v>
                </c:pt>
                <c:pt idx="7">
                  <c:v>5.4028530855582896E-3</c:v>
                </c:pt>
                <c:pt idx="8">
                  <c:v>7.2434368417677499E-3</c:v>
                </c:pt>
                <c:pt idx="9">
                  <c:v>1.0597581612175451E-2</c:v>
                </c:pt>
                <c:pt idx="10">
                  <c:v>4.2481364504748575E-3</c:v>
                </c:pt>
                <c:pt idx="11">
                  <c:v>1.150913431142093E-2</c:v>
                </c:pt>
                <c:pt idx="12">
                  <c:v>-1.7404406811726603E-2</c:v>
                </c:pt>
                <c:pt idx="13">
                  <c:v>-3.2213539805439747E-3</c:v>
                </c:pt>
                <c:pt idx="14">
                  <c:v>-1.5896437563190135E-3</c:v>
                </c:pt>
                <c:pt idx="15">
                  <c:v>-2.1390294539951105E-2</c:v>
                </c:pt>
                <c:pt idx="16">
                  <c:v>1.005057261793048E-2</c:v>
                </c:pt>
                <c:pt idx="17">
                  <c:v>-3.2321045720892858E-4</c:v>
                </c:pt>
                <c:pt idx="18">
                  <c:v>-6.0124200913242009E-3</c:v>
                </c:pt>
                <c:pt idx="19">
                  <c:v>1.4565367053038286E-3</c:v>
                </c:pt>
                <c:pt idx="20">
                  <c:v>-3.340915576174012E-3</c:v>
                </c:pt>
                <c:pt idx="21">
                  <c:v>1.1343824303386539E-2</c:v>
                </c:pt>
                <c:pt idx="22">
                  <c:v>-9.0428245502851851E-3</c:v>
                </c:pt>
                <c:pt idx="23">
                  <c:v>3.964138812132722E-3</c:v>
                </c:pt>
                <c:pt idx="24">
                  <c:v>-2.1072370195220134E-3</c:v>
                </c:pt>
                <c:pt idx="25">
                  <c:v>9.5761470197956809E-3</c:v>
                </c:pt>
                <c:pt idx="26">
                  <c:v>1.8373616482840261E-3</c:v>
                </c:pt>
                <c:pt idx="27">
                  <c:v>1.5985413658450836E-2</c:v>
                </c:pt>
                <c:pt idx="28">
                  <c:v>3.7185290988751693E-3</c:v>
                </c:pt>
                <c:pt idx="29">
                  <c:v>1.6695563940611929E-2</c:v>
                </c:pt>
                <c:pt idx="30">
                  <c:v>-1.471232876712329E-4</c:v>
                </c:pt>
                <c:pt idx="31">
                  <c:v>4.55273434341093E-3</c:v>
                </c:pt>
                <c:pt idx="32">
                  <c:v>2.2933690567469509E-2</c:v>
                </c:pt>
                <c:pt idx="33">
                  <c:v>-7.9707288507790443E-3</c:v>
                </c:pt>
                <c:pt idx="34">
                  <c:v>1.0266622043541887E-2</c:v>
                </c:pt>
                <c:pt idx="35">
                  <c:v>-3.0075494160273459E-2</c:v>
                </c:pt>
                <c:pt idx="36">
                  <c:v>-1.8509223911982654E-2</c:v>
                </c:pt>
                <c:pt idx="37">
                  <c:v>-1.3910526561251879E-2</c:v>
                </c:pt>
                <c:pt idx="38">
                  <c:v>1.5673332930135977E-2</c:v>
                </c:pt>
                <c:pt idx="39">
                  <c:v>-5.0897366342443186E-3</c:v>
                </c:pt>
                <c:pt idx="40">
                  <c:v>5.8506370026122502E-4</c:v>
                </c:pt>
                <c:pt idx="41">
                  <c:v>1.0965771845115914E-2</c:v>
                </c:pt>
                <c:pt idx="42">
                  <c:v>-5.3070594768420704E-3</c:v>
                </c:pt>
                <c:pt idx="43">
                  <c:v>-2.3189701490697014E-2</c:v>
                </c:pt>
                <c:pt idx="44">
                  <c:v>-1.7646646248387382E-3</c:v>
                </c:pt>
                <c:pt idx="45">
                  <c:v>1.0570132258345464E-2</c:v>
                </c:pt>
                <c:pt idx="46">
                  <c:v>-7.182029294906008E-3</c:v>
                </c:pt>
                <c:pt idx="47">
                  <c:v>-8.021139035702729E-3</c:v>
                </c:pt>
                <c:pt idx="48">
                  <c:v>-1.4086657819483624E-2</c:v>
                </c:pt>
                <c:pt idx="49">
                  <c:v>6.2463312922836642E-3</c:v>
                </c:pt>
                <c:pt idx="50">
                  <c:v>2.7021129801534541E-3</c:v>
                </c:pt>
                <c:pt idx="51">
                  <c:v>5.4044526435608588E-3</c:v>
                </c:pt>
                <c:pt idx="52">
                  <c:v>-8.8461368306627531E-3</c:v>
                </c:pt>
                <c:pt idx="53">
                  <c:v>1.0076354238320788E-2</c:v>
                </c:pt>
                <c:pt idx="54">
                  <c:v>5.7184769247411223E-4</c:v>
                </c:pt>
                <c:pt idx="55">
                  <c:v>7.5102652371730663E-4</c:v>
                </c:pt>
                <c:pt idx="56">
                  <c:v>5.2706991818426965E-3</c:v>
                </c:pt>
                <c:pt idx="57">
                  <c:v>4.9351948617082381E-3</c:v>
                </c:pt>
                <c:pt idx="58">
                  <c:v>6.0629223744292238E-3</c:v>
                </c:pt>
                <c:pt idx="59">
                  <c:v>2.5998554869787749E-3</c:v>
                </c:pt>
                <c:pt idx="60">
                  <c:v>-4.1602571804111093E-3</c:v>
                </c:pt>
                <c:pt idx="61">
                  <c:v>7.6578523889440529E-4</c:v>
                </c:pt>
                <c:pt idx="62">
                  <c:v>1.3167628751844143E-3</c:v>
                </c:pt>
                <c:pt idx="63">
                  <c:v>3.8931670820434019E-3</c:v>
                </c:pt>
                <c:pt idx="64">
                  <c:v>-3.256753244148499E-3</c:v>
                </c:pt>
                <c:pt idx="65">
                  <c:v>-1.7899157758260351E-3</c:v>
                </c:pt>
                <c:pt idx="66">
                  <c:v>-2.6969647810141531E-3</c:v>
                </c:pt>
                <c:pt idx="67">
                  <c:v>2.4130805523503926E-3</c:v>
                </c:pt>
                <c:pt idx="68">
                  <c:v>7.5870810643111708E-3</c:v>
                </c:pt>
                <c:pt idx="69">
                  <c:v>-5.1469608606965556E-4</c:v>
                </c:pt>
                <c:pt idx="70">
                  <c:v>2.0664904367338581E-3</c:v>
                </c:pt>
                <c:pt idx="71">
                  <c:v>8.4115641924179686E-3</c:v>
                </c:pt>
                <c:pt idx="72">
                  <c:v>2.6519321202208134E-3</c:v>
                </c:pt>
                <c:pt idx="73">
                  <c:v>2.4716571088869411E-3</c:v>
                </c:pt>
                <c:pt idx="74">
                  <c:v>-1.2681995208550893E-3</c:v>
                </c:pt>
                <c:pt idx="75">
                  <c:v>-5.2067577179525234E-4</c:v>
                </c:pt>
                <c:pt idx="76">
                  <c:v>1.1759888619340674E-2</c:v>
                </c:pt>
                <c:pt idx="77">
                  <c:v>1.3671678347970616E-3</c:v>
                </c:pt>
                <c:pt idx="78">
                  <c:v>9.896124043081763E-4</c:v>
                </c:pt>
                <c:pt idx="79">
                  <c:v>7.875799348431918E-3</c:v>
                </c:pt>
                <c:pt idx="80">
                  <c:v>-6.034218376871011E-3</c:v>
                </c:pt>
                <c:pt idx="81">
                  <c:v>-7.6854848220417309E-3</c:v>
                </c:pt>
                <c:pt idx="82">
                  <c:v>2.3022459141717804E-4</c:v>
                </c:pt>
                <c:pt idx="83">
                  <c:v>6.8763786928692739E-3</c:v>
                </c:pt>
                <c:pt idx="84">
                  <c:v>-7.6843382867290812E-3</c:v>
                </c:pt>
                <c:pt idx="85">
                  <c:v>-2.7776597251005968E-3</c:v>
                </c:pt>
                <c:pt idx="86">
                  <c:v>2.3022840685034737E-3</c:v>
                </c:pt>
                <c:pt idx="87">
                  <c:v>7.9573924297179932E-4</c:v>
                </c:pt>
                <c:pt idx="88">
                  <c:v>9.8559334438464785E-4</c:v>
                </c:pt>
                <c:pt idx="89">
                  <c:v>-2.2194669199244359E-3</c:v>
                </c:pt>
                <c:pt idx="90">
                  <c:v>1.1671953060126698E-2</c:v>
                </c:pt>
                <c:pt idx="91">
                  <c:v>4.6415054062492623E-3</c:v>
                </c:pt>
                <c:pt idx="92">
                  <c:v>-3.3862079820359597E-4</c:v>
                </c:pt>
                <c:pt idx="93">
                  <c:v>1.387207360583466E-3</c:v>
                </c:pt>
                <c:pt idx="94">
                  <c:v>5.0581977071234461E-3</c:v>
                </c:pt>
                <c:pt idx="95">
                  <c:v>-1.471232876712329E-4</c:v>
                </c:pt>
                <c:pt idx="96">
                  <c:v>1.2042280636801186E-3</c:v>
                </c:pt>
                <c:pt idx="97">
                  <c:v>1.019003203561056E-2</c:v>
                </c:pt>
                <c:pt idx="98">
                  <c:v>1.229336103356489E-2</c:v>
                </c:pt>
                <c:pt idx="99">
                  <c:v>9.019875516633271E-3</c:v>
                </c:pt>
                <c:pt idx="100">
                  <c:v>-3.5229407843724069E-3</c:v>
                </c:pt>
                <c:pt idx="101">
                  <c:v>-1.5979805070313921E-2</c:v>
                </c:pt>
                <c:pt idx="102">
                  <c:v>3.1865897960115736E-3</c:v>
                </c:pt>
                <c:pt idx="103">
                  <c:v>9.955613833228405E-3</c:v>
                </c:pt>
                <c:pt idx="104">
                  <c:v>-4.6829918175605046E-3</c:v>
                </c:pt>
                <c:pt idx="105">
                  <c:v>5.0115371105887411E-5</c:v>
                </c:pt>
                <c:pt idx="106">
                  <c:v>1.1828650643917644E-2</c:v>
                </c:pt>
                <c:pt idx="107">
                  <c:v>8.5097398446183168E-3</c:v>
                </c:pt>
                <c:pt idx="108">
                  <c:v>-8.9280797587772652E-3</c:v>
                </c:pt>
                <c:pt idx="109">
                  <c:v>-2.3377596656901415E-3</c:v>
                </c:pt>
                <c:pt idx="110">
                  <c:v>-5.8888345994147374E-3</c:v>
                </c:pt>
                <c:pt idx="111">
                  <c:v>-2.1232913523506372E-3</c:v>
                </c:pt>
                <c:pt idx="112">
                  <c:v>-1.224995505095206E-2</c:v>
                </c:pt>
                <c:pt idx="113">
                  <c:v>-1.4765593067159912E-2</c:v>
                </c:pt>
                <c:pt idx="114">
                  <c:v>7.4107422746097478E-3</c:v>
                </c:pt>
                <c:pt idx="115">
                  <c:v>-9.5539192177921776E-3</c:v>
                </c:pt>
                <c:pt idx="116">
                  <c:v>1.1987869786646865E-3</c:v>
                </c:pt>
                <c:pt idx="117">
                  <c:v>-5.3144304170659037E-4</c:v>
                </c:pt>
                <c:pt idx="118">
                  <c:v>1.0927288991326242E-2</c:v>
                </c:pt>
                <c:pt idx="119">
                  <c:v>-1.2428287106042801E-2</c:v>
                </c:pt>
                <c:pt idx="120">
                  <c:v>1.0058884370928902E-3</c:v>
                </c:pt>
                <c:pt idx="121">
                  <c:v>-7.3951561769247456E-3</c:v>
                </c:pt>
                <c:pt idx="122">
                  <c:v>-2.2413141715900732E-3</c:v>
                </c:pt>
                <c:pt idx="123">
                  <c:v>9.9562145005011688E-4</c:v>
                </c:pt>
                <c:pt idx="124">
                  <c:v>8.5020071139147863E-3</c:v>
                </c:pt>
                <c:pt idx="125">
                  <c:v>-3.0215139375292062E-3</c:v>
                </c:pt>
                <c:pt idx="126">
                  <c:v>-3.2043326825131778E-3</c:v>
                </c:pt>
                <c:pt idx="127">
                  <c:v>-1.4827462603863636E-3</c:v>
                </c:pt>
                <c:pt idx="128">
                  <c:v>3.1070880446411714E-3</c:v>
                </c:pt>
                <c:pt idx="129">
                  <c:v>8.736889580257888E-3</c:v>
                </c:pt>
                <c:pt idx="130">
                  <c:v>5.4847643244997695E-3</c:v>
                </c:pt>
                <c:pt idx="131">
                  <c:v>6.1059930235235222E-3</c:v>
                </c:pt>
                <c:pt idx="132">
                  <c:v>-6.5554382231679739E-3</c:v>
                </c:pt>
                <c:pt idx="133">
                  <c:v>-3.0518338659841666E-3</c:v>
                </c:pt>
                <c:pt idx="134">
                  <c:v>-2.0797644100324269E-3</c:v>
                </c:pt>
                <c:pt idx="135">
                  <c:v>1.1187369204451451E-2</c:v>
                </c:pt>
                <c:pt idx="136">
                  <c:v>-1.3183120442591695E-3</c:v>
                </c:pt>
                <c:pt idx="137">
                  <c:v>-6.7403776752439169E-3</c:v>
                </c:pt>
                <c:pt idx="138">
                  <c:v>1.023661527891098E-2</c:v>
                </c:pt>
                <c:pt idx="139">
                  <c:v>4.9732767188031095E-3</c:v>
                </c:pt>
                <c:pt idx="140">
                  <c:v>-1.0283301556783893E-2</c:v>
                </c:pt>
                <c:pt idx="141">
                  <c:v>-1.5100602931725515E-3</c:v>
                </c:pt>
                <c:pt idx="142">
                  <c:v>7.8975806971893076E-3</c:v>
                </c:pt>
                <c:pt idx="143">
                  <c:v>5.1785491721098162E-3</c:v>
                </c:pt>
                <c:pt idx="144">
                  <c:v>-1.9202965248965454E-3</c:v>
                </c:pt>
                <c:pt idx="145">
                  <c:v>1.6272789477808976E-3</c:v>
                </c:pt>
                <c:pt idx="146">
                  <c:v>-3.8822219350392005E-3</c:v>
                </c:pt>
                <c:pt idx="147">
                  <c:v>4.8634310934937556E-5</c:v>
                </c:pt>
                <c:pt idx="148">
                  <c:v>2.1133196062847037E-2</c:v>
                </c:pt>
                <c:pt idx="149">
                  <c:v>1.0580849452743169E-3</c:v>
                </c:pt>
                <c:pt idx="150">
                  <c:v>-6.1419511994854461E-3</c:v>
                </c:pt>
                <c:pt idx="151">
                  <c:v>-4.9199917737397071E-3</c:v>
                </c:pt>
                <c:pt idx="152">
                  <c:v>5.6523287671232875E-3</c:v>
                </c:pt>
                <c:pt idx="153">
                  <c:v>9.3415272326997055E-3</c:v>
                </c:pt>
                <c:pt idx="154">
                  <c:v>-1.369051616089138E-2</c:v>
                </c:pt>
                <c:pt idx="155">
                  <c:v>-1.1424981329960916E-3</c:v>
                </c:pt>
                <c:pt idx="156">
                  <c:v>5.6558108563768399E-3</c:v>
                </c:pt>
                <c:pt idx="157">
                  <c:v>2.527291675236881E-4</c:v>
                </c:pt>
                <c:pt idx="158">
                  <c:v>8.1290172048600548E-3</c:v>
                </c:pt>
                <c:pt idx="159">
                  <c:v>2.2807694738417698E-3</c:v>
                </c:pt>
                <c:pt idx="160">
                  <c:v>-3.3747789375963575E-3</c:v>
                </c:pt>
                <c:pt idx="161">
                  <c:v>1.0451594971770657E-2</c:v>
                </c:pt>
                <c:pt idx="162">
                  <c:v>1.2442628044729067E-2</c:v>
                </c:pt>
                <c:pt idx="163">
                  <c:v>-1.6191264035253665E-2</c:v>
                </c:pt>
                <c:pt idx="164">
                  <c:v>-7.5628705122181099E-4</c:v>
                </c:pt>
                <c:pt idx="165">
                  <c:v>7.4190649074151885E-3</c:v>
                </c:pt>
                <c:pt idx="166">
                  <c:v>-9.6472459987348219E-4</c:v>
                </c:pt>
                <c:pt idx="167">
                  <c:v>5.1933312322013491E-3</c:v>
                </c:pt>
                <c:pt idx="168">
                  <c:v>6.7497116077865895E-4</c:v>
                </c:pt>
                <c:pt idx="169">
                  <c:v>2.7389267052676178E-3</c:v>
                </c:pt>
                <c:pt idx="170">
                  <c:v>2.1257996812428697E-3</c:v>
                </c:pt>
                <c:pt idx="171">
                  <c:v>1.219542500143291E-2</c:v>
                </c:pt>
                <c:pt idx="172">
                  <c:v>8.5044909769415537E-3</c:v>
                </c:pt>
                <c:pt idx="173">
                  <c:v>-5.6043985108309739E-3</c:v>
                </c:pt>
                <c:pt idx="174">
                  <c:v>-3.9112736604240477E-3</c:v>
                </c:pt>
                <c:pt idx="175">
                  <c:v>4.7994382988479395E-4</c:v>
                </c:pt>
                <c:pt idx="176">
                  <c:v>-7.7489264203414493E-4</c:v>
                </c:pt>
                <c:pt idx="177">
                  <c:v>5.5296422687420065E-3</c:v>
                </c:pt>
                <c:pt idx="178">
                  <c:v>-1.6173332106218308E-3</c:v>
                </c:pt>
                <c:pt idx="179">
                  <c:v>1.3903851015366847E-2</c:v>
                </c:pt>
                <c:pt idx="180">
                  <c:v>1.772123988966291E-3</c:v>
                </c:pt>
                <c:pt idx="181">
                  <c:v>-3.549305749697139E-3</c:v>
                </c:pt>
                <c:pt idx="182">
                  <c:v>-8.1608936752887353E-3</c:v>
                </c:pt>
                <c:pt idx="183">
                  <c:v>-5.8092355021155465E-3</c:v>
                </c:pt>
                <c:pt idx="184">
                  <c:v>-3.0760743386250965E-3</c:v>
                </c:pt>
                <c:pt idx="185">
                  <c:v>2.6982937598312958E-4</c:v>
                </c:pt>
                <c:pt idx="186">
                  <c:v>1.3186044269473346E-3</c:v>
                </c:pt>
                <c:pt idx="187">
                  <c:v>4.0595863324900151E-3</c:v>
                </c:pt>
                <c:pt idx="188">
                  <c:v>1.5382327439401025E-3</c:v>
                </c:pt>
                <c:pt idx="189">
                  <c:v>1.0069716405115555E-2</c:v>
                </c:pt>
                <c:pt idx="190">
                  <c:v>-1.4827783396157028E-2</c:v>
                </c:pt>
                <c:pt idx="191">
                  <c:v>5.7605976533148372E-3</c:v>
                </c:pt>
                <c:pt idx="192">
                  <c:v>4.3032460441177756E-3</c:v>
                </c:pt>
                <c:pt idx="193">
                  <c:v>-1.4739726027397261E-4</c:v>
                </c:pt>
                <c:pt idx="194">
                  <c:v>2.4017232859250724E-3</c:v>
                </c:pt>
                <c:pt idx="195">
                  <c:v>1.363706796798244E-2</c:v>
                </c:pt>
                <c:pt idx="196">
                  <c:v>4.3960904074023576E-3</c:v>
                </c:pt>
                <c:pt idx="197">
                  <c:v>3.7619725551337139E-3</c:v>
                </c:pt>
                <c:pt idx="198">
                  <c:v>3.9962764225213252E-3</c:v>
                </c:pt>
                <c:pt idx="199">
                  <c:v>7.7667039271012445E-3</c:v>
                </c:pt>
                <c:pt idx="200">
                  <c:v>-4.0887154122336844E-3</c:v>
                </c:pt>
                <c:pt idx="201">
                  <c:v>-5.854037782914639E-4</c:v>
                </c:pt>
                <c:pt idx="202">
                  <c:v>-5.5898259194542017E-3</c:v>
                </c:pt>
                <c:pt idx="203">
                  <c:v>5.7640320224601142E-3</c:v>
                </c:pt>
                <c:pt idx="204">
                  <c:v>3.5883185307842842E-3</c:v>
                </c:pt>
                <c:pt idx="205">
                  <c:v>-1.026293909915113E-3</c:v>
                </c:pt>
                <c:pt idx="206">
                  <c:v>7.3090170103868733E-4</c:v>
                </c:pt>
                <c:pt idx="207">
                  <c:v>-2.1223363090319613E-3</c:v>
                </c:pt>
                <c:pt idx="208">
                  <c:v>5.0997919347661367E-4</c:v>
                </c:pt>
                <c:pt idx="209">
                  <c:v>3.8180119176271002E-3</c:v>
                </c:pt>
                <c:pt idx="210">
                  <c:v>-2.1269982616869167E-3</c:v>
                </c:pt>
                <c:pt idx="211">
                  <c:v>7.1626440723229403E-3</c:v>
                </c:pt>
                <c:pt idx="212">
                  <c:v>1.1830219639970341E-3</c:v>
                </c:pt>
                <c:pt idx="213">
                  <c:v>1.1847957985187711E-3</c:v>
                </c:pt>
                <c:pt idx="214">
                  <c:v>1.4096146403157236E-3</c:v>
                </c:pt>
                <c:pt idx="215">
                  <c:v>1.8895629605935348E-2</c:v>
                </c:pt>
                <c:pt idx="216">
                  <c:v>-1.0539474704851146E-3</c:v>
                </c:pt>
                <c:pt idx="217">
                  <c:v>1.5495026959231842E-2</c:v>
                </c:pt>
                <c:pt idx="218">
                  <c:v>-8.1351656527637976E-3</c:v>
                </c:pt>
                <c:pt idx="219">
                  <c:v>7.6598797223977923E-4</c:v>
                </c:pt>
                <c:pt idx="220">
                  <c:v>2.8302907624472374E-3</c:v>
                </c:pt>
                <c:pt idx="221">
                  <c:v>1.4582961896559311E-3</c:v>
                </c:pt>
                <c:pt idx="222">
                  <c:v>9.3493909075620107E-3</c:v>
                </c:pt>
                <c:pt idx="223">
                  <c:v>1.8733338721827603E-2</c:v>
                </c:pt>
                <c:pt idx="224">
                  <c:v>1.0345734737282293E-2</c:v>
                </c:pt>
                <c:pt idx="225">
                  <c:v>6.3330917604350941E-3</c:v>
                </c:pt>
                <c:pt idx="226">
                  <c:v>1.1753925088423874E-2</c:v>
                </c:pt>
                <c:pt idx="227">
                  <c:v>-4.9826402561580921E-3</c:v>
                </c:pt>
                <c:pt idx="228">
                  <c:v>-1.1853904796811287E-2</c:v>
                </c:pt>
                <c:pt idx="229">
                  <c:v>-1.4511025026529605E-2</c:v>
                </c:pt>
                <c:pt idx="230">
                  <c:v>6.9658429513937388E-3</c:v>
                </c:pt>
                <c:pt idx="231">
                  <c:v>-1.8056901203819013E-3</c:v>
                </c:pt>
                <c:pt idx="232">
                  <c:v>-1.2770666103095161E-2</c:v>
                </c:pt>
                <c:pt idx="233">
                  <c:v>-8.4934166555528032E-3</c:v>
                </c:pt>
                <c:pt idx="234">
                  <c:v>-1.3640101181283655E-2</c:v>
                </c:pt>
                <c:pt idx="235">
                  <c:v>-1.4849315068493149E-4</c:v>
                </c:pt>
                <c:pt idx="236">
                  <c:v>1.0482428966255211E-2</c:v>
                </c:pt>
                <c:pt idx="237">
                  <c:v>-5.2076752646648423E-3</c:v>
                </c:pt>
                <c:pt idx="238">
                  <c:v>-6.3193333500288001E-3</c:v>
                </c:pt>
                <c:pt idx="239">
                  <c:v>3.9818418653774831E-3</c:v>
                </c:pt>
                <c:pt idx="240">
                  <c:v>5.1566105765432687E-3</c:v>
                </c:pt>
                <c:pt idx="241">
                  <c:v>6.118642347464418E-3</c:v>
                </c:pt>
                <c:pt idx="242">
                  <c:v>1.1594382982556606E-2</c:v>
                </c:pt>
                <c:pt idx="243">
                  <c:v>-1.3208281517614131E-3</c:v>
                </c:pt>
                <c:pt idx="244">
                  <c:v>7.892054470599286E-3</c:v>
                </c:pt>
                <c:pt idx="245">
                  <c:v>-1.3907273563688408E-2</c:v>
                </c:pt>
                <c:pt idx="246">
                  <c:v>-1.4794520547945208E-4</c:v>
                </c:pt>
                <c:pt idx="247">
                  <c:v>-2.7066797949188565E-3</c:v>
                </c:pt>
                <c:pt idx="248">
                  <c:v>5.7011023006262778E-3</c:v>
                </c:pt>
                <c:pt idx="249">
                  <c:v>8.5808437176408724E-5</c:v>
                </c:pt>
                <c:pt idx="250">
                  <c:v>-1.4904963471372485E-2</c:v>
                </c:pt>
                <c:pt idx="251">
                  <c:v>3.7872399797057327E-3</c:v>
                </c:pt>
                <c:pt idx="252">
                  <c:v>-2.4574140276503527E-3</c:v>
                </c:pt>
                <c:pt idx="253">
                  <c:v>-1.6504146931967414E-2</c:v>
                </c:pt>
                <c:pt idx="254">
                  <c:v>-9.3759443051868573E-3</c:v>
                </c:pt>
                <c:pt idx="255">
                  <c:v>-2.3936222771165508E-3</c:v>
                </c:pt>
                <c:pt idx="256">
                  <c:v>5.2648607049407417E-4</c:v>
                </c:pt>
                <c:pt idx="257">
                  <c:v>-1.2356328280601464E-2</c:v>
                </c:pt>
                <c:pt idx="258">
                  <c:v>8.3591566157912977E-3</c:v>
                </c:pt>
                <c:pt idx="259">
                  <c:v>1.1973186796989433E-3</c:v>
                </c:pt>
                <c:pt idx="260">
                  <c:v>-5.9421887278622255E-3</c:v>
                </c:pt>
                <c:pt idx="261">
                  <c:v>6.5833137345901937E-3</c:v>
                </c:pt>
                <c:pt idx="262">
                  <c:v>1.2003404498912051E-3</c:v>
                </c:pt>
                <c:pt idx="263">
                  <c:v>-3.2831695531454694E-3</c:v>
                </c:pt>
                <c:pt idx="264">
                  <c:v>-7.0424150538682794E-3</c:v>
                </c:pt>
                <c:pt idx="265">
                  <c:v>-4.3558661387460363E-3</c:v>
                </c:pt>
                <c:pt idx="266">
                  <c:v>1.6273454079042951E-3</c:v>
                </c:pt>
                <c:pt idx="267">
                  <c:v>-1.6986762644072323E-3</c:v>
                </c:pt>
                <c:pt idx="268">
                  <c:v>3.6329007161547576E-3</c:v>
                </c:pt>
                <c:pt idx="269">
                  <c:v>1.4289230522018855E-2</c:v>
                </c:pt>
                <c:pt idx="270">
                  <c:v>6.2084679613763939E-3</c:v>
                </c:pt>
                <c:pt idx="271">
                  <c:v>6.4793854398837994E-3</c:v>
                </c:pt>
                <c:pt idx="272">
                  <c:v>-1.3673370060649481E-2</c:v>
                </c:pt>
                <c:pt idx="273">
                  <c:v>1.1021966769814926E-2</c:v>
                </c:pt>
                <c:pt idx="274">
                  <c:v>-2.8755639357637324E-3</c:v>
                </c:pt>
                <c:pt idx="275">
                  <c:v>6.7191625932394167E-3</c:v>
                </c:pt>
                <c:pt idx="276">
                  <c:v>-3.7650418482179242E-4</c:v>
                </c:pt>
                <c:pt idx="277">
                  <c:v>-7.8673776019309964E-3</c:v>
                </c:pt>
                <c:pt idx="278">
                  <c:v>-7.5848550019913495E-3</c:v>
                </c:pt>
                <c:pt idx="279">
                  <c:v>-1.173154291922111E-2</c:v>
                </c:pt>
                <c:pt idx="280">
                  <c:v>5.4526871900623559E-3</c:v>
                </c:pt>
                <c:pt idx="281">
                  <c:v>-1.0429263805938117E-3</c:v>
                </c:pt>
                <c:pt idx="282">
                  <c:v>7.7014575685928159E-5</c:v>
                </c:pt>
                <c:pt idx="283">
                  <c:v>-7.2603629421454383E-3</c:v>
                </c:pt>
                <c:pt idx="284">
                  <c:v>-4.3527978800172226E-3</c:v>
                </c:pt>
                <c:pt idx="285">
                  <c:v>8.7851619179305819E-3</c:v>
                </c:pt>
                <c:pt idx="286">
                  <c:v>-5.2576467938631596E-3</c:v>
                </c:pt>
                <c:pt idx="287">
                  <c:v>-2.8063824142735296E-3</c:v>
                </c:pt>
                <c:pt idx="288">
                  <c:v>-1.3915153750359231E-2</c:v>
                </c:pt>
                <c:pt idx="289">
                  <c:v>-2.7629160048249753E-3</c:v>
                </c:pt>
                <c:pt idx="290">
                  <c:v>1.1623485586840705E-3</c:v>
                </c:pt>
                <c:pt idx="291">
                  <c:v>9.7710510535898142E-3</c:v>
                </c:pt>
                <c:pt idx="292">
                  <c:v>-6.4986894197133068E-3</c:v>
                </c:pt>
                <c:pt idx="293">
                  <c:v>-3.666333524300296E-4</c:v>
                </c:pt>
                <c:pt idx="294">
                  <c:v>2.707510001744665E-3</c:v>
                </c:pt>
                <c:pt idx="295">
                  <c:v>3.821130680582735E-3</c:v>
                </c:pt>
                <c:pt idx="296">
                  <c:v>2.937143409611399E-4</c:v>
                </c:pt>
                <c:pt idx="297">
                  <c:v>-6.9354570961304741E-3</c:v>
                </c:pt>
                <c:pt idx="298">
                  <c:v>2.2705274303487523E-3</c:v>
                </c:pt>
                <c:pt idx="299">
                  <c:v>6.9313093370008422E-3</c:v>
                </c:pt>
                <c:pt idx="300">
                  <c:v>3.6281054536055827E-3</c:v>
                </c:pt>
                <c:pt idx="301">
                  <c:v>-1.2544008747683989E-3</c:v>
                </c:pt>
                <c:pt idx="302">
                  <c:v>8.3529330752076855E-3</c:v>
                </c:pt>
                <c:pt idx="303">
                  <c:v>7.289723219162653E-3</c:v>
                </c:pt>
                <c:pt idx="304">
                  <c:v>6.659880443799576E-3</c:v>
                </c:pt>
                <c:pt idx="305">
                  <c:v>2.356753318756346E-3</c:v>
                </c:pt>
                <c:pt idx="306">
                  <c:v>-3.0912870998096292E-3</c:v>
                </c:pt>
                <c:pt idx="307">
                  <c:v>-8.0147104677746345E-3</c:v>
                </c:pt>
                <c:pt idx="308">
                  <c:v>-2.1626677736266775E-3</c:v>
                </c:pt>
                <c:pt idx="309">
                  <c:v>9.8167769739879954E-4</c:v>
                </c:pt>
                <c:pt idx="310">
                  <c:v>1.2141702668677628E-2</c:v>
                </c:pt>
                <c:pt idx="311">
                  <c:v>4.4306578848513686E-3</c:v>
                </c:pt>
                <c:pt idx="312">
                  <c:v>-5.9655562995550608E-4</c:v>
                </c:pt>
                <c:pt idx="313">
                  <c:v>1.1412680221811461E-2</c:v>
                </c:pt>
                <c:pt idx="314">
                  <c:v>-4.7398160073597057E-3</c:v>
                </c:pt>
                <c:pt idx="315">
                  <c:v>-7.6728007929633881E-3</c:v>
                </c:pt>
                <c:pt idx="316">
                  <c:v>3.5257951638971267E-3</c:v>
                </c:pt>
                <c:pt idx="317">
                  <c:v>-5.3815679124886058E-3</c:v>
                </c:pt>
                <c:pt idx="318">
                  <c:v>-4.9032587764131271E-3</c:v>
                </c:pt>
                <c:pt idx="319">
                  <c:v>-3.7560931816422879E-3</c:v>
                </c:pt>
                <c:pt idx="320">
                  <c:v>1.1982598353156451E-2</c:v>
                </c:pt>
                <c:pt idx="321">
                  <c:v>5.4610804014585952E-4</c:v>
                </c:pt>
                <c:pt idx="322">
                  <c:v>7.0039585188553521E-3</c:v>
                </c:pt>
                <c:pt idx="323">
                  <c:v>9.164188504369666E-3</c:v>
                </c:pt>
                <c:pt idx="324">
                  <c:v>1.0222209458532368E-3</c:v>
                </c:pt>
                <c:pt idx="325">
                  <c:v>5.9560136889990406E-3</c:v>
                </c:pt>
                <c:pt idx="326">
                  <c:v>-3.8751513310027858E-3</c:v>
                </c:pt>
                <c:pt idx="327">
                  <c:v>2.1978103991613478E-3</c:v>
                </c:pt>
                <c:pt idx="328">
                  <c:v>-2.2451092499344181E-3</c:v>
                </c:pt>
                <c:pt idx="329">
                  <c:v>1.4307716148546245E-2</c:v>
                </c:pt>
                <c:pt idx="330">
                  <c:v>9.9083334480622298E-3</c:v>
                </c:pt>
                <c:pt idx="331">
                  <c:v>-6.3264030101151591E-3</c:v>
                </c:pt>
                <c:pt idx="332">
                  <c:v>-1.6164383561643837E-4</c:v>
                </c:pt>
                <c:pt idx="333">
                  <c:v>1.2849187487418447E-2</c:v>
                </c:pt>
                <c:pt idx="334">
                  <c:v>8.591220892491553E-3</c:v>
                </c:pt>
                <c:pt idx="335">
                  <c:v>-7.391882281011947E-3</c:v>
                </c:pt>
                <c:pt idx="336">
                  <c:v>-1.1365804663808429E-2</c:v>
                </c:pt>
                <c:pt idx="337">
                  <c:v>8.7373661106807473E-5</c:v>
                </c:pt>
                <c:pt idx="338">
                  <c:v>-1.8178716544734283E-3</c:v>
                </c:pt>
                <c:pt idx="339">
                  <c:v>9.4693246885027716E-3</c:v>
                </c:pt>
                <c:pt idx="340">
                  <c:v>1.1772713822314533E-2</c:v>
                </c:pt>
                <c:pt idx="341">
                  <c:v>-6.6817450518004296E-3</c:v>
                </c:pt>
                <c:pt idx="342">
                  <c:v>2.7539059032990979E-3</c:v>
                </c:pt>
                <c:pt idx="343">
                  <c:v>-1.6092228597963448E-3</c:v>
                </c:pt>
                <c:pt idx="344">
                  <c:v>-1.8427323088334145E-3</c:v>
                </c:pt>
                <c:pt idx="345">
                  <c:v>4.2190338125692164E-3</c:v>
                </c:pt>
                <c:pt idx="346">
                  <c:v>-4.7406312360547412E-3</c:v>
                </c:pt>
                <c:pt idx="347">
                  <c:v>3.3314803529318246E-4</c:v>
                </c:pt>
                <c:pt idx="348">
                  <c:v>1.8313289054251433E-2</c:v>
                </c:pt>
                <c:pt idx="349">
                  <c:v>-7.2145741367183576E-3</c:v>
                </c:pt>
                <c:pt idx="350">
                  <c:v>-7.1616397117268129E-3</c:v>
                </c:pt>
                <c:pt idx="351">
                  <c:v>-1.163990039153032E-2</c:v>
                </c:pt>
                <c:pt idx="352">
                  <c:v>-5.9781354222457339E-4</c:v>
                </c:pt>
                <c:pt idx="353">
                  <c:v>8.1063265475145342E-3</c:v>
                </c:pt>
                <c:pt idx="354">
                  <c:v>1.9627360099994932E-2</c:v>
                </c:pt>
                <c:pt idx="355">
                  <c:v>-4.0398273117910515E-3</c:v>
                </c:pt>
                <c:pt idx="356">
                  <c:v>-1.6048658050801155E-2</c:v>
                </c:pt>
                <c:pt idx="357">
                  <c:v>8.76039163564892E-4</c:v>
                </c:pt>
                <c:pt idx="358">
                  <c:v>8.7615482869247583E-4</c:v>
                </c:pt>
                <c:pt idx="359">
                  <c:v>-6.1210353447081868E-3</c:v>
                </c:pt>
                <c:pt idx="360">
                  <c:v>-1.0301369863013698E-4</c:v>
                </c:pt>
                <c:pt idx="361">
                  <c:v>6.1230645858565194E-4</c:v>
                </c:pt>
                <c:pt idx="362">
                  <c:v>3.2673824258860067E-3</c:v>
                </c:pt>
                <c:pt idx="363">
                  <c:v>-2.2819998810538629E-3</c:v>
                </c:pt>
                <c:pt idx="364">
                  <c:v>1.3331268973322664E-2</c:v>
                </c:pt>
                <c:pt idx="365">
                  <c:v>-4.25251337183711E-3</c:v>
                </c:pt>
                <c:pt idx="366">
                  <c:v>-3.6610794213837313E-4</c:v>
                </c:pt>
                <c:pt idx="367">
                  <c:v>8.5058582083326383E-4</c:v>
                </c:pt>
                <c:pt idx="368">
                  <c:v>3.5433720735505913E-3</c:v>
                </c:pt>
                <c:pt idx="369">
                  <c:v>-2.5642298696959571E-3</c:v>
                </c:pt>
                <c:pt idx="370">
                  <c:v>-5.9458939983790182E-3</c:v>
                </c:pt>
                <c:pt idx="371">
                  <c:v>3.523125981390666E-3</c:v>
                </c:pt>
                <c:pt idx="372">
                  <c:v>1.4439408083882969E-2</c:v>
                </c:pt>
                <c:pt idx="373">
                  <c:v>5.5829545771521674E-3</c:v>
                </c:pt>
                <c:pt idx="374">
                  <c:v>1.3984980975083052E-2</c:v>
                </c:pt>
                <c:pt idx="375">
                  <c:v>-1.623195428508444E-3</c:v>
                </c:pt>
                <c:pt idx="376">
                  <c:v>1.6495255512232151E-3</c:v>
                </c:pt>
                <c:pt idx="377">
                  <c:v>5.4565513316956037E-3</c:v>
                </c:pt>
                <c:pt idx="378">
                  <c:v>2.9334380220514536E-3</c:v>
                </c:pt>
                <c:pt idx="379">
                  <c:v>-1.6602986999650859E-2</c:v>
                </c:pt>
                <c:pt idx="380">
                  <c:v>1.2798809456943448E-2</c:v>
                </c:pt>
                <c:pt idx="381">
                  <c:v>8.8207052205913229E-3</c:v>
                </c:pt>
                <c:pt idx="382">
                  <c:v>-1.1227823439878234E-2</c:v>
                </c:pt>
                <c:pt idx="383">
                  <c:v>1.7623367518298284E-2</c:v>
                </c:pt>
                <c:pt idx="384">
                  <c:v>-7.258104422780483E-3</c:v>
                </c:pt>
                <c:pt idx="385">
                  <c:v>1.6482363768811185E-2</c:v>
                </c:pt>
                <c:pt idx="386">
                  <c:v>-1.6783851156453897E-3</c:v>
                </c:pt>
                <c:pt idx="387">
                  <c:v>-1.4677827938492521E-2</c:v>
                </c:pt>
                <c:pt idx="388">
                  <c:v>-1.8667211134597964E-2</c:v>
                </c:pt>
                <c:pt idx="389">
                  <c:v>1.3770492614561926E-3</c:v>
                </c:pt>
                <c:pt idx="390">
                  <c:v>-1.5445520602089988E-2</c:v>
                </c:pt>
                <c:pt idx="391">
                  <c:v>6.1343718780161528E-4</c:v>
                </c:pt>
                <c:pt idx="392">
                  <c:v>1.5948143544851745E-2</c:v>
                </c:pt>
                <c:pt idx="393">
                  <c:v>7.4647952486452188E-3</c:v>
                </c:pt>
                <c:pt idx="394">
                  <c:v>-4.9119216038093928E-3</c:v>
                </c:pt>
                <c:pt idx="395">
                  <c:v>-3.1395884218710225E-3</c:v>
                </c:pt>
                <c:pt idx="396">
                  <c:v>2.8960946827231633E-3</c:v>
                </c:pt>
                <c:pt idx="397">
                  <c:v>-1.0595443532416451E-2</c:v>
                </c:pt>
                <c:pt idx="398">
                  <c:v>5.1355377681976226E-3</c:v>
                </c:pt>
                <c:pt idx="399">
                  <c:v>-1.6263313238353424E-3</c:v>
                </c:pt>
                <c:pt idx="400">
                  <c:v>-2.0228445865391395E-2</c:v>
                </c:pt>
                <c:pt idx="401">
                  <c:v>-2.8152399772247714E-3</c:v>
                </c:pt>
                <c:pt idx="402">
                  <c:v>-1.3871177183704345E-2</c:v>
                </c:pt>
                <c:pt idx="403">
                  <c:v>2.5338210434275722E-3</c:v>
                </c:pt>
                <c:pt idx="404">
                  <c:v>-3.6720050595858951E-4</c:v>
                </c:pt>
                <c:pt idx="405">
                  <c:v>1.1365141172924273E-2</c:v>
                </c:pt>
                <c:pt idx="406">
                  <c:v>2.0790404581203237E-3</c:v>
                </c:pt>
                <c:pt idx="407">
                  <c:v>-8.870532606200153E-3</c:v>
                </c:pt>
                <c:pt idx="408">
                  <c:v>-1.1412977247904412E-2</c:v>
                </c:pt>
                <c:pt idx="409">
                  <c:v>1.2767034851367697E-2</c:v>
                </c:pt>
                <c:pt idx="410">
                  <c:v>-6.1696929069182055E-3</c:v>
                </c:pt>
                <c:pt idx="411">
                  <c:v>-1.0414474459708851E-2</c:v>
                </c:pt>
                <c:pt idx="412">
                  <c:v>1.4441436909477297E-2</c:v>
                </c:pt>
                <c:pt idx="413">
                  <c:v>1.0425174828935162E-2</c:v>
                </c:pt>
                <c:pt idx="414">
                  <c:v>1.4563468205332815E-2</c:v>
                </c:pt>
                <c:pt idx="415">
                  <c:v>-1.3146770556359598E-2</c:v>
                </c:pt>
                <c:pt idx="416">
                  <c:v>2.3381226803428031E-3</c:v>
                </c:pt>
                <c:pt idx="417">
                  <c:v>1.0830969819352727E-2</c:v>
                </c:pt>
                <c:pt idx="418">
                  <c:v>-1.2465753424657533E-4</c:v>
                </c:pt>
                <c:pt idx="419">
                  <c:v>-8.7165982132814341E-4</c:v>
                </c:pt>
                <c:pt idx="420">
                  <c:v>1.170762432920857E-2</c:v>
                </c:pt>
                <c:pt idx="421">
                  <c:v>1.885916290053909E-2</c:v>
                </c:pt>
                <c:pt idx="422">
                  <c:v>-7.7626800212035824E-3</c:v>
                </c:pt>
                <c:pt idx="423">
                  <c:v>-1.5661312871219142E-2</c:v>
                </c:pt>
                <c:pt idx="424">
                  <c:v>-2.3733023666875621E-3</c:v>
                </c:pt>
                <c:pt idx="425">
                  <c:v>3.8948807775511679E-3</c:v>
                </c:pt>
                <c:pt idx="426">
                  <c:v>3.4054190524510156E-3</c:v>
                </c:pt>
                <c:pt idx="427">
                  <c:v>1.264137042228413E-2</c:v>
                </c:pt>
                <c:pt idx="428">
                  <c:v>6.8203209956496647E-3</c:v>
                </c:pt>
                <c:pt idx="429">
                  <c:v>-8.8638261205971824E-4</c:v>
                </c:pt>
                <c:pt idx="430">
                  <c:v>2.2731296189708757E-2</c:v>
                </c:pt>
                <c:pt idx="431">
                  <c:v>-1.1537432111409835E-2</c:v>
                </c:pt>
                <c:pt idx="432">
                  <c:v>7.2106688829025045E-3</c:v>
                </c:pt>
                <c:pt idx="433">
                  <c:v>-4.0176784764868138E-3</c:v>
                </c:pt>
                <c:pt idx="434">
                  <c:v>-2.7082144090085666E-3</c:v>
                </c:pt>
                <c:pt idx="435">
                  <c:v>1.7338251876636287E-2</c:v>
                </c:pt>
                <c:pt idx="436">
                  <c:v>-1.2113032624133773E-2</c:v>
                </c:pt>
                <c:pt idx="437">
                  <c:v>-4.0030071415335048E-3</c:v>
                </c:pt>
                <c:pt idx="438">
                  <c:v>5.6545047776750323E-3</c:v>
                </c:pt>
                <c:pt idx="439">
                  <c:v>-1.454207704861283E-2</c:v>
                </c:pt>
                <c:pt idx="440">
                  <c:v>1.4815643039726387E-2</c:v>
                </c:pt>
                <c:pt idx="441">
                  <c:v>9.4520368502840578E-4</c:v>
                </c:pt>
                <c:pt idx="442">
                  <c:v>-9.1911204995803637E-3</c:v>
                </c:pt>
                <c:pt idx="443">
                  <c:v>-1.1145000087924456E-2</c:v>
                </c:pt>
                <c:pt idx="444">
                  <c:v>-2.5136768563444031E-2</c:v>
                </c:pt>
                <c:pt idx="445">
                  <c:v>-6.0754703514470645E-3</c:v>
                </c:pt>
                <c:pt idx="446">
                  <c:v>7.1648827548322861E-3</c:v>
                </c:pt>
                <c:pt idx="447">
                  <c:v>1.41324096914152E-2</c:v>
                </c:pt>
                <c:pt idx="448">
                  <c:v>-7.4196064279517041E-3</c:v>
                </c:pt>
                <c:pt idx="449">
                  <c:v>7.5272171196305235E-3</c:v>
                </c:pt>
                <c:pt idx="450">
                  <c:v>-2.1302156117806136E-3</c:v>
                </c:pt>
                <c:pt idx="451">
                  <c:v>-1.4359594317706798E-2</c:v>
                </c:pt>
                <c:pt idx="452">
                  <c:v>-1.8036095671690507E-2</c:v>
                </c:pt>
                <c:pt idx="453">
                  <c:v>-1.3310763977576728E-3</c:v>
                </c:pt>
                <c:pt idx="454">
                  <c:v>-1.088337362342197E-3</c:v>
                </c:pt>
                <c:pt idx="455">
                  <c:v>3.0975113566732788E-2</c:v>
                </c:pt>
                <c:pt idx="456">
                  <c:v>-1.6233196105067767E-3</c:v>
                </c:pt>
                <c:pt idx="457">
                  <c:v>-1.5758697098993531E-2</c:v>
                </c:pt>
                <c:pt idx="458">
                  <c:v>-3.601046361715952E-4</c:v>
                </c:pt>
                <c:pt idx="459">
                  <c:v>5.8848184409637976E-3</c:v>
                </c:pt>
                <c:pt idx="460">
                  <c:v>1.3568320538926103E-2</c:v>
                </c:pt>
                <c:pt idx="461">
                  <c:v>-4.1416103232047542E-3</c:v>
                </c:pt>
                <c:pt idx="462">
                  <c:v>4.7095230821570661E-3</c:v>
                </c:pt>
                <c:pt idx="463">
                  <c:v>-3.137587684384669E-3</c:v>
                </c:pt>
                <c:pt idx="464">
                  <c:v>-8.3699742228232708E-3</c:v>
                </c:pt>
                <c:pt idx="465">
                  <c:v>8.4915460377136404E-3</c:v>
                </c:pt>
                <c:pt idx="466">
                  <c:v>-8.8672610975375401E-3</c:v>
                </c:pt>
                <c:pt idx="467">
                  <c:v>9.0003750848373209E-3</c:v>
                </c:pt>
                <c:pt idx="468">
                  <c:v>5.5396538647095803E-2</c:v>
                </c:pt>
                <c:pt idx="469">
                  <c:v>-2.0995627889666624E-2</c:v>
                </c:pt>
                <c:pt idx="470">
                  <c:v>5.6825386016311659E-3</c:v>
                </c:pt>
                <c:pt idx="471">
                  <c:v>9.4477017550234355E-3</c:v>
                </c:pt>
                <c:pt idx="472">
                  <c:v>1.3613089834872388E-2</c:v>
                </c:pt>
                <c:pt idx="473">
                  <c:v>-1.0742223849974673E-2</c:v>
                </c:pt>
                <c:pt idx="474">
                  <c:v>-2.5253957824134601E-2</c:v>
                </c:pt>
                <c:pt idx="475">
                  <c:v>-3.9741457907942089E-3</c:v>
                </c:pt>
                <c:pt idx="476">
                  <c:v>-7.7897878661249481E-3</c:v>
                </c:pt>
                <c:pt idx="477">
                  <c:v>2.4591084052088617E-2</c:v>
                </c:pt>
                <c:pt idx="478">
                  <c:v>-6.1057698773203618E-3</c:v>
                </c:pt>
                <c:pt idx="479">
                  <c:v>-7.6083248907552886E-3</c:v>
                </c:pt>
                <c:pt idx="480">
                  <c:v>1.6233886016718321E-2</c:v>
                </c:pt>
                <c:pt idx="481">
                  <c:v>1.1898260945760434E-2</c:v>
                </c:pt>
                <c:pt idx="482">
                  <c:v>2.3642720290044668E-2</c:v>
                </c:pt>
                <c:pt idx="483">
                  <c:v>-8.2149702485773066E-3</c:v>
                </c:pt>
                <c:pt idx="484">
                  <c:v>-6.5404709617771757E-3</c:v>
                </c:pt>
                <c:pt idx="485">
                  <c:v>1.1336601756196423E-2</c:v>
                </c:pt>
                <c:pt idx="486">
                  <c:v>2.61470533990419E-2</c:v>
                </c:pt>
                <c:pt idx="487">
                  <c:v>-2.3528122477476973E-2</c:v>
                </c:pt>
                <c:pt idx="488">
                  <c:v>2.5630013978194015E-2</c:v>
                </c:pt>
                <c:pt idx="489">
                  <c:v>-3.1468706953161982E-3</c:v>
                </c:pt>
                <c:pt idx="490">
                  <c:v>-6.7258881354389476E-3</c:v>
                </c:pt>
                <c:pt idx="491">
                  <c:v>-7.5009906379518683E-3</c:v>
                </c:pt>
                <c:pt idx="492">
                  <c:v>-2.8126241657885496E-2</c:v>
                </c:pt>
                <c:pt idx="493">
                  <c:v>-1.0391196158734642E-2</c:v>
                </c:pt>
                <c:pt idx="494">
                  <c:v>-1.9231300827700871E-3</c:v>
                </c:pt>
                <c:pt idx="495">
                  <c:v>3.037434594441589E-2</c:v>
                </c:pt>
                <c:pt idx="496">
                  <c:v>2.5864984237977874E-2</c:v>
                </c:pt>
                <c:pt idx="497">
                  <c:v>-1.5184958603040795E-2</c:v>
                </c:pt>
                <c:pt idx="498">
                  <c:v>-2.1316789975210599E-2</c:v>
                </c:pt>
                <c:pt idx="499">
                  <c:v>1.9672664866225195E-2</c:v>
                </c:pt>
                <c:pt idx="500">
                  <c:v>-2.2611112568633697E-3</c:v>
                </c:pt>
                <c:pt idx="501">
                  <c:v>-1.0363161998449492E-2</c:v>
                </c:pt>
                <c:pt idx="502">
                  <c:v>-1.710692304046146E-2</c:v>
                </c:pt>
                <c:pt idx="503">
                  <c:v>-8.5191987620979268E-3</c:v>
                </c:pt>
                <c:pt idx="504">
                  <c:v>-1.7189115718778319E-2</c:v>
                </c:pt>
                <c:pt idx="505">
                  <c:v>-1.135371198094348E-2</c:v>
                </c:pt>
                <c:pt idx="506">
                  <c:v>6.6427313080723947E-3</c:v>
                </c:pt>
                <c:pt idx="507">
                  <c:v>-7.2499755243650207E-3</c:v>
                </c:pt>
                <c:pt idx="508">
                  <c:v>-1.1478473918446979E-2</c:v>
                </c:pt>
                <c:pt idx="509">
                  <c:v>3.4928577600022298E-3</c:v>
                </c:pt>
                <c:pt idx="510">
                  <c:v>-4.3377221611172211E-2</c:v>
                </c:pt>
                <c:pt idx="511">
                  <c:v>1.0502218928832468E-2</c:v>
                </c:pt>
                <c:pt idx="512">
                  <c:v>1.5157570220012446E-2</c:v>
                </c:pt>
                <c:pt idx="513">
                  <c:v>6.716035487680184E-3</c:v>
                </c:pt>
                <c:pt idx="514">
                  <c:v>1.8107312853156851E-2</c:v>
                </c:pt>
                <c:pt idx="515">
                  <c:v>-4.1426774468322795E-3</c:v>
                </c:pt>
                <c:pt idx="516">
                  <c:v>-1.0657412388867013E-2</c:v>
                </c:pt>
                <c:pt idx="517">
                  <c:v>2.7127963562682926E-3</c:v>
                </c:pt>
                <c:pt idx="518">
                  <c:v>-7.8410558873866758E-3</c:v>
                </c:pt>
                <c:pt idx="519">
                  <c:v>-1.0982771678167171E-2</c:v>
                </c:pt>
                <c:pt idx="520">
                  <c:v>-6.7206433662771268E-3</c:v>
                </c:pt>
                <c:pt idx="521">
                  <c:v>-3.3881959174885082E-2</c:v>
                </c:pt>
                <c:pt idx="522">
                  <c:v>1.4186002250016544E-2</c:v>
                </c:pt>
                <c:pt idx="523">
                  <c:v>2.8467027715833068E-3</c:v>
                </c:pt>
                <c:pt idx="524">
                  <c:v>-2.2357634577368948E-3</c:v>
                </c:pt>
                <c:pt idx="525">
                  <c:v>-2.15837267531525E-2</c:v>
                </c:pt>
                <c:pt idx="526">
                  <c:v>-1.2901466261965911E-2</c:v>
                </c:pt>
                <c:pt idx="527">
                  <c:v>2.0457557323350492E-3</c:v>
                </c:pt>
                <c:pt idx="528">
                  <c:v>-7.2595592891349656E-3</c:v>
                </c:pt>
                <c:pt idx="529">
                  <c:v>1.8017640214102863E-3</c:v>
                </c:pt>
                <c:pt idx="530">
                  <c:v>3.9114146716169506E-3</c:v>
                </c:pt>
                <c:pt idx="531">
                  <c:v>1.7292032327073922E-2</c:v>
                </c:pt>
                <c:pt idx="532">
                  <c:v>-7.7286304623694411E-4</c:v>
                </c:pt>
                <c:pt idx="533">
                  <c:v>2.1289133749410116E-2</c:v>
                </c:pt>
                <c:pt idx="534">
                  <c:v>-4.407278141751042E-3</c:v>
                </c:pt>
                <c:pt idx="535">
                  <c:v>-1.2657246724061006E-3</c:v>
                </c:pt>
                <c:pt idx="536">
                  <c:v>-1.5048868897740435E-3</c:v>
                </c:pt>
                <c:pt idx="537">
                  <c:v>-1.0215996571221336E-3</c:v>
                </c:pt>
                <c:pt idx="538">
                  <c:v>1.5584644743054415E-2</c:v>
                </c:pt>
                <c:pt idx="539">
                  <c:v>-6.6163068918945892E-3</c:v>
                </c:pt>
                <c:pt idx="540">
                  <c:v>-2.9652950346611825E-3</c:v>
                </c:pt>
                <c:pt idx="541">
                  <c:v>1.4183614931237721E-2</c:v>
                </c:pt>
                <c:pt idx="542">
                  <c:v>1.2120239172702166E-2</c:v>
                </c:pt>
                <c:pt idx="543">
                  <c:v>2.5955689805158735E-2</c:v>
                </c:pt>
                <c:pt idx="544">
                  <c:v>-1.1405348890224442E-2</c:v>
                </c:pt>
                <c:pt idx="545">
                  <c:v>1.203951333722977E-3</c:v>
                </c:pt>
                <c:pt idx="546">
                  <c:v>-9.3135314232458688E-3</c:v>
                </c:pt>
                <c:pt idx="547">
                  <c:v>9.7920683582058566E-3</c:v>
                </c:pt>
                <c:pt idx="548">
                  <c:v>5.7922630582470207E-3</c:v>
                </c:pt>
                <c:pt idx="549">
                  <c:v>2.7624185414356735E-2</c:v>
                </c:pt>
                <c:pt idx="550">
                  <c:v>-8.5957341692701038E-3</c:v>
                </c:pt>
                <c:pt idx="551">
                  <c:v>1.9206967144974156E-2</c:v>
                </c:pt>
                <c:pt idx="552">
                  <c:v>-2.9484958176110828E-3</c:v>
                </c:pt>
                <c:pt idx="553">
                  <c:v>-4.4994422956866178E-3</c:v>
                </c:pt>
                <c:pt idx="554">
                  <c:v>-9.3845061171101366E-3</c:v>
                </c:pt>
                <c:pt idx="555">
                  <c:v>-1.1583886630572644E-2</c:v>
                </c:pt>
                <c:pt idx="556">
                  <c:v>-8.1185019273572389E-4</c:v>
                </c:pt>
                <c:pt idx="557">
                  <c:v>1.4781981580775603E-2</c:v>
                </c:pt>
                <c:pt idx="558">
                  <c:v>3.6185079184590024E-3</c:v>
                </c:pt>
                <c:pt idx="559">
                  <c:v>1.5332849852269675E-3</c:v>
                </c:pt>
                <c:pt idx="560">
                  <c:v>1.0532963210944428E-2</c:v>
                </c:pt>
                <c:pt idx="561">
                  <c:v>-8.6783372202329269E-3</c:v>
                </c:pt>
                <c:pt idx="562">
                  <c:v>-8.1472382256670957E-4</c:v>
                </c:pt>
                <c:pt idx="563">
                  <c:v>-2.0286273270108887E-2</c:v>
                </c:pt>
                <c:pt idx="564">
                  <c:v>-2.8440867521532173E-3</c:v>
                </c:pt>
                <c:pt idx="565">
                  <c:v>3.0533658202032236E-2</c:v>
                </c:pt>
                <c:pt idx="566">
                  <c:v>9.5460562594977538E-3</c:v>
                </c:pt>
                <c:pt idx="567">
                  <c:v>-1.3538535221929455E-3</c:v>
                </c:pt>
                <c:pt idx="568">
                  <c:v>2.4467420526319714E-2</c:v>
                </c:pt>
                <c:pt idx="569">
                  <c:v>2.1507080988573263E-3</c:v>
                </c:pt>
                <c:pt idx="570">
                  <c:v>-3.249526784455363E-2</c:v>
                </c:pt>
                <c:pt idx="571">
                  <c:v>1.4425502558177917E-2</c:v>
                </c:pt>
                <c:pt idx="572">
                  <c:v>-3.7663839489617324E-3</c:v>
                </c:pt>
                <c:pt idx="573">
                  <c:v>-3.8748907622058307E-2</c:v>
                </c:pt>
                <c:pt idx="574">
                  <c:v>-2.9156624551137121E-2</c:v>
                </c:pt>
                <c:pt idx="575">
                  <c:v>-2.3844350937931722E-2</c:v>
                </c:pt>
                <c:pt idx="576">
                  <c:v>-1.0841143308746049E-2</c:v>
                </c:pt>
                <c:pt idx="577">
                  <c:v>9.440160753640724E-3</c:v>
                </c:pt>
                <c:pt idx="578">
                  <c:v>3.1404473729842205E-3</c:v>
                </c:pt>
                <c:pt idx="579">
                  <c:v>-1.6307360520652913E-2</c:v>
                </c:pt>
                <c:pt idx="580">
                  <c:v>1.8264934713551322E-2</c:v>
                </c:pt>
                <c:pt idx="581">
                  <c:v>-7.5232420533358083E-3</c:v>
                </c:pt>
                <c:pt idx="582">
                  <c:v>-6.2727322804035134E-3</c:v>
                </c:pt>
                <c:pt idx="583">
                  <c:v>2.4876338680650055E-2</c:v>
                </c:pt>
                <c:pt idx="584">
                  <c:v>1.9839773686784162E-2</c:v>
                </c:pt>
                <c:pt idx="585">
                  <c:v>9.3739595332524607E-3</c:v>
                </c:pt>
                <c:pt idx="586">
                  <c:v>-8.0686135524378599E-3</c:v>
                </c:pt>
                <c:pt idx="587">
                  <c:v>1.8442285399247822E-2</c:v>
                </c:pt>
                <c:pt idx="588">
                  <c:v>2.3914998243765366E-4</c:v>
                </c:pt>
                <c:pt idx="589">
                  <c:v>-5.880942247860353E-3</c:v>
                </c:pt>
                <c:pt idx="590">
                  <c:v>-4.0376007827788649E-2</c:v>
                </c:pt>
                <c:pt idx="591">
                  <c:v>1.9943915456757718E-2</c:v>
                </c:pt>
                <c:pt idx="592">
                  <c:v>-3.7458210495132441E-3</c:v>
                </c:pt>
                <c:pt idx="593">
                  <c:v>2.3645765973021017E-2</c:v>
                </c:pt>
                <c:pt idx="594">
                  <c:v>-1.287360359262676E-3</c:v>
                </c:pt>
                <c:pt idx="595">
                  <c:v>-1.6511492469348417E-2</c:v>
                </c:pt>
                <c:pt idx="596">
                  <c:v>2.4902952190373547E-3</c:v>
                </c:pt>
                <c:pt idx="597">
                  <c:v>-3.202922130779888E-2</c:v>
                </c:pt>
                <c:pt idx="598">
                  <c:v>-5.5609403352959441E-3</c:v>
                </c:pt>
                <c:pt idx="599">
                  <c:v>-3.5827652118509079E-2</c:v>
                </c:pt>
                <c:pt idx="600">
                  <c:v>2.9927517020753015E-2</c:v>
                </c:pt>
                <c:pt idx="601">
                  <c:v>4.801148970542176E-3</c:v>
                </c:pt>
                <c:pt idx="602">
                  <c:v>5.7990463684205289E-3</c:v>
                </c:pt>
                <c:pt idx="603">
                  <c:v>-3.6399494233921609E-2</c:v>
                </c:pt>
                <c:pt idx="604">
                  <c:v>2.4852127888812837E-2</c:v>
                </c:pt>
                <c:pt idx="605">
                  <c:v>1.9065786235747683E-3</c:v>
                </c:pt>
                <c:pt idx="606">
                  <c:v>-2.8175872554271578E-2</c:v>
                </c:pt>
                <c:pt idx="607">
                  <c:v>5.8424712059348969E-3</c:v>
                </c:pt>
                <c:pt idx="608">
                  <c:v>-2.7784331299171471E-2</c:v>
                </c:pt>
                <c:pt idx="609">
                  <c:v>-1.4815497608346363E-2</c:v>
                </c:pt>
                <c:pt idx="610">
                  <c:v>-6.8138533614141945E-4</c:v>
                </c:pt>
                <c:pt idx="611">
                  <c:v>1.6159848444670447E-2</c:v>
                </c:pt>
                <c:pt idx="612">
                  <c:v>-2.3809766200064874E-4</c:v>
                </c:pt>
                <c:pt idx="613">
                  <c:v>-1.2156159946758361E-2</c:v>
                </c:pt>
                <c:pt idx="614">
                  <c:v>1.1137660422267985E-2</c:v>
                </c:pt>
                <c:pt idx="615">
                  <c:v>-3.4050241557893168E-3</c:v>
                </c:pt>
                <c:pt idx="616">
                  <c:v>-1.6939799770468587E-2</c:v>
                </c:pt>
                <c:pt idx="617">
                  <c:v>-2.6721461187214613E-3</c:v>
                </c:pt>
                <c:pt idx="618">
                  <c:v>4.2343715474469062E-3</c:v>
                </c:pt>
                <c:pt idx="619">
                  <c:v>-9.7289623855294043E-3</c:v>
                </c:pt>
                <c:pt idx="620">
                  <c:v>-1.2444640074621958E-2</c:v>
                </c:pt>
                <c:pt idx="621">
                  <c:v>8.1361565471615646E-3</c:v>
                </c:pt>
                <c:pt idx="622">
                  <c:v>3.3071486891045995E-3</c:v>
                </c:pt>
                <c:pt idx="623">
                  <c:v>-1.5650029111821544E-2</c:v>
                </c:pt>
                <c:pt idx="624">
                  <c:v>-6.2657080484998361E-3</c:v>
                </c:pt>
                <c:pt idx="625">
                  <c:v>1.223577962422337E-2</c:v>
                </c:pt>
                <c:pt idx="626">
                  <c:v>7.0388721471238303E-3</c:v>
                </c:pt>
                <c:pt idx="627">
                  <c:v>5.0838380409746631E-3</c:v>
                </c:pt>
                <c:pt idx="628">
                  <c:v>1.4358273529918104E-2</c:v>
                </c:pt>
                <c:pt idx="629">
                  <c:v>-1.2196254148914525E-2</c:v>
                </c:pt>
                <c:pt idx="630">
                  <c:v>1.1202769819409004E-2</c:v>
                </c:pt>
                <c:pt idx="631">
                  <c:v>-4.5388248582715109E-4</c:v>
                </c:pt>
                <c:pt idx="632">
                  <c:v>1.1783504563622078E-2</c:v>
                </c:pt>
                <c:pt idx="633">
                  <c:v>1.2388369526600244E-2</c:v>
                </c:pt>
                <c:pt idx="634">
                  <c:v>2.2283703322769556E-2</c:v>
                </c:pt>
                <c:pt idx="635">
                  <c:v>2.1321828650588091E-2</c:v>
                </c:pt>
                <c:pt idx="636">
                  <c:v>-7.3799569881261157E-3</c:v>
                </c:pt>
                <c:pt idx="637">
                  <c:v>-1.2918487071696681E-2</c:v>
                </c:pt>
                <c:pt idx="638">
                  <c:v>-4.2137628794988169E-3</c:v>
                </c:pt>
                <c:pt idx="639">
                  <c:v>2.5654814887815774E-2</c:v>
                </c:pt>
                <c:pt idx="640">
                  <c:v>-7.3833050187007004E-3</c:v>
                </c:pt>
                <c:pt idx="641">
                  <c:v>-2.9348465297647685E-2</c:v>
                </c:pt>
                <c:pt idx="642">
                  <c:v>-8.0261127978423791E-3</c:v>
                </c:pt>
                <c:pt idx="643">
                  <c:v>-5.249163527787668E-3</c:v>
                </c:pt>
                <c:pt idx="644">
                  <c:v>1.8575439685943159E-2</c:v>
                </c:pt>
                <c:pt idx="645">
                  <c:v>-1.5324029458476517E-2</c:v>
                </c:pt>
                <c:pt idx="646">
                  <c:v>-2.5107679232076793E-3</c:v>
                </c:pt>
                <c:pt idx="647">
                  <c:v>2.2387237783684316E-2</c:v>
                </c:pt>
                <c:pt idx="648">
                  <c:v>1.4909872740536598E-2</c:v>
                </c:pt>
                <c:pt idx="649">
                  <c:v>-1.8355566532566075E-2</c:v>
                </c:pt>
                <c:pt idx="650">
                  <c:v>-1.0120417133999571E-2</c:v>
                </c:pt>
                <c:pt idx="651">
                  <c:v>-7.3067579908675795E-3</c:v>
                </c:pt>
                <c:pt idx="652">
                  <c:v>-2.1230694114946047E-2</c:v>
                </c:pt>
                <c:pt idx="653">
                  <c:v>8.9383252191443789E-4</c:v>
                </c:pt>
                <c:pt idx="654">
                  <c:v>1.5904928082969935E-2</c:v>
                </c:pt>
                <c:pt idx="655">
                  <c:v>-3.8487168929100752E-3</c:v>
                </c:pt>
                <c:pt idx="656">
                  <c:v>-1.9094960461325094E-2</c:v>
                </c:pt>
                <c:pt idx="657">
                  <c:v>-1.8095985079931074E-2</c:v>
                </c:pt>
                <c:pt idx="658">
                  <c:v>1.4597718228177181E-2</c:v>
                </c:pt>
                <c:pt idx="659">
                  <c:v>8.4756447339874533E-3</c:v>
                </c:pt>
                <c:pt idx="660">
                  <c:v>-3.7785996955859969E-3</c:v>
                </c:pt>
                <c:pt idx="661">
                  <c:v>5.1359989107187115E-3</c:v>
                </c:pt>
                <c:pt idx="662">
                  <c:v>-2.4407010629945939E-2</c:v>
                </c:pt>
                <c:pt idx="663">
                  <c:v>9.4577690457966976E-3</c:v>
                </c:pt>
                <c:pt idx="664">
                  <c:v>6.8649063244284655E-3</c:v>
                </c:pt>
                <c:pt idx="665">
                  <c:v>1.8956524053755763E-2</c:v>
                </c:pt>
                <c:pt idx="666">
                  <c:v>2.4270748769783215E-2</c:v>
                </c:pt>
                <c:pt idx="667">
                  <c:v>-5.2896679759478638E-3</c:v>
                </c:pt>
                <c:pt idx="668">
                  <c:v>-1.608348742719851E-3</c:v>
                </c:pt>
                <c:pt idx="669">
                  <c:v>-1.2246267822197371E-2</c:v>
                </c:pt>
                <c:pt idx="670">
                  <c:v>2.955191428776158E-3</c:v>
                </c:pt>
                <c:pt idx="671">
                  <c:v>-1.896611774342423E-2</c:v>
                </c:pt>
                <c:pt idx="672">
                  <c:v>-1.1034026526738324E-2</c:v>
                </c:pt>
                <c:pt idx="673">
                  <c:v>-9.8331373963324656E-3</c:v>
                </c:pt>
                <c:pt idx="674">
                  <c:v>-1.8233888095531933E-2</c:v>
                </c:pt>
                <c:pt idx="675">
                  <c:v>6.4254514020587632E-4</c:v>
                </c:pt>
                <c:pt idx="676">
                  <c:v>-1.417826364210807E-2</c:v>
                </c:pt>
                <c:pt idx="677">
                  <c:v>2.7572321384453959E-3</c:v>
                </c:pt>
                <c:pt idx="678">
                  <c:v>9.2066128890322969E-3</c:v>
                </c:pt>
                <c:pt idx="679">
                  <c:v>-1.4980557727849195E-3</c:v>
                </c:pt>
                <c:pt idx="680">
                  <c:v>-4.047366455858673E-3</c:v>
                </c:pt>
                <c:pt idx="681">
                  <c:v>-8.5215972019819298E-4</c:v>
                </c:pt>
                <c:pt idx="682">
                  <c:v>-1.9404666337038318E-2</c:v>
                </c:pt>
                <c:pt idx="683">
                  <c:v>-6.2716510333954087E-4</c:v>
                </c:pt>
                <c:pt idx="684">
                  <c:v>6.2932167924625911E-3</c:v>
                </c:pt>
                <c:pt idx="685">
                  <c:v>-2.5131549281237637E-3</c:v>
                </c:pt>
                <c:pt idx="686">
                  <c:v>-3.1312077830397641E-3</c:v>
                </c:pt>
                <c:pt idx="687">
                  <c:v>1.4623252752033614E-3</c:v>
                </c:pt>
                <c:pt idx="688">
                  <c:v>-1.0444453784636148E-3</c:v>
                </c:pt>
                <c:pt idx="689">
                  <c:v>1.396715807784301E-2</c:v>
                </c:pt>
                <c:pt idx="690">
                  <c:v>6.1743725934050543E-3</c:v>
                </c:pt>
                <c:pt idx="691">
                  <c:v>1.010887909316188E-2</c:v>
                </c:pt>
                <c:pt idx="692">
                  <c:v>1.7731227118969364E-2</c:v>
                </c:pt>
                <c:pt idx="693">
                  <c:v>-1.1256233173219476E-2</c:v>
                </c:pt>
                <c:pt idx="694">
                  <c:v>-1.0283598267422615E-2</c:v>
                </c:pt>
                <c:pt idx="695">
                  <c:v>-8.7078276805999579E-3</c:v>
                </c:pt>
                <c:pt idx="696">
                  <c:v>1.6183899704979868E-2</c:v>
                </c:pt>
                <c:pt idx="697">
                  <c:v>-7.4965258466657084E-3</c:v>
                </c:pt>
                <c:pt idx="698">
                  <c:v>-9.1259106449287156E-3</c:v>
                </c:pt>
                <c:pt idx="699">
                  <c:v>9.6413464987334559E-3</c:v>
                </c:pt>
                <c:pt idx="700">
                  <c:v>-7.233325640420429E-3</c:v>
                </c:pt>
                <c:pt idx="701">
                  <c:v>3.1999284373739321E-3</c:v>
                </c:pt>
                <c:pt idx="702">
                  <c:v>2.0691289688282315E-2</c:v>
                </c:pt>
                <c:pt idx="703">
                  <c:v>1.1677783949238395E-2</c:v>
                </c:pt>
                <c:pt idx="704">
                  <c:v>-8.5219610859538896E-3</c:v>
                </c:pt>
                <c:pt idx="705">
                  <c:v>1.4179884291650605E-2</c:v>
                </c:pt>
                <c:pt idx="706">
                  <c:v>-1.182669418190653E-2</c:v>
                </c:pt>
                <c:pt idx="707">
                  <c:v>-1.8907417565440017E-2</c:v>
                </c:pt>
                <c:pt idx="708">
                  <c:v>1.3276271133879211E-2</c:v>
                </c:pt>
                <c:pt idx="709">
                  <c:v>-2.2764128355086208E-2</c:v>
                </c:pt>
                <c:pt idx="710">
                  <c:v>2.3415801618132427E-3</c:v>
                </c:pt>
                <c:pt idx="711">
                  <c:v>1.7070276722861673E-3</c:v>
                </c:pt>
                <c:pt idx="712">
                  <c:v>-3.4076223633490205E-3</c:v>
                </c:pt>
                <c:pt idx="713">
                  <c:v>-1.2785239027117696E-3</c:v>
                </c:pt>
                <c:pt idx="714">
                  <c:v>3.4096816120435737E-3</c:v>
                </c:pt>
                <c:pt idx="715">
                  <c:v>-2.5548353249781404E-3</c:v>
                </c:pt>
                <c:pt idx="716">
                  <c:v>3.8428670571644245E-3</c:v>
                </c:pt>
                <c:pt idx="717">
                  <c:v>-1.6438356164383561E-6</c:v>
                </c:pt>
                <c:pt idx="718">
                  <c:v>7.0969308468163718E-3</c:v>
                </c:pt>
                <c:pt idx="719">
                  <c:v>6.4407290997116394E-4</c:v>
                </c:pt>
                <c:pt idx="720">
                  <c:v>-8.3260835367903966E-3</c:v>
                </c:pt>
                <c:pt idx="721">
                  <c:v>-3.4046270539931753E-3</c:v>
                </c:pt>
                <c:pt idx="722">
                  <c:v>8.5051151857349922E-4</c:v>
                </c:pt>
                <c:pt idx="723">
                  <c:v>3.6311087694649341E-3</c:v>
                </c:pt>
                <c:pt idx="724">
                  <c:v>4.2904756305485328E-3</c:v>
                </c:pt>
                <c:pt idx="725">
                  <c:v>6.4781117784549836E-3</c:v>
                </c:pt>
                <c:pt idx="726">
                  <c:v>3.6838675096288334E-3</c:v>
                </c:pt>
                <c:pt idx="727">
                  <c:v>1.7358722651079083E-3</c:v>
                </c:pt>
                <c:pt idx="728">
                  <c:v>1.9565807074645013E-3</c:v>
                </c:pt>
                <c:pt idx="729">
                  <c:v>9.8862928815885726E-3</c:v>
                </c:pt>
                <c:pt idx="730">
                  <c:v>-5.030065348515432E-3</c:v>
                </c:pt>
                <c:pt idx="731">
                  <c:v>1.7504367600909641E-3</c:v>
                </c:pt>
                <c:pt idx="732">
                  <c:v>4.8399054601582095E-3</c:v>
                </c:pt>
                <c:pt idx="733">
                  <c:v>-1.1005125317320983E-3</c:v>
                </c:pt>
                <c:pt idx="734">
                  <c:v>2.8643173636780941E-3</c:v>
                </c:pt>
                <c:pt idx="735">
                  <c:v>3.7605243613722276E-3</c:v>
                </c:pt>
                <c:pt idx="736">
                  <c:v>7.3548494860723465E-3</c:v>
                </c:pt>
                <c:pt idx="737">
                  <c:v>3.3538582585490055E-3</c:v>
                </c:pt>
                <c:pt idx="738">
                  <c:v>7.4346859933204518E-3</c:v>
                </c:pt>
                <c:pt idx="739">
                  <c:v>1.718863701298905E-2</c:v>
                </c:pt>
                <c:pt idx="740">
                  <c:v>2.9879578019209574E-3</c:v>
                </c:pt>
                <c:pt idx="741">
                  <c:v>-2.522905202715225E-3</c:v>
                </c:pt>
                <c:pt idx="742">
                  <c:v>-6.8327046293321014E-3</c:v>
                </c:pt>
                <c:pt idx="743">
                  <c:v>-1.8191430804634927E-3</c:v>
                </c:pt>
                <c:pt idx="744">
                  <c:v>8.2503813826731009E-3</c:v>
                </c:pt>
                <c:pt idx="745">
                  <c:v>4.1410489146712489E-3</c:v>
                </c:pt>
                <c:pt idx="746">
                  <c:v>1.046210258043963E-2</c:v>
                </c:pt>
                <c:pt idx="747">
                  <c:v>-1.3085135870163271E-2</c:v>
                </c:pt>
                <c:pt idx="748">
                  <c:v>1.1606816809844439E-2</c:v>
                </c:pt>
                <c:pt idx="749">
                  <c:v>-1.193125940032746E-2</c:v>
                </c:pt>
                <c:pt idx="750">
                  <c:v>1.6070860193392424E-3</c:v>
                </c:pt>
                <c:pt idx="751">
                  <c:v>-2.048357434659415E-2</c:v>
                </c:pt>
                <c:pt idx="752">
                  <c:v>-2.6952465292191322E-3</c:v>
                </c:pt>
                <c:pt idx="753">
                  <c:v>1.3469738312749978E-3</c:v>
                </c:pt>
                <c:pt idx="754">
                  <c:v>1.2285319556781523E-2</c:v>
                </c:pt>
                <c:pt idx="755">
                  <c:v>9.4155324972785229E-3</c:v>
                </c:pt>
                <c:pt idx="756">
                  <c:v>-6.8991702849453417E-4</c:v>
                </c:pt>
                <c:pt idx="757">
                  <c:v>-1.7145790012020681E-2</c:v>
                </c:pt>
                <c:pt idx="758">
                  <c:v>-8.9441879894281966E-3</c:v>
                </c:pt>
                <c:pt idx="759">
                  <c:v>-1.5641438356164385E-3</c:v>
                </c:pt>
                <c:pt idx="760">
                  <c:v>8.3266106142030408E-3</c:v>
                </c:pt>
                <c:pt idx="761">
                  <c:v>-5.5967145362455697E-3</c:v>
                </c:pt>
                <c:pt idx="762">
                  <c:v>2.2415145313642703E-3</c:v>
                </c:pt>
                <c:pt idx="763">
                  <c:v>-7.7915392284497341E-3</c:v>
                </c:pt>
                <c:pt idx="764">
                  <c:v>-4.6541109850025183E-3</c:v>
                </c:pt>
                <c:pt idx="765">
                  <c:v>-1.3288034913322827E-3</c:v>
                </c:pt>
                <c:pt idx="766">
                  <c:v>-3.3087033876546194E-3</c:v>
                </c:pt>
                <c:pt idx="767">
                  <c:v>-2.2155444420284603E-4</c:v>
                </c:pt>
                <c:pt idx="768">
                  <c:v>2.6511500308855056E-3</c:v>
                </c:pt>
                <c:pt idx="769">
                  <c:v>4.411862856173472E-4</c:v>
                </c:pt>
                <c:pt idx="770">
                  <c:v>-1.3259102570308341E-3</c:v>
                </c:pt>
                <c:pt idx="771">
                  <c:v>4.2126987425453507E-3</c:v>
                </c:pt>
                <c:pt idx="772">
                  <c:v>8.7237363243541418E-3</c:v>
                </c:pt>
                <c:pt idx="773">
                  <c:v>-5.7840140398771507E-3</c:v>
                </c:pt>
                <c:pt idx="774">
                  <c:v>2.228061488099964E-3</c:v>
                </c:pt>
                <c:pt idx="775">
                  <c:v>1.5620269323815552E-3</c:v>
                </c:pt>
                <c:pt idx="776">
                  <c:v>8.5555354989157693E-3</c:v>
                </c:pt>
                <c:pt idx="777">
                  <c:v>8.1714353241179871E-3</c:v>
                </c:pt>
                <c:pt idx="778">
                  <c:v>1.1352677459526774E-3</c:v>
                </c:pt>
                <c:pt idx="779">
                  <c:v>-1.0792188824283041E-2</c:v>
                </c:pt>
                <c:pt idx="780">
                  <c:v>-6.9220096829343634E-3</c:v>
                </c:pt>
                <c:pt idx="781">
                  <c:v>2.4608557658110644E-3</c:v>
                </c:pt>
                <c:pt idx="782">
                  <c:v>1.7926260826832115E-3</c:v>
                </c:pt>
                <c:pt idx="783">
                  <c:v>2.921949228508676E-3</c:v>
                </c:pt>
                <c:pt idx="784">
                  <c:v>2.4783415887446422E-3</c:v>
                </c:pt>
                <c:pt idx="785">
                  <c:v>9.0115721279857572E-4</c:v>
                </c:pt>
                <c:pt idx="786">
                  <c:v>-9.0280914559581012E-4</c:v>
                </c:pt>
                <c:pt idx="787">
                  <c:v>1.5793963200202896E-3</c:v>
                </c:pt>
                <c:pt idx="788">
                  <c:v>6.1322057844192864E-3</c:v>
                </c:pt>
                <c:pt idx="789">
                  <c:v>-4.74927852229473E-3</c:v>
                </c:pt>
                <c:pt idx="790">
                  <c:v>8.2046935060312073E-3</c:v>
                </c:pt>
                <c:pt idx="791">
                  <c:v>-1.8216201474278056E-3</c:v>
                </c:pt>
                <c:pt idx="792">
                  <c:v>-5.4324628704814516E-3</c:v>
                </c:pt>
                <c:pt idx="793">
                  <c:v>4.3168119551681193E-3</c:v>
                </c:pt>
                <c:pt idx="794">
                  <c:v>-2.2831697652775056E-4</c:v>
                </c:pt>
                <c:pt idx="795">
                  <c:v>-4.7500782513336184E-3</c:v>
                </c:pt>
                <c:pt idx="796">
                  <c:v>2.4923957230212142E-3</c:v>
                </c:pt>
                <c:pt idx="797">
                  <c:v>1.0074196887616025E-2</c:v>
                </c:pt>
                <c:pt idx="798">
                  <c:v>2.0640716176202481E-3</c:v>
                </c:pt>
                <c:pt idx="799">
                  <c:v>8.0951335798643137E-3</c:v>
                </c:pt>
                <c:pt idx="800">
                  <c:v>1.526401294581674E-2</c:v>
                </c:pt>
                <c:pt idx="801">
                  <c:v>-1.5947753038423915E-2</c:v>
                </c:pt>
                <c:pt idx="802">
                  <c:v>-7.5701772024632406E-3</c:v>
                </c:pt>
                <c:pt idx="803">
                  <c:v>-3.2021014588070225E-3</c:v>
                </c:pt>
                <c:pt idx="804">
                  <c:v>1.1427828066357933E-3</c:v>
                </c:pt>
                <c:pt idx="805">
                  <c:v>-3.4229027097290271E-3</c:v>
                </c:pt>
                <c:pt idx="806">
                  <c:v>3.4319100637429964E-3</c:v>
                </c:pt>
                <c:pt idx="807">
                  <c:v>1.1340948756976155E-2</c:v>
                </c:pt>
                <c:pt idx="808">
                  <c:v>-8.7212399806370893E-3</c:v>
                </c:pt>
                <c:pt idx="809">
                  <c:v>3.4524638924548715E-3</c:v>
                </c:pt>
                <c:pt idx="810">
                  <c:v>-2.0693845688960514E-3</c:v>
                </c:pt>
                <c:pt idx="811">
                  <c:v>7.6392876966065839E-3</c:v>
                </c:pt>
                <c:pt idx="812">
                  <c:v>5.1184811958645887E-3</c:v>
                </c:pt>
                <c:pt idx="813">
                  <c:v>1.3969055972519737E-3</c:v>
                </c:pt>
                <c:pt idx="814">
                  <c:v>2.3200434268927418E-4</c:v>
                </c:pt>
                <c:pt idx="815">
                  <c:v>2.335352707719882E-3</c:v>
                </c:pt>
                <c:pt idx="816">
                  <c:v>3.280392912419963E-3</c:v>
                </c:pt>
                <c:pt idx="817">
                  <c:v>5.8934662605420662E-3</c:v>
                </c:pt>
                <c:pt idx="818">
                  <c:v>-1.1786747881971107E-3</c:v>
                </c:pt>
                <c:pt idx="819">
                  <c:v>5.2072374429223741E-3</c:v>
                </c:pt>
                <c:pt idx="820">
                  <c:v>1.3921131665998067E-2</c:v>
                </c:pt>
                <c:pt idx="821">
                  <c:v>-1.3031457519967026E-2</c:v>
                </c:pt>
                <c:pt idx="822">
                  <c:v>-4.7496683199309714E-4</c:v>
                </c:pt>
                <c:pt idx="823">
                  <c:v>-5.4179588202272564E-3</c:v>
                </c:pt>
                <c:pt idx="824">
                  <c:v>-2.1157065821032469E-3</c:v>
                </c:pt>
                <c:pt idx="825">
                  <c:v>1.8834086268792476E-3</c:v>
                </c:pt>
                <c:pt idx="826">
                  <c:v>1.8869635834246252E-3</c:v>
                </c:pt>
                <c:pt idx="827">
                  <c:v>4.7401858520002465E-3</c:v>
                </c:pt>
                <c:pt idx="828">
                  <c:v>-1.8928691937998062E-3</c:v>
                </c:pt>
                <c:pt idx="829">
                  <c:v>2.3635641073848127E-4</c:v>
                </c:pt>
                <c:pt idx="830">
                  <c:v>-7.0966153467415141E-4</c:v>
                </c:pt>
                <c:pt idx="831">
                  <c:v>8.8260619052598563E-3</c:v>
                </c:pt>
                <c:pt idx="832">
                  <c:v>-3.8022813688212928E-3</c:v>
                </c:pt>
                <c:pt idx="833">
                  <c:v>1.4276175076447615E-3</c:v>
                </c:pt>
                <c:pt idx="834">
                  <c:v>-4.7601136556182634E-4</c:v>
                </c:pt>
                <c:pt idx="835">
                  <c:v>9.5210697977821264E-4</c:v>
                </c:pt>
                <c:pt idx="836">
                  <c:v>9.5328884652049568E-4</c:v>
                </c:pt>
                <c:pt idx="837">
                  <c:v>1.9102196752626551E-3</c:v>
                </c:pt>
                <c:pt idx="838">
                  <c:v>-2.1446628217807236E-3</c:v>
                </c:pt>
                <c:pt idx="839">
                  <c:v>1.0108029276494733E-2</c:v>
                </c:pt>
                <c:pt idx="840">
                  <c:v>-9.617696561673479E-4</c:v>
                </c:pt>
                <c:pt idx="841">
                  <c:v>1.0692314119742339E-2</c:v>
                </c:pt>
                <c:pt idx="842">
                  <c:v>-2.907681124303368E-3</c:v>
                </c:pt>
                <c:pt idx="843">
                  <c:v>-8.6476098967091033E-3</c:v>
                </c:pt>
                <c:pt idx="844">
                  <c:v>-2.3963575365444525E-3</c:v>
                </c:pt>
                <c:pt idx="845">
                  <c:v>1.4834356377591812E-2</c:v>
                </c:pt>
                <c:pt idx="846">
                  <c:v>1.2060054147181885E-2</c:v>
                </c:pt>
                <c:pt idx="847">
                  <c:v>-2.1435726766437038E-2</c:v>
                </c:pt>
                <c:pt idx="848">
                  <c:v>-8.5962625112846885E-3</c:v>
                </c:pt>
                <c:pt idx="849">
                  <c:v>-1.0397523370536293E-2</c:v>
                </c:pt>
                <c:pt idx="850">
                  <c:v>7.3789214570568647E-3</c:v>
                </c:pt>
                <c:pt idx="851">
                  <c:v>8.1590732796170823E-3</c:v>
                </c:pt>
                <c:pt idx="852">
                  <c:v>7.2018712249812477E-4</c:v>
                </c:pt>
                <c:pt idx="853">
                  <c:v>-6.679663285579839E-3</c:v>
                </c:pt>
                <c:pt idx="854">
                  <c:v>2.6304015883989213E-3</c:v>
                </c:pt>
                <c:pt idx="855">
                  <c:v>-7.1244725002683777E-3</c:v>
                </c:pt>
                <c:pt idx="856">
                  <c:v>6.6934864863979768E-3</c:v>
                </c:pt>
                <c:pt idx="857">
                  <c:v>-7.1694860232084773E-4</c:v>
                </c:pt>
                <c:pt idx="858">
                  <c:v>-2.3910846030276363E-4</c:v>
                </c:pt>
                <c:pt idx="859">
                  <c:v>1.6740932031198794E-3</c:v>
                </c:pt>
                <c:pt idx="860">
                  <c:v>1.0882434612645145E-2</c:v>
                </c:pt>
                <c:pt idx="861">
                  <c:v>-9.1067065840743991E-3</c:v>
                </c:pt>
                <c:pt idx="862">
                  <c:v>9.433962264150943E-3</c:v>
                </c:pt>
                <c:pt idx="863">
                  <c:v>-6.9664041671739629E-3</c:v>
                </c:pt>
                <c:pt idx="864">
                  <c:v>-5.2571437456015455E-3</c:v>
                </c:pt>
                <c:pt idx="865">
                  <c:v>3.5965743569527941E-3</c:v>
                </c:pt>
                <c:pt idx="866">
                  <c:v>1.1153671259450194E-2</c:v>
                </c:pt>
                <c:pt idx="867">
                  <c:v>-4.1058365228437308E-3</c:v>
                </c:pt>
                <c:pt idx="868">
                  <c:v>3.1484028883933314E-3</c:v>
                </c:pt>
                <c:pt idx="869">
                  <c:v>-5.4794520547945204E-7</c:v>
                </c:pt>
                <c:pt idx="870">
                  <c:v>7.5659641368057487E-3</c:v>
                </c:pt>
                <c:pt idx="871">
                  <c:v>4.4122983406488974E-3</c:v>
                </c:pt>
                <c:pt idx="872">
                  <c:v>1.4728416669749671E-3</c:v>
                </c:pt>
                <c:pt idx="873">
                  <c:v>-9.8166150910050025E-4</c:v>
                </c:pt>
                <c:pt idx="874">
                  <c:v>1.4430628691796159E-2</c:v>
                </c:pt>
                <c:pt idx="875">
                  <c:v>1.1832281863455144E-2</c:v>
                </c:pt>
                <c:pt idx="876">
                  <c:v>3.5368659970789178E-3</c:v>
                </c:pt>
                <c:pt idx="877">
                  <c:v>-3.2740085482763732E-3</c:v>
                </c:pt>
                <c:pt idx="878">
                  <c:v>-7.5545484002178544E-4</c:v>
                </c:pt>
                <c:pt idx="879">
                  <c:v>1.662774573604292E-2</c:v>
                </c:pt>
                <c:pt idx="880">
                  <c:v>5.1421622630742842E-3</c:v>
                </c:pt>
                <c:pt idx="881">
                  <c:v>-5.3713919349753E-3</c:v>
                </c:pt>
                <c:pt idx="882">
                  <c:v>-7.6147611431750225E-3</c:v>
                </c:pt>
                <c:pt idx="883">
                  <c:v>6.899528722313049E-3</c:v>
                </c:pt>
                <c:pt idx="884">
                  <c:v>-5.1112965587221616E-4</c:v>
                </c:pt>
                <c:pt idx="885">
                  <c:v>-1.4846776237323424E-2</c:v>
                </c:pt>
                <c:pt idx="886">
                  <c:v>3.0284993741918086E-3</c:v>
                </c:pt>
                <c:pt idx="887">
                  <c:v>-1.5123707467962881E-3</c:v>
                </c:pt>
                <c:pt idx="888">
                  <c:v>6.3398020421138214E-3</c:v>
                </c:pt>
                <c:pt idx="889">
                  <c:v>1.0146642461927964E-3</c:v>
                </c:pt>
                <c:pt idx="890">
                  <c:v>1.0517118578547481E-2</c:v>
                </c:pt>
                <c:pt idx="891">
                  <c:v>5.9346619531595226E-3</c:v>
                </c:pt>
                <c:pt idx="892">
                  <c:v>1.4131330176063786E-2</c:v>
                </c:pt>
                <c:pt idx="893">
                  <c:v>-5.2080732400594876E-3</c:v>
                </c:pt>
                <c:pt idx="894">
                  <c:v>1.9372577145682458E-2</c:v>
                </c:pt>
                <c:pt idx="895">
                  <c:v>-1.3355103143259909E-2</c:v>
                </c:pt>
                <c:pt idx="896">
                  <c:v>-1.3179390464054369E-2</c:v>
                </c:pt>
                <c:pt idx="897">
                  <c:v>-7.9477762287857336E-3</c:v>
                </c:pt>
                <c:pt idx="898">
                  <c:v>2.3615026940759086E-2</c:v>
                </c:pt>
                <c:pt idx="899">
                  <c:v>-4.7020622001524058E-3</c:v>
                </c:pt>
                <c:pt idx="900">
                  <c:v>-2.4459694616525609E-2</c:v>
                </c:pt>
                <c:pt idx="901">
                  <c:v>1.1336462287293557E-2</c:v>
                </c:pt>
                <c:pt idx="902">
                  <c:v>1.2891677622743401E-3</c:v>
                </c:pt>
                <c:pt idx="903">
                  <c:v>-7.6813134692675124E-3</c:v>
                </c:pt>
                <c:pt idx="904">
                  <c:v>-2.044766731298255E-3</c:v>
                </c:pt>
                <c:pt idx="905">
                  <c:v>-4.3254212563989085E-3</c:v>
                </c:pt>
                <c:pt idx="906">
                  <c:v>-2.5514541729957215E-4</c:v>
                </c:pt>
                <c:pt idx="907">
                  <c:v>-5.0921032655249984E-4</c:v>
                </c:pt>
                <c:pt idx="908">
                  <c:v>4.5957051506289618E-3</c:v>
                </c:pt>
                <c:pt idx="909">
                  <c:v>1.7893694565053598E-3</c:v>
                </c:pt>
                <c:pt idx="910">
                  <c:v>-5.1274802716608941E-4</c:v>
                </c:pt>
                <c:pt idx="911">
                  <c:v>-1.0228072569499118E-3</c:v>
                </c:pt>
                <c:pt idx="912">
                  <c:v>7.46159067675322E-3</c:v>
                </c:pt>
                <c:pt idx="913">
                  <c:v>3.874419763396949E-3</c:v>
                </c:pt>
                <c:pt idx="914">
                  <c:v>1.0704138917700919E-2</c:v>
                </c:pt>
                <c:pt idx="915">
                  <c:v>1.0446563885169245E-3</c:v>
                </c:pt>
                <c:pt idx="916">
                  <c:v>1.4046081422072476E-2</c:v>
                </c:pt>
                <c:pt idx="917">
                  <c:v>1.5884193536489108E-2</c:v>
                </c:pt>
                <c:pt idx="918">
                  <c:v>-1.9278389949756017E-2</c:v>
                </c:pt>
                <c:pt idx="919">
                  <c:v>9.8652968036529679E-3</c:v>
                </c:pt>
                <c:pt idx="920">
                  <c:v>-2.5722336347814945E-2</c:v>
                </c:pt>
                <c:pt idx="921">
                  <c:v>-1.5577900964767338E-3</c:v>
                </c:pt>
                <c:pt idx="922">
                  <c:v>3.6429663365347923E-3</c:v>
                </c:pt>
                <c:pt idx="923">
                  <c:v>-3.1163740760624171E-3</c:v>
                </c:pt>
                <c:pt idx="924">
                  <c:v>5.1742781629393543E-4</c:v>
                </c:pt>
                <c:pt idx="925">
                  <c:v>1.3952521226023791E-2</c:v>
                </c:pt>
                <c:pt idx="926">
                  <c:v>7.9598656312712679E-3</c:v>
                </c:pt>
                <c:pt idx="927">
                  <c:v>-7.1168162867507713E-3</c:v>
                </c:pt>
                <c:pt idx="928">
                  <c:v>-3.6779711354146811E-3</c:v>
                </c:pt>
                <c:pt idx="929">
                  <c:v>2.1022435336050718E-3</c:v>
                </c:pt>
                <c:pt idx="930">
                  <c:v>5.2398857666220743E-4</c:v>
                </c:pt>
                <c:pt idx="931">
                  <c:v>-6.5401226571903479E-3</c:v>
                </c:pt>
                <c:pt idx="932">
                  <c:v>5.519764569427885E-3</c:v>
                </c:pt>
                <c:pt idx="933">
                  <c:v>1.4672027309542257E-2</c:v>
                </c:pt>
                <c:pt idx="934">
                  <c:v>5.901989426392841E-3</c:v>
                </c:pt>
                <c:pt idx="935">
                  <c:v>7.0248352462051094E-3</c:v>
                </c:pt>
                <c:pt idx="936">
                  <c:v>-1.4911943921688769E-2</c:v>
                </c:pt>
                <c:pt idx="937">
                  <c:v>6.4286763863806544E-3</c:v>
                </c:pt>
                <c:pt idx="938">
                  <c:v>1.339917742059977E-3</c:v>
                </c:pt>
                <c:pt idx="939">
                  <c:v>-2.144092717903578E-3</c:v>
                </c:pt>
                <c:pt idx="940">
                  <c:v>8.6391761585386147E-3</c:v>
                </c:pt>
                <c:pt idx="941">
                  <c:v>3.5205694769276461E-3</c:v>
                </c:pt>
                <c:pt idx="942">
                  <c:v>8.1175184190287238E-4</c:v>
                </c:pt>
                <c:pt idx="943">
                  <c:v>-1.896608643412865E-3</c:v>
                </c:pt>
                <c:pt idx="944">
                  <c:v>-4.046408550840791E-3</c:v>
                </c:pt>
                <c:pt idx="945">
                  <c:v>-3.4949376163941909E-3</c:v>
                </c:pt>
                <c:pt idx="946">
                  <c:v>5.6719503429284203E-3</c:v>
                </c:pt>
                <c:pt idx="947">
                  <c:v>1.8927730269745087E-3</c:v>
                </c:pt>
                <c:pt idx="948">
                  <c:v>1.2885386825726531E-2</c:v>
                </c:pt>
                <c:pt idx="949">
                  <c:v>-4.3699221762235462E-3</c:v>
                </c:pt>
                <c:pt idx="950">
                  <c:v>-1.3653324569396932E-3</c:v>
                </c:pt>
                <c:pt idx="951">
                  <c:v>-1.0912424269555617E-3</c:v>
                </c:pt>
                <c:pt idx="952">
                  <c:v>-8.1056455229679622E-3</c:v>
                </c:pt>
                <c:pt idx="953">
                  <c:v>2.7063672657652977E-3</c:v>
                </c:pt>
                <c:pt idx="954">
                  <c:v>-1.8948691056820245E-3</c:v>
                </c:pt>
                <c:pt idx="955">
                  <c:v>8.9997188529919517E-3</c:v>
                </c:pt>
                <c:pt idx="956">
                  <c:v>-8.1985326896582623E-4</c:v>
                </c:pt>
                <c:pt idx="957">
                  <c:v>1.9096059492903796E-3</c:v>
                </c:pt>
                <c:pt idx="958">
                  <c:v>1.1320921186533653E-2</c:v>
                </c:pt>
                <c:pt idx="959">
                  <c:v>-4.6750889770835998E-3</c:v>
                </c:pt>
                <c:pt idx="960">
                  <c:v>2.4775562912157396E-3</c:v>
                </c:pt>
                <c:pt idx="961">
                  <c:v>-1.6525367903374726E-3</c:v>
                </c:pt>
                <c:pt idx="962">
                  <c:v>1.6212513279284319E-2</c:v>
                </c:pt>
                <c:pt idx="963">
                  <c:v>5.6205239908958217E-3</c:v>
                </c:pt>
                <c:pt idx="964">
                  <c:v>-6.7045042901462439E-3</c:v>
                </c:pt>
                <c:pt idx="965">
                  <c:v>3.9226750540533274E-3</c:v>
                </c:pt>
                <c:pt idx="966">
                  <c:v>-1.1639490543048771E-2</c:v>
                </c:pt>
                <c:pt idx="967">
                  <c:v>-4.690553612040892E-3</c:v>
                </c:pt>
                <c:pt idx="968">
                  <c:v>1.1434075390229457E-2</c:v>
                </c:pt>
                <c:pt idx="969">
                  <c:v>1.3568083005100677E-2</c:v>
                </c:pt>
                <c:pt idx="970">
                  <c:v>-9.8011719768672633E-3</c:v>
                </c:pt>
                <c:pt idx="971">
                  <c:v>7.6138953185076411E-3</c:v>
                </c:pt>
                <c:pt idx="972">
                  <c:v>-1.4109164576500098E-3</c:v>
                </c:pt>
                <c:pt idx="973">
                  <c:v>1.1681500798338518E-2</c:v>
                </c:pt>
                <c:pt idx="974">
                  <c:v>-2.8764001092768213E-4</c:v>
                </c:pt>
                <c:pt idx="975">
                  <c:v>1.9457307699959021E-2</c:v>
                </c:pt>
                <c:pt idx="976">
                  <c:v>2.1962782989139496E-2</c:v>
                </c:pt>
                <c:pt idx="977">
                  <c:v>1.7822307660472624E-2</c:v>
                </c:pt>
                <c:pt idx="978">
                  <c:v>1.2229950148716015E-2</c:v>
                </c:pt>
                <c:pt idx="979">
                  <c:v>-1.2086783925837024E-2</c:v>
                </c:pt>
                <c:pt idx="980">
                  <c:v>1.1920767558829565E-2</c:v>
                </c:pt>
                <c:pt idx="981">
                  <c:v>-3.5105162645977288E-2</c:v>
                </c:pt>
                <c:pt idx="982">
                  <c:v>-3.236534621162994E-3</c:v>
                </c:pt>
                <c:pt idx="983">
                  <c:v>-1.8472610251240387E-2</c:v>
                </c:pt>
                <c:pt idx="984">
                  <c:v>3.4730471418540159E-3</c:v>
                </c:pt>
                <c:pt idx="985">
                  <c:v>5.237708919064425E-3</c:v>
                </c:pt>
                <c:pt idx="986">
                  <c:v>-2.3257468200319092E-3</c:v>
                </c:pt>
                <c:pt idx="987">
                  <c:v>4.9598630936672824E-3</c:v>
                </c:pt>
                <c:pt idx="988">
                  <c:v>-1.6367668165138696E-2</c:v>
                </c:pt>
                <c:pt idx="989">
                  <c:v>-2.4657534246575341E-6</c:v>
                </c:pt>
                <c:pt idx="990">
                  <c:v>-1.4362259645595075E-3</c:v>
                </c:pt>
                <c:pt idx="991">
                  <c:v>-6.5535799424899432E-3</c:v>
                </c:pt>
                <c:pt idx="992">
                  <c:v>-6.5106717522927958E-3</c:v>
                </c:pt>
                <c:pt idx="993">
                  <c:v>1.6390702896923424E-2</c:v>
                </c:pt>
                <c:pt idx="994">
                  <c:v>8.9931975926028987E-3</c:v>
                </c:pt>
                <c:pt idx="995">
                  <c:v>7.8945801664349509E-3</c:v>
                </c:pt>
                <c:pt idx="996">
                  <c:v>1.7557332028701893E-2</c:v>
                </c:pt>
                <c:pt idx="997">
                  <c:v>-1.4086698823075439E-2</c:v>
                </c:pt>
                <c:pt idx="998">
                  <c:v>1.7918681199980361E-2</c:v>
                </c:pt>
                <c:pt idx="999">
                  <c:v>-9.4701953473291731E-3</c:v>
                </c:pt>
                <c:pt idx="1000">
                  <c:v>5.0525446539497103E-3</c:v>
                </c:pt>
                <c:pt idx="1001">
                  <c:v>8.3936103181286061E-3</c:v>
                </c:pt>
                <c:pt idx="1002">
                  <c:v>-4.7766119293770415E-3</c:v>
                </c:pt>
                <c:pt idx="1003">
                  <c:v>1.6067879910614154E-2</c:v>
                </c:pt>
                <c:pt idx="1004">
                  <c:v>1.6017524793423308E-2</c:v>
                </c:pt>
                <c:pt idx="1005">
                  <c:v>3.0880430770272786E-3</c:v>
                </c:pt>
                <c:pt idx="1006">
                  <c:v>-2.3833262670716334E-2</c:v>
                </c:pt>
                <c:pt idx="1007">
                  <c:v>1.0360502519696217E-2</c:v>
                </c:pt>
                <c:pt idx="1008">
                  <c:v>-1.1451697449718723E-2</c:v>
                </c:pt>
                <c:pt idx="1009">
                  <c:v>-1.1322096376004342E-2</c:v>
                </c:pt>
                <c:pt idx="1010">
                  <c:v>-8.2742530503227378E-3</c:v>
                </c:pt>
                <c:pt idx="1011">
                  <c:v>-4.7066904576816646E-3</c:v>
                </c:pt>
                <c:pt idx="1012">
                  <c:v>5.3182554999007927E-3</c:v>
                </c:pt>
                <c:pt idx="1013">
                  <c:v>1.2568346775020193E-2</c:v>
                </c:pt>
                <c:pt idx="1014">
                  <c:v>5.9624200502980554E-4</c:v>
                </c:pt>
                <c:pt idx="1015">
                  <c:v>-1.7654990387986794E-2</c:v>
                </c:pt>
                <c:pt idx="1016">
                  <c:v>2.0411550276974704E-2</c:v>
                </c:pt>
                <c:pt idx="1017">
                  <c:v>-2.8015578944002303E-2</c:v>
                </c:pt>
                <c:pt idx="1018">
                  <c:v>-8.1066625696330514E-3</c:v>
                </c:pt>
                <c:pt idx="1019">
                  <c:v>-3.4918940843345833E-2</c:v>
                </c:pt>
                <c:pt idx="1020">
                  <c:v>1.5312064584806408E-2</c:v>
                </c:pt>
                <c:pt idx="1021">
                  <c:v>7.4261056751467706E-3</c:v>
                </c:pt>
                <c:pt idx="1022">
                  <c:v>-2.2826934911982007E-3</c:v>
                </c:pt>
                <c:pt idx="1023">
                  <c:v>6.886168000880738E-3</c:v>
                </c:pt>
                <c:pt idx="1024">
                  <c:v>1.7226636312791951E-3</c:v>
                </c:pt>
                <c:pt idx="1025">
                  <c:v>1.0163635488324534E-2</c:v>
                </c:pt>
                <c:pt idx="1026">
                  <c:v>3.4953308073447974E-3</c:v>
                </c:pt>
                <c:pt idx="1027">
                  <c:v>1.0006365568329831E-2</c:v>
                </c:pt>
                <c:pt idx="1028">
                  <c:v>3.5431338904514278E-3</c:v>
                </c:pt>
                <c:pt idx="1029">
                  <c:v>3.258033471104579E-3</c:v>
                </c:pt>
                <c:pt idx="1030">
                  <c:v>-4.4280021988948931E-3</c:v>
                </c:pt>
                <c:pt idx="1031">
                  <c:v>2.0675894137375146E-3</c:v>
                </c:pt>
                <c:pt idx="1032">
                  <c:v>2.9631332975836463E-3</c:v>
                </c:pt>
                <c:pt idx="1033">
                  <c:v>-2.9893773682222643E-4</c:v>
                </c:pt>
                <c:pt idx="1034">
                  <c:v>-2.0731976979816813E-3</c:v>
                </c:pt>
                <c:pt idx="1035">
                  <c:v>1.4099218360192184E-2</c:v>
                </c:pt>
                <c:pt idx="1036">
                  <c:v>-8.0379060665362028E-3</c:v>
                </c:pt>
                <c:pt idx="1037">
                  <c:v>2.6832996897266409E-3</c:v>
                </c:pt>
                <c:pt idx="1038">
                  <c:v>5.9500141117569349E-4</c:v>
                </c:pt>
                <c:pt idx="1039">
                  <c:v>6.6106460631363976E-3</c:v>
                </c:pt>
                <c:pt idx="1040">
                  <c:v>6.3498953335156504E-3</c:v>
                </c:pt>
                <c:pt idx="1041">
                  <c:v>3.6405214961199692E-3</c:v>
                </c:pt>
                <c:pt idx="1042">
                  <c:v>7.029023087908268E-3</c:v>
                </c:pt>
                <c:pt idx="1043">
                  <c:v>7.6993210611163154E-3</c:v>
                </c:pt>
                <c:pt idx="1044">
                  <c:v>-3.6859809783294233E-3</c:v>
                </c:pt>
                <c:pt idx="1045">
                  <c:v>1.2427615042100514E-2</c:v>
                </c:pt>
                <c:pt idx="1046">
                  <c:v>-6.4859483097692086E-3</c:v>
                </c:pt>
                <c:pt idx="1047">
                  <c:v>7.4622680500223701E-3</c:v>
                </c:pt>
                <c:pt idx="1048">
                  <c:v>-6.1851199424107044E-3</c:v>
                </c:pt>
                <c:pt idx="1049">
                  <c:v>-1.2517728268687174E-2</c:v>
                </c:pt>
                <c:pt idx="1050">
                  <c:v>5.8311234390837855E-3</c:v>
                </c:pt>
                <c:pt idx="1051">
                  <c:v>1.8431202201219434E-3</c:v>
                </c:pt>
                <c:pt idx="1052">
                  <c:v>8.371676127672591E-3</c:v>
                </c:pt>
                <c:pt idx="1053">
                  <c:v>2.7963642173885256E-3</c:v>
                </c:pt>
                <c:pt idx="1054">
                  <c:v>-3.4130830835081404E-3</c:v>
                </c:pt>
                <c:pt idx="1055">
                  <c:v>9.0677163950792922E-3</c:v>
                </c:pt>
                <c:pt idx="1056">
                  <c:v>1.330918915398476E-2</c:v>
                </c:pt>
                <c:pt idx="1057">
                  <c:v>-9.4221659749252704E-3</c:v>
                </c:pt>
                <c:pt idx="1058">
                  <c:v>1.0466803421180724E-2</c:v>
                </c:pt>
                <c:pt idx="1059">
                  <c:v>-5.3674819851558548E-3</c:v>
                </c:pt>
                <c:pt idx="1060">
                  <c:v>7.628146873706906E-3</c:v>
                </c:pt>
                <c:pt idx="1061">
                  <c:v>-1.0698474837008276E-2</c:v>
                </c:pt>
                <c:pt idx="1062">
                  <c:v>1.5651664405444441E-2</c:v>
                </c:pt>
                <c:pt idx="1063">
                  <c:v>4.8118476659557152E-3</c:v>
                </c:pt>
                <c:pt idx="1064">
                  <c:v>4.8354220061864782E-3</c:v>
                </c:pt>
                <c:pt idx="1065">
                  <c:v>1.5391132100022884E-2</c:v>
                </c:pt>
                <c:pt idx="1066">
                  <c:v>1.4619784573220976E-2</c:v>
                </c:pt>
                <c:pt idx="1067">
                  <c:v>-2.4005882546354509E-2</c:v>
                </c:pt>
                <c:pt idx="1068">
                  <c:v>1.0816110487311925E-2</c:v>
                </c:pt>
                <c:pt idx="1069">
                  <c:v>-2.5873342667010846E-2</c:v>
                </c:pt>
                <c:pt idx="1070">
                  <c:v>4.4882105642499595E-3</c:v>
                </c:pt>
                <c:pt idx="1071">
                  <c:v>6.4540268310915114E-3</c:v>
                </c:pt>
                <c:pt idx="1072">
                  <c:v>-5.7820528155852159E-3</c:v>
                </c:pt>
                <c:pt idx="1073">
                  <c:v>6.3890542972686352E-4</c:v>
                </c:pt>
                <c:pt idx="1074">
                  <c:v>-3.5246884043989967E-3</c:v>
                </c:pt>
                <c:pt idx="1075">
                  <c:v>1.8913320287018916E-2</c:v>
                </c:pt>
                <c:pt idx="1076">
                  <c:v>8.2168703517678486E-3</c:v>
                </c:pt>
                <c:pt idx="1077">
                  <c:v>1.298750349082347E-2</c:v>
                </c:pt>
                <c:pt idx="1078">
                  <c:v>-5.8938004895435221E-2</c:v>
                </c:pt>
                <c:pt idx="1079">
                  <c:v>-5.3044659157408238E-3</c:v>
                </c:pt>
                <c:pt idx="1080">
                  <c:v>-7.7389841312898409E-3</c:v>
                </c:pt>
                <c:pt idx="1081">
                  <c:v>1.2210109014153392E-2</c:v>
                </c:pt>
                <c:pt idx="1082">
                  <c:v>2.6024715991125824E-2</c:v>
                </c:pt>
                <c:pt idx="1083">
                  <c:v>-3.2066365957894921E-3</c:v>
                </c:pt>
                <c:pt idx="1084">
                  <c:v>1.363307596513076E-2</c:v>
                </c:pt>
                <c:pt idx="1085">
                  <c:v>8.1800183844136058E-3</c:v>
                </c:pt>
                <c:pt idx="1086">
                  <c:v>3.6103785574136409E-3</c:v>
                </c:pt>
                <c:pt idx="1087">
                  <c:v>4.9485677718131118E-3</c:v>
                </c:pt>
                <c:pt idx="1088">
                  <c:v>-2.3095009655819663E-3</c:v>
                </c:pt>
                <c:pt idx="1089">
                  <c:v>1.5042395680191258E-2</c:v>
                </c:pt>
                <c:pt idx="1090">
                  <c:v>1.2180001390723871E-2</c:v>
                </c:pt>
                <c:pt idx="1091">
                  <c:v>2.3720254270366723E-3</c:v>
                </c:pt>
                <c:pt idx="1092">
                  <c:v>-7.7439669314791851E-3</c:v>
                </c:pt>
                <c:pt idx="1093">
                  <c:v>1.6767144290362204E-2</c:v>
                </c:pt>
                <c:pt idx="1094">
                  <c:v>-1.0500264602053172E-2</c:v>
                </c:pt>
                <c:pt idx="1095">
                  <c:v>3.1432817381901346E-2</c:v>
                </c:pt>
                <c:pt idx="1096">
                  <c:v>3.8544767430690311E-3</c:v>
                </c:pt>
                <c:pt idx="1097">
                  <c:v>1.1345051977071797E-2</c:v>
                </c:pt>
                <c:pt idx="1098">
                  <c:v>-1.7424342513483841E-2</c:v>
                </c:pt>
                <c:pt idx="1099">
                  <c:v>-2.0480555425686098E-2</c:v>
                </c:pt>
                <c:pt idx="1100">
                  <c:v>3.3894769826533908E-4</c:v>
                </c:pt>
                <c:pt idx="1101">
                  <c:v>1.6658141912292632E-2</c:v>
                </c:pt>
                <c:pt idx="1102">
                  <c:v>1.1584338925657996E-2</c:v>
                </c:pt>
                <c:pt idx="1103">
                  <c:v>-6.9756924781719876E-3</c:v>
                </c:pt>
                <c:pt idx="1104">
                  <c:v>9.1460212275746387E-3</c:v>
                </c:pt>
                <c:pt idx="1105">
                  <c:v>4.2375429594849702E-3</c:v>
                </c:pt>
                <c:pt idx="1106">
                  <c:v>-2.8162080385368056E-2</c:v>
                </c:pt>
                <c:pt idx="1107">
                  <c:v>-9.1895379567181086E-3</c:v>
                </c:pt>
                <c:pt idx="1108">
                  <c:v>2.6542841831779102E-2</c:v>
                </c:pt>
                <c:pt idx="1109">
                  <c:v>-5.2141445257836965E-3</c:v>
                </c:pt>
                <c:pt idx="1110">
                  <c:v>1.4807125219777034E-2</c:v>
                </c:pt>
                <c:pt idx="1111">
                  <c:v>1.3940771178513181E-2</c:v>
                </c:pt>
                <c:pt idx="1112">
                  <c:v>-7.1700666089160995E-4</c:v>
                </c:pt>
                <c:pt idx="1113">
                  <c:v>2.3023850036049027E-2</c:v>
                </c:pt>
                <c:pt idx="1114">
                  <c:v>-3.0820470208027018E-2</c:v>
                </c:pt>
                <c:pt idx="1115">
                  <c:v>-1.774804244001487E-2</c:v>
                </c:pt>
                <c:pt idx="1116">
                  <c:v>2.6791996358777843E-2</c:v>
                </c:pt>
                <c:pt idx="1117">
                  <c:v>5.7453559035041523E-3</c:v>
                </c:pt>
                <c:pt idx="1118">
                  <c:v>-2.2139893337440677E-2</c:v>
                </c:pt>
                <c:pt idx="1119">
                  <c:v>3.07812895863619E-2</c:v>
                </c:pt>
                <c:pt idx="1120">
                  <c:v>-1.0043824221378507E-2</c:v>
                </c:pt>
                <c:pt idx="1121">
                  <c:v>1.4176338729763389E-2</c:v>
                </c:pt>
                <c:pt idx="1122">
                  <c:v>3.4219556636288229E-2</c:v>
                </c:pt>
                <c:pt idx="1123">
                  <c:v>-1.5045310932669408E-3</c:v>
                </c:pt>
                <c:pt idx="1124">
                  <c:v>7.0335154825353477E-2</c:v>
                </c:pt>
                <c:pt idx="1125">
                  <c:v>-1.5046012863480082E-2</c:v>
                </c:pt>
                <c:pt idx="1126">
                  <c:v>2.2669599023903281E-2</c:v>
                </c:pt>
                <c:pt idx="1127">
                  <c:v>-4.4118468976631749E-2</c:v>
                </c:pt>
                <c:pt idx="1128">
                  <c:v>-1.5995002973426955E-2</c:v>
                </c:pt>
                <c:pt idx="1129">
                  <c:v>3.3450301197349763E-2</c:v>
                </c:pt>
                <c:pt idx="1130">
                  <c:v>-3.3840578155112246E-2</c:v>
                </c:pt>
                <c:pt idx="1131">
                  <c:v>6.2625988653659884E-2</c:v>
                </c:pt>
                <c:pt idx="1132">
                  <c:v>1.1443678644804093E-2</c:v>
                </c:pt>
                <c:pt idx="1133">
                  <c:v>9.3875452446708835E-2</c:v>
                </c:pt>
                <c:pt idx="1134">
                  <c:v>-2.9080135083713852E-2</c:v>
                </c:pt>
                <c:pt idx="1135">
                  <c:v>-4.3587646326276465E-2</c:v>
                </c:pt>
                <c:pt idx="1136">
                  <c:v>4.5860600728917936E-3</c:v>
                </c:pt>
                <c:pt idx="1137">
                  <c:v>-5.1800225981355995E-2</c:v>
                </c:pt>
                <c:pt idx="1138">
                  <c:v>5.9929928463985122E-2</c:v>
                </c:pt>
                <c:pt idx="1139">
                  <c:v>-0.11988881169057568</c:v>
                </c:pt>
                <c:pt idx="1140">
                  <c:v>9.3136120194432168E-2</c:v>
                </c:pt>
                <c:pt idx="1141">
                  <c:v>-9.5231955240813015E-2</c:v>
                </c:pt>
                <c:pt idx="1142">
                  <c:v>-4.8935864933978501E-2</c:v>
                </c:pt>
                <c:pt idx="1143">
                  <c:v>4.9510967684003628E-2</c:v>
                </c:pt>
                <c:pt idx="1144">
                  <c:v>-7.6058685079002195E-2</c:v>
                </c:pt>
                <c:pt idx="1145">
                  <c:v>-1.6892302122086832E-2</c:v>
                </c:pt>
                <c:pt idx="1146">
                  <c:v>-3.4210508993829054E-2</c:v>
                </c:pt>
                <c:pt idx="1147">
                  <c:v>4.2263371058165577E-2</c:v>
                </c:pt>
                <c:pt idx="1148">
                  <c:v>-2.8186024737332092E-2</c:v>
                </c:pt>
                <c:pt idx="1149">
                  <c:v>4.6000364678494915E-2</c:v>
                </c:pt>
                <c:pt idx="1150">
                  <c:v>-8.0988260945564269E-3</c:v>
                </c:pt>
                <c:pt idx="1151">
                  <c:v>-4.4330287864666681E-2</c:v>
                </c:pt>
                <c:pt idx="1152">
                  <c:v>-3.8798787793854887E-3</c:v>
                </c:pt>
                <c:pt idx="1153">
                  <c:v>-3.0121081023680579E-2</c:v>
                </c:pt>
                <c:pt idx="1154">
                  <c:v>-3.3606916227765897E-2</c:v>
                </c:pt>
                <c:pt idx="1155">
                  <c:v>-1.0716827018750838E-2</c:v>
                </c:pt>
                <c:pt idx="1156">
                  <c:v>-3.8834480414923658E-3</c:v>
                </c:pt>
                <c:pt idx="1157">
                  <c:v>4.7036648916710701E-3</c:v>
                </c:pt>
                <c:pt idx="1158">
                  <c:v>-3.0026894706979006E-3</c:v>
                </c:pt>
                <c:pt idx="1159">
                  <c:v>2.0314682673446267E-3</c:v>
                </c:pt>
                <c:pt idx="1160">
                  <c:v>-1.8192349199528108E-3</c:v>
                </c:pt>
                <c:pt idx="1161">
                  <c:v>6.5104566618107325E-3</c:v>
                </c:pt>
                <c:pt idx="1162">
                  <c:v>1.4486330794128224E-3</c:v>
                </c:pt>
                <c:pt idx="1163">
                  <c:v>7.4709894553075503E-3</c:v>
                </c:pt>
                <c:pt idx="1164">
                  <c:v>-5.4241796179126485E-3</c:v>
                </c:pt>
                <c:pt idx="1165">
                  <c:v>3.2557784881379888E-3</c:v>
                </c:pt>
                <c:pt idx="1166">
                  <c:v>1.1179857570809495E-2</c:v>
                </c:pt>
                <c:pt idx="1167">
                  <c:v>1.5043741143127067E-2</c:v>
                </c:pt>
                <c:pt idx="1168">
                  <c:v>7.0890432197090372E-3</c:v>
                </c:pt>
                <c:pt idx="1169">
                  <c:v>-1.770950792584464E-2</c:v>
                </c:pt>
                <c:pt idx="1170">
                  <c:v>3.011739303307677E-3</c:v>
                </c:pt>
                <c:pt idx="1171">
                  <c:v>-9.5739475136735405E-4</c:v>
                </c:pt>
                <c:pt idx="1172">
                  <c:v>1.013384537401949E-2</c:v>
                </c:pt>
                <c:pt idx="1173">
                  <c:v>-1.5823404909888372E-2</c:v>
                </c:pt>
                <c:pt idx="1174">
                  <c:v>-9.0647481717993621E-3</c:v>
                </c:pt>
                <c:pt idx="1175">
                  <c:v>1.1619907355846771E-3</c:v>
                </c:pt>
                <c:pt idx="1176">
                  <c:v>2.595609836606701E-4</c:v>
                </c:pt>
                <c:pt idx="1177">
                  <c:v>-2.7451584045560602E-3</c:v>
                </c:pt>
                <c:pt idx="1178">
                  <c:v>3.8781942264157175E-3</c:v>
                </c:pt>
                <c:pt idx="1179">
                  <c:v>8.1669903414036821E-3</c:v>
                </c:pt>
                <c:pt idx="1180">
                  <c:v>1.7856789021067434E-3</c:v>
                </c:pt>
                <c:pt idx="1181">
                  <c:v>-1.5625990734259908E-3</c:v>
                </c:pt>
                <c:pt idx="1182">
                  <c:v>7.0022186326543457E-3</c:v>
                </c:pt>
                <c:pt idx="1183">
                  <c:v>-2.7905748069053816E-3</c:v>
                </c:pt>
                <c:pt idx="1184">
                  <c:v>6.4136616568899523E-3</c:v>
                </c:pt>
                <c:pt idx="1185">
                  <c:v>4.9017524259313333E-3</c:v>
                </c:pt>
                <c:pt idx="1186">
                  <c:v>-2.8142870888511889E-3</c:v>
                </c:pt>
                <c:pt idx="1187">
                  <c:v>3.6683833583246498E-3</c:v>
                </c:pt>
                <c:pt idx="1188">
                  <c:v>-7.103357068652975E-3</c:v>
                </c:pt>
                <c:pt idx="1189">
                  <c:v>8.3172153187158065E-3</c:v>
                </c:pt>
                <c:pt idx="1190">
                  <c:v>2.7527934403082511E-3</c:v>
                </c:pt>
                <c:pt idx="1191">
                  <c:v>-5.9069372568915949E-3</c:v>
                </c:pt>
                <c:pt idx="1192">
                  <c:v>2.651756207522193E-4</c:v>
                </c:pt>
                <c:pt idx="1193">
                  <c:v>4.9218532040683606E-3</c:v>
                </c:pt>
                <c:pt idx="1194">
                  <c:v>-3.5318739590060844E-4</c:v>
                </c:pt>
                <c:pt idx="1195">
                  <c:v>8.8837406914384629E-4</c:v>
                </c:pt>
                <c:pt idx="1196">
                  <c:v>4.9500079071656015E-3</c:v>
                </c:pt>
                <c:pt idx="1197">
                  <c:v>4.3445996660127157E-3</c:v>
                </c:pt>
                <c:pt idx="1198">
                  <c:v>-3.5602293404744735E-4</c:v>
                </c:pt>
                <c:pt idx="1199">
                  <c:v>2.7036768651558536E-4</c:v>
                </c:pt>
                <c:pt idx="1200">
                  <c:v>7.2176352566763521E-3</c:v>
                </c:pt>
                <c:pt idx="1201">
                  <c:v>-4.3013698630136987E-5</c:v>
                </c:pt>
                <c:pt idx="1202">
                  <c:v>8.5537967578600306E-3</c:v>
                </c:pt>
                <c:pt idx="1203">
                  <c:v>2.8316454101716265E-3</c:v>
                </c:pt>
                <c:pt idx="1204">
                  <c:v>-1.3177019849035503E-3</c:v>
                </c:pt>
                <c:pt idx="1205">
                  <c:v>-2.9033290502428295E-3</c:v>
                </c:pt>
                <c:pt idx="1206">
                  <c:v>8.9413526353492347E-3</c:v>
                </c:pt>
                <c:pt idx="1207">
                  <c:v>1.5625742155861535E-3</c:v>
                </c:pt>
                <c:pt idx="1208">
                  <c:v>6.0998896314700896E-3</c:v>
                </c:pt>
                <c:pt idx="1209">
                  <c:v>-6.4687803246658952E-3</c:v>
                </c:pt>
                <c:pt idx="1210">
                  <c:v>-8.9587420462028926E-3</c:v>
                </c:pt>
                <c:pt idx="1211">
                  <c:v>-3.8511046231247477E-3</c:v>
                </c:pt>
                <c:pt idx="1212">
                  <c:v>4.0954698542884568E-3</c:v>
                </c:pt>
                <c:pt idx="1213">
                  <c:v>2.1904446261406417E-3</c:v>
                </c:pt>
                <c:pt idx="1214">
                  <c:v>7.3522107210500813E-3</c:v>
                </c:pt>
                <c:pt idx="1215">
                  <c:v>2.2128677064617098E-3</c:v>
                </c:pt>
                <c:pt idx="1216">
                  <c:v>-1.6517653073817456E-3</c:v>
                </c:pt>
                <c:pt idx="1217">
                  <c:v>-3.8894415173867233E-3</c:v>
                </c:pt>
                <c:pt idx="1218">
                  <c:v>-6.8417663422639156E-4</c:v>
                </c:pt>
                <c:pt idx="1219">
                  <c:v>5.9746399719002457E-4</c:v>
                </c:pt>
                <c:pt idx="1220">
                  <c:v>7.7083763406605079E-3</c:v>
                </c:pt>
                <c:pt idx="1221">
                  <c:v>6.0367268509089621E-4</c:v>
                </c:pt>
                <c:pt idx="1222">
                  <c:v>9.278199633935021E-4</c:v>
                </c:pt>
                <c:pt idx="1223">
                  <c:v>1.2530166717698169E-3</c:v>
                </c:pt>
                <c:pt idx="1224">
                  <c:v>-1.9828779081354718E-3</c:v>
                </c:pt>
                <c:pt idx="1225">
                  <c:v>2.5507271152949533E-3</c:v>
                </c:pt>
                <c:pt idx="1226">
                  <c:v>2.8831380373016014E-3</c:v>
                </c:pt>
                <c:pt idx="1227">
                  <c:v>6.0733041594994701E-4</c:v>
                </c:pt>
                <c:pt idx="1228">
                  <c:v>-1.3428328304271586E-3</c:v>
                </c:pt>
                <c:pt idx="1229">
                  <c:v>3.8703326810176123E-3</c:v>
                </c:pt>
                <c:pt idx="1230">
                  <c:v>9.5045133761236973E-3</c:v>
                </c:pt>
                <c:pt idx="1231">
                  <c:v>-3.0001741336043676E-3</c:v>
                </c:pt>
                <c:pt idx="1232">
                  <c:v>3.2461364087570162E-3</c:v>
                </c:pt>
                <c:pt idx="1233">
                  <c:v>-1.0345640914684443E-3</c:v>
                </c:pt>
                <c:pt idx="1234">
                  <c:v>5.5774684278759416E-3</c:v>
                </c:pt>
                <c:pt idx="1235">
                  <c:v>3.9387657579756973E-3</c:v>
                </c:pt>
                <c:pt idx="1236">
                  <c:v>1.949117706072269E-3</c:v>
                </c:pt>
                <c:pt idx="1237">
                  <c:v>2.622007791210198E-3</c:v>
                </c:pt>
                <c:pt idx="1238">
                  <c:v>-3.3746251788660123E-3</c:v>
                </c:pt>
                <c:pt idx="1239">
                  <c:v>6.6502524107937494E-3</c:v>
                </c:pt>
                <c:pt idx="1240">
                  <c:v>-3.7174602913415699E-3</c:v>
                </c:pt>
                <c:pt idx="1241">
                  <c:v>2.6288091953601562E-3</c:v>
                </c:pt>
                <c:pt idx="1242">
                  <c:v>-2.0515580762457976E-3</c:v>
                </c:pt>
                <c:pt idx="1243">
                  <c:v>9.7298068520862008E-3</c:v>
                </c:pt>
                <c:pt idx="1244">
                  <c:v>-1.3944725796780591E-3</c:v>
                </c:pt>
                <c:pt idx="1245">
                  <c:v>1.084546173428947E-2</c:v>
                </c:pt>
                <c:pt idx="1246">
                  <c:v>6.4630510542642208E-3</c:v>
                </c:pt>
                <c:pt idx="1247">
                  <c:v>8.9389913300408647E-3</c:v>
                </c:pt>
                <c:pt idx="1248">
                  <c:v>-1.5363939125488403E-2</c:v>
                </c:pt>
                <c:pt idx="1249">
                  <c:v>-4.7913145487619262E-3</c:v>
                </c:pt>
                <c:pt idx="1250">
                  <c:v>1.4385044485242198E-2</c:v>
                </c:pt>
                <c:pt idx="1251">
                  <c:v>7.9177063928522282E-3</c:v>
                </c:pt>
                <c:pt idx="1252">
                  <c:v>-1.8079539651477031E-2</c:v>
                </c:pt>
                <c:pt idx="1253">
                  <c:v>-1.2148828988068934E-2</c:v>
                </c:pt>
                <c:pt idx="1254">
                  <c:v>5.0135273625626295E-3</c:v>
                </c:pt>
                <c:pt idx="1255">
                  <c:v>-5.4235792215202392E-3</c:v>
                </c:pt>
                <c:pt idx="1256">
                  <c:v>-2.3978992985419956E-3</c:v>
                </c:pt>
                <c:pt idx="1257">
                  <c:v>6.0156288160799565E-3</c:v>
                </c:pt>
              </c:numCache>
            </c:numRef>
          </c:xVal>
          <c:yVal>
            <c:numRef>
              <c:f>AMZN!$X$34:$X$1291</c:f>
              <c:numCache>
                <c:formatCode>General</c:formatCode>
                <c:ptCount val="1258"/>
                <c:pt idx="0">
                  <c:v>9.1516998364817503E-4</c:v>
                </c:pt>
                <c:pt idx="1">
                  <c:v>3.0976352548635669E-3</c:v>
                </c:pt>
                <c:pt idx="2">
                  <c:v>-1.9675134064234346E-3</c:v>
                </c:pt>
                <c:pt idx="3">
                  <c:v>1.8193571548239237E-2</c:v>
                </c:pt>
                <c:pt idx="4">
                  <c:v>-2.947239212562118E-3</c:v>
                </c:pt>
                <c:pt idx="5">
                  <c:v>2.7850829107748445E-4</c:v>
                </c:pt>
                <c:pt idx="6">
                  <c:v>1.4185423807996391E-3</c:v>
                </c:pt>
                <c:pt idx="7">
                  <c:v>6.0162772945922026E-3</c:v>
                </c:pt>
                <c:pt idx="8">
                  <c:v>7.9864384301572642E-3</c:v>
                </c:pt>
                <c:pt idx="9">
                  <c:v>1.15767155079715E-2</c:v>
                </c:pt>
                <c:pt idx="10">
                  <c:v>4.7802684309059436E-3</c:v>
                </c:pt>
                <c:pt idx="11">
                  <c:v>1.2552441657359777E-2</c:v>
                </c:pt>
                <c:pt idx="12">
                  <c:v>-1.8396617205194293E-2</c:v>
                </c:pt>
                <c:pt idx="13">
                  <c:v>-3.2150752746014301E-3</c:v>
                </c:pt>
                <c:pt idx="14">
                  <c:v>-1.4684923997787906E-3</c:v>
                </c:pt>
                <c:pt idx="15">
                  <c:v>-2.2663112042161641E-2</c:v>
                </c:pt>
                <c:pt idx="16">
                  <c:v>1.0991196996450238E-2</c:v>
                </c:pt>
                <c:pt idx="17">
                  <c:v>-1.1290200174629262E-4</c:v>
                </c:pt>
                <c:pt idx="18">
                  <c:v>-6.2026328685988842E-3</c:v>
                </c:pt>
                <c:pt idx="19">
                  <c:v>1.7921396345745486E-3</c:v>
                </c:pt>
                <c:pt idx="20">
                  <c:v>-3.3430540249417859E-3</c:v>
                </c:pt>
                <c:pt idx="21">
                  <c:v>1.2375493799349756E-2</c:v>
                </c:pt>
                <c:pt idx="22">
                  <c:v>-9.446378267278021E-3</c:v>
                </c:pt>
                <c:pt idx="23">
                  <c:v>4.4762773151708858E-3</c:v>
                </c:pt>
                <c:pt idx="24">
                  <c:v>-2.0225243082711963E-3</c:v>
                </c:pt>
                <c:pt idx="25">
                  <c:v>1.0483371763282191E-2</c:v>
                </c:pt>
                <c:pt idx="26">
                  <c:v>2.1997747120776354E-3</c:v>
                </c:pt>
                <c:pt idx="27">
                  <c:v>1.7343851758475144E-2</c:v>
                </c:pt>
                <c:pt idx="28">
                  <c:v>4.2133766403470215E-3</c:v>
                </c:pt>
                <c:pt idx="29">
                  <c:v>1.8103996729658477E-2</c:v>
                </c:pt>
                <c:pt idx="30">
                  <c:v>7.5581731593438249E-5</c:v>
                </c:pt>
                <c:pt idx="31">
                  <c:v>5.1063100623248425E-3</c:v>
                </c:pt>
                <c:pt idx="32">
                  <c:v>2.4781288429917159E-2</c:v>
                </c:pt>
                <c:pt idx="33">
                  <c:v>-8.2988068657334629E-3</c:v>
                </c:pt>
                <c:pt idx="34">
                  <c:v>1.1222456334833918E-2</c:v>
                </c:pt>
                <c:pt idx="35">
                  <c:v>-3.1959751050767697E-2</c:v>
                </c:pt>
                <c:pt idx="36">
                  <c:v>-1.9579213599131205E-2</c:v>
                </c:pt>
                <c:pt idx="37">
                  <c:v>-1.4656767248037399E-2</c:v>
                </c:pt>
                <c:pt idx="38">
                  <c:v>1.7009800498916598E-2</c:v>
                </c:pt>
                <c:pt idx="39">
                  <c:v>-5.2149923543137371E-3</c:v>
                </c:pt>
                <c:pt idx="40">
                  <c:v>8.5931479602172859E-4</c:v>
                </c:pt>
                <c:pt idx="41">
                  <c:v>1.1970826389905957E-2</c:v>
                </c:pt>
                <c:pt idx="42">
                  <c:v>-5.4476147584353396E-3</c:v>
                </c:pt>
                <c:pt idx="43">
                  <c:v>-2.4589197518829178E-2</c:v>
                </c:pt>
                <c:pt idx="44">
                  <c:v>-1.6558347643449828E-3</c:v>
                </c:pt>
                <c:pt idx="45">
                  <c:v>1.1547333715412608E-2</c:v>
                </c:pt>
                <c:pt idx="46">
                  <c:v>-7.4545827398949591E-3</c:v>
                </c:pt>
                <c:pt idx="47">
                  <c:v>-8.3527659354243888E-3</c:v>
                </c:pt>
                <c:pt idx="48">
                  <c:v>-1.4845298173922017E-2</c:v>
                </c:pt>
                <c:pt idx="49">
                  <c:v>6.9191364967231446E-3</c:v>
                </c:pt>
                <c:pt idx="50">
                  <c:v>3.1254046706326913E-3</c:v>
                </c:pt>
                <c:pt idx="51">
                  <c:v>6.0179894617240224E-3</c:v>
                </c:pt>
                <c:pt idx="52">
                  <c:v>-9.2358437019610523E-3</c:v>
                </c:pt>
                <c:pt idx="53">
                  <c:v>1.101879364687895E-2</c:v>
                </c:pt>
                <c:pt idx="54">
                  <c:v>8.4516837925495381E-4</c:v>
                </c:pt>
                <c:pt idx="55">
                  <c:v>1.0369614277594738E-3</c:v>
                </c:pt>
                <c:pt idx="56">
                  <c:v>5.8748197357414876E-3</c:v>
                </c:pt>
                <c:pt idx="57">
                  <c:v>5.5156958598987704E-3</c:v>
                </c:pt>
                <c:pt idx="58">
                  <c:v>6.7228155628597354E-3</c:v>
                </c:pt>
                <c:pt idx="59">
                  <c:v>3.0159482342203862E-3</c:v>
                </c:pt>
                <c:pt idx="60">
                  <c:v>-4.2200774040592089E-3</c:v>
                </c:pt>
                <c:pt idx="61">
                  <c:v>1.0527591587536208E-3</c:v>
                </c:pt>
                <c:pt idx="62">
                  <c:v>1.6425257053299153E-3</c:v>
                </c:pt>
                <c:pt idx="63">
                  <c:v>4.4003091643741226E-3</c:v>
                </c:pt>
                <c:pt idx="64">
                  <c:v>-3.2529666518049784E-3</c:v>
                </c:pt>
                <c:pt idx="65">
                  <c:v>-1.6828636002431719E-3</c:v>
                </c:pt>
                <c:pt idx="66">
                  <c:v>-2.6537689948201823E-3</c:v>
                </c:pt>
                <c:pt idx="67">
                  <c:v>2.8160243154847545E-3</c:v>
                </c:pt>
                <c:pt idx="68">
                  <c:v>8.3542752587897305E-3</c:v>
                </c:pt>
                <c:pt idx="69">
                  <c:v>-3.1786824831231284E-4</c:v>
                </c:pt>
                <c:pt idx="70">
                  <c:v>2.445034202454011E-3</c:v>
                </c:pt>
                <c:pt idx="71">
                  <c:v>9.2368021258475898E-3</c:v>
                </c:pt>
                <c:pt idx="72">
                  <c:v>3.0716910704474292E-3</c:v>
                </c:pt>
                <c:pt idx="73">
                  <c:v>2.8787246706053525E-3</c:v>
                </c:pt>
                <c:pt idx="74">
                  <c:v>-1.1244184407286065E-3</c:v>
                </c:pt>
                <c:pt idx="75">
                  <c:v>-3.2426890483213663E-4</c:v>
                </c:pt>
                <c:pt idx="76">
                  <c:v>1.2820849107100834E-2</c:v>
                </c:pt>
                <c:pt idx="77">
                  <c:v>1.6964791818471032E-3</c:v>
                </c:pt>
                <c:pt idx="78">
                  <c:v>1.2923437910172778E-3</c:v>
                </c:pt>
                <c:pt idx="79">
                  <c:v>8.6633193544918292E-3</c:v>
                </c:pt>
                <c:pt idx="80">
                  <c:v>-6.225965756798831E-3</c:v>
                </c:pt>
                <c:pt idx="81">
                  <c:v>-7.9934816135278225E-3</c:v>
                </c:pt>
                <c:pt idx="82">
                  <c:v>4.7949495937229278E-4</c:v>
                </c:pt>
                <c:pt idx="83">
                  <c:v>7.5935393311553634E-3</c:v>
                </c:pt>
                <c:pt idx="84">
                  <c:v>-7.9922543619529267E-3</c:v>
                </c:pt>
                <c:pt idx="85">
                  <c:v>-2.7401448753740336E-3</c:v>
                </c:pt>
                <c:pt idx="86">
                  <c:v>2.6974277421443447E-3</c:v>
                </c:pt>
                <c:pt idx="87">
                  <c:v>1.0848219293223312E-3</c:v>
                </c:pt>
                <c:pt idx="88">
                  <c:v>1.2880417886573581E-3</c:v>
                </c:pt>
                <c:pt idx="89">
                  <c:v>-2.1426552109129493E-3</c:v>
                </c:pt>
                <c:pt idx="90">
                  <c:v>1.2726722871001506E-2</c:v>
                </c:pt>
                <c:pt idx="91">
                  <c:v>5.2013306216321057E-3</c:v>
                </c:pt>
                <c:pt idx="92">
                  <c:v>-1.2939723311572758E-4</c:v>
                </c:pt>
                <c:pt idx="93">
                  <c:v>1.7179294933291711E-3</c:v>
                </c:pt>
                <c:pt idx="94">
                  <c:v>5.6473581245381323E-3</c:v>
                </c:pt>
                <c:pt idx="95">
                  <c:v>7.5581731593438249E-5</c:v>
                </c:pt>
                <c:pt idx="96">
                  <c:v>1.5220684257978491E-3</c:v>
                </c:pt>
                <c:pt idx="97">
                  <c:v>1.1140474378571479E-2</c:v>
                </c:pt>
                <c:pt idx="98">
                  <c:v>1.3391878061287154E-2</c:v>
                </c:pt>
                <c:pt idx="99">
                  <c:v>9.8879386607919513E-3</c:v>
                </c:pt>
                <c:pt idx="100">
                  <c:v>-3.5378938357766725E-3</c:v>
                </c:pt>
                <c:pt idx="101">
                  <c:v>-1.6871723282208824E-2</c:v>
                </c:pt>
                <c:pt idx="102">
                  <c:v>3.6439887287967659E-3</c:v>
                </c:pt>
                <c:pt idx="103">
                  <c:v>1.0889553098708904E-2</c:v>
                </c:pt>
                <c:pt idx="104">
                  <c:v>-4.7796126400141232E-3</c:v>
                </c:pt>
                <c:pt idx="105">
                  <c:v>2.8670602226627136E-4</c:v>
                </c:pt>
                <c:pt idx="106">
                  <c:v>1.2894451988777521E-2</c:v>
                </c:pt>
                <c:pt idx="107">
                  <c:v>9.3418893590535464E-3</c:v>
                </c:pt>
                <c:pt idx="108">
                  <c:v>-9.3235554248103768E-3</c:v>
                </c:pt>
                <c:pt idx="109">
                  <c:v>-2.2692757841634879E-3</c:v>
                </c:pt>
                <c:pt idx="110">
                  <c:v>-6.0703469390625117E-3</c:v>
                </c:pt>
                <c:pt idx="111">
                  <c:v>-2.0397088685986872E-3</c:v>
                </c:pt>
                <c:pt idx="112">
                  <c:v>-1.2879291248163926E-2</c:v>
                </c:pt>
                <c:pt idx="113">
                  <c:v>-1.557203056739471E-2</c:v>
                </c:pt>
                <c:pt idx="114">
                  <c:v>8.1655221911880686E-3</c:v>
                </c:pt>
                <c:pt idx="115">
                  <c:v>-9.9934540779385139E-3</c:v>
                </c:pt>
                <c:pt idx="116">
                  <c:v>1.5162442875609745E-3</c:v>
                </c:pt>
                <c:pt idx="117">
                  <c:v>-3.3579419220028357E-4</c:v>
                </c:pt>
                <c:pt idx="118">
                  <c:v>1.1929634337294244E-2</c:v>
                </c:pt>
                <c:pt idx="119">
                  <c:v>-1.3070177907344702E-2</c:v>
                </c:pt>
                <c:pt idx="120">
                  <c:v>1.3097656590118452E-3</c:v>
                </c:pt>
                <c:pt idx="121">
                  <c:v>-7.6827137871678186E-3</c:v>
                </c:pt>
                <c:pt idx="122">
                  <c:v>-2.166040512454016E-3</c:v>
                </c:pt>
                <c:pt idx="123">
                  <c:v>1.2987758745031091E-3</c:v>
                </c:pt>
                <c:pt idx="124">
                  <c:v>9.3336122429198785E-3</c:v>
                </c:pt>
                <c:pt idx="125">
                  <c:v>-3.0011664618407562E-3</c:v>
                </c:pt>
                <c:pt idx="126">
                  <c:v>-3.1968556745728999E-3</c:v>
                </c:pt>
                <c:pt idx="127">
                  <c:v>-1.3540693037011329E-3</c:v>
                </c:pt>
                <c:pt idx="128">
                  <c:v>3.5588900419095729E-3</c:v>
                </c:pt>
                <c:pt idx="129">
                  <c:v>9.5850304709976155E-3</c:v>
                </c:pt>
                <c:pt idx="130">
                  <c:v>6.1039550973458426E-3</c:v>
                </c:pt>
                <c:pt idx="131">
                  <c:v>6.7689183922707155E-3</c:v>
                </c:pt>
                <c:pt idx="132">
                  <c:v>-6.7838795603924621E-3</c:v>
                </c:pt>
                <c:pt idx="133">
                  <c:v>-3.0336209179194604E-3</c:v>
                </c:pt>
                <c:pt idx="134">
                  <c:v>-1.9931176228506933E-3</c:v>
                </c:pt>
                <c:pt idx="135">
                  <c:v>1.2208024237400727E-2</c:v>
                </c:pt>
                <c:pt idx="136">
                  <c:v>-1.1780588934831933E-3</c:v>
                </c:pt>
                <c:pt idx="137">
                  <c:v>-6.9818387783218278E-3</c:v>
                </c:pt>
                <c:pt idx="138">
                  <c:v>1.1190337089360619E-2</c:v>
                </c:pt>
                <c:pt idx="139">
                  <c:v>5.5564586855867317E-3</c:v>
                </c:pt>
                <c:pt idx="140">
                  <c:v>-1.0774185045709527E-2</c:v>
                </c:pt>
                <c:pt idx="141">
                  <c:v>-1.3833062485939429E-3</c:v>
                </c:pt>
                <c:pt idx="142">
                  <c:v>8.6866341135497776E-3</c:v>
                </c:pt>
                <c:pt idx="143">
                  <c:v>5.7761823511589183E-3</c:v>
                </c:pt>
                <c:pt idx="144">
                  <c:v>-1.8224231740892357E-3</c:v>
                </c:pt>
                <c:pt idx="145">
                  <c:v>1.9749021571670092E-3</c:v>
                </c:pt>
                <c:pt idx="146">
                  <c:v>-3.9224684346759681E-3</c:v>
                </c:pt>
                <c:pt idx="147">
                  <c:v>2.8512069523163098E-4</c:v>
                </c:pt>
                <c:pt idx="148">
                  <c:v>2.2854038835412979E-2</c:v>
                </c:pt>
                <c:pt idx="149">
                  <c:v>1.3656368093924356E-3</c:v>
                </c:pt>
                <c:pt idx="150">
                  <c:v>-6.3412829866850706E-3</c:v>
                </c:pt>
                <c:pt idx="151">
                  <c:v>-5.0332974295379043E-3</c:v>
                </c:pt>
                <c:pt idx="152">
                  <c:v>6.2833161024865988E-3</c:v>
                </c:pt>
                <c:pt idx="153">
                  <c:v>1.0232234707110955E-2</c:v>
                </c:pt>
                <c:pt idx="154">
                  <c:v>-1.4421268081673443E-2</c:v>
                </c:pt>
                <c:pt idx="155">
                  <c:v>-9.8986765584261607E-4</c:v>
                </c:pt>
                <c:pt idx="156">
                  <c:v>6.287043331358837E-3</c:v>
                </c:pt>
                <c:pt idx="157">
                  <c:v>5.0358386109590795E-4</c:v>
                </c:pt>
                <c:pt idx="158">
                  <c:v>8.934363786934945E-3</c:v>
                </c:pt>
                <c:pt idx="159">
                  <c:v>2.6743985167114216E-3</c:v>
                </c:pt>
                <c:pt idx="160">
                  <c:v>-3.3793013722134449E-3</c:v>
                </c:pt>
                <c:pt idx="161">
                  <c:v>1.1420451385642417E-2</c:v>
                </c:pt>
                <c:pt idx="162">
                  <c:v>1.3551653492981309E-2</c:v>
                </c:pt>
                <c:pt idx="163">
                  <c:v>-1.7098068990783949E-2</c:v>
                </c:pt>
                <c:pt idx="164">
                  <c:v>-5.7646725454643265E-4</c:v>
                </c:pt>
                <c:pt idx="165">
                  <c:v>8.1744307386222952E-3</c:v>
                </c:pt>
                <c:pt idx="166">
                  <c:v>-7.9957883866238054E-4</c:v>
                </c:pt>
                <c:pt idx="167">
                  <c:v>5.7920050705530645E-3</c:v>
                </c:pt>
                <c:pt idx="168">
                  <c:v>9.5555175557937924E-4</c:v>
                </c:pt>
                <c:pt idx="169">
                  <c:v>3.1648100876535763E-3</c:v>
                </c:pt>
                <c:pt idx="170">
                  <c:v>2.508518826892956E-3</c:v>
                </c:pt>
                <c:pt idx="171">
                  <c:v>1.3287047317439212E-2</c:v>
                </c:pt>
                <c:pt idx="172">
                  <c:v>9.3362709702855297E-3</c:v>
                </c:pt>
                <c:pt idx="173">
                  <c:v>-5.7658865061214213E-3</c:v>
                </c:pt>
                <c:pt idx="174">
                  <c:v>-3.9535654059934863E-3</c:v>
                </c:pt>
                <c:pt idx="175">
                  <c:v>7.4679447061268864E-4</c:v>
                </c:pt>
                <c:pt idx="176">
                  <c:v>-5.9638268181184376E-4</c:v>
                </c:pt>
                <c:pt idx="177">
                  <c:v>6.1519924557609787E-3</c:v>
                </c:pt>
                <c:pt idx="178">
                  <c:v>-1.4981311959207074E-3</c:v>
                </c:pt>
                <c:pt idx="179">
                  <c:v>1.5115746785358418E-2</c:v>
                </c:pt>
                <c:pt idx="180">
                  <c:v>2.1299443115161687E-3</c:v>
                </c:pt>
                <c:pt idx="181">
                  <c:v>-3.566114898712858E-3</c:v>
                </c:pt>
                <c:pt idx="182">
                  <c:v>-8.5023593231191123E-3</c:v>
                </c:pt>
                <c:pt idx="183">
                  <c:v>-5.9851440530781803E-3</c:v>
                </c:pt>
                <c:pt idx="184">
                  <c:v>-3.0595679235603454E-3</c:v>
                </c:pt>
                <c:pt idx="185">
                  <c:v>5.2188792685938879E-4</c:v>
                </c:pt>
                <c:pt idx="186">
                  <c:v>1.6444969026200124E-3</c:v>
                </c:pt>
                <c:pt idx="187">
                  <c:v>4.5784443556326909E-3</c:v>
                </c:pt>
                <c:pt idx="188">
                  <c:v>1.8795870868884175E-3</c:v>
                </c:pt>
                <c:pt idx="189">
                  <c:v>1.1011688509195759E-2</c:v>
                </c:pt>
                <c:pt idx="190">
                  <c:v>-1.5638599105112578E-2</c:v>
                </c:pt>
                <c:pt idx="191">
                  <c:v>6.3992071349081806E-3</c:v>
                </c:pt>
                <c:pt idx="192">
                  <c:v>4.8392577484122883E-3</c:v>
                </c:pt>
                <c:pt idx="193">
                  <c:v>7.5288471277352987E-5</c:v>
                </c:pt>
                <c:pt idx="194">
                  <c:v>2.8038674957573521E-3</c:v>
                </c:pt>
                <c:pt idx="195">
                  <c:v>1.4830182170430591E-2</c:v>
                </c:pt>
                <c:pt idx="196">
                  <c:v>4.9386383691433292E-3</c:v>
                </c:pt>
                <c:pt idx="197">
                  <c:v>4.2598785226039158E-3</c:v>
                </c:pt>
                <c:pt idx="198">
                  <c:v>4.5106774182707586E-3</c:v>
                </c:pt>
                <c:pt idx="199">
                  <c:v>8.5465435987302826E-3</c:v>
                </c:pt>
                <c:pt idx="200">
                  <c:v>-4.1434990844053171E-3</c:v>
                </c:pt>
                <c:pt idx="201">
                  <c:v>-3.9355377293510518E-4</c:v>
                </c:pt>
                <c:pt idx="202">
                  <c:v>-5.7502880020717526E-3</c:v>
                </c:pt>
                <c:pt idx="203">
                  <c:v>6.4028832841691863E-3</c:v>
                </c:pt>
                <c:pt idx="204">
                  <c:v>4.0739992282477072E-3</c:v>
                </c:pt>
                <c:pt idx="205">
                  <c:v>-8.6548263759483868E-4</c:v>
                </c:pt>
                <c:pt idx="206">
                  <c:v>1.0154198144708677E-3</c:v>
                </c:pt>
                <c:pt idx="207">
                  <c:v>-2.0386865900835754E-3</c:v>
                </c:pt>
                <c:pt idx="208">
                  <c:v>7.7894432841814614E-4</c:v>
                </c:pt>
                <c:pt idx="209">
                  <c:v>4.3198630648307182E-3</c:v>
                </c:pt>
                <c:pt idx="210">
                  <c:v>-2.0436767449220346E-3</c:v>
                </c:pt>
                <c:pt idx="211">
                  <c:v>7.8999578373247815E-3</c:v>
                </c:pt>
                <c:pt idx="212">
                  <c:v>1.4993694134374591E-3</c:v>
                </c:pt>
                <c:pt idx="213">
                  <c:v>1.5012681261821848E-3</c:v>
                </c:pt>
                <c:pt idx="214">
                  <c:v>1.7419142489988311E-3</c:v>
                </c:pt>
                <c:pt idx="215">
                  <c:v>2.045894735599554E-2</c:v>
                </c:pt>
                <c:pt idx="216">
                  <c:v>-8.9508301307963207E-4</c:v>
                </c:pt>
                <c:pt idx="217">
                  <c:v>1.6818941760253173E-2</c:v>
                </c:pt>
                <c:pt idx="218">
                  <c:v>-8.4748200438537324E-3</c:v>
                </c:pt>
                <c:pt idx="219">
                  <c:v>1.0529761645576715E-3</c:v>
                </c:pt>
                <c:pt idx="220">
                  <c:v>3.2626061885023257E-3</c:v>
                </c:pt>
                <c:pt idx="221">
                  <c:v>1.7940229868954917E-3</c:v>
                </c:pt>
                <c:pt idx="222">
                  <c:v>1.0240651985892302E-2</c:v>
                </c:pt>
                <c:pt idx="223">
                  <c:v>2.0285231168700672E-2</c:v>
                </c:pt>
                <c:pt idx="224">
                  <c:v>1.1307138574374162E-2</c:v>
                </c:pt>
                <c:pt idx="225">
                  <c:v>7.0120049151684962E-3</c:v>
                </c:pt>
                <c:pt idx="226">
                  <c:v>1.281446574269083E-2</c:v>
                </c:pt>
                <c:pt idx="227">
                  <c:v>-5.1003563747483213E-3</c:v>
                </c:pt>
                <c:pt idx="228">
                  <c:v>-1.2455358995254259E-2</c:v>
                </c:pt>
                <c:pt idx="229">
                  <c:v>-1.5299540897574055E-2</c:v>
                </c:pt>
                <c:pt idx="230">
                  <c:v>7.6893018872316154E-3</c:v>
                </c:pt>
                <c:pt idx="231">
                  <c:v>-1.6997484610804653E-3</c:v>
                </c:pt>
                <c:pt idx="232">
                  <c:v>-1.3436660438417056E-2</c:v>
                </c:pt>
                <c:pt idx="233">
                  <c:v>-8.858291972306297E-3</c:v>
                </c:pt>
                <c:pt idx="234">
                  <c:v>-1.4367303879751984E-2</c:v>
                </c:pt>
                <c:pt idx="235">
                  <c:v>7.4115430013011884E-5</c:v>
                </c:pt>
                <c:pt idx="236">
                  <c:v>1.1453456098078216E-2</c:v>
                </c:pt>
                <c:pt idx="237">
                  <c:v>-5.3412338824443623E-3</c:v>
                </c:pt>
                <c:pt idx="238">
                  <c:v>-6.531152867892312E-3</c:v>
                </c:pt>
                <c:pt idx="239">
                  <c:v>4.4952266660852362E-3</c:v>
                </c:pt>
                <c:pt idx="240">
                  <c:v>5.7526992750922771E-3</c:v>
                </c:pt>
                <c:pt idx="241">
                  <c:v>6.7824582305613945E-3</c:v>
                </c:pt>
                <c:pt idx="242">
                  <c:v>1.2643691848047086E-2</c:v>
                </c:pt>
                <c:pt idx="243">
                  <c:v>-1.1807521353403489E-3</c:v>
                </c:pt>
                <c:pt idx="244">
                  <c:v>8.6807188397583761E-3</c:v>
                </c:pt>
                <c:pt idx="245">
                  <c:v>-1.4653285238945437E-2</c:v>
                </c:pt>
                <c:pt idx="246">
                  <c:v>7.4701950645182408E-5</c:v>
                </c:pt>
                <c:pt idx="247">
                  <c:v>-2.6641679471970841E-3</c:v>
                </c:pt>
                <c:pt idx="248">
                  <c:v>6.335523300245241E-3</c:v>
                </c:pt>
                <c:pt idx="249">
                  <c:v>3.2491188567458369E-4</c:v>
                </c:pt>
                <c:pt idx="250">
                  <c:v>-1.5721212669486648E-2</c:v>
                </c:pt>
                <c:pt idx="251">
                  <c:v>4.2869247777496929E-3</c:v>
                </c:pt>
                <c:pt idx="252">
                  <c:v>-2.3973538315979212E-3</c:v>
                </c:pt>
                <c:pt idx="253">
                  <c:v>-1.7432978891519974E-2</c:v>
                </c:pt>
                <c:pt idx="254">
                  <c:v>-9.8029497041290294E-3</c:v>
                </c:pt>
                <c:pt idx="255">
                  <c:v>-2.3290711320210294E-3</c:v>
                </c:pt>
                <c:pt idx="256">
                  <c:v>7.9661329211492876E-4</c:v>
                </c:pt>
                <c:pt idx="257">
                  <c:v>-1.2993153169531412E-2</c:v>
                </c:pt>
                <c:pt idx="258">
                  <c:v>9.1807050477707673E-3</c:v>
                </c:pt>
                <c:pt idx="259">
                  <c:v>1.514672620122349E-3</c:v>
                </c:pt>
                <c:pt idx="260">
                  <c:v>-6.1274572063538335E-3</c:v>
                </c:pt>
                <c:pt idx="261">
                  <c:v>7.2798425547660507E-3</c:v>
                </c:pt>
                <c:pt idx="262">
                  <c:v>1.5179071234006261E-3</c:v>
                </c:pt>
                <c:pt idx="263">
                  <c:v>-3.2812426730158199E-3</c:v>
                </c:pt>
                <c:pt idx="264">
                  <c:v>-7.3051396348278929E-3</c:v>
                </c:pt>
                <c:pt idx="265">
                  <c:v>-4.4294572631282149E-3</c:v>
                </c:pt>
                <c:pt idx="266">
                  <c:v>1.9749732960933093E-3</c:v>
                </c:pt>
                <c:pt idx="267">
                  <c:v>-1.5852008131959448E-3</c:v>
                </c:pt>
                <c:pt idx="268">
                  <c:v>4.1217200063210458E-3</c:v>
                </c:pt>
                <c:pt idx="269">
                  <c:v>1.55282570685159E-2</c:v>
                </c:pt>
                <c:pt idx="270">
                  <c:v>6.878607581499982E-3</c:v>
                </c:pt>
                <c:pt idx="271">
                  <c:v>7.1685976921373766E-3</c:v>
                </c:pt>
                <c:pt idx="272">
                  <c:v>-1.4402914893338966E-2</c:v>
                </c:pt>
                <c:pt idx="273">
                  <c:v>1.2030977445941574E-2</c:v>
                </c:pt>
                <c:pt idx="274">
                  <c:v>-2.8449415575168341E-3</c:v>
                </c:pt>
                <c:pt idx="275">
                  <c:v>7.4252551939456794E-3</c:v>
                </c:pt>
                <c:pt idx="276">
                  <c:v>-1.6994761597494829E-4</c:v>
                </c:pt>
                <c:pt idx="277">
                  <c:v>-8.188179673080262E-3</c:v>
                </c:pt>
                <c:pt idx="278">
                  <c:v>-7.8857674386779569E-3</c:v>
                </c:pt>
                <c:pt idx="279">
                  <c:v>-1.2324382822673334E-2</c:v>
                </c:pt>
                <c:pt idx="280">
                  <c:v>6.0696197277134182E-3</c:v>
                </c:pt>
                <c:pt idx="281">
                  <c:v>-8.8328603676591578E-4</c:v>
                </c:pt>
                <c:pt idx="282">
                  <c:v>3.1549893498345773E-4</c:v>
                </c:pt>
                <c:pt idx="283">
                  <c:v>-7.5384310879408091E-3</c:v>
                </c:pt>
                <c:pt idx="284">
                  <c:v>-4.4261729985132668E-3</c:v>
                </c:pt>
                <c:pt idx="285">
                  <c:v>9.6367011886624703E-3</c:v>
                </c:pt>
                <c:pt idx="286">
                  <c:v>-5.3947234149794281E-3</c:v>
                </c:pt>
                <c:pt idx="287">
                  <c:v>-2.7708896462797419E-3</c:v>
                </c:pt>
                <c:pt idx="288">
                  <c:v>-1.4661720191969159E-2</c:v>
                </c:pt>
                <c:pt idx="289">
                  <c:v>-2.7243631949247322E-3</c:v>
                </c:pt>
                <c:pt idx="290">
                  <c:v>1.4772405972127275E-3</c:v>
                </c:pt>
                <c:pt idx="291">
                  <c:v>1.0691997071014377E-2</c:v>
                </c:pt>
                <c:pt idx="292">
                  <c:v>-6.723135632451656E-3</c:v>
                </c:pt>
                <c:pt idx="293">
                  <c:v>-1.5938187546554725E-4</c:v>
                </c:pt>
                <c:pt idx="294">
                  <c:v>3.1311816433735062E-3</c:v>
                </c:pt>
                <c:pt idx="295">
                  <c:v>4.3232013891778189E-3</c:v>
                </c:pt>
                <c:pt idx="296">
                  <c:v>5.4745439704323917E-4</c:v>
                </c:pt>
                <c:pt idx="297">
                  <c:v>-7.1906518204247032E-3</c:v>
                </c:pt>
                <c:pt idx="298">
                  <c:v>2.6634354317821782E-3</c:v>
                </c:pt>
                <c:pt idx="299">
                  <c:v>7.6523371010772528E-3</c:v>
                </c:pt>
                <c:pt idx="300">
                  <c:v>4.1165871565513237E-3</c:v>
                </c:pt>
                <c:pt idx="301">
                  <c:v>-1.1096483678364056E-3</c:v>
                </c:pt>
                <c:pt idx="302">
                  <c:v>9.1740433689734401E-3</c:v>
                </c:pt>
                <c:pt idx="303">
                  <c:v>8.0359833756355054E-3</c:v>
                </c:pt>
                <c:pt idx="304">
                  <c:v>7.3617995720729398E-3</c:v>
                </c:pt>
                <c:pt idx="305">
                  <c:v>2.7557316359875569E-3</c:v>
                </c:pt>
                <c:pt idx="306">
                  <c:v>-3.0758516654706418E-3</c:v>
                </c:pt>
                <c:pt idx="307">
                  <c:v>-8.345884795326013E-3</c:v>
                </c:pt>
                <c:pt idx="308">
                  <c:v>-2.0818573959851604E-3</c:v>
                </c:pt>
                <c:pt idx="309">
                  <c:v>1.2838504795218272E-3</c:v>
                </c:pt>
                <c:pt idx="310">
                  <c:v>1.3229542924200229E-2</c:v>
                </c:pt>
                <c:pt idx="311">
                  <c:v>4.975639402318161E-3</c:v>
                </c:pt>
                <c:pt idx="312">
                  <c:v>-4.0549071667046114E-4</c:v>
                </c:pt>
                <c:pt idx="313">
                  <c:v>1.2449197185015722E-2</c:v>
                </c:pt>
                <c:pt idx="314">
                  <c:v>-4.8404372615097058E-3</c:v>
                </c:pt>
                <c:pt idx="315">
                  <c:v>-7.9799046268526855E-3</c:v>
                </c:pt>
                <c:pt idx="316">
                  <c:v>4.0070742067211482E-3</c:v>
                </c:pt>
                <c:pt idx="317">
                  <c:v>-5.5273685994041769E-3</c:v>
                </c:pt>
                <c:pt idx="318">
                  <c:v>-5.0153864266274826E-3</c:v>
                </c:pt>
                <c:pt idx="319">
                  <c:v>-3.7874601976525032E-3</c:v>
                </c:pt>
                <c:pt idx="320">
                  <c:v>1.3059237640410237E-2</c:v>
                </c:pt>
                <c:pt idx="321">
                  <c:v>8.1761665144631753E-4</c:v>
                </c:pt>
                <c:pt idx="322">
                  <c:v>7.7301007965013182E-3</c:v>
                </c:pt>
                <c:pt idx="323">
                  <c:v>1.0042411305047521E-2</c:v>
                </c:pt>
                <c:pt idx="324">
                  <c:v>1.3272479788994107E-3</c:v>
                </c:pt>
                <c:pt idx="325">
                  <c:v>6.6083804895421981E-3</c:v>
                </c:pt>
                <c:pt idx="326">
                  <c:v>-3.9149000590285588E-3</c:v>
                </c:pt>
                <c:pt idx="327">
                  <c:v>2.5855991104217534E-3</c:v>
                </c:pt>
                <c:pt idx="328">
                  <c:v>-2.1701027648971492E-3</c:v>
                </c:pt>
                <c:pt idx="329">
                  <c:v>1.5548044085992266E-2</c:v>
                </c:pt>
                <c:pt idx="330">
                  <c:v>1.0838944167159501E-2</c:v>
                </c:pt>
                <c:pt idx="331">
                  <c:v>-6.5387202331354368E-3</c:v>
                </c:pt>
                <c:pt idx="332">
                  <c:v>6.0038934840918527E-5</c:v>
                </c:pt>
                <c:pt idx="333">
                  <c:v>1.3986834782928788E-2</c:v>
                </c:pt>
                <c:pt idx="334">
                  <c:v>9.4291066852216134E-3</c:v>
                </c:pt>
                <c:pt idx="335">
                  <c:v>-7.6792094084795239E-3</c:v>
                </c:pt>
                <c:pt idx="336">
                  <c:v>-1.1932896537861511E-2</c:v>
                </c:pt>
                <c:pt idx="337">
                  <c:v>3.2658730161027504E-4</c:v>
                </c:pt>
                <c:pt idx="338">
                  <c:v>-1.712787577044475E-3</c:v>
                </c:pt>
                <c:pt idx="339">
                  <c:v>1.0369029123446467E-2</c:v>
                </c:pt>
                <c:pt idx="340">
                  <c:v>1.2834577206335431E-2</c:v>
                </c:pt>
                <c:pt idx="341">
                  <c:v>-6.9190784091754248E-3</c:v>
                </c:pt>
                <c:pt idx="342">
                  <c:v>3.1808438235289439E-3</c:v>
                </c:pt>
                <c:pt idx="343">
                  <c:v>-1.4894498751504548E-3</c:v>
                </c:pt>
                <c:pt idx="344">
                  <c:v>-1.7393984252927668E-3</c:v>
                </c:pt>
                <c:pt idx="345">
                  <c:v>4.7491169628183418E-3</c:v>
                </c:pt>
                <c:pt idx="346">
                  <c:v>-4.8413098824301821E-3</c:v>
                </c:pt>
                <c:pt idx="347">
                  <c:v>5.8966422951766057E-4</c:v>
                </c:pt>
                <c:pt idx="348">
                  <c:v>1.9835609939960773E-2</c:v>
                </c:pt>
                <c:pt idx="349">
                  <c:v>-7.4894187435734071E-3</c:v>
                </c:pt>
                <c:pt idx="350">
                  <c:v>-7.4327577269258406E-3</c:v>
                </c:pt>
                <c:pt idx="351">
                  <c:v>-1.2226288646946623E-2</c:v>
                </c:pt>
                <c:pt idx="352">
                  <c:v>-4.0683718615662609E-4</c:v>
                </c:pt>
                <c:pt idx="353">
                  <c:v>8.9100757038244899E-3</c:v>
                </c:pt>
                <c:pt idx="354">
                  <c:v>2.1242191789312137E-2</c:v>
                </c:pt>
                <c:pt idx="355">
                  <c:v>-4.0911692541768709E-3</c:v>
                </c:pt>
                <c:pt idx="356">
                  <c:v>-1.6945423523105838E-2</c:v>
                </c:pt>
                <c:pt idx="357">
                  <c:v>1.17077497666818E-3</c:v>
                </c:pt>
                <c:pt idx="358">
                  <c:v>1.1708987846385248E-3</c:v>
                </c:pt>
                <c:pt idx="359">
                  <c:v>-6.3188946525164907E-3</c:v>
                </c:pt>
                <c:pt idx="360">
                  <c:v>1.2279664248316801E-4</c:v>
                </c:pt>
                <c:pt idx="361">
                  <c:v>8.8847544871971395E-4</c:v>
                </c:pt>
                <c:pt idx="362">
                  <c:v>3.7304691722330964E-3</c:v>
                </c:pt>
                <c:pt idx="363">
                  <c:v>-2.2095905021179084E-3</c:v>
                </c:pt>
                <c:pt idx="364">
                  <c:v>1.4502854879542016E-2</c:v>
                </c:pt>
                <c:pt idx="365">
                  <c:v>-4.3188284455424157E-3</c:v>
                </c:pt>
                <c:pt idx="366">
                  <c:v>-1.5881947620859668E-4</c:v>
                </c:pt>
                <c:pt idx="367">
                  <c:v>1.1435297146957797E-3</c:v>
                </c:pt>
                <c:pt idx="368">
                  <c:v>4.0258885335159858E-3</c:v>
                </c:pt>
                <c:pt idx="369">
                  <c:v>-2.5116895253423344E-3</c:v>
                </c:pt>
                <c:pt idx="370">
                  <c:v>-6.1314233284845508E-3</c:v>
                </c:pt>
                <c:pt idx="371">
                  <c:v>4.0042171133559488E-3</c:v>
                </c:pt>
                <c:pt idx="372">
                  <c:v>1.568900715381923E-2</c:v>
                </c:pt>
                <c:pt idx="373">
                  <c:v>6.2090579588779168E-3</c:v>
                </c:pt>
                <c:pt idx="374">
                  <c:v>1.5202588306709234E-2</c:v>
                </c:pt>
                <c:pt idx="375">
                  <c:v>-1.5044061148476271E-3</c:v>
                </c:pt>
                <c:pt idx="376">
                  <c:v>1.9987149249112192E-3</c:v>
                </c:pt>
                <c:pt idx="377">
                  <c:v>6.0737559055116085E-3</c:v>
                </c:pt>
                <c:pt idx="378">
                  <c:v>3.3730150310375745E-3</c:v>
                </c:pt>
                <c:pt idx="379">
                  <c:v>-1.7538777315161163E-2</c:v>
                </c:pt>
                <c:pt idx="380">
                  <c:v>1.3932910131364678E-2</c:v>
                </c:pt>
                <c:pt idx="381">
                  <c:v>9.6747467452939322E-3</c:v>
                </c:pt>
                <c:pt idx="382">
                  <c:v>-1.1785201414557361E-2</c:v>
                </c:pt>
                <c:pt idx="383">
                  <c:v>1.9097117821827811E-2</c:v>
                </c:pt>
                <c:pt idx="384">
                  <c:v>-7.5360135684654009E-3</c:v>
                </c:pt>
                <c:pt idx="385">
                  <c:v>1.7875787232991693E-2</c:v>
                </c:pt>
                <c:pt idx="386">
                  <c:v>-1.5634811644422901E-3</c:v>
                </c:pt>
                <c:pt idx="387">
                  <c:v>-1.5478086760178646E-2</c:v>
                </c:pt>
                <c:pt idx="388">
                  <c:v>-1.9748323146503047E-2</c:v>
                </c:pt>
                <c:pt idx="389">
                  <c:v>1.7070562624619235E-3</c:v>
                </c:pt>
                <c:pt idx="390">
                  <c:v>-1.6299825105296387E-2</c:v>
                </c:pt>
                <c:pt idx="391">
                  <c:v>8.8968578144628689E-4</c:v>
                </c:pt>
                <c:pt idx="392">
                  <c:v>1.7303957823149842E-2</c:v>
                </c:pt>
                <c:pt idx="393">
                  <c:v>8.2233805029041877E-3</c:v>
                </c:pt>
                <c:pt idx="394">
                  <c:v>-5.02465911840402E-3</c:v>
                </c:pt>
                <c:pt idx="395">
                  <c:v>-3.1275534080296148E-3</c:v>
                </c:pt>
                <c:pt idx="396">
                  <c:v>3.3330427148804808E-3</c:v>
                </c:pt>
                <c:pt idx="397">
                  <c:v>-1.1108301864406355E-2</c:v>
                </c:pt>
                <c:pt idx="398">
                  <c:v>5.7301429377999693E-3</c:v>
                </c:pt>
                <c:pt idx="399">
                  <c:v>-1.5077627776875614E-3</c:v>
                </c:pt>
                <c:pt idx="400">
                  <c:v>-2.14194690423237E-2</c:v>
                </c:pt>
                <c:pt idx="401">
                  <c:v>-2.7803707830242582E-3</c:v>
                </c:pt>
                <c:pt idx="402">
                  <c:v>-1.4614647668262076E-2</c:v>
                </c:pt>
                <c:pt idx="403">
                  <c:v>2.945264955692941E-3</c:v>
                </c:pt>
                <c:pt idx="404">
                  <c:v>-1.5998895668969566E-4</c:v>
                </c:pt>
                <c:pt idx="405">
                  <c:v>1.2398311379779588E-2</c:v>
                </c:pt>
                <c:pt idx="406">
                  <c:v>2.4584677472751634E-3</c:v>
                </c:pt>
                <c:pt idx="407">
                  <c:v>-9.2619569438461904E-3</c:v>
                </c:pt>
                <c:pt idx="408">
                  <c:v>-1.1983390079128808E-2</c:v>
                </c:pt>
                <c:pt idx="409">
                  <c:v>1.3898898588672279E-2</c:v>
                </c:pt>
                <c:pt idx="410">
                  <c:v>-6.3709777145853101E-3</c:v>
                </c:pt>
                <c:pt idx="411">
                  <c:v>-1.0914592541163155E-2</c:v>
                </c:pt>
                <c:pt idx="412">
                  <c:v>1.5691178809047253E-2</c:v>
                </c:pt>
                <c:pt idx="413">
                  <c:v>1.1392171260690229E-2</c:v>
                </c:pt>
                <c:pt idx="414">
                  <c:v>1.5821801126888583E-2</c:v>
                </c:pt>
                <c:pt idx="415">
                  <c:v>-1.38392427030028E-2</c:v>
                </c:pt>
                <c:pt idx="416">
                  <c:v>2.7357893977659614E-3</c:v>
                </c:pt>
                <c:pt idx="417">
                  <c:v>1.1826534280808453E-2</c:v>
                </c:pt>
                <c:pt idx="418">
                  <c:v>9.9629077512431048E-5</c:v>
                </c:pt>
                <c:pt idx="419">
                  <c:v>-6.9996228540234514E-4</c:v>
                </c:pt>
                <c:pt idx="420">
                  <c:v>1.276490540290982E-2</c:v>
                </c:pt>
                <c:pt idx="421">
                  <c:v>2.0419913388934043E-2</c:v>
                </c:pt>
                <c:pt idx="422">
                  <c:v>-8.0761113665764397E-3</c:v>
                </c:pt>
                <c:pt idx="423">
                  <c:v>-1.6530809183341932E-2</c:v>
                </c:pt>
                <c:pt idx="424">
                  <c:v>-2.3073206967744405E-3</c:v>
                </c:pt>
                <c:pt idx="425">
                  <c:v>4.4021435043090501E-3</c:v>
                </c:pt>
                <c:pt idx="426">
                  <c:v>3.8782235985260665E-3</c:v>
                </c:pt>
                <c:pt idx="427">
                  <c:v>1.3764387364465192E-2</c:v>
                </c:pt>
                <c:pt idx="428">
                  <c:v>7.5335351634347944E-3</c:v>
                </c:pt>
                <c:pt idx="429">
                  <c:v>-7.1572156286448159E-4</c:v>
                </c:pt>
                <c:pt idx="430">
                  <c:v>2.4564645456851754E-2</c:v>
                </c:pt>
                <c:pt idx="431">
                  <c:v>-1.2116606584155127E-2</c:v>
                </c:pt>
                <c:pt idx="432">
                  <c:v>7.9513636019511013E-3</c:v>
                </c:pt>
                <c:pt idx="433">
                  <c:v>-4.0674611374626902E-3</c:v>
                </c:pt>
                <c:pt idx="434">
                  <c:v>-2.665810598354597E-3</c:v>
                </c:pt>
                <c:pt idx="435">
                  <c:v>1.8791929995167326E-2</c:v>
                </c:pt>
                <c:pt idx="436">
                  <c:v>-1.2732729461451113E-2</c:v>
                </c:pt>
                <c:pt idx="437">
                  <c:v>-4.0517569382735189E-3</c:v>
                </c:pt>
                <c:pt idx="438">
                  <c:v>6.2856453045156638E-3</c:v>
                </c:pt>
                <c:pt idx="439">
                  <c:v>-1.5332778986784984E-2</c:v>
                </c:pt>
                <c:pt idx="440">
                  <c:v>1.6091729108385574E-2</c:v>
                </c:pt>
                <c:pt idx="441">
                  <c:v>1.2448086910740912E-3</c:v>
                </c:pt>
                <c:pt idx="442">
                  <c:v>-9.6051142741983373E-3</c:v>
                </c:pt>
                <c:pt idx="443">
                  <c:v>-1.1696547285895156E-2</c:v>
                </c:pt>
                <c:pt idx="444">
                  <c:v>-2.6673338412783725E-2</c:v>
                </c:pt>
                <c:pt idx="445">
                  <c:v>-6.2701218767259323E-3</c:v>
                </c:pt>
                <c:pt idx="446">
                  <c:v>7.9023541234268958E-3</c:v>
                </c:pt>
                <c:pt idx="447">
                  <c:v>1.5360396027332619E-2</c:v>
                </c:pt>
                <c:pt idx="448">
                  <c:v>-7.7088853396253534E-3</c:v>
                </c:pt>
                <c:pt idx="449">
                  <c:v>8.290196883201803E-3</c:v>
                </c:pt>
                <c:pt idx="450">
                  <c:v>-2.0471205969568706E-3</c:v>
                </c:pt>
                <c:pt idx="451">
                  <c:v>-1.5137449443573517E-2</c:v>
                </c:pt>
                <c:pt idx="452">
                  <c:v>-1.9072777057997349E-2</c:v>
                </c:pt>
                <c:pt idx="453">
                  <c:v>-1.1917218594300161E-3</c:v>
                </c:pt>
                <c:pt idx="454">
                  <c:v>-9.3189395860956688E-4</c:v>
                </c:pt>
                <c:pt idx="455">
                  <c:v>3.3388828844385869E-2</c:v>
                </c:pt>
                <c:pt idx="456">
                  <c:v>-1.5045390392777304E-3</c:v>
                </c:pt>
                <c:pt idx="457">
                  <c:v>-1.6635049275720692E-2</c:v>
                </c:pt>
                <c:pt idx="458">
                  <c:v>-1.5239353657898184E-4</c:v>
                </c:pt>
                <c:pt idx="459">
                  <c:v>6.5321730851017621E-3</c:v>
                </c:pt>
                <c:pt idx="460">
                  <c:v>1.4756594911801433E-2</c:v>
                </c:pt>
                <c:pt idx="461">
                  <c:v>-4.2001178052392943E-3</c:v>
                </c:pt>
                <c:pt idx="462">
                  <c:v>5.2741367523789018E-3</c:v>
                </c:pt>
                <c:pt idx="463">
                  <c:v>-3.1254118183166859E-3</c:v>
                </c:pt>
                <c:pt idx="464">
                  <c:v>-8.7261591733381137E-3</c:v>
                </c:pt>
                <c:pt idx="465">
                  <c:v>9.3224147053461871E-3</c:v>
                </c:pt>
                <c:pt idx="466">
                  <c:v>-9.2584551204708612E-3</c:v>
                </c:pt>
                <c:pt idx="467">
                  <c:v>9.8670653956001303E-3</c:v>
                </c:pt>
                <c:pt idx="468">
                  <c:v>5.9529526004254554E-2</c:v>
                </c:pt>
                <c:pt idx="469">
                  <c:v>-2.2240660799032422E-2</c:v>
                </c:pt>
                <c:pt idx="470">
                  <c:v>6.3156527139874236E-3</c:v>
                </c:pt>
                <c:pt idx="471">
                  <c:v>1.0345883932126496E-2</c:v>
                </c:pt>
                <c:pt idx="472">
                  <c:v>1.4804515973063882E-2</c:v>
                </c:pt>
                <c:pt idx="473">
                  <c:v>-1.1265415538882462E-2</c:v>
                </c:pt>
                <c:pt idx="474">
                  <c:v>-2.6798777815440222E-2</c:v>
                </c:pt>
                <c:pt idx="475">
                  <c:v>-4.0208637440058616E-3</c:v>
                </c:pt>
                <c:pt idx="476">
                  <c:v>-8.1051276079470505E-3</c:v>
                </c:pt>
                <c:pt idx="477">
                  <c:v>2.6555362670613501E-2</c:v>
                </c:pt>
                <c:pt idx="478">
                  <c:v>-6.3025544938780879E-3</c:v>
                </c:pt>
                <c:pt idx="479">
                  <c:v>-7.9108896112184638E-3</c:v>
                </c:pt>
                <c:pt idx="480">
                  <c:v>1.7609816608957662E-2</c:v>
                </c:pt>
                <c:pt idx="481">
                  <c:v>1.2968962866569931E-2</c:v>
                </c:pt>
                <c:pt idx="482">
                  <c:v>2.5540233953947465E-2</c:v>
                </c:pt>
                <c:pt idx="483">
                  <c:v>-8.5602428954793773E-3</c:v>
                </c:pt>
                <c:pt idx="484">
                  <c:v>-6.7678586014991151E-3</c:v>
                </c:pt>
                <c:pt idx="485">
                  <c:v>1.2367762783727268E-2</c:v>
                </c:pt>
                <c:pt idx="486">
                  <c:v>2.822087249876231E-2</c:v>
                </c:pt>
                <c:pt idx="487">
                  <c:v>-2.4951443395097563E-2</c:v>
                </c:pt>
                <c:pt idx="488">
                  <c:v>2.766743342321195E-2</c:v>
                </c:pt>
                <c:pt idx="489">
                  <c:v>-3.1353483546446982E-3</c:v>
                </c:pt>
                <c:pt idx="490">
                  <c:v>-6.9663291726873838E-3</c:v>
                </c:pt>
                <c:pt idx="491">
                  <c:v>-7.7959990105191997E-3</c:v>
                </c:pt>
                <c:pt idx="492">
                  <c:v>-2.9873270872589557E-2</c:v>
                </c:pt>
                <c:pt idx="493">
                  <c:v>-1.0889675444222223E-2</c:v>
                </c:pt>
                <c:pt idx="494">
                  <c:v>-1.8254562148726245E-3</c:v>
                </c:pt>
                <c:pt idx="495">
                  <c:v>3.2745767089113108E-2</c:v>
                </c:pt>
                <c:pt idx="496">
                  <c:v>2.7918945625402168E-2</c:v>
                </c:pt>
                <c:pt idx="497">
                  <c:v>-1.6020919501462814E-2</c:v>
                </c:pt>
                <c:pt idx="498">
                  <c:v>-2.2584432744764925E-2</c:v>
                </c:pt>
                <c:pt idx="499">
                  <c:v>2.1290686018048864E-2</c:v>
                </c:pt>
                <c:pt idx="500">
                  <c:v>-2.1872313155735876E-3</c:v>
                </c:pt>
                <c:pt idx="501">
                  <c:v>-1.0859667674743834E-2</c:v>
                </c:pt>
                <c:pt idx="502">
                  <c:v>-1.8078190530705477E-2</c:v>
                </c:pt>
                <c:pt idx="503">
                  <c:v>-8.8858891431151978E-3</c:v>
                </c:pt>
                <c:pt idx="504">
                  <c:v>-1.8166169586209785E-2</c:v>
                </c:pt>
                <c:pt idx="505">
                  <c:v>-1.1919952528264088E-2</c:v>
                </c:pt>
                <c:pt idx="506">
                  <c:v>7.3434431345545488E-3</c:v>
                </c:pt>
                <c:pt idx="507">
                  <c:v>-7.5273123943519872E-3</c:v>
                </c:pt>
                <c:pt idx="508">
                  <c:v>-1.2053497725345148E-2</c:v>
                </c:pt>
                <c:pt idx="509">
                  <c:v>3.9718180045292002E-3</c:v>
                </c:pt>
                <c:pt idx="510">
                  <c:v>-4.6197922158835066E-2</c:v>
                </c:pt>
                <c:pt idx="511">
                  <c:v>1.1474639277062852E-2</c:v>
                </c:pt>
                <c:pt idx="512">
                  <c:v>1.6457728014721833E-2</c:v>
                </c:pt>
                <c:pt idx="513">
                  <c:v>7.4219079396744053E-3</c:v>
                </c:pt>
                <c:pt idx="514">
                  <c:v>1.9615132982648272E-2</c:v>
                </c:pt>
                <c:pt idx="515">
                  <c:v>-4.2012600545342262E-3</c:v>
                </c:pt>
                <c:pt idx="516">
                  <c:v>-1.1174633337876346E-2</c:v>
                </c:pt>
                <c:pt idx="517">
                  <c:v>3.1368401580681698E-3</c:v>
                </c:pt>
                <c:pt idx="518">
                  <c:v>-8.1600049057860766E-3</c:v>
                </c:pt>
                <c:pt idx="519">
                  <c:v>-1.1522897971154623E-2</c:v>
                </c:pt>
                <c:pt idx="520">
                  <c:v>-6.9607151709703908E-3</c:v>
                </c:pt>
                <c:pt idx="521">
                  <c:v>-3.6034191787504527E-2</c:v>
                </c:pt>
                <c:pt idx="522">
                  <c:v>1.5417761510297277E-2</c:v>
                </c:pt>
                <c:pt idx="523">
                  <c:v>3.280173605604285E-3</c:v>
                </c:pt>
                <c:pt idx="524">
                  <c:v>-2.1600990274923669E-3</c:v>
                </c:pt>
                <c:pt idx="525">
                  <c:v>-2.2870161912905123E-2</c:v>
                </c:pt>
                <c:pt idx="526">
                  <c:v>-1.3576668948577765E-2</c:v>
                </c:pt>
                <c:pt idx="527">
                  <c:v>2.4228397716783683E-3</c:v>
                </c:pt>
                <c:pt idx="528">
                  <c:v>-7.5375708576348689E-3</c:v>
                </c:pt>
                <c:pt idx="529">
                  <c:v>2.1616710068002279E-3</c:v>
                </c:pt>
                <c:pt idx="530">
                  <c:v>4.4198413870585092E-3</c:v>
                </c:pt>
                <c:pt idx="531">
                  <c:v>1.8742456582211305E-2</c:v>
                </c:pt>
                <c:pt idx="532">
                  <c:v>-5.9421020215854822E-4</c:v>
                </c:pt>
                <c:pt idx="533">
                  <c:v>2.3020954559079477E-2</c:v>
                </c:pt>
                <c:pt idx="534">
                  <c:v>-4.4844886790473765E-3</c:v>
                </c:pt>
                <c:pt idx="535">
                  <c:v>-1.1217693625683969E-3</c:v>
                </c:pt>
                <c:pt idx="536">
                  <c:v>-1.3777686368009697E-3</c:v>
                </c:pt>
                <c:pt idx="537">
                  <c:v>-8.604579086836739E-4</c:v>
                </c:pt>
                <c:pt idx="538">
                  <c:v>1.6914868649832118E-2</c:v>
                </c:pt>
                <c:pt idx="539">
                  <c:v>-6.8490333927536309E-3</c:v>
                </c:pt>
                <c:pt idx="540">
                  <c:v>-2.9409897395693452E-3</c:v>
                </c:pt>
                <c:pt idx="541">
                  <c:v>1.5415206123909468E-2</c:v>
                </c:pt>
                <c:pt idx="542">
                  <c:v>1.3206568394808915E-2</c:v>
                </c:pt>
                <c:pt idx="543">
                  <c:v>2.8016036878455029E-2</c:v>
                </c:pt>
                <c:pt idx="544">
                  <c:v>-1.1975224683895605E-2</c:v>
                </c:pt>
                <c:pt idx="545">
                  <c:v>1.5217722140091882E-3</c:v>
                </c:pt>
                <c:pt idx="546">
                  <c:v>-9.7361429457058328E-3</c:v>
                </c:pt>
                <c:pt idx="547">
                  <c:v>1.0714493997105985E-2</c:v>
                </c:pt>
                <c:pt idx="548">
                  <c:v>6.4331017892149192E-3</c:v>
                </c:pt>
                <c:pt idx="549">
                  <c:v>2.9801994835007138E-2</c:v>
                </c:pt>
                <c:pt idx="550">
                  <c:v>-8.967812654716651E-3</c:v>
                </c:pt>
                <c:pt idx="551">
                  <c:v>2.0792203105638767E-2</c:v>
                </c:pt>
                <c:pt idx="552">
                  <c:v>-2.9230078550566896E-3</c:v>
                </c:pt>
                <c:pt idx="553">
                  <c:v>-4.5831412035866855E-3</c:v>
                </c:pt>
                <c:pt idx="554">
                  <c:v>-9.8121142689277553E-3</c:v>
                </c:pt>
                <c:pt idx="555">
                  <c:v>-1.2166331508607582E-2</c:v>
                </c:pt>
                <c:pt idx="556">
                  <c:v>-6.3594204976360569E-4</c:v>
                </c:pt>
                <c:pt idx="557">
                  <c:v>1.6055697877550509E-2</c:v>
                </c:pt>
                <c:pt idx="558">
                  <c:v>4.1063139534551745E-3</c:v>
                </c:pt>
                <c:pt idx="559">
                  <c:v>1.8742910052013514E-3</c:v>
                </c:pt>
                <c:pt idx="560">
                  <c:v>1.1507547961361237E-2</c:v>
                </c:pt>
                <c:pt idx="561">
                  <c:v>-9.056230973164275E-3</c:v>
                </c:pt>
                <c:pt idx="562">
                  <c:v>-6.3901798357640204E-4</c:v>
                </c:pt>
                <c:pt idx="563">
                  <c:v>-2.1481367505222025E-2</c:v>
                </c:pt>
                <c:pt idx="564">
                  <c:v>-2.8112483753417409E-3</c:v>
                </c:pt>
                <c:pt idx="565">
                  <c:v>3.2916294954153734E-2</c:v>
                </c:pt>
                <c:pt idx="566">
                  <c:v>1.0451162608834002E-2</c:v>
                </c:pt>
                <c:pt idx="567">
                  <c:v>-1.2161024969266326E-3</c:v>
                </c:pt>
                <c:pt idx="568">
                  <c:v>2.642299321362199E-2</c:v>
                </c:pt>
                <c:pt idx="569">
                  <c:v>2.5351808009361747E-3</c:v>
                </c:pt>
                <c:pt idx="570">
                  <c:v>-3.4549877174367666E-2</c:v>
                </c:pt>
                <c:pt idx="571">
                  <c:v>1.5674122676967106E-2</c:v>
                </c:pt>
                <c:pt idx="572">
                  <c:v>-3.7984754365730433E-3</c:v>
                </c:pt>
                <c:pt idx="573">
                  <c:v>-4.1243774153463544E-2</c:v>
                </c:pt>
                <c:pt idx="574">
                  <c:v>-3.0976192879907556E-2</c:v>
                </c:pt>
                <c:pt idx="575">
                  <c:v>-2.5289934387776204E-2</c:v>
                </c:pt>
                <c:pt idx="576">
                  <c:v>-1.1371298942756378E-2</c:v>
                </c:pt>
                <c:pt idx="577">
                  <c:v>1.0337812043087305E-2</c:v>
                </c:pt>
                <c:pt idx="578">
                  <c:v>3.5945978720956771E-3</c:v>
                </c:pt>
                <c:pt idx="579">
                  <c:v>-1.7222338686600645E-2</c:v>
                </c:pt>
                <c:pt idx="580">
                  <c:v>1.978385144624277E-2</c:v>
                </c:pt>
                <c:pt idx="581">
                  <c:v>-7.8198169289664613E-3</c:v>
                </c:pt>
                <c:pt idx="582">
                  <c:v>-6.4812710758022953E-3</c:v>
                </c:pt>
                <c:pt idx="583">
                  <c:v>2.6860699268872513E-2</c:v>
                </c:pt>
                <c:pt idx="584">
                  <c:v>2.1469559325261688E-2</c:v>
                </c:pt>
                <c:pt idx="585">
                  <c:v>1.0266950246607835E-2</c:v>
                </c:pt>
                <c:pt idx="586">
                  <c:v>-8.4035826654350401E-3</c:v>
                </c:pt>
                <c:pt idx="587">
                  <c:v>1.99736876474731E-2</c:v>
                </c:pt>
                <c:pt idx="588">
                  <c:v>4.8904869929254299E-4</c:v>
                </c:pt>
                <c:pt idx="589">
                  <c:v>-6.0618989647455556E-3</c:v>
                </c:pt>
                <c:pt idx="590">
                  <c:v>-4.2985422463780933E-2</c:v>
                </c:pt>
                <c:pt idx="591">
                  <c:v>2.1581032691849147E-2</c:v>
                </c:pt>
                <c:pt idx="592">
                  <c:v>-3.776464905842632E-3</c:v>
                </c:pt>
                <c:pt idx="593">
                  <c:v>2.5543494053473503E-2</c:v>
                </c:pt>
                <c:pt idx="594">
                  <c:v>-1.1449282051053239E-3</c:v>
                </c:pt>
                <c:pt idx="595">
                  <c:v>-1.7440841555861689E-2</c:v>
                </c:pt>
                <c:pt idx="596">
                  <c:v>2.8986749065752428E-3</c:v>
                </c:pt>
                <c:pt idx="597">
                  <c:v>-3.4051020889788779E-2</c:v>
                </c:pt>
                <c:pt idx="598">
                  <c:v>-5.719368868348714E-3</c:v>
                </c:pt>
                <c:pt idx="599">
                  <c:v>-3.8116861813434579E-2</c:v>
                </c:pt>
                <c:pt idx="600">
                  <c:v>3.2267481340541727E-2</c:v>
                </c:pt>
                <c:pt idx="601">
                  <c:v>5.3722131173902544E-3</c:v>
                </c:pt>
                <c:pt idx="602">
                  <c:v>6.440362645467314E-3</c:v>
                </c:pt>
                <c:pt idx="603">
                  <c:v>-3.8728961701670721E-2</c:v>
                </c:pt>
                <c:pt idx="604">
                  <c:v>2.6834784033568485E-2</c:v>
                </c:pt>
                <c:pt idx="605">
                  <c:v>2.2738645730682747E-3</c:v>
                </c:pt>
                <c:pt idx="606">
                  <c:v>-2.9926395791710046E-2</c:v>
                </c:pt>
                <c:pt idx="607">
                  <c:v>6.4868445982175799E-3</c:v>
                </c:pt>
                <c:pt idx="608">
                  <c:v>-2.9507289972066593E-2</c:v>
                </c:pt>
                <c:pt idx="609">
                  <c:v>-1.5625448395951577E-2</c:v>
                </c:pt>
                <c:pt idx="610">
                  <c:v>-4.9629244721114416E-4</c:v>
                </c:pt>
                <c:pt idx="611">
                  <c:v>1.753056678045721E-2</c:v>
                </c:pt>
                <c:pt idx="612">
                  <c:v>-2.1797252672554539E-5</c:v>
                </c:pt>
                <c:pt idx="613">
                  <c:v>-1.2778892954217627E-2</c:v>
                </c:pt>
                <c:pt idx="614">
                  <c:v>1.2154815949310744E-2</c:v>
                </c:pt>
                <c:pt idx="615">
                  <c:v>-3.411675858416219E-3</c:v>
                </c:pt>
                <c:pt idx="616">
                  <c:v>-1.7899301756816376E-2</c:v>
                </c:pt>
                <c:pt idx="617">
                  <c:v>-2.6272030948871769E-3</c:v>
                </c:pt>
                <c:pt idx="618">
                  <c:v>4.7655344765890036E-3</c:v>
                </c:pt>
                <c:pt idx="619">
                  <c:v>-1.0180820311590547E-2</c:v>
                </c:pt>
                <c:pt idx="620">
                  <c:v>-1.3087682127425466E-2</c:v>
                </c:pt>
                <c:pt idx="621">
                  <c:v>8.9420057400318772E-3</c:v>
                </c:pt>
                <c:pt idx="622">
                  <c:v>3.773034986494801E-3</c:v>
                </c:pt>
                <c:pt idx="623">
                  <c:v>-1.6518731045548303E-2</c:v>
                </c:pt>
                <c:pt idx="624">
                  <c:v>-6.4737523368928957E-3</c:v>
                </c:pt>
                <c:pt idx="625">
                  <c:v>1.3330242911877078E-2</c:v>
                </c:pt>
                <c:pt idx="626">
                  <c:v>7.7674723495665147E-3</c:v>
                </c:pt>
                <c:pt idx="627">
                  <c:v>5.6748035418336829E-3</c:v>
                </c:pt>
                <c:pt idx="628">
                  <c:v>1.5602160714783942E-2</c:v>
                </c:pt>
                <c:pt idx="629">
                  <c:v>-1.2821809794368515E-2</c:v>
                </c:pt>
                <c:pt idx="630">
                  <c:v>1.2224509058018539E-2</c:v>
                </c:pt>
                <c:pt idx="631">
                  <c:v>-2.5277336126500069E-4</c:v>
                </c:pt>
                <c:pt idx="632">
                  <c:v>1.2846127617489685E-2</c:v>
                </c:pt>
                <c:pt idx="633">
                  <c:v>1.3493575166836072E-2</c:v>
                </c:pt>
                <c:pt idx="634">
                  <c:v>2.408554198327997E-2</c:v>
                </c:pt>
                <c:pt idx="635">
                  <c:v>2.3055951186325956E-2</c:v>
                </c:pt>
                <c:pt idx="636">
                  <c:v>-7.6664445731414784E-3</c:v>
                </c:pt>
                <c:pt idx="637">
                  <c:v>-1.3594888025929871E-2</c:v>
                </c:pt>
                <c:pt idx="638">
                  <c:v>-4.2773499125871193E-3</c:v>
                </c:pt>
                <c:pt idx="639">
                  <c:v>2.7693980320683261E-2</c:v>
                </c:pt>
                <c:pt idx="640">
                  <c:v>-7.6700283055831436E-3</c:v>
                </c:pt>
                <c:pt idx="641">
                  <c:v>-3.1181539244460547E-2</c:v>
                </c:pt>
                <c:pt idx="642">
                  <c:v>-8.3580898511831925E-3</c:v>
                </c:pt>
                <c:pt idx="643">
                  <c:v>-5.3856429256682482E-3</c:v>
                </c:pt>
                <c:pt idx="644">
                  <c:v>2.0116216016419101E-2</c:v>
                </c:pt>
                <c:pt idx="645">
                  <c:v>-1.6169780966497967E-2</c:v>
                </c:pt>
                <c:pt idx="646">
                  <c:v>-2.4544638496035785E-3</c:v>
                </c:pt>
                <c:pt idx="647">
                  <c:v>2.419636528615754E-2</c:v>
                </c:pt>
                <c:pt idx="648">
                  <c:v>1.6192592594616993E-2</c:v>
                </c:pt>
                <c:pt idx="649">
                  <c:v>-1.9414738716584827E-2</c:v>
                </c:pt>
                <c:pt idx="650">
                  <c:v>-1.0599833534524018E-2</c:v>
                </c:pt>
                <c:pt idx="651">
                  <c:v>-7.5880923552244309E-3</c:v>
                </c:pt>
                <c:pt idx="652">
                  <c:v>-2.2492275722703844E-2</c:v>
                </c:pt>
                <c:pt idx="653">
                  <c:v>1.1898209901805735E-3</c:v>
                </c:pt>
                <c:pt idx="654">
                  <c:v>1.7257699986108849E-2</c:v>
                </c:pt>
                <c:pt idx="655">
                  <c:v>-3.8866046324308504E-3</c:v>
                </c:pt>
                <c:pt idx="656">
                  <c:v>-2.0206186091581656E-2</c:v>
                </c:pt>
                <c:pt idx="657">
                  <c:v>-1.9136882689783728E-2</c:v>
                </c:pt>
                <c:pt idx="658">
                  <c:v>1.5858462356605808E-2</c:v>
                </c:pt>
                <c:pt idx="659">
                  <c:v>9.3053939473934678E-3</c:v>
                </c:pt>
                <c:pt idx="660">
                  <c:v>-3.8115511736373539E-3</c:v>
                </c:pt>
                <c:pt idx="661">
                  <c:v>5.7306365448254251E-3</c:v>
                </c:pt>
                <c:pt idx="662">
                  <c:v>-2.5892205408595353E-2</c:v>
                </c:pt>
                <c:pt idx="663">
                  <c:v>1.0356659961717652E-2</c:v>
                </c:pt>
                <c:pt idx="664">
                  <c:v>7.58125930621289E-3</c:v>
                </c:pt>
                <c:pt idx="665">
                  <c:v>2.0524128782302673E-2</c:v>
                </c:pt>
                <c:pt idx="666">
                  <c:v>2.6212475735194658E-2</c:v>
                </c:pt>
                <c:pt idx="667">
                  <c:v>-5.4289988932049119E-3</c:v>
                </c:pt>
                <c:pt idx="668">
                  <c:v>-1.4885142200974143E-3</c:v>
                </c:pt>
                <c:pt idx="669">
                  <c:v>-1.2875344437938139E-2</c:v>
                </c:pt>
                <c:pt idx="670">
                  <c:v>3.3962998809394418E-3</c:v>
                </c:pt>
                <c:pt idx="671">
                  <c:v>-2.0068272826535994E-2</c:v>
                </c:pt>
                <c:pt idx="672">
                  <c:v>-1.1577761168943634E-2</c:v>
                </c:pt>
                <c:pt idx="673">
                  <c:v>-1.0292329259167017E-2</c:v>
                </c:pt>
                <c:pt idx="674">
                  <c:v>-1.9284494098880136E-2</c:v>
                </c:pt>
                <c:pt idx="675">
                  <c:v>9.2084293817402811E-4</c:v>
                </c:pt>
                <c:pt idx="676">
                  <c:v>-1.4943353060540071E-2</c:v>
                </c:pt>
                <c:pt idx="677">
                  <c:v>3.1844042261408214E-3</c:v>
                </c:pt>
                <c:pt idx="678">
                  <c:v>1.0087822372911507E-2</c:v>
                </c:pt>
                <c:pt idx="679">
                  <c:v>-1.3704566081257916E-3</c:v>
                </c:pt>
                <c:pt idx="680">
                  <c:v>-4.0992391551457046E-3</c:v>
                </c:pt>
                <c:pt idx="681">
                  <c:v>-6.7908937415546097E-4</c:v>
                </c:pt>
                <c:pt idx="682">
                  <c:v>-2.0537695308550374E-2</c:v>
                </c:pt>
                <c:pt idx="683">
                  <c:v>-4.3825510168575283E-4</c:v>
                </c:pt>
                <c:pt idx="684">
                  <c:v>6.9693227433214973E-3</c:v>
                </c:pt>
                <c:pt idx="685">
                  <c:v>-2.4570189000326648E-3</c:v>
                </c:pt>
                <c:pt idx="686">
                  <c:v>-3.118582770936437E-3</c:v>
                </c:pt>
                <c:pt idx="687">
                  <c:v>1.7983357206847769E-3</c:v>
                </c:pt>
                <c:pt idx="688">
                  <c:v>-8.8491197231924015E-4</c:v>
                </c:pt>
                <c:pt idx="689">
                  <c:v>1.5183510674763912E-2</c:v>
                </c:pt>
                <c:pt idx="690">
                  <c:v>6.842111894382618E-3</c:v>
                </c:pt>
                <c:pt idx="691">
                  <c:v>1.1053608256500291E-2</c:v>
                </c:pt>
                <c:pt idx="692">
                  <c:v>1.9212570754965373E-2</c:v>
                </c:pt>
                <c:pt idx="693">
                  <c:v>-1.1815611197492724E-2</c:v>
                </c:pt>
                <c:pt idx="694">
                  <c:v>-1.0774502644822822E-2</c:v>
                </c:pt>
                <c:pt idx="695">
                  <c:v>-9.0877975664741609E-3</c:v>
                </c:pt>
                <c:pt idx="696">
                  <c:v>1.7556311253189363E-2</c:v>
                </c:pt>
                <c:pt idx="697">
                  <c:v>-7.7912198972402051E-3</c:v>
                </c:pt>
                <c:pt idx="698">
                  <c:v>-9.5353136357557242E-3</c:v>
                </c:pt>
                <c:pt idx="699">
                  <c:v>1.0553161295559081E-2</c:v>
                </c:pt>
                <c:pt idx="700">
                  <c:v>-7.5094903560184219E-3</c:v>
                </c:pt>
                <c:pt idx="701">
                  <c:v>3.6582664125613339E-3</c:v>
                </c:pt>
                <c:pt idx="702">
                  <c:v>2.2381022184152912E-2</c:v>
                </c:pt>
                <c:pt idx="703">
                  <c:v>1.2732964255602941E-2</c:v>
                </c:pt>
                <c:pt idx="704">
                  <c:v>-8.8888459349952213E-3</c:v>
                </c:pt>
                <c:pt idx="705">
                  <c:v>1.5411212846721978E-2</c:v>
                </c:pt>
                <c:pt idx="706">
                  <c:v>-1.2426232748877629E-2</c:v>
                </c:pt>
                <c:pt idx="707">
                  <c:v>-2.0005440146998815E-2</c:v>
                </c:pt>
                <c:pt idx="708">
                  <c:v>1.4443985183747956E-2</c:v>
                </c:pt>
                <c:pt idx="709">
                  <c:v>-2.4133663969055988E-2</c:v>
                </c:pt>
                <c:pt idx="710">
                  <c:v>2.7394902864633737E-3</c:v>
                </c:pt>
                <c:pt idx="711">
                  <c:v>2.0602652041357269E-3</c:v>
                </c:pt>
                <c:pt idx="712">
                  <c:v>-3.4144569801874995E-3</c:v>
                </c:pt>
                <c:pt idx="713">
                  <c:v>-1.1354696606549709E-3</c:v>
                </c:pt>
                <c:pt idx="714">
                  <c:v>3.882786242969144E-3</c:v>
                </c:pt>
                <c:pt idx="715">
                  <c:v>-2.5016336032323361E-3</c:v>
                </c:pt>
                <c:pt idx="716">
                  <c:v>4.3464680100119852E-3</c:v>
                </c:pt>
                <c:pt idx="717">
                  <c:v>2.3130295943472079E-4</c:v>
                </c:pt>
                <c:pt idx="718">
                  <c:v>7.8296183906416874E-3</c:v>
                </c:pt>
                <c:pt idx="719">
                  <c:v>9.2247826316562743E-4</c:v>
                </c:pt>
                <c:pt idx="720">
                  <c:v>-8.6791785762620321E-3</c:v>
                </c:pt>
                <c:pt idx="721">
                  <c:v>-3.4112508005925903E-3</c:v>
                </c:pt>
                <c:pt idx="722">
                  <c:v>1.1434501815455066E-3</c:v>
                </c:pt>
                <c:pt idx="723">
                  <c:v>4.1198019063088164E-3</c:v>
                </c:pt>
                <c:pt idx="724">
                  <c:v>4.8255882957648141E-3</c:v>
                </c:pt>
                <c:pt idx="725">
                  <c:v>7.1672343647481967E-3</c:v>
                </c:pt>
                <c:pt idx="726">
                  <c:v>4.1762748698898665E-3</c:v>
                </c:pt>
                <c:pt idx="727">
                  <c:v>2.0911404607258577E-3</c:v>
                </c:pt>
                <c:pt idx="728">
                  <c:v>2.3273868113497282E-3</c:v>
                </c:pt>
                <c:pt idx="729">
                  <c:v>1.0815351941418215E-2</c:v>
                </c:pt>
                <c:pt idx="730">
                  <c:v>-5.1511202008973885E-3</c:v>
                </c:pt>
                <c:pt idx="731">
                  <c:v>2.1067302983944474E-3</c:v>
                </c:pt>
                <c:pt idx="732">
                  <c:v>5.4136980698325657E-3</c:v>
                </c:pt>
                <c:pt idx="733">
                  <c:v>-9.4492626179597792E-4</c:v>
                </c:pt>
                <c:pt idx="734">
                  <c:v>3.2990282676901065E-3</c:v>
                </c:pt>
                <c:pt idx="735">
                  <c:v>4.2583283757790177E-3</c:v>
                </c:pt>
                <c:pt idx="736">
                  <c:v>8.1056945417462833E-3</c:v>
                </c:pt>
                <c:pt idx="737">
                  <c:v>3.8230329168078801E-3</c:v>
                </c:pt>
                <c:pt idx="738">
                  <c:v>8.1911515513764261E-3</c:v>
                </c:pt>
                <c:pt idx="739">
                  <c:v>1.8631782222121834E-2</c:v>
                </c:pt>
                <c:pt idx="740">
                  <c:v>3.4313730117901957E-3</c:v>
                </c:pt>
                <c:pt idx="741">
                  <c:v>-2.4674555954540918E-3</c:v>
                </c:pt>
                <c:pt idx="742">
                  <c:v>-7.0806655641695139E-3</c:v>
                </c:pt>
                <c:pt idx="743">
                  <c:v>-1.7141485116196724E-3</c:v>
                </c:pt>
                <c:pt idx="744">
                  <c:v>9.0642720215210696E-3</c:v>
                </c:pt>
                <c:pt idx="745">
                  <c:v>4.6656419161212005E-3</c:v>
                </c:pt>
                <c:pt idx="746">
                  <c:v>1.1431698731576824E-2</c:v>
                </c:pt>
                <c:pt idx="747">
                  <c:v>-1.3773268925424307E-2</c:v>
                </c:pt>
                <c:pt idx="748">
                  <c:v>1.2657001018687202E-2</c:v>
                </c:pt>
                <c:pt idx="749">
                  <c:v>-1.2538159374748243E-2</c:v>
                </c:pt>
                <c:pt idx="750">
                  <c:v>1.9532876434591806E-3</c:v>
                </c:pt>
                <c:pt idx="751">
                  <c:v>-2.169255860781925E-2</c:v>
                </c:pt>
                <c:pt idx="752">
                  <c:v>-2.6519297778346772E-3</c:v>
                </c:pt>
                <c:pt idx="753">
                  <c:v>1.6748635173730402E-3</c:v>
                </c:pt>
                <c:pt idx="754">
                  <c:v>1.3383270463302172E-2</c:v>
                </c:pt>
                <c:pt idx="755">
                  <c:v>1.0311449953691564E-2</c:v>
                </c:pt>
                <c:pt idx="756">
                  <c:v>-5.0542477201733545E-4</c:v>
                </c:pt>
                <c:pt idx="757">
                  <c:v>-1.8119793743036759E-2</c:v>
                </c:pt>
                <c:pt idx="758">
                  <c:v>-9.3407976773751504E-3</c:v>
                </c:pt>
                <c:pt idx="759">
                  <c:v>-1.4411972807391294E-3</c:v>
                </c:pt>
                <c:pt idx="760">
                  <c:v>9.1458678026680087E-3</c:v>
                </c:pt>
                <c:pt idx="761">
                  <c:v>-5.757661578544091E-3</c:v>
                </c:pt>
                <c:pt idx="762">
                  <c:v>2.6323800202495791E-3</c:v>
                </c:pt>
                <c:pt idx="763">
                  <c:v>-8.1070022664487054E-3</c:v>
                </c:pt>
                <c:pt idx="764">
                  <c:v>-4.748698592404745E-3</c:v>
                </c:pt>
                <c:pt idx="765">
                  <c:v>-1.1892889400429072E-3</c:v>
                </c:pt>
                <c:pt idx="766">
                  <c:v>-3.3085740933992518E-3</c:v>
                </c:pt>
                <c:pt idx="767">
                  <c:v>-4.0893897989076015E-6</c:v>
                </c:pt>
                <c:pt idx="768">
                  <c:v>3.0708539219026997E-3</c:v>
                </c:pt>
                <c:pt idx="769">
                  <c:v>7.0530838927134246E-4</c:v>
                </c:pt>
                <c:pt idx="770">
                  <c:v>-1.186192021601914E-3</c:v>
                </c:pt>
                <c:pt idx="771">
                  <c:v>4.7423359028910244E-3</c:v>
                </c:pt>
                <c:pt idx="772">
                  <c:v>9.5709512238564432E-3</c:v>
                </c:pt>
                <c:pt idx="773">
                  <c:v>-5.9581469960213783E-3</c:v>
                </c:pt>
                <c:pt idx="774">
                  <c:v>2.6179798806715815E-3</c:v>
                </c:pt>
                <c:pt idx="775">
                  <c:v>1.9050563898535833E-3</c:v>
                </c:pt>
                <c:pt idx="776">
                  <c:v>9.3909090344528479E-3</c:v>
                </c:pt>
                <c:pt idx="777">
                  <c:v>8.9797681483087775E-3</c:v>
                </c:pt>
                <c:pt idx="778">
                  <c:v>1.4482532911024185E-3</c:v>
                </c:pt>
                <c:pt idx="779">
                  <c:v>-1.1318898055062318E-2</c:v>
                </c:pt>
                <c:pt idx="780">
                  <c:v>-7.1762577072725679E-3</c:v>
                </c:pt>
                <c:pt idx="781">
                  <c:v>2.8671629113166458E-3</c:v>
                </c:pt>
                <c:pt idx="782">
                  <c:v>2.1518897557821631E-3</c:v>
                </c:pt>
                <c:pt idx="783">
                  <c:v>3.3607174246634286E-3</c:v>
                </c:pt>
                <c:pt idx="784">
                  <c:v>2.8858797388725157E-3</c:v>
                </c:pt>
                <c:pt idx="785">
                  <c:v>1.1976613404288421E-3</c:v>
                </c:pt>
                <c:pt idx="786">
                  <c:v>-7.3330452688645758E-4</c:v>
                </c:pt>
                <c:pt idx="787">
                  <c:v>1.923648585051955E-3</c:v>
                </c:pt>
                <c:pt idx="788">
                  <c:v>6.7969765355627388E-3</c:v>
                </c:pt>
                <c:pt idx="789">
                  <c:v>-4.850565938950651E-3</c:v>
                </c:pt>
                <c:pt idx="790">
                  <c:v>9.0153677113408454E-3</c:v>
                </c:pt>
                <c:pt idx="791">
                  <c:v>-1.7167999644790259E-3</c:v>
                </c:pt>
                <c:pt idx="792">
                  <c:v>-5.5818465702628479E-3</c:v>
                </c:pt>
                <c:pt idx="793">
                  <c:v>4.8537787016858088E-3</c:v>
                </c:pt>
                <c:pt idx="794">
                  <c:v>-1.1328005438962807E-5</c:v>
                </c:pt>
                <c:pt idx="795">
                  <c:v>-4.8514219690368047E-3</c:v>
                </c:pt>
                <c:pt idx="796">
                  <c:v>2.9009232863624369E-3</c:v>
                </c:pt>
                <c:pt idx="797">
                  <c:v>1.1016484418352962E-2</c:v>
                </c:pt>
                <c:pt idx="798">
                  <c:v>2.4424450981030033E-3</c:v>
                </c:pt>
                <c:pt idx="799">
                  <c:v>8.8980947495312084E-3</c:v>
                </c:pt>
                <c:pt idx="800">
                  <c:v>1.6571664324784192E-2</c:v>
                </c:pt>
                <c:pt idx="801">
                  <c:v>-1.6837414782347005E-2</c:v>
                </c:pt>
                <c:pt idx="802">
                  <c:v>-7.870056319806926E-3</c:v>
                </c:pt>
                <c:pt idx="803">
                  <c:v>-3.1944673723748669E-3</c:v>
                </c:pt>
                <c:pt idx="804">
                  <c:v>1.4562974132127753E-3</c:v>
                </c:pt>
                <c:pt idx="805">
                  <c:v>-3.4308130653014201E-3</c:v>
                </c:pt>
                <c:pt idx="806">
                  <c:v>3.9065795810849695E-3</c:v>
                </c:pt>
                <c:pt idx="807">
                  <c:v>1.2372415814030077E-2</c:v>
                </c:pt>
                <c:pt idx="808">
                  <c:v>-9.1021540944955289E-3</c:v>
                </c:pt>
                <c:pt idx="809">
                  <c:v>3.9285804024975154E-3</c:v>
                </c:pt>
                <c:pt idx="810">
                  <c:v>-1.9820070393028189E-3</c:v>
                </c:pt>
                <c:pt idx="811">
                  <c:v>8.4101572460234877E-3</c:v>
                </c:pt>
                <c:pt idx="812">
                  <c:v>5.7118855801529022E-3</c:v>
                </c:pt>
                <c:pt idx="813">
                  <c:v>1.7283104873498701E-3</c:v>
                </c:pt>
                <c:pt idx="814">
                  <c:v>4.8140000540751227E-4</c:v>
                </c:pt>
                <c:pt idx="815">
                  <c:v>2.7328244186446107E-3</c:v>
                </c:pt>
                <c:pt idx="816">
                  <c:v>3.7443955990189015E-3</c:v>
                </c:pt>
                <c:pt idx="817">
                  <c:v>6.5414297125076081E-3</c:v>
                </c:pt>
                <c:pt idx="818">
                  <c:v>-1.0285911531305464E-3</c:v>
                </c:pt>
                <c:pt idx="819">
                  <c:v>5.806890280646391E-3</c:v>
                </c:pt>
                <c:pt idx="820">
                  <c:v>1.5134243996450308E-2</c:v>
                </c:pt>
                <c:pt idx="821">
                  <c:v>-1.3715811611123278E-2</c:v>
                </c:pt>
                <c:pt idx="822">
                  <c:v>-2.7534204864193085E-4</c:v>
                </c:pt>
                <c:pt idx="823">
                  <c:v>-5.5663214326413211E-3</c:v>
                </c:pt>
                <c:pt idx="824">
                  <c:v>-2.031590129360016E-3</c:v>
                </c:pt>
                <c:pt idx="825">
                  <c:v>2.2490634050438998E-3</c:v>
                </c:pt>
                <c:pt idx="826">
                  <c:v>2.2528686310765086E-3</c:v>
                </c:pt>
                <c:pt idx="827">
                  <c:v>5.3069581859322553E-3</c:v>
                </c:pt>
                <c:pt idx="828">
                  <c:v>-1.7930649546673964E-3</c:v>
                </c:pt>
                <c:pt idx="829">
                  <c:v>4.8605845971634544E-4</c:v>
                </c:pt>
                <c:pt idx="830">
                  <c:v>-5.2655929446695073E-4</c:v>
                </c:pt>
                <c:pt idx="831">
                  <c:v>9.6804805413865137E-3</c:v>
                </c:pt>
                <c:pt idx="832">
                  <c:v>-3.8369000403085545E-3</c:v>
                </c:pt>
                <c:pt idx="833">
                  <c:v>1.7611845209550767E-3</c:v>
                </c:pt>
                <c:pt idx="834">
                  <c:v>-2.7646011753445512E-4</c:v>
                </c:pt>
                <c:pt idx="835">
                  <c:v>1.2521979788353986E-3</c:v>
                </c:pt>
                <c:pt idx="836">
                  <c:v>1.2534630491780046E-3</c:v>
                </c:pt>
                <c:pt idx="837">
                  <c:v>2.2777619553546592E-3</c:v>
                </c:pt>
                <c:pt idx="838">
                  <c:v>-2.0625848927616872E-3</c:v>
                </c:pt>
                <c:pt idx="839">
                  <c:v>1.1052698612609151E-2</c:v>
                </c:pt>
                <c:pt idx="840">
                  <c:v>-7.9641586646512629E-4</c:v>
                </c:pt>
                <c:pt idx="841">
                  <c:v>1.167811719863255E-2</c:v>
                </c:pt>
                <c:pt idx="842">
                  <c:v>-2.8793198010664336E-3</c:v>
                </c:pt>
                <c:pt idx="843">
                  <c:v>-9.0233404413412391E-3</c:v>
                </c:pt>
                <c:pt idx="844">
                  <c:v>-2.3319989541330955E-3</c:v>
                </c:pt>
                <c:pt idx="845">
                  <c:v>1.6111759868113178E-2</c:v>
                </c:pt>
                <c:pt idx="846">
                  <c:v>1.3142146334240889E-2</c:v>
                </c:pt>
                <c:pt idx="847">
                  <c:v>-2.2711742704375627E-2</c:v>
                </c:pt>
                <c:pt idx="848">
                  <c:v>-8.9683781920902733E-3</c:v>
                </c:pt>
                <c:pt idx="849">
                  <c:v>-1.0896448092707275E-2</c:v>
                </c:pt>
                <c:pt idx="850">
                  <c:v>8.1314611831882436E-3</c:v>
                </c:pt>
                <c:pt idx="851">
                  <c:v>8.9665358139748245E-3</c:v>
                </c:pt>
                <c:pt idx="852">
                  <c:v>1.0039509279540981E-3</c:v>
                </c:pt>
                <c:pt idx="853">
                  <c:v>-6.9168500862929133E-3</c:v>
                </c:pt>
                <c:pt idx="854">
                  <c:v>3.0486447858757908E-3</c:v>
                </c:pt>
                <c:pt idx="855">
                  <c:v>-7.3929739380677118E-3</c:v>
                </c:pt>
                <c:pt idx="856">
                  <c:v>7.3977714852358949E-3</c:v>
                </c:pt>
                <c:pt idx="857">
                  <c:v>-5.3435937279607882E-4</c:v>
                </c:pt>
                <c:pt idx="858">
                  <c:v>-2.2879211330509399E-5</c:v>
                </c:pt>
                <c:pt idx="859">
                  <c:v>2.0250121432777335E-3</c:v>
                </c:pt>
                <c:pt idx="860">
                  <c:v>1.1881622203459374E-2</c:v>
                </c:pt>
                <c:pt idx="861">
                  <c:v>-9.5147576060653841E-3</c:v>
                </c:pt>
                <c:pt idx="862">
                  <c:v>1.0331177178984666E-2</c:v>
                </c:pt>
                <c:pt idx="863">
                  <c:v>-7.2237775700265674E-3</c:v>
                </c:pt>
                <c:pt idx="864">
                  <c:v>-5.3941849520428714E-3</c:v>
                </c:pt>
                <c:pt idx="865">
                  <c:v>4.0828362658474936E-3</c:v>
                </c:pt>
                <c:pt idx="866">
                  <c:v>1.2171953951891627E-2</c:v>
                </c:pt>
                <c:pt idx="867">
                  <c:v>-4.1618255238340188E-3</c:v>
                </c:pt>
                <c:pt idx="868">
                  <c:v>3.6031134570124416E-3</c:v>
                </c:pt>
                <c:pt idx="869">
                  <c:v>2.3247600069906189E-4</c:v>
                </c:pt>
                <c:pt idx="870">
                  <c:v>8.3316716963420159E-3</c:v>
                </c:pt>
                <c:pt idx="871">
                  <c:v>4.9559873433817668E-3</c:v>
                </c:pt>
                <c:pt idx="872">
                  <c:v>1.8095924680535916E-3</c:v>
                </c:pt>
                <c:pt idx="873">
                  <c:v>-8.1770810890237431E-4</c:v>
                </c:pt>
                <c:pt idx="874">
                  <c:v>1.5679609691180017E-2</c:v>
                </c:pt>
                <c:pt idx="875">
                  <c:v>1.289833884672862E-2</c:v>
                </c:pt>
                <c:pt idx="876">
                  <c:v>4.0189244282606493E-3</c:v>
                </c:pt>
                <c:pt idx="877">
                  <c:v>-3.2714367319957895E-3</c:v>
                </c:pt>
                <c:pt idx="878">
                  <c:v>-5.7557645555000501E-4</c:v>
                </c:pt>
                <c:pt idx="879">
                  <c:v>1.8031404113063389E-2</c:v>
                </c:pt>
                <c:pt idx="880">
                  <c:v>5.7372337981342067E-3</c:v>
                </c:pt>
                <c:pt idx="881">
                  <c:v>-5.5164762315097725E-3</c:v>
                </c:pt>
                <c:pt idx="882">
                  <c:v>-7.9177789767978721E-3</c:v>
                </c:pt>
                <c:pt idx="883">
                  <c:v>7.6183191262304004E-3</c:v>
                </c:pt>
                <c:pt idx="884">
                  <c:v>-3.140507408807732E-4</c:v>
                </c:pt>
                <c:pt idx="885">
                  <c:v>-1.5658929045216503E-2</c:v>
                </c:pt>
                <c:pt idx="886">
                  <c:v>3.4747687169806112E-3</c:v>
                </c:pt>
                <c:pt idx="887">
                  <c:v>-1.3857793585079334E-3</c:v>
                </c:pt>
                <c:pt idx="888">
                  <c:v>7.0191876017088517E-3</c:v>
                </c:pt>
                <c:pt idx="889">
                  <c:v>1.3191592864213255E-3</c:v>
                </c:pt>
                <c:pt idx="890">
                  <c:v>1.1490587864408047E-2</c:v>
                </c:pt>
                <c:pt idx="891">
                  <c:v>6.5855255882175754E-3</c:v>
                </c:pt>
                <c:pt idx="892">
                  <c:v>1.5359240513934532E-2</c:v>
                </c:pt>
                <c:pt idx="893">
                  <c:v>-5.3416598753679633E-3</c:v>
                </c:pt>
                <c:pt idx="894">
                  <c:v>2.0969472075853056E-2</c:v>
                </c:pt>
                <c:pt idx="895">
                  <c:v>-1.4062241936043959E-2</c:v>
                </c:pt>
                <c:pt idx="896">
                  <c:v>-1.387415905721333E-2</c:v>
                </c:pt>
                <c:pt idx="897">
                  <c:v>-8.2742383756237471E-3</c:v>
                </c:pt>
                <c:pt idx="898">
                  <c:v>2.5510590988615398E-2</c:v>
                </c:pt>
                <c:pt idx="899">
                  <c:v>-4.8000255804718272E-3</c:v>
                </c:pt>
                <c:pt idx="900">
                  <c:v>-2.5948598355928356E-2</c:v>
                </c:pt>
                <c:pt idx="901">
                  <c:v>1.2367613496192203E-2</c:v>
                </c:pt>
                <c:pt idx="902">
                  <c:v>1.6129878922292924E-3</c:v>
                </c:pt>
                <c:pt idx="903">
                  <c:v>-7.9890165968771153E-3</c:v>
                </c:pt>
                <c:pt idx="904">
                  <c:v>-1.9556561021540986E-3</c:v>
                </c:pt>
                <c:pt idx="905">
                  <c:v>-4.3968690563841277E-3</c:v>
                </c:pt>
                <c:pt idx="906">
                  <c:v>-4.0045172564954168E-5</c:v>
                </c:pt>
                <c:pt idx="907">
                  <c:v>-3.1199629048192631E-4</c:v>
                </c:pt>
                <c:pt idx="908">
                  <c:v>5.1523060209761207E-3</c:v>
                </c:pt>
                <c:pt idx="909">
                  <c:v>2.1484038626208104E-3</c:v>
                </c:pt>
                <c:pt idx="910">
                  <c:v>-3.1578304576249702E-4</c:v>
                </c:pt>
                <c:pt idx="911">
                  <c:v>-8.6175052372494936E-4</c:v>
                </c:pt>
                <c:pt idx="912">
                  <c:v>8.2199503286584132E-3</c:v>
                </c:pt>
                <c:pt idx="913">
                  <c:v>4.3802420316132852E-3</c:v>
                </c:pt>
                <c:pt idx="914">
                  <c:v>1.1690774464185018E-2</c:v>
                </c:pt>
                <c:pt idx="915">
                  <c:v>1.3512628801752022E-3</c:v>
                </c:pt>
                <c:pt idx="916">
                  <c:v>1.526799023455854E-2</c:v>
                </c:pt>
                <c:pt idx="917">
                  <c:v>1.723550572436864E-2</c:v>
                </c:pt>
                <c:pt idx="918">
                  <c:v>-2.0402529044193294E-2</c:v>
                </c:pt>
                <c:pt idx="919">
                  <c:v>1.079287773636861E-2</c:v>
                </c:pt>
                <c:pt idx="920">
                  <c:v>-2.7300130259182716E-2</c:v>
                </c:pt>
                <c:pt idx="921">
                  <c:v>-1.4343962373873482E-3</c:v>
                </c:pt>
                <c:pt idx="922">
                  <c:v>4.1324942479230341E-3</c:v>
                </c:pt>
                <c:pt idx="923">
                  <c:v>-3.1027047687077771E-3</c:v>
                </c:pt>
                <c:pt idx="924">
                  <c:v>7.8691733542674458E-4</c:v>
                </c:pt>
                <c:pt idx="925">
                  <c:v>1.5167843386326771E-2</c:v>
                </c:pt>
                <c:pt idx="926">
                  <c:v>8.7533039165650049E-3</c:v>
                </c:pt>
                <c:pt idx="927">
                  <c:v>-7.38477872594162E-3</c:v>
                </c:pt>
                <c:pt idx="928">
                  <c:v>-3.7038383473622341E-3</c:v>
                </c:pt>
                <c:pt idx="929">
                  <c:v>2.4833043228406119E-3</c:v>
                </c:pt>
                <c:pt idx="930">
                  <c:v>7.9393997433340575E-4</c:v>
                </c:pt>
                <c:pt idx="931">
                  <c:v>-6.7674857762158357E-3</c:v>
                </c:pt>
                <c:pt idx="932">
                  <c:v>6.1414193648968293E-3</c:v>
                </c:pt>
                <c:pt idx="933">
                  <c:v>1.5938002808721128E-2</c:v>
                </c:pt>
                <c:pt idx="934">
                  <c:v>6.5505529105443841E-3</c:v>
                </c:pt>
                <c:pt idx="935">
                  <c:v>7.7524472486654866E-3</c:v>
                </c:pt>
                <c:pt idx="936">
                  <c:v>-1.5728684544578174E-2</c:v>
                </c:pt>
                <c:pt idx="937">
                  <c:v>7.1143187134730581E-3</c:v>
                </c:pt>
                <c:pt idx="938">
                  <c:v>1.6673106783926816E-3</c:v>
                </c:pt>
                <c:pt idx="939">
                  <c:v>-2.0619746534839591E-3</c:v>
                </c:pt>
                <c:pt idx="940">
                  <c:v>9.4804380093696516E-3</c:v>
                </c:pt>
                <c:pt idx="941">
                  <c:v>4.0014806305857693E-3</c:v>
                </c:pt>
                <c:pt idx="942">
                  <c:v>1.1019618176794687E-3</c:v>
                </c:pt>
                <c:pt idx="943">
                  <c:v>-1.7970676621080102E-3</c:v>
                </c:pt>
                <c:pt idx="944">
                  <c:v>-4.0982138134673229E-3</c:v>
                </c:pt>
                <c:pt idx="945">
                  <c:v>-3.5079192404683882E-3</c:v>
                </c:pt>
                <c:pt idx="946">
                  <c:v>6.3043190402444702E-3</c:v>
                </c:pt>
                <c:pt idx="947">
                  <c:v>2.2590870603452808E-3</c:v>
                </c:pt>
                <c:pt idx="948">
                  <c:v>1.4025582560218007E-2</c:v>
                </c:pt>
                <c:pt idx="949">
                  <c:v>-4.4445028478047122E-3</c:v>
                </c:pt>
                <c:pt idx="950">
                  <c:v>-1.228389550443993E-3</c:v>
                </c:pt>
                <c:pt idx="951">
                  <c:v>-9.3500354021825349E-4</c:v>
                </c:pt>
                <c:pt idx="952">
                  <c:v>-8.4432216923826936E-3</c:v>
                </c:pt>
                <c:pt idx="953">
                  <c:v>3.1299584586055402E-3</c:v>
                </c:pt>
                <c:pt idx="954">
                  <c:v>-1.7952056606535319E-3</c:v>
                </c:pt>
                <c:pt idx="955">
                  <c:v>9.8663629649319781E-3</c:v>
                </c:pt>
                <c:pt idx="956">
                  <c:v>-6.4450854379047014E-4</c:v>
                </c:pt>
                <c:pt idx="957">
                  <c:v>2.2771050229795989E-3</c:v>
                </c:pt>
                <c:pt idx="958">
                  <c:v>1.2350978299549958E-2</c:v>
                </c:pt>
                <c:pt idx="959">
                  <c:v>-4.7711534383528889E-3</c:v>
                </c:pt>
                <c:pt idx="960">
                  <c:v>2.8850391562768693E-3</c:v>
                </c:pt>
                <c:pt idx="961">
                  <c:v>-1.5358131130595171E-3</c:v>
                </c:pt>
                <c:pt idx="962">
                  <c:v>1.7586939227523076E-2</c:v>
                </c:pt>
                <c:pt idx="963">
                  <c:v>6.2492722651239663E-3</c:v>
                </c:pt>
                <c:pt idx="964">
                  <c:v>-6.9434399013991359E-3</c:v>
                </c:pt>
                <c:pt idx="965">
                  <c:v>4.4318945021492549E-3</c:v>
                </c:pt>
                <c:pt idx="966">
                  <c:v>-1.2225849945068975E-2</c:v>
                </c:pt>
                <c:pt idx="967">
                  <c:v>-4.7877067859882624E-3</c:v>
                </c:pt>
                <c:pt idx="968">
                  <c:v>1.2472098576579023E-2</c:v>
                </c:pt>
                <c:pt idx="969">
                  <c:v>1.4756340655558186E-2</c:v>
                </c:pt>
                <c:pt idx="970">
                  <c:v>-1.0258113469258019E-2</c:v>
                </c:pt>
                <c:pt idx="971">
                  <c:v>8.3829772406032853E-3</c:v>
                </c:pt>
                <c:pt idx="972">
                  <c:v>-1.27718267181109E-3</c:v>
                </c:pt>
                <c:pt idx="973">
                  <c:v>1.2736942771451034E-2</c:v>
                </c:pt>
                <c:pt idx="974">
                  <c:v>-7.4827390579268154E-5</c:v>
                </c:pt>
                <c:pt idx="975">
                  <c:v>2.1060167674174728E-2</c:v>
                </c:pt>
                <c:pt idx="976">
                  <c:v>2.3742028808833283E-2</c:v>
                </c:pt>
                <c:pt idx="977">
                  <c:v>1.9310063380590565E-2</c:v>
                </c:pt>
                <c:pt idx="978">
                  <c:v>1.332400304039795E-2</c:v>
                </c:pt>
                <c:pt idx="979">
                  <c:v>-1.2704632850759552E-2</c:v>
                </c:pt>
                <c:pt idx="980">
                  <c:v>1.2993053948658647E-2</c:v>
                </c:pt>
                <c:pt idx="981">
                  <c:v>-3.7343508970981779E-2</c:v>
                </c:pt>
                <c:pt idx="982">
                  <c:v>-3.2313246346534637E-3</c:v>
                </c:pt>
                <c:pt idx="983">
                  <c:v>-1.9540022331044748E-2</c:v>
                </c:pt>
                <c:pt idx="984">
                  <c:v>3.9506127158182372E-3</c:v>
                </c:pt>
                <c:pt idx="985">
                  <c:v>5.8395069533926508E-3</c:v>
                </c:pt>
                <c:pt idx="986">
                  <c:v>-2.2564172323244064E-3</c:v>
                </c:pt>
                <c:pt idx="987">
                  <c:v>5.5421007391795165E-3</c:v>
                </c:pt>
                <c:pt idx="988">
                  <c:v>-1.7286891998528189E-2</c:v>
                </c:pt>
                <c:pt idx="989">
                  <c:v>2.3042317848646495E-4</c:v>
                </c:pt>
                <c:pt idx="990">
                  <c:v>-1.3042739718973728E-3</c:v>
                </c:pt>
                <c:pt idx="991">
                  <c:v>-6.7818904564690592E-3</c:v>
                </c:pt>
                <c:pt idx="992">
                  <c:v>-6.7359615230865606E-3</c:v>
                </c:pt>
                <c:pt idx="993">
                  <c:v>1.7777673421633725E-2</c:v>
                </c:pt>
                <c:pt idx="994">
                  <c:v>9.8593826068091445E-3</c:v>
                </c:pt>
                <c:pt idx="995">
                  <c:v>8.6834223449690998E-3</c:v>
                </c:pt>
                <c:pt idx="996">
                  <c:v>1.9026433423613438E-2</c:v>
                </c:pt>
                <c:pt idx="997">
                  <c:v>-1.4845342064172999E-2</c:v>
                </c:pt>
                <c:pt idx="998">
                  <c:v>1.9413221632093348E-2</c:v>
                </c:pt>
                <c:pt idx="999">
                  <c:v>-9.9038360341256113E-3</c:v>
                </c:pt>
                <c:pt idx="1000">
                  <c:v>5.6413070955520271E-3</c:v>
                </c:pt>
                <c:pt idx="1001">
                  <c:v>9.2175842960485442E-3</c:v>
                </c:pt>
                <c:pt idx="1002">
                  <c:v>-4.8798236220930101E-3</c:v>
                </c:pt>
                <c:pt idx="1003">
                  <c:v>1.7432123647466751E-2</c:v>
                </c:pt>
                <c:pt idx="1004">
                  <c:v>1.7378223522285522E-2</c:v>
                </c:pt>
                <c:pt idx="1005">
                  <c:v>3.5385043056482359E-3</c:v>
                </c:pt>
                <c:pt idx="1006">
                  <c:v>-2.527806550484446E-2</c:v>
                </c:pt>
                <c:pt idx="1007">
                  <c:v>1.1322946010940001E-2</c:v>
                </c:pt>
                <c:pt idx="1008">
                  <c:v>-1.2024836189102578E-2</c:v>
                </c:pt>
                <c:pt idx="1009">
                  <c:v>-1.188611117987756E-2</c:v>
                </c:pt>
                <c:pt idx="1010">
                  <c:v>-8.62369921558012E-3</c:v>
                </c:pt>
                <c:pt idx="1011">
                  <c:v>-4.8049796680425605E-3</c:v>
                </c:pt>
                <c:pt idx="1012">
                  <c:v>5.9257240259008156E-3</c:v>
                </c:pt>
                <c:pt idx="1013">
                  <c:v>1.3686222841209315E-2</c:v>
                </c:pt>
                <c:pt idx="1014">
                  <c:v>8.7128005516424849E-4</c:v>
                </c:pt>
                <c:pt idx="1015">
                  <c:v>-1.8664841903740719E-2</c:v>
                </c:pt>
                <c:pt idx="1016">
                  <c:v>2.2081589075290148E-2</c:v>
                </c:pt>
                <c:pt idx="1017">
                  <c:v>-2.9754817486638881E-2</c:v>
                </c:pt>
                <c:pt idx="1018">
                  <c:v>-8.4443103392893362E-3</c:v>
                </c:pt>
                <c:pt idx="1019">
                  <c:v>-3.7144177124820682E-2</c:v>
                </c:pt>
                <c:pt idx="1020">
                  <c:v>1.6623098806544813E-2</c:v>
                </c:pt>
                <c:pt idx="1021">
                  <c:v>8.1819671774844248E-3</c:v>
                </c:pt>
                <c:pt idx="1022">
                  <c:v>-2.2103329425230234E-3</c:v>
                </c:pt>
                <c:pt idx="1023">
                  <c:v>7.6040178079555612E-3</c:v>
                </c:pt>
                <c:pt idx="1024">
                  <c:v>2.077001937045287E-3</c:v>
                </c:pt>
                <c:pt idx="1025">
                  <c:v>1.1112219510299072E-2</c:v>
                </c:pt>
                <c:pt idx="1026">
                  <c:v>3.9744651547848203E-3</c:v>
                </c:pt>
                <c:pt idx="1027">
                  <c:v>1.0943877763762582E-2</c:v>
                </c:pt>
                <c:pt idx="1028">
                  <c:v>4.0256335822900294E-3</c:v>
                </c:pt>
                <c:pt idx="1029">
                  <c:v>3.7204620495980166E-3</c:v>
                </c:pt>
                <c:pt idx="1030">
                  <c:v>-4.5066717129996761E-3</c:v>
                </c:pt>
                <c:pt idx="1031">
                  <c:v>2.4462105476076501E-3</c:v>
                </c:pt>
                <c:pt idx="1032">
                  <c:v>3.4048008585317317E-3</c:v>
                </c:pt>
                <c:pt idx="1033">
                  <c:v>-8.6920478113376094E-5</c:v>
                </c:pt>
                <c:pt idx="1034">
                  <c:v>-1.986088613262198E-3</c:v>
                </c:pt>
                <c:pt idx="1035">
                  <c:v>1.5324868021289621E-2</c:v>
                </c:pt>
                <c:pt idx="1036">
                  <c:v>-8.3707133678058206E-3</c:v>
                </c:pt>
                <c:pt idx="1037">
                  <c:v>3.105266921668016E-3</c:v>
                </c:pt>
                <c:pt idx="1038">
                  <c:v>8.6995212331211368E-4</c:v>
                </c:pt>
                <c:pt idx="1039">
                  <c:v>7.3090990834431945E-3</c:v>
                </c:pt>
                <c:pt idx="1040">
                  <c:v>7.0299914623768219E-3</c:v>
                </c:pt>
                <c:pt idx="1041">
                  <c:v>4.1298772903672083E-3</c:v>
                </c:pt>
                <c:pt idx="1042">
                  <c:v>7.756929915068266E-3</c:v>
                </c:pt>
                <c:pt idx="1043">
                  <c:v>8.4744169686225088E-3</c:v>
                </c:pt>
                <c:pt idx="1044">
                  <c:v>-3.7124120844493772E-3</c:v>
                </c:pt>
                <c:pt idx="1045">
                  <c:v>1.3535583572660038E-2</c:v>
                </c:pt>
                <c:pt idx="1046">
                  <c:v>-6.7094975464090413E-3</c:v>
                </c:pt>
                <c:pt idx="1047">
                  <c:v>8.2206753891098314E-3</c:v>
                </c:pt>
                <c:pt idx="1048">
                  <c:v>-6.3874908157477896E-3</c:v>
                </c:pt>
                <c:pt idx="1049">
                  <c:v>-1.3165915741587353E-2</c:v>
                </c:pt>
                <c:pt idx="1050">
                  <c:v>6.4746979468358707E-3</c:v>
                </c:pt>
                <c:pt idx="1051">
                  <c:v>2.2059386882580991E-3</c:v>
                </c:pt>
                <c:pt idx="1052">
                  <c:v>9.1941059352128925E-3</c:v>
                </c:pt>
                <c:pt idx="1053">
                  <c:v>3.2262912094565884E-3</c:v>
                </c:pt>
                <c:pt idx="1054">
                  <c:v>-3.420302135885196E-3</c:v>
                </c:pt>
                <c:pt idx="1055">
                  <c:v>9.9391475444342552E-3</c:v>
                </c:pt>
                <c:pt idx="1056">
                  <c:v>1.4479220637528807E-2</c:v>
                </c:pt>
                <c:pt idx="1057">
                  <c:v>-9.8524253865218177E-3</c:v>
                </c:pt>
                <c:pt idx="1058">
                  <c:v>1.1436730512228663E-2</c:v>
                </c:pt>
                <c:pt idx="1059">
                  <c:v>-5.5122910206220344E-3</c:v>
                </c:pt>
                <c:pt idx="1060">
                  <c:v>8.3982321074792029E-3</c:v>
                </c:pt>
                <c:pt idx="1061">
                  <c:v>-1.1218586588678517E-2</c:v>
                </c:pt>
                <c:pt idx="1062">
                  <c:v>1.6986606506756079E-2</c:v>
                </c:pt>
                <c:pt idx="1063">
                  <c:v>5.3836650026054169E-3</c:v>
                </c:pt>
                <c:pt idx="1064">
                  <c:v>5.4088989800120668E-3</c:v>
                </c:pt>
                <c:pt idx="1065">
                  <c:v>1.6707732686986096E-2</c:v>
                </c:pt>
                <c:pt idx="1066">
                  <c:v>1.5882082175732531E-2</c:v>
                </c:pt>
                <c:pt idx="1067">
                  <c:v>-2.5462837846261185E-2</c:v>
                </c:pt>
                <c:pt idx="1068">
                  <c:v>1.1810628849507931E-2</c:v>
                </c:pt>
                <c:pt idx="1069">
                  <c:v>-2.7461767446461383E-2</c:v>
                </c:pt>
                <c:pt idx="1070">
                  <c:v>5.0372437991929083E-3</c:v>
                </c:pt>
                <c:pt idx="1071">
                  <c:v>7.1414538333882081E-3</c:v>
                </c:pt>
                <c:pt idx="1072">
                  <c:v>-5.956047701237829E-3</c:v>
                </c:pt>
                <c:pt idx="1073">
                  <c:v>9.1694699151782832E-4</c:v>
                </c:pt>
                <c:pt idx="1074">
                  <c:v>-3.5397644885217633E-3</c:v>
                </c:pt>
                <c:pt idx="1075">
                  <c:v>2.0477883463746648E-2</c:v>
                </c:pt>
                <c:pt idx="1076">
                  <c:v>9.0284018088890652E-3</c:v>
                </c:pt>
                <c:pt idx="1077">
                  <c:v>1.4134888254234252E-2</c:v>
                </c:pt>
                <c:pt idx="1078">
                  <c:v>-6.2854186978177851E-2</c:v>
                </c:pt>
                <c:pt idx="1079">
                  <c:v>-5.4448386102339055E-3</c:v>
                </c:pt>
                <c:pt idx="1080">
                  <c:v>-8.0507472823704452E-3</c:v>
                </c:pt>
                <c:pt idx="1081">
                  <c:v>1.3302765086912314E-2</c:v>
                </c:pt>
                <c:pt idx="1082">
                  <c:v>2.8089922518524303E-2</c:v>
                </c:pt>
                <c:pt idx="1083">
                  <c:v>-3.1993217836980043E-3</c:v>
                </c:pt>
                <c:pt idx="1084">
                  <c:v>1.4825909129964536E-2</c:v>
                </c:pt>
                <c:pt idx="1085">
                  <c:v>8.9889554573685214E-3</c:v>
                </c:pt>
                <c:pt idx="1086">
                  <c:v>4.0976122841426448E-3</c:v>
                </c:pt>
                <c:pt idx="1087">
                  <c:v>5.5300102249305942E-3</c:v>
                </c:pt>
                <c:pt idx="1088">
                  <c:v>-2.2390276672240167E-3</c:v>
                </c:pt>
                <c:pt idx="1089">
                  <c:v>1.6334445169593606E-2</c:v>
                </c:pt>
                <c:pt idx="1090">
                  <c:v>1.3270537882165473E-2</c:v>
                </c:pt>
                <c:pt idx="1091">
                  <c:v>2.7720789030383128E-3</c:v>
                </c:pt>
                <c:pt idx="1092">
                  <c:v>-8.0560808724590323E-3</c:v>
                </c:pt>
                <c:pt idx="1093">
                  <c:v>1.8180616347033877E-2</c:v>
                </c:pt>
                <c:pt idx="1094">
                  <c:v>-1.1006422322715426E-2</c:v>
                </c:pt>
                <c:pt idx="1095">
                  <c:v>3.3878755078496525E-2</c:v>
                </c:pt>
                <c:pt idx="1096">
                  <c:v>4.3588950195888156E-3</c:v>
                </c:pt>
                <c:pt idx="1097">
                  <c:v>1.2376807901451162E-2</c:v>
                </c:pt>
                <c:pt idx="1098">
                  <c:v>-1.8417956383419583E-2</c:v>
                </c:pt>
                <c:pt idx="1099">
                  <c:v>-2.1689327154415228E-2</c:v>
                </c:pt>
                <c:pt idx="1100">
                  <c:v>5.9587218965453047E-4</c:v>
                </c:pt>
                <c:pt idx="1101">
                  <c:v>1.8063940184793313E-2</c:v>
                </c:pt>
                <c:pt idx="1102">
                  <c:v>1.2632940687998929E-2</c:v>
                </c:pt>
                <c:pt idx="1103">
                  <c:v>-7.233719779546571E-3</c:v>
                </c:pt>
                <c:pt idx="1104">
                  <c:v>1.0022965049173608E-2</c:v>
                </c:pt>
                <c:pt idx="1105">
                  <c:v>4.7689291565220287E-3</c:v>
                </c:pt>
                <c:pt idx="1106">
                  <c:v>-2.9911632651995708E-2</c:v>
                </c:pt>
                <c:pt idx="1107">
                  <c:v>-9.6034203200753253E-3</c:v>
                </c:pt>
                <c:pt idx="1108">
                  <c:v>2.864452449800135E-2</c:v>
                </c:pt>
                <c:pt idx="1109">
                  <c:v>-5.3481585805403818E-3</c:v>
                </c:pt>
                <c:pt idx="1110">
                  <c:v>1.6082611632602502E-2</c:v>
                </c:pt>
                <c:pt idx="1111">
                  <c:v>1.51552661336653E-2</c:v>
                </c:pt>
                <c:pt idx="1112">
                  <c:v>-5.3442151869914699E-4</c:v>
                </c:pt>
                <c:pt idx="1113">
                  <c:v>2.4877795138943202E-2</c:v>
                </c:pt>
                <c:pt idx="1114">
                  <c:v>-3.2757173526794317E-2</c:v>
                </c:pt>
                <c:pt idx="1115">
                  <c:v>-1.8764444834534721E-2</c:v>
                </c:pt>
                <c:pt idx="1116">
                  <c:v>2.891121954199866E-2</c:v>
                </c:pt>
                <c:pt idx="1117">
                  <c:v>6.3828923635679945E-3</c:v>
                </c:pt>
                <c:pt idx="1118">
                  <c:v>-2.3465482710216257E-2</c:v>
                </c:pt>
                <c:pt idx="1119">
                  <c:v>3.3181359626003937E-2</c:v>
                </c:pt>
                <c:pt idx="1120">
                  <c:v>-1.0517848469081237E-2</c:v>
                </c:pt>
                <c:pt idx="1121">
                  <c:v>1.5407417676732909E-2</c:v>
                </c:pt>
                <c:pt idx="1122">
                  <c:v>3.6861681204745457E-2</c:v>
                </c:pt>
                <c:pt idx="1123">
                  <c:v>-1.3773877921650769E-3</c:v>
                </c:pt>
                <c:pt idx="1124">
                  <c:v>7.551982305769514E-2</c:v>
                </c:pt>
                <c:pt idx="1125">
                  <c:v>-1.5872191960479502E-2</c:v>
                </c:pt>
                <c:pt idx="1126">
                  <c:v>2.4498604801090024E-2</c:v>
                </c:pt>
                <c:pt idx="1127">
                  <c:v>-4.6991353452761023E-2</c:v>
                </c:pt>
                <c:pt idx="1128">
                  <c:v>-1.6887991120037103E-2</c:v>
                </c:pt>
                <c:pt idx="1129">
                  <c:v>3.6038270064662495E-2</c:v>
                </c:pt>
                <c:pt idx="1130">
                  <c:v>-3.5989897537578953E-2</c:v>
                </c:pt>
                <c:pt idx="1131">
                  <c:v>6.7267930402528639E-2</c:v>
                </c:pt>
                <c:pt idx="1132">
                  <c:v>1.2482377901751843E-2</c:v>
                </c:pt>
                <c:pt idx="1133">
                  <c:v>0.10071736125000282</c:v>
                </c:pt>
                <c:pt idx="1134">
                  <c:v>-3.0894318542220394E-2</c:v>
                </c:pt>
                <c:pt idx="1135">
                  <c:v>-4.6423160806227305E-2</c:v>
                </c:pt>
                <c:pt idx="1136">
                  <c:v>5.1419819282836985E-3</c:v>
                </c:pt>
                <c:pt idx="1137">
                  <c:v>-5.5213907331390435E-2</c:v>
                </c:pt>
                <c:pt idx="1138">
                  <c:v>6.4382067161085965E-2</c:v>
                </c:pt>
                <c:pt idx="1139">
                  <c:v>-0.12809593994052176</c:v>
                </c:pt>
                <c:pt idx="1140">
                  <c:v>9.9925979893522185E-2</c:v>
                </c:pt>
                <c:pt idx="1141">
                  <c:v>-0.10170323700665923</c:v>
                </c:pt>
                <c:pt idx="1142">
                  <c:v>-5.214789482599301E-2</c:v>
                </c:pt>
                <c:pt idx="1143">
                  <c:v>5.322960994068214E-2</c:v>
                </c:pt>
                <c:pt idx="1144">
                  <c:v>-8.1180165678309338E-2</c:v>
                </c:pt>
                <c:pt idx="1145">
                  <c:v>-1.7848460266687623E-2</c:v>
                </c:pt>
                <c:pt idx="1146">
                  <c:v>-3.6385871564203968E-2</c:v>
                </c:pt>
                <c:pt idx="1147">
                  <c:v>4.5471781398347851E-2</c:v>
                </c:pt>
                <c:pt idx="1148">
                  <c:v>-2.9937262690018528E-2</c:v>
                </c:pt>
                <c:pt idx="1149">
                  <c:v>4.9471859943966384E-2</c:v>
                </c:pt>
                <c:pt idx="1150">
                  <c:v>-8.435922175162763E-3</c:v>
                </c:pt>
                <c:pt idx="1151">
                  <c:v>-4.7218084423072564E-2</c:v>
                </c:pt>
                <c:pt idx="1152">
                  <c:v>-3.9199603205040661E-3</c:v>
                </c:pt>
                <c:pt idx="1153">
                  <c:v>-3.2008547236365897E-2</c:v>
                </c:pt>
                <c:pt idx="1154">
                  <c:v>-3.5739785774630953E-2</c:v>
                </c:pt>
                <c:pt idx="1155">
                  <c:v>-1.1238230766836691E-2</c:v>
                </c:pt>
                <c:pt idx="1156">
                  <c:v>-3.923780859211903E-3</c:v>
                </c:pt>
                <c:pt idx="1157">
                  <c:v>5.2678661443822218E-3</c:v>
                </c:pt>
                <c:pt idx="1158">
                  <c:v>-2.981016749650994E-3</c:v>
                </c:pt>
                <c:pt idx="1159">
                  <c:v>2.4075464669564761E-3</c:v>
                </c:pt>
                <c:pt idx="1160">
                  <c:v>-1.7142468166231552E-3</c:v>
                </c:pt>
                <c:pt idx="1161">
                  <c:v>7.2018563328639625E-3</c:v>
                </c:pt>
                <c:pt idx="1162">
                  <c:v>1.7836795922059393E-3</c:v>
                </c:pt>
                <c:pt idx="1163">
                  <c:v>8.2300107826676662E-3</c:v>
                </c:pt>
                <c:pt idx="1164">
                  <c:v>-5.5729801754399715E-3</c:v>
                </c:pt>
                <c:pt idx="1165">
                  <c:v>3.7180483154839621E-3</c:v>
                </c:pt>
                <c:pt idx="1166">
                  <c:v>1.2199983783595754E-2</c:v>
                </c:pt>
                <c:pt idx="1167">
                  <c:v>1.6335885353326911E-2</c:v>
                </c:pt>
                <c:pt idx="1168">
                  <c:v>7.8211754733735796E-3</c:v>
                </c:pt>
                <c:pt idx="1169">
                  <c:v>-1.8723197484643718E-2</c:v>
                </c:pt>
                <c:pt idx="1170">
                  <c:v>3.4568287345300248E-3</c:v>
                </c:pt>
                <c:pt idx="1171">
                  <c:v>-7.9173296769474071E-4</c:v>
                </c:pt>
                <c:pt idx="1172">
                  <c:v>1.1080332167367875E-2</c:v>
                </c:pt>
                <c:pt idx="1173">
                  <c:v>-1.6704312526448849E-2</c:v>
                </c:pt>
                <c:pt idx="1174">
                  <c:v>-9.4698453151167029E-3</c:v>
                </c:pt>
                <c:pt idx="1175">
                  <c:v>1.4768575833121354E-3</c:v>
                </c:pt>
                <c:pt idx="1176">
                  <c:v>5.1089663813906063E-4</c:v>
                </c:pt>
                <c:pt idx="1177">
                  <c:v>-2.7053554568673426E-3</c:v>
                </c:pt>
                <c:pt idx="1178">
                  <c:v>4.3842822174087531E-3</c:v>
                </c:pt>
                <c:pt idx="1179">
                  <c:v>8.9750102381281425E-3</c:v>
                </c:pt>
                <c:pt idx="1180">
                  <c:v>2.1444534926252515E-3</c:v>
                </c:pt>
                <c:pt idx="1181">
                  <c:v>-1.4395437670530267E-3</c:v>
                </c:pt>
                <c:pt idx="1182">
                  <c:v>7.7282384220443206E-3</c:v>
                </c:pt>
                <c:pt idx="1183">
                  <c:v>-2.7539691809230688E-3</c:v>
                </c:pt>
                <c:pt idx="1184">
                  <c:v>7.0982469447182775E-3</c:v>
                </c:pt>
                <c:pt idx="1185">
                  <c:v>5.4798990715026925E-3</c:v>
                </c:pt>
                <c:pt idx="1186">
                  <c:v>-2.7793508111627059E-3</c:v>
                </c:pt>
                <c:pt idx="1187">
                  <c:v>4.1597006319537807E-3</c:v>
                </c:pt>
                <c:pt idx="1188">
                  <c:v>-7.3703719768209051E-3</c:v>
                </c:pt>
                <c:pt idx="1189">
                  <c:v>9.1358110769343102E-3</c:v>
                </c:pt>
                <c:pt idx="1190">
                  <c:v>3.1796530429725437E-3</c:v>
                </c:pt>
                <c:pt idx="1191">
                  <c:v>-6.0897240264083229E-3</c:v>
                </c:pt>
                <c:pt idx="1192">
                  <c:v>5.1690654654488783E-4</c:v>
                </c:pt>
                <c:pt idx="1193">
                  <c:v>5.5014149475102825E-3</c:v>
                </c:pt>
                <c:pt idx="1194">
                  <c:v>-1.4498932152965987E-4</c:v>
                </c:pt>
                <c:pt idx="1195">
                  <c:v>1.1839782614959066E-3</c:v>
                </c:pt>
                <c:pt idx="1196">
                  <c:v>5.5315517460332647E-3</c:v>
                </c:pt>
                <c:pt idx="1197">
                  <c:v>4.8835226716451496E-3</c:v>
                </c:pt>
                <c:pt idx="1198">
                  <c:v>-1.480244819978904E-4</c:v>
                </c:pt>
                <c:pt idx="1199">
                  <c:v>5.2246413453607384E-4</c:v>
                </c:pt>
                <c:pt idx="1200">
                  <c:v>7.9588204095094386E-3</c:v>
                </c:pt>
                <c:pt idx="1201">
                  <c:v>1.8702065170584384E-4</c:v>
                </c:pt>
                <c:pt idx="1202">
                  <c:v>9.3890478857595206E-3</c:v>
                </c:pt>
                <c:pt idx="1203">
                  <c:v>3.2640562036347367E-3</c:v>
                </c:pt>
                <c:pt idx="1204">
                  <c:v>-1.1774058858551653E-3</c:v>
                </c:pt>
                <c:pt idx="1205">
                  <c:v>-2.8746613403230702E-3</c:v>
                </c:pt>
                <c:pt idx="1206">
                  <c:v>9.8038877565956688E-3</c:v>
                </c:pt>
                <c:pt idx="1207">
                  <c:v>1.9056422018799088E-3</c:v>
                </c:pt>
                <c:pt idx="1208">
                  <c:v>6.7623853204785613E-3</c:v>
                </c:pt>
                <c:pt idx="1209">
                  <c:v>-6.6911209325155414E-3</c:v>
                </c:pt>
                <c:pt idx="1210">
                  <c:v>-9.3563763419839078E-3</c:v>
                </c:pt>
                <c:pt idx="1211">
                  <c:v>-3.8891604592196567E-3</c:v>
                </c:pt>
                <c:pt idx="1212">
                  <c:v>4.6168540828814449E-3</c:v>
                </c:pt>
                <c:pt idx="1213">
                  <c:v>2.5777147858481874E-3</c:v>
                </c:pt>
                <c:pt idx="1214">
                  <c:v>8.1028700072608428E-3</c:v>
                </c:pt>
                <c:pt idx="1215">
                  <c:v>2.6017164544705389E-3</c:v>
                </c:pt>
                <c:pt idx="1216">
                  <c:v>-1.5349873175851212E-3</c:v>
                </c:pt>
                <c:pt idx="1217">
                  <c:v>-3.9301962767304879E-3</c:v>
                </c:pt>
                <c:pt idx="1218">
                  <c:v>-4.9928025311035229E-4</c:v>
                </c:pt>
                <c:pt idx="1219">
                  <c:v>8.7258807576038092E-4</c:v>
                </c:pt>
                <c:pt idx="1220">
                  <c:v>8.4841097412385099E-3</c:v>
                </c:pt>
                <c:pt idx="1221">
                  <c:v>8.7923385624381922E-4</c:v>
                </c:pt>
                <c:pt idx="1222">
                  <c:v>1.2262011527640164E-3</c:v>
                </c:pt>
                <c:pt idx="1223">
                  <c:v>1.5742917593964208E-3</c:v>
                </c:pt>
                <c:pt idx="1224">
                  <c:v>-1.8894102963276462E-3</c:v>
                </c:pt>
                <c:pt idx="1225">
                  <c:v>2.9633612176184392E-3</c:v>
                </c:pt>
                <c:pt idx="1226">
                  <c:v>3.3191739196296584E-3</c:v>
                </c:pt>
                <c:pt idx="1227">
                  <c:v>8.8314909191758158E-4</c:v>
                </c:pt>
                <c:pt idx="1228">
                  <c:v>-1.2043059467665299E-3</c:v>
                </c:pt>
                <c:pt idx="1229">
                  <c:v>4.3758672180062132E-3</c:v>
                </c:pt>
                <c:pt idx="1230">
                  <c:v>1.0406695100084802E-2</c:v>
                </c:pt>
                <c:pt idx="1231">
                  <c:v>-2.9783243324394406E-3</c:v>
                </c:pt>
                <c:pt idx="1232">
                  <c:v>3.707727432232473E-3</c:v>
                </c:pt>
                <c:pt idx="1233">
                  <c:v>-8.7433504120074449E-4</c:v>
                </c:pt>
                <c:pt idx="1234">
                  <c:v>6.203185583849362E-3</c:v>
                </c:pt>
                <c:pt idx="1235">
                  <c:v>4.4491179941010817E-3</c:v>
                </c:pt>
                <c:pt idx="1236">
                  <c:v>2.3193984135123353E-3</c:v>
                </c:pt>
                <c:pt idx="1237">
                  <c:v>3.0396600640747603E-3</c:v>
                </c:pt>
                <c:pt idx="1238">
                  <c:v>-3.3791367888448488E-3</c:v>
                </c:pt>
                <c:pt idx="1239">
                  <c:v>7.3514937240635658E-3</c:v>
                </c:pt>
                <c:pt idx="1240">
                  <c:v>-3.7461075459363042E-3</c:v>
                </c:pt>
                <c:pt idx="1241">
                  <c:v>3.0469402881223278E-3</c:v>
                </c:pt>
                <c:pt idx="1242">
                  <c:v>-1.9629255588298543E-3</c:v>
                </c:pt>
                <c:pt idx="1243">
                  <c:v>1.064784927138521E-2</c:v>
                </c:pt>
                <c:pt idx="1244">
                  <c:v>-1.2595811423023048E-3</c:v>
                </c:pt>
                <c:pt idx="1245">
                  <c:v>1.1842046428784312E-2</c:v>
                </c:pt>
                <c:pt idx="1246">
                  <c:v>7.1511133632594006E-3</c:v>
                </c:pt>
                <c:pt idx="1247">
                  <c:v>9.8013602150306307E-3</c:v>
                </c:pt>
                <c:pt idx="1248">
                  <c:v>-1.6212500280202057E-2</c:v>
                </c:pt>
                <c:pt idx="1249">
                  <c:v>-4.8955613081425485E-3</c:v>
                </c:pt>
                <c:pt idx="1250">
                  <c:v>1.5630816349477852E-2</c:v>
                </c:pt>
                <c:pt idx="1251">
                  <c:v>8.7081766612809152E-3</c:v>
                </c:pt>
                <c:pt idx="1252">
                  <c:v>-1.9119279500638672E-2</c:v>
                </c:pt>
                <c:pt idx="1253">
                  <c:v>-1.2771045894909615E-2</c:v>
                </c:pt>
                <c:pt idx="1254">
                  <c:v>5.5995429808538989E-3</c:v>
                </c:pt>
                <c:pt idx="1255">
                  <c:v>-5.572337511049249E-3</c:v>
                </c:pt>
                <c:pt idx="1256">
                  <c:v>-2.3336492564122518E-3</c:v>
                </c:pt>
                <c:pt idx="1257">
                  <c:v>6.6721925307331271E-3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F42-264E-8ECD-D61681202E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8985567"/>
        <c:axId val="418987295"/>
      </c:scatterChart>
      <c:valAx>
        <c:axId val="4189855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0.00%" sourceLinked="1"/>
        <c:majorTickMark val="out"/>
        <c:minorTickMark val="none"/>
        <c:tickLblPos val="nextTo"/>
        <c:crossAx val="418987295"/>
        <c:crosses val="autoZero"/>
        <c:crossBetween val="midCat"/>
      </c:valAx>
      <c:valAx>
        <c:axId val="41898729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0.00%" sourceLinked="1"/>
        <c:majorTickMark val="out"/>
        <c:minorTickMark val="none"/>
        <c:tickLblPos val="nextTo"/>
        <c:crossAx val="418985567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AMZN!$AA$34:$AA$1291</c:f>
              <c:numCache>
                <c:formatCode>General</c:formatCode>
                <c:ptCount val="1258"/>
                <c:pt idx="0">
                  <c:v>3.9745627980922099E-2</c:v>
                </c:pt>
                <c:pt idx="1">
                  <c:v>0.1192368839427663</c:v>
                </c:pt>
                <c:pt idx="2">
                  <c:v>0.1987281399046105</c:v>
                </c:pt>
                <c:pt idx="3">
                  <c:v>0.27821939586645472</c:v>
                </c:pt>
                <c:pt idx="4">
                  <c:v>0.35771065182829886</c:v>
                </c:pt>
                <c:pt idx="5">
                  <c:v>0.43720190779014312</c:v>
                </c:pt>
                <c:pt idx="6">
                  <c:v>0.51669316375198726</c:v>
                </c:pt>
                <c:pt idx="7">
                  <c:v>0.59618441971383151</c:v>
                </c:pt>
                <c:pt idx="8">
                  <c:v>0.67567567567567566</c:v>
                </c:pt>
                <c:pt idx="9">
                  <c:v>0.7551669316375198</c:v>
                </c:pt>
                <c:pt idx="10">
                  <c:v>0.83465818759936405</c:v>
                </c:pt>
                <c:pt idx="11">
                  <c:v>0.91414944356120831</c:v>
                </c:pt>
                <c:pt idx="12">
                  <c:v>0.99364069952305245</c:v>
                </c:pt>
                <c:pt idx="13">
                  <c:v>1.0731319554848966</c:v>
                </c:pt>
                <c:pt idx="14">
                  <c:v>1.152623211446741</c:v>
                </c:pt>
                <c:pt idx="15">
                  <c:v>1.2321144674085851</c:v>
                </c:pt>
                <c:pt idx="16">
                  <c:v>1.3116057233704292</c:v>
                </c:pt>
                <c:pt idx="17">
                  <c:v>1.3910969793322734</c:v>
                </c:pt>
                <c:pt idx="18">
                  <c:v>1.4705882352941175</c:v>
                </c:pt>
                <c:pt idx="19">
                  <c:v>1.5500794912559619</c:v>
                </c:pt>
                <c:pt idx="20">
                  <c:v>1.629570747217806</c:v>
                </c:pt>
                <c:pt idx="21">
                  <c:v>1.7090620031796502</c:v>
                </c:pt>
                <c:pt idx="22">
                  <c:v>1.7885532591414945</c:v>
                </c:pt>
                <c:pt idx="23">
                  <c:v>1.8680445151033387</c:v>
                </c:pt>
                <c:pt idx="24">
                  <c:v>1.9475357710651828</c:v>
                </c:pt>
                <c:pt idx="25">
                  <c:v>2.0270270270270272</c:v>
                </c:pt>
                <c:pt idx="26">
                  <c:v>2.1065182829888713</c:v>
                </c:pt>
                <c:pt idx="27">
                  <c:v>2.1860095389507155</c:v>
                </c:pt>
                <c:pt idx="28">
                  <c:v>2.2655007949125601</c:v>
                </c:pt>
                <c:pt idx="29">
                  <c:v>2.3449920508744042</c:v>
                </c:pt>
                <c:pt idx="30">
                  <c:v>2.4244833068362484</c:v>
                </c:pt>
                <c:pt idx="31">
                  <c:v>2.5039745627980925</c:v>
                </c:pt>
                <c:pt idx="32">
                  <c:v>2.5834658187599366</c:v>
                </c:pt>
                <c:pt idx="33">
                  <c:v>2.6629570747217808</c:v>
                </c:pt>
                <c:pt idx="34">
                  <c:v>2.7424483306836249</c:v>
                </c:pt>
                <c:pt idx="35">
                  <c:v>2.8219395866454691</c:v>
                </c:pt>
                <c:pt idx="36">
                  <c:v>2.9014308426073132</c:v>
                </c:pt>
                <c:pt idx="37">
                  <c:v>2.9809220985691578</c:v>
                </c:pt>
                <c:pt idx="38">
                  <c:v>3.0604133545310019</c:v>
                </c:pt>
                <c:pt idx="39">
                  <c:v>3.1399046104928461</c:v>
                </c:pt>
                <c:pt idx="40">
                  <c:v>3.2193958664546902</c:v>
                </c:pt>
                <c:pt idx="41">
                  <c:v>3.2988871224165344</c:v>
                </c:pt>
                <c:pt idx="42">
                  <c:v>3.3783783783783785</c:v>
                </c:pt>
                <c:pt idx="43">
                  <c:v>3.4578696343402227</c:v>
                </c:pt>
                <c:pt idx="44">
                  <c:v>3.5373608903020672</c:v>
                </c:pt>
                <c:pt idx="45">
                  <c:v>3.6168521462639114</c:v>
                </c:pt>
                <c:pt idx="46">
                  <c:v>3.6963434022257555</c:v>
                </c:pt>
                <c:pt idx="47">
                  <c:v>3.7758346581875997</c:v>
                </c:pt>
                <c:pt idx="48">
                  <c:v>3.8553259141494438</c:v>
                </c:pt>
                <c:pt idx="49">
                  <c:v>3.934817170111288</c:v>
                </c:pt>
                <c:pt idx="50">
                  <c:v>4.0143084260731321</c:v>
                </c:pt>
                <c:pt idx="51">
                  <c:v>4.0937996820349767</c:v>
                </c:pt>
                <c:pt idx="52">
                  <c:v>4.1732909379968204</c:v>
                </c:pt>
                <c:pt idx="53">
                  <c:v>4.252782193958665</c:v>
                </c:pt>
                <c:pt idx="54">
                  <c:v>4.3322734499205087</c:v>
                </c:pt>
                <c:pt idx="55">
                  <c:v>4.4117647058823533</c:v>
                </c:pt>
                <c:pt idx="56">
                  <c:v>4.4912559618441978</c:v>
                </c:pt>
                <c:pt idx="57">
                  <c:v>4.5707472178060415</c:v>
                </c:pt>
                <c:pt idx="58">
                  <c:v>4.6502384737678861</c:v>
                </c:pt>
                <c:pt idx="59">
                  <c:v>4.7297297297297298</c:v>
                </c:pt>
                <c:pt idx="60">
                  <c:v>4.8092209856915744</c:v>
                </c:pt>
                <c:pt idx="61">
                  <c:v>4.8887122416534181</c:v>
                </c:pt>
                <c:pt idx="62">
                  <c:v>4.9682034976152627</c:v>
                </c:pt>
                <c:pt idx="63">
                  <c:v>5.0476947535771064</c:v>
                </c:pt>
                <c:pt idx="64">
                  <c:v>5.127186009538951</c:v>
                </c:pt>
                <c:pt idx="65">
                  <c:v>5.2066772655007956</c:v>
                </c:pt>
                <c:pt idx="66">
                  <c:v>5.2861685214626393</c:v>
                </c:pt>
                <c:pt idx="67">
                  <c:v>5.3656597774244839</c:v>
                </c:pt>
                <c:pt idx="68">
                  <c:v>5.4451510333863276</c:v>
                </c:pt>
                <c:pt idx="69">
                  <c:v>5.5246422893481721</c:v>
                </c:pt>
                <c:pt idx="70">
                  <c:v>5.6041335453100158</c:v>
                </c:pt>
                <c:pt idx="71">
                  <c:v>5.6836248012718604</c:v>
                </c:pt>
                <c:pt idx="72">
                  <c:v>5.7631160572337041</c:v>
                </c:pt>
                <c:pt idx="73">
                  <c:v>5.8426073131955487</c:v>
                </c:pt>
                <c:pt idx="74">
                  <c:v>5.9220985691573933</c:v>
                </c:pt>
                <c:pt idx="75">
                  <c:v>6.001589825119237</c:v>
                </c:pt>
                <c:pt idx="76">
                  <c:v>6.0810810810810816</c:v>
                </c:pt>
                <c:pt idx="77">
                  <c:v>6.1605723370429253</c:v>
                </c:pt>
                <c:pt idx="78">
                  <c:v>6.2400635930047699</c:v>
                </c:pt>
                <c:pt idx="79">
                  <c:v>6.3195548489666136</c:v>
                </c:pt>
                <c:pt idx="80">
                  <c:v>6.3990461049284582</c:v>
                </c:pt>
                <c:pt idx="81">
                  <c:v>6.4785373608903027</c:v>
                </c:pt>
                <c:pt idx="82">
                  <c:v>6.5580286168521464</c:v>
                </c:pt>
                <c:pt idx="83">
                  <c:v>6.637519872813991</c:v>
                </c:pt>
                <c:pt idx="84">
                  <c:v>6.7170111287758347</c:v>
                </c:pt>
                <c:pt idx="85">
                  <c:v>6.7965023847376793</c:v>
                </c:pt>
                <c:pt idx="86">
                  <c:v>6.875993640699523</c:v>
                </c:pt>
                <c:pt idx="87">
                  <c:v>6.9554848966613676</c:v>
                </c:pt>
                <c:pt idx="88">
                  <c:v>7.0349761526232122</c:v>
                </c:pt>
                <c:pt idx="89">
                  <c:v>7.1144674085850559</c:v>
                </c:pt>
                <c:pt idx="90">
                  <c:v>7.1939586645469005</c:v>
                </c:pt>
                <c:pt idx="91">
                  <c:v>7.2734499205087442</c:v>
                </c:pt>
                <c:pt idx="92">
                  <c:v>7.3529411764705888</c:v>
                </c:pt>
                <c:pt idx="93">
                  <c:v>7.4324324324324325</c:v>
                </c:pt>
                <c:pt idx="94">
                  <c:v>7.511923688394277</c:v>
                </c:pt>
                <c:pt idx="95">
                  <c:v>7.5914149443561207</c:v>
                </c:pt>
                <c:pt idx="96">
                  <c:v>7.6709062003179653</c:v>
                </c:pt>
                <c:pt idx="97">
                  <c:v>7.7503974562798099</c:v>
                </c:pt>
                <c:pt idx="98">
                  <c:v>7.8298887122416536</c:v>
                </c:pt>
                <c:pt idx="99">
                  <c:v>7.9093799682034982</c:v>
                </c:pt>
                <c:pt idx="100">
                  <c:v>7.9888712241653419</c:v>
                </c:pt>
                <c:pt idx="101">
                  <c:v>8.0683624801271865</c:v>
                </c:pt>
                <c:pt idx="102">
                  <c:v>8.1478537360890311</c:v>
                </c:pt>
                <c:pt idx="103">
                  <c:v>8.2273449920508739</c:v>
                </c:pt>
                <c:pt idx="104">
                  <c:v>8.3068362480127185</c:v>
                </c:pt>
                <c:pt idx="105">
                  <c:v>8.3863275039745631</c:v>
                </c:pt>
                <c:pt idx="106">
                  <c:v>8.4658187599364076</c:v>
                </c:pt>
                <c:pt idx="107">
                  <c:v>8.5453100158982522</c:v>
                </c:pt>
                <c:pt idx="108">
                  <c:v>8.624801271860095</c:v>
                </c:pt>
                <c:pt idx="109">
                  <c:v>8.7042925278219396</c:v>
                </c:pt>
                <c:pt idx="110">
                  <c:v>8.7837837837837842</c:v>
                </c:pt>
                <c:pt idx="111">
                  <c:v>8.8632750397456288</c:v>
                </c:pt>
                <c:pt idx="112">
                  <c:v>8.9427662957074734</c:v>
                </c:pt>
                <c:pt idx="113">
                  <c:v>9.0222575516693162</c:v>
                </c:pt>
                <c:pt idx="114">
                  <c:v>9.1017488076311608</c:v>
                </c:pt>
                <c:pt idx="115">
                  <c:v>9.1812400635930054</c:v>
                </c:pt>
                <c:pt idx="116">
                  <c:v>9.26073131955485</c:v>
                </c:pt>
                <c:pt idx="117">
                  <c:v>9.3402225755166928</c:v>
                </c:pt>
                <c:pt idx="118">
                  <c:v>9.4197138314785374</c:v>
                </c:pt>
                <c:pt idx="119">
                  <c:v>9.4992050874403819</c:v>
                </c:pt>
                <c:pt idx="120">
                  <c:v>9.5786963434022265</c:v>
                </c:pt>
                <c:pt idx="121">
                  <c:v>9.6581875993640711</c:v>
                </c:pt>
                <c:pt idx="122">
                  <c:v>9.7376788553259139</c:v>
                </c:pt>
                <c:pt idx="123">
                  <c:v>9.8171701112877585</c:v>
                </c:pt>
                <c:pt idx="124">
                  <c:v>9.8966613672496031</c:v>
                </c:pt>
                <c:pt idx="125">
                  <c:v>9.9761526232114477</c:v>
                </c:pt>
                <c:pt idx="126">
                  <c:v>10.055643879173291</c:v>
                </c:pt>
                <c:pt idx="127">
                  <c:v>10.135135135135135</c:v>
                </c:pt>
                <c:pt idx="128">
                  <c:v>10.21462639109698</c:v>
                </c:pt>
                <c:pt idx="129">
                  <c:v>10.294117647058824</c:v>
                </c:pt>
                <c:pt idx="130">
                  <c:v>10.373608903020669</c:v>
                </c:pt>
                <c:pt idx="131">
                  <c:v>10.453100158982512</c:v>
                </c:pt>
                <c:pt idx="132">
                  <c:v>10.532591414944356</c:v>
                </c:pt>
                <c:pt idx="133">
                  <c:v>10.612082670906201</c:v>
                </c:pt>
                <c:pt idx="134">
                  <c:v>10.691573926868045</c:v>
                </c:pt>
                <c:pt idx="135">
                  <c:v>10.771065182829888</c:v>
                </c:pt>
                <c:pt idx="136">
                  <c:v>10.850556438791733</c:v>
                </c:pt>
                <c:pt idx="137">
                  <c:v>10.930047694753577</c:v>
                </c:pt>
                <c:pt idx="138">
                  <c:v>11.009538950715422</c:v>
                </c:pt>
                <c:pt idx="139">
                  <c:v>11.089030206677267</c:v>
                </c:pt>
                <c:pt idx="140">
                  <c:v>11.168521462639109</c:v>
                </c:pt>
                <c:pt idx="141">
                  <c:v>11.248012718600954</c:v>
                </c:pt>
                <c:pt idx="142">
                  <c:v>11.327503974562799</c:v>
                </c:pt>
                <c:pt idx="143">
                  <c:v>11.406995230524643</c:v>
                </c:pt>
                <c:pt idx="144">
                  <c:v>11.486486486486486</c:v>
                </c:pt>
                <c:pt idx="145">
                  <c:v>11.565977742448331</c:v>
                </c:pt>
                <c:pt idx="146">
                  <c:v>11.645468998410175</c:v>
                </c:pt>
                <c:pt idx="147">
                  <c:v>11.72496025437202</c:v>
                </c:pt>
                <c:pt idx="148">
                  <c:v>11.804451510333864</c:v>
                </c:pt>
                <c:pt idx="149">
                  <c:v>11.883942766295707</c:v>
                </c:pt>
                <c:pt idx="150">
                  <c:v>11.963434022257552</c:v>
                </c:pt>
                <c:pt idx="151">
                  <c:v>12.042925278219396</c:v>
                </c:pt>
                <c:pt idx="152">
                  <c:v>12.122416534181241</c:v>
                </c:pt>
                <c:pt idx="153">
                  <c:v>12.201907790143085</c:v>
                </c:pt>
                <c:pt idx="154">
                  <c:v>12.281399046104928</c:v>
                </c:pt>
                <c:pt idx="155">
                  <c:v>12.360890302066773</c:v>
                </c:pt>
                <c:pt idx="156">
                  <c:v>12.440381558028617</c:v>
                </c:pt>
                <c:pt idx="157">
                  <c:v>12.519872813990462</c:v>
                </c:pt>
                <c:pt idx="158">
                  <c:v>12.599364069952305</c:v>
                </c:pt>
                <c:pt idx="159">
                  <c:v>12.678855325914149</c:v>
                </c:pt>
                <c:pt idx="160">
                  <c:v>12.758346581875994</c:v>
                </c:pt>
                <c:pt idx="161">
                  <c:v>12.837837837837839</c:v>
                </c:pt>
                <c:pt idx="162">
                  <c:v>12.917329093799683</c:v>
                </c:pt>
                <c:pt idx="163">
                  <c:v>12.996820349761526</c:v>
                </c:pt>
                <c:pt idx="164">
                  <c:v>13.076311605723371</c:v>
                </c:pt>
                <c:pt idx="165">
                  <c:v>13.155802861685215</c:v>
                </c:pt>
                <c:pt idx="166">
                  <c:v>13.23529411764706</c:v>
                </c:pt>
                <c:pt idx="167">
                  <c:v>13.314785373608903</c:v>
                </c:pt>
                <c:pt idx="168">
                  <c:v>13.394276629570747</c:v>
                </c:pt>
                <c:pt idx="169">
                  <c:v>13.473767885532592</c:v>
                </c:pt>
                <c:pt idx="170">
                  <c:v>13.553259141494436</c:v>
                </c:pt>
                <c:pt idx="171">
                  <c:v>13.632750397456281</c:v>
                </c:pt>
                <c:pt idx="172">
                  <c:v>13.712241653418124</c:v>
                </c:pt>
                <c:pt idx="173">
                  <c:v>13.791732909379968</c:v>
                </c:pt>
                <c:pt idx="174">
                  <c:v>13.871224165341813</c:v>
                </c:pt>
                <c:pt idx="175">
                  <c:v>13.950715421303657</c:v>
                </c:pt>
                <c:pt idx="176">
                  <c:v>14.030206677265502</c:v>
                </c:pt>
                <c:pt idx="177">
                  <c:v>14.109697933227345</c:v>
                </c:pt>
                <c:pt idx="178">
                  <c:v>14.189189189189189</c:v>
                </c:pt>
                <c:pt idx="179">
                  <c:v>14.268680445151034</c:v>
                </c:pt>
                <c:pt idx="180">
                  <c:v>14.348171701112879</c:v>
                </c:pt>
                <c:pt idx="181">
                  <c:v>14.427662957074721</c:v>
                </c:pt>
                <c:pt idx="182">
                  <c:v>14.507154213036566</c:v>
                </c:pt>
                <c:pt idx="183">
                  <c:v>14.586645468998411</c:v>
                </c:pt>
                <c:pt idx="184">
                  <c:v>14.666136724960255</c:v>
                </c:pt>
                <c:pt idx="185">
                  <c:v>14.7456279809221</c:v>
                </c:pt>
                <c:pt idx="186">
                  <c:v>14.825119236883943</c:v>
                </c:pt>
                <c:pt idx="187">
                  <c:v>14.904610492845787</c:v>
                </c:pt>
                <c:pt idx="188">
                  <c:v>14.984101748807632</c:v>
                </c:pt>
                <c:pt idx="189">
                  <c:v>15.063593004769476</c:v>
                </c:pt>
                <c:pt idx="190">
                  <c:v>15.143084260731319</c:v>
                </c:pt>
                <c:pt idx="191">
                  <c:v>15.222575516693164</c:v>
                </c:pt>
                <c:pt idx="192">
                  <c:v>15.302066772655008</c:v>
                </c:pt>
                <c:pt idx="193">
                  <c:v>15.381558028616853</c:v>
                </c:pt>
                <c:pt idx="194">
                  <c:v>15.461049284578698</c:v>
                </c:pt>
                <c:pt idx="195">
                  <c:v>15.54054054054054</c:v>
                </c:pt>
                <c:pt idx="196">
                  <c:v>15.620031796502385</c:v>
                </c:pt>
                <c:pt idx="197">
                  <c:v>15.69952305246423</c:v>
                </c:pt>
                <c:pt idx="198">
                  <c:v>15.779014308426074</c:v>
                </c:pt>
                <c:pt idx="199">
                  <c:v>15.858505564387917</c:v>
                </c:pt>
                <c:pt idx="200">
                  <c:v>15.937996820349762</c:v>
                </c:pt>
                <c:pt idx="201">
                  <c:v>16.017488076311604</c:v>
                </c:pt>
                <c:pt idx="202">
                  <c:v>16.096979332273449</c:v>
                </c:pt>
                <c:pt idx="203">
                  <c:v>16.176470588235293</c:v>
                </c:pt>
                <c:pt idx="204">
                  <c:v>16.255961844197138</c:v>
                </c:pt>
                <c:pt idx="205">
                  <c:v>16.335453100158983</c:v>
                </c:pt>
                <c:pt idx="206">
                  <c:v>16.414944356120824</c:v>
                </c:pt>
                <c:pt idx="207">
                  <c:v>16.494435612082668</c:v>
                </c:pt>
                <c:pt idx="208">
                  <c:v>16.573926868044513</c:v>
                </c:pt>
                <c:pt idx="209">
                  <c:v>16.653418124006357</c:v>
                </c:pt>
                <c:pt idx="210">
                  <c:v>16.732909379968202</c:v>
                </c:pt>
                <c:pt idx="211">
                  <c:v>16.812400635930047</c:v>
                </c:pt>
                <c:pt idx="212">
                  <c:v>16.891891891891891</c:v>
                </c:pt>
                <c:pt idx="213">
                  <c:v>16.971383147853736</c:v>
                </c:pt>
                <c:pt idx="214">
                  <c:v>17.05087440381558</c:v>
                </c:pt>
                <c:pt idx="215">
                  <c:v>17.130365659777421</c:v>
                </c:pt>
                <c:pt idx="216">
                  <c:v>17.209856915739266</c:v>
                </c:pt>
                <c:pt idx="217">
                  <c:v>17.289348171701111</c:v>
                </c:pt>
                <c:pt idx="218">
                  <c:v>17.368839427662955</c:v>
                </c:pt>
                <c:pt idx="219">
                  <c:v>17.4483306836248</c:v>
                </c:pt>
                <c:pt idx="220">
                  <c:v>17.527821939586644</c:v>
                </c:pt>
                <c:pt idx="221">
                  <c:v>17.607313195548489</c:v>
                </c:pt>
                <c:pt idx="222">
                  <c:v>17.686804451510334</c:v>
                </c:pt>
                <c:pt idx="223">
                  <c:v>17.766295707472178</c:v>
                </c:pt>
                <c:pt idx="224">
                  <c:v>17.845786963434023</c:v>
                </c:pt>
                <c:pt idx="225">
                  <c:v>17.925278219395864</c:v>
                </c:pt>
                <c:pt idx="226">
                  <c:v>18.004769475357708</c:v>
                </c:pt>
                <c:pt idx="227">
                  <c:v>18.084260731319553</c:v>
                </c:pt>
                <c:pt idx="228">
                  <c:v>18.163751987281398</c:v>
                </c:pt>
                <c:pt idx="229">
                  <c:v>18.243243243243242</c:v>
                </c:pt>
                <c:pt idx="230">
                  <c:v>18.322734499205087</c:v>
                </c:pt>
                <c:pt idx="231">
                  <c:v>18.402225755166931</c:v>
                </c:pt>
                <c:pt idx="232">
                  <c:v>18.481717011128776</c:v>
                </c:pt>
                <c:pt idx="233">
                  <c:v>18.56120826709062</c:v>
                </c:pt>
                <c:pt idx="234">
                  <c:v>18.640699523052461</c:v>
                </c:pt>
                <c:pt idx="235">
                  <c:v>18.720190779014306</c:v>
                </c:pt>
                <c:pt idx="236">
                  <c:v>18.799682034976151</c:v>
                </c:pt>
                <c:pt idx="237">
                  <c:v>18.879173290937995</c:v>
                </c:pt>
                <c:pt idx="238">
                  <c:v>18.95866454689984</c:v>
                </c:pt>
                <c:pt idx="239">
                  <c:v>19.038155802861684</c:v>
                </c:pt>
                <c:pt idx="240">
                  <c:v>19.117647058823529</c:v>
                </c:pt>
                <c:pt idx="241">
                  <c:v>19.197138314785374</c:v>
                </c:pt>
                <c:pt idx="242">
                  <c:v>19.276629570747218</c:v>
                </c:pt>
                <c:pt idx="243">
                  <c:v>19.356120826709059</c:v>
                </c:pt>
                <c:pt idx="244">
                  <c:v>19.435612082670904</c:v>
                </c:pt>
                <c:pt idx="245">
                  <c:v>19.515103338632748</c:v>
                </c:pt>
                <c:pt idx="246">
                  <c:v>19.594594594594593</c:v>
                </c:pt>
                <c:pt idx="247">
                  <c:v>19.674085850556438</c:v>
                </c:pt>
                <c:pt idx="248">
                  <c:v>19.753577106518282</c:v>
                </c:pt>
                <c:pt idx="249">
                  <c:v>19.833068362480127</c:v>
                </c:pt>
                <c:pt idx="250">
                  <c:v>19.912559618441971</c:v>
                </c:pt>
                <c:pt idx="251">
                  <c:v>19.992050874403816</c:v>
                </c:pt>
                <c:pt idx="252">
                  <c:v>20.071542130365657</c:v>
                </c:pt>
                <c:pt idx="253">
                  <c:v>20.151033386327502</c:v>
                </c:pt>
                <c:pt idx="254">
                  <c:v>20.230524642289346</c:v>
                </c:pt>
                <c:pt idx="255">
                  <c:v>20.310015898251191</c:v>
                </c:pt>
                <c:pt idx="256">
                  <c:v>20.389507154213035</c:v>
                </c:pt>
                <c:pt idx="257">
                  <c:v>20.46899841017488</c:v>
                </c:pt>
                <c:pt idx="258">
                  <c:v>20.548489666136724</c:v>
                </c:pt>
                <c:pt idx="259">
                  <c:v>20.627980922098569</c:v>
                </c:pt>
                <c:pt idx="260">
                  <c:v>20.707472178060414</c:v>
                </c:pt>
                <c:pt idx="261">
                  <c:v>20.786963434022255</c:v>
                </c:pt>
                <c:pt idx="262">
                  <c:v>20.866454689984099</c:v>
                </c:pt>
                <c:pt idx="263">
                  <c:v>20.945945945945944</c:v>
                </c:pt>
                <c:pt idx="264">
                  <c:v>21.025437201907788</c:v>
                </c:pt>
                <c:pt idx="265">
                  <c:v>21.104928457869633</c:v>
                </c:pt>
                <c:pt idx="266">
                  <c:v>21.184419713831478</c:v>
                </c:pt>
                <c:pt idx="267">
                  <c:v>21.263910969793322</c:v>
                </c:pt>
                <c:pt idx="268">
                  <c:v>21.343402225755167</c:v>
                </c:pt>
                <c:pt idx="269">
                  <c:v>21.422893481717011</c:v>
                </c:pt>
                <c:pt idx="270">
                  <c:v>21.502384737678852</c:v>
                </c:pt>
                <c:pt idx="271">
                  <c:v>21.581875993640697</c:v>
                </c:pt>
                <c:pt idx="272">
                  <c:v>21.661367249602542</c:v>
                </c:pt>
                <c:pt idx="273">
                  <c:v>21.740858505564386</c:v>
                </c:pt>
                <c:pt idx="274">
                  <c:v>21.820349761526231</c:v>
                </c:pt>
                <c:pt idx="275">
                  <c:v>21.899841017488075</c:v>
                </c:pt>
                <c:pt idx="276">
                  <c:v>21.97933227344992</c:v>
                </c:pt>
                <c:pt idx="277">
                  <c:v>22.058823529411764</c:v>
                </c:pt>
                <c:pt idx="278">
                  <c:v>22.138314785373609</c:v>
                </c:pt>
                <c:pt idx="279">
                  <c:v>22.21780604133545</c:v>
                </c:pt>
                <c:pt idx="280">
                  <c:v>22.297297297297295</c:v>
                </c:pt>
                <c:pt idx="281">
                  <c:v>22.376788553259139</c:v>
                </c:pt>
                <c:pt idx="282">
                  <c:v>22.456279809220984</c:v>
                </c:pt>
                <c:pt idx="283">
                  <c:v>22.535771065182828</c:v>
                </c:pt>
                <c:pt idx="284">
                  <c:v>22.615262321144673</c:v>
                </c:pt>
                <c:pt idx="285">
                  <c:v>22.694753577106518</c:v>
                </c:pt>
                <c:pt idx="286">
                  <c:v>22.774244833068362</c:v>
                </c:pt>
                <c:pt idx="287">
                  <c:v>22.853736089030207</c:v>
                </c:pt>
                <c:pt idx="288">
                  <c:v>22.933227344992048</c:v>
                </c:pt>
                <c:pt idx="289">
                  <c:v>23.012718600953892</c:v>
                </c:pt>
                <c:pt idx="290">
                  <c:v>23.092209856915737</c:v>
                </c:pt>
                <c:pt idx="291">
                  <c:v>23.171701112877582</c:v>
                </c:pt>
                <c:pt idx="292">
                  <c:v>23.251192368839426</c:v>
                </c:pt>
                <c:pt idx="293">
                  <c:v>23.330683624801271</c:v>
                </c:pt>
                <c:pt idx="294">
                  <c:v>23.410174880763115</c:v>
                </c:pt>
                <c:pt idx="295">
                  <c:v>23.48966613672496</c:v>
                </c:pt>
                <c:pt idx="296">
                  <c:v>23.569157392686805</c:v>
                </c:pt>
                <c:pt idx="297">
                  <c:v>23.648648648648649</c:v>
                </c:pt>
                <c:pt idx="298">
                  <c:v>23.72813990461049</c:v>
                </c:pt>
                <c:pt idx="299">
                  <c:v>23.807631160572335</c:v>
                </c:pt>
                <c:pt idx="300">
                  <c:v>23.887122416534179</c:v>
                </c:pt>
                <c:pt idx="301">
                  <c:v>23.966613672496024</c:v>
                </c:pt>
                <c:pt idx="302">
                  <c:v>24.046104928457869</c:v>
                </c:pt>
                <c:pt idx="303">
                  <c:v>24.125596184419713</c:v>
                </c:pt>
                <c:pt idx="304">
                  <c:v>24.205087440381558</c:v>
                </c:pt>
                <c:pt idx="305">
                  <c:v>24.284578696343402</c:v>
                </c:pt>
                <c:pt idx="306">
                  <c:v>24.364069952305247</c:v>
                </c:pt>
                <c:pt idx="307">
                  <c:v>24.443561208267088</c:v>
                </c:pt>
                <c:pt idx="308">
                  <c:v>24.523052464228932</c:v>
                </c:pt>
                <c:pt idx="309">
                  <c:v>24.602543720190777</c:v>
                </c:pt>
                <c:pt idx="310">
                  <c:v>24.682034976152622</c:v>
                </c:pt>
                <c:pt idx="311">
                  <c:v>24.761526232114466</c:v>
                </c:pt>
                <c:pt idx="312">
                  <c:v>24.841017488076311</c:v>
                </c:pt>
                <c:pt idx="313">
                  <c:v>24.920508744038155</c:v>
                </c:pt>
                <c:pt idx="314">
                  <c:v>25</c:v>
                </c:pt>
                <c:pt idx="315">
                  <c:v>25.079491255961845</c:v>
                </c:pt>
                <c:pt idx="316">
                  <c:v>25.158982511923686</c:v>
                </c:pt>
                <c:pt idx="317">
                  <c:v>25.23847376788553</c:v>
                </c:pt>
                <c:pt idx="318">
                  <c:v>25.317965023847375</c:v>
                </c:pt>
                <c:pt idx="319">
                  <c:v>25.397456279809219</c:v>
                </c:pt>
                <c:pt idx="320">
                  <c:v>25.476947535771064</c:v>
                </c:pt>
                <c:pt idx="321">
                  <c:v>25.556438791732909</c:v>
                </c:pt>
                <c:pt idx="322">
                  <c:v>25.635930047694753</c:v>
                </c:pt>
                <c:pt idx="323">
                  <c:v>25.715421303656598</c:v>
                </c:pt>
                <c:pt idx="324">
                  <c:v>25.794912559618442</c:v>
                </c:pt>
                <c:pt idx="325">
                  <c:v>25.874403815580283</c:v>
                </c:pt>
                <c:pt idx="326">
                  <c:v>25.953895071542128</c:v>
                </c:pt>
                <c:pt idx="327">
                  <c:v>26.033386327503973</c:v>
                </c:pt>
                <c:pt idx="328">
                  <c:v>26.112877583465817</c:v>
                </c:pt>
                <c:pt idx="329">
                  <c:v>26.192368839427662</c:v>
                </c:pt>
                <c:pt idx="330">
                  <c:v>26.271860095389506</c:v>
                </c:pt>
                <c:pt idx="331">
                  <c:v>26.351351351351351</c:v>
                </c:pt>
                <c:pt idx="332">
                  <c:v>26.430842607313195</c:v>
                </c:pt>
                <c:pt idx="333">
                  <c:v>26.51033386327504</c:v>
                </c:pt>
                <c:pt idx="334">
                  <c:v>26.589825119236881</c:v>
                </c:pt>
                <c:pt idx="335">
                  <c:v>26.669316375198726</c:v>
                </c:pt>
                <c:pt idx="336">
                  <c:v>26.74880763116057</c:v>
                </c:pt>
                <c:pt idx="337">
                  <c:v>26.828298887122415</c:v>
                </c:pt>
                <c:pt idx="338">
                  <c:v>26.907790143084259</c:v>
                </c:pt>
                <c:pt idx="339">
                  <c:v>26.987281399046104</c:v>
                </c:pt>
                <c:pt idx="340">
                  <c:v>27.066772655007949</c:v>
                </c:pt>
                <c:pt idx="341">
                  <c:v>27.146263910969793</c:v>
                </c:pt>
                <c:pt idx="342">
                  <c:v>27.225755166931638</c:v>
                </c:pt>
                <c:pt idx="343">
                  <c:v>27.305246422893479</c:v>
                </c:pt>
                <c:pt idx="344">
                  <c:v>27.384737678855323</c:v>
                </c:pt>
                <c:pt idx="345">
                  <c:v>27.464228934817168</c:v>
                </c:pt>
                <c:pt idx="346">
                  <c:v>27.543720190779013</c:v>
                </c:pt>
                <c:pt idx="347">
                  <c:v>27.623211446740857</c:v>
                </c:pt>
                <c:pt idx="348">
                  <c:v>27.702702702702702</c:v>
                </c:pt>
                <c:pt idx="349">
                  <c:v>27.782193958664546</c:v>
                </c:pt>
                <c:pt idx="350">
                  <c:v>27.861685214626391</c:v>
                </c:pt>
                <c:pt idx="351">
                  <c:v>27.941176470588236</c:v>
                </c:pt>
                <c:pt idx="352">
                  <c:v>28.02066772655008</c:v>
                </c:pt>
                <c:pt idx="353">
                  <c:v>28.100158982511921</c:v>
                </c:pt>
                <c:pt idx="354">
                  <c:v>28.179650238473766</c:v>
                </c:pt>
                <c:pt idx="355">
                  <c:v>28.25914149443561</c:v>
                </c:pt>
                <c:pt idx="356">
                  <c:v>28.338632750397455</c:v>
                </c:pt>
                <c:pt idx="357">
                  <c:v>28.418124006359299</c:v>
                </c:pt>
                <c:pt idx="358">
                  <c:v>28.497615262321144</c:v>
                </c:pt>
                <c:pt idx="359">
                  <c:v>28.577106518282989</c:v>
                </c:pt>
                <c:pt idx="360">
                  <c:v>28.656597774244833</c:v>
                </c:pt>
                <c:pt idx="361">
                  <c:v>28.736089030206678</c:v>
                </c:pt>
                <c:pt idx="362">
                  <c:v>28.815580286168519</c:v>
                </c:pt>
                <c:pt idx="363">
                  <c:v>28.895071542130363</c:v>
                </c:pt>
                <c:pt idx="364">
                  <c:v>28.974562798092208</c:v>
                </c:pt>
                <c:pt idx="365">
                  <c:v>29.054054054054053</c:v>
                </c:pt>
                <c:pt idx="366">
                  <c:v>29.133545310015897</c:v>
                </c:pt>
                <c:pt idx="367">
                  <c:v>29.213036565977742</c:v>
                </c:pt>
                <c:pt idx="368">
                  <c:v>29.292527821939586</c:v>
                </c:pt>
                <c:pt idx="369">
                  <c:v>29.372019077901431</c:v>
                </c:pt>
                <c:pt idx="370">
                  <c:v>29.451510333863276</c:v>
                </c:pt>
                <c:pt idx="371">
                  <c:v>29.531001589825117</c:v>
                </c:pt>
                <c:pt idx="372">
                  <c:v>29.610492845786961</c:v>
                </c:pt>
                <c:pt idx="373">
                  <c:v>29.689984101748806</c:v>
                </c:pt>
                <c:pt idx="374">
                  <c:v>29.76947535771065</c:v>
                </c:pt>
                <c:pt idx="375">
                  <c:v>29.848966613672495</c:v>
                </c:pt>
                <c:pt idx="376">
                  <c:v>29.92845786963434</c:v>
                </c:pt>
                <c:pt idx="377">
                  <c:v>30.007949125596184</c:v>
                </c:pt>
                <c:pt idx="378">
                  <c:v>30.087440381558029</c:v>
                </c:pt>
                <c:pt idx="379">
                  <c:v>30.166931637519873</c:v>
                </c:pt>
                <c:pt idx="380">
                  <c:v>30.246422893481714</c:v>
                </c:pt>
                <c:pt idx="381">
                  <c:v>30.325914149443559</c:v>
                </c:pt>
                <c:pt idx="382">
                  <c:v>30.405405405405403</c:v>
                </c:pt>
                <c:pt idx="383">
                  <c:v>30.484896661367248</c:v>
                </c:pt>
                <c:pt idx="384">
                  <c:v>30.564387917329093</c:v>
                </c:pt>
                <c:pt idx="385">
                  <c:v>30.643879173290937</c:v>
                </c:pt>
                <c:pt idx="386">
                  <c:v>30.723370429252782</c:v>
                </c:pt>
                <c:pt idx="387">
                  <c:v>30.802861685214626</c:v>
                </c:pt>
                <c:pt idx="388">
                  <c:v>30.882352941176471</c:v>
                </c:pt>
                <c:pt idx="389">
                  <c:v>30.961844197138312</c:v>
                </c:pt>
                <c:pt idx="390">
                  <c:v>31.041335453100157</c:v>
                </c:pt>
                <c:pt idx="391">
                  <c:v>31.120826709062001</c:v>
                </c:pt>
                <c:pt idx="392">
                  <c:v>31.200317965023846</c:v>
                </c:pt>
                <c:pt idx="393">
                  <c:v>31.27980922098569</c:v>
                </c:pt>
                <c:pt idx="394">
                  <c:v>31.359300476947535</c:v>
                </c:pt>
                <c:pt idx="395">
                  <c:v>31.43879173290938</c:v>
                </c:pt>
                <c:pt idx="396">
                  <c:v>31.518282988871224</c:v>
                </c:pt>
                <c:pt idx="397">
                  <c:v>31.597774244833069</c:v>
                </c:pt>
                <c:pt idx="398">
                  <c:v>31.67726550079491</c:v>
                </c:pt>
                <c:pt idx="399">
                  <c:v>31.756756756756754</c:v>
                </c:pt>
                <c:pt idx="400">
                  <c:v>31.836248012718599</c:v>
                </c:pt>
                <c:pt idx="401">
                  <c:v>31.915739268680444</c:v>
                </c:pt>
                <c:pt idx="402">
                  <c:v>31.995230524642288</c:v>
                </c:pt>
                <c:pt idx="403">
                  <c:v>32.074721780604129</c:v>
                </c:pt>
                <c:pt idx="404">
                  <c:v>32.154213036565977</c:v>
                </c:pt>
                <c:pt idx="405">
                  <c:v>32.233704292527818</c:v>
                </c:pt>
                <c:pt idx="406">
                  <c:v>32.313195548489666</c:v>
                </c:pt>
                <c:pt idx="407">
                  <c:v>32.392686804451507</c:v>
                </c:pt>
                <c:pt idx="408">
                  <c:v>32.472178060413356</c:v>
                </c:pt>
                <c:pt idx="409">
                  <c:v>32.551669316375197</c:v>
                </c:pt>
                <c:pt idx="410">
                  <c:v>32.631160572337045</c:v>
                </c:pt>
                <c:pt idx="411">
                  <c:v>32.710651828298886</c:v>
                </c:pt>
                <c:pt idx="412">
                  <c:v>32.790143084260727</c:v>
                </c:pt>
                <c:pt idx="413">
                  <c:v>32.869634340222575</c:v>
                </c:pt>
                <c:pt idx="414">
                  <c:v>32.949125596184416</c:v>
                </c:pt>
                <c:pt idx="415">
                  <c:v>33.028616852146264</c:v>
                </c:pt>
                <c:pt idx="416">
                  <c:v>33.108108108108105</c:v>
                </c:pt>
                <c:pt idx="417">
                  <c:v>33.187599364069953</c:v>
                </c:pt>
                <c:pt idx="418">
                  <c:v>33.267090620031794</c:v>
                </c:pt>
                <c:pt idx="419">
                  <c:v>33.346581875993643</c:v>
                </c:pt>
                <c:pt idx="420">
                  <c:v>33.426073131955484</c:v>
                </c:pt>
                <c:pt idx="421">
                  <c:v>33.505564387917325</c:v>
                </c:pt>
                <c:pt idx="422">
                  <c:v>33.585055643879173</c:v>
                </c:pt>
                <c:pt idx="423">
                  <c:v>33.664546899841014</c:v>
                </c:pt>
                <c:pt idx="424">
                  <c:v>33.744038155802862</c:v>
                </c:pt>
                <c:pt idx="425">
                  <c:v>33.823529411764703</c:v>
                </c:pt>
                <c:pt idx="426">
                  <c:v>33.903020667726551</c:v>
                </c:pt>
                <c:pt idx="427">
                  <c:v>33.982511923688392</c:v>
                </c:pt>
                <c:pt idx="428">
                  <c:v>34.06200317965024</c:v>
                </c:pt>
                <c:pt idx="429">
                  <c:v>34.141494435612081</c:v>
                </c:pt>
                <c:pt idx="430">
                  <c:v>34.220985691573922</c:v>
                </c:pt>
                <c:pt idx="431">
                  <c:v>34.30047694753577</c:v>
                </c:pt>
                <c:pt idx="432">
                  <c:v>34.379968203497612</c:v>
                </c:pt>
                <c:pt idx="433">
                  <c:v>34.45945945945946</c:v>
                </c:pt>
                <c:pt idx="434">
                  <c:v>34.538950715421301</c:v>
                </c:pt>
                <c:pt idx="435">
                  <c:v>34.618441971383149</c:v>
                </c:pt>
                <c:pt idx="436">
                  <c:v>34.69793322734499</c:v>
                </c:pt>
                <c:pt idx="437">
                  <c:v>34.777424483306838</c:v>
                </c:pt>
                <c:pt idx="438">
                  <c:v>34.856915739268679</c:v>
                </c:pt>
                <c:pt idx="439">
                  <c:v>34.93640699523052</c:v>
                </c:pt>
                <c:pt idx="440">
                  <c:v>35.015898251192368</c:v>
                </c:pt>
                <c:pt idx="441">
                  <c:v>35.095389507154209</c:v>
                </c:pt>
                <c:pt idx="442">
                  <c:v>35.174880763116057</c:v>
                </c:pt>
                <c:pt idx="443">
                  <c:v>35.254372019077898</c:v>
                </c:pt>
                <c:pt idx="444">
                  <c:v>35.333863275039747</c:v>
                </c:pt>
                <c:pt idx="445">
                  <c:v>35.413354531001588</c:v>
                </c:pt>
                <c:pt idx="446">
                  <c:v>35.492845786963436</c:v>
                </c:pt>
                <c:pt idx="447">
                  <c:v>35.572337042925277</c:v>
                </c:pt>
                <c:pt idx="448">
                  <c:v>35.651828298887125</c:v>
                </c:pt>
                <c:pt idx="449">
                  <c:v>35.731319554848966</c:v>
                </c:pt>
                <c:pt idx="450">
                  <c:v>35.810810810810807</c:v>
                </c:pt>
                <c:pt idx="451">
                  <c:v>35.890302066772655</c:v>
                </c:pt>
                <c:pt idx="452">
                  <c:v>35.969793322734496</c:v>
                </c:pt>
                <c:pt idx="453">
                  <c:v>36.049284578696344</c:v>
                </c:pt>
                <c:pt idx="454">
                  <c:v>36.128775834658185</c:v>
                </c:pt>
                <c:pt idx="455">
                  <c:v>36.208267090620033</c:v>
                </c:pt>
                <c:pt idx="456">
                  <c:v>36.287758346581874</c:v>
                </c:pt>
                <c:pt idx="457">
                  <c:v>36.367249602543723</c:v>
                </c:pt>
                <c:pt idx="458">
                  <c:v>36.446740858505564</c:v>
                </c:pt>
                <c:pt idx="459">
                  <c:v>36.526232114467405</c:v>
                </c:pt>
                <c:pt idx="460">
                  <c:v>36.605723370429253</c:v>
                </c:pt>
                <c:pt idx="461">
                  <c:v>36.685214626391094</c:v>
                </c:pt>
                <c:pt idx="462">
                  <c:v>36.764705882352942</c:v>
                </c:pt>
                <c:pt idx="463">
                  <c:v>36.844197138314783</c:v>
                </c:pt>
                <c:pt idx="464">
                  <c:v>36.923688394276631</c:v>
                </c:pt>
                <c:pt idx="465">
                  <c:v>37.003179650238472</c:v>
                </c:pt>
                <c:pt idx="466">
                  <c:v>37.08267090620032</c:v>
                </c:pt>
                <c:pt idx="467">
                  <c:v>37.162162162162161</c:v>
                </c:pt>
                <c:pt idx="468">
                  <c:v>37.241653418124002</c:v>
                </c:pt>
                <c:pt idx="469">
                  <c:v>37.321144674085851</c:v>
                </c:pt>
                <c:pt idx="470">
                  <c:v>37.400635930047692</c:v>
                </c:pt>
                <c:pt idx="471">
                  <c:v>37.48012718600954</c:v>
                </c:pt>
                <c:pt idx="472">
                  <c:v>37.559618441971381</c:v>
                </c:pt>
                <c:pt idx="473">
                  <c:v>37.639109697933229</c:v>
                </c:pt>
                <c:pt idx="474">
                  <c:v>37.71860095389507</c:v>
                </c:pt>
                <c:pt idx="475">
                  <c:v>37.798092209856918</c:v>
                </c:pt>
                <c:pt idx="476">
                  <c:v>37.877583465818759</c:v>
                </c:pt>
                <c:pt idx="477">
                  <c:v>37.9570747217806</c:v>
                </c:pt>
                <c:pt idx="478">
                  <c:v>38.036565977742448</c:v>
                </c:pt>
                <c:pt idx="479">
                  <c:v>38.116057233704289</c:v>
                </c:pt>
                <c:pt idx="480">
                  <c:v>38.195548489666137</c:v>
                </c:pt>
                <c:pt idx="481">
                  <c:v>38.275039745627979</c:v>
                </c:pt>
                <c:pt idx="482">
                  <c:v>38.354531001589827</c:v>
                </c:pt>
                <c:pt idx="483">
                  <c:v>38.434022257551668</c:v>
                </c:pt>
                <c:pt idx="484">
                  <c:v>38.513513513513516</c:v>
                </c:pt>
                <c:pt idx="485">
                  <c:v>38.593004769475357</c:v>
                </c:pt>
                <c:pt idx="486">
                  <c:v>38.672496025437198</c:v>
                </c:pt>
                <c:pt idx="487">
                  <c:v>38.751987281399046</c:v>
                </c:pt>
                <c:pt idx="488">
                  <c:v>38.831478537360887</c:v>
                </c:pt>
                <c:pt idx="489">
                  <c:v>38.910969793322735</c:v>
                </c:pt>
                <c:pt idx="490">
                  <c:v>38.990461049284576</c:v>
                </c:pt>
                <c:pt idx="491">
                  <c:v>39.069952305246424</c:v>
                </c:pt>
                <c:pt idx="492">
                  <c:v>39.149443561208265</c:v>
                </c:pt>
                <c:pt idx="493">
                  <c:v>39.228934817170114</c:v>
                </c:pt>
                <c:pt idx="494">
                  <c:v>39.308426073131955</c:v>
                </c:pt>
                <c:pt idx="495">
                  <c:v>39.387917329093796</c:v>
                </c:pt>
                <c:pt idx="496">
                  <c:v>39.467408585055644</c:v>
                </c:pt>
                <c:pt idx="497">
                  <c:v>39.546899841017485</c:v>
                </c:pt>
                <c:pt idx="498">
                  <c:v>39.626391096979333</c:v>
                </c:pt>
                <c:pt idx="499">
                  <c:v>39.705882352941174</c:v>
                </c:pt>
                <c:pt idx="500">
                  <c:v>39.785373608903022</c:v>
                </c:pt>
                <c:pt idx="501">
                  <c:v>39.864864864864863</c:v>
                </c:pt>
                <c:pt idx="502">
                  <c:v>39.944356120826711</c:v>
                </c:pt>
                <c:pt idx="503">
                  <c:v>40.023847376788552</c:v>
                </c:pt>
                <c:pt idx="504">
                  <c:v>40.103338632750393</c:v>
                </c:pt>
                <c:pt idx="505">
                  <c:v>40.182829888712241</c:v>
                </c:pt>
                <c:pt idx="506">
                  <c:v>40.262321144674083</c:v>
                </c:pt>
                <c:pt idx="507">
                  <c:v>40.341812400635931</c:v>
                </c:pt>
                <c:pt idx="508">
                  <c:v>40.421303656597772</c:v>
                </c:pt>
                <c:pt idx="509">
                  <c:v>40.50079491255962</c:v>
                </c:pt>
                <c:pt idx="510">
                  <c:v>40.580286168521461</c:v>
                </c:pt>
                <c:pt idx="511">
                  <c:v>40.659777424483309</c:v>
                </c:pt>
                <c:pt idx="512">
                  <c:v>40.73926868044515</c:v>
                </c:pt>
                <c:pt idx="513">
                  <c:v>40.818759936406991</c:v>
                </c:pt>
                <c:pt idx="514">
                  <c:v>40.898251192368839</c:v>
                </c:pt>
                <c:pt idx="515">
                  <c:v>40.97774244833068</c:v>
                </c:pt>
                <c:pt idx="516">
                  <c:v>41.057233704292528</c:v>
                </c:pt>
                <c:pt idx="517">
                  <c:v>41.136724960254369</c:v>
                </c:pt>
                <c:pt idx="518">
                  <c:v>41.216216216216218</c:v>
                </c:pt>
                <c:pt idx="519">
                  <c:v>41.295707472178059</c:v>
                </c:pt>
                <c:pt idx="520">
                  <c:v>41.375198728139907</c:v>
                </c:pt>
                <c:pt idx="521">
                  <c:v>41.454689984101748</c:v>
                </c:pt>
                <c:pt idx="522">
                  <c:v>41.534181240063589</c:v>
                </c:pt>
                <c:pt idx="523">
                  <c:v>41.613672496025437</c:v>
                </c:pt>
                <c:pt idx="524">
                  <c:v>41.693163751987278</c:v>
                </c:pt>
                <c:pt idx="525">
                  <c:v>41.772655007949126</c:v>
                </c:pt>
                <c:pt idx="526">
                  <c:v>41.852146263910967</c:v>
                </c:pt>
                <c:pt idx="527">
                  <c:v>41.931637519872815</c:v>
                </c:pt>
                <c:pt idx="528">
                  <c:v>42.011128775834656</c:v>
                </c:pt>
                <c:pt idx="529">
                  <c:v>42.090620031796504</c:v>
                </c:pt>
                <c:pt idx="530">
                  <c:v>42.170111287758345</c:v>
                </c:pt>
                <c:pt idx="531">
                  <c:v>42.249602543720187</c:v>
                </c:pt>
                <c:pt idx="532">
                  <c:v>42.329093799682035</c:v>
                </c:pt>
                <c:pt idx="533">
                  <c:v>42.408585055643876</c:v>
                </c:pt>
                <c:pt idx="534">
                  <c:v>42.488076311605724</c:v>
                </c:pt>
                <c:pt idx="535">
                  <c:v>42.567567567567565</c:v>
                </c:pt>
                <c:pt idx="536">
                  <c:v>42.647058823529413</c:v>
                </c:pt>
                <c:pt idx="537">
                  <c:v>42.726550079491254</c:v>
                </c:pt>
                <c:pt idx="538">
                  <c:v>42.806041335453102</c:v>
                </c:pt>
                <c:pt idx="539">
                  <c:v>42.885532591414943</c:v>
                </c:pt>
                <c:pt idx="540">
                  <c:v>42.965023847376784</c:v>
                </c:pt>
                <c:pt idx="541">
                  <c:v>43.044515103338632</c:v>
                </c:pt>
                <c:pt idx="542">
                  <c:v>43.124006359300473</c:v>
                </c:pt>
                <c:pt idx="543">
                  <c:v>43.203497615262322</c:v>
                </c:pt>
                <c:pt idx="544">
                  <c:v>43.282988871224163</c:v>
                </c:pt>
                <c:pt idx="545">
                  <c:v>43.362480127186011</c:v>
                </c:pt>
                <c:pt idx="546">
                  <c:v>43.441971383147852</c:v>
                </c:pt>
                <c:pt idx="547">
                  <c:v>43.5214626391097</c:v>
                </c:pt>
                <c:pt idx="548">
                  <c:v>43.600953895071541</c:v>
                </c:pt>
                <c:pt idx="549">
                  <c:v>43.680445151033382</c:v>
                </c:pt>
                <c:pt idx="550">
                  <c:v>43.75993640699523</c:v>
                </c:pt>
                <c:pt idx="551">
                  <c:v>43.839427662957071</c:v>
                </c:pt>
                <c:pt idx="552">
                  <c:v>43.918918918918919</c:v>
                </c:pt>
                <c:pt idx="553">
                  <c:v>43.99841017488076</c:v>
                </c:pt>
                <c:pt idx="554">
                  <c:v>44.077901430842608</c:v>
                </c:pt>
                <c:pt idx="555">
                  <c:v>44.15739268680445</c:v>
                </c:pt>
                <c:pt idx="556">
                  <c:v>44.236883942766298</c:v>
                </c:pt>
                <c:pt idx="557">
                  <c:v>44.316375198728139</c:v>
                </c:pt>
                <c:pt idx="558">
                  <c:v>44.39586645468998</c:v>
                </c:pt>
                <c:pt idx="559">
                  <c:v>44.475357710651828</c:v>
                </c:pt>
                <c:pt idx="560">
                  <c:v>44.554848966613669</c:v>
                </c:pt>
                <c:pt idx="561">
                  <c:v>44.634340222575517</c:v>
                </c:pt>
                <c:pt idx="562">
                  <c:v>44.713831478537358</c:v>
                </c:pt>
                <c:pt idx="563">
                  <c:v>44.793322734499206</c:v>
                </c:pt>
                <c:pt idx="564">
                  <c:v>44.872813990461047</c:v>
                </c:pt>
                <c:pt idx="565">
                  <c:v>44.952305246422895</c:v>
                </c:pt>
                <c:pt idx="566">
                  <c:v>45.031796502384736</c:v>
                </c:pt>
                <c:pt idx="567">
                  <c:v>45.111287758346577</c:v>
                </c:pt>
                <c:pt idx="568">
                  <c:v>45.190779014308426</c:v>
                </c:pt>
                <c:pt idx="569">
                  <c:v>45.270270270270267</c:v>
                </c:pt>
                <c:pt idx="570">
                  <c:v>45.349761526232115</c:v>
                </c:pt>
                <c:pt idx="571">
                  <c:v>45.429252782193956</c:v>
                </c:pt>
                <c:pt idx="572">
                  <c:v>45.508744038155804</c:v>
                </c:pt>
                <c:pt idx="573">
                  <c:v>45.588235294117645</c:v>
                </c:pt>
                <c:pt idx="574">
                  <c:v>45.667726550079493</c:v>
                </c:pt>
                <c:pt idx="575">
                  <c:v>45.747217806041334</c:v>
                </c:pt>
                <c:pt idx="576">
                  <c:v>45.826709062003175</c:v>
                </c:pt>
                <c:pt idx="577">
                  <c:v>45.906200317965023</c:v>
                </c:pt>
                <c:pt idx="578">
                  <c:v>45.985691573926864</c:v>
                </c:pt>
                <c:pt idx="579">
                  <c:v>46.065182829888712</c:v>
                </c:pt>
                <c:pt idx="580">
                  <c:v>46.144674085850554</c:v>
                </c:pt>
                <c:pt idx="581">
                  <c:v>46.224165341812402</c:v>
                </c:pt>
                <c:pt idx="582">
                  <c:v>46.303656597774243</c:v>
                </c:pt>
                <c:pt idx="583">
                  <c:v>46.383147853736091</c:v>
                </c:pt>
                <c:pt idx="584">
                  <c:v>46.462639109697932</c:v>
                </c:pt>
                <c:pt idx="585">
                  <c:v>46.54213036565978</c:v>
                </c:pt>
                <c:pt idx="586">
                  <c:v>46.621621621621621</c:v>
                </c:pt>
                <c:pt idx="587">
                  <c:v>46.701112877583462</c:v>
                </c:pt>
                <c:pt idx="588">
                  <c:v>46.78060413354531</c:v>
                </c:pt>
                <c:pt idx="589">
                  <c:v>46.860095389507151</c:v>
                </c:pt>
                <c:pt idx="590">
                  <c:v>46.939586645468999</c:v>
                </c:pt>
                <c:pt idx="591">
                  <c:v>47.01907790143084</c:v>
                </c:pt>
                <c:pt idx="592">
                  <c:v>47.098569157392689</c:v>
                </c:pt>
                <c:pt idx="593">
                  <c:v>47.17806041335453</c:v>
                </c:pt>
                <c:pt idx="594">
                  <c:v>47.257551669316378</c:v>
                </c:pt>
                <c:pt idx="595">
                  <c:v>47.337042925278219</c:v>
                </c:pt>
                <c:pt idx="596">
                  <c:v>47.41653418124006</c:v>
                </c:pt>
                <c:pt idx="597">
                  <c:v>47.496025437201908</c:v>
                </c:pt>
                <c:pt idx="598">
                  <c:v>47.575516693163749</c:v>
                </c:pt>
                <c:pt idx="599">
                  <c:v>47.655007949125597</c:v>
                </c:pt>
                <c:pt idx="600">
                  <c:v>47.734499205087438</c:v>
                </c:pt>
                <c:pt idx="601">
                  <c:v>47.813990461049286</c:v>
                </c:pt>
                <c:pt idx="602">
                  <c:v>47.893481717011127</c:v>
                </c:pt>
                <c:pt idx="603">
                  <c:v>47.972972972972975</c:v>
                </c:pt>
                <c:pt idx="604">
                  <c:v>48.052464228934817</c:v>
                </c:pt>
                <c:pt idx="605">
                  <c:v>48.131955484896658</c:v>
                </c:pt>
                <c:pt idx="606">
                  <c:v>48.211446740858506</c:v>
                </c:pt>
                <c:pt idx="607">
                  <c:v>48.290937996820347</c:v>
                </c:pt>
                <c:pt idx="608">
                  <c:v>48.370429252782195</c:v>
                </c:pt>
                <c:pt idx="609">
                  <c:v>48.449920508744036</c:v>
                </c:pt>
                <c:pt idx="610">
                  <c:v>48.529411764705884</c:v>
                </c:pt>
                <c:pt idx="611">
                  <c:v>48.608903020667725</c:v>
                </c:pt>
                <c:pt idx="612">
                  <c:v>48.688394276629573</c:v>
                </c:pt>
                <c:pt idx="613">
                  <c:v>48.767885532591414</c:v>
                </c:pt>
                <c:pt idx="614">
                  <c:v>48.847376788553255</c:v>
                </c:pt>
                <c:pt idx="615">
                  <c:v>48.926868044515103</c:v>
                </c:pt>
                <c:pt idx="616">
                  <c:v>49.006359300476944</c:v>
                </c:pt>
                <c:pt idx="617">
                  <c:v>49.085850556438793</c:v>
                </c:pt>
                <c:pt idx="618">
                  <c:v>49.165341812400634</c:v>
                </c:pt>
                <c:pt idx="619">
                  <c:v>49.244833068362482</c:v>
                </c:pt>
                <c:pt idx="620">
                  <c:v>49.324324324324323</c:v>
                </c:pt>
                <c:pt idx="621">
                  <c:v>49.403815580286171</c:v>
                </c:pt>
                <c:pt idx="622">
                  <c:v>49.483306836248012</c:v>
                </c:pt>
                <c:pt idx="623">
                  <c:v>49.562798092209853</c:v>
                </c:pt>
                <c:pt idx="624">
                  <c:v>49.642289348171701</c:v>
                </c:pt>
                <c:pt idx="625">
                  <c:v>49.721780604133542</c:v>
                </c:pt>
                <c:pt idx="626">
                  <c:v>49.80127186009539</c:v>
                </c:pt>
                <c:pt idx="627">
                  <c:v>49.880763116057231</c:v>
                </c:pt>
                <c:pt idx="628">
                  <c:v>49.960254372019079</c:v>
                </c:pt>
                <c:pt idx="629">
                  <c:v>50.039745627980921</c:v>
                </c:pt>
                <c:pt idx="630">
                  <c:v>50.119236883942769</c:v>
                </c:pt>
                <c:pt idx="631">
                  <c:v>50.19872813990461</c:v>
                </c:pt>
                <c:pt idx="632">
                  <c:v>50.278219395866451</c:v>
                </c:pt>
                <c:pt idx="633">
                  <c:v>50.357710651828299</c:v>
                </c:pt>
                <c:pt idx="634">
                  <c:v>50.43720190779014</c:v>
                </c:pt>
                <c:pt idx="635">
                  <c:v>50.516693163751988</c:v>
                </c:pt>
                <c:pt idx="636">
                  <c:v>50.596184419713829</c:v>
                </c:pt>
                <c:pt idx="637">
                  <c:v>50.675675675675677</c:v>
                </c:pt>
                <c:pt idx="638">
                  <c:v>50.755166931637518</c:v>
                </c:pt>
                <c:pt idx="639">
                  <c:v>50.834658187599366</c:v>
                </c:pt>
                <c:pt idx="640">
                  <c:v>50.914149443561207</c:v>
                </c:pt>
                <c:pt idx="641">
                  <c:v>50.993640699523048</c:v>
                </c:pt>
                <c:pt idx="642">
                  <c:v>51.073131955484897</c:v>
                </c:pt>
                <c:pt idx="643">
                  <c:v>51.152623211446738</c:v>
                </c:pt>
                <c:pt idx="644">
                  <c:v>51.232114467408586</c:v>
                </c:pt>
                <c:pt idx="645">
                  <c:v>51.311605723370427</c:v>
                </c:pt>
                <c:pt idx="646">
                  <c:v>51.391096979332275</c:v>
                </c:pt>
                <c:pt idx="647">
                  <c:v>51.470588235294116</c:v>
                </c:pt>
                <c:pt idx="648">
                  <c:v>51.550079491255964</c:v>
                </c:pt>
                <c:pt idx="649">
                  <c:v>51.629570747217805</c:v>
                </c:pt>
                <c:pt idx="650">
                  <c:v>51.709062003179646</c:v>
                </c:pt>
                <c:pt idx="651">
                  <c:v>51.788553259141494</c:v>
                </c:pt>
                <c:pt idx="652">
                  <c:v>51.868044515103335</c:v>
                </c:pt>
                <c:pt idx="653">
                  <c:v>51.947535771065183</c:v>
                </c:pt>
                <c:pt idx="654">
                  <c:v>52.027027027027025</c:v>
                </c:pt>
                <c:pt idx="655">
                  <c:v>52.106518282988873</c:v>
                </c:pt>
                <c:pt idx="656">
                  <c:v>52.186009538950714</c:v>
                </c:pt>
                <c:pt idx="657">
                  <c:v>52.265500794912562</c:v>
                </c:pt>
                <c:pt idx="658">
                  <c:v>52.344992050874403</c:v>
                </c:pt>
                <c:pt idx="659">
                  <c:v>52.424483306836244</c:v>
                </c:pt>
                <c:pt idx="660">
                  <c:v>52.503974562798092</c:v>
                </c:pt>
                <c:pt idx="661">
                  <c:v>52.583465818759933</c:v>
                </c:pt>
                <c:pt idx="662">
                  <c:v>52.662957074721781</c:v>
                </c:pt>
                <c:pt idx="663">
                  <c:v>52.742448330683622</c:v>
                </c:pt>
                <c:pt idx="664">
                  <c:v>52.82193958664547</c:v>
                </c:pt>
                <c:pt idx="665">
                  <c:v>52.901430842607311</c:v>
                </c:pt>
                <c:pt idx="666">
                  <c:v>52.98092209856916</c:v>
                </c:pt>
                <c:pt idx="667">
                  <c:v>53.060413354531001</c:v>
                </c:pt>
                <c:pt idx="668">
                  <c:v>53.139904610492842</c:v>
                </c:pt>
                <c:pt idx="669">
                  <c:v>53.21939586645469</c:v>
                </c:pt>
                <c:pt idx="670">
                  <c:v>53.298887122416531</c:v>
                </c:pt>
                <c:pt idx="671">
                  <c:v>53.378378378378379</c:v>
                </c:pt>
                <c:pt idx="672">
                  <c:v>53.45786963434022</c:v>
                </c:pt>
                <c:pt idx="673">
                  <c:v>53.537360890302068</c:v>
                </c:pt>
                <c:pt idx="674">
                  <c:v>53.616852146263909</c:v>
                </c:pt>
                <c:pt idx="675">
                  <c:v>53.696343402225757</c:v>
                </c:pt>
                <c:pt idx="676">
                  <c:v>53.775834658187598</c:v>
                </c:pt>
                <c:pt idx="677">
                  <c:v>53.855325914149439</c:v>
                </c:pt>
                <c:pt idx="678">
                  <c:v>53.934817170111288</c:v>
                </c:pt>
                <c:pt idx="679">
                  <c:v>54.014308426073129</c:v>
                </c:pt>
                <c:pt idx="680">
                  <c:v>54.093799682034977</c:v>
                </c:pt>
                <c:pt idx="681">
                  <c:v>54.173290937996818</c:v>
                </c:pt>
                <c:pt idx="682">
                  <c:v>54.252782193958666</c:v>
                </c:pt>
                <c:pt idx="683">
                  <c:v>54.332273449920507</c:v>
                </c:pt>
                <c:pt idx="684">
                  <c:v>54.411764705882355</c:v>
                </c:pt>
                <c:pt idx="685">
                  <c:v>54.491255961844196</c:v>
                </c:pt>
                <c:pt idx="686">
                  <c:v>54.570747217806037</c:v>
                </c:pt>
                <c:pt idx="687">
                  <c:v>54.650238473767885</c:v>
                </c:pt>
                <c:pt idx="688">
                  <c:v>54.729729729729726</c:v>
                </c:pt>
                <c:pt idx="689">
                  <c:v>54.809220985691574</c:v>
                </c:pt>
                <c:pt idx="690">
                  <c:v>54.888712241653415</c:v>
                </c:pt>
                <c:pt idx="691">
                  <c:v>54.968203497615264</c:v>
                </c:pt>
                <c:pt idx="692">
                  <c:v>55.047694753577105</c:v>
                </c:pt>
                <c:pt idx="693">
                  <c:v>55.127186009538953</c:v>
                </c:pt>
                <c:pt idx="694">
                  <c:v>55.206677265500794</c:v>
                </c:pt>
                <c:pt idx="695">
                  <c:v>55.286168521462635</c:v>
                </c:pt>
                <c:pt idx="696">
                  <c:v>55.365659777424483</c:v>
                </c:pt>
                <c:pt idx="697">
                  <c:v>55.445151033386324</c:v>
                </c:pt>
                <c:pt idx="698">
                  <c:v>55.524642289348172</c:v>
                </c:pt>
                <c:pt idx="699">
                  <c:v>55.604133545310013</c:v>
                </c:pt>
                <c:pt idx="700">
                  <c:v>55.683624801271861</c:v>
                </c:pt>
                <c:pt idx="701">
                  <c:v>55.763116057233702</c:v>
                </c:pt>
                <c:pt idx="702">
                  <c:v>55.84260731319555</c:v>
                </c:pt>
                <c:pt idx="703">
                  <c:v>55.922098569157392</c:v>
                </c:pt>
                <c:pt idx="704">
                  <c:v>56.00158982511924</c:v>
                </c:pt>
                <c:pt idx="705">
                  <c:v>56.081081081081081</c:v>
                </c:pt>
                <c:pt idx="706">
                  <c:v>56.160572337042922</c:v>
                </c:pt>
                <c:pt idx="707">
                  <c:v>56.24006359300477</c:v>
                </c:pt>
                <c:pt idx="708">
                  <c:v>56.319554848966611</c:v>
                </c:pt>
                <c:pt idx="709">
                  <c:v>56.399046104928459</c:v>
                </c:pt>
                <c:pt idx="710">
                  <c:v>56.4785373608903</c:v>
                </c:pt>
                <c:pt idx="711">
                  <c:v>56.558028616852148</c:v>
                </c:pt>
                <c:pt idx="712">
                  <c:v>56.637519872813989</c:v>
                </c:pt>
                <c:pt idx="713">
                  <c:v>56.717011128775837</c:v>
                </c:pt>
                <c:pt idx="714">
                  <c:v>56.796502384737678</c:v>
                </c:pt>
                <c:pt idx="715">
                  <c:v>56.875993640699519</c:v>
                </c:pt>
                <c:pt idx="716">
                  <c:v>56.955484896661368</c:v>
                </c:pt>
                <c:pt idx="717">
                  <c:v>57.034976152623209</c:v>
                </c:pt>
                <c:pt idx="718">
                  <c:v>57.114467408585057</c:v>
                </c:pt>
                <c:pt idx="719">
                  <c:v>57.193958664546898</c:v>
                </c:pt>
                <c:pt idx="720">
                  <c:v>57.273449920508746</c:v>
                </c:pt>
                <c:pt idx="721">
                  <c:v>57.352941176470587</c:v>
                </c:pt>
                <c:pt idx="722">
                  <c:v>57.432432432432435</c:v>
                </c:pt>
                <c:pt idx="723">
                  <c:v>57.511923688394276</c:v>
                </c:pt>
                <c:pt idx="724">
                  <c:v>57.591414944356117</c:v>
                </c:pt>
                <c:pt idx="725">
                  <c:v>57.670906200317965</c:v>
                </c:pt>
                <c:pt idx="726">
                  <c:v>57.750397456279806</c:v>
                </c:pt>
                <c:pt idx="727">
                  <c:v>57.829888712241655</c:v>
                </c:pt>
                <c:pt idx="728">
                  <c:v>57.909379968203496</c:v>
                </c:pt>
                <c:pt idx="729">
                  <c:v>57.988871224165344</c:v>
                </c:pt>
                <c:pt idx="730">
                  <c:v>58.068362480127185</c:v>
                </c:pt>
                <c:pt idx="731">
                  <c:v>58.147853736089033</c:v>
                </c:pt>
                <c:pt idx="732">
                  <c:v>58.227344992050874</c:v>
                </c:pt>
                <c:pt idx="733">
                  <c:v>58.306836248012715</c:v>
                </c:pt>
                <c:pt idx="734">
                  <c:v>58.386327503974563</c:v>
                </c:pt>
                <c:pt idx="735">
                  <c:v>58.465818759936404</c:v>
                </c:pt>
                <c:pt idx="736">
                  <c:v>58.545310015898252</c:v>
                </c:pt>
                <c:pt idx="737">
                  <c:v>58.624801271860093</c:v>
                </c:pt>
                <c:pt idx="738">
                  <c:v>58.704292527821941</c:v>
                </c:pt>
                <c:pt idx="739">
                  <c:v>58.783783783783782</c:v>
                </c:pt>
                <c:pt idx="740">
                  <c:v>58.863275039745631</c:v>
                </c:pt>
                <c:pt idx="741">
                  <c:v>58.942766295707472</c:v>
                </c:pt>
                <c:pt idx="742">
                  <c:v>59.022257551669313</c:v>
                </c:pt>
                <c:pt idx="743">
                  <c:v>59.101748807631161</c:v>
                </c:pt>
                <c:pt idx="744">
                  <c:v>59.181240063593002</c:v>
                </c:pt>
                <c:pt idx="745">
                  <c:v>59.26073131955485</c:v>
                </c:pt>
                <c:pt idx="746">
                  <c:v>59.340222575516691</c:v>
                </c:pt>
                <c:pt idx="747">
                  <c:v>59.419713831478539</c:v>
                </c:pt>
                <c:pt idx="748">
                  <c:v>59.49920508744038</c:v>
                </c:pt>
                <c:pt idx="749">
                  <c:v>59.578696343402228</c:v>
                </c:pt>
                <c:pt idx="750">
                  <c:v>59.658187599364069</c:v>
                </c:pt>
                <c:pt idx="751">
                  <c:v>59.73767885532591</c:v>
                </c:pt>
                <c:pt idx="752">
                  <c:v>59.817170111287759</c:v>
                </c:pt>
                <c:pt idx="753">
                  <c:v>59.8966613672496</c:v>
                </c:pt>
                <c:pt idx="754">
                  <c:v>59.976152623211448</c:v>
                </c:pt>
                <c:pt idx="755">
                  <c:v>60.055643879173289</c:v>
                </c:pt>
                <c:pt idx="756">
                  <c:v>60.135135135135137</c:v>
                </c:pt>
                <c:pt idx="757">
                  <c:v>60.214626391096978</c:v>
                </c:pt>
                <c:pt idx="758">
                  <c:v>60.294117647058826</c:v>
                </c:pt>
                <c:pt idx="759">
                  <c:v>60.373608903020667</c:v>
                </c:pt>
                <c:pt idx="760">
                  <c:v>60.453100158982508</c:v>
                </c:pt>
                <c:pt idx="761">
                  <c:v>60.532591414944356</c:v>
                </c:pt>
                <c:pt idx="762">
                  <c:v>60.612082670906197</c:v>
                </c:pt>
                <c:pt idx="763">
                  <c:v>60.691573926868045</c:v>
                </c:pt>
                <c:pt idx="764">
                  <c:v>60.771065182829886</c:v>
                </c:pt>
                <c:pt idx="765">
                  <c:v>60.850556438791735</c:v>
                </c:pt>
                <c:pt idx="766">
                  <c:v>60.930047694753576</c:v>
                </c:pt>
                <c:pt idx="767">
                  <c:v>61.009538950715424</c:v>
                </c:pt>
                <c:pt idx="768">
                  <c:v>61.089030206677265</c:v>
                </c:pt>
                <c:pt idx="769">
                  <c:v>61.168521462639106</c:v>
                </c:pt>
                <c:pt idx="770">
                  <c:v>61.248012718600954</c:v>
                </c:pt>
                <c:pt idx="771">
                  <c:v>61.327503974562795</c:v>
                </c:pt>
                <c:pt idx="772">
                  <c:v>61.406995230524643</c:v>
                </c:pt>
                <c:pt idx="773">
                  <c:v>61.486486486486484</c:v>
                </c:pt>
                <c:pt idx="774">
                  <c:v>61.565977742448332</c:v>
                </c:pt>
                <c:pt idx="775">
                  <c:v>61.645468998410173</c:v>
                </c:pt>
                <c:pt idx="776">
                  <c:v>61.724960254372021</c:v>
                </c:pt>
                <c:pt idx="777">
                  <c:v>61.804451510333863</c:v>
                </c:pt>
                <c:pt idx="778">
                  <c:v>61.883942766295704</c:v>
                </c:pt>
                <c:pt idx="779">
                  <c:v>61.963434022257552</c:v>
                </c:pt>
                <c:pt idx="780">
                  <c:v>62.042925278219393</c:v>
                </c:pt>
                <c:pt idx="781">
                  <c:v>62.122416534181241</c:v>
                </c:pt>
                <c:pt idx="782">
                  <c:v>62.201907790143082</c:v>
                </c:pt>
                <c:pt idx="783">
                  <c:v>62.28139904610493</c:v>
                </c:pt>
                <c:pt idx="784">
                  <c:v>62.360890302066771</c:v>
                </c:pt>
                <c:pt idx="785">
                  <c:v>62.440381558028619</c:v>
                </c:pt>
                <c:pt idx="786">
                  <c:v>62.51987281399046</c:v>
                </c:pt>
                <c:pt idx="787">
                  <c:v>62.599364069952301</c:v>
                </c:pt>
                <c:pt idx="788">
                  <c:v>62.678855325914149</c:v>
                </c:pt>
                <c:pt idx="789">
                  <c:v>62.75834658187599</c:v>
                </c:pt>
                <c:pt idx="790">
                  <c:v>62.837837837837839</c:v>
                </c:pt>
                <c:pt idx="791">
                  <c:v>62.91732909379968</c:v>
                </c:pt>
                <c:pt idx="792">
                  <c:v>62.996820349761528</c:v>
                </c:pt>
                <c:pt idx="793">
                  <c:v>63.076311605723369</c:v>
                </c:pt>
                <c:pt idx="794">
                  <c:v>63.155802861685217</c:v>
                </c:pt>
                <c:pt idx="795">
                  <c:v>63.235294117647058</c:v>
                </c:pt>
                <c:pt idx="796">
                  <c:v>63.314785373608899</c:v>
                </c:pt>
                <c:pt idx="797">
                  <c:v>63.394276629570747</c:v>
                </c:pt>
                <c:pt idx="798">
                  <c:v>63.473767885532588</c:v>
                </c:pt>
                <c:pt idx="799">
                  <c:v>63.553259141494436</c:v>
                </c:pt>
                <c:pt idx="800">
                  <c:v>63.632750397456277</c:v>
                </c:pt>
                <c:pt idx="801">
                  <c:v>63.712241653418126</c:v>
                </c:pt>
                <c:pt idx="802">
                  <c:v>63.791732909379967</c:v>
                </c:pt>
                <c:pt idx="803">
                  <c:v>63.871224165341815</c:v>
                </c:pt>
                <c:pt idx="804">
                  <c:v>63.950715421303656</c:v>
                </c:pt>
                <c:pt idx="805">
                  <c:v>64.030206677265497</c:v>
                </c:pt>
                <c:pt idx="806">
                  <c:v>64.109697933227338</c:v>
                </c:pt>
                <c:pt idx="807">
                  <c:v>64.189189189189193</c:v>
                </c:pt>
                <c:pt idx="808">
                  <c:v>64.268680445151034</c:v>
                </c:pt>
                <c:pt idx="809">
                  <c:v>64.348171701112875</c:v>
                </c:pt>
                <c:pt idx="810">
                  <c:v>64.427662957074716</c:v>
                </c:pt>
                <c:pt idx="811">
                  <c:v>64.507154213036571</c:v>
                </c:pt>
                <c:pt idx="812">
                  <c:v>64.586645468998412</c:v>
                </c:pt>
                <c:pt idx="813">
                  <c:v>64.666136724960253</c:v>
                </c:pt>
                <c:pt idx="814">
                  <c:v>64.745627980922094</c:v>
                </c:pt>
                <c:pt idx="815">
                  <c:v>64.825119236883936</c:v>
                </c:pt>
                <c:pt idx="816">
                  <c:v>64.904610492845791</c:v>
                </c:pt>
                <c:pt idx="817">
                  <c:v>64.984101748807632</c:v>
                </c:pt>
                <c:pt idx="818">
                  <c:v>65.063593004769473</c:v>
                </c:pt>
                <c:pt idx="819">
                  <c:v>65.143084260731314</c:v>
                </c:pt>
                <c:pt idx="820">
                  <c:v>65.222575516693169</c:v>
                </c:pt>
                <c:pt idx="821">
                  <c:v>65.30206677265501</c:v>
                </c:pt>
                <c:pt idx="822">
                  <c:v>65.381558028616851</c:v>
                </c:pt>
                <c:pt idx="823">
                  <c:v>65.461049284578692</c:v>
                </c:pt>
                <c:pt idx="824">
                  <c:v>65.540540540540533</c:v>
                </c:pt>
                <c:pt idx="825">
                  <c:v>65.620031796502388</c:v>
                </c:pt>
                <c:pt idx="826">
                  <c:v>65.69952305246423</c:v>
                </c:pt>
                <c:pt idx="827">
                  <c:v>65.779014308426071</c:v>
                </c:pt>
                <c:pt idx="828">
                  <c:v>65.858505564387912</c:v>
                </c:pt>
                <c:pt idx="829">
                  <c:v>65.937996820349767</c:v>
                </c:pt>
                <c:pt idx="830">
                  <c:v>66.017488076311608</c:v>
                </c:pt>
                <c:pt idx="831">
                  <c:v>66.096979332273449</c:v>
                </c:pt>
                <c:pt idx="832">
                  <c:v>66.17647058823529</c:v>
                </c:pt>
                <c:pt idx="833">
                  <c:v>66.255961844197131</c:v>
                </c:pt>
                <c:pt idx="834">
                  <c:v>66.335453100158986</c:v>
                </c:pt>
                <c:pt idx="835">
                  <c:v>66.414944356120827</c:v>
                </c:pt>
                <c:pt idx="836">
                  <c:v>66.494435612082668</c:v>
                </c:pt>
                <c:pt idx="837">
                  <c:v>66.573926868044509</c:v>
                </c:pt>
                <c:pt idx="838">
                  <c:v>66.653418124006365</c:v>
                </c:pt>
                <c:pt idx="839">
                  <c:v>66.732909379968206</c:v>
                </c:pt>
                <c:pt idx="840">
                  <c:v>66.812400635930047</c:v>
                </c:pt>
                <c:pt idx="841">
                  <c:v>66.891891891891888</c:v>
                </c:pt>
                <c:pt idx="842">
                  <c:v>66.971383147853729</c:v>
                </c:pt>
                <c:pt idx="843">
                  <c:v>67.050874403815584</c:v>
                </c:pt>
                <c:pt idx="844">
                  <c:v>67.130365659777425</c:v>
                </c:pt>
                <c:pt idx="845">
                  <c:v>67.209856915739266</c:v>
                </c:pt>
                <c:pt idx="846">
                  <c:v>67.289348171701107</c:v>
                </c:pt>
                <c:pt idx="847">
                  <c:v>67.368839427662962</c:v>
                </c:pt>
                <c:pt idx="848">
                  <c:v>67.448330683624803</c:v>
                </c:pt>
                <c:pt idx="849">
                  <c:v>67.527821939586644</c:v>
                </c:pt>
                <c:pt idx="850">
                  <c:v>67.607313195548485</c:v>
                </c:pt>
                <c:pt idx="851">
                  <c:v>67.686804451510326</c:v>
                </c:pt>
                <c:pt idx="852">
                  <c:v>67.766295707472182</c:v>
                </c:pt>
                <c:pt idx="853">
                  <c:v>67.845786963434023</c:v>
                </c:pt>
                <c:pt idx="854">
                  <c:v>67.925278219395864</c:v>
                </c:pt>
                <c:pt idx="855">
                  <c:v>68.004769475357705</c:v>
                </c:pt>
                <c:pt idx="856">
                  <c:v>68.08426073131956</c:v>
                </c:pt>
                <c:pt idx="857">
                  <c:v>68.163751987281401</c:v>
                </c:pt>
                <c:pt idx="858">
                  <c:v>68.243243243243242</c:v>
                </c:pt>
                <c:pt idx="859">
                  <c:v>68.322734499205083</c:v>
                </c:pt>
                <c:pt idx="860">
                  <c:v>68.402225755166924</c:v>
                </c:pt>
                <c:pt idx="861">
                  <c:v>68.481717011128779</c:v>
                </c:pt>
                <c:pt idx="862">
                  <c:v>68.56120826709062</c:v>
                </c:pt>
                <c:pt idx="863">
                  <c:v>68.640699523052461</c:v>
                </c:pt>
                <c:pt idx="864">
                  <c:v>68.720190779014303</c:v>
                </c:pt>
                <c:pt idx="865">
                  <c:v>68.799682034976158</c:v>
                </c:pt>
                <c:pt idx="866">
                  <c:v>68.879173290937999</c:v>
                </c:pt>
                <c:pt idx="867">
                  <c:v>68.95866454689984</c:v>
                </c:pt>
                <c:pt idx="868">
                  <c:v>69.038155802861681</c:v>
                </c:pt>
                <c:pt idx="869">
                  <c:v>69.117647058823522</c:v>
                </c:pt>
                <c:pt idx="870">
                  <c:v>69.197138314785377</c:v>
                </c:pt>
                <c:pt idx="871">
                  <c:v>69.276629570747218</c:v>
                </c:pt>
                <c:pt idx="872">
                  <c:v>69.356120826709059</c:v>
                </c:pt>
                <c:pt idx="873">
                  <c:v>69.4356120826709</c:v>
                </c:pt>
                <c:pt idx="874">
                  <c:v>69.515103338632755</c:v>
                </c:pt>
                <c:pt idx="875">
                  <c:v>69.594594594594597</c:v>
                </c:pt>
                <c:pt idx="876">
                  <c:v>69.674085850556438</c:v>
                </c:pt>
                <c:pt idx="877">
                  <c:v>69.753577106518279</c:v>
                </c:pt>
                <c:pt idx="878">
                  <c:v>69.83306836248012</c:v>
                </c:pt>
                <c:pt idx="879">
                  <c:v>69.912559618441975</c:v>
                </c:pt>
                <c:pt idx="880">
                  <c:v>69.992050874403816</c:v>
                </c:pt>
                <c:pt idx="881">
                  <c:v>70.071542130365657</c:v>
                </c:pt>
                <c:pt idx="882">
                  <c:v>70.151033386327498</c:v>
                </c:pt>
                <c:pt idx="883">
                  <c:v>70.230524642289353</c:v>
                </c:pt>
                <c:pt idx="884">
                  <c:v>70.310015898251194</c:v>
                </c:pt>
                <c:pt idx="885">
                  <c:v>70.389507154213035</c:v>
                </c:pt>
                <c:pt idx="886">
                  <c:v>70.468998410174876</c:v>
                </c:pt>
                <c:pt idx="887">
                  <c:v>70.548489666136717</c:v>
                </c:pt>
                <c:pt idx="888">
                  <c:v>70.627980922098573</c:v>
                </c:pt>
                <c:pt idx="889">
                  <c:v>70.707472178060414</c:v>
                </c:pt>
                <c:pt idx="890">
                  <c:v>70.786963434022255</c:v>
                </c:pt>
                <c:pt idx="891">
                  <c:v>70.866454689984096</c:v>
                </c:pt>
                <c:pt idx="892">
                  <c:v>70.945945945945951</c:v>
                </c:pt>
                <c:pt idx="893">
                  <c:v>71.025437201907792</c:v>
                </c:pt>
                <c:pt idx="894">
                  <c:v>71.104928457869633</c:v>
                </c:pt>
                <c:pt idx="895">
                  <c:v>71.184419713831474</c:v>
                </c:pt>
                <c:pt idx="896">
                  <c:v>71.263910969793329</c:v>
                </c:pt>
                <c:pt idx="897">
                  <c:v>71.34340222575517</c:v>
                </c:pt>
                <c:pt idx="898">
                  <c:v>71.422893481717011</c:v>
                </c:pt>
                <c:pt idx="899">
                  <c:v>71.502384737678852</c:v>
                </c:pt>
                <c:pt idx="900">
                  <c:v>71.581875993640693</c:v>
                </c:pt>
                <c:pt idx="901">
                  <c:v>71.661367249602549</c:v>
                </c:pt>
                <c:pt idx="902">
                  <c:v>71.74085850556439</c:v>
                </c:pt>
                <c:pt idx="903">
                  <c:v>71.820349761526231</c:v>
                </c:pt>
                <c:pt idx="904">
                  <c:v>71.899841017488072</c:v>
                </c:pt>
                <c:pt idx="905">
                  <c:v>71.979332273449927</c:v>
                </c:pt>
                <c:pt idx="906">
                  <c:v>72.058823529411768</c:v>
                </c:pt>
                <c:pt idx="907">
                  <c:v>72.138314785373609</c:v>
                </c:pt>
                <c:pt idx="908">
                  <c:v>72.21780604133545</c:v>
                </c:pt>
                <c:pt idx="909">
                  <c:v>72.297297297297291</c:v>
                </c:pt>
                <c:pt idx="910">
                  <c:v>72.376788553259146</c:v>
                </c:pt>
                <c:pt idx="911">
                  <c:v>72.456279809220987</c:v>
                </c:pt>
                <c:pt idx="912">
                  <c:v>72.535771065182828</c:v>
                </c:pt>
                <c:pt idx="913">
                  <c:v>72.615262321144669</c:v>
                </c:pt>
                <c:pt idx="914">
                  <c:v>72.694753577106525</c:v>
                </c:pt>
                <c:pt idx="915">
                  <c:v>72.774244833068366</c:v>
                </c:pt>
                <c:pt idx="916">
                  <c:v>72.853736089030207</c:v>
                </c:pt>
                <c:pt idx="917">
                  <c:v>72.933227344992048</c:v>
                </c:pt>
                <c:pt idx="918">
                  <c:v>73.012718600953889</c:v>
                </c:pt>
                <c:pt idx="919">
                  <c:v>73.092209856915744</c:v>
                </c:pt>
                <c:pt idx="920">
                  <c:v>73.171701112877585</c:v>
                </c:pt>
                <c:pt idx="921">
                  <c:v>73.251192368839426</c:v>
                </c:pt>
                <c:pt idx="922">
                  <c:v>73.330683624801267</c:v>
                </c:pt>
                <c:pt idx="923">
                  <c:v>73.410174880763122</c:v>
                </c:pt>
                <c:pt idx="924">
                  <c:v>73.489666136724964</c:v>
                </c:pt>
                <c:pt idx="925">
                  <c:v>73.569157392686805</c:v>
                </c:pt>
                <c:pt idx="926">
                  <c:v>73.648648648648646</c:v>
                </c:pt>
                <c:pt idx="927">
                  <c:v>73.728139904610487</c:v>
                </c:pt>
                <c:pt idx="928">
                  <c:v>73.807631160572342</c:v>
                </c:pt>
                <c:pt idx="929">
                  <c:v>73.887122416534183</c:v>
                </c:pt>
                <c:pt idx="930">
                  <c:v>73.966613672496024</c:v>
                </c:pt>
                <c:pt idx="931">
                  <c:v>74.046104928457865</c:v>
                </c:pt>
                <c:pt idx="932">
                  <c:v>74.12559618441972</c:v>
                </c:pt>
                <c:pt idx="933">
                  <c:v>74.205087440381561</c:v>
                </c:pt>
                <c:pt idx="934">
                  <c:v>74.284578696343402</c:v>
                </c:pt>
                <c:pt idx="935">
                  <c:v>74.364069952305243</c:v>
                </c:pt>
                <c:pt idx="936">
                  <c:v>74.443561208267084</c:v>
                </c:pt>
                <c:pt idx="937">
                  <c:v>74.52305246422894</c:v>
                </c:pt>
                <c:pt idx="938">
                  <c:v>74.602543720190781</c:v>
                </c:pt>
                <c:pt idx="939">
                  <c:v>74.682034976152622</c:v>
                </c:pt>
                <c:pt idx="940">
                  <c:v>74.761526232114463</c:v>
                </c:pt>
                <c:pt idx="941">
                  <c:v>74.841017488076318</c:v>
                </c:pt>
                <c:pt idx="942">
                  <c:v>74.920508744038159</c:v>
                </c:pt>
                <c:pt idx="943">
                  <c:v>75</c:v>
                </c:pt>
                <c:pt idx="944">
                  <c:v>75.079491255961841</c:v>
                </c:pt>
                <c:pt idx="945">
                  <c:v>75.158982511923682</c:v>
                </c:pt>
                <c:pt idx="946">
                  <c:v>75.238473767885537</c:v>
                </c:pt>
                <c:pt idx="947">
                  <c:v>75.317965023847378</c:v>
                </c:pt>
                <c:pt idx="948">
                  <c:v>75.397456279809219</c:v>
                </c:pt>
                <c:pt idx="949">
                  <c:v>75.47694753577106</c:v>
                </c:pt>
                <c:pt idx="950">
                  <c:v>75.556438791732916</c:v>
                </c:pt>
                <c:pt idx="951">
                  <c:v>75.635930047694757</c:v>
                </c:pt>
                <c:pt idx="952">
                  <c:v>75.715421303656598</c:v>
                </c:pt>
                <c:pt idx="953">
                  <c:v>75.794912559618439</c:v>
                </c:pt>
                <c:pt idx="954">
                  <c:v>75.87440381558028</c:v>
                </c:pt>
                <c:pt idx="955">
                  <c:v>75.953895071542135</c:v>
                </c:pt>
                <c:pt idx="956">
                  <c:v>76.033386327503976</c:v>
                </c:pt>
                <c:pt idx="957">
                  <c:v>76.112877583465817</c:v>
                </c:pt>
                <c:pt idx="958">
                  <c:v>76.192368839427658</c:v>
                </c:pt>
                <c:pt idx="959">
                  <c:v>76.271860095389513</c:v>
                </c:pt>
                <c:pt idx="960">
                  <c:v>76.351351351351354</c:v>
                </c:pt>
                <c:pt idx="961">
                  <c:v>76.430842607313195</c:v>
                </c:pt>
                <c:pt idx="962">
                  <c:v>76.510333863275036</c:v>
                </c:pt>
                <c:pt idx="963">
                  <c:v>76.589825119236878</c:v>
                </c:pt>
                <c:pt idx="964">
                  <c:v>76.669316375198733</c:v>
                </c:pt>
                <c:pt idx="965">
                  <c:v>76.748807631160574</c:v>
                </c:pt>
                <c:pt idx="966">
                  <c:v>76.828298887122415</c:v>
                </c:pt>
                <c:pt idx="967">
                  <c:v>76.907790143084256</c:v>
                </c:pt>
                <c:pt idx="968">
                  <c:v>76.987281399046111</c:v>
                </c:pt>
                <c:pt idx="969">
                  <c:v>77.066772655007952</c:v>
                </c:pt>
                <c:pt idx="970">
                  <c:v>77.146263910969793</c:v>
                </c:pt>
                <c:pt idx="971">
                  <c:v>77.225755166931634</c:v>
                </c:pt>
                <c:pt idx="972">
                  <c:v>77.305246422893475</c:v>
                </c:pt>
                <c:pt idx="973">
                  <c:v>77.384737678855331</c:v>
                </c:pt>
                <c:pt idx="974">
                  <c:v>77.464228934817172</c:v>
                </c:pt>
                <c:pt idx="975">
                  <c:v>77.543720190779013</c:v>
                </c:pt>
                <c:pt idx="976">
                  <c:v>77.623211446740854</c:v>
                </c:pt>
                <c:pt idx="977">
                  <c:v>77.702702702702709</c:v>
                </c:pt>
                <c:pt idx="978">
                  <c:v>77.78219395866455</c:v>
                </c:pt>
                <c:pt idx="979">
                  <c:v>77.861685214626391</c:v>
                </c:pt>
                <c:pt idx="980">
                  <c:v>77.941176470588232</c:v>
                </c:pt>
                <c:pt idx="981">
                  <c:v>78.020667726550073</c:v>
                </c:pt>
                <c:pt idx="982">
                  <c:v>78.100158982511928</c:v>
                </c:pt>
                <c:pt idx="983">
                  <c:v>78.179650238473769</c:v>
                </c:pt>
                <c:pt idx="984">
                  <c:v>78.25914149443561</c:v>
                </c:pt>
                <c:pt idx="985">
                  <c:v>78.338632750397451</c:v>
                </c:pt>
                <c:pt idx="986">
                  <c:v>78.418124006359307</c:v>
                </c:pt>
                <c:pt idx="987">
                  <c:v>78.497615262321148</c:v>
                </c:pt>
                <c:pt idx="988">
                  <c:v>78.577106518282989</c:v>
                </c:pt>
                <c:pt idx="989">
                  <c:v>78.65659777424483</c:v>
                </c:pt>
                <c:pt idx="990">
                  <c:v>78.736089030206671</c:v>
                </c:pt>
                <c:pt idx="991">
                  <c:v>78.815580286168526</c:v>
                </c:pt>
                <c:pt idx="992">
                  <c:v>78.895071542130367</c:v>
                </c:pt>
                <c:pt idx="993">
                  <c:v>78.974562798092208</c:v>
                </c:pt>
                <c:pt idx="994">
                  <c:v>79.054054054054049</c:v>
                </c:pt>
                <c:pt idx="995">
                  <c:v>79.133545310015904</c:v>
                </c:pt>
                <c:pt idx="996">
                  <c:v>79.213036565977745</c:v>
                </c:pt>
                <c:pt idx="997">
                  <c:v>79.292527821939586</c:v>
                </c:pt>
                <c:pt idx="998">
                  <c:v>79.372019077901427</c:v>
                </c:pt>
                <c:pt idx="999">
                  <c:v>79.451510333863268</c:v>
                </c:pt>
                <c:pt idx="1000">
                  <c:v>79.531001589825124</c:v>
                </c:pt>
                <c:pt idx="1001">
                  <c:v>79.610492845786965</c:v>
                </c:pt>
                <c:pt idx="1002">
                  <c:v>79.689984101748806</c:v>
                </c:pt>
                <c:pt idx="1003">
                  <c:v>79.769475357710647</c:v>
                </c:pt>
                <c:pt idx="1004">
                  <c:v>79.848966613672502</c:v>
                </c:pt>
                <c:pt idx="1005">
                  <c:v>79.928457869634343</c:v>
                </c:pt>
                <c:pt idx="1006">
                  <c:v>80.007949125596184</c:v>
                </c:pt>
                <c:pt idx="1007">
                  <c:v>80.087440381558025</c:v>
                </c:pt>
                <c:pt idx="1008">
                  <c:v>80.166931637519866</c:v>
                </c:pt>
                <c:pt idx="1009">
                  <c:v>80.246422893481721</c:v>
                </c:pt>
                <c:pt idx="1010">
                  <c:v>80.325914149443562</c:v>
                </c:pt>
                <c:pt idx="1011">
                  <c:v>80.405405405405403</c:v>
                </c:pt>
                <c:pt idx="1012">
                  <c:v>80.484896661367245</c:v>
                </c:pt>
                <c:pt idx="1013">
                  <c:v>80.5643879173291</c:v>
                </c:pt>
                <c:pt idx="1014">
                  <c:v>80.643879173290941</c:v>
                </c:pt>
                <c:pt idx="1015">
                  <c:v>80.723370429252782</c:v>
                </c:pt>
                <c:pt idx="1016">
                  <c:v>80.802861685214623</c:v>
                </c:pt>
                <c:pt idx="1017">
                  <c:v>80.882352941176464</c:v>
                </c:pt>
                <c:pt idx="1018">
                  <c:v>80.961844197138319</c:v>
                </c:pt>
                <c:pt idx="1019">
                  <c:v>81.04133545310016</c:v>
                </c:pt>
                <c:pt idx="1020">
                  <c:v>81.120826709062001</c:v>
                </c:pt>
                <c:pt idx="1021">
                  <c:v>81.200317965023842</c:v>
                </c:pt>
                <c:pt idx="1022">
                  <c:v>81.279809220985697</c:v>
                </c:pt>
                <c:pt idx="1023">
                  <c:v>81.359300476947539</c:v>
                </c:pt>
                <c:pt idx="1024">
                  <c:v>81.43879173290938</c:v>
                </c:pt>
                <c:pt idx="1025">
                  <c:v>81.518282988871221</c:v>
                </c:pt>
                <c:pt idx="1026">
                  <c:v>81.597774244833062</c:v>
                </c:pt>
                <c:pt idx="1027">
                  <c:v>81.677265500794917</c:v>
                </c:pt>
                <c:pt idx="1028">
                  <c:v>81.756756756756758</c:v>
                </c:pt>
                <c:pt idx="1029">
                  <c:v>81.836248012718599</c:v>
                </c:pt>
                <c:pt idx="1030">
                  <c:v>81.91573926868044</c:v>
                </c:pt>
                <c:pt idx="1031">
                  <c:v>81.995230524642295</c:v>
                </c:pt>
                <c:pt idx="1032">
                  <c:v>82.074721780604136</c:v>
                </c:pt>
                <c:pt idx="1033">
                  <c:v>82.154213036565977</c:v>
                </c:pt>
                <c:pt idx="1034">
                  <c:v>82.233704292527818</c:v>
                </c:pt>
                <c:pt idx="1035">
                  <c:v>82.313195548489659</c:v>
                </c:pt>
                <c:pt idx="1036">
                  <c:v>82.392686804451515</c:v>
                </c:pt>
                <c:pt idx="1037">
                  <c:v>82.472178060413356</c:v>
                </c:pt>
                <c:pt idx="1038">
                  <c:v>82.551669316375197</c:v>
                </c:pt>
                <c:pt idx="1039">
                  <c:v>82.631160572337038</c:v>
                </c:pt>
                <c:pt idx="1040">
                  <c:v>82.710651828298893</c:v>
                </c:pt>
                <c:pt idx="1041">
                  <c:v>82.790143084260734</c:v>
                </c:pt>
                <c:pt idx="1042">
                  <c:v>82.869634340222575</c:v>
                </c:pt>
                <c:pt idx="1043">
                  <c:v>82.949125596184416</c:v>
                </c:pt>
                <c:pt idx="1044">
                  <c:v>83.028616852146257</c:v>
                </c:pt>
                <c:pt idx="1045">
                  <c:v>83.108108108108112</c:v>
                </c:pt>
                <c:pt idx="1046">
                  <c:v>83.187599364069953</c:v>
                </c:pt>
                <c:pt idx="1047">
                  <c:v>83.267090620031794</c:v>
                </c:pt>
                <c:pt idx="1048">
                  <c:v>83.346581875993635</c:v>
                </c:pt>
                <c:pt idx="1049">
                  <c:v>83.426073131955491</c:v>
                </c:pt>
                <c:pt idx="1050">
                  <c:v>83.505564387917332</c:v>
                </c:pt>
                <c:pt idx="1051">
                  <c:v>83.585055643879173</c:v>
                </c:pt>
                <c:pt idx="1052">
                  <c:v>83.664546899841014</c:v>
                </c:pt>
                <c:pt idx="1053">
                  <c:v>83.744038155802855</c:v>
                </c:pt>
                <c:pt idx="1054">
                  <c:v>83.82352941176471</c:v>
                </c:pt>
                <c:pt idx="1055">
                  <c:v>83.903020667726551</c:v>
                </c:pt>
                <c:pt idx="1056">
                  <c:v>83.982511923688392</c:v>
                </c:pt>
                <c:pt idx="1057">
                  <c:v>84.062003179650233</c:v>
                </c:pt>
                <c:pt idx="1058">
                  <c:v>84.141494435612088</c:v>
                </c:pt>
                <c:pt idx="1059">
                  <c:v>84.220985691573929</c:v>
                </c:pt>
                <c:pt idx="1060">
                  <c:v>84.30047694753577</c:v>
                </c:pt>
                <c:pt idx="1061">
                  <c:v>84.379968203497612</c:v>
                </c:pt>
                <c:pt idx="1062">
                  <c:v>84.459459459459453</c:v>
                </c:pt>
                <c:pt idx="1063">
                  <c:v>84.538950715421308</c:v>
                </c:pt>
                <c:pt idx="1064">
                  <c:v>84.618441971383149</c:v>
                </c:pt>
                <c:pt idx="1065">
                  <c:v>84.69793322734499</c:v>
                </c:pt>
                <c:pt idx="1066">
                  <c:v>84.777424483306831</c:v>
                </c:pt>
                <c:pt idx="1067">
                  <c:v>84.856915739268686</c:v>
                </c:pt>
                <c:pt idx="1068">
                  <c:v>84.936406995230527</c:v>
                </c:pt>
                <c:pt idx="1069">
                  <c:v>85.015898251192368</c:v>
                </c:pt>
                <c:pt idx="1070">
                  <c:v>85.095389507154209</c:v>
                </c:pt>
                <c:pt idx="1071">
                  <c:v>85.17488076311605</c:v>
                </c:pt>
                <c:pt idx="1072">
                  <c:v>85.254372019077906</c:v>
                </c:pt>
                <c:pt idx="1073">
                  <c:v>85.333863275039747</c:v>
                </c:pt>
                <c:pt idx="1074">
                  <c:v>85.413354531001588</c:v>
                </c:pt>
                <c:pt idx="1075">
                  <c:v>85.492845786963429</c:v>
                </c:pt>
                <c:pt idx="1076">
                  <c:v>85.572337042925284</c:v>
                </c:pt>
                <c:pt idx="1077">
                  <c:v>85.651828298887125</c:v>
                </c:pt>
                <c:pt idx="1078">
                  <c:v>85.731319554848966</c:v>
                </c:pt>
                <c:pt idx="1079">
                  <c:v>85.810810810810807</c:v>
                </c:pt>
                <c:pt idx="1080">
                  <c:v>85.890302066772648</c:v>
                </c:pt>
                <c:pt idx="1081">
                  <c:v>85.969793322734503</c:v>
                </c:pt>
                <c:pt idx="1082">
                  <c:v>86.049284578696344</c:v>
                </c:pt>
                <c:pt idx="1083">
                  <c:v>86.128775834658185</c:v>
                </c:pt>
                <c:pt idx="1084">
                  <c:v>86.208267090620026</c:v>
                </c:pt>
                <c:pt idx="1085">
                  <c:v>86.287758346581882</c:v>
                </c:pt>
                <c:pt idx="1086">
                  <c:v>86.367249602543723</c:v>
                </c:pt>
                <c:pt idx="1087">
                  <c:v>86.446740858505564</c:v>
                </c:pt>
                <c:pt idx="1088">
                  <c:v>86.526232114467405</c:v>
                </c:pt>
                <c:pt idx="1089">
                  <c:v>86.605723370429246</c:v>
                </c:pt>
                <c:pt idx="1090">
                  <c:v>86.685214626391101</c:v>
                </c:pt>
                <c:pt idx="1091">
                  <c:v>86.764705882352942</c:v>
                </c:pt>
                <c:pt idx="1092">
                  <c:v>86.844197138314783</c:v>
                </c:pt>
                <c:pt idx="1093">
                  <c:v>86.923688394276624</c:v>
                </c:pt>
                <c:pt idx="1094">
                  <c:v>87.003179650238479</c:v>
                </c:pt>
                <c:pt idx="1095">
                  <c:v>87.08267090620032</c:v>
                </c:pt>
                <c:pt idx="1096">
                  <c:v>87.162162162162161</c:v>
                </c:pt>
                <c:pt idx="1097">
                  <c:v>87.241653418124002</c:v>
                </c:pt>
                <c:pt idx="1098">
                  <c:v>87.321144674085843</c:v>
                </c:pt>
                <c:pt idx="1099">
                  <c:v>87.400635930047699</c:v>
                </c:pt>
                <c:pt idx="1100">
                  <c:v>87.48012718600954</c:v>
                </c:pt>
                <c:pt idx="1101">
                  <c:v>87.559618441971381</c:v>
                </c:pt>
                <c:pt idx="1102">
                  <c:v>87.639109697933222</c:v>
                </c:pt>
                <c:pt idx="1103">
                  <c:v>87.718600953895077</c:v>
                </c:pt>
                <c:pt idx="1104">
                  <c:v>87.798092209856918</c:v>
                </c:pt>
                <c:pt idx="1105">
                  <c:v>87.877583465818759</c:v>
                </c:pt>
                <c:pt idx="1106">
                  <c:v>87.9570747217806</c:v>
                </c:pt>
                <c:pt idx="1107">
                  <c:v>88.036565977742441</c:v>
                </c:pt>
                <c:pt idx="1108">
                  <c:v>88.116057233704296</c:v>
                </c:pt>
                <c:pt idx="1109">
                  <c:v>88.195548489666137</c:v>
                </c:pt>
                <c:pt idx="1110">
                  <c:v>88.275039745627979</c:v>
                </c:pt>
                <c:pt idx="1111">
                  <c:v>88.35453100158982</c:v>
                </c:pt>
                <c:pt idx="1112">
                  <c:v>88.434022257551675</c:v>
                </c:pt>
                <c:pt idx="1113">
                  <c:v>88.513513513513516</c:v>
                </c:pt>
                <c:pt idx="1114">
                  <c:v>88.593004769475357</c:v>
                </c:pt>
                <c:pt idx="1115">
                  <c:v>88.672496025437198</c:v>
                </c:pt>
                <c:pt idx="1116">
                  <c:v>88.751987281399039</c:v>
                </c:pt>
                <c:pt idx="1117">
                  <c:v>88.831478537360894</c:v>
                </c:pt>
                <c:pt idx="1118">
                  <c:v>88.910969793322735</c:v>
                </c:pt>
                <c:pt idx="1119">
                  <c:v>88.990461049284576</c:v>
                </c:pt>
                <c:pt idx="1120">
                  <c:v>89.069952305246417</c:v>
                </c:pt>
                <c:pt idx="1121">
                  <c:v>89.149443561208273</c:v>
                </c:pt>
                <c:pt idx="1122">
                  <c:v>89.228934817170114</c:v>
                </c:pt>
                <c:pt idx="1123">
                  <c:v>89.308426073131955</c:v>
                </c:pt>
                <c:pt idx="1124">
                  <c:v>89.387917329093796</c:v>
                </c:pt>
                <c:pt idx="1125">
                  <c:v>89.467408585055637</c:v>
                </c:pt>
                <c:pt idx="1126">
                  <c:v>89.546899841017492</c:v>
                </c:pt>
                <c:pt idx="1127">
                  <c:v>89.626391096979333</c:v>
                </c:pt>
                <c:pt idx="1128">
                  <c:v>89.705882352941174</c:v>
                </c:pt>
                <c:pt idx="1129">
                  <c:v>89.785373608903015</c:v>
                </c:pt>
                <c:pt idx="1130">
                  <c:v>89.86486486486487</c:v>
                </c:pt>
                <c:pt idx="1131">
                  <c:v>89.944356120826711</c:v>
                </c:pt>
                <c:pt idx="1132">
                  <c:v>90.023847376788552</c:v>
                </c:pt>
                <c:pt idx="1133">
                  <c:v>90.103338632750393</c:v>
                </c:pt>
                <c:pt idx="1134">
                  <c:v>90.182829888712234</c:v>
                </c:pt>
                <c:pt idx="1135">
                  <c:v>90.26232114467409</c:v>
                </c:pt>
                <c:pt idx="1136">
                  <c:v>90.341812400635931</c:v>
                </c:pt>
                <c:pt idx="1137">
                  <c:v>90.421303656597772</c:v>
                </c:pt>
                <c:pt idx="1138">
                  <c:v>90.500794912559613</c:v>
                </c:pt>
                <c:pt idx="1139">
                  <c:v>90.580286168521468</c:v>
                </c:pt>
                <c:pt idx="1140">
                  <c:v>90.659777424483309</c:v>
                </c:pt>
                <c:pt idx="1141">
                  <c:v>90.73926868044515</c:v>
                </c:pt>
                <c:pt idx="1142">
                  <c:v>90.818759936406991</c:v>
                </c:pt>
                <c:pt idx="1143">
                  <c:v>90.898251192368832</c:v>
                </c:pt>
                <c:pt idx="1144">
                  <c:v>90.977742448330687</c:v>
                </c:pt>
                <c:pt idx="1145">
                  <c:v>91.057233704292528</c:v>
                </c:pt>
                <c:pt idx="1146">
                  <c:v>91.136724960254369</c:v>
                </c:pt>
                <c:pt idx="1147">
                  <c:v>91.21621621621621</c:v>
                </c:pt>
                <c:pt idx="1148">
                  <c:v>91.295707472178066</c:v>
                </c:pt>
                <c:pt idx="1149">
                  <c:v>91.375198728139907</c:v>
                </c:pt>
                <c:pt idx="1150">
                  <c:v>91.454689984101748</c:v>
                </c:pt>
                <c:pt idx="1151">
                  <c:v>91.534181240063589</c:v>
                </c:pt>
                <c:pt idx="1152">
                  <c:v>91.61367249602543</c:v>
                </c:pt>
                <c:pt idx="1153">
                  <c:v>91.693163751987285</c:v>
                </c:pt>
                <c:pt idx="1154">
                  <c:v>91.772655007949126</c:v>
                </c:pt>
                <c:pt idx="1155">
                  <c:v>91.852146263910967</c:v>
                </c:pt>
                <c:pt idx="1156">
                  <c:v>91.931637519872808</c:v>
                </c:pt>
                <c:pt idx="1157">
                  <c:v>92.011128775834663</c:v>
                </c:pt>
                <c:pt idx="1158">
                  <c:v>92.090620031796504</c:v>
                </c:pt>
                <c:pt idx="1159">
                  <c:v>92.170111287758345</c:v>
                </c:pt>
                <c:pt idx="1160">
                  <c:v>92.249602543720187</c:v>
                </c:pt>
                <c:pt idx="1161">
                  <c:v>92.329093799682042</c:v>
                </c:pt>
                <c:pt idx="1162">
                  <c:v>92.408585055643883</c:v>
                </c:pt>
                <c:pt idx="1163">
                  <c:v>92.488076311605724</c:v>
                </c:pt>
                <c:pt idx="1164">
                  <c:v>92.567567567567565</c:v>
                </c:pt>
                <c:pt idx="1165">
                  <c:v>92.647058823529406</c:v>
                </c:pt>
                <c:pt idx="1166">
                  <c:v>92.726550079491261</c:v>
                </c:pt>
                <c:pt idx="1167">
                  <c:v>92.806041335453102</c:v>
                </c:pt>
                <c:pt idx="1168">
                  <c:v>92.885532591414943</c:v>
                </c:pt>
                <c:pt idx="1169">
                  <c:v>92.965023847376784</c:v>
                </c:pt>
                <c:pt idx="1170">
                  <c:v>93.04451510333864</c:v>
                </c:pt>
                <c:pt idx="1171">
                  <c:v>93.124006359300481</c:v>
                </c:pt>
                <c:pt idx="1172">
                  <c:v>93.203497615262322</c:v>
                </c:pt>
                <c:pt idx="1173">
                  <c:v>93.282988871224163</c:v>
                </c:pt>
                <c:pt idx="1174">
                  <c:v>93.362480127186004</c:v>
                </c:pt>
                <c:pt idx="1175">
                  <c:v>93.441971383147859</c:v>
                </c:pt>
                <c:pt idx="1176">
                  <c:v>93.5214626391097</c:v>
                </c:pt>
                <c:pt idx="1177">
                  <c:v>93.600953895071541</c:v>
                </c:pt>
                <c:pt idx="1178">
                  <c:v>93.680445151033382</c:v>
                </c:pt>
                <c:pt idx="1179">
                  <c:v>93.759936406995237</c:v>
                </c:pt>
                <c:pt idx="1180">
                  <c:v>93.839427662957078</c:v>
                </c:pt>
                <c:pt idx="1181">
                  <c:v>93.918918918918919</c:v>
                </c:pt>
                <c:pt idx="1182">
                  <c:v>93.99841017488076</c:v>
                </c:pt>
                <c:pt idx="1183">
                  <c:v>94.077901430842601</c:v>
                </c:pt>
                <c:pt idx="1184">
                  <c:v>94.157392686804457</c:v>
                </c:pt>
                <c:pt idx="1185">
                  <c:v>94.236883942766298</c:v>
                </c:pt>
                <c:pt idx="1186">
                  <c:v>94.316375198728139</c:v>
                </c:pt>
                <c:pt idx="1187">
                  <c:v>94.39586645468998</c:v>
                </c:pt>
                <c:pt idx="1188">
                  <c:v>94.475357710651835</c:v>
                </c:pt>
                <c:pt idx="1189">
                  <c:v>94.554848966613676</c:v>
                </c:pt>
                <c:pt idx="1190">
                  <c:v>94.634340222575517</c:v>
                </c:pt>
                <c:pt idx="1191">
                  <c:v>94.713831478537358</c:v>
                </c:pt>
                <c:pt idx="1192">
                  <c:v>94.793322734499199</c:v>
                </c:pt>
                <c:pt idx="1193">
                  <c:v>94.872813990461054</c:v>
                </c:pt>
                <c:pt idx="1194">
                  <c:v>94.952305246422895</c:v>
                </c:pt>
                <c:pt idx="1195">
                  <c:v>95.031796502384736</c:v>
                </c:pt>
                <c:pt idx="1196">
                  <c:v>95.111287758346577</c:v>
                </c:pt>
                <c:pt idx="1197">
                  <c:v>95.190779014308433</c:v>
                </c:pt>
                <c:pt idx="1198">
                  <c:v>95.270270270270274</c:v>
                </c:pt>
                <c:pt idx="1199">
                  <c:v>95.349761526232115</c:v>
                </c:pt>
                <c:pt idx="1200">
                  <c:v>95.429252782193956</c:v>
                </c:pt>
                <c:pt idx="1201">
                  <c:v>95.508744038155797</c:v>
                </c:pt>
                <c:pt idx="1202">
                  <c:v>95.588235294117652</c:v>
                </c:pt>
                <c:pt idx="1203">
                  <c:v>95.667726550079493</c:v>
                </c:pt>
                <c:pt idx="1204">
                  <c:v>95.747217806041334</c:v>
                </c:pt>
                <c:pt idx="1205">
                  <c:v>95.826709062003175</c:v>
                </c:pt>
                <c:pt idx="1206">
                  <c:v>95.90620031796503</c:v>
                </c:pt>
                <c:pt idx="1207">
                  <c:v>95.985691573926871</c:v>
                </c:pt>
                <c:pt idx="1208">
                  <c:v>96.065182829888712</c:v>
                </c:pt>
                <c:pt idx="1209">
                  <c:v>96.144674085850554</c:v>
                </c:pt>
                <c:pt idx="1210">
                  <c:v>96.224165341812395</c:v>
                </c:pt>
                <c:pt idx="1211">
                  <c:v>96.30365659777425</c:v>
                </c:pt>
                <c:pt idx="1212">
                  <c:v>96.383147853736091</c:v>
                </c:pt>
                <c:pt idx="1213">
                  <c:v>96.462639109697932</c:v>
                </c:pt>
                <c:pt idx="1214">
                  <c:v>96.542130365659773</c:v>
                </c:pt>
                <c:pt idx="1215">
                  <c:v>96.621621621621628</c:v>
                </c:pt>
                <c:pt idx="1216">
                  <c:v>96.701112877583469</c:v>
                </c:pt>
                <c:pt idx="1217">
                  <c:v>96.78060413354531</c:v>
                </c:pt>
                <c:pt idx="1218">
                  <c:v>96.860095389507151</c:v>
                </c:pt>
                <c:pt idx="1219">
                  <c:v>96.939586645468992</c:v>
                </c:pt>
                <c:pt idx="1220">
                  <c:v>97.019077901430848</c:v>
                </c:pt>
                <c:pt idx="1221">
                  <c:v>97.098569157392689</c:v>
                </c:pt>
                <c:pt idx="1222">
                  <c:v>97.17806041335453</c:v>
                </c:pt>
                <c:pt idx="1223">
                  <c:v>97.257551669316371</c:v>
                </c:pt>
                <c:pt idx="1224">
                  <c:v>97.337042925278226</c:v>
                </c:pt>
                <c:pt idx="1225">
                  <c:v>97.416534181240067</c:v>
                </c:pt>
                <c:pt idx="1226">
                  <c:v>97.496025437201908</c:v>
                </c:pt>
                <c:pt idx="1227">
                  <c:v>97.575516693163749</c:v>
                </c:pt>
                <c:pt idx="1228">
                  <c:v>97.65500794912559</c:v>
                </c:pt>
                <c:pt idx="1229">
                  <c:v>97.734499205087445</c:v>
                </c:pt>
                <c:pt idx="1230">
                  <c:v>97.813990461049286</c:v>
                </c:pt>
                <c:pt idx="1231">
                  <c:v>97.893481717011127</c:v>
                </c:pt>
                <c:pt idx="1232">
                  <c:v>97.972972972972968</c:v>
                </c:pt>
                <c:pt idx="1233">
                  <c:v>98.052464228934824</c:v>
                </c:pt>
                <c:pt idx="1234">
                  <c:v>98.131955484896665</c:v>
                </c:pt>
                <c:pt idx="1235">
                  <c:v>98.211446740858506</c:v>
                </c:pt>
                <c:pt idx="1236">
                  <c:v>98.290937996820347</c:v>
                </c:pt>
                <c:pt idx="1237">
                  <c:v>98.370429252782188</c:v>
                </c:pt>
                <c:pt idx="1238">
                  <c:v>98.449920508744043</c:v>
                </c:pt>
                <c:pt idx="1239">
                  <c:v>98.529411764705884</c:v>
                </c:pt>
                <c:pt idx="1240">
                  <c:v>98.608903020667725</c:v>
                </c:pt>
                <c:pt idx="1241">
                  <c:v>98.688394276629566</c:v>
                </c:pt>
                <c:pt idx="1242">
                  <c:v>98.767885532591421</c:v>
                </c:pt>
                <c:pt idx="1243">
                  <c:v>98.847376788553262</c:v>
                </c:pt>
                <c:pt idx="1244">
                  <c:v>98.926868044515103</c:v>
                </c:pt>
                <c:pt idx="1245">
                  <c:v>99.006359300476944</c:v>
                </c:pt>
                <c:pt idx="1246">
                  <c:v>99.085850556438785</c:v>
                </c:pt>
                <c:pt idx="1247">
                  <c:v>99.165341812400641</c:v>
                </c:pt>
                <c:pt idx="1248">
                  <c:v>99.244833068362482</c:v>
                </c:pt>
                <c:pt idx="1249">
                  <c:v>99.324324324324323</c:v>
                </c:pt>
                <c:pt idx="1250">
                  <c:v>99.403815580286164</c:v>
                </c:pt>
                <c:pt idx="1251">
                  <c:v>99.483306836248019</c:v>
                </c:pt>
                <c:pt idx="1252">
                  <c:v>99.56279809220986</c:v>
                </c:pt>
                <c:pt idx="1253">
                  <c:v>99.642289348171701</c:v>
                </c:pt>
                <c:pt idx="1254">
                  <c:v>99.721780604133542</c:v>
                </c:pt>
                <c:pt idx="1255">
                  <c:v>99.801271860095383</c:v>
                </c:pt>
                <c:pt idx="1256">
                  <c:v>99.880763116057238</c:v>
                </c:pt>
                <c:pt idx="1257">
                  <c:v>99.960254372019079</c:v>
                </c:pt>
              </c:numCache>
            </c:numRef>
          </c:xVal>
          <c:yVal>
            <c:numRef>
              <c:f>AMZN!$AB$34:$AB$1291</c:f>
              <c:numCache>
                <c:formatCode>General</c:formatCode>
                <c:ptCount val="1258"/>
                <c:pt idx="0">
                  <c:v>-0.14053599878739645</c:v>
                </c:pt>
                <c:pt idx="1">
                  <c:v>-8.7994138010331027E-2</c:v>
                </c:pt>
                <c:pt idx="2">
                  <c:v>-8.4439872610383077E-2</c:v>
                </c:pt>
                <c:pt idx="3">
                  <c:v>-7.9207190697450552E-2</c:v>
                </c:pt>
                <c:pt idx="4">
                  <c:v>-7.808328656159029E-2</c:v>
                </c:pt>
                <c:pt idx="5">
                  <c:v>-7.5993038836779256E-2</c:v>
                </c:pt>
                <c:pt idx="6">
                  <c:v>-7.5668036529680391E-2</c:v>
                </c:pt>
                <c:pt idx="7">
                  <c:v>-7.5611252826913056E-2</c:v>
                </c:pt>
                <c:pt idx="8">
                  <c:v>-7.160970806256467E-2</c:v>
                </c:pt>
                <c:pt idx="9">
                  <c:v>-7.0643521486620092E-2</c:v>
                </c:pt>
                <c:pt idx="10">
                  <c:v>-6.8142811824080732E-2</c:v>
                </c:pt>
                <c:pt idx="11">
                  <c:v>-5.9538522892617456E-2</c:v>
                </c:pt>
                <c:pt idx="12">
                  <c:v>-5.6239208481788448E-2</c:v>
                </c:pt>
                <c:pt idx="13">
                  <c:v>-5.5992528909829635E-2</c:v>
                </c:pt>
                <c:pt idx="14">
                  <c:v>-5.5919569349847847E-2</c:v>
                </c:pt>
                <c:pt idx="15">
                  <c:v>-5.5253414708509543E-2</c:v>
                </c:pt>
                <c:pt idx="16">
                  <c:v>-5.4568122606800003E-2</c:v>
                </c:pt>
                <c:pt idx="17">
                  <c:v>-5.444006160330718E-2</c:v>
                </c:pt>
                <c:pt idx="18">
                  <c:v>-5.3676317102183409E-2</c:v>
                </c:pt>
                <c:pt idx="19">
                  <c:v>-5.2829924697167276E-2</c:v>
                </c:pt>
                <c:pt idx="20">
                  <c:v>-5.2312494996166539E-2</c:v>
                </c:pt>
                <c:pt idx="21">
                  <c:v>-5.2117907046970564E-2</c:v>
                </c:pt>
                <c:pt idx="22">
                  <c:v>-5.1434208535691153E-2</c:v>
                </c:pt>
                <c:pt idx="23">
                  <c:v>-5.0615773488182352E-2</c:v>
                </c:pt>
                <c:pt idx="24">
                  <c:v>-5.0119595967711462E-2</c:v>
                </c:pt>
                <c:pt idx="25">
                  <c:v>-4.8347142195998415E-2</c:v>
                </c:pt>
                <c:pt idx="26">
                  <c:v>-4.8133263064075539E-2</c:v>
                </c:pt>
                <c:pt idx="27">
                  <c:v>-4.7795418075814985E-2</c:v>
                </c:pt>
                <c:pt idx="28">
                  <c:v>-4.7631399878660163E-2</c:v>
                </c:pt>
                <c:pt idx="29">
                  <c:v>-4.6273340620856578E-2</c:v>
                </c:pt>
                <c:pt idx="30">
                  <c:v>-4.5741635582864711E-2</c:v>
                </c:pt>
                <c:pt idx="31">
                  <c:v>-4.4201459877664974E-2</c:v>
                </c:pt>
                <c:pt idx="32">
                  <c:v>-4.3953446943898952E-2</c:v>
                </c:pt>
                <c:pt idx="33">
                  <c:v>-4.2773136556982255E-2</c:v>
                </c:pt>
                <c:pt idx="34">
                  <c:v>-4.2632146154786589E-2</c:v>
                </c:pt>
                <c:pt idx="35">
                  <c:v>-4.1537540848324818E-2</c:v>
                </c:pt>
                <c:pt idx="36">
                  <c:v>-4.145604935689641E-2</c:v>
                </c:pt>
                <c:pt idx="37">
                  <c:v>-4.1293339112237579E-2</c:v>
                </c:pt>
                <c:pt idx="38">
                  <c:v>-4.1123347230494316E-2</c:v>
                </c:pt>
                <c:pt idx="39">
                  <c:v>-4.1055282037302056E-2</c:v>
                </c:pt>
                <c:pt idx="40">
                  <c:v>-4.0736895861511926E-2</c:v>
                </c:pt>
                <c:pt idx="41">
                  <c:v>-4.0446840340571763E-2</c:v>
                </c:pt>
                <c:pt idx="42">
                  <c:v>-4.0038274555523209E-2</c:v>
                </c:pt>
                <c:pt idx="43">
                  <c:v>-3.9908551926814154E-2</c:v>
                </c:pt>
                <c:pt idx="44">
                  <c:v>-3.7611460164597016E-2</c:v>
                </c:pt>
                <c:pt idx="45">
                  <c:v>-3.7541901182754092E-2</c:v>
                </c:pt>
                <c:pt idx="46">
                  <c:v>-3.7276305708335129E-2</c:v>
                </c:pt>
                <c:pt idx="47">
                  <c:v>-3.7026959615726669E-2</c:v>
                </c:pt>
                <c:pt idx="48">
                  <c:v>-3.6761571035851835E-2</c:v>
                </c:pt>
                <c:pt idx="49">
                  <c:v>-3.6680530372394209E-2</c:v>
                </c:pt>
                <c:pt idx="50">
                  <c:v>-3.6583110914714896E-2</c:v>
                </c:pt>
                <c:pt idx="51">
                  <c:v>-3.6304489202530162E-2</c:v>
                </c:pt>
                <c:pt idx="52">
                  <c:v>-3.5912771603342858E-2</c:v>
                </c:pt>
                <c:pt idx="53">
                  <c:v>-3.575287817157017E-2</c:v>
                </c:pt>
                <c:pt idx="54">
                  <c:v>-3.4610265231762957E-2</c:v>
                </c:pt>
                <c:pt idx="55">
                  <c:v>-3.4445311001687545E-2</c:v>
                </c:pt>
                <c:pt idx="56">
                  <c:v>-3.4377466395588814E-2</c:v>
                </c:pt>
                <c:pt idx="57">
                  <c:v>-3.4366794319344078E-2</c:v>
                </c:pt>
                <c:pt idx="58">
                  <c:v>-3.4283247523686104E-2</c:v>
                </c:pt>
                <c:pt idx="59">
                  <c:v>-3.3772816503346258E-2</c:v>
                </c:pt>
                <c:pt idx="60">
                  <c:v>-3.3567257935258124E-2</c:v>
                </c:pt>
                <c:pt idx="61">
                  <c:v>-3.3250033195129342E-2</c:v>
                </c:pt>
                <c:pt idx="62">
                  <c:v>-3.3082578636919727E-2</c:v>
                </c:pt>
                <c:pt idx="63">
                  <c:v>-3.2844958396665146E-2</c:v>
                </c:pt>
                <c:pt idx="64">
                  <c:v>-3.2410261607590203E-2</c:v>
                </c:pt>
                <c:pt idx="65">
                  <c:v>-3.2360851276655223E-2</c:v>
                </c:pt>
                <c:pt idx="66">
                  <c:v>-3.2251471861652725E-2</c:v>
                </c:pt>
                <c:pt idx="67">
                  <c:v>-3.2182338802936437E-2</c:v>
                </c:pt>
                <c:pt idx="68">
                  <c:v>-3.2075142435049123E-2</c:v>
                </c:pt>
                <c:pt idx="69">
                  <c:v>-3.1480545177805332E-2</c:v>
                </c:pt>
                <c:pt idx="70">
                  <c:v>-3.100994371880646E-2</c:v>
                </c:pt>
                <c:pt idx="71">
                  <c:v>-3.084551838075595E-2</c:v>
                </c:pt>
                <c:pt idx="72">
                  <c:v>-3.0745474424729129E-2</c:v>
                </c:pt>
                <c:pt idx="73">
                  <c:v>-3.0713340788370222E-2</c:v>
                </c:pt>
                <c:pt idx="74">
                  <c:v>-3.0428803518505475E-2</c:v>
                </c:pt>
                <c:pt idx="75">
                  <c:v>-3.01632661149536E-2</c:v>
                </c:pt>
                <c:pt idx="76">
                  <c:v>-3.0081413675702245E-2</c:v>
                </c:pt>
                <c:pt idx="77">
                  <c:v>-3.006751645122948E-2</c:v>
                </c:pt>
                <c:pt idx="78">
                  <c:v>-3.0003013698630208E-2</c:v>
                </c:pt>
                <c:pt idx="79">
                  <c:v>-2.9940004731010585E-2</c:v>
                </c:pt>
                <c:pt idx="80">
                  <c:v>-2.9881145181646238E-2</c:v>
                </c:pt>
                <c:pt idx="81">
                  <c:v>-2.9867386441537157E-2</c:v>
                </c:pt>
                <c:pt idx="82">
                  <c:v>-2.962389065635998E-2</c:v>
                </c:pt>
                <c:pt idx="83">
                  <c:v>-2.895475710672318E-2</c:v>
                </c:pt>
                <c:pt idx="84">
                  <c:v>-2.8938778887758962E-2</c:v>
                </c:pt>
                <c:pt idx="85">
                  <c:v>-2.8661546029515258E-2</c:v>
                </c:pt>
                <c:pt idx="86">
                  <c:v>-2.8577664770388991E-2</c:v>
                </c:pt>
                <c:pt idx="87">
                  <c:v>-2.8450595476514649E-2</c:v>
                </c:pt>
                <c:pt idx="88">
                  <c:v>-2.8332073092987277E-2</c:v>
                </c:pt>
                <c:pt idx="89">
                  <c:v>-2.8288922105668E-2</c:v>
                </c:pt>
                <c:pt idx="90">
                  <c:v>-2.8141589933965577E-2</c:v>
                </c:pt>
                <c:pt idx="91">
                  <c:v>-2.7937048439485884E-2</c:v>
                </c:pt>
                <c:pt idx="92">
                  <c:v>-2.7852217823039909E-2</c:v>
                </c:pt>
                <c:pt idx="93">
                  <c:v>-2.7542232896479554E-2</c:v>
                </c:pt>
                <c:pt idx="94">
                  <c:v>-2.7325052743388846E-2</c:v>
                </c:pt>
                <c:pt idx="95">
                  <c:v>-2.7302334751176643E-2</c:v>
                </c:pt>
                <c:pt idx="96">
                  <c:v>-2.7298858882937788E-2</c:v>
                </c:pt>
                <c:pt idx="97">
                  <c:v>-2.7275605201788164E-2</c:v>
                </c:pt>
                <c:pt idx="98">
                  <c:v>-2.7080211962342907E-2</c:v>
                </c:pt>
                <c:pt idx="99">
                  <c:v>-2.6648075633434746E-2</c:v>
                </c:pt>
                <c:pt idx="100">
                  <c:v>-2.6608948007298468E-2</c:v>
                </c:pt>
                <c:pt idx="101">
                  <c:v>-2.6573367944851729E-2</c:v>
                </c:pt>
                <c:pt idx="102">
                  <c:v>-2.6516625688586478E-2</c:v>
                </c:pt>
                <c:pt idx="103">
                  <c:v>-2.6415878121220045E-2</c:v>
                </c:pt>
                <c:pt idx="104">
                  <c:v>-2.6368703879039432E-2</c:v>
                </c:pt>
                <c:pt idx="105">
                  <c:v>-2.6342452515220532E-2</c:v>
                </c:pt>
                <c:pt idx="106">
                  <c:v>-2.6242433943871563E-2</c:v>
                </c:pt>
                <c:pt idx="107">
                  <c:v>-2.6096467875097965E-2</c:v>
                </c:pt>
                <c:pt idx="108">
                  <c:v>-2.6065200974463677E-2</c:v>
                </c:pt>
                <c:pt idx="109">
                  <c:v>-2.6024575583497297E-2</c:v>
                </c:pt>
                <c:pt idx="110">
                  <c:v>-2.5758378177582329E-2</c:v>
                </c:pt>
                <c:pt idx="111">
                  <c:v>-2.5619929194894243E-2</c:v>
                </c:pt>
                <c:pt idx="112">
                  <c:v>-2.5553254547367989E-2</c:v>
                </c:pt>
                <c:pt idx="113">
                  <c:v>-2.5546683076272017E-2</c:v>
                </c:pt>
                <c:pt idx="114">
                  <c:v>-2.5303708445354872E-2</c:v>
                </c:pt>
                <c:pt idx="115">
                  <c:v>-2.5225928441790346E-2</c:v>
                </c:pt>
                <c:pt idx="116">
                  <c:v>-2.5201112327457482E-2</c:v>
                </c:pt>
                <c:pt idx="117">
                  <c:v>-2.49201318194162E-2</c:v>
                </c:pt>
                <c:pt idx="118">
                  <c:v>-2.4915714839092735E-2</c:v>
                </c:pt>
                <c:pt idx="119">
                  <c:v>-2.4715454565182891E-2</c:v>
                </c:pt>
                <c:pt idx="120">
                  <c:v>-2.4634301919428635E-2</c:v>
                </c:pt>
                <c:pt idx="121">
                  <c:v>-2.4387204662153699E-2</c:v>
                </c:pt>
                <c:pt idx="122">
                  <c:v>-2.4371447456653008E-2</c:v>
                </c:pt>
                <c:pt idx="123">
                  <c:v>-2.4338913602273599E-2</c:v>
                </c:pt>
                <c:pt idx="124">
                  <c:v>-2.4212979329753002E-2</c:v>
                </c:pt>
                <c:pt idx="125">
                  <c:v>-2.4046768329456434E-2</c:v>
                </c:pt>
                <c:pt idx="126">
                  <c:v>-2.3872308416988428E-2</c:v>
                </c:pt>
                <c:pt idx="127">
                  <c:v>-2.3840422897339068E-2</c:v>
                </c:pt>
                <c:pt idx="128">
                  <c:v>-2.3497006041358466E-2</c:v>
                </c:pt>
                <c:pt idx="129">
                  <c:v>-2.3478900047392399E-2</c:v>
                </c:pt>
                <c:pt idx="130">
                  <c:v>-2.3397060108495061E-2</c:v>
                </c:pt>
                <c:pt idx="131">
                  <c:v>-2.3360990928420634E-2</c:v>
                </c:pt>
                <c:pt idx="132">
                  <c:v>-2.3176162887834858E-2</c:v>
                </c:pt>
                <c:pt idx="133">
                  <c:v>-2.3060367633656285E-2</c:v>
                </c:pt>
                <c:pt idx="134">
                  <c:v>-2.2978123272149719E-2</c:v>
                </c:pt>
                <c:pt idx="135">
                  <c:v>-2.291945020638338E-2</c:v>
                </c:pt>
                <c:pt idx="136">
                  <c:v>-2.2683382672918403E-2</c:v>
                </c:pt>
                <c:pt idx="137">
                  <c:v>-2.2548109311348111E-2</c:v>
                </c:pt>
                <c:pt idx="138">
                  <c:v>-2.2438486974217003E-2</c:v>
                </c:pt>
                <c:pt idx="139">
                  <c:v>-2.2389447557346148E-2</c:v>
                </c:pt>
                <c:pt idx="140">
                  <c:v>-2.2332780176076653E-2</c:v>
                </c:pt>
                <c:pt idx="141">
                  <c:v>-2.2243634415193857E-2</c:v>
                </c:pt>
                <c:pt idx="142">
                  <c:v>-2.2144859722112355E-2</c:v>
                </c:pt>
                <c:pt idx="143">
                  <c:v>-2.2029567617771591E-2</c:v>
                </c:pt>
                <c:pt idx="144">
                  <c:v>-2.1987430347488464E-2</c:v>
                </c:pt>
                <c:pt idx="145">
                  <c:v>-2.1849332251443847E-2</c:v>
                </c:pt>
                <c:pt idx="146">
                  <c:v>-2.1823275714174244E-2</c:v>
                </c:pt>
                <c:pt idx="147">
                  <c:v>-2.179581492207083E-2</c:v>
                </c:pt>
                <c:pt idx="148">
                  <c:v>-2.1629474776463851E-2</c:v>
                </c:pt>
                <c:pt idx="149">
                  <c:v>-2.1617448866718989E-2</c:v>
                </c:pt>
                <c:pt idx="150">
                  <c:v>-2.1616586073085954E-2</c:v>
                </c:pt>
                <c:pt idx="151">
                  <c:v>-2.1588459941884668E-2</c:v>
                </c:pt>
                <c:pt idx="152">
                  <c:v>-2.1541492755842832E-2</c:v>
                </c:pt>
                <c:pt idx="153">
                  <c:v>-2.1530106668553293E-2</c:v>
                </c:pt>
                <c:pt idx="154">
                  <c:v>-2.1494327753047528E-2</c:v>
                </c:pt>
                <c:pt idx="155">
                  <c:v>-2.1474779291145246E-2</c:v>
                </c:pt>
                <c:pt idx="156">
                  <c:v>-2.1293129610115962E-2</c:v>
                </c:pt>
                <c:pt idx="157">
                  <c:v>-2.1219356114123681E-2</c:v>
                </c:pt>
                <c:pt idx="158">
                  <c:v>-2.1173832601546125E-2</c:v>
                </c:pt>
                <c:pt idx="159">
                  <c:v>-2.1047436607587774E-2</c:v>
                </c:pt>
                <c:pt idx="160">
                  <c:v>-2.1030979962051867E-2</c:v>
                </c:pt>
                <c:pt idx="161">
                  <c:v>-2.0777962191118202E-2</c:v>
                </c:pt>
                <c:pt idx="162">
                  <c:v>-2.0563554466251677E-2</c:v>
                </c:pt>
                <c:pt idx="163">
                  <c:v>-2.0498862871118829E-2</c:v>
                </c:pt>
                <c:pt idx="164">
                  <c:v>-2.0300075234470503E-2</c:v>
                </c:pt>
                <c:pt idx="165">
                  <c:v>-2.0046464775668443E-2</c:v>
                </c:pt>
                <c:pt idx="166">
                  <c:v>-1.994165032017511E-2</c:v>
                </c:pt>
                <c:pt idx="167">
                  <c:v>-1.9918197829252984E-2</c:v>
                </c:pt>
                <c:pt idx="168">
                  <c:v>-1.9882660914399487E-2</c:v>
                </c:pt>
                <c:pt idx="169">
                  <c:v>-1.9860750645053906E-2</c:v>
                </c:pt>
                <c:pt idx="170">
                  <c:v>-1.9848313577541892E-2</c:v>
                </c:pt>
                <c:pt idx="171">
                  <c:v>-1.9840006101773822E-2</c:v>
                </c:pt>
                <c:pt idx="172">
                  <c:v>-1.9711325754622883E-2</c:v>
                </c:pt>
                <c:pt idx="173">
                  <c:v>-1.9706430298146622E-2</c:v>
                </c:pt>
                <c:pt idx="174">
                  <c:v>-1.9631025461030918E-2</c:v>
                </c:pt>
                <c:pt idx="175">
                  <c:v>-1.9479886333009053E-2</c:v>
                </c:pt>
                <c:pt idx="176">
                  <c:v>-1.9343479242947163E-2</c:v>
                </c:pt>
                <c:pt idx="177">
                  <c:v>-1.9095429278660411E-2</c:v>
                </c:pt>
                <c:pt idx="178">
                  <c:v>-1.9033138525618599E-2</c:v>
                </c:pt>
                <c:pt idx="179">
                  <c:v>-1.8864789156232398E-2</c:v>
                </c:pt>
                <c:pt idx="180">
                  <c:v>-1.8771759009726378E-2</c:v>
                </c:pt>
                <c:pt idx="181">
                  <c:v>-1.8709050427303465E-2</c:v>
                </c:pt>
                <c:pt idx="182">
                  <c:v>-1.8608219760692726E-2</c:v>
                </c:pt>
                <c:pt idx="183">
                  <c:v>-1.8584246402772099E-2</c:v>
                </c:pt>
                <c:pt idx="184">
                  <c:v>-1.8583595162237152E-2</c:v>
                </c:pt>
                <c:pt idx="185">
                  <c:v>-1.8569474176218285E-2</c:v>
                </c:pt>
                <c:pt idx="186">
                  <c:v>-1.8496356723737301E-2</c:v>
                </c:pt>
                <c:pt idx="187">
                  <c:v>-1.8333296584255528E-2</c:v>
                </c:pt>
                <c:pt idx="188">
                  <c:v>-1.8217255892601668E-2</c:v>
                </c:pt>
                <c:pt idx="189">
                  <c:v>-1.8160224992432007E-2</c:v>
                </c:pt>
                <c:pt idx="190">
                  <c:v>-1.8023840381858572E-2</c:v>
                </c:pt>
                <c:pt idx="191">
                  <c:v>-1.7980318695153961E-2</c:v>
                </c:pt>
                <c:pt idx="192">
                  <c:v>-1.7952063001475581E-2</c:v>
                </c:pt>
                <c:pt idx="193">
                  <c:v>-1.7939098379766504E-2</c:v>
                </c:pt>
                <c:pt idx="194">
                  <c:v>-1.7911227275909564E-2</c:v>
                </c:pt>
                <c:pt idx="195">
                  <c:v>-1.7883348497375717E-2</c:v>
                </c:pt>
                <c:pt idx="196">
                  <c:v>-1.7876038994295636E-2</c:v>
                </c:pt>
                <c:pt idx="197">
                  <c:v>-1.7862656897100957E-2</c:v>
                </c:pt>
                <c:pt idx="198">
                  <c:v>-1.7839611726519183E-2</c:v>
                </c:pt>
                <c:pt idx="199">
                  <c:v>-1.7791392274557297E-2</c:v>
                </c:pt>
                <c:pt idx="200">
                  <c:v>-1.7733019186607281E-2</c:v>
                </c:pt>
                <c:pt idx="201">
                  <c:v>-1.7292905202127697E-2</c:v>
                </c:pt>
                <c:pt idx="202">
                  <c:v>-1.7278784936904882E-2</c:v>
                </c:pt>
                <c:pt idx="203">
                  <c:v>-1.7271788685991461E-2</c:v>
                </c:pt>
                <c:pt idx="204">
                  <c:v>-1.7150052304222486E-2</c:v>
                </c:pt>
                <c:pt idx="205">
                  <c:v>-1.6936057792991916E-2</c:v>
                </c:pt>
                <c:pt idx="206">
                  <c:v>-1.6903052286320639E-2</c:v>
                </c:pt>
                <c:pt idx="207">
                  <c:v>-1.6719384672923658E-2</c:v>
                </c:pt>
                <c:pt idx="208">
                  <c:v>-1.6709841639949409E-2</c:v>
                </c:pt>
                <c:pt idx="209">
                  <c:v>-1.6687038843230549E-2</c:v>
                </c:pt>
                <c:pt idx="210">
                  <c:v>-1.6682874920390719E-2</c:v>
                </c:pt>
                <c:pt idx="211">
                  <c:v>-1.6654391493557977E-2</c:v>
                </c:pt>
                <c:pt idx="212">
                  <c:v>-1.6606553810743545E-2</c:v>
                </c:pt>
                <c:pt idx="213">
                  <c:v>-1.6578002200448267E-2</c:v>
                </c:pt>
                <c:pt idx="214">
                  <c:v>-1.652039098524721E-2</c:v>
                </c:pt>
                <c:pt idx="215">
                  <c:v>-1.6487652269255686E-2</c:v>
                </c:pt>
                <c:pt idx="216">
                  <c:v>-1.6401833287906429E-2</c:v>
                </c:pt>
                <c:pt idx="217">
                  <c:v>-1.6394573184512321E-2</c:v>
                </c:pt>
                <c:pt idx="218">
                  <c:v>-1.6231663603847025E-2</c:v>
                </c:pt>
                <c:pt idx="219">
                  <c:v>-1.6224866375610877E-2</c:v>
                </c:pt>
                <c:pt idx="220">
                  <c:v>-1.6214935386635529E-2</c:v>
                </c:pt>
                <c:pt idx="221">
                  <c:v>-1.6207796943705114E-2</c:v>
                </c:pt>
                <c:pt idx="222">
                  <c:v>-1.6178897752469171E-2</c:v>
                </c:pt>
                <c:pt idx="223">
                  <c:v>-1.6132278399409866E-2</c:v>
                </c:pt>
                <c:pt idx="224">
                  <c:v>-1.6127523977841899E-2</c:v>
                </c:pt>
                <c:pt idx="225">
                  <c:v>-1.6073010237821005E-2</c:v>
                </c:pt>
                <c:pt idx="226">
                  <c:v>-1.586389464820865E-2</c:v>
                </c:pt>
                <c:pt idx="227">
                  <c:v>-1.5764973882147811E-2</c:v>
                </c:pt>
                <c:pt idx="228">
                  <c:v>-1.5762052046944405E-2</c:v>
                </c:pt>
                <c:pt idx="229">
                  <c:v>-1.5754511001861461E-2</c:v>
                </c:pt>
                <c:pt idx="230">
                  <c:v>-1.5728213791989121E-2</c:v>
                </c:pt>
                <c:pt idx="231">
                  <c:v>-1.5710559095764381E-2</c:v>
                </c:pt>
                <c:pt idx="232">
                  <c:v>-1.5700504935377699E-2</c:v>
                </c:pt>
                <c:pt idx="233">
                  <c:v>-1.5641531972723211E-2</c:v>
                </c:pt>
                <c:pt idx="234">
                  <c:v>-1.5635639553087045E-2</c:v>
                </c:pt>
                <c:pt idx="235">
                  <c:v>-1.5630913363240549E-2</c:v>
                </c:pt>
                <c:pt idx="236">
                  <c:v>-1.5604316090621E-2</c:v>
                </c:pt>
                <c:pt idx="237">
                  <c:v>-1.5593046559401271E-2</c:v>
                </c:pt>
                <c:pt idx="238">
                  <c:v>-1.5408055821941175E-2</c:v>
                </c:pt>
                <c:pt idx="239">
                  <c:v>-1.5333202377875521E-2</c:v>
                </c:pt>
                <c:pt idx="240">
                  <c:v>-1.5330394174681683E-2</c:v>
                </c:pt>
                <c:pt idx="241">
                  <c:v>-1.5289501739331185E-2</c:v>
                </c:pt>
                <c:pt idx="242">
                  <c:v>-1.5284704585660563E-2</c:v>
                </c:pt>
                <c:pt idx="243">
                  <c:v>-1.5146553635856971E-2</c:v>
                </c:pt>
                <c:pt idx="244">
                  <c:v>-1.5141216953846319E-2</c:v>
                </c:pt>
                <c:pt idx="245">
                  <c:v>-1.5082643363789986E-2</c:v>
                </c:pt>
                <c:pt idx="246">
                  <c:v>-1.5042864609682662E-2</c:v>
                </c:pt>
                <c:pt idx="247">
                  <c:v>-1.5033692891632509E-2</c:v>
                </c:pt>
                <c:pt idx="248">
                  <c:v>-1.4980932036672263E-2</c:v>
                </c:pt>
                <c:pt idx="249">
                  <c:v>-1.4820583583917976E-2</c:v>
                </c:pt>
                <c:pt idx="250">
                  <c:v>-1.4791166891018184E-2</c:v>
                </c:pt>
                <c:pt idx="251">
                  <c:v>-1.4533085961657356E-2</c:v>
                </c:pt>
                <c:pt idx="252">
                  <c:v>-1.4483382642798659E-2</c:v>
                </c:pt>
                <c:pt idx="253">
                  <c:v>-1.4449933299863778E-2</c:v>
                </c:pt>
                <c:pt idx="254">
                  <c:v>-1.4427083139327888E-2</c:v>
                </c:pt>
                <c:pt idx="255">
                  <c:v>-1.4367659728618101E-2</c:v>
                </c:pt>
                <c:pt idx="256">
                  <c:v>-1.419215955476901E-2</c:v>
                </c:pt>
                <c:pt idx="257">
                  <c:v>-1.4162032011607168E-2</c:v>
                </c:pt>
                <c:pt idx="258">
                  <c:v>-1.4101561415544733E-2</c:v>
                </c:pt>
                <c:pt idx="259">
                  <c:v>-1.4061580985778427E-2</c:v>
                </c:pt>
                <c:pt idx="260">
                  <c:v>-1.4047684271971153E-2</c:v>
                </c:pt>
                <c:pt idx="261">
                  <c:v>-1.3990996193969006E-2</c:v>
                </c:pt>
                <c:pt idx="262">
                  <c:v>-1.384877145915475E-2</c:v>
                </c:pt>
                <c:pt idx="263">
                  <c:v>-1.3802471631642261E-2</c:v>
                </c:pt>
                <c:pt idx="264">
                  <c:v>-1.3789518050769431E-2</c:v>
                </c:pt>
                <c:pt idx="265">
                  <c:v>-1.3733218376647307E-2</c:v>
                </c:pt>
                <c:pt idx="266">
                  <c:v>-1.3707280958513809E-2</c:v>
                </c:pt>
                <c:pt idx="267">
                  <c:v>-1.369106999339185E-2</c:v>
                </c:pt>
                <c:pt idx="268">
                  <c:v>-1.3632869750042086E-2</c:v>
                </c:pt>
                <c:pt idx="269">
                  <c:v>-1.3587820635394104E-2</c:v>
                </c:pt>
                <c:pt idx="270">
                  <c:v>-1.3546862481958789E-2</c:v>
                </c:pt>
                <c:pt idx="271">
                  <c:v>-1.3376577380040007E-2</c:v>
                </c:pt>
                <c:pt idx="272">
                  <c:v>-1.3358570298882598E-2</c:v>
                </c:pt>
                <c:pt idx="273">
                  <c:v>-1.3256560682761412E-2</c:v>
                </c:pt>
                <c:pt idx="274">
                  <c:v>-1.3217263202737013E-2</c:v>
                </c:pt>
                <c:pt idx="275">
                  <c:v>-1.3215455998774718E-2</c:v>
                </c:pt>
                <c:pt idx="276">
                  <c:v>-1.3150604037310163E-2</c:v>
                </c:pt>
                <c:pt idx="277">
                  <c:v>-1.295852835228121E-2</c:v>
                </c:pt>
                <c:pt idx="278">
                  <c:v>-1.292556798037103E-2</c:v>
                </c:pt>
                <c:pt idx="279">
                  <c:v>-1.2893572332482768E-2</c:v>
                </c:pt>
                <c:pt idx="280">
                  <c:v>-1.2885140623535039E-2</c:v>
                </c:pt>
                <c:pt idx="281">
                  <c:v>-1.2835977527146547E-2</c:v>
                </c:pt>
                <c:pt idx="282">
                  <c:v>-1.2748877633245078E-2</c:v>
                </c:pt>
                <c:pt idx="283">
                  <c:v>-1.2669680365296842E-2</c:v>
                </c:pt>
                <c:pt idx="284">
                  <c:v>-1.2648567908242111E-2</c:v>
                </c:pt>
                <c:pt idx="285">
                  <c:v>-1.2585646100411503E-2</c:v>
                </c:pt>
                <c:pt idx="286">
                  <c:v>-1.2474406112450282E-2</c:v>
                </c:pt>
                <c:pt idx="287">
                  <c:v>-1.2440638728928619E-2</c:v>
                </c:pt>
                <c:pt idx="288">
                  <c:v>-1.2430373650083749E-2</c:v>
                </c:pt>
                <c:pt idx="289">
                  <c:v>-1.2343520558201872E-2</c:v>
                </c:pt>
                <c:pt idx="290">
                  <c:v>-1.2246373039444498E-2</c:v>
                </c:pt>
                <c:pt idx="291">
                  <c:v>-1.2246238145416286E-2</c:v>
                </c:pt>
                <c:pt idx="292">
                  <c:v>-1.2242827438093023E-2</c:v>
                </c:pt>
                <c:pt idx="293">
                  <c:v>-1.2197397260273956E-2</c:v>
                </c:pt>
                <c:pt idx="294">
                  <c:v>-1.2175048762793064E-2</c:v>
                </c:pt>
                <c:pt idx="295">
                  <c:v>-1.2159662802950532E-2</c:v>
                </c:pt>
                <c:pt idx="296">
                  <c:v>-1.2147273702753517E-2</c:v>
                </c:pt>
                <c:pt idx="297">
                  <c:v>-1.2132101232608355E-2</c:v>
                </c:pt>
                <c:pt idx="298">
                  <c:v>-1.1975905789878451E-2</c:v>
                </c:pt>
                <c:pt idx="299">
                  <c:v>-1.1828464982305267E-2</c:v>
                </c:pt>
                <c:pt idx="300">
                  <c:v>-1.1744599904883538E-2</c:v>
                </c:pt>
                <c:pt idx="301">
                  <c:v>-1.1680528375733834E-2</c:v>
                </c:pt>
                <c:pt idx="302">
                  <c:v>-1.1568990566256439E-2</c:v>
                </c:pt>
                <c:pt idx="303">
                  <c:v>-1.151747094312499E-2</c:v>
                </c:pt>
                <c:pt idx="304">
                  <c:v>-1.1511033623910349E-2</c:v>
                </c:pt>
                <c:pt idx="305">
                  <c:v>-1.1505174944963781E-2</c:v>
                </c:pt>
                <c:pt idx="306">
                  <c:v>-1.1392928849859324E-2</c:v>
                </c:pt>
                <c:pt idx="307">
                  <c:v>-1.1386843076603082E-2</c:v>
                </c:pt>
                <c:pt idx="308">
                  <c:v>-1.1297370509997191E-2</c:v>
                </c:pt>
                <c:pt idx="309">
                  <c:v>-1.1275479302604282E-2</c:v>
                </c:pt>
                <c:pt idx="310">
                  <c:v>-1.1254195058992004E-2</c:v>
                </c:pt>
                <c:pt idx="311">
                  <c:v>-1.117340723404461E-2</c:v>
                </c:pt>
                <c:pt idx="312">
                  <c:v>-1.113665488289875E-2</c:v>
                </c:pt>
                <c:pt idx="313">
                  <c:v>-1.1091614423373823E-2</c:v>
                </c:pt>
                <c:pt idx="314">
                  <c:v>-1.1080808361373307E-2</c:v>
                </c:pt>
                <c:pt idx="315">
                  <c:v>-1.1044736496627223E-2</c:v>
                </c:pt>
                <c:pt idx="316">
                  <c:v>-1.1012354072069835E-2</c:v>
                </c:pt>
                <c:pt idx="317">
                  <c:v>-1.1005538864151088E-2</c:v>
                </c:pt>
                <c:pt idx="318">
                  <c:v>-1.0941925439082473E-2</c:v>
                </c:pt>
                <c:pt idx="319">
                  <c:v>-1.0898693805514104E-2</c:v>
                </c:pt>
                <c:pt idx="320">
                  <c:v>-1.0894886530881154E-2</c:v>
                </c:pt>
                <c:pt idx="321">
                  <c:v>-1.0880681894934664E-2</c:v>
                </c:pt>
                <c:pt idx="322">
                  <c:v>-1.085527820449036E-2</c:v>
                </c:pt>
                <c:pt idx="323">
                  <c:v>-1.0817899543378952E-2</c:v>
                </c:pt>
                <c:pt idx="324">
                  <c:v>-1.0806753894531446E-2</c:v>
                </c:pt>
                <c:pt idx="325">
                  <c:v>-1.0719098370697048E-2</c:v>
                </c:pt>
                <c:pt idx="326">
                  <c:v>-1.0706311593629707E-2</c:v>
                </c:pt>
                <c:pt idx="327">
                  <c:v>-1.0632599691823147E-2</c:v>
                </c:pt>
                <c:pt idx="328">
                  <c:v>-1.0564611872146247E-2</c:v>
                </c:pt>
                <c:pt idx="329">
                  <c:v>-1.05261816113871E-2</c:v>
                </c:pt>
                <c:pt idx="330">
                  <c:v>-1.0514164038913877E-2</c:v>
                </c:pt>
                <c:pt idx="331">
                  <c:v>-1.048064651155836E-2</c:v>
                </c:pt>
                <c:pt idx="332">
                  <c:v>-1.0476084092137544E-2</c:v>
                </c:pt>
                <c:pt idx="333">
                  <c:v>-1.0449942935856608E-2</c:v>
                </c:pt>
                <c:pt idx="334">
                  <c:v>-9.9493475159788611E-3</c:v>
                </c:pt>
                <c:pt idx="335">
                  <c:v>-9.942737119303496E-3</c:v>
                </c:pt>
                <c:pt idx="336">
                  <c:v>-9.9316111457037164E-3</c:v>
                </c:pt>
                <c:pt idx="337">
                  <c:v>-9.885274936522942E-3</c:v>
                </c:pt>
                <c:pt idx="338">
                  <c:v>-9.8329542972239725E-3</c:v>
                </c:pt>
                <c:pt idx="339">
                  <c:v>-9.8048160838526723E-3</c:v>
                </c:pt>
                <c:pt idx="340">
                  <c:v>-9.7004599381919562E-3</c:v>
                </c:pt>
                <c:pt idx="341">
                  <c:v>-9.6881173495121323E-3</c:v>
                </c:pt>
                <c:pt idx="342">
                  <c:v>-9.6332483350720349E-3</c:v>
                </c:pt>
                <c:pt idx="343">
                  <c:v>-9.6151690237086824E-3</c:v>
                </c:pt>
                <c:pt idx="344">
                  <c:v>-9.5904494093341161E-3</c:v>
                </c:pt>
                <c:pt idx="345">
                  <c:v>-9.5374880902834077E-3</c:v>
                </c:pt>
                <c:pt idx="346">
                  <c:v>-9.4795893722686431E-3</c:v>
                </c:pt>
                <c:pt idx="347">
                  <c:v>-9.4080019360689524E-3</c:v>
                </c:pt>
                <c:pt idx="348">
                  <c:v>-9.4051367340909318E-3</c:v>
                </c:pt>
                <c:pt idx="349">
                  <c:v>-9.3778925184403762E-3</c:v>
                </c:pt>
                <c:pt idx="350">
                  <c:v>-9.2481222332803491E-3</c:v>
                </c:pt>
                <c:pt idx="351">
                  <c:v>-9.2016657603299513E-3</c:v>
                </c:pt>
                <c:pt idx="352">
                  <c:v>-9.1835603453873284E-3</c:v>
                </c:pt>
                <c:pt idx="353">
                  <c:v>-9.1445919702290053E-3</c:v>
                </c:pt>
                <c:pt idx="354">
                  <c:v>-9.1189583570761377E-3</c:v>
                </c:pt>
                <c:pt idx="355">
                  <c:v>-9.0204864218493361E-3</c:v>
                </c:pt>
                <c:pt idx="356">
                  <c:v>-8.9795163733065106E-3</c:v>
                </c:pt>
                <c:pt idx="357">
                  <c:v>-8.974195959201247E-3</c:v>
                </c:pt>
                <c:pt idx="358">
                  <c:v>-8.8782457046769573E-3</c:v>
                </c:pt>
                <c:pt idx="359">
                  <c:v>-8.8590370465744805E-3</c:v>
                </c:pt>
                <c:pt idx="360">
                  <c:v>-8.8446265838847196E-3</c:v>
                </c:pt>
                <c:pt idx="361">
                  <c:v>-8.7671805202460939E-3</c:v>
                </c:pt>
                <c:pt idx="362">
                  <c:v>-8.7620103051750838E-3</c:v>
                </c:pt>
                <c:pt idx="363">
                  <c:v>-8.7162608300273663E-3</c:v>
                </c:pt>
                <c:pt idx="364">
                  <c:v>-8.7117933428303117E-3</c:v>
                </c:pt>
                <c:pt idx="365">
                  <c:v>-8.7065047647749191E-3</c:v>
                </c:pt>
                <c:pt idx="366">
                  <c:v>-8.6723387570722989E-3</c:v>
                </c:pt>
                <c:pt idx="367">
                  <c:v>-8.6470990707106996E-3</c:v>
                </c:pt>
                <c:pt idx="368">
                  <c:v>-8.5770180936466309E-3</c:v>
                </c:pt>
                <c:pt idx="369">
                  <c:v>-8.5552956531371824E-3</c:v>
                </c:pt>
                <c:pt idx="370">
                  <c:v>-8.5540410670129005E-3</c:v>
                </c:pt>
                <c:pt idx="371">
                  <c:v>-8.5262450805217854E-3</c:v>
                </c:pt>
                <c:pt idx="372">
                  <c:v>-8.479390883860384E-3</c:v>
                </c:pt>
                <c:pt idx="373">
                  <c:v>-8.4614877680631445E-3</c:v>
                </c:pt>
                <c:pt idx="374">
                  <c:v>-8.4609364526730176E-3</c:v>
                </c:pt>
                <c:pt idx="375">
                  <c:v>-8.3751027850058214E-3</c:v>
                </c:pt>
                <c:pt idx="376">
                  <c:v>-8.336921583432258E-3</c:v>
                </c:pt>
                <c:pt idx="377">
                  <c:v>-8.3258545227210684E-3</c:v>
                </c:pt>
                <c:pt idx="378">
                  <c:v>-8.2963618794666162E-3</c:v>
                </c:pt>
                <c:pt idx="379">
                  <c:v>-8.2805850331996323E-3</c:v>
                </c:pt>
                <c:pt idx="380">
                  <c:v>-8.2744552684675555E-3</c:v>
                </c:pt>
                <c:pt idx="381">
                  <c:v>-8.2316965973485267E-3</c:v>
                </c:pt>
                <c:pt idx="382">
                  <c:v>-8.2170129745003095E-3</c:v>
                </c:pt>
                <c:pt idx="383">
                  <c:v>-8.1848803061472398E-3</c:v>
                </c:pt>
                <c:pt idx="384">
                  <c:v>-8.0605198983543704E-3</c:v>
                </c:pt>
                <c:pt idx="385">
                  <c:v>-8.0383933210504913E-3</c:v>
                </c:pt>
                <c:pt idx="386">
                  <c:v>-8.0350677908204594E-3</c:v>
                </c:pt>
                <c:pt idx="387">
                  <c:v>-8.0019413324044011E-3</c:v>
                </c:pt>
                <c:pt idx="388">
                  <c:v>-7.9946320209507548E-3</c:v>
                </c:pt>
                <c:pt idx="389">
                  <c:v>-7.9928233844024001E-3</c:v>
                </c:pt>
                <c:pt idx="390">
                  <c:v>-7.8774890010769316E-3</c:v>
                </c:pt>
                <c:pt idx="391">
                  <c:v>-7.850224611617055E-3</c:v>
                </c:pt>
                <c:pt idx="392">
                  <c:v>-7.8027908767756438E-3</c:v>
                </c:pt>
                <c:pt idx="393">
                  <c:v>-7.7731754635431104E-3</c:v>
                </c:pt>
                <c:pt idx="394">
                  <c:v>-7.7607768911837046E-3</c:v>
                </c:pt>
                <c:pt idx="395">
                  <c:v>-7.736922375136371E-3</c:v>
                </c:pt>
                <c:pt idx="396">
                  <c:v>-7.6928700906344636E-3</c:v>
                </c:pt>
                <c:pt idx="397">
                  <c:v>-7.5957423343896808E-3</c:v>
                </c:pt>
                <c:pt idx="398">
                  <c:v>-7.5909828785175647E-3</c:v>
                </c:pt>
                <c:pt idx="399">
                  <c:v>-7.4942671652330033E-3</c:v>
                </c:pt>
                <c:pt idx="400">
                  <c:v>-7.4254555442648321E-3</c:v>
                </c:pt>
                <c:pt idx="401">
                  <c:v>-7.4204945243148933E-3</c:v>
                </c:pt>
                <c:pt idx="402">
                  <c:v>-7.4077356662039951E-3</c:v>
                </c:pt>
                <c:pt idx="403">
                  <c:v>-7.3406725610335654E-3</c:v>
                </c:pt>
                <c:pt idx="404">
                  <c:v>-7.2312384566024859E-3</c:v>
                </c:pt>
                <c:pt idx="405">
                  <c:v>-7.1856145812145755E-3</c:v>
                </c:pt>
                <c:pt idx="406">
                  <c:v>-7.1037479124189309E-3</c:v>
                </c:pt>
                <c:pt idx="407">
                  <c:v>-7.0709457744322565E-3</c:v>
                </c:pt>
                <c:pt idx="408">
                  <c:v>-7.0490632085462553E-3</c:v>
                </c:pt>
                <c:pt idx="409">
                  <c:v>-7.0212288623216941E-3</c:v>
                </c:pt>
                <c:pt idx="410">
                  <c:v>-6.9587268184415907E-3</c:v>
                </c:pt>
                <c:pt idx="411">
                  <c:v>-6.9585064141697902E-3</c:v>
                </c:pt>
                <c:pt idx="412">
                  <c:v>-6.9361952252020263E-3</c:v>
                </c:pt>
                <c:pt idx="413">
                  <c:v>-6.9047019622362005E-3</c:v>
                </c:pt>
                <c:pt idx="414">
                  <c:v>-6.8340392294475704E-3</c:v>
                </c:pt>
                <c:pt idx="415">
                  <c:v>-6.7756407536182887E-3</c:v>
                </c:pt>
                <c:pt idx="416">
                  <c:v>-6.7545638874906225E-3</c:v>
                </c:pt>
                <c:pt idx="417">
                  <c:v>-6.7420633389376813E-3</c:v>
                </c:pt>
                <c:pt idx="418">
                  <c:v>-6.7172865856464335E-3</c:v>
                </c:pt>
                <c:pt idx="419">
                  <c:v>-6.6977185398698E-3</c:v>
                </c:pt>
                <c:pt idx="420">
                  <c:v>-6.6756532289141291E-3</c:v>
                </c:pt>
                <c:pt idx="421">
                  <c:v>-6.5551109361448043E-3</c:v>
                </c:pt>
                <c:pt idx="422">
                  <c:v>-6.5391678193743689E-3</c:v>
                </c:pt>
                <c:pt idx="423">
                  <c:v>-6.5224403028783691E-3</c:v>
                </c:pt>
                <c:pt idx="424">
                  <c:v>-6.4987291144963577E-3</c:v>
                </c:pt>
                <c:pt idx="425">
                  <c:v>-6.4463126677023024E-3</c:v>
                </c:pt>
                <c:pt idx="426">
                  <c:v>-6.440696561922702E-3</c:v>
                </c:pt>
                <c:pt idx="427">
                  <c:v>-6.4275780792250863E-3</c:v>
                </c:pt>
                <c:pt idx="428">
                  <c:v>-6.3606062579066201E-3</c:v>
                </c:pt>
                <c:pt idx="429">
                  <c:v>-6.3452563912320377E-3</c:v>
                </c:pt>
                <c:pt idx="430">
                  <c:v>-6.3017401584486371E-3</c:v>
                </c:pt>
                <c:pt idx="431">
                  <c:v>-6.2650997981930426E-3</c:v>
                </c:pt>
                <c:pt idx="432">
                  <c:v>-6.2299981165953779E-3</c:v>
                </c:pt>
                <c:pt idx="433">
                  <c:v>-6.1785929308303096E-3</c:v>
                </c:pt>
                <c:pt idx="434">
                  <c:v>-6.173142362555937E-3</c:v>
                </c:pt>
                <c:pt idx="435">
                  <c:v>-6.1583536459223409E-3</c:v>
                </c:pt>
                <c:pt idx="436">
                  <c:v>-6.0642198735232113E-3</c:v>
                </c:pt>
                <c:pt idx="437">
                  <c:v>-5.9916882024693731E-3</c:v>
                </c:pt>
                <c:pt idx="438">
                  <c:v>-5.9864076015810654E-3</c:v>
                </c:pt>
                <c:pt idx="439">
                  <c:v>-5.9198153061156391E-3</c:v>
                </c:pt>
                <c:pt idx="440">
                  <c:v>-5.8201596639857658E-3</c:v>
                </c:pt>
                <c:pt idx="441">
                  <c:v>-5.78165317704573E-3</c:v>
                </c:pt>
                <c:pt idx="442">
                  <c:v>-5.648920678031623E-3</c:v>
                </c:pt>
                <c:pt idx="443">
                  <c:v>-5.6109137753489538E-3</c:v>
                </c:pt>
                <c:pt idx="444">
                  <c:v>-5.5686921020453931E-3</c:v>
                </c:pt>
                <c:pt idx="445">
                  <c:v>-5.5671259693696505E-3</c:v>
                </c:pt>
                <c:pt idx="446">
                  <c:v>-5.4560393460447729E-3</c:v>
                </c:pt>
                <c:pt idx="447">
                  <c:v>-5.4178879457826455E-3</c:v>
                </c:pt>
                <c:pt idx="448">
                  <c:v>-5.3537481619069602E-3</c:v>
                </c:pt>
                <c:pt idx="449">
                  <c:v>-5.2519314475478794E-3</c:v>
                </c:pt>
                <c:pt idx="450">
                  <c:v>-5.2462921678864917E-3</c:v>
                </c:pt>
                <c:pt idx="451">
                  <c:v>-5.0950855100824893E-3</c:v>
                </c:pt>
                <c:pt idx="452">
                  <c:v>-5.0859310034595106E-3</c:v>
                </c:pt>
                <c:pt idx="453">
                  <c:v>-5.0475118722465278E-3</c:v>
                </c:pt>
                <c:pt idx="454">
                  <c:v>-5.0009743651194764E-3</c:v>
                </c:pt>
                <c:pt idx="455">
                  <c:v>-4.9768916789883141E-3</c:v>
                </c:pt>
                <c:pt idx="456">
                  <c:v>-4.9092242422431832E-3</c:v>
                </c:pt>
                <c:pt idx="457">
                  <c:v>-4.8865932388686851E-3</c:v>
                </c:pt>
                <c:pt idx="458">
                  <c:v>-4.8238865184520689E-3</c:v>
                </c:pt>
                <c:pt idx="459">
                  <c:v>-4.8007263032085563E-3</c:v>
                </c:pt>
                <c:pt idx="460">
                  <c:v>-4.765783866057886E-3</c:v>
                </c:pt>
                <c:pt idx="461">
                  <c:v>-4.7099822728934254E-3</c:v>
                </c:pt>
                <c:pt idx="462">
                  <c:v>-4.6078859505610352E-3</c:v>
                </c:pt>
                <c:pt idx="463">
                  <c:v>-4.562218216269575E-3</c:v>
                </c:pt>
                <c:pt idx="464">
                  <c:v>-4.5585451427275474E-3</c:v>
                </c:pt>
                <c:pt idx="465">
                  <c:v>-4.5429047868423399E-3</c:v>
                </c:pt>
                <c:pt idx="466">
                  <c:v>-4.4772731151437664E-3</c:v>
                </c:pt>
                <c:pt idx="467">
                  <c:v>-4.4764414054601119E-3</c:v>
                </c:pt>
                <c:pt idx="468">
                  <c:v>-4.4645785481765999E-3</c:v>
                </c:pt>
                <c:pt idx="469">
                  <c:v>-4.3930662051567641E-3</c:v>
                </c:pt>
                <c:pt idx="470">
                  <c:v>-4.30679279377039E-3</c:v>
                </c:pt>
                <c:pt idx="471">
                  <c:v>-4.2892718538252682E-3</c:v>
                </c:pt>
                <c:pt idx="472">
                  <c:v>-4.2748368415192074E-3</c:v>
                </c:pt>
                <c:pt idx="473">
                  <c:v>-4.2386681003294098E-3</c:v>
                </c:pt>
                <c:pt idx="474">
                  <c:v>-4.1938801110799478E-3</c:v>
                </c:pt>
                <c:pt idx="475">
                  <c:v>-4.187026166557503E-3</c:v>
                </c:pt>
                <c:pt idx="476">
                  <c:v>-4.1793270149729066E-3</c:v>
                </c:pt>
                <c:pt idx="477">
                  <c:v>-4.1734000412206656E-3</c:v>
                </c:pt>
                <c:pt idx="478">
                  <c:v>-4.1510010441219618E-3</c:v>
                </c:pt>
                <c:pt idx="479">
                  <c:v>-4.1150883412133677E-3</c:v>
                </c:pt>
                <c:pt idx="480">
                  <c:v>-4.0894364907141786E-3</c:v>
                </c:pt>
                <c:pt idx="481">
                  <c:v>-4.0726806666310667E-3</c:v>
                </c:pt>
                <c:pt idx="482">
                  <c:v>-4.0004071630924485E-3</c:v>
                </c:pt>
                <c:pt idx="483">
                  <c:v>-3.9582613078639108E-3</c:v>
                </c:pt>
                <c:pt idx="484">
                  <c:v>-3.9309070714549548E-3</c:v>
                </c:pt>
                <c:pt idx="485">
                  <c:v>-3.8373284454740193E-3</c:v>
                </c:pt>
                <c:pt idx="486">
                  <c:v>-3.8231102628803987E-3</c:v>
                </c:pt>
                <c:pt idx="487">
                  <c:v>-3.8206295095680755E-3</c:v>
                </c:pt>
                <c:pt idx="488">
                  <c:v>-3.7563836958229829E-3</c:v>
                </c:pt>
                <c:pt idx="489">
                  <c:v>-3.7523927540296198E-3</c:v>
                </c:pt>
                <c:pt idx="490">
                  <c:v>-3.7384644805634258E-3</c:v>
                </c:pt>
                <c:pt idx="491">
                  <c:v>-3.7286550616690626E-3</c:v>
                </c:pt>
                <c:pt idx="492">
                  <c:v>-3.6971232876712727E-3</c:v>
                </c:pt>
                <c:pt idx="493">
                  <c:v>-3.6501803511356516E-3</c:v>
                </c:pt>
                <c:pt idx="494">
                  <c:v>-3.636866614905857E-3</c:v>
                </c:pt>
                <c:pt idx="495">
                  <c:v>-3.5215469201379428E-3</c:v>
                </c:pt>
                <c:pt idx="496">
                  <c:v>-3.4606545585496467E-3</c:v>
                </c:pt>
                <c:pt idx="497">
                  <c:v>-3.3879779076931185E-3</c:v>
                </c:pt>
                <c:pt idx="498">
                  <c:v>-3.3732910012361748E-3</c:v>
                </c:pt>
                <c:pt idx="499">
                  <c:v>-3.3670995061698839E-3</c:v>
                </c:pt>
                <c:pt idx="500">
                  <c:v>-3.3404244256299556E-3</c:v>
                </c:pt>
                <c:pt idx="501">
                  <c:v>-3.3145462800958699E-3</c:v>
                </c:pt>
                <c:pt idx="502">
                  <c:v>-3.3113365070112509E-3</c:v>
                </c:pt>
                <c:pt idx="503">
                  <c:v>-3.2175949531594215E-3</c:v>
                </c:pt>
                <c:pt idx="504">
                  <c:v>-3.1935886122405289E-3</c:v>
                </c:pt>
                <c:pt idx="505">
                  <c:v>-3.1668430474216407E-3</c:v>
                </c:pt>
                <c:pt idx="506">
                  <c:v>-3.1315255625741054E-3</c:v>
                </c:pt>
                <c:pt idx="507">
                  <c:v>-3.0681071613616233E-3</c:v>
                </c:pt>
                <c:pt idx="508">
                  <c:v>-3.0181819905679376E-3</c:v>
                </c:pt>
                <c:pt idx="509">
                  <c:v>-2.9506845677738924E-3</c:v>
                </c:pt>
                <c:pt idx="510">
                  <c:v>-2.9280417260055284E-3</c:v>
                </c:pt>
                <c:pt idx="511">
                  <c:v>-2.9070167040688966E-3</c:v>
                </c:pt>
                <c:pt idx="512">
                  <c:v>-2.8775064646422506E-3</c:v>
                </c:pt>
                <c:pt idx="513">
                  <c:v>-2.8650809464507605E-3</c:v>
                </c:pt>
                <c:pt idx="514">
                  <c:v>-2.8309633634147333E-3</c:v>
                </c:pt>
                <c:pt idx="515">
                  <c:v>-2.7586800217163222E-3</c:v>
                </c:pt>
                <c:pt idx="516">
                  <c:v>-2.7317440881608496E-3</c:v>
                </c:pt>
                <c:pt idx="517">
                  <c:v>-2.7026227392959717E-3</c:v>
                </c:pt>
                <c:pt idx="518">
                  <c:v>-2.6855494789772821E-3</c:v>
                </c:pt>
                <c:pt idx="519">
                  <c:v>-2.6380470744287784E-3</c:v>
                </c:pt>
                <c:pt idx="520">
                  <c:v>-2.5578187296359661E-3</c:v>
                </c:pt>
                <c:pt idx="521">
                  <c:v>-2.5391952054793915E-3</c:v>
                </c:pt>
                <c:pt idx="522">
                  <c:v>-2.5253100349315518E-3</c:v>
                </c:pt>
                <c:pt idx="523">
                  <c:v>-2.4926828180895579E-3</c:v>
                </c:pt>
                <c:pt idx="524">
                  <c:v>-2.4729334762082968E-3</c:v>
                </c:pt>
                <c:pt idx="525">
                  <c:v>-2.3376421053296044E-3</c:v>
                </c:pt>
                <c:pt idx="526">
                  <c:v>-2.3326640589625227E-3</c:v>
                </c:pt>
                <c:pt idx="527">
                  <c:v>-2.321420904136636E-3</c:v>
                </c:pt>
                <c:pt idx="528">
                  <c:v>-2.2717267259870196E-3</c:v>
                </c:pt>
                <c:pt idx="529">
                  <c:v>-2.2626484018265147E-3</c:v>
                </c:pt>
                <c:pt idx="530">
                  <c:v>-2.2484121110341662E-3</c:v>
                </c:pt>
                <c:pt idx="531">
                  <c:v>-2.2292381234292223E-3</c:v>
                </c:pt>
                <c:pt idx="532">
                  <c:v>-2.1889005562123281E-3</c:v>
                </c:pt>
                <c:pt idx="533">
                  <c:v>-2.1623667382287084E-3</c:v>
                </c:pt>
                <c:pt idx="534">
                  <c:v>-2.0942714385034098E-3</c:v>
                </c:pt>
                <c:pt idx="535">
                  <c:v>-2.0869551617723808E-3</c:v>
                </c:pt>
                <c:pt idx="536">
                  <c:v>-2.0839800678037809E-3</c:v>
                </c:pt>
                <c:pt idx="537">
                  <c:v>-2.035384515551247E-3</c:v>
                </c:pt>
                <c:pt idx="538">
                  <c:v>-2.0203608956373435E-3</c:v>
                </c:pt>
                <c:pt idx="539">
                  <c:v>-1.9975869062012915E-3</c:v>
                </c:pt>
                <c:pt idx="540">
                  <c:v>-1.9639310898533122E-3</c:v>
                </c:pt>
                <c:pt idx="541">
                  <c:v>-1.9625236413494977E-3</c:v>
                </c:pt>
                <c:pt idx="542">
                  <c:v>-1.9555918116053754E-3</c:v>
                </c:pt>
                <c:pt idx="543">
                  <c:v>-1.8597820820739994E-3</c:v>
                </c:pt>
                <c:pt idx="544">
                  <c:v>-1.8555628700970919E-3</c:v>
                </c:pt>
                <c:pt idx="545">
                  <c:v>-1.8054939791854086E-3</c:v>
                </c:pt>
                <c:pt idx="546">
                  <c:v>-1.7812062135470984E-3</c:v>
                </c:pt>
                <c:pt idx="547">
                  <c:v>-1.771698394994707E-3</c:v>
                </c:pt>
                <c:pt idx="548">
                  <c:v>-1.7198424170704156E-3</c:v>
                </c:pt>
                <c:pt idx="549">
                  <c:v>-1.6986147870781091E-3</c:v>
                </c:pt>
                <c:pt idx="550">
                  <c:v>-1.6946150311752332E-3</c:v>
                </c:pt>
                <c:pt idx="551">
                  <c:v>-1.6337443940046209E-3</c:v>
                </c:pt>
                <c:pt idx="552">
                  <c:v>-1.6287582060913325E-3</c:v>
                </c:pt>
                <c:pt idx="553">
                  <c:v>-1.5948780513725261E-3</c:v>
                </c:pt>
                <c:pt idx="554">
                  <c:v>-1.5671171490937025E-3</c:v>
                </c:pt>
                <c:pt idx="555">
                  <c:v>-1.5449255049811278E-3</c:v>
                </c:pt>
                <c:pt idx="556">
                  <c:v>-1.5259880592421902E-3</c:v>
                </c:pt>
                <c:pt idx="557">
                  <c:v>-1.4971897098604711E-3</c:v>
                </c:pt>
                <c:pt idx="558">
                  <c:v>-1.456965215892183E-3</c:v>
                </c:pt>
                <c:pt idx="559">
                  <c:v>-1.4118423915731172E-3</c:v>
                </c:pt>
                <c:pt idx="560">
                  <c:v>-1.3845975060249299E-3</c:v>
                </c:pt>
                <c:pt idx="561">
                  <c:v>-1.3654616859133128E-3</c:v>
                </c:pt>
                <c:pt idx="562">
                  <c:v>-1.363810580220702E-3</c:v>
                </c:pt>
                <c:pt idx="563">
                  <c:v>-1.2323292196339914E-3</c:v>
                </c:pt>
                <c:pt idx="564">
                  <c:v>-1.2302347432693631E-3</c:v>
                </c:pt>
                <c:pt idx="565">
                  <c:v>-1.2234851232326431E-3</c:v>
                </c:pt>
                <c:pt idx="566">
                  <c:v>-1.2158668723493925E-3</c:v>
                </c:pt>
                <c:pt idx="567">
                  <c:v>-1.1834570349769581E-3</c:v>
                </c:pt>
                <c:pt idx="568">
                  <c:v>-1.152546830815499E-3</c:v>
                </c:pt>
                <c:pt idx="569">
                  <c:v>-1.0913235645075355E-3</c:v>
                </c:pt>
                <c:pt idx="570">
                  <c:v>-1.0713427906516638E-3</c:v>
                </c:pt>
                <c:pt idx="571">
                  <c:v>-1.0484404778793061E-3</c:v>
                </c:pt>
                <c:pt idx="572">
                  <c:v>-1.0451513847579376E-3</c:v>
                </c:pt>
                <c:pt idx="573">
                  <c:v>-1.0308493485716057E-3</c:v>
                </c:pt>
                <c:pt idx="574">
                  <c:v>-9.857479432360248E-4</c:v>
                </c:pt>
                <c:pt idx="575">
                  <c:v>-9.5774760939449613E-4</c:v>
                </c:pt>
                <c:pt idx="576">
                  <c:v>-9.3026159340187022E-4</c:v>
                </c:pt>
                <c:pt idx="577">
                  <c:v>-9.0970007540158552E-4</c:v>
                </c:pt>
                <c:pt idx="578">
                  <c:v>-9.0820764657935317E-4</c:v>
                </c:pt>
                <c:pt idx="579">
                  <c:v>-9.0392154509189742E-4</c:v>
                </c:pt>
                <c:pt idx="580">
                  <c:v>-8.6054681712721096E-4</c:v>
                </c:pt>
                <c:pt idx="581">
                  <c:v>-8.3619467955274194E-4</c:v>
                </c:pt>
                <c:pt idx="582">
                  <c:v>-8.1027105001388084E-4</c:v>
                </c:pt>
                <c:pt idx="583">
                  <c:v>-7.5569271319354922E-4</c:v>
                </c:pt>
                <c:pt idx="584">
                  <c:v>-6.892066164242486E-4</c:v>
                </c:pt>
                <c:pt idx="585">
                  <c:v>-6.0396482521093552E-4</c:v>
                </c:pt>
                <c:pt idx="586">
                  <c:v>-5.6219986594164986E-4</c:v>
                </c:pt>
                <c:pt idx="587">
                  <c:v>-5.5013698630139061E-4</c:v>
                </c:pt>
                <c:pt idx="588">
                  <c:v>-4.575345279416972E-4</c:v>
                </c:pt>
                <c:pt idx="589">
                  <c:v>-3.8167441949121307E-4</c:v>
                </c:pt>
                <c:pt idx="590">
                  <c:v>-3.5812976333444069E-4</c:v>
                </c:pt>
                <c:pt idx="591">
                  <c:v>-3.2787052465964805E-4</c:v>
                </c:pt>
                <c:pt idx="592">
                  <c:v>-3.2483487303338693E-4</c:v>
                </c:pt>
                <c:pt idx="593">
                  <c:v>-2.9335687102356907E-4</c:v>
                </c:pt>
                <c:pt idx="594">
                  <c:v>-2.8246954106428093E-4</c:v>
                </c:pt>
                <c:pt idx="595">
                  <c:v>-2.557754516659185E-4</c:v>
                </c:pt>
                <c:pt idx="596">
                  <c:v>-2.1645831814082688E-4</c:v>
                </c:pt>
                <c:pt idx="597">
                  <c:v>-2.1257781039775637E-4</c:v>
                </c:pt>
                <c:pt idx="598">
                  <c:v>-1.7786338938067384E-4</c:v>
                </c:pt>
                <c:pt idx="599">
                  <c:v>-1.4821917808219179E-4</c:v>
                </c:pt>
                <c:pt idx="600">
                  <c:v>-1.4821917808219179E-4</c:v>
                </c:pt>
                <c:pt idx="601">
                  <c:v>-1.471232876712329E-4</c:v>
                </c:pt>
                <c:pt idx="602">
                  <c:v>-1.2375471814869273E-4</c:v>
                </c:pt>
                <c:pt idx="603">
                  <c:v>-1.033747041351187E-4</c:v>
                </c:pt>
                <c:pt idx="604">
                  <c:v>-1.4025343159798471E-5</c:v>
                </c:pt>
                <c:pt idx="605">
                  <c:v>-1.0958904109589041E-6</c:v>
                </c:pt>
                <c:pt idx="606">
                  <c:v>5.599188782642517E-5</c:v>
                </c:pt>
                <c:pt idx="607">
                  <c:v>7.0554526425767983E-5</c:v>
                </c:pt>
                <c:pt idx="608">
                  <c:v>7.189841625709312E-5</c:v>
                </c:pt>
                <c:pt idx="609">
                  <c:v>1.0486326458934901E-4</c:v>
                </c:pt>
                <c:pt idx="610">
                  <c:v>1.0789622713712E-4</c:v>
                </c:pt>
                <c:pt idx="611">
                  <c:v>1.1236507287051419E-4</c:v>
                </c:pt>
                <c:pt idx="612">
                  <c:v>1.231144452145156E-4</c:v>
                </c:pt>
                <c:pt idx="613">
                  <c:v>1.6038975111408555E-4</c:v>
                </c:pt>
                <c:pt idx="614">
                  <c:v>1.7084173617615598E-4</c:v>
                </c:pt>
                <c:pt idx="615">
                  <c:v>1.718008745160984E-4</c:v>
                </c:pt>
                <c:pt idx="616">
                  <c:v>1.7430167740944063E-4</c:v>
                </c:pt>
                <c:pt idx="617">
                  <c:v>1.8688372252645207E-4</c:v>
                </c:pt>
                <c:pt idx="618">
                  <c:v>1.9632601514531656E-4</c:v>
                </c:pt>
                <c:pt idx="619">
                  <c:v>2.9781793054506339E-4</c:v>
                </c:pt>
                <c:pt idx="620">
                  <c:v>3.6911504536812825E-4</c:v>
                </c:pt>
                <c:pt idx="621">
                  <c:v>4.9154109589038056E-4</c:v>
                </c:pt>
                <c:pt idx="622">
                  <c:v>5.0010728665055471E-4</c:v>
                </c:pt>
                <c:pt idx="623">
                  <c:v>5.0128001918565675E-4</c:v>
                </c:pt>
                <c:pt idx="624">
                  <c:v>5.2694601128124485E-4</c:v>
                </c:pt>
                <c:pt idx="625">
                  <c:v>5.4482904798624674E-4</c:v>
                </c:pt>
                <c:pt idx="626">
                  <c:v>5.6328456672752303E-4</c:v>
                </c:pt>
                <c:pt idx="627">
                  <c:v>5.6887719286855714E-4</c:v>
                </c:pt>
                <c:pt idx="628">
                  <c:v>6.2809902703077586E-4</c:v>
                </c:pt>
                <c:pt idx="629">
                  <c:v>6.3293828401002512E-4</c:v>
                </c:pt>
                <c:pt idx="630">
                  <c:v>6.4937245960943835E-4</c:v>
                </c:pt>
                <c:pt idx="631">
                  <c:v>7.0067922228496686E-4</c:v>
                </c:pt>
                <c:pt idx="632">
                  <c:v>7.5580008688621659E-4</c:v>
                </c:pt>
                <c:pt idx="633">
                  <c:v>7.6222397326175377E-4</c:v>
                </c:pt>
                <c:pt idx="634">
                  <c:v>7.7473631911423205E-4</c:v>
                </c:pt>
                <c:pt idx="635">
                  <c:v>8.0919256570158402E-4</c:v>
                </c:pt>
                <c:pt idx="636">
                  <c:v>9.5396175765530863E-4</c:v>
                </c:pt>
                <c:pt idx="637">
                  <c:v>9.6298587328766568E-4</c:v>
                </c:pt>
                <c:pt idx="638">
                  <c:v>1.0385785754683488E-3</c:v>
                </c:pt>
                <c:pt idx="639">
                  <c:v>1.0862241559594355E-3</c:v>
                </c:pt>
                <c:pt idx="640">
                  <c:v>1.1019263906392124E-3</c:v>
                </c:pt>
                <c:pt idx="641">
                  <c:v>1.1404674386534695E-3</c:v>
                </c:pt>
                <c:pt idx="642">
                  <c:v>1.140594315373113E-3</c:v>
                </c:pt>
                <c:pt idx="643">
                  <c:v>1.2697492011164479E-3</c:v>
                </c:pt>
                <c:pt idx="644">
                  <c:v>1.2765625101930184E-3</c:v>
                </c:pt>
                <c:pt idx="645">
                  <c:v>1.2868297543842894E-3</c:v>
                </c:pt>
                <c:pt idx="646">
                  <c:v>1.3474595355384734E-3</c:v>
                </c:pt>
                <c:pt idx="647">
                  <c:v>1.3609286324020216E-3</c:v>
                </c:pt>
                <c:pt idx="648">
                  <c:v>1.409813200498191E-3</c:v>
                </c:pt>
                <c:pt idx="649">
                  <c:v>1.4345898283734204E-3</c:v>
                </c:pt>
                <c:pt idx="650">
                  <c:v>1.4643148044292879E-3</c:v>
                </c:pt>
                <c:pt idx="651">
                  <c:v>1.4669873951601311E-3</c:v>
                </c:pt>
                <c:pt idx="652">
                  <c:v>1.4683748189012404E-3</c:v>
                </c:pt>
                <c:pt idx="653">
                  <c:v>1.4819145604024746E-3</c:v>
                </c:pt>
                <c:pt idx="654">
                  <c:v>1.4826186683657781E-3</c:v>
                </c:pt>
                <c:pt idx="655">
                  <c:v>1.5168154635659689E-3</c:v>
                </c:pt>
                <c:pt idx="656">
                  <c:v>1.545372697154587E-3</c:v>
                </c:pt>
                <c:pt idx="657">
                  <c:v>1.5533278011526117E-3</c:v>
                </c:pt>
                <c:pt idx="658">
                  <c:v>1.7595113993589286E-3</c:v>
                </c:pt>
                <c:pt idx="659">
                  <c:v>1.7710257189655165E-3</c:v>
                </c:pt>
                <c:pt idx="660">
                  <c:v>1.796254863285208E-3</c:v>
                </c:pt>
                <c:pt idx="661">
                  <c:v>1.824945414088102E-3</c:v>
                </c:pt>
                <c:pt idx="662">
                  <c:v>1.9022483689211096E-3</c:v>
                </c:pt>
                <c:pt idx="663">
                  <c:v>1.9024240564590505E-3</c:v>
                </c:pt>
                <c:pt idx="664">
                  <c:v>1.9034636101749422E-3</c:v>
                </c:pt>
                <c:pt idx="665">
                  <c:v>1.9425190592694418E-3</c:v>
                </c:pt>
                <c:pt idx="666">
                  <c:v>1.9481207366569343E-3</c:v>
                </c:pt>
                <c:pt idx="667">
                  <c:v>1.9587416889311634E-3</c:v>
                </c:pt>
                <c:pt idx="668">
                  <c:v>2.0288127853880351E-3</c:v>
                </c:pt>
                <c:pt idx="669">
                  <c:v>2.0316361233309625E-3</c:v>
                </c:pt>
                <c:pt idx="670">
                  <c:v>2.0605213945706839E-3</c:v>
                </c:pt>
                <c:pt idx="671">
                  <c:v>2.0696767712245433E-3</c:v>
                </c:pt>
                <c:pt idx="672">
                  <c:v>2.1114221863656347E-3</c:v>
                </c:pt>
                <c:pt idx="673">
                  <c:v>2.1168586316500588E-3</c:v>
                </c:pt>
                <c:pt idx="674">
                  <c:v>2.1269712143017453E-3</c:v>
                </c:pt>
                <c:pt idx="675">
                  <c:v>2.1345567342321886E-3</c:v>
                </c:pt>
                <c:pt idx="676">
                  <c:v>2.1706671382427959E-3</c:v>
                </c:pt>
                <c:pt idx="677">
                  <c:v>2.1957155275406908E-3</c:v>
                </c:pt>
                <c:pt idx="678">
                  <c:v>2.2005483218432457E-3</c:v>
                </c:pt>
                <c:pt idx="679">
                  <c:v>2.2793294268306169E-3</c:v>
                </c:pt>
                <c:pt idx="680">
                  <c:v>2.3614718173221088E-3</c:v>
                </c:pt>
                <c:pt idx="681">
                  <c:v>2.370835405190134E-3</c:v>
                </c:pt>
                <c:pt idx="682">
                  <c:v>2.4149885135708793E-3</c:v>
                </c:pt>
                <c:pt idx="683">
                  <c:v>2.4235041100322675E-3</c:v>
                </c:pt>
                <c:pt idx="684">
                  <c:v>2.4450832946835981E-3</c:v>
                </c:pt>
                <c:pt idx="685">
                  <c:v>2.458878295460811E-3</c:v>
                </c:pt>
                <c:pt idx="686">
                  <c:v>2.4637917358162451E-3</c:v>
                </c:pt>
                <c:pt idx="687">
                  <c:v>2.4927444715112657E-3</c:v>
                </c:pt>
                <c:pt idx="688">
                  <c:v>2.4985802031053908E-3</c:v>
                </c:pt>
                <c:pt idx="689">
                  <c:v>2.5331099495506846E-3</c:v>
                </c:pt>
                <c:pt idx="690">
                  <c:v>2.5484705611028484E-3</c:v>
                </c:pt>
                <c:pt idx="691">
                  <c:v>2.5562991269609792E-3</c:v>
                </c:pt>
                <c:pt idx="692">
                  <c:v>2.5954847891833978E-3</c:v>
                </c:pt>
                <c:pt idx="693">
                  <c:v>2.6089482810877094E-3</c:v>
                </c:pt>
                <c:pt idx="694">
                  <c:v>2.6511441349437912E-3</c:v>
                </c:pt>
                <c:pt idx="695">
                  <c:v>2.6541733206359055E-3</c:v>
                </c:pt>
                <c:pt idx="696">
                  <c:v>2.6837328002121265E-3</c:v>
                </c:pt>
                <c:pt idx="697">
                  <c:v>2.7154411256183962E-3</c:v>
                </c:pt>
                <c:pt idx="698">
                  <c:v>2.8086606140322132E-3</c:v>
                </c:pt>
                <c:pt idx="699">
                  <c:v>2.9107728532044913E-3</c:v>
                </c:pt>
                <c:pt idx="700">
                  <c:v>2.9422781967412453E-3</c:v>
                </c:pt>
                <c:pt idx="701">
                  <c:v>2.982233502538064E-3</c:v>
                </c:pt>
                <c:pt idx="702">
                  <c:v>3.0534330632787346E-3</c:v>
                </c:pt>
                <c:pt idx="703">
                  <c:v>3.0767232979951654E-3</c:v>
                </c:pt>
                <c:pt idx="704">
                  <c:v>3.1232013694073735E-3</c:v>
                </c:pt>
                <c:pt idx="705">
                  <c:v>3.2007408121729345E-3</c:v>
                </c:pt>
                <c:pt idx="706">
                  <c:v>3.2526390843790132E-3</c:v>
                </c:pt>
                <c:pt idx="707">
                  <c:v>3.2628403690243865E-3</c:v>
                </c:pt>
                <c:pt idx="708">
                  <c:v>3.3096948747492259E-3</c:v>
                </c:pt>
                <c:pt idx="709">
                  <c:v>3.3572383757929721E-3</c:v>
                </c:pt>
                <c:pt idx="710">
                  <c:v>3.4033158906331936E-3</c:v>
                </c:pt>
                <c:pt idx="711">
                  <c:v>3.4314732330448078E-3</c:v>
                </c:pt>
                <c:pt idx="712">
                  <c:v>3.4613602262882465E-3</c:v>
                </c:pt>
                <c:pt idx="713">
                  <c:v>3.5287993553585273E-3</c:v>
                </c:pt>
                <c:pt idx="714">
                  <c:v>3.5392095186541728E-3</c:v>
                </c:pt>
                <c:pt idx="715">
                  <c:v>3.5575346462660244E-3</c:v>
                </c:pt>
                <c:pt idx="716">
                  <c:v>3.5658801876300348E-3</c:v>
                </c:pt>
                <c:pt idx="717">
                  <c:v>3.56981389781554E-3</c:v>
                </c:pt>
                <c:pt idx="718">
                  <c:v>3.6372487311766687E-3</c:v>
                </c:pt>
                <c:pt idx="719">
                  <c:v>3.6434483389254945E-3</c:v>
                </c:pt>
                <c:pt idx="720">
                  <c:v>3.6879452054793893E-3</c:v>
                </c:pt>
                <c:pt idx="721">
                  <c:v>3.6906873721985456E-3</c:v>
                </c:pt>
                <c:pt idx="722">
                  <c:v>3.7006454745723391E-3</c:v>
                </c:pt>
                <c:pt idx="723">
                  <c:v>3.733236827408803E-3</c:v>
                </c:pt>
                <c:pt idx="724">
                  <c:v>3.8259948932016499E-3</c:v>
                </c:pt>
                <c:pt idx="725">
                  <c:v>3.8268850442588513E-3</c:v>
                </c:pt>
                <c:pt idx="726">
                  <c:v>3.8944147420789709E-3</c:v>
                </c:pt>
                <c:pt idx="727">
                  <c:v>3.9564216825503304E-3</c:v>
                </c:pt>
                <c:pt idx="728">
                  <c:v>4.0036241687035172E-3</c:v>
                </c:pt>
                <c:pt idx="729">
                  <c:v>4.0950698708204945E-3</c:v>
                </c:pt>
                <c:pt idx="730">
                  <c:v>4.2058965794160358E-3</c:v>
                </c:pt>
                <c:pt idx="731">
                  <c:v>4.2344644490357897E-3</c:v>
                </c:pt>
                <c:pt idx="732">
                  <c:v>4.272408383093367E-3</c:v>
                </c:pt>
                <c:pt idx="733">
                  <c:v>4.2748320057330712E-3</c:v>
                </c:pt>
                <c:pt idx="734">
                  <c:v>4.314055765455742E-3</c:v>
                </c:pt>
                <c:pt idx="735">
                  <c:v>4.4681698580066138E-3</c:v>
                </c:pt>
                <c:pt idx="736">
                  <c:v>4.4867619136959927E-3</c:v>
                </c:pt>
                <c:pt idx="737">
                  <c:v>4.4983855552929849E-3</c:v>
                </c:pt>
                <c:pt idx="738">
                  <c:v>4.5487507802023696E-3</c:v>
                </c:pt>
                <c:pt idx="739">
                  <c:v>4.5536728300263766E-3</c:v>
                </c:pt>
                <c:pt idx="740">
                  <c:v>4.6139794481653094E-3</c:v>
                </c:pt>
                <c:pt idx="741">
                  <c:v>4.664209786064342E-3</c:v>
                </c:pt>
                <c:pt idx="742">
                  <c:v>4.6720599785455919E-3</c:v>
                </c:pt>
                <c:pt idx="743">
                  <c:v>4.7149532277216558E-3</c:v>
                </c:pt>
                <c:pt idx="744">
                  <c:v>4.748645361394078E-3</c:v>
                </c:pt>
                <c:pt idx="745">
                  <c:v>4.7812270062306053E-3</c:v>
                </c:pt>
                <c:pt idx="746">
                  <c:v>4.7844150226124581E-3</c:v>
                </c:pt>
                <c:pt idx="747">
                  <c:v>4.8343336593018975E-3</c:v>
                </c:pt>
                <c:pt idx="748">
                  <c:v>4.8561760695967912E-3</c:v>
                </c:pt>
                <c:pt idx="749">
                  <c:v>4.8867712375520005E-3</c:v>
                </c:pt>
                <c:pt idx="750">
                  <c:v>4.8886424207383828E-3</c:v>
                </c:pt>
                <c:pt idx="751">
                  <c:v>4.9188162433281635E-3</c:v>
                </c:pt>
                <c:pt idx="752">
                  <c:v>5.0036766189177819E-3</c:v>
                </c:pt>
                <c:pt idx="753">
                  <c:v>5.0203369086812234E-3</c:v>
                </c:pt>
                <c:pt idx="754">
                  <c:v>5.041125295980272E-3</c:v>
                </c:pt>
                <c:pt idx="755">
                  <c:v>5.0549774286225684E-3</c:v>
                </c:pt>
                <c:pt idx="756">
                  <c:v>5.0656839941956864E-3</c:v>
                </c:pt>
                <c:pt idx="757">
                  <c:v>5.091047659540565E-3</c:v>
                </c:pt>
                <c:pt idx="758">
                  <c:v>5.1113294223079433E-3</c:v>
                </c:pt>
                <c:pt idx="759">
                  <c:v>5.2077402422124938E-3</c:v>
                </c:pt>
                <c:pt idx="760">
                  <c:v>5.300622224407441E-3</c:v>
                </c:pt>
                <c:pt idx="761">
                  <c:v>5.312395267609878E-3</c:v>
                </c:pt>
                <c:pt idx="762">
                  <c:v>5.3179971523492934E-3</c:v>
                </c:pt>
                <c:pt idx="763">
                  <c:v>5.3456757746684199E-3</c:v>
                </c:pt>
                <c:pt idx="764">
                  <c:v>5.460143730384167E-3</c:v>
                </c:pt>
                <c:pt idx="765">
                  <c:v>5.4620693166228442E-3</c:v>
                </c:pt>
                <c:pt idx="766">
                  <c:v>5.4644883265082943E-3</c:v>
                </c:pt>
                <c:pt idx="767">
                  <c:v>5.4778614006125151E-3</c:v>
                </c:pt>
                <c:pt idx="768">
                  <c:v>5.5054444695885434E-3</c:v>
                </c:pt>
                <c:pt idx="769">
                  <c:v>5.5436581961446811E-3</c:v>
                </c:pt>
                <c:pt idx="770">
                  <c:v>5.5537273788168846E-3</c:v>
                </c:pt>
                <c:pt idx="771">
                  <c:v>5.5785243336811804E-3</c:v>
                </c:pt>
                <c:pt idx="772">
                  <c:v>5.6098095647038214E-3</c:v>
                </c:pt>
                <c:pt idx="773">
                  <c:v>5.6572622714877461E-3</c:v>
                </c:pt>
                <c:pt idx="774">
                  <c:v>5.6705546764669029E-3</c:v>
                </c:pt>
                <c:pt idx="775">
                  <c:v>5.6798113090721818E-3</c:v>
                </c:pt>
                <c:pt idx="776">
                  <c:v>5.7633377899236719E-3</c:v>
                </c:pt>
                <c:pt idx="777">
                  <c:v>5.7675030356897214E-3</c:v>
                </c:pt>
                <c:pt idx="778">
                  <c:v>5.7852618718612107E-3</c:v>
                </c:pt>
                <c:pt idx="779">
                  <c:v>5.8340339789325667E-3</c:v>
                </c:pt>
                <c:pt idx="780">
                  <c:v>5.8548715377364172E-3</c:v>
                </c:pt>
                <c:pt idx="781">
                  <c:v>5.9231338338691653E-3</c:v>
                </c:pt>
                <c:pt idx="782">
                  <c:v>5.9775830827952315E-3</c:v>
                </c:pt>
                <c:pt idx="783">
                  <c:v>5.9967328478122426E-3</c:v>
                </c:pt>
                <c:pt idx="784">
                  <c:v>6.0176200963999475E-3</c:v>
                </c:pt>
                <c:pt idx="785">
                  <c:v>6.0242004547584648E-3</c:v>
                </c:pt>
                <c:pt idx="786">
                  <c:v>6.0367411935930426E-3</c:v>
                </c:pt>
                <c:pt idx="787">
                  <c:v>6.0680886742447045E-3</c:v>
                </c:pt>
                <c:pt idx="788">
                  <c:v>6.0776055592667959E-3</c:v>
                </c:pt>
                <c:pt idx="789">
                  <c:v>6.0911741887130534E-3</c:v>
                </c:pt>
                <c:pt idx="790">
                  <c:v>6.0949347253828872E-3</c:v>
                </c:pt>
                <c:pt idx="791">
                  <c:v>6.0981286419751028E-3</c:v>
                </c:pt>
                <c:pt idx="792">
                  <c:v>6.2383318017652217E-3</c:v>
                </c:pt>
                <c:pt idx="793">
                  <c:v>6.286444554257681E-3</c:v>
                </c:pt>
                <c:pt idx="794">
                  <c:v>6.2977748648931674E-3</c:v>
                </c:pt>
                <c:pt idx="795">
                  <c:v>6.3179338212595946E-3</c:v>
                </c:pt>
                <c:pt idx="796">
                  <c:v>6.3236538169060596E-3</c:v>
                </c:pt>
                <c:pt idx="797">
                  <c:v>6.3639071733775426E-3</c:v>
                </c:pt>
                <c:pt idx="798">
                  <c:v>6.3936583937561466E-3</c:v>
                </c:pt>
                <c:pt idx="799">
                  <c:v>6.3956558414966372E-3</c:v>
                </c:pt>
                <c:pt idx="800">
                  <c:v>6.4048761429064179E-3</c:v>
                </c:pt>
                <c:pt idx="801">
                  <c:v>6.4149701264225199E-3</c:v>
                </c:pt>
                <c:pt idx="802">
                  <c:v>6.4490130765557417E-3</c:v>
                </c:pt>
                <c:pt idx="803">
                  <c:v>6.4664347711988878E-3</c:v>
                </c:pt>
                <c:pt idx="804">
                  <c:v>6.4884326374740802E-3</c:v>
                </c:pt>
                <c:pt idx="805">
                  <c:v>6.5909280727919697E-3</c:v>
                </c:pt>
                <c:pt idx="806">
                  <c:v>6.5984075085743473E-3</c:v>
                </c:pt>
                <c:pt idx="807">
                  <c:v>6.6472666030670249E-3</c:v>
                </c:pt>
                <c:pt idx="808">
                  <c:v>6.6649193599207981E-3</c:v>
                </c:pt>
                <c:pt idx="809">
                  <c:v>6.7283566601119517E-3</c:v>
                </c:pt>
                <c:pt idx="810">
                  <c:v>6.7289466366037727E-3</c:v>
                </c:pt>
                <c:pt idx="811">
                  <c:v>6.7309125885265803E-3</c:v>
                </c:pt>
                <c:pt idx="812">
                  <c:v>6.7379238244097599E-3</c:v>
                </c:pt>
                <c:pt idx="813">
                  <c:v>6.8028043025227516E-3</c:v>
                </c:pt>
                <c:pt idx="814">
                  <c:v>6.8091502501316497E-3</c:v>
                </c:pt>
                <c:pt idx="815">
                  <c:v>6.8133661106623807E-3</c:v>
                </c:pt>
                <c:pt idx="816">
                  <c:v>6.8392165873544294E-3</c:v>
                </c:pt>
                <c:pt idx="817">
                  <c:v>6.8777095997170582E-3</c:v>
                </c:pt>
                <c:pt idx="818">
                  <c:v>6.9724218935710482E-3</c:v>
                </c:pt>
                <c:pt idx="819">
                  <c:v>7.0059443386859032E-3</c:v>
                </c:pt>
                <c:pt idx="820">
                  <c:v>7.1084342062134442E-3</c:v>
                </c:pt>
                <c:pt idx="821">
                  <c:v>7.2768849194375564E-3</c:v>
                </c:pt>
                <c:pt idx="822">
                  <c:v>7.3127964820709958E-3</c:v>
                </c:pt>
                <c:pt idx="823">
                  <c:v>7.3157609451188141E-3</c:v>
                </c:pt>
                <c:pt idx="824">
                  <c:v>7.3249769293474909E-3</c:v>
                </c:pt>
                <c:pt idx="825">
                  <c:v>7.3837993860063292E-3</c:v>
                </c:pt>
                <c:pt idx="826">
                  <c:v>7.4771649791542123E-3</c:v>
                </c:pt>
                <c:pt idx="827">
                  <c:v>7.4974276884236576E-3</c:v>
                </c:pt>
                <c:pt idx="828">
                  <c:v>7.5452620884858346E-3</c:v>
                </c:pt>
                <c:pt idx="829">
                  <c:v>7.5810162756349024E-3</c:v>
                </c:pt>
                <c:pt idx="830">
                  <c:v>7.5839536748900822E-3</c:v>
                </c:pt>
                <c:pt idx="831">
                  <c:v>7.5986555258720639E-3</c:v>
                </c:pt>
                <c:pt idx="832">
                  <c:v>7.656077672189893E-3</c:v>
                </c:pt>
                <c:pt idx="833">
                  <c:v>7.6622737726226879E-3</c:v>
                </c:pt>
                <c:pt idx="834">
                  <c:v>7.7976171924091855E-3</c:v>
                </c:pt>
                <c:pt idx="835">
                  <c:v>7.8288392213410815E-3</c:v>
                </c:pt>
                <c:pt idx="836">
                  <c:v>7.8295261326726123E-3</c:v>
                </c:pt>
                <c:pt idx="837">
                  <c:v>7.8316001165840855E-3</c:v>
                </c:pt>
                <c:pt idx="838">
                  <c:v>7.863699745285899E-3</c:v>
                </c:pt>
                <c:pt idx="839">
                  <c:v>7.8974335588289455E-3</c:v>
                </c:pt>
                <c:pt idx="840">
                  <c:v>7.9090231338585174E-3</c:v>
                </c:pt>
                <c:pt idx="841">
                  <c:v>7.9188651910036857E-3</c:v>
                </c:pt>
                <c:pt idx="842">
                  <c:v>7.9910713321149317E-3</c:v>
                </c:pt>
                <c:pt idx="843">
                  <c:v>8.0113159674277644E-3</c:v>
                </c:pt>
                <c:pt idx="844">
                  <c:v>8.0771630196288784E-3</c:v>
                </c:pt>
                <c:pt idx="845">
                  <c:v>8.1118420767111333E-3</c:v>
                </c:pt>
                <c:pt idx="846">
                  <c:v>8.2142235804028435E-3</c:v>
                </c:pt>
                <c:pt idx="847">
                  <c:v>8.2168775865171517E-3</c:v>
                </c:pt>
                <c:pt idx="848">
                  <c:v>8.2861354071729482E-3</c:v>
                </c:pt>
                <c:pt idx="849">
                  <c:v>8.3074165541192121E-3</c:v>
                </c:pt>
                <c:pt idx="850">
                  <c:v>8.3694134163583237E-3</c:v>
                </c:pt>
                <c:pt idx="851">
                  <c:v>8.4341938705736891E-3</c:v>
                </c:pt>
                <c:pt idx="852">
                  <c:v>8.537230315003393E-3</c:v>
                </c:pt>
                <c:pt idx="853">
                  <c:v>8.5507190677281512E-3</c:v>
                </c:pt>
                <c:pt idx="854">
                  <c:v>8.6145992838031569E-3</c:v>
                </c:pt>
                <c:pt idx="855">
                  <c:v>8.63514194330392E-3</c:v>
                </c:pt>
                <c:pt idx="856">
                  <c:v>8.6741844168947355E-3</c:v>
                </c:pt>
                <c:pt idx="857">
                  <c:v>8.7667149661745155E-3</c:v>
                </c:pt>
                <c:pt idx="858">
                  <c:v>8.7813180303590588E-3</c:v>
                </c:pt>
                <c:pt idx="859">
                  <c:v>8.788559028892801E-3</c:v>
                </c:pt>
                <c:pt idx="860">
                  <c:v>8.8039138943249943E-3</c:v>
                </c:pt>
                <c:pt idx="861">
                  <c:v>8.8086461423120908E-3</c:v>
                </c:pt>
                <c:pt idx="862">
                  <c:v>8.8128189231196866E-3</c:v>
                </c:pt>
                <c:pt idx="863">
                  <c:v>8.8896415792942534E-3</c:v>
                </c:pt>
                <c:pt idx="864">
                  <c:v>8.9011102001404913E-3</c:v>
                </c:pt>
                <c:pt idx="865">
                  <c:v>8.9695769100490898E-3</c:v>
                </c:pt>
                <c:pt idx="866">
                  <c:v>8.9810863813812938E-3</c:v>
                </c:pt>
                <c:pt idx="867">
                  <c:v>9.0744660803787659E-3</c:v>
                </c:pt>
                <c:pt idx="868">
                  <c:v>9.0771645288316265E-3</c:v>
                </c:pt>
                <c:pt idx="869">
                  <c:v>9.0999090543681105E-3</c:v>
                </c:pt>
                <c:pt idx="870">
                  <c:v>9.1993636118783244E-3</c:v>
                </c:pt>
                <c:pt idx="871">
                  <c:v>9.2844500186683148E-3</c:v>
                </c:pt>
                <c:pt idx="872">
                  <c:v>9.3125654957782449E-3</c:v>
                </c:pt>
                <c:pt idx="873">
                  <c:v>9.3628877985427635E-3</c:v>
                </c:pt>
                <c:pt idx="874">
                  <c:v>9.3714393723833157E-3</c:v>
                </c:pt>
                <c:pt idx="875">
                  <c:v>9.3722164882410371E-3</c:v>
                </c:pt>
                <c:pt idx="876">
                  <c:v>9.4124123240977887E-3</c:v>
                </c:pt>
                <c:pt idx="877">
                  <c:v>9.4574049372078313E-3</c:v>
                </c:pt>
                <c:pt idx="878">
                  <c:v>9.5598127067187486E-3</c:v>
                </c:pt>
                <c:pt idx="879">
                  <c:v>9.5671654373023444E-3</c:v>
                </c:pt>
                <c:pt idx="880">
                  <c:v>9.6098801525106078E-3</c:v>
                </c:pt>
                <c:pt idx="881">
                  <c:v>9.6991918911913041E-3</c:v>
                </c:pt>
                <c:pt idx="882">
                  <c:v>9.7095332145932158E-3</c:v>
                </c:pt>
                <c:pt idx="883">
                  <c:v>9.7739792565978006E-3</c:v>
                </c:pt>
                <c:pt idx="884">
                  <c:v>9.778163804661618E-3</c:v>
                </c:pt>
                <c:pt idx="885">
                  <c:v>9.8618406198537432E-3</c:v>
                </c:pt>
                <c:pt idx="886">
                  <c:v>9.8678558410252599E-3</c:v>
                </c:pt>
                <c:pt idx="887">
                  <c:v>1.003985930811296E-2</c:v>
                </c:pt>
                <c:pt idx="888">
                  <c:v>1.0131594097526184E-2</c:v>
                </c:pt>
                <c:pt idx="889">
                  <c:v>1.0158273347670046E-2</c:v>
                </c:pt>
                <c:pt idx="890">
                  <c:v>1.031244246684671E-2</c:v>
                </c:pt>
                <c:pt idx="891">
                  <c:v>1.0444688851040508E-2</c:v>
                </c:pt>
                <c:pt idx="892">
                  <c:v>1.0506768904995856E-2</c:v>
                </c:pt>
                <c:pt idx="893">
                  <c:v>1.0531320811750183E-2</c:v>
                </c:pt>
                <c:pt idx="894">
                  <c:v>1.0594669064756779E-2</c:v>
                </c:pt>
                <c:pt idx="895">
                  <c:v>1.0621135952149545E-2</c:v>
                </c:pt>
                <c:pt idx="896">
                  <c:v>1.0622959835084357E-2</c:v>
                </c:pt>
                <c:pt idx="897">
                  <c:v>1.06280879782648E-2</c:v>
                </c:pt>
                <c:pt idx="898">
                  <c:v>1.0649517710950867E-2</c:v>
                </c:pt>
                <c:pt idx="899">
                  <c:v>1.0670318443119432E-2</c:v>
                </c:pt>
                <c:pt idx="900">
                  <c:v>1.0751224989366192E-2</c:v>
                </c:pt>
                <c:pt idx="901">
                  <c:v>1.0757032757811993E-2</c:v>
                </c:pt>
                <c:pt idx="902">
                  <c:v>1.0769405162153887E-2</c:v>
                </c:pt>
                <c:pt idx="903">
                  <c:v>1.0811918157831476E-2</c:v>
                </c:pt>
                <c:pt idx="904">
                  <c:v>1.0829953116742914E-2</c:v>
                </c:pt>
                <c:pt idx="905">
                  <c:v>1.0840684124121933E-2</c:v>
                </c:pt>
                <c:pt idx="906">
                  <c:v>1.088537378299491E-2</c:v>
                </c:pt>
                <c:pt idx="907">
                  <c:v>1.0918526746265755E-2</c:v>
                </c:pt>
                <c:pt idx="908">
                  <c:v>1.0925107308837088E-2</c:v>
                </c:pt>
                <c:pt idx="909">
                  <c:v>1.094572981875048E-2</c:v>
                </c:pt>
                <c:pt idx="910">
                  <c:v>1.0956404188933193E-2</c:v>
                </c:pt>
                <c:pt idx="911">
                  <c:v>1.0971551547817752E-2</c:v>
                </c:pt>
                <c:pt idx="912">
                  <c:v>1.1055062468176478E-2</c:v>
                </c:pt>
                <c:pt idx="913">
                  <c:v>1.1062725554400943E-2</c:v>
                </c:pt>
                <c:pt idx="914">
                  <c:v>1.108719979747414E-2</c:v>
                </c:pt>
                <c:pt idx="915">
                  <c:v>1.1090729965884734E-2</c:v>
                </c:pt>
                <c:pt idx="916">
                  <c:v>1.1114745076127912E-2</c:v>
                </c:pt>
                <c:pt idx="917">
                  <c:v>1.1127299466774718E-2</c:v>
                </c:pt>
                <c:pt idx="918">
                  <c:v>1.1159465742618472E-2</c:v>
                </c:pt>
                <c:pt idx="919">
                  <c:v>1.1331594691981214E-2</c:v>
                </c:pt>
                <c:pt idx="920">
                  <c:v>1.1346109041163078E-2</c:v>
                </c:pt>
                <c:pt idx="921">
                  <c:v>1.1569062786778606E-2</c:v>
                </c:pt>
                <c:pt idx="922">
                  <c:v>1.1641728477558696E-2</c:v>
                </c:pt>
                <c:pt idx="923">
                  <c:v>1.1651703421181129E-2</c:v>
                </c:pt>
                <c:pt idx="924">
                  <c:v>1.1706505974361561E-2</c:v>
                </c:pt>
                <c:pt idx="925">
                  <c:v>1.1708965603766669E-2</c:v>
                </c:pt>
                <c:pt idx="926">
                  <c:v>1.1769928218034152E-2</c:v>
                </c:pt>
                <c:pt idx="927">
                  <c:v>1.1789547954317397E-2</c:v>
                </c:pt>
                <c:pt idx="928">
                  <c:v>1.1812883815266653E-2</c:v>
                </c:pt>
                <c:pt idx="929">
                  <c:v>1.1839299451162397E-2</c:v>
                </c:pt>
                <c:pt idx="930">
                  <c:v>1.1904524296444612E-2</c:v>
                </c:pt>
                <c:pt idx="931">
                  <c:v>1.1911226695201329E-2</c:v>
                </c:pt>
                <c:pt idx="932">
                  <c:v>1.1967355795972561E-2</c:v>
                </c:pt>
                <c:pt idx="933">
                  <c:v>1.1975375854735201E-2</c:v>
                </c:pt>
                <c:pt idx="934">
                  <c:v>1.2049576270775152E-2</c:v>
                </c:pt>
                <c:pt idx="935">
                  <c:v>1.2052848838109717E-2</c:v>
                </c:pt>
                <c:pt idx="936">
                  <c:v>1.2055674994448248E-2</c:v>
                </c:pt>
                <c:pt idx="937">
                  <c:v>1.2078008911792136E-2</c:v>
                </c:pt>
                <c:pt idx="938">
                  <c:v>1.2112974350163749E-2</c:v>
                </c:pt>
                <c:pt idx="939">
                  <c:v>1.2207778032279237E-2</c:v>
                </c:pt>
                <c:pt idx="940">
                  <c:v>1.2247325549887292E-2</c:v>
                </c:pt>
                <c:pt idx="941">
                  <c:v>1.2263513655288496E-2</c:v>
                </c:pt>
                <c:pt idx="942">
                  <c:v>1.2279023591832647E-2</c:v>
                </c:pt>
                <c:pt idx="943">
                  <c:v>1.2313387957154375E-2</c:v>
                </c:pt>
                <c:pt idx="944">
                  <c:v>1.2352551896600547E-2</c:v>
                </c:pt>
                <c:pt idx="945">
                  <c:v>1.2384217935042855E-2</c:v>
                </c:pt>
                <c:pt idx="946">
                  <c:v>1.2464359510306422E-2</c:v>
                </c:pt>
                <c:pt idx="947">
                  <c:v>1.2518565672844541E-2</c:v>
                </c:pt>
                <c:pt idx="948">
                  <c:v>1.2644509411480683E-2</c:v>
                </c:pt>
                <c:pt idx="949">
                  <c:v>1.2668196931205675E-2</c:v>
                </c:pt>
                <c:pt idx="950">
                  <c:v>1.2699385624150322E-2</c:v>
                </c:pt>
                <c:pt idx="951">
                  <c:v>1.2727322323961227E-2</c:v>
                </c:pt>
                <c:pt idx="952">
                  <c:v>1.2743193396920378E-2</c:v>
                </c:pt>
                <c:pt idx="953">
                  <c:v>1.2834456995266459E-2</c:v>
                </c:pt>
                <c:pt idx="954">
                  <c:v>1.2886513477185838E-2</c:v>
                </c:pt>
                <c:pt idx="955">
                  <c:v>1.3025934842274991E-2</c:v>
                </c:pt>
                <c:pt idx="956">
                  <c:v>1.3035429238674921E-2</c:v>
                </c:pt>
                <c:pt idx="957">
                  <c:v>1.3112432864737218E-2</c:v>
                </c:pt>
                <c:pt idx="958">
                  <c:v>1.3120619854025095E-2</c:v>
                </c:pt>
                <c:pt idx="959">
                  <c:v>1.3146331495737389E-2</c:v>
                </c:pt>
                <c:pt idx="960">
                  <c:v>1.3224602095292219E-2</c:v>
                </c:pt>
                <c:pt idx="961">
                  <c:v>1.3301572071048214E-2</c:v>
                </c:pt>
                <c:pt idx="962">
                  <c:v>1.3301647339709935E-2</c:v>
                </c:pt>
                <c:pt idx="963">
                  <c:v>1.3318876912084492E-2</c:v>
                </c:pt>
                <c:pt idx="964">
                  <c:v>1.3358381266365654E-2</c:v>
                </c:pt>
                <c:pt idx="965">
                  <c:v>1.3508524020837407E-2</c:v>
                </c:pt>
                <c:pt idx="966">
                  <c:v>1.3521853795368603E-2</c:v>
                </c:pt>
                <c:pt idx="967">
                  <c:v>1.357371025269353E-2</c:v>
                </c:pt>
                <c:pt idx="968">
                  <c:v>1.372804034207587E-2</c:v>
                </c:pt>
                <c:pt idx="969">
                  <c:v>1.3798885629143741E-2</c:v>
                </c:pt>
                <c:pt idx="970">
                  <c:v>1.3800832192808218E-2</c:v>
                </c:pt>
                <c:pt idx="971">
                  <c:v>1.3936835809376753E-2</c:v>
                </c:pt>
                <c:pt idx="972">
                  <c:v>1.3964500343358862E-2</c:v>
                </c:pt>
                <c:pt idx="973">
                  <c:v>1.4051659673789272E-2</c:v>
                </c:pt>
                <c:pt idx="974">
                  <c:v>1.4101947768543685E-2</c:v>
                </c:pt>
                <c:pt idx="975">
                  <c:v>1.4123111145123811E-2</c:v>
                </c:pt>
                <c:pt idx="976">
                  <c:v>1.4230918213178931E-2</c:v>
                </c:pt>
                <c:pt idx="977">
                  <c:v>1.4378415865684762E-2</c:v>
                </c:pt>
                <c:pt idx="978">
                  <c:v>1.4389176156443953E-2</c:v>
                </c:pt>
                <c:pt idx="979">
                  <c:v>1.4408024803870477E-2</c:v>
                </c:pt>
                <c:pt idx="980">
                  <c:v>1.4416913892819896E-2</c:v>
                </c:pt>
                <c:pt idx="981">
                  <c:v>1.4460739608442635E-2</c:v>
                </c:pt>
                <c:pt idx="982">
                  <c:v>1.4500837280757888E-2</c:v>
                </c:pt>
                <c:pt idx="983">
                  <c:v>1.4518178370728562E-2</c:v>
                </c:pt>
                <c:pt idx="984">
                  <c:v>1.4544370750398142E-2</c:v>
                </c:pt>
                <c:pt idx="985">
                  <c:v>1.4587103712759142E-2</c:v>
                </c:pt>
                <c:pt idx="986">
                  <c:v>1.4642721305555429E-2</c:v>
                </c:pt>
                <c:pt idx="987">
                  <c:v>1.4706794911573097E-2</c:v>
                </c:pt>
                <c:pt idx="988">
                  <c:v>1.4726115980614452E-2</c:v>
                </c:pt>
                <c:pt idx="989">
                  <c:v>1.4741224396944114E-2</c:v>
                </c:pt>
                <c:pt idx="990">
                  <c:v>1.47537240922748E-2</c:v>
                </c:pt>
                <c:pt idx="991">
                  <c:v>1.4784474885844754E-2</c:v>
                </c:pt>
                <c:pt idx="992">
                  <c:v>1.4788260623686158E-2</c:v>
                </c:pt>
                <c:pt idx="993">
                  <c:v>1.4828460000445918E-2</c:v>
                </c:pt>
                <c:pt idx="994">
                  <c:v>1.488020115649131E-2</c:v>
                </c:pt>
                <c:pt idx="995">
                  <c:v>1.4911292615099454E-2</c:v>
                </c:pt>
                <c:pt idx="996">
                  <c:v>1.5077010188987877E-2</c:v>
                </c:pt>
                <c:pt idx="997">
                  <c:v>1.5091376903687814E-2</c:v>
                </c:pt>
                <c:pt idx="998">
                  <c:v>1.5116510279562243E-2</c:v>
                </c:pt>
                <c:pt idx="999">
                  <c:v>1.5151432179331899E-2</c:v>
                </c:pt>
                <c:pt idx="1000">
                  <c:v>1.5204251609166847E-2</c:v>
                </c:pt>
                <c:pt idx="1001">
                  <c:v>1.522982670659055E-2</c:v>
                </c:pt>
                <c:pt idx="1002">
                  <c:v>1.5237469278998654E-2</c:v>
                </c:pt>
                <c:pt idx="1003">
                  <c:v>1.5334998143731831E-2</c:v>
                </c:pt>
                <c:pt idx="1004">
                  <c:v>1.5351198459416288E-2</c:v>
                </c:pt>
                <c:pt idx="1005">
                  <c:v>1.5361784647600879E-2</c:v>
                </c:pt>
                <c:pt idx="1006">
                  <c:v>1.5443538856525824E-2</c:v>
                </c:pt>
                <c:pt idx="1007">
                  <c:v>1.5458137595965109E-2</c:v>
                </c:pt>
                <c:pt idx="1008">
                  <c:v>1.5521522592786918E-2</c:v>
                </c:pt>
                <c:pt idx="1009">
                  <c:v>1.5541281914361835E-2</c:v>
                </c:pt>
                <c:pt idx="1010">
                  <c:v>1.5605629485967764E-2</c:v>
                </c:pt>
                <c:pt idx="1011">
                  <c:v>1.5654562111424759E-2</c:v>
                </c:pt>
                <c:pt idx="1012">
                  <c:v>1.5710316122233985E-2</c:v>
                </c:pt>
                <c:pt idx="1013">
                  <c:v>1.572983734779904E-2</c:v>
                </c:pt>
                <c:pt idx="1014">
                  <c:v>1.5867416840261266E-2</c:v>
                </c:pt>
                <c:pt idx="1015">
                  <c:v>1.5883143514506148E-2</c:v>
                </c:pt>
                <c:pt idx="1016">
                  <c:v>1.5975245682129154E-2</c:v>
                </c:pt>
                <c:pt idx="1017">
                  <c:v>1.5995204710483144E-2</c:v>
                </c:pt>
                <c:pt idx="1018">
                  <c:v>1.6053617828491847E-2</c:v>
                </c:pt>
                <c:pt idx="1019">
                  <c:v>1.6182796446621496E-2</c:v>
                </c:pt>
                <c:pt idx="1020">
                  <c:v>1.6262420490017554E-2</c:v>
                </c:pt>
                <c:pt idx="1021">
                  <c:v>1.6285456572313287E-2</c:v>
                </c:pt>
                <c:pt idx="1022">
                  <c:v>1.6305180888478359E-2</c:v>
                </c:pt>
                <c:pt idx="1023">
                  <c:v>1.6412223605922198E-2</c:v>
                </c:pt>
                <c:pt idx="1024">
                  <c:v>1.6503231994024928E-2</c:v>
                </c:pt>
                <c:pt idx="1025">
                  <c:v>1.6508173938949215E-2</c:v>
                </c:pt>
                <c:pt idx="1026">
                  <c:v>1.6523750897833169E-2</c:v>
                </c:pt>
                <c:pt idx="1027">
                  <c:v>1.655528744972036E-2</c:v>
                </c:pt>
                <c:pt idx="1028">
                  <c:v>1.6743326649867243E-2</c:v>
                </c:pt>
                <c:pt idx="1029">
                  <c:v>1.7142232925273355E-2</c:v>
                </c:pt>
                <c:pt idx="1030">
                  <c:v>1.7150120037243404E-2</c:v>
                </c:pt>
                <c:pt idx="1031">
                  <c:v>1.7154525979019643E-2</c:v>
                </c:pt>
                <c:pt idx="1032">
                  <c:v>1.7199307406472391E-2</c:v>
                </c:pt>
                <c:pt idx="1033">
                  <c:v>1.7246453491880177E-2</c:v>
                </c:pt>
                <c:pt idx="1034">
                  <c:v>1.7322869829498655E-2</c:v>
                </c:pt>
                <c:pt idx="1035">
                  <c:v>1.7327865951559458E-2</c:v>
                </c:pt>
                <c:pt idx="1036">
                  <c:v>1.7450755623291864E-2</c:v>
                </c:pt>
                <c:pt idx="1037">
                  <c:v>1.7805358023055232E-2</c:v>
                </c:pt>
                <c:pt idx="1038">
                  <c:v>1.785134785498526E-2</c:v>
                </c:pt>
                <c:pt idx="1039">
                  <c:v>1.7909030106155455E-2</c:v>
                </c:pt>
                <c:pt idx="1040">
                  <c:v>1.7914002182679401E-2</c:v>
                </c:pt>
                <c:pt idx="1041">
                  <c:v>1.8001028010884598E-2</c:v>
                </c:pt>
                <c:pt idx="1042">
                  <c:v>1.8020298147992449E-2</c:v>
                </c:pt>
                <c:pt idx="1043">
                  <c:v>1.8133278093614636E-2</c:v>
                </c:pt>
                <c:pt idx="1044">
                  <c:v>1.8247718838045129E-2</c:v>
                </c:pt>
                <c:pt idx="1045">
                  <c:v>1.8259858444614974E-2</c:v>
                </c:pt>
                <c:pt idx="1046">
                  <c:v>1.8313922424607429E-2</c:v>
                </c:pt>
                <c:pt idx="1047">
                  <c:v>1.8321280953812025E-2</c:v>
                </c:pt>
                <c:pt idx="1048">
                  <c:v>1.836618975139518E-2</c:v>
                </c:pt>
                <c:pt idx="1049">
                  <c:v>1.8444859982601321E-2</c:v>
                </c:pt>
                <c:pt idx="1050">
                  <c:v>1.8467552702737963E-2</c:v>
                </c:pt>
                <c:pt idx="1051">
                  <c:v>1.8612528154436876E-2</c:v>
                </c:pt>
                <c:pt idx="1052">
                  <c:v>1.864215414467103E-2</c:v>
                </c:pt>
                <c:pt idx="1053">
                  <c:v>1.8712715949009879E-2</c:v>
                </c:pt>
                <c:pt idx="1054">
                  <c:v>1.8839491039503959E-2</c:v>
                </c:pt>
                <c:pt idx="1055">
                  <c:v>1.8901970548409294E-2</c:v>
                </c:pt>
                <c:pt idx="1056">
                  <c:v>1.892931301579082E-2</c:v>
                </c:pt>
                <c:pt idx="1057">
                  <c:v>1.9091584606981116E-2</c:v>
                </c:pt>
                <c:pt idx="1058">
                  <c:v>1.9378956467105215E-2</c:v>
                </c:pt>
                <c:pt idx="1059">
                  <c:v>1.9447328432357157E-2</c:v>
                </c:pt>
                <c:pt idx="1060">
                  <c:v>1.9462545556944457E-2</c:v>
                </c:pt>
                <c:pt idx="1061">
                  <c:v>1.9484764301579666E-2</c:v>
                </c:pt>
                <c:pt idx="1062">
                  <c:v>1.9549862668137217E-2</c:v>
                </c:pt>
                <c:pt idx="1063">
                  <c:v>1.9630474031733545E-2</c:v>
                </c:pt>
                <c:pt idx="1064">
                  <c:v>1.9646262916583116E-2</c:v>
                </c:pt>
                <c:pt idx="1065">
                  <c:v>1.9799101925583075E-2</c:v>
                </c:pt>
                <c:pt idx="1066">
                  <c:v>1.9839402078898886E-2</c:v>
                </c:pt>
                <c:pt idx="1067">
                  <c:v>1.9918677497187037E-2</c:v>
                </c:pt>
                <c:pt idx="1068">
                  <c:v>1.9989601831293856E-2</c:v>
                </c:pt>
                <c:pt idx="1069">
                  <c:v>2.0292447500398672E-2</c:v>
                </c:pt>
                <c:pt idx="1070">
                  <c:v>2.0373618106856561E-2</c:v>
                </c:pt>
                <c:pt idx="1071">
                  <c:v>2.0413724085445843E-2</c:v>
                </c:pt>
                <c:pt idx="1072">
                  <c:v>2.0417795736013798E-2</c:v>
                </c:pt>
                <c:pt idx="1073">
                  <c:v>2.0561404109588989E-2</c:v>
                </c:pt>
                <c:pt idx="1074">
                  <c:v>2.063112627986366E-2</c:v>
                </c:pt>
                <c:pt idx="1075">
                  <c:v>2.0642075584541304E-2</c:v>
                </c:pt>
                <c:pt idx="1076">
                  <c:v>2.070016380100578E-2</c:v>
                </c:pt>
                <c:pt idx="1077">
                  <c:v>2.0815375488075941E-2</c:v>
                </c:pt>
                <c:pt idx="1078">
                  <c:v>2.08457579669315E-2</c:v>
                </c:pt>
                <c:pt idx="1079">
                  <c:v>2.0866768177678959E-2</c:v>
                </c:pt>
                <c:pt idx="1080">
                  <c:v>2.0904686373467974E-2</c:v>
                </c:pt>
                <c:pt idx="1081">
                  <c:v>2.099776852279157E-2</c:v>
                </c:pt>
                <c:pt idx="1082">
                  <c:v>2.1048455776132565E-2</c:v>
                </c:pt>
                <c:pt idx="1083">
                  <c:v>2.1088670969273676E-2</c:v>
                </c:pt>
                <c:pt idx="1084">
                  <c:v>2.1105811771763988E-2</c:v>
                </c:pt>
                <c:pt idx="1085">
                  <c:v>2.1116627428712707E-2</c:v>
                </c:pt>
                <c:pt idx="1086">
                  <c:v>2.126504102155917E-2</c:v>
                </c:pt>
                <c:pt idx="1087">
                  <c:v>2.1321339606514202E-2</c:v>
                </c:pt>
                <c:pt idx="1088">
                  <c:v>2.1486215610639025E-2</c:v>
                </c:pt>
                <c:pt idx="1089">
                  <c:v>2.1491023278739516E-2</c:v>
                </c:pt>
                <c:pt idx="1090">
                  <c:v>2.1494008002591328E-2</c:v>
                </c:pt>
                <c:pt idx="1091">
                  <c:v>2.1556255707762473E-2</c:v>
                </c:pt>
                <c:pt idx="1092">
                  <c:v>2.161854624339889E-2</c:v>
                </c:pt>
                <c:pt idx="1093">
                  <c:v>2.16542678272575E-2</c:v>
                </c:pt>
                <c:pt idx="1094">
                  <c:v>2.1666468038134212E-2</c:v>
                </c:pt>
                <c:pt idx="1095">
                  <c:v>2.1752571976003061E-2</c:v>
                </c:pt>
                <c:pt idx="1096">
                  <c:v>2.1801761028025515E-2</c:v>
                </c:pt>
                <c:pt idx="1097">
                  <c:v>2.1969546576556722E-2</c:v>
                </c:pt>
                <c:pt idx="1098">
                  <c:v>2.2064069864093271E-2</c:v>
                </c:pt>
                <c:pt idx="1099">
                  <c:v>2.2071566797255054E-2</c:v>
                </c:pt>
                <c:pt idx="1100">
                  <c:v>2.2364426389677519E-2</c:v>
                </c:pt>
                <c:pt idx="1101">
                  <c:v>2.2499711027403217E-2</c:v>
                </c:pt>
                <c:pt idx="1102">
                  <c:v>2.2609964143791291E-2</c:v>
                </c:pt>
                <c:pt idx="1103">
                  <c:v>2.2710567514677104E-2</c:v>
                </c:pt>
                <c:pt idx="1104">
                  <c:v>2.2719282627519394E-2</c:v>
                </c:pt>
                <c:pt idx="1105">
                  <c:v>2.2793038012216143E-2</c:v>
                </c:pt>
                <c:pt idx="1106">
                  <c:v>2.2990420425437162E-2</c:v>
                </c:pt>
                <c:pt idx="1107">
                  <c:v>2.3130439227965812E-2</c:v>
                </c:pt>
                <c:pt idx="1108">
                  <c:v>2.325665700353367E-2</c:v>
                </c:pt>
                <c:pt idx="1109">
                  <c:v>2.338655993033836E-2</c:v>
                </c:pt>
                <c:pt idx="1110">
                  <c:v>2.3521575108167665E-2</c:v>
                </c:pt>
                <c:pt idx="1111">
                  <c:v>2.3741534246575394E-2</c:v>
                </c:pt>
                <c:pt idx="1112">
                  <c:v>2.3790649202206502E-2</c:v>
                </c:pt>
                <c:pt idx="1113">
                  <c:v>2.3945741999034147E-2</c:v>
                </c:pt>
                <c:pt idx="1114">
                  <c:v>2.3963236266378959E-2</c:v>
                </c:pt>
                <c:pt idx="1115">
                  <c:v>2.4037692292972087E-2</c:v>
                </c:pt>
                <c:pt idx="1116">
                  <c:v>2.4664615087787022E-2</c:v>
                </c:pt>
                <c:pt idx="1117">
                  <c:v>2.4756149347958868E-2</c:v>
                </c:pt>
                <c:pt idx="1118">
                  <c:v>2.4774065305504391E-2</c:v>
                </c:pt>
                <c:pt idx="1119">
                  <c:v>2.492657287424406E-2</c:v>
                </c:pt>
                <c:pt idx="1120">
                  <c:v>2.4956301507586532E-2</c:v>
                </c:pt>
                <c:pt idx="1121">
                  <c:v>2.4966349182155644E-2</c:v>
                </c:pt>
                <c:pt idx="1122">
                  <c:v>2.4991738732690297E-2</c:v>
                </c:pt>
                <c:pt idx="1123">
                  <c:v>2.5297054622496807E-2</c:v>
                </c:pt>
                <c:pt idx="1124">
                  <c:v>2.5407804785640691E-2</c:v>
                </c:pt>
                <c:pt idx="1125">
                  <c:v>2.541028730755239E-2</c:v>
                </c:pt>
                <c:pt idx="1126">
                  <c:v>2.5456309123804588E-2</c:v>
                </c:pt>
                <c:pt idx="1127">
                  <c:v>2.5484276653549718E-2</c:v>
                </c:pt>
                <c:pt idx="1128">
                  <c:v>2.5497211208413566E-2</c:v>
                </c:pt>
                <c:pt idx="1129">
                  <c:v>2.5534766591963364E-2</c:v>
                </c:pt>
                <c:pt idx="1130">
                  <c:v>2.5606526889703447E-2</c:v>
                </c:pt>
                <c:pt idx="1131">
                  <c:v>2.5729955916992418E-2</c:v>
                </c:pt>
                <c:pt idx="1132">
                  <c:v>2.5943763130413338E-2</c:v>
                </c:pt>
                <c:pt idx="1133">
                  <c:v>2.6140988560937804E-2</c:v>
                </c:pt>
                <c:pt idx="1134">
                  <c:v>2.6166554398964845E-2</c:v>
                </c:pt>
                <c:pt idx="1135">
                  <c:v>2.631300320987533E-2</c:v>
                </c:pt>
                <c:pt idx="1136">
                  <c:v>2.6340040688510032E-2</c:v>
                </c:pt>
                <c:pt idx="1137">
                  <c:v>2.638709343909262E-2</c:v>
                </c:pt>
                <c:pt idx="1138">
                  <c:v>2.64290294005575E-2</c:v>
                </c:pt>
                <c:pt idx="1139">
                  <c:v>2.6486154645199069E-2</c:v>
                </c:pt>
                <c:pt idx="1140">
                  <c:v>2.6505669008511392E-2</c:v>
                </c:pt>
                <c:pt idx="1141">
                  <c:v>2.6614026224288882E-2</c:v>
                </c:pt>
                <c:pt idx="1142">
                  <c:v>2.6662154457458783E-2</c:v>
                </c:pt>
                <c:pt idx="1143">
                  <c:v>2.6995186421361943E-2</c:v>
                </c:pt>
                <c:pt idx="1144">
                  <c:v>2.6995522361093996E-2</c:v>
                </c:pt>
                <c:pt idx="1145">
                  <c:v>2.7035670123386191E-2</c:v>
                </c:pt>
                <c:pt idx="1146">
                  <c:v>2.7125524555673072E-2</c:v>
                </c:pt>
                <c:pt idx="1147">
                  <c:v>2.7191951778483513E-2</c:v>
                </c:pt>
                <c:pt idx="1148">
                  <c:v>2.7480899640532436E-2</c:v>
                </c:pt>
                <c:pt idx="1149">
                  <c:v>2.7540859836043676E-2</c:v>
                </c:pt>
                <c:pt idx="1150">
                  <c:v>2.7867756568605403E-2</c:v>
                </c:pt>
                <c:pt idx="1151">
                  <c:v>2.7949846802680364E-2</c:v>
                </c:pt>
                <c:pt idx="1152">
                  <c:v>2.8019543378995395E-2</c:v>
                </c:pt>
                <c:pt idx="1153">
                  <c:v>2.8506329860917865E-2</c:v>
                </c:pt>
                <c:pt idx="1154">
                  <c:v>2.8614698680315177E-2</c:v>
                </c:pt>
                <c:pt idx="1155">
                  <c:v>2.8735584292951956E-2</c:v>
                </c:pt>
                <c:pt idx="1156">
                  <c:v>2.8855133054852468E-2</c:v>
                </c:pt>
                <c:pt idx="1157">
                  <c:v>2.9230670768673351E-2</c:v>
                </c:pt>
                <c:pt idx="1158">
                  <c:v>2.9245804122467824E-2</c:v>
                </c:pt>
                <c:pt idx="1159">
                  <c:v>2.9281231436161789E-2</c:v>
                </c:pt>
                <c:pt idx="1160">
                  <c:v>2.9570349244269163E-2</c:v>
                </c:pt>
                <c:pt idx="1161">
                  <c:v>2.9792786701386631E-2</c:v>
                </c:pt>
                <c:pt idx="1162">
                  <c:v>2.9937991611020277E-2</c:v>
                </c:pt>
                <c:pt idx="1163">
                  <c:v>3.0085644903822858E-2</c:v>
                </c:pt>
                <c:pt idx="1164">
                  <c:v>3.0251294765331206E-2</c:v>
                </c:pt>
                <c:pt idx="1165">
                  <c:v>3.0312480305285296E-2</c:v>
                </c:pt>
                <c:pt idx="1166">
                  <c:v>3.0424056618109895E-2</c:v>
                </c:pt>
                <c:pt idx="1167">
                  <c:v>3.0729795722182228E-2</c:v>
                </c:pt>
                <c:pt idx="1168">
                  <c:v>3.0768956796628066E-2</c:v>
                </c:pt>
                <c:pt idx="1169">
                  <c:v>3.0836517896597446E-2</c:v>
                </c:pt>
                <c:pt idx="1170">
                  <c:v>3.0837079503896643E-2</c:v>
                </c:pt>
                <c:pt idx="1171">
                  <c:v>3.1078823903344439E-2</c:v>
                </c:pt>
                <c:pt idx="1172">
                  <c:v>3.13961919221067E-2</c:v>
                </c:pt>
                <c:pt idx="1173">
                  <c:v>3.1452714958615888E-2</c:v>
                </c:pt>
                <c:pt idx="1174">
                  <c:v>3.1494461280180096E-2</c:v>
                </c:pt>
                <c:pt idx="1175">
                  <c:v>3.1506217638098806E-2</c:v>
                </c:pt>
                <c:pt idx="1176">
                  <c:v>3.1808183974898596E-2</c:v>
                </c:pt>
                <c:pt idx="1177">
                  <c:v>3.2002083776018861E-2</c:v>
                </c:pt>
                <c:pt idx="1178">
                  <c:v>3.2906242435343597E-2</c:v>
                </c:pt>
                <c:pt idx="1179">
                  <c:v>3.3091818831693286E-2</c:v>
                </c:pt>
                <c:pt idx="1180">
                  <c:v>3.3332440082947182E-2</c:v>
                </c:pt>
                <c:pt idx="1181">
                  <c:v>3.3683114635904857E-2</c:v>
                </c:pt>
                <c:pt idx="1182">
                  <c:v>3.3737237706212939E-2</c:v>
                </c:pt>
                <c:pt idx="1183">
                  <c:v>3.4112981619210211E-2</c:v>
                </c:pt>
                <c:pt idx="1184">
                  <c:v>3.4874892927619423E-2</c:v>
                </c:pt>
                <c:pt idx="1185">
                  <c:v>3.4964471250098703E-2</c:v>
                </c:pt>
                <c:pt idx="1186">
                  <c:v>3.5083465278734405E-2</c:v>
                </c:pt>
                <c:pt idx="1187">
                  <c:v>3.5110690648264768E-2</c:v>
                </c:pt>
                <c:pt idx="1188">
                  <c:v>3.5201102529520571E-2</c:v>
                </c:pt>
                <c:pt idx="1189">
                  <c:v>3.5219191156806169E-2</c:v>
                </c:pt>
                <c:pt idx="1190">
                  <c:v>3.5382312751938573E-2</c:v>
                </c:pt>
                <c:pt idx="1191">
                  <c:v>3.5495822115574699E-2</c:v>
                </c:pt>
                <c:pt idx="1192">
                  <c:v>3.5719524568354227E-2</c:v>
                </c:pt>
                <c:pt idx="1193">
                  <c:v>3.5926687472180106E-2</c:v>
                </c:pt>
                <c:pt idx="1194">
                  <c:v>3.6621355163007352E-2</c:v>
                </c:pt>
                <c:pt idx="1195">
                  <c:v>3.6907139326792633E-2</c:v>
                </c:pt>
                <c:pt idx="1196">
                  <c:v>3.6922778883162088E-2</c:v>
                </c:pt>
                <c:pt idx="1197">
                  <c:v>3.6959327286748264E-2</c:v>
                </c:pt>
                <c:pt idx="1198">
                  <c:v>3.7226198342900668E-2</c:v>
                </c:pt>
                <c:pt idx="1199">
                  <c:v>3.7532779448342372E-2</c:v>
                </c:pt>
                <c:pt idx="1200">
                  <c:v>3.7713940698126495E-2</c:v>
                </c:pt>
                <c:pt idx="1201">
                  <c:v>3.7983522805703981E-2</c:v>
                </c:pt>
                <c:pt idx="1202">
                  <c:v>3.8524183754706356E-2</c:v>
                </c:pt>
                <c:pt idx="1203">
                  <c:v>3.8759209953437207E-2</c:v>
                </c:pt>
                <c:pt idx="1204">
                  <c:v>3.8824014865078325E-2</c:v>
                </c:pt>
                <c:pt idx="1205">
                  <c:v>3.8868676906700282E-2</c:v>
                </c:pt>
                <c:pt idx="1206">
                  <c:v>3.887542489735548E-2</c:v>
                </c:pt>
                <c:pt idx="1207">
                  <c:v>3.8908592715631574E-2</c:v>
                </c:pt>
                <c:pt idx="1208">
                  <c:v>3.9065385430514514E-2</c:v>
                </c:pt>
                <c:pt idx="1209">
                  <c:v>3.9806976903141326E-2</c:v>
                </c:pt>
                <c:pt idx="1210">
                  <c:v>3.9892843711454837E-2</c:v>
                </c:pt>
                <c:pt idx="1211">
                  <c:v>4.0250261374686631E-2</c:v>
                </c:pt>
                <c:pt idx="1212">
                  <c:v>4.084748142179246E-2</c:v>
                </c:pt>
                <c:pt idx="1213">
                  <c:v>4.1135356237320966E-2</c:v>
                </c:pt>
                <c:pt idx="1214">
                  <c:v>4.1416830671962515E-2</c:v>
                </c:pt>
                <c:pt idx="1215">
                  <c:v>4.2478234398782407E-2</c:v>
                </c:pt>
                <c:pt idx="1216">
                  <c:v>4.260330906813245E-2</c:v>
                </c:pt>
                <c:pt idx="1217">
                  <c:v>4.2647293989414289E-2</c:v>
                </c:pt>
                <c:pt idx="1218">
                  <c:v>4.2951086349711412E-2</c:v>
                </c:pt>
                <c:pt idx="1219">
                  <c:v>4.3493885012542678E-2</c:v>
                </c:pt>
                <c:pt idx="1220">
                  <c:v>4.3591241519980443E-2</c:v>
                </c:pt>
                <c:pt idx="1221">
                  <c:v>4.3886346468233889E-2</c:v>
                </c:pt>
                <c:pt idx="1222">
                  <c:v>4.3922957428963898E-2</c:v>
                </c:pt>
                <c:pt idx="1223">
                  <c:v>4.4275056581298392E-2</c:v>
                </c:pt>
                <c:pt idx="1224">
                  <c:v>4.4446691411788898E-2</c:v>
                </c:pt>
                <c:pt idx="1225">
                  <c:v>4.4470054337998409E-2</c:v>
                </c:pt>
                <c:pt idx="1226">
                  <c:v>4.4883317461143157E-2</c:v>
                </c:pt>
                <c:pt idx="1227">
                  <c:v>4.5085973919351839E-2</c:v>
                </c:pt>
                <c:pt idx="1228">
                  <c:v>4.5691220164833013E-2</c:v>
                </c:pt>
                <c:pt idx="1229">
                  <c:v>4.6002649950283969E-2</c:v>
                </c:pt>
                <c:pt idx="1230">
                  <c:v>4.6526463905393549E-2</c:v>
                </c:pt>
                <c:pt idx="1231">
                  <c:v>4.6600810295746538E-2</c:v>
                </c:pt>
                <c:pt idx="1232">
                  <c:v>4.6936824383639567E-2</c:v>
                </c:pt>
                <c:pt idx="1233">
                  <c:v>4.7584432427565937E-2</c:v>
                </c:pt>
                <c:pt idx="1234">
                  <c:v>4.7726475817958927E-2</c:v>
                </c:pt>
                <c:pt idx="1235">
                  <c:v>5.0634166967175348E-2</c:v>
                </c:pt>
                <c:pt idx="1236">
                  <c:v>5.2357466951770265E-2</c:v>
                </c:pt>
                <c:pt idx="1237">
                  <c:v>5.2835622805111636E-2</c:v>
                </c:pt>
                <c:pt idx="1238">
                  <c:v>5.3595780712147378E-2</c:v>
                </c:pt>
                <c:pt idx="1239">
                  <c:v>5.4130348799697803E-2</c:v>
                </c:pt>
                <c:pt idx="1240">
                  <c:v>5.694957149441101E-2</c:v>
                </c:pt>
                <c:pt idx="1241">
                  <c:v>5.7308867252805207E-2</c:v>
                </c:pt>
                <c:pt idx="1242">
                  <c:v>5.7708981375891914E-2</c:v>
                </c:pt>
                <c:pt idx="1243">
                  <c:v>5.7966912663802037E-2</c:v>
                </c:pt>
                <c:pt idx="1244">
                  <c:v>6.1675663432677656E-2</c:v>
                </c:pt>
                <c:pt idx="1245">
                  <c:v>6.3244101356561722E-2</c:v>
                </c:pt>
                <c:pt idx="1246">
                  <c:v>6.4364814382920923E-2</c:v>
                </c:pt>
                <c:pt idx="1247">
                  <c:v>6.4645617141017644E-2</c:v>
                </c:pt>
                <c:pt idx="1248">
                  <c:v>6.8179956785788365E-2</c:v>
                </c:pt>
                <c:pt idx="1249">
                  <c:v>7.0207736952565783E-2</c:v>
                </c:pt>
                <c:pt idx="1250">
                  <c:v>7.3674128804903538E-2</c:v>
                </c:pt>
                <c:pt idx="1251">
                  <c:v>7.3837298764296538E-2</c:v>
                </c:pt>
                <c:pt idx="1252">
                  <c:v>7.8518828013733041E-2</c:v>
                </c:pt>
                <c:pt idx="1253">
                  <c:v>7.926774929934427E-2</c:v>
                </c:pt>
                <c:pt idx="1254">
                  <c:v>8.2545680718096814E-2</c:v>
                </c:pt>
                <c:pt idx="1255">
                  <c:v>0.10355465489041533</c:v>
                </c:pt>
                <c:pt idx="1256">
                  <c:v>0.12167877408869276</c:v>
                </c:pt>
                <c:pt idx="1257">
                  <c:v>0.13532452138653614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993-6C46-8B3B-FD49A6E45A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102191"/>
        <c:axId val="419193263"/>
      </c:scatterChart>
      <c:valAx>
        <c:axId val="4191021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9193263"/>
        <c:crosses val="autoZero"/>
        <c:crossBetween val="midCat"/>
      </c:valAx>
      <c:valAx>
        <c:axId val="41919326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910219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JPM!$J$3:$J$1260</c:f>
              <c:numCache>
                <c:formatCode>0.00%</c:formatCode>
                <c:ptCount val="1258"/>
                <c:pt idx="0">
                  <c:v>5.716000900784354E-4</c:v>
                </c:pt>
                <c:pt idx="1">
                  <c:v>2.6761699571887778E-3</c:v>
                </c:pt>
                <c:pt idx="2">
                  <c:v>-2.0558441813791663E-3</c:v>
                </c:pt>
                <c:pt idx="3">
                  <c:v>1.6779247428763709E-2</c:v>
                </c:pt>
                <c:pt idx="4">
                  <c:v>-2.971133480191207E-3</c:v>
                </c:pt>
                <c:pt idx="5">
                  <c:v>4.2456804204188148E-5</c:v>
                </c:pt>
                <c:pt idx="6">
                  <c:v>1.1075109204330188E-3</c:v>
                </c:pt>
                <c:pt idx="7">
                  <c:v>5.4028530855582896E-3</c:v>
                </c:pt>
                <c:pt idx="8">
                  <c:v>7.2434368417677499E-3</c:v>
                </c:pt>
                <c:pt idx="9">
                  <c:v>1.0597581612175451E-2</c:v>
                </c:pt>
                <c:pt idx="10">
                  <c:v>4.2481364504748575E-3</c:v>
                </c:pt>
                <c:pt idx="11">
                  <c:v>1.150913431142093E-2</c:v>
                </c:pt>
                <c:pt idx="12">
                  <c:v>-1.7404406811726603E-2</c:v>
                </c:pt>
                <c:pt idx="13">
                  <c:v>-3.2213539805439747E-3</c:v>
                </c:pt>
                <c:pt idx="14">
                  <c:v>-1.5896437563190135E-3</c:v>
                </c:pt>
                <c:pt idx="15">
                  <c:v>-2.1390294539951105E-2</c:v>
                </c:pt>
                <c:pt idx="16">
                  <c:v>1.005057261793048E-2</c:v>
                </c:pt>
                <c:pt idx="17">
                  <c:v>-3.2321045720892858E-4</c:v>
                </c:pt>
                <c:pt idx="18">
                  <c:v>-6.0124200913242009E-3</c:v>
                </c:pt>
                <c:pt idx="19">
                  <c:v>1.4565367053038286E-3</c:v>
                </c:pt>
                <c:pt idx="20">
                  <c:v>-3.340915576174012E-3</c:v>
                </c:pt>
                <c:pt idx="21">
                  <c:v>1.1343824303386539E-2</c:v>
                </c:pt>
                <c:pt idx="22">
                  <c:v>-9.0428245502851851E-3</c:v>
                </c:pt>
                <c:pt idx="23">
                  <c:v>3.964138812132722E-3</c:v>
                </c:pt>
                <c:pt idx="24">
                  <c:v>-2.1072370195220134E-3</c:v>
                </c:pt>
                <c:pt idx="25">
                  <c:v>9.5761470197956809E-3</c:v>
                </c:pt>
                <c:pt idx="26">
                  <c:v>1.8373616482840261E-3</c:v>
                </c:pt>
                <c:pt idx="27">
                  <c:v>1.5985413658450836E-2</c:v>
                </c:pt>
                <c:pt idx="28">
                  <c:v>3.7185290988751693E-3</c:v>
                </c:pt>
                <c:pt idx="29">
                  <c:v>1.6695563940611929E-2</c:v>
                </c:pt>
                <c:pt idx="30">
                  <c:v>-1.471232876712329E-4</c:v>
                </c:pt>
                <c:pt idx="31">
                  <c:v>4.55273434341093E-3</c:v>
                </c:pt>
                <c:pt idx="32">
                  <c:v>2.2933690567469509E-2</c:v>
                </c:pt>
                <c:pt idx="33">
                  <c:v>-7.9707288507790443E-3</c:v>
                </c:pt>
                <c:pt idx="34">
                  <c:v>1.0266622043541887E-2</c:v>
                </c:pt>
                <c:pt idx="35">
                  <c:v>-3.0075494160273459E-2</c:v>
                </c:pt>
                <c:pt idx="36">
                  <c:v>-1.8509223911982654E-2</c:v>
                </c:pt>
                <c:pt idx="37">
                  <c:v>-1.3910526561251879E-2</c:v>
                </c:pt>
                <c:pt idx="38">
                  <c:v>1.5673332930135977E-2</c:v>
                </c:pt>
                <c:pt idx="39">
                  <c:v>-5.0897366342443186E-3</c:v>
                </c:pt>
                <c:pt idx="40">
                  <c:v>5.8506370026122502E-4</c:v>
                </c:pt>
                <c:pt idx="41">
                  <c:v>1.0965771845115914E-2</c:v>
                </c:pt>
                <c:pt idx="42">
                  <c:v>-5.3070594768420704E-3</c:v>
                </c:pt>
                <c:pt idx="43">
                  <c:v>-2.3189701490697014E-2</c:v>
                </c:pt>
                <c:pt idx="44">
                  <c:v>-1.7646646248387382E-3</c:v>
                </c:pt>
                <c:pt idx="45">
                  <c:v>1.0570132258345464E-2</c:v>
                </c:pt>
                <c:pt idx="46">
                  <c:v>-7.182029294906008E-3</c:v>
                </c:pt>
                <c:pt idx="47">
                  <c:v>-8.021139035702729E-3</c:v>
                </c:pt>
                <c:pt idx="48">
                  <c:v>-1.4086657819483624E-2</c:v>
                </c:pt>
                <c:pt idx="49">
                  <c:v>6.2463312922836642E-3</c:v>
                </c:pt>
                <c:pt idx="50">
                  <c:v>2.7021129801534541E-3</c:v>
                </c:pt>
                <c:pt idx="51">
                  <c:v>5.4044526435608588E-3</c:v>
                </c:pt>
                <c:pt idx="52">
                  <c:v>-8.8461368306627531E-3</c:v>
                </c:pt>
                <c:pt idx="53">
                  <c:v>1.0076354238320788E-2</c:v>
                </c:pt>
                <c:pt idx="54">
                  <c:v>5.7184769247411223E-4</c:v>
                </c:pt>
                <c:pt idx="55">
                  <c:v>7.5102652371730663E-4</c:v>
                </c:pt>
                <c:pt idx="56">
                  <c:v>5.2706991818426965E-3</c:v>
                </c:pt>
                <c:pt idx="57">
                  <c:v>4.9351948617082381E-3</c:v>
                </c:pt>
                <c:pt idx="58">
                  <c:v>6.0629223744292238E-3</c:v>
                </c:pt>
                <c:pt idx="59">
                  <c:v>2.5998554869787749E-3</c:v>
                </c:pt>
                <c:pt idx="60">
                  <c:v>-4.1602571804111093E-3</c:v>
                </c:pt>
                <c:pt idx="61">
                  <c:v>7.6578523889440529E-4</c:v>
                </c:pt>
                <c:pt idx="62">
                  <c:v>1.3167628751844143E-3</c:v>
                </c:pt>
                <c:pt idx="63">
                  <c:v>3.8931670820434019E-3</c:v>
                </c:pt>
                <c:pt idx="64">
                  <c:v>-3.256753244148499E-3</c:v>
                </c:pt>
                <c:pt idx="65">
                  <c:v>-1.7899157758260351E-3</c:v>
                </c:pt>
                <c:pt idx="66">
                  <c:v>-2.6969647810141531E-3</c:v>
                </c:pt>
                <c:pt idx="67">
                  <c:v>2.4130805523503926E-3</c:v>
                </c:pt>
                <c:pt idx="68">
                  <c:v>7.5870810643111708E-3</c:v>
                </c:pt>
                <c:pt idx="69">
                  <c:v>-5.1469608606965556E-4</c:v>
                </c:pt>
                <c:pt idx="70">
                  <c:v>2.0664904367338581E-3</c:v>
                </c:pt>
                <c:pt idx="71">
                  <c:v>8.4115641924179686E-3</c:v>
                </c:pt>
                <c:pt idx="72">
                  <c:v>2.6519321202208134E-3</c:v>
                </c:pt>
                <c:pt idx="73">
                  <c:v>2.4716571088869411E-3</c:v>
                </c:pt>
                <c:pt idx="74">
                  <c:v>-1.2681995208550893E-3</c:v>
                </c:pt>
                <c:pt idx="75">
                  <c:v>-5.2067577179525234E-4</c:v>
                </c:pt>
                <c:pt idx="76">
                  <c:v>1.1759888619340674E-2</c:v>
                </c:pt>
                <c:pt idx="77">
                  <c:v>1.3671678347970616E-3</c:v>
                </c:pt>
                <c:pt idx="78">
                  <c:v>9.896124043081763E-4</c:v>
                </c:pt>
                <c:pt idx="79">
                  <c:v>7.875799348431918E-3</c:v>
                </c:pt>
                <c:pt idx="80">
                  <c:v>-6.034218376871011E-3</c:v>
                </c:pt>
                <c:pt idx="81">
                  <c:v>-7.6854848220417309E-3</c:v>
                </c:pt>
                <c:pt idx="82">
                  <c:v>2.3022459141717804E-4</c:v>
                </c:pt>
                <c:pt idx="83">
                  <c:v>6.8763786928692739E-3</c:v>
                </c:pt>
                <c:pt idx="84">
                  <c:v>-7.6843382867290812E-3</c:v>
                </c:pt>
                <c:pt idx="85">
                  <c:v>-2.7776597251005968E-3</c:v>
                </c:pt>
                <c:pt idx="86">
                  <c:v>2.3022840685034737E-3</c:v>
                </c:pt>
                <c:pt idx="87">
                  <c:v>7.9573924297179932E-4</c:v>
                </c:pt>
                <c:pt idx="88">
                  <c:v>9.8559334438464785E-4</c:v>
                </c:pt>
                <c:pt idx="89">
                  <c:v>-2.2194669199244359E-3</c:v>
                </c:pt>
                <c:pt idx="90">
                  <c:v>1.1671953060126698E-2</c:v>
                </c:pt>
                <c:pt idx="91">
                  <c:v>4.6415054062492623E-3</c:v>
                </c:pt>
                <c:pt idx="92">
                  <c:v>-3.3862079820359597E-4</c:v>
                </c:pt>
                <c:pt idx="93">
                  <c:v>1.387207360583466E-3</c:v>
                </c:pt>
                <c:pt idx="94">
                  <c:v>5.0581977071234461E-3</c:v>
                </c:pt>
                <c:pt idx="95">
                  <c:v>-1.471232876712329E-4</c:v>
                </c:pt>
                <c:pt idx="96">
                  <c:v>1.2042280636801186E-3</c:v>
                </c:pt>
                <c:pt idx="97">
                  <c:v>1.019003203561056E-2</c:v>
                </c:pt>
                <c:pt idx="98">
                  <c:v>1.229336103356489E-2</c:v>
                </c:pt>
                <c:pt idx="99">
                  <c:v>9.019875516633271E-3</c:v>
                </c:pt>
                <c:pt idx="100">
                  <c:v>-3.5229407843724069E-3</c:v>
                </c:pt>
                <c:pt idx="101">
                  <c:v>-1.5979805070313921E-2</c:v>
                </c:pt>
                <c:pt idx="102">
                  <c:v>3.1865897960115736E-3</c:v>
                </c:pt>
                <c:pt idx="103">
                  <c:v>9.955613833228405E-3</c:v>
                </c:pt>
                <c:pt idx="104">
                  <c:v>-4.6829918175605046E-3</c:v>
                </c:pt>
                <c:pt idx="105">
                  <c:v>5.0115371105887411E-5</c:v>
                </c:pt>
                <c:pt idx="106">
                  <c:v>1.1828650643917644E-2</c:v>
                </c:pt>
                <c:pt idx="107">
                  <c:v>8.5097398446183168E-3</c:v>
                </c:pt>
                <c:pt idx="108">
                  <c:v>-8.9280797587772652E-3</c:v>
                </c:pt>
                <c:pt idx="109">
                  <c:v>-2.3377596656901415E-3</c:v>
                </c:pt>
                <c:pt idx="110">
                  <c:v>-5.8888345994147374E-3</c:v>
                </c:pt>
                <c:pt idx="111">
                  <c:v>-2.1232913523506372E-3</c:v>
                </c:pt>
                <c:pt idx="112">
                  <c:v>-1.224995505095206E-2</c:v>
                </c:pt>
                <c:pt idx="113">
                  <c:v>-1.4765593067159912E-2</c:v>
                </c:pt>
                <c:pt idx="114">
                  <c:v>7.4107422746097478E-3</c:v>
                </c:pt>
                <c:pt idx="115">
                  <c:v>-9.5539192177921776E-3</c:v>
                </c:pt>
                <c:pt idx="116">
                  <c:v>1.1987869786646865E-3</c:v>
                </c:pt>
                <c:pt idx="117">
                  <c:v>-5.3144304170659037E-4</c:v>
                </c:pt>
                <c:pt idx="118">
                  <c:v>1.0927288991326242E-2</c:v>
                </c:pt>
                <c:pt idx="119">
                  <c:v>-1.2428287106042801E-2</c:v>
                </c:pt>
                <c:pt idx="120">
                  <c:v>1.0058884370928902E-3</c:v>
                </c:pt>
                <c:pt idx="121">
                  <c:v>-7.3951561769247456E-3</c:v>
                </c:pt>
                <c:pt idx="122">
                  <c:v>-2.2413141715900732E-3</c:v>
                </c:pt>
                <c:pt idx="123">
                  <c:v>9.9562145005011688E-4</c:v>
                </c:pt>
                <c:pt idx="124">
                  <c:v>8.5020071139147863E-3</c:v>
                </c:pt>
                <c:pt idx="125">
                  <c:v>-3.0215139375292062E-3</c:v>
                </c:pt>
                <c:pt idx="126">
                  <c:v>-3.2043326825131778E-3</c:v>
                </c:pt>
                <c:pt idx="127">
                  <c:v>-1.4827462603863636E-3</c:v>
                </c:pt>
                <c:pt idx="128">
                  <c:v>3.1070880446411714E-3</c:v>
                </c:pt>
                <c:pt idx="129">
                  <c:v>8.736889580257888E-3</c:v>
                </c:pt>
                <c:pt idx="130">
                  <c:v>5.4847643244997695E-3</c:v>
                </c:pt>
                <c:pt idx="131">
                  <c:v>6.1059930235235222E-3</c:v>
                </c:pt>
                <c:pt idx="132">
                  <c:v>-6.5554382231679739E-3</c:v>
                </c:pt>
                <c:pt idx="133">
                  <c:v>-3.0518338659841666E-3</c:v>
                </c:pt>
                <c:pt idx="134">
                  <c:v>-2.0797644100324269E-3</c:v>
                </c:pt>
                <c:pt idx="135">
                  <c:v>1.1187369204451451E-2</c:v>
                </c:pt>
                <c:pt idx="136">
                  <c:v>-1.3183120442591695E-3</c:v>
                </c:pt>
                <c:pt idx="137">
                  <c:v>-6.7403776752439169E-3</c:v>
                </c:pt>
                <c:pt idx="138">
                  <c:v>1.023661527891098E-2</c:v>
                </c:pt>
                <c:pt idx="139">
                  <c:v>4.9732767188031095E-3</c:v>
                </c:pt>
                <c:pt idx="140">
                  <c:v>-1.0283301556783893E-2</c:v>
                </c:pt>
                <c:pt idx="141">
                  <c:v>-1.5100602931725515E-3</c:v>
                </c:pt>
                <c:pt idx="142">
                  <c:v>7.8975806971893076E-3</c:v>
                </c:pt>
                <c:pt idx="143">
                  <c:v>5.1785491721098162E-3</c:v>
                </c:pt>
                <c:pt idx="144">
                  <c:v>-1.9202965248965454E-3</c:v>
                </c:pt>
                <c:pt idx="145">
                  <c:v>1.6272789477808976E-3</c:v>
                </c:pt>
                <c:pt idx="146">
                  <c:v>-3.8822219350392005E-3</c:v>
                </c:pt>
                <c:pt idx="147">
                  <c:v>4.8634310934937556E-5</c:v>
                </c:pt>
                <c:pt idx="148">
                  <c:v>2.1133196062847037E-2</c:v>
                </c:pt>
                <c:pt idx="149">
                  <c:v>1.0580849452743169E-3</c:v>
                </c:pt>
                <c:pt idx="150">
                  <c:v>-6.1419511994854461E-3</c:v>
                </c:pt>
                <c:pt idx="151">
                  <c:v>-4.9199917737397071E-3</c:v>
                </c:pt>
                <c:pt idx="152">
                  <c:v>5.6523287671232875E-3</c:v>
                </c:pt>
                <c:pt idx="153">
                  <c:v>9.3415272326997055E-3</c:v>
                </c:pt>
                <c:pt idx="154">
                  <c:v>-1.369051616089138E-2</c:v>
                </c:pt>
                <c:pt idx="155">
                  <c:v>-1.1424981329960916E-3</c:v>
                </c:pt>
                <c:pt idx="156">
                  <c:v>5.6558108563768399E-3</c:v>
                </c:pt>
                <c:pt idx="157">
                  <c:v>2.527291675236881E-4</c:v>
                </c:pt>
                <c:pt idx="158">
                  <c:v>8.1290172048600548E-3</c:v>
                </c:pt>
                <c:pt idx="159">
                  <c:v>2.2807694738417698E-3</c:v>
                </c:pt>
                <c:pt idx="160">
                  <c:v>-3.3747789375963575E-3</c:v>
                </c:pt>
                <c:pt idx="161">
                  <c:v>1.0451594971770657E-2</c:v>
                </c:pt>
                <c:pt idx="162">
                  <c:v>1.2442628044729067E-2</c:v>
                </c:pt>
                <c:pt idx="163">
                  <c:v>-1.6191264035253665E-2</c:v>
                </c:pt>
                <c:pt idx="164">
                  <c:v>-7.5628705122181099E-4</c:v>
                </c:pt>
                <c:pt idx="165">
                  <c:v>7.4190649074151885E-3</c:v>
                </c:pt>
                <c:pt idx="166">
                  <c:v>-9.6472459987348219E-4</c:v>
                </c:pt>
                <c:pt idx="167">
                  <c:v>5.1933312322013491E-3</c:v>
                </c:pt>
                <c:pt idx="168">
                  <c:v>6.7497116077865895E-4</c:v>
                </c:pt>
                <c:pt idx="169">
                  <c:v>2.7389267052676178E-3</c:v>
                </c:pt>
                <c:pt idx="170">
                  <c:v>2.1257996812428697E-3</c:v>
                </c:pt>
                <c:pt idx="171">
                  <c:v>1.219542500143291E-2</c:v>
                </c:pt>
                <c:pt idx="172">
                  <c:v>8.5044909769415537E-3</c:v>
                </c:pt>
                <c:pt idx="173">
                  <c:v>-5.6043985108309739E-3</c:v>
                </c:pt>
                <c:pt idx="174">
                  <c:v>-3.9112736604240477E-3</c:v>
                </c:pt>
                <c:pt idx="175">
                  <c:v>4.7994382988479395E-4</c:v>
                </c:pt>
                <c:pt idx="176">
                  <c:v>-7.7489264203414493E-4</c:v>
                </c:pt>
                <c:pt idx="177">
                  <c:v>5.5296422687420065E-3</c:v>
                </c:pt>
                <c:pt idx="178">
                  <c:v>-1.6173332106218308E-3</c:v>
                </c:pt>
                <c:pt idx="179">
                  <c:v>1.3903851015366847E-2</c:v>
                </c:pt>
                <c:pt idx="180">
                  <c:v>1.772123988966291E-3</c:v>
                </c:pt>
                <c:pt idx="181">
                  <c:v>-3.549305749697139E-3</c:v>
                </c:pt>
                <c:pt idx="182">
                  <c:v>-8.1608936752887353E-3</c:v>
                </c:pt>
                <c:pt idx="183">
                  <c:v>-5.8092355021155465E-3</c:v>
                </c:pt>
                <c:pt idx="184">
                  <c:v>-3.0760743386250965E-3</c:v>
                </c:pt>
                <c:pt idx="185">
                  <c:v>2.6982937598312958E-4</c:v>
                </c:pt>
                <c:pt idx="186">
                  <c:v>1.3186044269473346E-3</c:v>
                </c:pt>
                <c:pt idx="187">
                  <c:v>4.0595863324900151E-3</c:v>
                </c:pt>
                <c:pt idx="188">
                  <c:v>1.5382327439401025E-3</c:v>
                </c:pt>
                <c:pt idx="189">
                  <c:v>1.0069716405115555E-2</c:v>
                </c:pt>
                <c:pt idx="190">
                  <c:v>-1.4827783396157028E-2</c:v>
                </c:pt>
                <c:pt idx="191">
                  <c:v>5.7605976533148372E-3</c:v>
                </c:pt>
                <c:pt idx="192">
                  <c:v>4.3032460441177756E-3</c:v>
                </c:pt>
                <c:pt idx="193">
                  <c:v>-1.4739726027397261E-4</c:v>
                </c:pt>
                <c:pt idx="194">
                  <c:v>2.4017232859250724E-3</c:v>
                </c:pt>
                <c:pt idx="195">
                  <c:v>1.363706796798244E-2</c:v>
                </c:pt>
                <c:pt idx="196">
                  <c:v>4.3960904074023576E-3</c:v>
                </c:pt>
                <c:pt idx="197">
                  <c:v>3.7619725551337139E-3</c:v>
                </c:pt>
                <c:pt idx="198">
                  <c:v>3.9962764225213252E-3</c:v>
                </c:pt>
                <c:pt idx="199">
                  <c:v>7.7667039271012445E-3</c:v>
                </c:pt>
                <c:pt idx="200">
                  <c:v>-4.0887154122336844E-3</c:v>
                </c:pt>
                <c:pt idx="201">
                  <c:v>-5.854037782914639E-4</c:v>
                </c:pt>
                <c:pt idx="202">
                  <c:v>-5.5898259194542017E-3</c:v>
                </c:pt>
                <c:pt idx="203">
                  <c:v>5.7640320224601142E-3</c:v>
                </c:pt>
                <c:pt idx="204">
                  <c:v>3.5883185307842842E-3</c:v>
                </c:pt>
                <c:pt idx="205">
                  <c:v>-1.026293909915113E-3</c:v>
                </c:pt>
                <c:pt idx="206">
                  <c:v>7.3090170103868733E-4</c:v>
                </c:pt>
                <c:pt idx="207">
                  <c:v>-2.1223363090319613E-3</c:v>
                </c:pt>
                <c:pt idx="208">
                  <c:v>5.0997919347661367E-4</c:v>
                </c:pt>
                <c:pt idx="209">
                  <c:v>3.8180119176271002E-3</c:v>
                </c:pt>
                <c:pt idx="210">
                  <c:v>-2.1269982616869167E-3</c:v>
                </c:pt>
                <c:pt idx="211">
                  <c:v>7.1626440723229403E-3</c:v>
                </c:pt>
                <c:pt idx="212">
                  <c:v>1.1830219639970341E-3</c:v>
                </c:pt>
                <c:pt idx="213">
                  <c:v>1.1847957985187711E-3</c:v>
                </c:pt>
                <c:pt idx="214">
                  <c:v>1.4096146403157236E-3</c:v>
                </c:pt>
                <c:pt idx="215">
                  <c:v>1.8895629605935348E-2</c:v>
                </c:pt>
                <c:pt idx="216">
                  <c:v>-1.0539474704851146E-3</c:v>
                </c:pt>
                <c:pt idx="217">
                  <c:v>1.5495026959231842E-2</c:v>
                </c:pt>
                <c:pt idx="218">
                  <c:v>-8.1351656527637976E-3</c:v>
                </c:pt>
                <c:pt idx="219">
                  <c:v>7.6598797223977923E-4</c:v>
                </c:pt>
                <c:pt idx="220">
                  <c:v>2.8302907624472374E-3</c:v>
                </c:pt>
                <c:pt idx="221">
                  <c:v>1.4582961896559311E-3</c:v>
                </c:pt>
                <c:pt idx="222">
                  <c:v>9.3493909075620107E-3</c:v>
                </c:pt>
                <c:pt idx="223">
                  <c:v>1.8733338721827603E-2</c:v>
                </c:pt>
                <c:pt idx="224">
                  <c:v>1.0345734737282293E-2</c:v>
                </c:pt>
                <c:pt idx="225">
                  <c:v>6.3330917604350941E-3</c:v>
                </c:pt>
                <c:pt idx="226">
                  <c:v>1.1753925088423874E-2</c:v>
                </c:pt>
                <c:pt idx="227">
                  <c:v>-4.9826402561580921E-3</c:v>
                </c:pt>
                <c:pt idx="228">
                  <c:v>-1.1853904796811287E-2</c:v>
                </c:pt>
                <c:pt idx="229">
                  <c:v>-1.4511025026529605E-2</c:v>
                </c:pt>
                <c:pt idx="230">
                  <c:v>6.9658429513937388E-3</c:v>
                </c:pt>
                <c:pt idx="231">
                  <c:v>-1.8056901203819013E-3</c:v>
                </c:pt>
                <c:pt idx="232">
                  <c:v>-1.2770666103095161E-2</c:v>
                </c:pt>
                <c:pt idx="233">
                  <c:v>-8.4934166555528032E-3</c:v>
                </c:pt>
                <c:pt idx="234">
                  <c:v>-1.3640101181283655E-2</c:v>
                </c:pt>
                <c:pt idx="235">
                  <c:v>-1.4849315068493149E-4</c:v>
                </c:pt>
                <c:pt idx="236">
                  <c:v>1.0482428966255211E-2</c:v>
                </c:pt>
                <c:pt idx="237">
                  <c:v>-5.2076752646648423E-3</c:v>
                </c:pt>
                <c:pt idx="238">
                  <c:v>-6.3193333500288001E-3</c:v>
                </c:pt>
                <c:pt idx="239">
                  <c:v>3.9818418653774831E-3</c:v>
                </c:pt>
                <c:pt idx="240">
                  <c:v>5.1566105765432687E-3</c:v>
                </c:pt>
                <c:pt idx="241">
                  <c:v>6.118642347464418E-3</c:v>
                </c:pt>
                <c:pt idx="242">
                  <c:v>1.1594382982556606E-2</c:v>
                </c:pt>
                <c:pt idx="243">
                  <c:v>-1.3208281517614131E-3</c:v>
                </c:pt>
                <c:pt idx="244">
                  <c:v>7.892054470599286E-3</c:v>
                </c:pt>
                <c:pt idx="245">
                  <c:v>-1.3907273563688408E-2</c:v>
                </c:pt>
                <c:pt idx="246">
                  <c:v>-1.4794520547945208E-4</c:v>
                </c:pt>
                <c:pt idx="247">
                  <c:v>-2.7066797949188565E-3</c:v>
                </c:pt>
                <c:pt idx="248">
                  <c:v>5.7011023006262778E-3</c:v>
                </c:pt>
                <c:pt idx="249">
                  <c:v>8.5808437176408724E-5</c:v>
                </c:pt>
                <c:pt idx="250">
                  <c:v>-1.4904963471372485E-2</c:v>
                </c:pt>
                <c:pt idx="251">
                  <c:v>3.7872399797057327E-3</c:v>
                </c:pt>
                <c:pt idx="252">
                  <c:v>-2.4574140276503527E-3</c:v>
                </c:pt>
                <c:pt idx="253">
                  <c:v>-1.6504146931967414E-2</c:v>
                </c:pt>
                <c:pt idx="254">
                  <c:v>-9.3759443051868573E-3</c:v>
                </c:pt>
                <c:pt idx="255">
                  <c:v>-2.3936222771165508E-3</c:v>
                </c:pt>
                <c:pt idx="256">
                  <c:v>5.2648607049407417E-4</c:v>
                </c:pt>
                <c:pt idx="257">
                  <c:v>-1.2356328280601464E-2</c:v>
                </c:pt>
                <c:pt idx="258">
                  <c:v>8.3591566157912977E-3</c:v>
                </c:pt>
                <c:pt idx="259">
                  <c:v>1.1973186796989433E-3</c:v>
                </c:pt>
                <c:pt idx="260">
                  <c:v>-5.9421887278622255E-3</c:v>
                </c:pt>
                <c:pt idx="261">
                  <c:v>6.5833137345901937E-3</c:v>
                </c:pt>
                <c:pt idx="262">
                  <c:v>1.2003404498912051E-3</c:v>
                </c:pt>
                <c:pt idx="263">
                  <c:v>-3.2831695531454694E-3</c:v>
                </c:pt>
                <c:pt idx="264">
                  <c:v>-7.0424150538682794E-3</c:v>
                </c:pt>
                <c:pt idx="265">
                  <c:v>-4.3558661387460363E-3</c:v>
                </c:pt>
                <c:pt idx="266">
                  <c:v>1.6273454079042951E-3</c:v>
                </c:pt>
                <c:pt idx="267">
                  <c:v>-1.6986762644072323E-3</c:v>
                </c:pt>
                <c:pt idx="268">
                  <c:v>3.6329007161547576E-3</c:v>
                </c:pt>
                <c:pt idx="269">
                  <c:v>1.4289230522018855E-2</c:v>
                </c:pt>
                <c:pt idx="270">
                  <c:v>6.2084679613763939E-3</c:v>
                </c:pt>
                <c:pt idx="271">
                  <c:v>6.4793854398837994E-3</c:v>
                </c:pt>
                <c:pt idx="272">
                  <c:v>-1.3673370060649481E-2</c:v>
                </c:pt>
                <c:pt idx="273">
                  <c:v>1.1021966769814926E-2</c:v>
                </c:pt>
                <c:pt idx="274">
                  <c:v>-2.8755639357637324E-3</c:v>
                </c:pt>
                <c:pt idx="275">
                  <c:v>6.7191625932394167E-3</c:v>
                </c:pt>
                <c:pt idx="276">
                  <c:v>-3.7650418482179242E-4</c:v>
                </c:pt>
                <c:pt idx="277">
                  <c:v>-7.8673776019309964E-3</c:v>
                </c:pt>
                <c:pt idx="278">
                  <c:v>-7.5848550019913495E-3</c:v>
                </c:pt>
                <c:pt idx="279">
                  <c:v>-1.173154291922111E-2</c:v>
                </c:pt>
                <c:pt idx="280">
                  <c:v>5.4526871900623559E-3</c:v>
                </c:pt>
                <c:pt idx="281">
                  <c:v>-1.0429263805938117E-3</c:v>
                </c:pt>
                <c:pt idx="282">
                  <c:v>7.7014575685928159E-5</c:v>
                </c:pt>
                <c:pt idx="283">
                  <c:v>-7.2603629421454383E-3</c:v>
                </c:pt>
                <c:pt idx="284">
                  <c:v>-4.3527978800172226E-3</c:v>
                </c:pt>
                <c:pt idx="285">
                  <c:v>8.7851619179305819E-3</c:v>
                </c:pt>
                <c:pt idx="286">
                  <c:v>-5.2576467938631596E-3</c:v>
                </c:pt>
                <c:pt idx="287">
                  <c:v>-2.8063824142735296E-3</c:v>
                </c:pt>
                <c:pt idx="288">
                  <c:v>-1.3915153750359231E-2</c:v>
                </c:pt>
                <c:pt idx="289">
                  <c:v>-2.7629160048249753E-3</c:v>
                </c:pt>
                <c:pt idx="290">
                  <c:v>1.1623485586840705E-3</c:v>
                </c:pt>
                <c:pt idx="291">
                  <c:v>9.7710510535898142E-3</c:v>
                </c:pt>
                <c:pt idx="292">
                  <c:v>-6.4986894197133068E-3</c:v>
                </c:pt>
                <c:pt idx="293">
                  <c:v>-3.666333524300296E-4</c:v>
                </c:pt>
                <c:pt idx="294">
                  <c:v>2.707510001744665E-3</c:v>
                </c:pt>
                <c:pt idx="295">
                  <c:v>3.821130680582735E-3</c:v>
                </c:pt>
                <c:pt idx="296">
                  <c:v>2.937143409611399E-4</c:v>
                </c:pt>
                <c:pt idx="297">
                  <c:v>-6.9354570961304741E-3</c:v>
                </c:pt>
                <c:pt idx="298">
                  <c:v>2.2705274303487523E-3</c:v>
                </c:pt>
                <c:pt idx="299">
                  <c:v>6.9313093370008422E-3</c:v>
                </c:pt>
                <c:pt idx="300">
                  <c:v>3.6281054536055827E-3</c:v>
                </c:pt>
                <c:pt idx="301">
                  <c:v>-1.2544008747683989E-3</c:v>
                </c:pt>
                <c:pt idx="302">
                  <c:v>8.3529330752076855E-3</c:v>
                </c:pt>
                <c:pt idx="303">
                  <c:v>7.289723219162653E-3</c:v>
                </c:pt>
                <c:pt idx="304">
                  <c:v>6.659880443799576E-3</c:v>
                </c:pt>
                <c:pt idx="305">
                  <c:v>2.356753318756346E-3</c:v>
                </c:pt>
                <c:pt idx="306">
                  <c:v>-3.0912870998096292E-3</c:v>
                </c:pt>
                <c:pt idx="307">
                  <c:v>-8.0147104677746345E-3</c:v>
                </c:pt>
                <c:pt idx="308">
                  <c:v>-2.1626677736266775E-3</c:v>
                </c:pt>
                <c:pt idx="309">
                  <c:v>9.8167769739879954E-4</c:v>
                </c:pt>
                <c:pt idx="310">
                  <c:v>1.2141702668677628E-2</c:v>
                </c:pt>
                <c:pt idx="311">
                  <c:v>4.4306578848513686E-3</c:v>
                </c:pt>
                <c:pt idx="312">
                  <c:v>-5.9655562995550608E-4</c:v>
                </c:pt>
                <c:pt idx="313">
                  <c:v>1.1412680221811461E-2</c:v>
                </c:pt>
                <c:pt idx="314">
                  <c:v>-4.7398160073597057E-3</c:v>
                </c:pt>
                <c:pt idx="315">
                  <c:v>-7.6728007929633881E-3</c:v>
                </c:pt>
                <c:pt idx="316">
                  <c:v>3.5257951638971267E-3</c:v>
                </c:pt>
                <c:pt idx="317">
                  <c:v>-5.3815679124886058E-3</c:v>
                </c:pt>
                <c:pt idx="318">
                  <c:v>-4.9032587764131271E-3</c:v>
                </c:pt>
                <c:pt idx="319">
                  <c:v>-3.7560931816422879E-3</c:v>
                </c:pt>
                <c:pt idx="320">
                  <c:v>1.1982598353156451E-2</c:v>
                </c:pt>
                <c:pt idx="321">
                  <c:v>5.4610804014585952E-4</c:v>
                </c:pt>
                <c:pt idx="322">
                  <c:v>7.0039585188553521E-3</c:v>
                </c:pt>
                <c:pt idx="323">
                  <c:v>9.164188504369666E-3</c:v>
                </c:pt>
                <c:pt idx="324">
                  <c:v>1.0222209458532368E-3</c:v>
                </c:pt>
                <c:pt idx="325">
                  <c:v>5.9560136889990406E-3</c:v>
                </c:pt>
                <c:pt idx="326">
                  <c:v>-3.8751513310027858E-3</c:v>
                </c:pt>
                <c:pt idx="327">
                  <c:v>2.1978103991613478E-3</c:v>
                </c:pt>
                <c:pt idx="328">
                  <c:v>-2.2451092499344181E-3</c:v>
                </c:pt>
                <c:pt idx="329">
                  <c:v>1.4307716148546245E-2</c:v>
                </c:pt>
                <c:pt idx="330">
                  <c:v>9.9083334480622298E-3</c:v>
                </c:pt>
                <c:pt idx="331">
                  <c:v>-6.3264030101151591E-3</c:v>
                </c:pt>
                <c:pt idx="332">
                  <c:v>-1.6164383561643837E-4</c:v>
                </c:pt>
                <c:pt idx="333">
                  <c:v>1.2849187487418447E-2</c:v>
                </c:pt>
                <c:pt idx="334">
                  <c:v>8.591220892491553E-3</c:v>
                </c:pt>
                <c:pt idx="335">
                  <c:v>-7.391882281011947E-3</c:v>
                </c:pt>
                <c:pt idx="336">
                  <c:v>-1.1365804663808429E-2</c:v>
                </c:pt>
                <c:pt idx="337">
                  <c:v>8.7373661106807473E-5</c:v>
                </c:pt>
                <c:pt idx="338">
                  <c:v>-1.8178716544734283E-3</c:v>
                </c:pt>
                <c:pt idx="339">
                  <c:v>9.4693246885027716E-3</c:v>
                </c:pt>
                <c:pt idx="340">
                  <c:v>1.1772713822314533E-2</c:v>
                </c:pt>
                <c:pt idx="341">
                  <c:v>-6.6817450518004296E-3</c:v>
                </c:pt>
                <c:pt idx="342">
                  <c:v>2.7539059032990979E-3</c:v>
                </c:pt>
                <c:pt idx="343">
                  <c:v>-1.6092228597963448E-3</c:v>
                </c:pt>
                <c:pt idx="344">
                  <c:v>-1.8427323088334145E-3</c:v>
                </c:pt>
                <c:pt idx="345">
                  <c:v>4.2190338125692164E-3</c:v>
                </c:pt>
                <c:pt idx="346">
                  <c:v>-4.7406312360547412E-3</c:v>
                </c:pt>
                <c:pt idx="347">
                  <c:v>3.3314803529318246E-4</c:v>
                </c:pt>
                <c:pt idx="348">
                  <c:v>1.8313289054251433E-2</c:v>
                </c:pt>
                <c:pt idx="349">
                  <c:v>-7.2145741367183576E-3</c:v>
                </c:pt>
                <c:pt idx="350">
                  <c:v>-7.1616397117268129E-3</c:v>
                </c:pt>
                <c:pt idx="351">
                  <c:v>-1.163990039153032E-2</c:v>
                </c:pt>
                <c:pt idx="352">
                  <c:v>-5.9781354222457339E-4</c:v>
                </c:pt>
                <c:pt idx="353">
                  <c:v>8.1063265475145342E-3</c:v>
                </c:pt>
                <c:pt idx="354">
                  <c:v>1.9627360099994932E-2</c:v>
                </c:pt>
                <c:pt idx="355">
                  <c:v>-4.0398273117910515E-3</c:v>
                </c:pt>
                <c:pt idx="356">
                  <c:v>-1.6048658050801155E-2</c:v>
                </c:pt>
                <c:pt idx="357">
                  <c:v>8.76039163564892E-4</c:v>
                </c:pt>
                <c:pt idx="358">
                  <c:v>8.7615482869247583E-4</c:v>
                </c:pt>
                <c:pt idx="359">
                  <c:v>-6.1210353447081868E-3</c:v>
                </c:pt>
                <c:pt idx="360">
                  <c:v>-1.0301369863013698E-4</c:v>
                </c:pt>
                <c:pt idx="361">
                  <c:v>6.1230645858565194E-4</c:v>
                </c:pt>
                <c:pt idx="362">
                  <c:v>3.2673824258860067E-3</c:v>
                </c:pt>
                <c:pt idx="363">
                  <c:v>-2.2819998810538629E-3</c:v>
                </c:pt>
                <c:pt idx="364">
                  <c:v>1.3331268973322664E-2</c:v>
                </c:pt>
                <c:pt idx="365">
                  <c:v>-4.25251337183711E-3</c:v>
                </c:pt>
                <c:pt idx="366">
                  <c:v>-3.6610794213837313E-4</c:v>
                </c:pt>
                <c:pt idx="367">
                  <c:v>8.5058582083326383E-4</c:v>
                </c:pt>
                <c:pt idx="368">
                  <c:v>3.5433720735505913E-3</c:v>
                </c:pt>
                <c:pt idx="369">
                  <c:v>-2.5642298696959571E-3</c:v>
                </c:pt>
                <c:pt idx="370">
                  <c:v>-5.9458939983790182E-3</c:v>
                </c:pt>
                <c:pt idx="371">
                  <c:v>3.523125981390666E-3</c:v>
                </c:pt>
                <c:pt idx="372">
                  <c:v>1.4439408083882969E-2</c:v>
                </c:pt>
                <c:pt idx="373">
                  <c:v>5.5829545771521674E-3</c:v>
                </c:pt>
                <c:pt idx="374">
                  <c:v>1.3984980975083052E-2</c:v>
                </c:pt>
                <c:pt idx="375">
                  <c:v>-1.623195428508444E-3</c:v>
                </c:pt>
                <c:pt idx="376">
                  <c:v>1.6495255512232151E-3</c:v>
                </c:pt>
                <c:pt idx="377">
                  <c:v>5.4565513316956037E-3</c:v>
                </c:pt>
                <c:pt idx="378">
                  <c:v>2.9334380220514536E-3</c:v>
                </c:pt>
                <c:pt idx="379">
                  <c:v>-1.6602986999650859E-2</c:v>
                </c:pt>
                <c:pt idx="380">
                  <c:v>1.2798809456943448E-2</c:v>
                </c:pt>
                <c:pt idx="381">
                  <c:v>8.8207052205913229E-3</c:v>
                </c:pt>
                <c:pt idx="382">
                  <c:v>-1.1227823439878234E-2</c:v>
                </c:pt>
                <c:pt idx="383">
                  <c:v>1.7623367518298284E-2</c:v>
                </c:pt>
                <c:pt idx="384">
                  <c:v>-7.258104422780483E-3</c:v>
                </c:pt>
                <c:pt idx="385">
                  <c:v>1.6482363768811185E-2</c:v>
                </c:pt>
                <c:pt idx="386">
                  <c:v>-1.6783851156453897E-3</c:v>
                </c:pt>
                <c:pt idx="387">
                  <c:v>-1.4677827938492521E-2</c:v>
                </c:pt>
                <c:pt idx="388">
                  <c:v>-1.8667211134597964E-2</c:v>
                </c:pt>
                <c:pt idx="389">
                  <c:v>1.3770492614561926E-3</c:v>
                </c:pt>
                <c:pt idx="390">
                  <c:v>-1.5445520602089988E-2</c:v>
                </c:pt>
                <c:pt idx="391">
                  <c:v>6.1343718780161528E-4</c:v>
                </c:pt>
                <c:pt idx="392">
                  <c:v>1.5948143544851745E-2</c:v>
                </c:pt>
                <c:pt idx="393">
                  <c:v>7.4647952486452188E-3</c:v>
                </c:pt>
                <c:pt idx="394">
                  <c:v>-4.9119216038093928E-3</c:v>
                </c:pt>
                <c:pt idx="395">
                  <c:v>-3.1395884218710225E-3</c:v>
                </c:pt>
                <c:pt idx="396">
                  <c:v>2.8960946827231633E-3</c:v>
                </c:pt>
                <c:pt idx="397">
                  <c:v>-1.0595443532416451E-2</c:v>
                </c:pt>
                <c:pt idx="398">
                  <c:v>5.1355377681976226E-3</c:v>
                </c:pt>
                <c:pt idx="399">
                  <c:v>-1.6263313238353424E-3</c:v>
                </c:pt>
                <c:pt idx="400">
                  <c:v>-2.0228445865391395E-2</c:v>
                </c:pt>
                <c:pt idx="401">
                  <c:v>-2.8152399772247714E-3</c:v>
                </c:pt>
                <c:pt idx="402">
                  <c:v>-1.3871177183704345E-2</c:v>
                </c:pt>
                <c:pt idx="403">
                  <c:v>2.5338210434275722E-3</c:v>
                </c:pt>
                <c:pt idx="404">
                  <c:v>-3.6720050595858951E-4</c:v>
                </c:pt>
                <c:pt idx="405">
                  <c:v>1.1365141172924273E-2</c:v>
                </c:pt>
                <c:pt idx="406">
                  <c:v>2.0790404581203237E-3</c:v>
                </c:pt>
                <c:pt idx="407">
                  <c:v>-8.870532606200153E-3</c:v>
                </c:pt>
                <c:pt idx="408">
                  <c:v>-1.1412977247904412E-2</c:v>
                </c:pt>
                <c:pt idx="409">
                  <c:v>1.2767034851367697E-2</c:v>
                </c:pt>
                <c:pt idx="410">
                  <c:v>-6.1696929069182055E-3</c:v>
                </c:pt>
                <c:pt idx="411">
                  <c:v>-1.0414474459708851E-2</c:v>
                </c:pt>
                <c:pt idx="412">
                  <c:v>1.4441436909477297E-2</c:v>
                </c:pt>
                <c:pt idx="413">
                  <c:v>1.0425174828935162E-2</c:v>
                </c:pt>
                <c:pt idx="414">
                  <c:v>1.4563468205332815E-2</c:v>
                </c:pt>
                <c:pt idx="415">
                  <c:v>-1.3146770556359598E-2</c:v>
                </c:pt>
                <c:pt idx="416">
                  <c:v>2.3381226803428031E-3</c:v>
                </c:pt>
                <c:pt idx="417">
                  <c:v>1.0830969819352727E-2</c:v>
                </c:pt>
                <c:pt idx="418">
                  <c:v>-1.2465753424657533E-4</c:v>
                </c:pt>
                <c:pt idx="419">
                  <c:v>-8.7165982132814341E-4</c:v>
                </c:pt>
                <c:pt idx="420">
                  <c:v>1.170762432920857E-2</c:v>
                </c:pt>
                <c:pt idx="421">
                  <c:v>1.885916290053909E-2</c:v>
                </c:pt>
                <c:pt idx="422">
                  <c:v>-7.7626800212035824E-3</c:v>
                </c:pt>
                <c:pt idx="423">
                  <c:v>-1.5661312871219142E-2</c:v>
                </c:pt>
                <c:pt idx="424">
                  <c:v>-2.3733023666875621E-3</c:v>
                </c:pt>
                <c:pt idx="425">
                  <c:v>3.8948807775511679E-3</c:v>
                </c:pt>
                <c:pt idx="426">
                  <c:v>3.4054190524510156E-3</c:v>
                </c:pt>
                <c:pt idx="427">
                  <c:v>1.264137042228413E-2</c:v>
                </c:pt>
                <c:pt idx="428">
                  <c:v>6.8203209956496647E-3</c:v>
                </c:pt>
                <c:pt idx="429">
                  <c:v>-8.8638261205971824E-4</c:v>
                </c:pt>
                <c:pt idx="430">
                  <c:v>2.2731296189708757E-2</c:v>
                </c:pt>
                <c:pt idx="431">
                  <c:v>-1.1537432111409835E-2</c:v>
                </c:pt>
                <c:pt idx="432">
                  <c:v>7.2106688829025045E-3</c:v>
                </c:pt>
                <c:pt idx="433">
                  <c:v>-4.0176784764868138E-3</c:v>
                </c:pt>
                <c:pt idx="434">
                  <c:v>-2.7082144090085666E-3</c:v>
                </c:pt>
                <c:pt idx="435">
                  <c:v>1.7338251876636287E-2</c:v>
                </c:pt>
                <c:pt idx="436">
                  <c:v>-1.2113032624133773E-2</c:v>
                </c:pt>
                <c:pt idx="437">
                  <c:v>-4.0030071415335048E-3</c:v>
                </c:pt>
                <c:pt idx="438">
                  <c:v>5.6545047776750323E-3</c:v>
                </c:pt>
                <c:pt idx="439">
                  <c:v>-1.454207704861283E-2</c:v>
                </c:pt>
                <c:pt idx="440">
                  <c:v>1.4815643039726387E-2</c:v>
                </c:pt>
                <c:pt idx="441">
                  <c:v>9.4520368502840578E-4</c:v>
                </c:pt>
                <c:pt idx="442">
                  <c:v>-9.1911204995803637E-3</c:v>
                </c:pt>
                <c:pt idx="443">
                  <c:v>-1.1145000087924456E-2</c:v>
                </c:pt>
                <c:pt idx="444">
                  <c:v>-2.5136768563444031E-2</c:v>
                </c:pt>
                <c:pt idx="445">
                  <c:v>-6.0754703514470645E-3</c:v>
                </c:pt>
                <c:pt idx="446">
                  <c:v>7.1648827548322861E-3</c:v>
                </c:pt>
                <c:pt idx="447">
                  <c:v>1.41324096914152E-2</c:v>
                </c:pt>
                <c:pt idx="448">
                  <c:v>-7.4196064279517041E-3</c:v>
                </c:pt>
                <c:pt idx="449">
                  <c:v>7.5272171196305235E-3</c:v>
                </c:pt>
                <c:pt idx="450">
                  <c:v>-2.1302156117806136E-3</c:v>
                </c:pt>
                <c:pt idx="451">
                  <c:v>-1.4359594317706798E-2</c:v>
                </c:pt>
                <c:pt idx="452">
                  <c:v>-1.8036095671690507E-2</c:v>
                </c:pt>
                <c:pt idx="453">
                  <c:v>-1.3310763977576728E-3</c:v>
                </c:pt>
                <c:pt idx="454">
                  <c:v>-1.088337362342197E-3</c:v>
                </c:pt>
                <c:pt idx="455">
                  <c:v>3.0975113566732788E-2</c:v>
                </c:pt>
                <c:pt idx="456">
                  <c:v>-1.6233196105067767E-3</c:v>
                </c:pt>
                <c:pt idx="457">
                  <c:v>-1.5758697098993531E-2</c:v>
                </c:pt>
                <c:pt idx="458">
                  <c:v>-3.601046361715952E-4</c:v>
                </c:pt>
                <c:pt idx="459">
                  <c:v>5.8848184409637976E-3</c:v>
                </c:pt>
                <c:pt idx="460">
                  <c:v>1.3568320538926103E-2</c:v>
                </c:pt>
                <c:pt idx="461">
                  <c:v>-4.1416103232047542E-3</c:v>
                </c:pt>
                <c:pt idx="462">
                  <c:v>4.7095230821570661E-3</c:v>
                </c:pt>
                <c:pt idx="463">
                  <c:v>-3.137587684384669E-3</c:v>
                </c:pt>
                <c:pt idx="464">
                  <c:v>-8.3699742228232708E-3</c:v>
                </c:pt>
                <c:pt idx="465">
                  <c:v>8.4915460377136404E-3</c:v>
                </c:pt>
                <c:pt idx="466">
                  <c:v>-8.8672610975375401E-3</c:v>
                </c:pt>
                <c:pt idx="467">
                  <c:v>9.0003750848373209E-3</c:v>
                </c:pt>
                <c:pt idx="468">
                  <c:v>5.5396538647095803E-2</c:v>
                </c:pt>
                <c:pt idx="469">
                  <c:v>-2.0995627889666624E-2</c:v>
                </c:pt>
                <c:pt idx="470">
                  <c:v>5.6825386016311659E-3</c:v>
                </c:pt>
                <c:pt idx="471">
                  <c:v>9.4477017550234355E-3</c:v>
                </c:pt>
                <c:pt idx="472">
                  <c:v>1.3613089834872388E-2</c:v>
                </c:pt>
                <c:pt idx="473">
                  <c:v>-1.0742223849974673E-2</c:v>
                </c:pt>
                <c:pt idx="474">
                  <c:v>-2.5253957824134601E-2</c:v>
                </c:pt>
                <c:pt idx="475">
                  <c:v>-3.9741457907942089E-3</c:v>
                </c:pt>
                <c:pt idx="476">
                  <c:v>-7.7897878661249481E-3</c:v>
                </c:pt>
                <c:pt idx="477">
                  <c:v>2.4591084052088617E-2</c:v>
                </c:pt>
                <c:pt idx="478">
                  <c:v>-6.1057698773203618E-3</c:v>
                </c:pt>
                <c:pt idx="479">
                  <c:v>-7.6083248907552886E-3</c:v>
                </c:pt>
                <c:pt idx="480">
                  <c:v>1.6233886016718321E-2</c:v>
                </c:pt>
                <c:pt idx="481">
                  <c:v>1.1898260945760434E-2</c:v>
                </c:pt>
                <c:pt idx="482">
                  <c:v>2.3642720290044668E-2</c:v>
                </c:pt>
                <c:pt idx="483">
                  <c:v>-8.2149702485773066E-3</c:v>
                </c:pt>
                <c:pt idx="484">
                  <c:v>-6.5404709617771757E-3</c:v>
                </c:pt>
                <c:pt idx="485">
                  <c:v>1.1336601756196423E-2</c:v>
                </c:pt>
                <c:pt idx="486">
                  <c:v>2.61470533990419E-2</c:v>
                </c:pt>
                <c:pt idx="487">
                  <c:v>-2.3528122477476973E-2</c:v>
                </c:pt>
                <c:pt idx="488">
                  <c:v>2.5630013978194015E-2</c:v>
                </c:pt>
                <c:pt idx="489">
                  <c:v>-3.1468706953161982E-3</c:v>
                </c:pt>
                <c:pt idx="490">
                  <c:v>-6.7258881354389476E-3</c:v>
                </c:pt>
                <c:pt idx="491">
                  <c:v>-7.5009906379518683E-3</c:v>
                </c:pt>
                <c:pt idx="492">
                  <c:v>-2.8126241657885496E-2</c:v>
                </c:pt>
                <c:pt idx="493">
                  <c:v>-1.0391196158734642E-2</c:v>
                </c:pt>
                <c:pt idx="494">
                  <c:v>-1.9231300827700871E-3</c:v>
                </c:pt>
                <c:pt idx="495">
                  <c:v>3.037434594441589E-2</c:v>
                </c:pt>
                <c:pt idx="496">
                  <c:v>2.5864984237977874E-2</c:v>
                </c:pt>
                <c:pt idx="497">
                  <c:v>-1.5184958603040795E-2</c:v>
                </c:pt>
                <c:pt idx="498">
                  <c:v>-2.1316789975210599E-2</c:v>
                </c:pt>
                <c:pt idx="499">
                  <c:v>1.9672664866225195E-2</c:v>
                </c:pt>
                <c:pt idx="500">
                  <c:v>-2.2611112568633697E-3</c:v>
                </c:pt>
                <c:pt idx="501">
                  <c:v>-1.0363161998449492E-2</c:v>
                </c:pt>
                <c:pt idx="502">
                  <c:v>-1.710692304046146E-2</c:v>
                </c:pt>
                <c:pt idx="503">
                  <c:v>-8.5191987620979268E-3</c:v>
                </c:pt>
                <c:pt idx="504">
                  <c:v>-1.7189115718778319E-2</c:v>
                </c:pt>
                <c:pt idx="505">
                  <c:v>-1.135371198094348E-2</c:v>
                </c:pt>
                <c:pt idx="506">
                  <c:v>6.6427313080723947E-3</c:v>
                </c:pt>
                <c:pt idx="507">
                  <c:v>-7.2499755243650207E-3</c:v>
                </c:pt>
                <c:pt idx="508">
                  <c:v>-1.1478473918446979E-2</c:v>
                </c:pt>
                <c:pt idx="509">
                  <c:v>3.4928577600022298E-3</c:v>
                </c:pt>
                <c:pt idx="510">
                  <c:v>-4.3377221611172211E-2</c:v>
                </c:pt>
                <c:pt idx="511">
                  <c:v>1.0502218928832468E-2</c:v>
                </c:pt>
                <c:pt idx="512">
                  <c:v>1.5157570220012446E-2</c:v>
                </c:pt>
                <c:pt idx="513">
                  <c:v>6.716035487680184E-3</c:v>
                </c:pt>
                <c:pt idx="514">
                  <c:v>1.8107312853156851E-2</c:v>
                </c:pt>
                <c:pt idx="515">
                  <c:v>-4.1426774468322795E-3</c:v>
                </c:pt>
                <c:pt idx="516">
                  <c:v>-1.0657412388867013E-2</c:v>
                </c:pt>
                <c:pt idx="517">
                  <c:v>2.7127963562682926E-3</c:v>
                </c:pt>
                <c:pt idx="518">
                  <c:v>-7.8410558873866758E-3</c:v>
                </c:pt>
                <c:pt idx="519">
                  <c:v>-1.0982771678167171E-2</c:v>
                </c:pt>
                <c:pt idx="520">
                  <c:v>-6.7206433662771268E-3</c:v>
                </c:pt>
                <c:pt idx="521">
                  <c:v>-3.3881959174885082E-2</c:v>
                </c:pt>
                <c:pt idx="522">
                  <c:v>1.4186002250016544E-2</c:v>
                </c:pt>
                <c:pt idx="523">
                  <c:v>2.8467027715833068E-3</c:v>
                </c:pt>
                <c:pt idx="524">
                  <c:v>-2.2357634577368948E-3</c:v>
                </c:pt>
                <c:pt idx="525">
                  <c:v>-2.15837267531525E-2</c:v>
                </c:pt>
                <c:pt idx="526">
                  <c:v>-1.2901466261965911E-2</c:v>
                </c:pt>
                <c:pt idx="527">
                  <c:v>2.0457557323350492E-3</c:v>
                </c:pt>
                <c:pt idx="528">
                  <c:v>-7.2595592891349656E-3</c:v>
                </c:pt>
                <c:pt idx="529">
                  <c:v>1.8017640214102863E-3</c:v>
                </c:pt>
                <c:pt idx="530">
                  <c:v>3.9114146716169506E-3</c:v>
                </c:pt>
                <c:pt idx="531">
                  <c:v>1.7292032327073922E-2</c:v>
                </c:pt>
                <c:pt idx="532">
                  <c:v>-7.7286304623694411E-4</c:v>
                </c:pt>
                <c:pt idx="533">
                  <c:v>2.1289133749410116E-2</c:v>
                </c:pt>
                <c:pt idx="534">
                  <c:v>-4.407278141751042E-3</c:v>
                </c:pt>
                <c:pt idx="535">
                  <c:v>-1.2657246724061006E-3</c:v>
                </c:pt>
                <c:pt idx="536">
                  <c:v>-1.5048868897740435E-3</c:v>
                </c:pt>
                <c:pt idx="537">
                  <c:v>-1.0215996571221336E-3</c:v>
                </c:pt>
                <c:pt idx="538">
                  <c:v>1.5584644743054415E-2</c:v>
                </c:pt>
                <c:pt idx="539">
                  <c:v>-6.6163068918945892E-3</c:v>
                </c:pt>
                <c:pt idx="540">
                  <c:v>-2.9652950346611825E-3</c:v>
                </c:pt>
                <c:pt idx="541">
                  <c:v>1.4183614931237721E-2</c:v>
                </c:pt>
                <c:pt idx="542">
                  <c:v>1.2120239172702166E-2</c:v>
                </c:pt>
                <c:pt idx="543">
                  <c:v>2.5955689805158735E-2</c:v>
                </c:pt>
                <c:pt idx="544">
                  <c:v>-1.1405348890224442E-2</c:v>
                </c:pt>
                <c:pt idx="545">
                  <c:v>1.203951333722977E-3</c:v>
                </c:pt>
                <c:pt idx="546">
                  <c:v>-9.3135314232458688E-3</c:v>
                </c:pt>
                <c:pt idx="547">
                  <c:v>9.7920683582058566E-3</c:v>
                </c:pt>
                <c:pt idx="548">
                  <c:v>5.7922630582470207E-3</c:v>
                </c:pt>
                <c:pt idx="549">
                  <c:v>2.7624185414356735E-2</c:v>
                </c:pt>
                <c:pt idx="550">
                  <c:v>-8.5957341692701038E-3</c:v>
                </c:pt>
                <c:pt idx="551">
                  <c:v>1.9206967144974156E-2</c:v>
                </c:pt>
                <c:pt idx="552">
                  <c:v>-2.9484958176110828E-3</c:v>
                </c:pt>
                <c:pt idx="553">
                  <c:v>-4.4994422956866178E-3</c:v>
                </c:pt>
                <c:pt idx="554">
                  <c:v>-9.3845061171101366E-3</c:v>
                </c:pt>
                <c:pt idx="555">
                  <c:v>-1.1583886630572644E-2</c:v>
                </c:pt>
                <c:pt idx="556">
                  <c:v>-8.1185019273572389E-4</c:v>
                </c:pt>
                <c:pt idx="557">
                  <c:v>1.4781981580775603E-2</c:v>
                </c:pt>
                <c:pt idx="558">
                  <c:v>3.6185079184590024E-3</c:v>
                </c:pt>
                <c:pt idx="559">
                  <c:v>1.5332849852269675E-3</c:v>
                </c:pt>
                <c:pt idx="560">
                  <c:v>1.0532963210944428E-2</c:v>
                </c:pt>
                <c:pt idx="561">
                  <c:v>-8.6783372202329269E-3</c:v>
                </c:pt>
                <c:pt idx="562">
                  <c:v>-8.1472382256670957E-4</c:v>
                </c:pt>
                <c:pt idx="563">
                  <c:v>-2.0286273270108887E-2</c:v>
                </c:pt>
                <c:pt idx="564">
                  <c:v>-2.8440867521532173E-3</c:v>
                </c:pt>
                <c:pt idx="565">
                  <c:v>3.0533658202032236E-2</c:v>
                </c:pt>
                <c:pt idx="566">
                  <c:v>9.5460562594977538E-3</c:v>
                </c:pt>
                <c:pt idx="567">
                  <c:v>-1.3538535221929455E-3</c:v>
                </c:pt>
                <c:pt idx="568">
                  <c:v>2.4467420526319714E-2</c:v>
                </c:pt>
                <c:pt idx="569">
                  <c:v>2.1507080988573263E-3</c:v>
                </c:pt>
                <c:pt idx="570">
                  <c:v>-3.249526784455363E-2</c:v>
                </c:pt>
                <c:pt idx="571">
                  <c:v>1.4425502558177917E-2</c:v>
                </c:pt>
                <c:pt idx="572">
                  <c:v>-3.7663839489617324E-3</c:v>
                </c:pt>
                <c:pt idx="573">
                  <c:v>-3.8748907622058307E-2</c:v>
                </c:pt>
                <c:pt idx="574">
                  <c:v>-2.9156624551137121E-2</c:v>
                </c:pt>
                <c:pt idx="575">
                  <c:v>-2.3844350937931722E-2</c:v>
                </c:pt>
                <c:pt idx="576">
                  <c:v>-1.0841143308746049E-2</c:v>
                </c:pt>
                <c:pt idx="577">
                  <c:v>9.440160753640724E-3</c:v>
                </c:pt>
                <c:pt idx="578">
                  <c:v>3.1404473729842205E-3</c:v>
                </c:pt>
                <c:pt idx="579">
                  <c:v>-1.6307360520652913E-2</c:v>
                </c:pt>
                <c:pt idx="580">
                  <c:v>1.8264934713551322E-2</c:v>
                </c:pt>
                <c:pt idx="581">
                  <c:v>-7.5232420533358083E-3</c:v>
                </c:pt>
                <c:pt idx="582">
                  <c:v>-6.2727322804035134E-3</c:v>
                </c:pt>
                <c:pt idx="583">
                  <c:v>2.4876338680650055E-2</c:v>
                </c:pt>
                <c:pt idx="584">
                  <c:v>1.9839773686784162E-2</c:v>
                </c:pt>
                <c:pt idx="585">
                  <c:v>9.3739595332524607E-3</c:v>
                </c:pt>
                <c:pt idx="586">
                  <c:v>-8.0686135524378599E-3</c:v>
                </c:pt>
                <c:pt idx="587">
                  <c:v>1.8442285399247822E-2</c:v>
                </c:pt>
                <c:pt idx="588">
                  <c:v>2.3914998243765366E-4</c:v>
                </c:pt>
                <c:pt idx="589">
                  <c:v>-5.880942247860353E-3</c:v>
                </c:pt>
                <c:pt idx="590">
                  <c:v>-4.0376007827788649E-2</c:v>
                </c:pt>
                <c:pt idx="591">
                  <c:v>1.9943915456757718E-2</c:v>
                </c:pt>
                <c:pt idx="592">
                  <c:v>-3.7458210495132441E-3</c:v>
                </c:pt>
                <c:pt idx="593">
                  <c:v>2.3645765973021017E-2</c:v>
                </c:pt>
                <c:pt idx="594">
                  <c:v>-1.287360359262676E-3</c:v>
                </c:pt>
                <c:pt idx="595">
                  <c:v>-1.6511492469348417E-2</c:v>
                </c:pt>
                <c:pt idx="596">
                  <c:v>2.4902952190373547E-3</c:v>
                </c:pt>
                <c:pt idx="597">
                  <c:v>-3.202922130779888E-2</c:v>
                </c:pt>
                <c:pt idx="598">
                  <c:v>-5.5609403352959441E-3</c:v>
                </c:pt>
                <c:pt idx="599">
                  <c:v>-3.5827652118509079E-2</c:v>
                </c:pt>
                <c:pt idx="600">
                  <c:v>2.9927517020753015E-2</c:v>
                </c:pt>
                <c:pt idx="601">
                  <c:v>4.801148970542176E-3</c:v>
                </c:pt>
                <c:pt idx="602">
                  <c:v>5.7990463684205289E-3</c:v>
                </c:pt>
                <c:pt idx="603">
                  <c:v>-3.6399494233921609E-2</c:v>
                </c:pt>
                <c:pt idx="604">
                  <c:v>2.4852127888812837E-2</c:v>
                </c:pt>
                <c:pt idx="605">
                  <c:v>1.9065786235747683E-3</c:v>
                </c:pt>
                <c:pt idx="606">
                  <c:v>-2.8175872554271578E-2</c:v>
                </c:pt>
                <c:pt idx="607">
                  <c:v>5.8424712059348969E-3</c:v>
                </c:pt>
                <c:pt idx="608">
                  <c:v>-2.7784331299171471E-2</c:v>
                </c:pt>
                <c:pt idx="609">
                  <c:v>-1.4815497608346363E-2</c:v>
                </c:pt>
                <c:pt idx="610">
                  <c:v>-6.8138533614141945E-4</c:v>
                </c:pt>
                <c:pt idx="611">
                  <c:v>1.6159848444670447E-2</c:v>
                </c:pt>
                <c:pt idx="612">
                  <c:v>-2.3809766200064874E-4</c:v>
                </c:pt>
                <c:pt idx="613">
                  <c:v>-1.2156159946758361E-2</c:v>
                </c:pt>
                <c:pt idx="614">
                  <c:v>1.1137660422267985E-2</c:v>
                </c:pt>
                <c:pt idx="615">
                  <c:v>-3.4050241557893168E-3</c:v>
                </c:pt>
                <c:pt idx="616">
                  <c:v>-1.6939799770468587E-2</c:v>
                </c:pt>
                <c:pt idx="617">
                  <c:v>-2.6721461187214613E-3</c:v>
                </c:pt>
                <c:pt idx="618">
                  <c:v>4.2343715474469062E-3</c:v>
                </c:pt>
                <c:pt idx="619">
                  <c:v>-9.7289623855294043E-3</c:v>
                </c:pt>
                <c:pt idx="620">
                  <c:v>-1.2444640074621958E-2</c:v>
                </c:pt>
                <c:pt idx="621">
                  <c:v>8.1361565471615646E-3</c:v>
                </c:pt>
                <c:pt idx="622">
                  <c:v>3.3071486891045995E-3</c:v>
                </c:pt>
                <c:pt idx="623">
                  <c:v>-1.5650029111821544E-2</c:v>
                </c:pt>
                <c:pt idx="624">
                  <c:v>-6.2657080484998361E-3</c:v>
                </c:pt>
                <c:pt idx="625">
                  <c:v>1.223577962422337E-2</c:v>
                </c:pt>
                <c:pt idx="626">
                  <c:v>7.0388721471238303E-3</c:v>
                </c:pt>
                <c:pt idx="627">
                  <c:v>5.0838380409746631E-3</c:v>
                </c:pt>
                <c:pt idx="628">
                  <c:v>1.4358273529918104E-2</c:v>
                </c:pt>
                <c:pt idx="629">
                  <c:v>-1.2196254148914525E-2</c:v>
                </c:pt>
                <c:pt idx="630">
                  <c:v>1.1202769819409004E-2</c:v>
                </c:pt>
                <c:pt idx="631">
                  <c:v>-4.5388248582715109E-4</c:v>
                </c:pt>
                <c:pt idx="632">
                  <c:v>1.1783504563622078E-2</c:v>
                </c:pt>
                <c:pt idx="633">
                  <c:v>1.2388369526600244E-2</c:v>
                </c:pt>
                <c:pt idx="634">
                  <c:v>2.2283703322769556E-2</c:v>
                </c:pt>
                <c:pt idx="635">
                  <c:v>2.1321828650588091E-2</c:v>
                </c:pt>
                <c:pt idx="636">
                  <c:v>-7.3799569881261157E-3</c:v>
                </c:pt>
                <c:pt idx="637">
                  <c:v>-1.2918487071696681E-2</c:v>
                </c:pt>
                <c:pt idx="638">
                  <c:v>-4.2137628794988169E-3</c:v>
                </c:pt>
                <c:pt idx="639">
                  <c:v>2.5654814887815774E-2</c:v>
                </c:pt>
                <c:pt idx="640">
                  <c:v>-7.3833050187007004E-3</c:v>
                </c:pt>
                <c:pt idx="641">
                  <c:v>-2.9348465297647685E-2</c:v>
                </c:pt>
                <c:pt idx="642">
                  <c:v>-8.0261127978423791E-3</c:v>
                </c:pt>
                <c:pt idx="643">
                  <c:v>-5.249163527787668E-3</c:v>
                </c:pt>
                <c:pt idx="644">
                  <c:v>1.8575439685943159E-2</c:v>
                </c:pt>
                <c:pt idx="645">
                  <c:v>-1.5324029458476517E-2</c:v>
                </c:pt>
                <c:pt idx="646">
                  <c:v>-2.5107679232076793E-3</c:v>
                </c:pt>
                <c:pt idx="647">
                  <c:v>2.2387237783684316E-2</c:v>
                </c:pt>
                <c:pt idx="648">
                  <c:v>1.4909872740536598E-2</c:v>
                </c:pt>
                <c:pt idx="649">
                  <c:v>-1.8355566532566075E-2</c:v>
                </c:pt>
                <c:pt idx="650">
                  <c:v>-1.0120417133999571E-2</c:v>
                </c:pt>
                <c:pt idx="651">
                  <c:v>-7.3067579908675795E-3</c:v>
                </c:pt>
                <c:pt idx="652">
                  <c:v>-2.1230694114946047E-2</c:v>
                </c:pt>
                <c:pt idx="653">
                  <c:v>8.9383252191443789E-4</c:v>
                </c:pt>
                <c:pt idx="654">
                  <c:v>1.5904928082969935E-2</c:v>
                </c:pt>
                <c:pt idx="655">
                  <c:v>-3.8487168929100752E-3</c:v>
                </c:pt>
                <c:pt idx="656">
                  <c:v>-1.9094960461325094E-2</c:v>
                </c:pt>
                <c:pt idx="657">
                  <c:v>-1.8095985079931074E-2</c:v>
                </c:pt>
                <c:pt idx="658">
                  <c:v>1.4597718228177181E-2</c:v>
                </c:pt>
                <c:pt idx="659">
                  <c:v>8.4756447339874533E-3</c:v>
                </c:pt>
                <c:pt idx="660">
                  <c:v>-3.7785996955859969E-3</c:v>
                </c:pt>
                <c:pt idx="661">
                  <c:v>5.1359989107187115E-3</c:v>
                </c:pt>
                <c:pt idx="662">
                  <c:v>-2.4407010629945939E-2</c:v>
                </c:pt>
                <c:pt idx="663">
                  <c:v>9.4577690457966976E-3</c:v>
                </c:pt>
                <c:pt idx="664">
                  <c:v>6.8649063244284655E-3</c:v>
                </c:pt>
                <c:pt idx="665">
                  <c:v>1.8956524053755763E-2</c:v>
                </c:pt>
                <c:pt idx="666">
                  <c:v>2.4270748769783215E-2</c:v>
                </c:pt>
                <c:pt idx="667">
                  <c:v>-5.2896679759478638E-3</c:v>
                </c:pt>
                <c:pt idx="668">
                  <c:v>-1.608348742719851E-3</c:v>
                </c:pt>
                <c:pt idx="669">
                  <c:v>-1.2246267822197371E-2</c:v>
                </c:pt>
                <c:pt idx="670">
                  <c:v>2.955191428776158E-3</c:v>
                </c:pt>
                <c:pt idx="671">
                  <c:v>-1.896611774342423E-2</c:v>
                </c:pt>
                <c:pt idx="672">
                  <c:v>-1.1034026526738324E-2</c:v>
                </c:pt>
                <c:pt idx="673">
                  <c:v>-9.8331373963324656E-3</c:v>
                </c:pt>
                <c:pt idx="674">
                  <c:v>-1.8233888095531933E-2</c:v>
                </c:pt>
                <c:pt idx="675">
                  <c:v>6.4254514020587632E-4</c:v>
                </c:pt>
                <c:pt idx="676">
                  <c:v>-1.417826364210807E-2</c:v>
                </c:pt>
                <c:pt idx="677">
                  <c:v>2.7572321384453959E-3</c:v>
                </c:pt>
                <c:pt idx="678">
                  <c:v>9.2066128890322969E-3</c:v>
                </c:pt>
                <c:pt idx="679">
                  <c:v>-1.4980557727849195E-3</c:v>
                </c:pt>
                <c:pt idx="680">
                  <c:v>-4.047366455858673E-3</c:v>
                </c:pt>
                <c:pt idx="681">
                  <c:v>-8.5215972019819298E-4</c:v>
                </c:pt>
                <c:pt idx="682">
                  <c:v>-1.9404666337038318E-2</c:v>
                </c:pt>
                <c:pt idx="683">
                  <c:v>-6.2716510333954087E-4</c:v>
                </c:pt>
                <c:pt idx="684">
                  <c:v>6.2932167924625911E-3</c:v>
                </c:pt>
                <c:pt idx="685">
                  <c:v>-2.5131549281237637E-3</c:v>
                </c:pt>
                <c:pt idx="686">
                  <c:v>-3.1312077830397641E-3</c:v>
                </c:pt>
                <c:pt idx="687">
                  <c:v>1.4623252752033614E-3</c:v>
                </c:pt>
                <c:pt idx="688">
                  <c:v>-1.0444453784636148E-3</c:v>
                </c:pt>
                <c:pt idx="689">
                  <c:v>1.396715807784301E-2</c:v>
                </c:pt>
                <c:pt idx="690">
                  <c:v>6.1743725934050543E-3</c:v>
                </c:pt>
                <c:pt idx="691">
                  <c:v>1.010887909316188E-2</c:v>
                </c:pt>
                <c:pt idx="692">
                  <c:v>1.7731227118969364E-2</c:v>
                </c:pt>
                <c:pt idx="693">
                  <c:v>-1.1256233173219476E-2</c:v>
                </c:pt>
                <c:pt idx="694">
                  <c:v>-1.0283598267422615E-2</c:v>
                </c:pt>
                <c:pt idx="695">
                  <c:v>-8.7078276805999579E-3</c:v>
                </c:pt>
                <c:pt idx="696">
                  <c:v>1.6183899704979868E-2</c:v>
                </c:pt>
                <c:pt idx="697">
                  <c:v>-7.4965258466657084E-3</c:v>
                </c:pt>
                <c:pt idx="698">
                  <c:v>-9.1259106449287156E-3</c:v>
                </c:pt>
                <c:pt idx="699">
                  <c:v>9.6413464987334559E-3</c:v>
                </c:pt>
                <c:pt idx="700">
                  <c:v>-7.233325640420429E-3</c:v>
                </c:pt>
                <c:pt idx="701">
                  <c:v>3.1999284373739321E-3</c:v>
                </c:pt>
                <c:pt idx="702">
                  <c:v>2.0691289688282315E-2</c:v>
                </c:pt>
                <c:pt idx="703">
                  <c:v>1.1677783949238395E-2</c:v>
                </c:pt>
                <c:pt idx="704">
                  <c:v>-8.5219610859538896E-3</c:v>
                </c:pt>
                <c:pt idx="705">
                  <c:v>1.4179884291650605E-2</c:v>
                </c:pt>
                <c:pt idx="706">
                  <c:v>-1.182669418190653E-2</c:v>
                </c:pt>
                <c:pt idx="707">
                  <c:v>-1.8907417565440017E-2</c:v>
                </c:pt>
                <c:pt idx="708">
                  <c:v>1.3276271133879211E-2</c:v>
                </c:pt>
                <c:pt idx="709">
                  <c:v>-2.2764128355086208E-2</c:v>
                </c:pt>
                <c:pt idx="710">
                  <c:v>2.3415801618132427E-3</c:v>
                </c:pt>
                <c:pt idx="711">
                  <c:v>1.7070276722861673E-3</c:v>
                </c:pt>
                <c:pt idx="712">
                  <c:v>-3.4076223633490205E-3</c:v>
                </c:pt>
                <c:pt idx="713">
                  <c:v>-1.2785239027117696E-3</c:v>
                </c:pt>
                <c:pt idx="714">
                  <c:v>3.4096816120435737E-3</c:v>
                </c:pt>
                <c:pt idx="715">
                  <c:v>-2.5548353249781404E-3</c:v>
                </c:pt>
                <c:pt idx="716">
                  <c:v>3.8428670571644245E-3</c:v>
                </c:pt>
                <c:pt idx="717">
                  <c:v>-1.6438356164383561E-6</c:v>
                </c:pt>
                <c:pt idx="718">
                  <c:v>7.0969308468163718E-3</c:v>
                </c:pt>
                <c:pt idx="719">
                  <c:v>6.4407290997116394E-4</c:v>
                </c:pt>
                <c:pt idx="720">
                  <c:v>-8.3260835367903966E-3</c:v>
                </c:pt>
                <c:pt idx="721">
                  <c:v>-3.4046270539931753E-3</c:v>
                </c:pt>
                <c:pt idx="722">
                  <c:v>8.5051151857349922E-4</c:v>
                </c:pt>
                <c:pt idx="723">
                  <c:v>3.6311087694649341E-3</c:v>
                </c:pt>
                <c:pt idx="724">
                  <c:v>4.2904756305485328E-3</c:v>
                </c:pt>
                <c:pt idx="725">
                  <c:v>6.4781117784549836E-3</c:v>
                </c:pt>
                <c:pt idx="726">
                  <c:v>3.6838675096288334E-3</c:v>
                </c:pt>
                <c:pt idx="727">
                  <c:v>1.7358722651079083E-3</c:v>
                </c:pt>
                <c:pt idx="728">
                  <c:v>1.9565807074645013E-3</c:v>
                </c:pt>
                <c:pt idx="729">
                  <c:v>9.8862928815885726E-3</c:v>
                </c:pt>
                <c:pt idx="730">
                  <c:v>-5.030065348515432E-3</c:v>
                </c:pt>
                <c:pt idx="731">
                  <c:v>1.7504367600909641E-3</c:v>
                </c:pt>
                <c:pt idx="732">
                  <c:v>4.8399054601582095E-3</c:v>
                </c:pt>
                <c:pt idx="733">
                  <c:v>-1.1005125317320983E-3</c:v>
                </c:pt>
                <c:pt idx="734">
                  <c:v>2.8643173636780941E-3</c:v>
                </c:pt>
                <c:pt idx="735">
                  <c:v>3.7605243613722276E-3</c:v>
                </c:pt>
                <c:pt idx="736">
                  <c:v>7.3548494860723465E-3</c:v>
                </c:pt>
                <c:pt idx="737">
                  <c:v>3.3538582585490055E-3</c:v>
                </c:pt>
                <c:pt idx="738">
                  <c:v>7.4346859933204518E-3</c:v>
                </c:pt>
                <c:pt idx="739">
                  <c:v>1.718863701298905E-2</c:v>
                </c:pt>
                <c:pt idx="740">
                  <c:v>2.9879578019209574E-3</c:v>
                </c:pt>
                <c:pt idx="741">
                  <c:v>-2.522905202715225E-3</c:v>
                </c:pt>
                <c:pt idx="742">
                  <c:v>-6.8327046293321014E-3</c:v>
                </c:pt>
                <c:pt idx="743">
                  <c:v>-1.8191430804634927E-3</c:v>
                </c:pt>
                <c:pt idx="744">
                  <c:v>8.2503813826731009E-3</c:v>
                </c:pt>
                <c:pt idx="745">
                  <c:v>4.1410489146712489E-3</c:v>
                </c:pt>
                <c:pt idx="746">
                  <c:v>1.046210258043963E-2</c:v>
                </c:pt>
                <c:pt idx="747">
                  <c:v>-1.3085135870163271E-2</c:v>
                </c:pt>
                <c:pt idx="748">
                  <c:v>1.1606816809844439E-2</c:v>
                </c:pt>
                <c:pt idx="749">
                  <c:v>-1.193125940032746E-2</c:v>
                </c:pt>
                <c:pt idx="750">
                  <c:v>1.6070860193392424E-3</c:v>
                </c:pt>
                <c:pt idx="751">
                  <c:v>-2.048357434659415E-2</c:v>
                </c:pt>
                <c:pt idx="752">
                  <c:v>-2.6952465292191322E-3</c:v>
                </c:pt>
                <c:pt idx="753">
                  <c:v>1.3469738312749978E-3</c:v>
                </c:pt>
                <c:pt idx="754">
                  <c:v>1.2285319556781523E-2</c:v>
                </c:pt>
                <c:pt idx="755">
                  <c:v>9.4155324972785229E-3</c:v>
                </c:pt>
                <c:pt idx="756">
                  <c:v>-6.8991702849453417E-4</c:v>
                </c:pt>
                <c:pt idx="757">
                  <c:v>-1.7145790012020681E-2</c:v>
                </c:pt>
                <c:pt idx="758">
                  <c:v>-8.9441879894281966E-3</c:v>
                </c:pt>
                <c:pt idx="759">
                  <c:v>-1.5641438356164385E-3</c:v>
                </c:pt>
                <c:pt idx="760">
                  <c:v>8.3266106142030408E-3</c:v>
                </c:pt>
                <c:pt idx="761">
                  <c:v>-5.5967145362455697E-3</c:v>
                </c:pt>
                <c:pt idx="762">
                  <c:v>2.2415145313642703E-3</c:v>
                </c:pt>
                <c:pt idx="763">
                  <c:v>-7.7915392284497341E-3</c:v>
                </c:pt>
                <c:pt idx="764">
                  <c:v>-4.6541109850025183E-3</c:v>
                </c:pt>
                <c:pt idx="765">
                  <c:v>-1.3288034913322827E-3</c:v>
                </c:pt>
                <c:pt idx="766">
                  <c:v>-3.3087033876546194E-3</c:v>
                </c:pt>
                <c:pt idx="767">
                  <c:v>-2.2155444420284603E-4</c:v>
                </c:pt>
                <c:pt idx="768">
                  <c:v>2.6511500308855056E-3</c:v>
                </c:pt>
                <c:pt idx="769">
                  <c:v>4.411862856173472E-4</c:v>
                </c:pt>
                <c:pt idx="770">
                  <c:v>-1.3259102570308341E-3</c:v>
                </c:pt>
                <c:pt idx="771">
                  <c:v>4.2126987425453507E-3</c:v>
                </c:pt>
                <c:pt idx="772">
                  <c:v>8.7237363243541418E-3</c:v>
                </c:pt>
                <c:pt idx="773">
                  <c:v>-5.7840140398771507E-3</c:v>
                </c:pt>
                <c:pt idx="774">
                  <c:v>2.228061488099964E-3</c:v>
                </c:pt>
                <c:pt idx="775">
                  <c:v>1.5620269323815552E-3</c:v>
                </c:pt>
                <c:pt idx="776">
                  <c:v>8.5555354989157693E-3</c:v>
                </c:pt>
                <c:pt idx="777">
                  <c:v>8.1714353241179871E-3</c:v>
                </c:pt>
                <c:pt idx="778">
                  <c:v>1.1352677459526774E-3</c:v>
                </c:pt>
                <c:pt idx="779">
                  <c:v>-1.0792188824283041E-2</c:v>
                </c:pt>
                <c:pt idx="780">
                  <c:v>-6.9220096829343634E-3</c:v>
                </c:pt>
                <c:pt idx="781">
                  <c:v>2.4608557658110644E-3</c:v>
                </c:pt>
                <c:pt idx="782">
                  <c:v>1.7926260826832115E-3</c:v>
                </c:pt>
                <c:pt idx="783">
                  <c:v>2.921949228508676E-3</c:v>
                </c:pt>
                <c:pt idx="784">
                  <c:v>2.4783415887446422E-3</c:v>
                </c:pt>
                <c:pt idx="785">
                  <c:v>9.0115721279857572E-4</c:v>
                </c:pt>
                <c:pt idx="786">
                  <c:v>-9.0280914559581012E-4</c:v>
                </c:pt>
                <c:pt idx="787">
                  <c:v>1.5793963200202896E-3</c:v>
                </c:pt>
                <c:pt idx="788">
                  <c:v>6.1322057844192864E-3</c:v>
                </c:pt>
                <c:pt idx="789">
                  <c:v>-4.74927852229473E-3</c:v>
                </c:pt>
                <c:pt idx="790">
                  <c:v>8.2046935060312073E-3</c:v>
                </c:pt>
                <c:pt idx="791">
                  <c:v>-1.8216201474278056E-3</c:v>
                </c:pt>
                <c:pt idx="792">
                  <c:v>-5.4324628704814516E-3</c:v>
                </c:pt>
                <c:pt idx="793">
                  <c:v>4.3168119551681193E-3</c:v>
                </c:pt>
                <c:pt idx="794">
                  <c:v>-2.2831697652775056E-4</c:v>
                </c:pt>
                <c:pt idx="795">
                  <c:v>-4.7500782513336184E-3</c:v>
                </c:pt>
                <c:pt idx="796">
                  <c:v>2.4923957230212142E-3</c:v>
                </c:pt>
                <c:pt idx="797">
                  <c:v>1.0074196887616025E-2</c:v>
                </c:pt>
                <c:pt idx="798">
                  <c:v>2.0640716176202481E-3</c:v>
                </c:pt>
                <c:pt idx="799">
                  <c:v>8.0951335798643137E-3</c:v>
                </c:pt>
                <c:pt idx="800">
                  <c:v>1.526401294581674E-2</c:v>
                </c:pt>
                <c:pt idx="801">
                  <c:v>-1.5947753038423915E-2</c:v>
                </c:pt>
                <c:pt idx="802">
                  <c:v>-7.5701772024632406E-3</c:v>
                </c:pt>
                <c:pt idx="803">
                  <c:v>-3.2021014588070225E-3</c:v>
                </c:pt>
                <c:pt idx="804">
                  <c:v>1.1427828066357933E-3</c:v>
                </c:pt>
                <c:pt idx="805">
                  <c:v>-3.4229027097290271E-3</c:v>
                </c:pt>
                <c:pt idx="806">
                  <c:v>3.4319100637429964E-3</c:v>
                </c:pt>
                <c:pt idx="807">
                  <c:v>1.1340948756976155E-2</c:v>
                </c:pt>
                <c:pt idx="808">
                  <c:v>-8.7212399806370893E-3</c:v>
                </c:pt>
                <c:pt idx="809">
                  <c:v>3.4524638924548715E-3</c:v>
                </c:pt>
                <c:pt idx="810">
                  <c:v>-2.0693845688960514E-3</c:v>
                </c:pt>
                <c:pt idx="811">
                  <c:v>7.6392876966065839E-3</c:v>
                </c:pt>
                <c:pt idx="812">
                  <c:v>5.1184811958645887E-3</c:v>
                </c:pt>
                <c:pt idx="813">
                  <c:v>1.3969055972519737E-3</c:v>
                </c:pt>
                <c:pt idx="814">
                  <c:v>2.3200434268927418E-4</c:v>
                </c:pt>
                <c:pt idx="815">
                  <c:v>2.335352707719882E-3</c:v>
                </c:pt>
                <c:pt idx="816">
                  <c:v>3.280392912419963E-3</c:v>
                </c:pt>
                <c:pt idx="817">
                  <c:v>5.8934662605420662E-3</c:v>
                </c:pt>
                <c:pt idx="818">
                  <c:v>-1.1786747881971107E-3</c:v>
                </c:pt>
                <c:pt idx="819">
                  <c:v>5.2072374429223741E-3</c:v>
                </c:pt>
                <c:pt idx="820">
                  <c:v>1.3921131665998067E-2</c:v>
                </c:pt>
                <c:pt idx="821">
                  <c:v>-1.3031457519967026E-2</c:v>
                </c:pt>
                <c:pt idx="822">
                  <c:v>-4.7496683199309714E-4</c:v>
                </c:pt>
                <c:pt idx="823">
                  <c:v>-5.4179588202272564E-3</c:v>
                </c:pt>
                <c:pt idx="824">
                  <c:v>-2.1157065821032469E-3</c:v>
                </c:pt>
                <c:pt idx="825">
                  <c:v>1.8834086268792476E-3</c:v>
                </c:pt>
                <c:pt idx="826">
                  <c:v>1.8869635834246252E-3</c:v>
                </c:pt>
                <c:pt idx="827">
                  <c:v>4.7401858520002465E-3</c:v>
                </c:pt>
                <c:pt idx="828">
                  <c:v>-1.8928691937998062E-3</c:v>
                </c:pt>
                <c:pt idx="829">
                  <c:v>2.3635641073848127E-4</c:v>
                </c:pt>
                <c:pt idx="830">
                  <c:v>-7.0966153467415141E-4</c:v>
                </c:pt>
                <c:pt idx="831">
                  <c:v>8.8260619052598563E-3</c:v>
                </c:pt>
                <c:pt idx="832">
                  <c:v>-3.8022813688212928E-3</c:v>
                </c:pt>
                <c:pt idx="833">
                  <c:v>1.4276175076447615E-3</c:v>
                </c:pt>
                <c:pt idx="834">
                  <c:v>-4.7601136556182634E-4</c:v>
                </c:pt>
                <c:pt idx="835">
                  <c:v>9.5210697977821264E-4</c:v>
                </c:pt>
                <c:pt idx="836">
                  <c:v>9.5328884652049568E-4</c:v>
                </c:pt>
                <c:pt idx="837">
                  <c:v>1.9102196752626551E-3</c:v>
                </c:pt>
                <c:pt idx="838">
                  <c:v>-2.1446628217807236E-3</c:v>
                </c:pt>
                <c:pt idx="839">
                  <c:v>1.0108029276494733E-2</c:v>
                </c:pt>
                <c:pt idx="840">
                  <c:v>-9.617696561673479E-4</c:v>
                </c:pt>
                <c:pt idx="841">
                  <c:v>1.0692314119742339E-2</c:v>
                </c:pt>
                <c:pt idx="842">
                  <c:v>-2.907681124303368E-3</c:v>
                </c:pt>
                <c:pt idx="843">
                  <c:v>-8.6476098967091033E-3</c:v>
                </c:pt>
                <c:pt idx="844">
                  <c:v>-2.3963575365444525E-3</c:v>
                </c:pt>
                <c:pt idx="845">
                  <c:v>1.4834356377591812E-2</c:v>
                </c:pt>
                <c:pt idx="846">
                  <c:v>1.2060054147181885E-2</c:v>
                </c:pt>
                <c:pt idx="847">
                  <c:v>-2.1435726766437038E-2</c:v>
                </c:pt>
                <c:pt idx="848">
                  <c:v>-8.5962625112846885E-3</c:v>
                </c:pt>
                <c:pt idx="849">
                  <c:v>-1.0397523370536293E-2</c:v>
                </c:pt>
                <c:pt idx="850">
                  <c:v>7.3789214570568647E-3</c:v>
                </c:pt>
                <c:pt idx="851">
                  <c:v>8.1590732796170823E-3</c:v>
                </c:pt>
                <c:pt idx="852">
                  <c:v>7.2018712249812477E-4</c:v>
                </c:pt>
                <c:pt idx="853">
                  <c:v>-6.679663285579839E-3</c:v>
                </c:pt>
                <c:pt idx="854">
                  <c:v>2.6304015883989213E-3</c:v>
                </c:pt>
                <c:pt idx="855">
                  <c:v>-7.1244725002683777E-3</c:v>
                </c:pt>
                <c:pt idx="856">
                  <c:v>6.6934864863979768E-3</c:v>
                </c:pt>
                <c:pt idx="857">
                  <c:v>-7.1694860232084773E-4</c:v>
                </c:pt>
                <c:pt idx="858">
                  <c:v>-2.3910846030276363E-4</c:v>
                </c:pt>
                <c:pt idx="859">
                  <c:v>1.6740932031198794E-3</c:v>
                </c:pt>
                <c:pt idx="860">
                  <c:v>1.0882434612645145E-2</c:v>
                </c:pt>
                <c:pt idx="861">
                  <c:v>-9.1067065840743991E-3</c:v>
                </c:pt>
                <c:pt idx="862">
                  <c:v>9.433962264150943E-3</c:v>
                </c:pt>
                <c:pt idx="863">
                  <c:v>-6.9664041671739629E-3</c:v>
                </c:pt>
                <c:pt idx="864">
                  <c:v>-5.2571437456015455E-3</c:v>
                </c:pt>
                <c:pt idx="865">
                  <c:v>3.5965743569527941E-3</c:v>
                </c:pt>
                <c:pt idx="866">
                  <c:v>1.1153671259450194E-2</c:v>
                </c:pt>
                <c:pt idx="867">
                  <c:v>-4.1058365228437308E-3</c:v>
                </c:pt>
                <c:pt idx="868">
                  <c:v>3.1484028883933314E-3</c:v>
                </c:pt>
                <c:pt idx="869">
                  <c:v>-5.4794520547945204E-7</c:v>
                </c:pt>
                <c:pt idx="870">
                  <c:v>7.5659641368057487E-3</c:v>
                </c:pt>
                <c:pt idx="871">
                  <c:v>4.4122983406488974E-3</c:v>
                </c:pt>
                <c:pt idx="872">
                  <c:v>1.4728416669749671E-3</c:v>
                </c:pt>
                <c:pt idx="873">
                  <c:v>-9.8166150910050025E-4</c:v>
                </c:pt>
                <c:pt idx="874">
                  <c:v>1.4430628691796159E-2</c:v>
                </c:pt>
                <c:pt idx="875">
                  <c:v>1.1832281863455144E-2</c:v>
                </c:pt>
                <c:pt idx="876">
                  <c:v>3.5368659970789178E-3</c:v>
                </c:pt>
                <c:pt idx="877">
                  <c:v>-3.2740085482763732E-3</c:v>
                </c:pt>
                <c:pt idx="878">
                  <c:v>-7.5545484002178544E-4</c:v>
                </c:pt>
                <c:pt idx="879">
                  <c:v>1.662774573604292E-2</c:v>
                </c:pt>
                <c:pt idx="880">
                  <c:v>5.1421622630742842E-3</c:v>
                </c:pt>
                <c:pt idx="881">
                  <c:v>-5.3713919349753E-3</c:v>
                </c:pt>
                <c:pt idx="882">
                  <c:v>-7.6147611431750225E-3</c:v>
                </c:pt>
                <c:pt idx="883">
                  <c:v>6.899528722313049E-3</c:v>
                </c:pt>
                <c:pt idx="884">
                  <c:v>-5.1112965587221616E-4</c:v>
                </c:pt>
                <c:pt idx="885">
                  <c:v>-1.4846776237323424E-2</c:v>
                </c:pt>
                <c:pt idx="886">
                  <c:v>3.0284993741918086E-3</c:v>
                </c:pt>
                <c:pt idx="887">
                  <c:v>-1.5123707467962881E-3</c:v>
                </c:pt>
                <c:pt idx="888">
                  <c:v>6.3398020421138214E-3</c:v>
                </c:pt>
                <c:pt idx="889">
                  <c:v>1.0146642461927964E-3</c:v>
                </c:pt>
                <c:pt idx="890">
                  <c:v>1.0517118578547481E-2</c:v>
                </c:pt>
                <c:pt idx="891">
                  <c:v>5.9346619531595226E-3</c:v>
                </c:pt>
                <c:pt idx="892">
                  <c:v>1.4131330176063786E-2</c:v>
                </c:pt>
                <c:pt idx="893">
                  <c:v>-5.2080732400594876E-3</c:v>
                </c:pt>
                <c:pt idx="894">
                  <c:v>1.9372577145682458E-2</c:v>
                </c:pt>
                <c:pt idx="895">
                  <c:v>-1.3355103143259909E-2</c:v>
                </c:pt>
                <c:pt idx="896">
                  <c:v>-1.3179390464054369E-2</c:v>
                </c:pt>
                <c:pt idx="897">
                  <c:v>-7.9477762287857336E-3</c:v>
                </c:pt>
                <c:pt idx="898">
                  <c:v>2.3615026940759086E-2</c:v>
                </c:pt>
                <c:pt idx="899">
                  <c:v>-4.7020622001524058E-3</c:v>
                </c:pt>
                <c:pt idx="900">
                  <c:v>-2.4459694616525609E-2</c:v>
                </c:pt>
                <c:pt idx="901">
                  <c:v>1.1336462287293557E-2</c:v>
                </c:pt>
                <c:pt idx="902">
                  <c:v>1.2891677622743401E-3</c:v>
                </c:pt>
                <c:pt idx="903">
                  <c:v>-7.6813134692675124E-3</c:v>
                </c:pt>
                <c:pt idx="904">
                  <c:v>-2.044766731298255E-3</c:v>
                </c:pt>
                <c:pt idx="905">
                  <c:v>-4.3254212563989085E-3</c:v>
                </c:pt>
                <c:pt idx="906">
                  <c:v>-2.5514541729957215E-4</c:v>
                </c:pt>
                <c:pt idx="907">
                  <c:v>-5.0921032655249984E-4</c:v>
                </c:pt>
                <c:pt idx="908">
                  <c:v>4.5957051506289618E-3</c:v>
                </c:pt>
                <c:pt idx="909">
                  <c:v>1.7893694565053598E-3</c:v>
                </c:pt>
                <c:pt idx="910">
                  <c:v>-5.1274802716608941E-4</c:v>
                </c:pt>
                <c:pt idx="911">
                  <c:v>-1.0228072569499118E-3</c:v>
                </c:pt>
                <c:pt idx="912">
                  <c:v>7.46159067675322E-3</c:v>
                </c:pt>
                <c:pt idx="913">
                  <c:v>3.874419763396949E-3</c:v>
                </c:pt>
                <c:pt idx="914">
                  <c:v>1.0704138917700919E-2</c:v>
                </c:pt>
                <c:pt idx="915">
                  <c:v>1.0446563885169245E-3</c:v>
                </c:pt>
                <c:pt idx="916">
                  <c:v>1.4046081422072476E-2</c:v>
                </c:pt>
                <c:pt idx="917">
                  <c:v>1.5884193536489108E-2</c:v>
                </c:pt>
                <c:pt idx="918">
                  <c:v>-1.9278389949756017E-2</c:v>
                </c:pt>
                <c:pt idx="919">
                  <c:v>9.8652968036529679E-3</c:v>
                </c:pt>
                <c:pt idx="920">
                  <c:v>-2.5722336347814945E-2</c:v>
                </c:pt>
                <c:pt idx="921">
                  <c:v>-1.5577900964767338E-3</c:v>
                </c:pt>
                <c:pt idx="922">
                  <c:v>3.6429663365347923E-3</c:v>
                </c:pt>
                <c:pt idx="923">
                  <c:v>-3.1163740760624171E-3</c:v>
                </c:pt>
                <c:pt idx="924">
                  <c:v>5.1742781629393543E-4</c:v>
                </c:pt>
                <c:pt idx="925">
                  <c:v>1.3952521226023791E-2</c:v>
                </c:pt>
                <c:pt idx="926">
                  <c:v>7.9598656312712679E-3</c:v>
                </c:pt>
                <c:pt idx="927">
                  <c:v>-7.1168162867507713E-3</c:v>
                </c:pt>
                <c:pt idx="928">
                  <c:v>-3.6779711354146811E-3</c:v>
                </c:pt>
                <c:pt idx="929">
                  <c:v>2.1022435336050718E-3</c:v>
                </c:pt>
                <c:pt idx="930">
                  <c:v>5.2398857666220743E-4</c:v>
                </c:pt>
                <c:pt idx="931">
                  <c:v>-6.5401226571903479E-3</c:v>
                </c:pt>
                <c:pt idx="932">
                  <c:v>5.519764569427885E-3</c:v>
                </c:pt>
                <c:pt idx="933">
                  <c:v>1.4672027309542257E-2</c:v>
                </c:pt>
                <c:pt idx="934">
                  <c:v>5.901989426392841E-3</c:v>
                </c:pt>
                <c:pt idx="935">
                  <c:v>7.0248352462051094E-3</c:v>
                </c:pt>
                <c:pt idx="936">
                  <c:v>-1.4911943921688769E-2</c:v>
                </c:pt>
                <c:pt idx="937">
                  <c:v>6.4286763863806544E-3</c:v>
                </c:pt>
                <c:pt idx="938">
                  <c:v>1.339917742059977E-3</c:v>
                </c:pt>
                <c:pt idx="939">
                  <c:v>-2.144092717903578E-3</c:v>
                </c:pt>
                <c:pt idx="940">
                  <c:v>8.6391761585386147E-3</c:v>
                </c:pt>
                <c:pt idx="941">
                  <c:v>3.5205694769276461E-3</c:v>
                </c:pt>
                <c:pt idx="942">
                  <c:v>8.1175184190287238E-4</c:v>
                </c:pt>
                <c:pt idx="943">
                  <c:v>-1.896608643412865E-3</c:v>
                </c:pt>
                <c:pt idx="944">
                  <c:v>-4.046408550840791E-3</c:v>
                </c:pt>
                <c:pt idx="945">
                  <c:v>-3.4949376163941909E-3</c:v>
                </c:pt>
                <c:pt idx="946">
                  <c:v>5.6719503429284203E-3</c:v>
                </c:pt>
                <c:pt idx="947">
                  <c:v>1.8927730269745087E-3</c:v>
                </c:pt>
                <c:pt idx="948">
                  <c:v>1.2885386825726531E-2</c:v>
                </c:pt>
                <c:pt idx="949">
                  <c:v>-4.3699221762235462E-3</c:v>
                </c:pt>
                <c:pt idx="950">
                  <c:v>-1.3653324569396932E-3</c:v>
                </c:pt>
                <c:pt idx="951">
                  <c:v>-1.0912424269555617E-3</c:v>
                </c:pt>
                <c:pt idx="952">
                  <c:v>-8.1056455229679622E-3</c:v>
                </c:pt>
                <c:pt idx="953">
                  <c:v>2.7063672657652977E-3</c:v>
                </c:pt>
                <c:pt idx="954">
                  <c:v>-1.8948691056820245E-3</c:v>
                </c:pt>
                <c:pt idx="955">
                  <c:v>8.9997188529919517E-3</c:v>
                </c:pt>
                <c:pt idx="956">
                  <c:v>-8.1985326896582623E-4</c:v>
                </c:pt>
                <c:pt idx="957">
                  <c:v>1.9096059492903796E-3</c:v>
                </c:pt>
                <c:pt idx="958">
                  <c:v>1.1320921186533653E-2</c:v>
                </c:pt>
                <c:pt idx="959">
                  <c:v>-4.6750889770835998E-3</c:v>
                </c:pt>
                <c:pt idx="960">
                  <c:v>2.4775562912157396E-3</c:v>
                </c:pt>
                <c:pt idx="961">
                  <c:v>-1.6525367903374726E-3</c:v>
                </c:pt>
                <c:pt idx="962">
                  <c:v>1.6212513279284319E-2</c:v>
                </c:pt>
                <c:pt idx="963">
                  <c:v>5.6205239908958217E-3</c:v>
                </c:pt>
                <c:pt idx="964">
                  <c:v>-6.7045042901462439E-3</c:v>
                </c:pt>
                <c:pt idx="965">
                  <c:v>3.9226750540533274E-3</c:v>
                </c:pt>
                <c:pt idx="966">
                  <c:v>-1.1639490543048771E-2</c:v>
                </c:pt>
                <c:pt idx="967">
                  <c:v>-4.690553612040892E-3</c:v>
                </c:pt>
                <c:pt idx="968">
                  <c:v>1.1434075390229457E-2</c:v>
                </c:pt>
                <c:pt idx="969">
                  <c:v>1.3568083005100677E-2</c:v>
                </c:pt>
                <c:pt idx="970">
                  <c:v>-9.8011719768672633E-3</c:v>
                </c:pt>
                <c:pt idx="971">
                  <c:v>7.6138953185076411E-3</c:v>
                </c:pt>
                <c:pt idx="972">
                  <c:v>-1.4109164576500098E-3</c:v>
                </c:pt>
                <c:pt idx="973">
                  <c:v>1.1681500798338518E-2</c:v>
                </c:pt>
                <c:pt idx="974">
                  <c:v>-2.8764001092768213E-4</c:v>
                </c:pt>
                <c:pt idx="975">
                  <c:v>1.9457307699959021E-2</c:v>
                </c:pt>
                <c:pt idx="976">
                  <c:v>2.1962782989139496E-2</c:v>
                </c:pt>
                <c:pt idx="977">
                  <c:v>1.7822307660472624E-2</c:v>
                </c:pt>
                <c:pt idx="978">
                  <c:v>1.2229950148716015E-2</c:v>
                </c:pt>
                <c:pt idx="979">
                  <c:v>-1.2086783925837024E-2</c:v>
                </c:pt>
                <c:pt idx="980">
                  <c:v>1.1920767558829565E-2</c:v>
                </c:pt>
                <c:pt idx="981">
                  <c:v>-3.5105162645977288E-2</c:v>
                </c:pt>
                <c:pt idx="982">
                  <c:v>-3.236534621162994E-3</c:v>
                </c:pt>
                <c:pt idx="983">
                  <c:v>-1.8472610251240387E-2</c:v>
                </c:pt>
                <c:pt idx="984">
                  <c:v>3.4730471418540159E-3</c:v>
                </c:pt>
                <c:pt idx="985">
                  <c:v>5.237708919064425E-3</c:v>
                </c:pt>
                <c:pt idx="986">
                  <c:v>-2.3257468200319092E-3</c:v>
                </c:pt>
                <c:pt idx="987">
                  <c:v>4.9598630936672824E-3</c:v>
                </c:pt>
                <c:pt idx="988">
                  <c:v>-1.6367668165138696E-2</c:v>
                </c:pt>
                <c:pt idx="989">
                  <c:v>-2.4657534246575341E-6</c:v>
                </c:pt>
                <c:pt idx="990">
                  <c:v>-1.4362259645595075E-3</c:v>
                </c:pt>
                <c:pt idx="991">
                  <c:v>-6.5535799424899432E-3</c:v>
                </c:pt>
                <c:pt idx="992">
                  <c:v>-6.5106717522927958E-3</c:v>
                </c:pt>
                <c:pt idx="993">
                  <c:v>1.6390702896923424E-2</c:v>
                </c:pt>
                <c:pt idx="994">
                  <c:v>8.9931975926028987E-3</c:v>
                </c:pt>
                <c:pt idx="995">
                  <c:v>7.8945801664349509E-3</c:v>
                </c:pt>
                <c:pt idx="996">
                  <c:v>1.7557332028701893E-2</c:v>
                </c:pt>
                <c:pt idx="997">
                  <c:v>-1.4086698823075439E-2</c:v>
                </c:pt>
                <c:pt idx="998">
                  <c:v>1.7918681199980361E-2</c:v>
                </c:pt>
                <c:pt idx="999">
                  <c:v>-9.4701953473291731E-3</c:v>
                </c:pt>
                <c:pt idx="1000">
                  <c:v>5.0525446539497103E-3</c:v>
                </c:pt>
                <c:pt idx="1001">
                  <c:v>8.3936103181286061E-3</c:v>
                </c:pt>
                <c:pt idx="1002">
                  <c:v>-4.7766119293770415E-3</c:v>
                </c:pt>
                <c:pt idx="1003">
                  <c:v>1.6067879910614154E-2</c:v>
                </c:pt>
                <c:pt idx="1004">
                  <c:v>1.6017524793423308E-2</c:v>
                </c:pt>
                <c:pt idx="1005">
                  <c:v>3.0880430770272786E-3</c:v>
                </c:pt>
                <c:pt idx="1006">
                  <c:v>-2.3833262670716334E-2</c:v>
                </c:pt>
                <c:pt idx="1007">
                  <c:v>1.0360502519696217E-2</c:v>
                </c:pt>
                <c:pt idx="1008">
                  <c:v>-1.1451697449718723E-2</c:v>
                </c:pt>
                <c:pt idx="1009">
                  <c:v>-1.1322096376004342E-2</c:v>
                </c:pt>
                <c:pt idx="1010">
                  <c:v>-8.2742530503227378E-3</c:v>
                </c:pt>
                <c:pt idx="1011">
                  <c:v>-4.7066904576816646E-3</c:v>
                </c:pt>
                <c:pt idx="1012">
                  <c:v>5.3182554999007927E-3</c:v>
                </c:pt>
                <c:pt idx="1013">
                  <c:v>1.2568346775020193E-2</c:v>
                </c:pt>
                <c:pt idx="1014">
                  <c:v>5.9624200502980554E-4</c:v>
                </c:pt>
                <c:pt idx="1015">
                  <c:v>-1.7654990387986794E-2</c:v>
                </c:pt>
                <c:pt idx="1016">
                  <c:v>2.0411550276974704E-2</c:v>
                </c:pt>
                <c:pt idx="1017">
                  <c:v>-2.8015578944002303E-2</c:v>
                </c:pt>
                <c:pt idx="1018">
                  <c:v>-8.1066625696330514E-3</c:v>
                </c:pt>
                <c:pt idx="1019">
                  <c:v>-3.4918940843345833E-2</c:v>
                </c:pt>
                <c:pt idx="1020">
                  <c:v>1.5312064584806408E-2</c:v>
                </c:pt>
                <c:pt idx="1021">
                  <c:v>7.4261056751467706E-3</c:v>
                </c:pt>
                <c:pt idx="1022">
                  <c:v>-2.2826934911982007E-3</c:v>
                </c:pt>
                <c:pt idx="1023">
                  <c:v>6.886168000880738E-3</c:v>
                </c:pt>
                <c:pt idx="1024">
                  <c:v>1.7226636312791951E-3</c:v>
                </c:pt>
                <c:pt idx="1025">
                  <c:v>1.0163635488324534E-2</c:v>
                </c:pt>
                <c:pt idx="1026">
                  <c:v>3.4953308073447974E-3</c:v>
                </c:pt>
                <c:pt idx="1027">
                  <c:v>1.0006365568329831E-2</c:v>
                </c:pt>
                <c:pt idx="1028">
                  <c:v>3.5431338904514278E-3</c:v>
                </c:pt>
                <c:pt idx="1029">
                  <c:v>3.258033471104579E-3</c:v>
                </c:pt>
                <c:pt idx="1030">
                  <c:v>-4.4280021988948931E-3</c:v>
                </c:pt>
                <c:pt idx="1031">
                  <c:v>2.0675894137375146E-3</c:v>
                </c:pt>
                <c:pt idx="1032">
                  <c:v>2.9631332975836463E-3</c:v>
                </c:pt>
                <c:pt idx="1033">
                  <c:v>-2.9893773682222643E-4</c:v>
                </c:pt>
                <c:pt idx="1034">
                  <c:v>-2.0731976979816813E-3</c:v>
                </c:pt>
                <c:pt idx="1035">
                  <c:v>1.4099218360192184E-2</c:v>
                </c:pt>
                <c:pt idx="1036">
                  <c:v>-8.0379060665362028E-3</c:v>
                </c:pt>
                <c:pt idx="1037">
                  <c:v>2.6832996897266409E-3</c:v>
                </c:pt>
                <c:pt idx="1038">
                  <c:v>5.9500141117569349E-4</c:v>
                </c:pt>
                <c:pt idx="1039">
                  <c:v>6.6106460631363976E-3</c:v>
                </c:pt>
                <c:pt idx="1040">
                  <c:v>6.3498953335156504E-3</c:v>
                </c:pt>
                <c:pt idx="1041">
                  <c:v>3.6405214961199692E-3</c:v>
                </c:pt>
                <c:pt idx="1042">
                  <c:v>7.029023087908268E-3</c:v>
                </c:pt>
                <c:pt idx="1043">
                  <c:v>7.6993210611163154E-3</c:v>
                </c:pt>
                <c:pt idx="1044">
                  <c:v>-3.6859809783294233E-3</c:v>
                </c:pt>
                <c:pt idx="1045">
                  <c:v>1.2427615042100514E-2</c:v>
                </c:pt>
                <c:pt idx="1046">
                  <c:v>-6.4859483097692086E-3</c:v>
                </c:pt>
                <c:pt idx="1047">
                  <c:v>7.4622680500223701E-3</c:v>
                </c:pt>
                <c:pt idx="1048">
                  <c:v>-6.1851199424107044E-3</c:v>
                </c:pt>
                <c:pt idx="1049">
                  <c:v>-1.2517728268687174E-2</c:v>
                </c:pt>
                <c:pt idx="1050">
                  <c:v>5.8311234390837855E-3</c:v>
                </c:pt>
                <c:pt idx="1051">
                  <c:v>1.8431202201219434E-3</c:v>
                </c:pt>
                <c:pt idx="1052">
                  <c:v>8.371676127672591E-3</c:v>
                </c:pt>
                <c:pt idx="1053">
                  <c:v>2.7963642173885256E-3</c:v>
                </c:pt>
                <c:pt idx="1054">
                  <c:v>-3.4130830835081404E-3</c:v>
                </c:pt>
                <c:pt idx="1055">
                  <c:v>9.0677163950792922E-3</c:v>
                </c:pt>
                <c:pt idx="1056">
                  <c:v>1.330918915398476E-2</c:v>
                </c:pt>
                <c:pt idx="1057">
                  <c:v>-9.4221659749252704E-3</c:v>
                </c:pt>
                <c:pt idx="1058">
                  <c:v>1.0466803421180724E-2</c:v>
                </c:pt>
                <c:pt idx="1059">
                  <c:v>-5.3674819851558548E-3</c:v>
                </c:pt>
                <c:pt idx="1060">
                  <c:v>7.628146873706906E-3</c:v>
                </c:pt>
                <c:pt idx="1061">
                  <c:v>-1.0698474837008276E-2</c:v>
                </c:pt>
                <c:pt idx="1062">
                  <c:v>1.5651664405444441E-2</c:v>
                </c:pt>
                <c:pt idx="1063">
                  <c:v>4.8118476659557152E-3</c:v>
                </c:pt>
                <c:pt idx="1064">
                  <c:v>4.8354220061864782E-3</c:v>
                </c:pt>
                <c:pt idx="1065">
                  <c:v>1.5391132100022884E-2</c:v>
                </c:pt>
                <c:pt idx="1066">
                  <c:v>1.4619784573220976E-2</c:v>
                </c:pt>
                <c:pt idx="1067">
                  <c:v>-2.4005882546354509E-2</c:v>
                </c:pt>
                <c:pt idx="1068">
                  <c:v>1.0816110487311925E-2</c:v>
                </c:pt>
                <c:pt idx="1069">
                  <c:v>-2.5873342667010846E-2</c:v>
                </c:pt>
                <c:pt idx="1070">
                  <c:v>4.4882105642499595E-3</c:v>
                </c:pt>
                <c:pt idx="1071">
                  <c:v>6.4540268310915114E-3</c:v>
                </c:pt>
                <c:pt idx="1072">
                  <c:v>-5.7820528155852159E-3</c:v>
                </c:pt>
                <c:pt idx="1073">
                  <c:v>6.3890542972686352E-4</c:v>
                </c:pt>
                <c:pt idx="1074">
                  <c:v>-3.5246884043989967E-3</c:v>
                </c:pt>
                <c:pt idx="1075">
                  <c:v>1.8913320287018916E-2</c:v>
                </c:pt>
                <c:pt idx="1076">
                  <c:v>8.2168703517678486E-3</c:v>
                </c:pt>
                <c:pt idx="1077">
                  <c:v>1.298750349082347E-2</c:v>
                </c:pt>
                <c:pt idx="1078">
                  <c:v>-5.8938004895435221E-2</c:v>
                </c:pt>
                <c:pt idx="1079">
                  <c:v>-5.3044659157408238E-3</c:v>
                </c:pt>
                <c:pt idx="1080">
                  <c:v>-7.7389841312898409E-3</c:v>
                </c:pt>
                <c:pt idx="1081">
                  <c:v>1.2210109014153392E-2</c:v>
                </c:pt>
                <c:pt idx="1082">
                  <c:v>2.6024715991125824E-2</c:v>
                </c:pt>
                <c:pt idx="1083">
                  <c:v>-3.2066365957894921E-3</c:v>
                </c:pt>
                <c:pt idx="1084">
                  <c:v>1.363307596513076E-2</c:v>
                </c:pt>
                <c:pt idx="1085">
                  <c:v>8.1800183844136058E-3</c:v>
                </c:pt>
                <c:pt idx="1086">
                  <c:v>3.6103785574136409E-3</c:v>
                </c:pt>
                <c:pt idx="1087">
                  <c:v>4.9485677718131118E-3</c:v>
                </c:pt>
                <c:pt idx="1088">
                  <c:v>-2.3095009655819663E-3</c:v>
                </c:pt>
                <c:pt idx="1089">
                  <c:v>1.5042395680191258E-2</c:v>
                </c:pt>
                <c:pt idx="1090">
                  <c:v>1.2180001390723871E-2</c:v>
                </c:pt>
                <c:pt idx="1091">
                  <c:v>2.3720254270366723E-3</c:v>
                </c:pt>
                <c:pt idx="1092">
                  <c:v>-7.7439669314791851E-3</c:v>
                </c:pt>
                <c:pt idx="1093">
                  <c:v>1.6767144290362204E-2</c:v>
                </c:pt>
                <c:pt idx="1094">
                  <c:v>-1.0500264602053172E-2</c:v>
                </c:pt>
                <c:pt idx="1095">
                  <c:v>3.1432817381901346E-2</c:v>
                </c:pt>
                <c:pt idx="1096">
                  <c:v>3.8544767430690311E-3</c:v>
                </c:pt>
                <c:pt idx="1097">
                  <c:v>1.1345051977071797E-2</c:v>
                </c:pt>
                <c:pt idx="1098">
                  <c:v>-1.7424342513483841E-2</c:v>
                </c:pt>
                <c:pt idx="1099">
                  <c:v>-2.0480555425686098E-2</c:v>
                </c:pt>
                <c:pt idx="1100">
                  <c:v>3.3894769826533908E-4</c:v>
                </c:pt>
                <c:pt idx="1101">
                  <c:v>1.6658141912292632E-2</c:v>
                </c:pt>
                <c:pt idx="1102">
                  <c:v>1.1584338925657996E-2</c:v>
                </c:pt>
                <c:pt idx="1103">
                  <c:v>-6.9756924781719876E-3</c:v>
                </c:pt>
                <c:pt idx="1104">
                  <c:v>9.1460212275746387E-3</c:v>
                </c:pt>
                <c:pt idx="1105">
                  <c:v>4.2375429594849702E-3</c:v>
                </c:pt>
                <c:pt idx="1106">
                  <c:v>-2.8162080385368056E-2</c:v>
                </c:pt>
                <c:pt idx="1107">
                  <c:v>-9.1895379567181086E-3</c:v>
                </c:pt>
                <c:pt idx="1108">
                  <c:v>2.6542841831779102E-2</c:v>
                </c:pt>
                <c:pt idx="1109">
                  <c:v>-5.2141445257836965E-3</c:v>
                </c:pt>
                <c:pt idx="1110">
                  <c:v>1.4807125219777034E-2</c:v>
                </c:pt>
                <c:pt idx="1111">
                  <c:v>1.3940771178513181E-2</c:v>
                </c:pt>
                <c:pt idx="1112">
                  <c:v>-7.1700666089160995E-4</c:v>
                </c:pt>
                <c:pt idx="1113">
                  <c:v>2.3023850036049027E-2</c:v>
                </c:pt>
                <c:pt idx="1114">
                  <c:v>-3.0820470208027018E-2</c:v>
                </c:pt>
                <c:pt idx="1115">
                  <c:v>-1.774804244001487E-2</c:v>
                </c:pt>
                <c:pt idx="1116">
                  <c:v>2.6791996358777843E-2</c:v>
                </c:pt>
                <c:pt idx="1117">
                  <c:v>5.7453559035041523E-3</c:v>
                </c:pt>
                <c:pt idx="1118">
                  <c:v>-2.2139893337440677E-2</c:v>
                </c:pt>
                <c:pt idx="1119">
                  <c:v>3.07812895863619E-2</c:v>
                </c:pt>
                <c:pt idx="1120">
                  <c:v>-1.0043824221378507E-2</c:v>
                </c:pt>
                <c:pt idx="1121">
                  <c:v>1.4176338729763389E-2</c:v>
                </c:pt>
                <c:pt idx="1122">
                  <c:v>3.4219556636288229E-2</c:v>
                </c:pt>
                <c:pt idx="1123">
                  <c:v>-1.5045310932669408E-3</c:v>
                </c:pt>
                <c:pt idx="1124">
                  <c:v>7.0335154825353477E-2</c:v>
                </c:pt>
                <c:pt idx="1125">
                  <c:v>-1.5046012863480082E-2</c:v>
                </c:pt>
                <c:pt idx="1126">
                  <c:v>2.2669599023903281E-2</c:v>
                </c:pt>
                <c:pt idx="1127">
                  <c:v>-4.4118468976631749E-2</c:v>
                </c:pt>
                <c:pt idx="1128">
                  <c:v>-1.5995002973426955E-2</c:v>
                </c:pt>
                <c:pt idx="1129">
                  <c:v>3.3450301197349763E-2</c:v>
                </c:pt>
                <c:pt idx="1130">
                  <c:v>-3.3840578155112246E-2</c:v>
                </c:pt>
                <c:pt idx="1131">
                  <c:v>6.2625988653659884E-2</c:v>
                </c:pt>
                <c:pt idx="1132">
                  <c:v>1.1443678644804093E-2</c:v>
                </c:pt>
                <c:pt idx="1133">
                  <c:v>9.3875452446708835E-2</c:v>
                </c:pt>
                <c:pt idx="1134">
                  <c:v>-2.9080135083713852E-2</c:v>
                </c:pt>
                <c:pt idx="1135">
                  <c:v>-4.3587646326276465E-2</c:v>
                </c:pt>
                <c:pt idx="1136">
                  <c:v>4.5860600728917936E-3</c:v>
                </c:pt>
                <c:pt idx="1137">
                  <c:v>-5.1800225981355995E-2</c:v>
                </c:pt>
                <c:pt idx="1138">
                  <c:v>5.9929928463985122E-2</c:v>
                </c:pt>
                <c:pt idx="1139">
                  <c:v>-0.11988881169057568</c:v>
                </c:pt>
                <c:pt idx="1140">
                  <c:v>9.3136120194432168E-2</c:v>
                </c:pt>
                <c:pt idx="1141">
                  <c:v>-9.5231955240813015E-2</c:v>
                </c:pt>
                <c:pt idx="1142">
                  <c:v>-4.8935864933978501E-2</c:v>
                </c:pt>
                <c:pt idx="1143">
                  <c:v>4.9510967684003628E-2</c:v>
                </c:pt>
                <c:pt idx="1144">
                  <c:v>-7.6058685079002195E-2</c:v>
                </c:pt>
                <c:pt idx="1145">
                  <c:v>-1.6892302122086832E-2</c:v>
                </c:pt>
                <c:pt idx="1146">
                  <c:v>-3.4210508993829054E-2</c:v>
                </c:pt>
                <c:pt idx="1147">
                  <c:v>4.2263371058165577E-2</c:v>
                </c:pt>
                <c:pt idx="1148">
                  <c:v>-2.8186024737332092E-2</c:v>
                </c:pt>
                <c:pt idx="1149">
                  <c:v>4.6000364678494915E-2</c:v>
                </c:pt>
                <c:pt idx="1150">
                  <c:v>-8.0988260945564269E-3</c:v>
                </c:pt>
                <c:pt idx="1151">
                  <c:v>-4.4330287864666681E-2</c:v>
                </c:pt>
                <c:pt idx="1152">
                  <c:v>-3.8798787793854887E-3</c:v>
                </c:pt>
                <c:pt idx="1153">
                  <c:v>-3.0121081023680579E-2</c:v>
                </c:pt>
                <c:pt idx="1154">
                  <c:v>-3.3606916227765897E-2</c:v>
                </c:pt>
                <c:pt idx="1155">
                  <c:v>-1.0716827018750838E-2</c:v>
                </c:pt>
                <c:pt idx="1156">
                  <c:v>-3.8834480414923658E-3</c:v>
                </c:pt>
                <c:pt idx="1157">
                  <c:v>4.7036648916710701E-3</c:v>
                </c:pt>
                <c:pt idx="1158">
                  <c:v>-3.0026894706979006E-3</c:v>
                </c:pt>
                <c:pt idx="1159">
                  <c:v>2.0314682673446267E-3</c:v>
                </c:pt>
                <c:pt idx="1160">
                  <c:v>-1.8192349199528108E-3</c:v>
                </c:pt>
                <c:pt idx="1161">
                  <c:v>6.5104566618107325E-3</c:v>
                </c:pt>
                <c:pt idx="1162">
                  <c:v>1.4486330794128224E-3</c:v>
                </c:pt>
                <c:pt idx="1163">
                  <c:v>7.4709894553075503E-3</c:v>
                </c:pt>
                <c:pt idx="1164">
                  <c:v>-5.4241796179126485E-3</c:v>
                </c:pt>
                <c:pt idx="1165">
                  <c:v>3.2557784881379888E-3</c:v>
                </c:pt>
                <c:pt idx="1166">
                  <c:v>1.1179857570809495E-2</c:v>
                </c:pt>
                <c:pt idx="1167">
                  <c:v>1.5043741143127067E-2</c:v>
                </c:pt>
                <c:pt idx="1168">
                  <c:v>7.0890432197090372E-3</c:v>
                </c:pt>
                <c:pt idx="1169">
                  <c:v>-1.770950792584464E-2</c:v>
                </c:pt>
                <c:pt idx="1170">
                  <c:v>3.011739303307677E-3</c:v>
                </c:pt>
                <c:pt idx="1171">
                  <c:v>-9.5739475136735405E-4</c:v>
                </c:pt>
                <c:pt idx="1172">
                  <c:v>1.013384537401949E-2</c:v>
                </c:pt>
                <c:pt idx="1173">
                  <c:v>-1.5823404909888372E-2</c:v>
                </c:pt>
                <c:pt idx="1174">
                  <c:v>-9.0647481717993621E-3</c:v>
                </c:pt>
                <c:pt idx="1175">
                  <c:v>1.1619907355846771E-3</c:v>
                </c:pt>
                <c:pt idx="1176">
                  <c:v>2.595609836606701E-4</c:v>
                </c:pt>
                <c:pt idx="1177">
                  <c:v>-2.7451584045560602E-3</c:v>
                </c:pt>
                <c:pt idx="1178">
                  <c:v>3.8781942264157175E-3</c:v>
                </c:pt>
                <c:pt idx="1179">
                  <c:v>8.1669903414036821E-3</c:v>
                </c:pt>
                <c:pt idx="1180">
                  <c:v>1.7856789021067434E-3</c:v>
                </c:pt>
                <c:pt idx="1181">
                  <c:v>-1.5625990734259908E-3</c:v>
                </c:pt>
                <c:pt idx="1182">
                  <c:v>7.0022186326543457E-3</c:v>
                </c:pt>
                <c:pt idx="1183">
                  <c:v>-2.7905748069053816E-3</c:v>
                </c:pt>
                <c:pt idx="1184">
                  <c:v>6.4136616568899523E-3</c:v>
                </c:pt>
                <c:pt idx="1185">
                  <c:v>4.9017524259313333E-3</c:v>
                </c:pt>
                <c:pt idx="1186">
                  <c:v>-2.8142870888511889E-3</c:v>
                </c:pt>
                <c:pt idx="1187">
                  <c:v>3.6683833583246498E-3</c:v>
                </c:pt>
                <c:pt idx="1188">
                  <c:v>-7.103357068652975E-3</c:v>
                </c:pt>
                <c:pt idx="1189">
                  <c:v>8.3172153187158065E-3</c:v>
                </c:pt>
                <c:pt idx="1190">
                  <c:v>2.7527934403082511E-3</c:v>
                </c:pt>
                <c:pt idx="1191">
                  <c:v>-5.9069372568915949E-3</c:v>
                </c:pt>
                <c:pt idx="1192">
                  <c:v>2.651756207522193E-4</c:v>
                </c:pt>
                <c:pt idx="1193">
                  <c:v>4.9218532040683606E-3</c:v>
                </c:pt>
                <c:pt idx="1194">
                  <c:v>-3.5318739590060844E-4</c:v>
                </c:pt>
                <c:pt idx="1195">
                  <c:v>8.8837406914384629E-4</c:v>
                </c:pt>
                <c:pt idx="1196">
                  <c:v>4.9500079071656015E-3</c:v>
                </c:pt>
                <c:pt idx="1197">
                  <c:v>4.3445996660127157E-3</c:v>
                </c:pt>
                <c:pt idx="1198">
                  <c:v>-3.5602293404744735E-4</c:v>
                </c:pt>
                <c:pt idx="1199">
                  <c:v>2.7036768651558536E-4</c:v>
                </c:pt>
                <c:pt idx="1200">
                  <c:v>7.2176352566763521E-3</c:v>
                </c:pt>
                <c:pt idx="1201">
                  <c:v>-4.3013698630136987E-5</c:v>
                </c:pt>
                <c:pt idx="1202">
                  <c:v>8.5537967578600306E-3</c:v>
                </c:pt>
                <c:pt idx="1203">
                  <c:v>2.8316454101716265E-3</c:v>
                </c:pt>
                <c:pt idx="1204">
                  <c:v>-1.3177019849035503E-3</c:v>
                </c:pt>
                <c:pt idx="1205">
                  <c:v>-2.9033290502428295E-3</c:v>
                </c:pt>
                <c:pt idx="1206">
                  <c:v>8.9413526353492347E-3</c:v>
                </c:pt>
                <c:pt idx="1207">
                  <c:v>1.5625742155861535E-3</c:v>
                </c:pt>
                <c:pt idx="1208">
                  <c:v>6.0998896314700896E-3</c:v>
                </c:pt>
                <c:pt idx="1209">
                  <c:v>-6.4687803246658952E-3</c:v>
                </c:pt>
                <c:pt idx="1210">
                  <c:v>-8.9587420462028926E-3</c:v>
                </c:pt>
                <c:pt idx="1211">
                  <c:v>-3.8511046231247477E-3</c:v>
                </c:pt>
                <c:pt idx="1212">
                  <c:v>4.0954698542884568E-3</c:v>
                </c:pt>
                <c:pt idx="1213">
                  <c:v>2.1904446261406417E-3</c:v>
                </c:pt>
                <c:pt idx="1214">
                  <c:v>7.3522107210500813E-3</c:v>
                </c:pt>
                <c:pt idx="1215">
                  <c:v>2.2128677064617098E-3</c:v>
                </c:pt>
                <c:pt idx="1216">
                  <c:v>-1.6517653073817456E-3</c:v>
                </c:pt>
                <c:pt idx="1217">
                  <c:v>-3.8894415173867233E-3</c:v>
                </c:pt>
                <c:pt idx="1218">
                  <c:v>-6.8417663422639156E-4</c:v>
                </c:pt>
                <c:pt idx="1219">
                  <c:v>5.9746399719002457E-4</c:v>
                </c:pt>
                <c:pt idx="1220">
                  <c:v>7.7083763406605079E-3</c:v>
                </c:pt>
                <c:pt idx="1221">
                  <c:v>6.0367268509089621E-4</c:v>
                </c:pt>
                <c:pt idx="1222">
                  <c:v>9.278199633935021E-4</c:v>
                </c:pt>
                <c:pt idx="1223">
                  <c:v>1.2530166717698169E-3</c:v>
                </c:pt>
                <c:pt idx="1224">
                  <c:v>-1.9828779081354718E-3</c:v>
                </c:pt>
                <c:pt idx="1225">
                  <c:v>2.5507271152949533E-3</c:v>
                </c:pt>
                <c:pt idx="1226">
                  <c:v>2.8831380373016014E-3</c:v>
                </c:pt>
                <c:pt idx="1227">
                  <c:v>6.0733041594994701E-4</c:v>
                </c:pt>
                <c:pt idx="1228">
                  <c:v>-1.3428328304271586E-3</c:v>
                </c:pt>
                <c:pt idx="1229">
                  <c:v>3.8703326810176123E-3</c:v>
                </c:pt>
                <c:pt idx="1230">
                  <c:v>9.5045133761236973E-3</c:v>
                </c:pt>
                <c:pt idx="1231">
                  <c:v>-3.0001741336043676E-3</c:v>
                </c:pt>
                <c:pt idx="1232">
                  <c:v>3.2461364087570162E-3</c:v>
                </c:pt>
                <c:pt idx="1233">
                  <c:v>-1.0345640914684443E-3</c:v>
                </c:pt>
                <c:pt idx="1234">
                  <c:v>5.5774684278759416E-3</c:v>
                </c:pt>
                <c:pt idx="1235">
                  <c:v>3.9387657579756973E-3</c:v>
                </c:pt>
                <c:pt idx="1236">
                  <c:v>1.949117706072269E-3</c:v>
                </c:pt>
                <c:pt idx="1237">
                  <c:v>2.622007791210198E-3</c:v>
                </c:pt>
                <c:pt idx="1238">
                  <c:v>-3.3746251788660123E-3</c:v>
                </c:pt>
                <c:pt idx="1239">
                  <c:v>6.6502524107937494E-3</c:v>
                </c:pt>
                <c:pt idx="1240">
                  <c:v>-3.7174602913415699E-3</c:v>
                </c:pt>
                <c:pt idx="1241">
                  <c:v>2.6288091953601562E-3</c:v>
                </c:pt>
                <c:pt idx="1242">
                  <c:v>-2.0515580762457976E-3</c:v>
                </c:pt>
                <c:pt idx="1243">
                  <c:v>9.7298068520862008E-3</c:v>
                </c:pt>
                <c:pt idx="1244">
                  <c:v>-1.3944725796780591E-3</c:v>
                </c:pt>
                <c:pt idx="1245">
                  <c:v>1.084546173428947E-2</c:v>
                </c:pt>
                <c:pt idx="1246">
                  <c:v>6.4630510542642208E-3</c:v>
                </c:pt>
                <c:pt idx="1247">
                  <c:v>8.9389913300408647E-3</c:v>
                </c:pt>
                <c:pt idx="1248">
                  <c:v>-1.5363939125488403E-2</c:v>
                </c:pt>
                <c:pt idx="1249">
                  <c:v>-4.7913145487619262E-3</c:v>
                </c:pt>
                <c:pt idx="1250">
                  <c:v>1.4385044485242198E-2</c:v>
                </c:pt>
                <c:pt idx="1251">
                  <c:v>7.9177063928522282E-3</c:v>
                </c:pt>
                <c:pt idx="1252">
                  <c:v>-1.8079539651477031E-2</c:v>
                </c:pt>
                <c:pt idx="1253">
                  <c:v>-1.2148828988068934E-2</c:v>
                </c:pt>
                <c:pt idx="1254">
                  <c:v>5.0135273625626295E-3</c:v>
                </c:pt>
                <c:pt idx="1255">
                  <c:v>-5.4235792215202392E-3</c:v>
                </c:pt>
                <c:pt idx="1256">
                  <c:v>-2.3978992985419956E-3</c:v>
                </c:pt>
                <c:pt idx="1257">
                  <c:v>6.0156288160799565E-3</c:v>
                </c:pt>
              </c:numCache>
            </c:numRef>
          </c:xVal>
          <c:yVal>
            <c:numRef>
              <c:f>JPM!$Y$34:$Y$1291</c:f>
              <c:numCache>
                <c:formatCode>General</c:formatCode>
                <c:ptCount val="1258"/>
                <c:pt idx="0">
                  <c:v>-2.5137982129300679E-3</c:v>
                </c:pt>
                <c:pt idx="1">
                  <c:v>-1.3719183296442841E-3</c:v>
                </c:pt>
                <c:pt idx="2">
                  <c:v>4.970026954333291E-3</c:v>
                </c:pt>
                <c:pt idx="3">
                  <c:v>-4.0229951729118009E-3</c:v>
                </c:pt>
                <c:pt idx="4">
                  <c:v>-5.1618310176317289E-3</c:v>
                </c:pt>
                <c:pt idx="5">
                  <c:v>6.4918780252307849E-3</c:v>
                </c:pt>
                <c:pt idx="6">
                  <c:v>1.598038234898308E-2</c:v>
                </c:pt>
                <c:pt idx="7">
                  <c:v>-1.7013858429522605E-2</c:v>
                </c:pt>
                <c:pt idx="8">
                  <c:v>-1.1003619577302667E-2</c:v>
                </c:pt>
                <c:pt idx="9">
                  <c:v>-3.4568854864534485E-3</c:v>
                </c:pt>
                <c:pt idx="10">
                  <c:v>-5.662250989331756E-2</c:v>
                </c:pt>
                <c:pt idx="11">
                  <c:v>7.9096809893293932E-3</c:v>
                </c:pt>
                <c:pt idx="12">
                  <c:v>-5.1447284060875502E-3</c:v>
                </c:pt>
                <c:pt idx="13">
                  <c:v>-4.4334802111751885E-3</c:v>
                </c:pt>
                <c:pt idx="14">
                  <c:v>-2.8459447520177857E-3</c:v>
                </c:pt>
                <c:pt idx="15">
                  <c:v>2.8885404311057954E-3</c:v>
                </c:pt>
                <c:pt idx="16">
                  <c:v>6.5950194354479595E-4</c:v>
                </c:pt>
                <c:pt idx="17">
                  <c:v>4.3471002636090578E-3</c:v>
                </c:pt>
                <c:pt idx="18">
                  <c:v>1.136415664928349E-2</c:v>
                </c:pt>
                <c:pt idx="19">
                  <c:v>2.8772526567357772E-3</c:v>
                </c:pt>
                <c:pt idx="20">
                  <c:v>7.3812865686968838E-3</c:v>
                </c:pt>
                <c:pt idx="21">
                  <c:v>-4.6373803146339569E-3</c:v>
                </c:pt>
                <c:pt idx="22">
                  <c:v>1.9049624011931825E-2</c:v>
                </c:pt>
                <c:pt idx="23">
                  <c:v>-4.0611813438182643E-3</c:v>
                </c:pt>
                <c:pt idx="24">
                  <c:v>-2.2045842122360953E-3</c:v>
                </c:pt>
                <c:pt idx="25">
                  <c:v>-3.5699117677230746E-3</c:v>
                </c:pt>
                <c:pt idx="26">
                  <c:v>9.2966035614282828E-3</c:v>
                </c:pt>
                <c:pt idx="27">
                  <c:v>-1.1166752056608446E-2</c:v>
                </c:pt>
                <c:pt idx="28">
                  <c:v>6.8907890863485095E-3</c:v>
                </c:pt>
                <c:pt idx="29">
                  <c:v>-9.6753245821833023E-3</c:v>
                </c:pt>
                <c:pt idx="30">
                  <c:v>1.8920932785627866E-3</c:v>
                </c:pt>
                <c:pt idx="31">
                  <c:v>3.4559368270019805E-3</c:v>
                </c:pt>
                <c:pt idx="32">
                  <c:v>-6.627507641748541E-3</c:v>
                </c:pt>
                <c:pt idx="33">
                  <c:v>8.7333666311094488E-3</c:v>
                </c:pt>
                <c:pt idx="34">
                  <c:v>1.668100580242252E-2</c:v>
                </c:pt>
                <c:pt idx="35">
                  <c:v>1.0977080913721814E-2</c:v>
                </c:pt>
                <c:pt idx="36">
                  <c:v>-2.2615544599428078E-2</c:v>
                </c:pt>
                <c:pt idx="37">
                  <c:v>-7.9068410861008274E-3</c:v>
                </c:pt>
                <c:pt idx="38">
                  <c:v>-2.8168229094487525E-2</c:v>
                </c:pt>
                <c:pt idx="39">
                  <c:v>2.590962887346512E-2</c:v>
                </c:pt>
                <c:pt idx="40">
                  <c:v>-7.3421874822014984E-3</c:v>
                </c:pt>
                <c:pt idx="41">
                  <c:v>5.1223629363447813E-3</c:v>
                </c:pt>
                <c:pt idx="42">
                  <c:v>5.9438632554868372E-3</c:v>
                </c:pt>
                <c:pt idx="43">
                  <c:v>1.6570314988142605E-2</c:v>
                </c:pt>
                <c:pt idx="44">
                  <c:v>1.9789833756912313E-3</c:v>
                </c:pt>
                <c:pt idx="45">
                  <c:v>-9.1759320580255838E-3</c:v>
                </c:pt>
                <c:pt idx="46">
                  <c:v>6.6298725914786145E-3</c:v>
                </c:pt>
                <c:pt idx="47">
                  <c:v>-2.3282774974737068E-2</c:v>
                </c:pt>
                <c:pt idx="48">
                  <c:v>3.0242465054234918E-2</c:v>
                </c:pt>
                <c:pt idx="49">
                  <c:v>1.0099369713268648E-2</c:v>
                </c:pt>
                <c:pt idx="50">
                  <c:v>2.1858640209438663E-2</c:v>
                </c:pt>
                <c:pt idx="51">
                  <c:v>-1.8088381293236176E-2</c:v>
                </c:pt>
                <c:pt idx="52">
                  <c:v>7.6923992491224153E-3</c:v>
                </c:pt>
                <c:pt idx="53">
                  <c:v>-1.0206818501106541E-2</c:v>
                </c:pt>
                <c:pt idx="54">
                  <c:v>1.1212953476932156E-2</c:v>
                </c:pt>
                <c:pt idx="55">
                  <c:v>8.8415572216681958E-4</c:v>
                </c:pt>
                <c:pt idx="56">
                  <c:v>-2.4533137246220652E-2</c:v>
                </c:pt>
                <c:pt idx="57">
                  <c:v>-6.1537666962926587E-3</c:v>
                </c:pt>
                <c:pt idx="58">
                  <c:v>9.7525991971751831E-3</c:v>
                </c:pt>
                <c:pt idx="59">
                  <c:v>1.2806553823344774E-2</c:v>
                </c:pt>
                <c:pt idx="60">
                  <c:v>1.9838699275555823E-2</c:v>
                </c:pt>
                <c:pt idx="61">
                  <c:v>7.8259326696500861E-3</c:v>
                </c:pt>
                <c:pt idx="62">
                  <c:v>-4.8115084356948005E-3</c:v>
                </c:pt>
                <c:pt idx="63">
                  <c:v>-8.4309355168126938E-3</c:v>
                </c:pt>
                <c:pt idx="64">
                  <c:v>1.6494880255952849E-2</c:v>
                </c:pt>
                <c:pt idx="65">
                  <c:v>-1.0159253329748454E-2</c:v>
                </c:pt>
                <c:pt idx="66">
                  <c:v>1.122528303859026E-2</c:v>
                </c:pt>
                <c:pt idx="67">
                  <c:v>7.5986724913588988E-3</c:v>
                </c:pt>
                <c:pt idx="68">
                  <c:v>-2.1491441422409833E-3</c:v>
                </c:pt>
                <c:pt idx="69">
                  <c:v>1.0135850063874808E-3</c:v>
                </c:pt>
                <c:pt idx="70">
                  <c:v>8.7311367226271929E-3</c:v>
                </c:pt>
                <c:pt idx="71">
                  <c:v>-2.3791637006784092E-2</c:v>
                </c:pt>
                <c:pt idx="72">
                  <c:v>-2.9321843639670164E-2</c:v>
                </c:pt>
                <c:pt idx="73">
                  <c:v>-4.5271430041192457E-3</c:v>
                </c:pt>
                <c:pt idx="74">
                  <c:v>1.6644404098230994E-2</c:v>
                </c:pt>
                <c:pt idx="75">
                  <c:v>-1.3744658811944916E-3</c:v>
                </c:pt>
                <c:pt idx="76">
                  <c:v>-2.2382061154572676E-2</c:v>
                </c:pt>
                <c:pt idx="77">
                  <c:v>-1.4815835317913235E-2</c:v>
                </c:pt>
                <c:pt idx="78">
                  <c:v>-5.2263727239039298E-3</c:v>
                </c:pt>
                <c:pt idx="79">
                  <c:v>7.9015872693960123E-3</c:v>
                </c:pt>
                <c:pt idx="80">
                  <c:v>1.2502882497915372E-2</c:v>
                </c:pt>
                <c:pt idx="81">
                  <c:v>1.1583375497132148E-3</c:v>
                </c:pt>
                <c:pt idx="82">
                  <c:v>-6.4381600303404438E-3</c:v>
                </c:pt>
                <c:pt idx="83">
                  <c:v>1.1668802163067371E-2</c:v>
                </c:pt>
                <c:pt idx="84">
                  <c:v>1.1150178658303027E-3</c:v>
                </c:pt>
                <c:pt idx="85">
                  <c:v>-3.2305137412144309E-3</c:v>
                </c:pt>
                <c:pt idx="86">
                  <c:v>1.7501396041629386E-2</c:v>
                </c:pt>
                <c:pt idx="87">
                  <c:v>-4.5992515340370181E-2</c:v>
                </c:pt>
                <c:pt idx="88">
                  <c:v>1.0234156327050197E-2</c:v>
                </c:pt>
                <c:pt idx="89">
                  <c:v>4.0128157223764498E-3</c:v>
                </c:pt>
                <c:pt idx="90">
                  <c:v>-9.7691064138045059E-3</c:v>
                </c:pt>
                <c:pt idx="91">
                  <c:v>8.8226902989566661E-3</c:v>
                </c:pt>
                <c:pt idx="92">
                  <c:v>2.2990608095791462E-6</c:v>
                </c:pt>
                <c:pt idx="93">
                  <c:v>4.7729977347424858E-3</c:v>
                </c:pt>
                <c:pt idx="94">
                  <c:v>3.8399386692927863E-3</c:v>
                </c:pt>
                <c:pt idx="95">
                  <c:v>2.0336032597631913E-2</c:v>
                </c:pt>
                <c:pt idx="96">
                  <c:v>-2.7621632034385939E-3</c:v>
                </c:pt>
                <c:pt idx="97">
                  <c:v>-3.3284167734530436E-3</c:v>
                </c:pt>
                <c:pt idx="98">
                  <c:v>-1.9417705920702539E-2</c:v>
                </c:pt>
                <c:pt idx="99">
                  <c:v>-1.0929929903270172E-2</c:v>
                </c:pt>
                <c:pt idx="100">
                  <c:v>4.2635071993810175E-3</c:v>
                </c:pt>
                <c:pt idx="101">
                  <c:v>9.10133143156556E-3</c:v>
                </c:pt>
                <c:pt idx="102">
                  <c:v>-4.6832138701806414E-3</c:v>
                </c:pt>
                <c:pt idx="103">
                  <c:v>-1.0276189098303093E-2</c:v>
                </c:pt>
                <c:pt idx="104">
                  <c:v>6.3896607951815267E-3</c:v>
                </c:pt>
                <c:pt idx="105">
                  <c:v>4.6766379364149091E-3</c:v>
                </c:pt>
                <c:pt idx="106">
                  <c:v>1.4967664972606407E-3</c:v>
                </c:pt>
                <c:pt idx="107">
                  <c:v>1.0091783907082437E-2</c:v>
                </c:pt>
                <c:pt idx="108">
                  <c:v>3.4568516437076403E-2</c:v>
                </c:pt>
                <c:pt idx="109">
                  <c:v>8.8559980926817758E-3</c:v>
                </c:pt>
                <c:pt idx="110">
                  <c:v>2.2056228663919469E-3</c:v>
                </c:pt>
                <c:pt idx="111">
                  <c:v>-9.3000043841922533E-3</c:v>
                </c:pt>
                <c:pt idx="112">
                  <c:v>1.3593767701561498E-2</c:v>
                </c:pt>
                <c:pt idx="113">
                  <c:v>-4.8918372471577487E-2</c:v>
                </c:pt>
                <c:pt idx="114">
                  <c:v>-8.3573227055443854E-3</c:v>
                </c:pt>
                <c:pt idx="115">
                  <c:v>1.6187392744857459E-3</c:v>
                </c:pt>
                <c:pt idx="116">
                  <c:v>-8.1548659529221117E-3</c:v>
                </c:pt>
                <c:pt idx="117">
                  <c:v>5.6279627339056301E-3</c:v>
                </c:pt>
                <c:pt idx="118">
                  <c:v>-2.7441186406613992E-3</c:v>
                </c:pt>
                <c:pt idx="119">
                  <c:v>-1.2351167311618234E-4</c:v>
                </c:pt>
                <c:pt idx="120">
                  <c:v>-4.0619925777335333E-3</c:v>
                </c:pt>
                <c:pt idx="121">
                  <c:v>7.4100225120749532E-3</c:v>
                </c:pt>
                <c:pt idx="122">
                  <c:v>-4.5351983907656272E-3</c:v>
                </c:pt>
                <c:pt idx="123">
                  <c:v>2.673690159358302E-3</c:v>
                </c:pt>
                <c:pt idx="124">
                  <c:v>1.0034584566171937E-2</c:v>
                </c:pt>
                <c:pt idx="125">
                  <c:v>7.7676876453068536E-3</c:v>
                </c:pt>
                <c:pt idx="126">
                  <c:v>-5.8614242941939388E-3</c:v>
                </c:pt>
                <c:pt idx="127">
                  <c:v>-1.0820391336509002E-2</c:v>
                </c:pt>
                <c:pt idx="128">
                  <c:v>1.0393272001709508E-2</c:v>
                </c:pt>
                <c:pt idx="129">
                  <c:v>3.5248791808274293E-3</c:v>
                </c:pt>
                <c:pt idx="130">
                  <c:v>-2.1069751581936479E-4</c:v>
                </c:pt>
                <c:pt idx="131">
                  <c:v>5.655389166624592E-3</c:v>
                </c:pt>
                <c:pt idx="132">
                  <c:v>1.9302027355193322E-2</c:v>
                </c:pt>
                <c:pt idx="133">
                  <c:v>-1.4689373176500778E-2</c:v>
                </c:pt>
                <c:pt idx="134">
                  <c:v>1.0192790060907449E-2</c:v>
                </c:pt>
                <c:pt idx="135">
                  <c:v>-3.9929504482381639E-3</c:v>
                </c:pt>
                <c:pt idx="136">
                  <c:v>1.6318192206498036E-3</c:v>
                </c:pt>
                <c:pt idx="137">
                  <c:v>8.9691123815252311E-3</c:v>
                </c:pt>
                <c:pt idx="138">
                  <c:v>-1.9958265996519189E-2</c:v>
                </c:pt>
                <c:pt idx="139">
                  <c:v>-3.2631940378781768E-4</c:v>
                </c:pt>
                <c:pt idx="140">
                  <c:v>2.0944060564891634E-2</c:v>
                </c:pt>
                <c:pt idx="141">
                  <c:v>8.9681515284354748E-3</c:v>
                </c:pt>
                <c:pt idx="142">
                  <c:v>-1.2816631705018965E-2</c:v>
                </c:pt>
                <c:pt idx="143">
                  <c:v>3.3653013767081285E-3</c:v>
                </c:pt>
                <c:pt idx="144">
                  <c:v>6.9776985905183435E-3</c:v>
                </c:pt>
                <c:pt idx="145">
                  <c:v>-1.4265035813489594E-3</c:v>
                </c:pt>
                <c:pt idx="146">
                  <c:v>5.9959485756154842E-4</c:v>
                </c:pt>
                <c:pt idx="147">
                  <c:v>4.8105470740724427E-3</c:v>
                </c:pt>
                <c:pt idx="148">
                  <c:v>-1.0953973432772464E-2</c:v>
                </c:pt>
                <c:pt idx="149">
                  <c:v>5.2064454423668286E-3</c:v>
                </c:pt>
                <c:pt idx="150">
                  <c:v>1.037026452731403E-2</c:v>
                </c:pt>
                <c:pt idx="151">
                  <c:v>4.7293056338337282E-4</c:v>
                </c:pt>
                <c:pt idx="152">
                  <c:v>1.555755642405714E-2</c:v>
                </c:pt>
                <c:pt idx="153">
                  <c:v>-7.764401673195781E-5</c:v>
                </c:pt>
                <c:pt idx="154">
                  <c:v>5.8967211768403138E-3</c:v>
                </c:pt>
                <c:pt idx="155">
                  <c:v>5.5266783556839729E-3</c:v>
                </c:pt>
                <c:pt idx="156">
                  <c:v>-5.0592886744283598E-3</c:v>
                </c:pt>
                <c:pt idx="157">
                  <c:v>-4.0258255794547023E-3</c:v>
                </c:pt>
                <c:pt idx="158">
                  <c:v>-7.0422748529144806E-3</c:v>
                </c:pt>
                <c:pt idx="159">
                  <c:v>8.172330564023742E-4</c:v>
                </c:pt>
                <c:pt idx="160">
                  <c:v>2.1604878751915815E-3</c:v>
                </c:pt>
                <c:pt idx="161">
                  <c:v>-5.6757812234089489E-3</c:v>
                </c:pt>
                <c:pt idx="162">
                  <c:v>-1.7191936231485898E-2</c:v>
                </c:pt>
                <c:pt idx="163">
                  <c:v>6.4611339133415872E-3</c:v>
                </c:pt>
                <c:pt idx="164">
                  <c:v>2.1148035345572306E-2</c:v>
                </c:pt>
                <c:pt idx="165">
                  <c:v>-5.5496348835785466E-3</c:v>
                </c:pt>
                <c:pt idx="166">
                  <c:v>-2.9379772347719615E-3</c:v>
                </c:pt>
                <c:pt idx="167">
                  <c:v>8.5488693399154349E-3</c:v>
                </c:pt>
                <c:pt idx="168">
                  <c:v>8.0457710178630289E-3</c:v>
                </c:pt>
                <c:pt idx="169">
                  <c:v>-9.6994312474334311E-3</c:v>
                </c:pt>
                <c:pt idx="170">
                  <c:v>-3.6283913513264934E-3</c:v>
                </c:pt>
                <c:pt idx="171">
                  <c:v>3.949806728988833E-3</c:v>
                </c:pt>
                <c:pt idx="172">
                  <c:v>-7.3567929313386547E-3</c:v>
                </c:pt>
                <c:pt idx="173">
                  <c:v>5.2321351046003862E-4</c:v>
                </c:pt>
                <c:pt idx="174">
                  <c:v>-2.2153144557451208E-3</c:v>
                </c:pt>
                <c:pt idx="175">
                  <c:v>-8.019637932522623E-3</c:v>
                </c:pt>
                <c:pt idx="176">
                  <c:v>-3.5366238295677374E-3</c:v>
                </c:pt>
                <c:pt idx="177">
                  <c:v>-4.0148857680650752E-3</c:v>
                </c:pt>
                <c:pt idx="178">
                  <c:v>-6.3242640990796026E-3</c:v>
                </c:pt>
                <c:pt idx="179">
                  <c:v>-1.660553382257831E-2</c:v>
                </c:pt>
                <c:pt idx="180">
                  <c:v>2.9442339671957255E-3</c:v>
                </c:pt>
                <c:pt idx="181">
                  <c:v>4.1316536921692081E-3</c:v>
                </c:pt>
                <c:pt idx="182">
                  <c:v>4.2793920616156283E-3</c:v>
                </c:pt>
                <c:pt idx="183">
                  <c:v>1.7742031641144639E-2</c:v>
                </c:pt>
                <c:pt idx="184">
                  <c:v>1.9789505629635258E-3</c:v>
                </c:pt>
                <c:pt idx="185">
                  <c:v>4.8589586791739983E-3</c:v>
                </c:pt>
                <c:pt idx="186">
                  <c:v>4.4140238014137006E-3</c:v>
                </c:pt>
                <c:pt idx="187">
                  <c:v>1.3747610202763756E-3</c:v>
                </c:pt>
                <c:pt idx="188">
                  <c:v>-2.417517921370487E-3</c:v>
                </c:pt>
                <c:pt idx="189">
                  <c:v>-5.3158023022262264E-3</c:v>
                </c:pt>
                <c:pt idx="190">
                  <c:v>4.548086184172349E-3</c:v>
                </c:pt>
                <c:pt idx="191">
                  <c:v>6.9824352282681027E-3</c:v>
                </c:pt>
                <c:pt idx="192">
                  <c:v>1.2507678108892688E-3</c:v>
                </c:pt>
                <c:pt idx="193">
                  <c:v>7.5585076651681991E-3</c:v>
                </c:pt>
                <c:pt idx="194">
                  <c:v>1.5440120248440759E-2</c:v>
                </c:pt>
                <c:pt idx="195">
                  <c:v>-1.150204308957869E-2</c:v>
                </c:pt>
                <c:pt idx="196">
                  <c:v>4.0231426097154807E-3</c:v>
                </c:pt>
                <c:pt idx="197">
                  <c:v>-5.5973741258917315E-4</c:v>
                </c:pt>
                <c:pt idx="198">
                  <c:v>6.5626410506760165E-3</c:v>
                </c:pt>
                <c:pt idx="199">
                  <c:v>-5.4654177701767871E-3</c:v>
                </c:pt>
                <c:pt idx="200">
                  <c:v>-6.2614255139844272E-3</c:v>
                </c:pt>
                <c:pt idx="201">
                  <c:v>3.4249854389553842E-4</c:v>
                </c:pt>
                <c:pt idx="202">
                  <c:v>1.3197275177382006E-2</c:v>
                </c:pt>
                <c:pt idx="203">
                  <c:v>-1.5083301097668931E-3</c:v>
                </c:pt>
                <c:pt idx="204">
                  <c:v>7.3732642226874093E-3</c:v>
                </c:pt>
                <c:pt idx="205">
                  <c:v>6.0243254250587309E-3</c:v>
                </c:pt>
                <c:pt idx="206">
                  <c:v>1.3339450219268106E-3</c:v>
                </c:pt>
                <c:pt idx="207">
                  <c:v>-1.537582822623805E-4</c:v>
                </c:pt>
                <c:pt idx="208">
                  <c:v>6.5673699212417686E-4</c:v>
                </c:pt>
                <c:pt idx="209">
                  <c:v>-1.9264268989559129E-3</c:v>
                </c:pt>
                <c:pt idx="210">
                  <c:v>4.3806330189336343E-5</c:v>
                </c:pt>
                <c:pt idx="211">
                  <c:v>-4.8102037124454202E-3</c:v>
                </c:pt>
                <c:pt idx="212">
                  <c:v>7.6078539681041935E-3</c:v>
                </c:pt>
                <c:pt idx="213">
                  <c:v>9.9798458628744709E-3</c:v>
                </c:pt>
                <c:pt idx="214">
                  <c:v>7.0756560538695864E-3</c:v>
                </c:pt>
                <c:pt idx="215">
                  <c:v>-2.2901643400911574E-3</c:v>
                </c:pt>
                <c:pt idx="216">
                  <c:v>-3.4649469115186709E-3</c:v>
                </c:pt>
                <c:pt idx="217">
                  <c:v>-2.0390813131127197E-3</c:v>
                </c:pt>
                <c:pt idx="218">
                  <c:v>5.6382853120673969E-3</c:v>
                </c:pt>
                <c:pt idx="219">
                  <c:v>3.9421290357142457E-3</c:v>
                </c:pt>
                <c:pt idx="220">
                  <c:v>-3.7000869933869803E-3</c:v>
                </c:pt>
                <c:pt idx="221">
                  <c:v>5.8175902607466509E-3</c:v>
                </c:pt>
                <c:pt idx="222">
                  <c:v>9.2876077357791596E-4</c:v>
                </c:pt>
                <c:pt idx="223">
                  <c:v>-2.512685644679085E-3</c:v>
                </c:pt>
                <c:pt idx="224">
                  <c:v>-1.2180903783411145E-2</c:v>
                </c:pt>
                <c:pt idx="225">
                  <c:v>4.9429850392298811E-3</c:v>
                </c:pt>
                <c:pt idx="226">
                  <c:v>-8.6734517336874498E-5</c:v>
                </c:pt>
                <c:pt idx="227">
                  <c:v>-3.0808780896562655E-2</c:v>
                </c:pt>
                <c:pt idx="228">
                  <c:v>1.5183195048886416E-2</c:v>
                </c:pt>
                <c:pt idx="229">
                  <c:v>1.0030058154315288E-2</c:v>
                </c:pt>
                <c:pt idx="230">
                  <c:v>-6.4681117224921082E-3</c:v>
                </c:pt>
                <c:pt idx="231">
                  <c:v>-1.1857061153460994E-2</c:v>
                </c:pt>
                <c:pt idx="232">
                  <c:v>-2.49783163584269E-3</c:v>
                </c:pt>
                <c:pt idx="233">
                  <c:v>4.7460908700688049E-3</c:v>
                </c:pt>
                <c:pt idx="234">
                  <c:v>3.5642873030844579E-3</c:v>
                </c:pt>
                <c:pt idx="235">
                  <c:v>-2.1671989921144244E-3</c:v>
                </c:pt>
                <c:pt idx="236">
                  <c:v>-1.247942245513893E-2</c:v>
                </c:pt>
                <c:pt idx="237">
                  <c:v>2.0471348295084336E-2</c:v>
                </c:pt>
                <c:pt idx="238">
                  <c:v>4.3238253043631448E-3</c:v>
                </c:pt>
                <c:pt idx="239">
                  <c:v>-1.0235963317200697E-3</c:v>
                </c:pt>
                <c:pt idx="240">
                  <c:v>3.5485147651262341E-4</c:v>
                </c:pt>
                <c:pt idx="241">
                  <c:v>-9.0351111349156188E-3</c:v>
                </c:pt>
                <c:pt idx="242">
                  <c:v>2.7307533450993734E-3</c:v>
                </c:pt>
                <c:pt idx="243">
                  <c:v>-1.8773647206759055E-3</c:v>
                </c:pt>
                <c:pt idx="244">
                  <c:v>-4.1873298160828229E-3</c:v>
                </c:pt>
                <c:pt idx="245">
                  <c:v>7.4605769920321587E-3</c:v>
                </c:pt>
                <c:pt idx="246">
                  <c:v>-8.6223868754835582E-3</c:v>
                </c:pt>
                <c:pt idx="247">
                  <c:v>-1.4656968479982112E-2</c:v>
                </c:pt>
                <c:pt idx="248">
                  <c:v>6.1059229845613081E-3</c:v>
                </c:pt>
                <c:pt idx="249">
                  <c:v>5.6096893184506436E-3</c:v>
                </c:pt>
                <c:pt idx="250">
                  <c:v>5.5300061904542744E-3</c:v>
                </c:pt>
                <c:pt idx="251">
                  <c:v>6.9454270936985477E-4</c:v>
                </c:pt>
                <c:pt idx="252">
                  <c:v>-7.0953521918082916E-3</c:v>
                </c:pt>
                <c:pt idx="253">
                  <c:v>9.8116274014051642E-3</c:v>
                </c:pt>
                <c:pt idx="254">
                  <c:v>5.7172664538542939E-3</c:v>
                </c:pt>
                <c:pt idx="255">
                  <c:v>1.1444314223498957E-3</c:v>
                </c:pt>
                <c:pt idx="256">
                  <c:v>1.3533582870169057E-3</c:v>
                </c:pt>
                <c:pt idx="257">
                  <c:v>1.0213317796242388E-2</c:v>
                </c:pt>
                <c:pt idx="258">
                  <c:v>1.0221968233978685E-2</c:v>
                </c:pt>
                <c:pt idx="259">
                  <c:v>-9.7483947727413397E-4</c:v>
                </c:pt>
                <c:pt idx="260">
                  <c:v>1.9259163352110479E-2</c:v>
                </c:pt>
                <c:pt idx="261">
                  <c:v>-2.8805945156799495E-3</c:v>
                </c:pt>
                <c:pt idx="262">
                  <c:v>-6.910587733827588E-4</c:v>
                </c:pt>
                <c:pt idx="263">
                  <c:v>-5.1760595866801561E-3</c:v>
                </c:pt>
                <c:pt idx="264">
                  <c:v>5.7789090404149462E-3</c:v>
                </c:pt>
                <c:pt idx="265">
                  <c:v>-6.4992320508597641E-3</c:v>
                </c:pt>
                <c:pt idx="266">
                  <c:v>1.4317306451726141E-3</c:v>
                </c:pt>
                <c:pt idx="267">
                  <c:v>-1.0682282271717419E-2</c:v>
                </c:pt>
                <c:pt idx="268">
                  <c:v>-8.1124750098022398E-3</c:v>
                </c:pt>
                <c:pt idx="269">
                  <c:v>-7.4378576973484385E-3</c:v>
                </c:pt>
                <c:pt idx="270">
                  <c:v>-3.3886443168666433E-3</c:v>
                </c:pt>
                <c:pt idx="271">
                  <c:v>-8.3712791095510372E-3</c:v>
                </c:pt>
                <c:pt idx="272">
                  <c:v>1.3631535914072925E-2</c:v>
                </c:pt>
                <c:pt idx="273">
                  <c:v>-5.2833645719899663E-3</c:v>
                </c:pt>
                <c:pt idx="274">
                  <c:v>-1.7800047304317626E-2</c:v>
                </c:pt>
                <c:pt idx="275">
                  <c:v>-3.9834660219098487E-3</c:v>
                </c:pt>
                <c:pt idx="276">
                  <c:v>2.5313971767694371E-3</c:v>
                </c:pt>
                <c:pt idx="277">
                  <c:v>-2.0652306312840384E-3</c:v>
                </c:pt>
                <c:pt idx="278">
                  <c:v>3.7735137595691203E-3</c:v>
                </c:pt>
                <c:pt idx="279">
                  <c:v>-1.2969429352345874E-2</c:v>
                </c:pt>
                <c:pt idx="280">
                  <c:v>-3.9697704263241158E-3</c:v>
                </c:pt>
                <c:pt idx="281">
                  <c:v>6.7582045211041792E-3</c:v>
                </c:pt>
                <c:pt idx="282">
                  <c:v>-1.7399047817178905E-3</c:v>
                </c:pt>
                <c:pt idx="283">
                  <c:v>-5.7412139944164452E-3</c:v>
                </c:pt>
                <c:pt idx="284">
                  <c:v>-1.0820243811101044E-3</c:v>
                </c:pt>
                <c:pt idx="285">
                  <c:v>-4.891709451318553E-3</c:v>
                </c:pt>
                <c:pt idx="286">
                  <c:v>3.3964060781252236E-3</c:v>
                </c:pt>
                <c:pt idx="287">
                  <c:v>8.977446365811121E-3</c:v>
                </c:pt>
                <c:pt idx="288">
                  <c:v>3.5176392248620608E-3</c:v>
                </c:pt>
                <c:pt idx="289">
                  <c:v>-2.1206375004531224E-3</c:v>
                </c:pt>
                <c:pt idx="290">
                  <c:v>5.2768119004265842E-3</c:v>
                </c:pt>
                <c:pt idx="291">
                  <c:v>-4.9933546135465887E-3</c:v>
                </c:pt>
                <c:pt idx="292">
                  <c:v>-4.1838963383281922E-3</c:v>
                </c:pt>
                <c:pt idx="293">
                  <c:v>6.2273273867017205E-3</c:v>
                </c:pt>
                <c:pt idx="294">
                  <c:v>-1.0549386787521316E-2</c:v>
                </c:pt>
                <c:pt idx="295">
                  <c:v>1.540194640729705E-2</c:v>
                </c:pt>
                <c:pt idx="296">
                  <c:v>-8.1634873063575458E-3</c:v>
                </c:pt>
                <c:pt idx="297">
                  <c:v>1.9636877280767122E-2</c:v>
                </c:pt>
                <c:pt idx="298">
                  <c:v>1.2319931132984013E-3</c:v>
                </c:pt>
                <c:pt idx="299">
                  <c:v>-5.8080036631077327E-3</c:v>
                </c:pt>
                <c:pt idx="300">
                  <c:v>2.0031581269334138E-2</c:v>
                </c:pt>
                <c:pt idx="301">
                  <c:v>7.2379130922540814E-3</c:v>
                </c:pt>
                <c:pt idx="302">
                  <c:v>-4.3056762833915347E-3</c:v>
                </c:pt>
                <c:pt idx="303">
                  <c:v>-3.0673438243771518E-3</c:v>
                </c:pt>
                <c:pt idx="304">
                  <c:v>8.2989562370777252E-3</c:v>
                </c:pt>
                <c:pt idx="305">
                  <c:v>2.9116698354314874E-3</c:v>
                </c:pt>
                <c:pt idx="306">
                  <c:v>1.1065194181748289E-2</c:v>
                </c:pt>
                <c:pt idx="307">
                  <c:v>-1.4014793503627256E-3</c:v>
                </c:pt>
                <c:pt idx="308">
                  <c:v>-1.1261989893201426E-2</c:v>
                </c:pt>
                <c:pt idx="309">
                  <c:v>6.8296507320240313E-3</c:v>
                </c:pt>
                <c:pt idx="310">
                  <c:v>7.6504244498895244E-4</c:v>
                </c:pt>
                <c:pt idx="311">
                  <c:v>2.9991490924000348E-2</c:v>
                </c:pt>
                <c:pt idx="312">
                  <c:v>-3.8931250967228748E-3</c:v>
                </c:pt>
                <c:pt idx="313">
                  <c:v>-1.2388638936737972E-2</c:v>
                </c:pt>
                <c:pt idx="314">
                  <c:v>7.405047738231591E-3</c:v>
                </c:pt>
                <c:pt idx="315">
                  <c:v>2.8886789161332357E-3</c:v>
                </c:pt>
                <c:pt idx="316">
                  <c:v>-2.3208361141512656E-2</c:v>
                </c:pt>
                <c:pt idx="317">
                  <c:v>4.1749736084219823E-3</c:v>
                </c:pt>
                <c:pt idx="318">
                  <c:v>3.6694188567948025E-5</c:v>
                </c:pt>
                <c:pt idx="319">
                  <c:v>5.0834271043277476E-3</c:v>
                </c:pt>
                <c:pt idx="320">
                  <c:v>-1.7667924273122096E-3</c:v>
                </c:pt>
                <c:pt idx="321">
                  <c:v>-4.4757384043791048E-3</c:v>
                </c:pt>
                <c:pt idx="322">
                  <c:v>-4.7481462370185367E-4</c:v>
                </c:pt>
                <c:pt idx="323">
                  <c:v>-1.0109371753503996E-2</c:v>
                </c:pt>
                <c:pt idx="324">
                  <c:v>7.3045705304142857E-4</c:v>
                </c:pt>
                <c:pt idx="325">
                  <c:v>-6.2896391246424124E-3</c:v>
                </c:pt>
                <c:pt idx="326">
                  <c:v>1.3713094732271287E-2</c:v>
                </c:pt>
                <c:pt idx="327">
                  <c:v>-7.2938072360585965E-4</c:v>
                </c:pt>
                <c:pt idx="328">
                  <c:v>-7.5610691537399246E-3</c:v>
                </c:pt>
                <c:pt idx="329">
                  <c:v>5.4199942850384313E-3</c:v>
                </c:pt>
                <c:pt idx="330">
                  <c:v>2.9390821937274186E-3</c:v>
                </c:pt>
                <c:pt idx="331">
                  <c:v>-6.0671235293024975E-3</c:v>
                </c:pt>
                <c:pt idx="332">
                  <c:v>3.7954696356507847E-3</c:v>
                </c:pt>
                <c:pt idx="333">
                  <c:v>-4.6682108191714554E-3</c:v>
                </c:pt>
                <c:pt idx="334">
                  <c:v>-6.9971286939396167E-3</c:v>
                </c:pt>
                <c:pt idx="335">
                  <c:v>-1.3497008875619863E-3</c:v>
                </c:pt>
                <c:pt idx="336">
                  <c:v>1.6545178433848701E-3</c:v>
                </c:pt>
                <c:pt idx="337">
                  <c:v>-8.5225938396550887E-3</c:v>
                </c:pt>
                <c:pt idx="338">
                  <c:v>-4.9861745530321009E-4</c:v>
                </c:pt>
                <c:pt idx="339">
                  <c:v>-2.7917295983405123E-3</c:v>
                </c:pt>
                <c:pt idx="340">
                  <c:v>1.7886441278574791E-2</c:v>
                </c:pt>
                <c:pt idx="341">
                  <c:v>3.0732246066712213E-4</c:v>
                </c:pt>
                <c:pt idx="342">
                  <c:v>5.2867202958888377E-3</c:v>
                </c:pt>
                <c:pt idx="343">
                  <c:v>-1.2768684803343699E-2</c:v>
                </c:pt>
                <c:pt idx="344">
                  <c:v>-1.3288227598030177E-3</c:v>
                </c:pt>
                <c:pt idx="345">
                  <c:v>-4.2015486129791954E-3</c:v>
                </c:pt>
                <c:pt idx="346">
                  <c:v>1.331420521495999E-4</c:v>
                </c:pt>
                <c:pt idx="347">
                  <c:v>1.8892361295468178E-3</c:v>
                </c:pt>
                <c:pt idx="348">
                  <c:v>-3.8156595900482385E-4</c:v>
                </c:pt>
                <c:pt idx="349">
                  <c:v>-6.0377578887295478E-3</c:v>
                </c:pt>
                <c:pt idx="350">
                  <c:v>-1.3576599398050029E-2</c:v>
                </c:pt>
                <c:pt idx="351">
                  <c:v>-3.7315748013781371E-3</c:v>
                </c:pt>
                <c:pt idx="352">
                  <c:v>2.1924096060294957E-2</c:v>
                </c:pt>
                <c:pt idx="353">
                  <c:v>-1.885240904301224E-4</c:v>
                </c:pt>
                <c:pt idx="354">
                  <c:v>-7.8209912036235375E-3</c:v>
                </c:pt>
                <c:pt idx="355">
                  <c:v>-1.349154958635764E-2</c:v>
                </c:pt>
                <c:pt idx="356">
                  <c:v>-4.5484206974013217E-3</c:v>
                </c:pt>
                <c:pt idx="357">
                  <c:v>3.010690107797464E-4</c:v>
                </c:pt>
                <c:pt idx="358">
                  <c:v>-2.9692833544656006E-3</c:v>
                </c:pt>
                <c:pt idx="359">
                  <c:v>3.579686231381296E-3</c:v>
                </c:pt>
                <c:pt idx="360">
                  <c:v>-1.2793876064972327E-3</c:v>
                </c:pt>
                <c:pt idx="361">
                  <c:v>1.0442806798963231E-2</c:v>
                </c:pt>
                <c:pt idx="362">
                  <c:v>4.2747525904211735E-3</c:v>
                </c:pt>
                <c:pt idx="363">
                  <c:v>7.7844655093512433E-2</c:v>
                </c:pt>
                <c:pt idx="364">
                  <c:v>-1.0688898079234264E-2</c:v>
                </c:pt>
                <c:pt idx="365">
                  <c:v>4.301051104426034E-3</c:v>
                </c:pt>
                <c:pt idx="366">
                  <c:v>5.183667329397481E-3</c:v>
                </c:pt>
                <c:pt idx="367">
                  <c:v>2.2394245782870396E-3</c:v>
                </c:pt>
                <c:pt idx="368">
                  <c:v>-5.056401180680084E-3</c:v>
                </c:pt>
                <c:pt idx="369">
                  <c:v>-3.6821539371371054E-3</c:v>
                </c:pt>
                <c:pt idx="370">
                  <c:v>-7.0976168528047445E-3</c:v>
                </c:pt>
                <c:pt idx="371">
                  <c:v>-5.0918664971639459E-3</c:v>
                </c:pt>
                <c:pt idx="372">
                  <c:v>-3.5961187862484992E-3</c:v>
                </c:pt>
                <c:pt idx="373">
                  <c:v>-9.1829027475814947E-3</c:v>
                </c:pt>
                <c:pt idx="374">
                  <c:v>-1.3194012514936846E-2</c:v>
                </c:pt>
                <c:pt idx="375">
                  <c:v>4.6565207704498401E-3</c:v>
                </c:pt>
                <c:pt idx="376">
                  <c:v>2.6753826954511686E-2</c:v>
                </c:pt>
                <c:pt idx="377">
                  <c:v>-2.1230044316023478E-2</c:v>
                </c:pt>
                <c:pt idx="378">
                  <c:v>-5.9662405619763425E-3</c:v>
                </c:pt>
                <c:pt idx="379">
                  <c:v>-8.0369653716799855E-3</c:v>
                </c:pt>
                <c:pt idx="380">
                  <c:v>1.2896399621159368E-2</c:v>
                </c:pt>
                <c:pt idx="381">
                  <c:v>9.2889105795248422E-4</c:v>
                </c:pt>
                <c:pt idx="382">
                  <c:v>-2.5806515790832894E-2</c:v>
                </c:pt>
                <c:pt idx="383">
                  <c:v>2.8651113063468334E-4</c:v>
                </c:pt>
                <c:pt idx="384">
                  <c:v>-3.9545747663030324E-2</c:v>
                </c:pt>
                <c:pt idx="385">
                  <c:v>7.7697383202893905E-3</c:v>
                </c:pt>
                <c:pt idx="386">
                  <c:v>-1.6286439493541791E-2</c:v>
                </c:pt>
                <c:pt idx="387">
                  <c:v>4.107781097174365E-2</c:v>
                </c:pt>
                <c:pt idx="388">
                  <c:v>-3.415263180417126E-2</c:v>
                </c:pt>
                <c:pt idx="389">
                  <c:v>-7.5429769860441377E-3</c:v>
                </c:pt>
                <c:pt idx="390">
                  <c:v>-1.2896897100996011E-2</c:v>
                </c:pt>
                <c:pt idx="391">
                  <c:v>-6.651279353186032E-3</c:v>
                </c:pt>
                <c:pt idx="392">
                  <c:v>1.0204970350405386E-3</c:v>
                </c:pt>
                <c:pt idx="393">
                  <c:v>-1.857411564540367E-2</c:v>
                </c:pt>
                <c:pt idx="394">
                  <c:v>-4.2483442156520702E-4</c:v>
                </c:pt>
                <c:pt idx="395">
                  <c:v>1.1615697826243433E-2</c:v>
                </c:pt>
                <c:pt idx="396">
                  <c:v>5.4639064707385551E-3</c:v>
                </c:pt>
                <c:pt idx="397">
                  <c:v>2.0304758469771009E-2</c:v>
                </c:pt>
                <c:pt idx="398">
                  <c:v>2.3326760317644562E-3</c:v>
                </c:pt>
                <c:pt idx="399">
                  <c:v>-6.0491481099565411E-3</c:v>
                </c:pt>
                <c:pt idx="400">
                  <c:v>3.3226280759608012E-3</c:v>
                </c:pt>
                <c:pt idx="401">
                  <c:v>5.8568854772533202E-3</c:v>
                </c:pt>
                <c:pt idx="402">
                  <c:v>1.0470624432186715E-3</c:v>
                </c:pt>
                <c:pt idx="403">
                  <c:v>1.3175662349595883E-3</c:v>
                </c:pt>
                <c:pt idx="404">
                  <c:v>4.6748792668035947E-3</c:v>
                </c:pt>
                <c:pt idx="405">
                  <c:v>-1.5475379569718142E-3</c:v>
                </c:pt>
                <c:pt idx="406">
                  <c:v>2.032778493010865E-3</c:v>
                </c:pt>
                <c:pt idx="407">
                  <c:v>-6.1395444068173162E-3</c:v>
                </c:pt>
                <c:pt idx="408">
                  <c:v>5.1351386748567634E-3</c:v>
                </c:pt>
                <c:pt idx="409">
                  <c:v>-1.7160902587494108E-3</c:v>
                </c:pt>
                <c:pt idx="410">
                  <c:v>1.2395728102739832E-2</c:v>
                </c:pt>
                <c:pt idx="411">
                  <c:v>2.656458275867022E-2</c:v>
                </c:pt>
                <c:pt idx="412">
                  <c:v>-2.0368017621057631E-2</c:v>
                </c:pt>
                <c:pt idx="413">
                  <c:v>-1.4023676064368886E-2</c:v>
                </c:pt>
                <c:pt idx="414">
                  <c:v>-9.8763674591334713E-3</c:v>
                </c:pt>
                <c:pt idx="415">
                  <c:v>5.5561042135999685E-3</c:v>
                </c:pt>
                <c:pt idx="416">
                  <c:v>-2.3162076154473578E-4</c:v>
                </c:pt>
                <c:pt idx="417">
                  <c:v>-5.6367307980972718E-3</c:v>
                </c:pt>
                <c:pt idx="418">
                  <c:v>4.8345831859061585E-3</c:v>
                </c:pt>
                <c:pt idx="419">
                  <c:v>9.3964148180800556E-3</c:v>
                </c:pt>
                <c:pt idx="420">
                  <c:v>3.4488950048750088E-3</c:v>
                </c:pt>
                <c:pt idx="421">
                  <c:v>-1.8025796926449251E-2</c:v>
                </c:pt>
                <c:pt idx="422">
                  <c:v>-5.0958615867673276E-3</c:v>
                </c:pt>
                <c:pt idx="423">
                  <c:v>-1.3292331859503247E-2</c:v>
                </c:pt>
                <c:pt idx="424">
                  <c:v>-1.3031596727002112E-2</c:v>
                </c:pt>
                <c:pt idx="425">
                  <c:v>2.0898369869405905E-2</c:v>
                </c:pt>
                <c:pt idx="426">
                  <c:v>-4.8110151560269293E-3</c:v>
                </c:pt>
                <c:pt idx="427">
                  <c:v>-6.3308789184954393E-3</c:v>
                </c:pt>
                <c:pt idx="428">
                  <c:v>1.468280263902568E-3</c:v>
                </c:pt>
                <c:pt idx="429">
                  <c:v>-3.3070975379400325E-3</c:v>
                </c:pt>
                <c:pt idx="430">
                  <c:v>-5.5048405386519707E-3</c:v>
                </c:pt>
                <c:pt idx="431">
                  <c:v>4.7588452721699188E-3</c:v>
                </c:pt>
                <c:pt idx="432">
                  <c:v>1.4239813829372006E-3</c:v>
                </c:pt>
                <c:pt idx="433">
                  <c:v>1.1813551728390007E-2</c:v>
                </c:pt>
                <c:pt idx="434">
                  <c:v>9.4012131177652926E-3</c:v>
                </c:pt>
                <c:pt idx="435">
                  <c:v>-1.3080521529827017E-2</c:v>
                </c:pt>
                <c:pt idx="436">
                  <c:v>1.8412581325214051E-2</c:v>
                </c:pt>
                <c:pt idx="437">
                  <c:v>7.7050180418019119E-3</c:v>
                </c:pt>
                <c:pt idx="438">
                  <c:v>-1.4680859036974598E-3</c:v>
                </c:pt>
                <c:pt idx="439">
                  <c:v>4.2143798932923124E-3</c:v>
                </c:pt>
                <c:pt idx="440">
                  <c:v>-4.843741904197946E-3</c:v>
                </c:pt>
                <c:pt idx="441">
                  <c:v>3.7075215940929039E-3</c:v>
                </c:pt>
                <c:pt idx="442">
                  <c:v>1.5746768053220762E-2</c:v>
                </c:pt>
                <c:pt idx="443">
                  <c:v>5.6717313982742254E-3</c:v>
                </c:pt>
                <c:pt idx="444">
                  <c:v>2.1736885185875306E-3</c:v>
                </c:pt>
                <c:pt idx="445">
                  <c:v>1.4357134976912059E-3</c:v>
                </c:pt>
                <c:pt idx="446">
                  <c:v>-8.8121050210566935E-3</c:v>
                </c:pt>
                <c:pt idx="447">
                  <c:v>1.5593389486261502E-4</c:v>
                </c:pt>
                <c:pt idx="448">
                  <c:v>2.4655747362481648E-3</c:v>
                </c:pt>
                <c:pt idx="449">
                  <c:v>2.2628661667955276E-3</c:v>
                </c:pt>
                <c:pt idx="450">
                  <c:v>1.4982767128092552E-3</c:v>
                </c:pt>
                <c:pt idx="451">
                  <c:v>1.7041329562265593E-2</c:v>
                </c:pt>
                <c:pt idx="452">
                  <c:v>-8.7118057675143259E-3</c:v>
                </c:pt>
                <c:pt idx="453">
                  <c:v>-6.6107700940440696E-3</c:v>
                </c:pt>
                <c:pt idx="454">
                  <c:v>-1.2988542457894572E-2</c:v>
                </c:pt>
                <c:pt idx="455">
                  <c:v>-2.1660304724059956E-2</c:v>
                </c:pt>
                <c:pt idx="456">
                  <c:v>1.8076176503820374E-2</c:v>
                </c:pt>
                <c:pt idx="457">
                  <c:v>-6.1108258590215903E-4</c:v>
                </c:pt>
                <c:pt idx="458">
                  <c:v>2.1670856714210303E-3</c:v>
                </c:pt>
                <c:pt idx="459">
                  <c:v>4.1928984089722159E-3</c:v>
                </c:pt>
                <c:pt idx="460">
                  <c:v>2.058978689987636E-4</c:v>
                </c:pt>
                <c:pt idx="461">
                  <c:v>-1.5575401905247805E-3</c:v>
                </c:pt>
                <c:pt idx="462">
                  <c:v>4.6102490261052407E-3</c:v>
                </c:pt>
                <c:pt idx="463">
                  <c:v>-1.0940064485149294E-3</c:v>
                </c:pt>
                <c:pt idx="464">
                  <c:v>1.0263298165925859E-2</c:v>
                </c:pt>
                <c:pt idx="465">
                  <c:v>-1.6515188011380851E-2</c:v>
                </c:pt>
                <c:pt idx="466">
                  <c:v>-8.2630626562377706E-4</c:v>
                </c:pt>
                <c:pt idx="467">
                  <c:v>-8.1904145352818432E-3</c:v>
                </c:pt>
                <c:pt idx="468">
                  <c:v>-1.8687696390822947E-2</c:v>
                </c:pt>
                <c:pt idx="469">
                  <c:v>9.5188752812421853E-3</c:v>
                </c:pt>
                <c:pt idx="470">
                  <c:v>-5.6306514988367622E-3</c:v>
                </c:pt>
                <c:pt idx="471">
                  <c:v>-5.022990913185402E-3</c:v>
                </c:pt>
                <c:pt idx="472">
                  <c:v>1.2565085048478624E-2</c:v>
                </c:pt>
                <c:pt idx="473">
                  <c:v>1.327896866916202E-2</c:v>
                </c:pt>
                <c:pt idx="474">
                  <c:v>1.7909948551886781E-2</c:v>
                </c:pt>
                <c:pt idx="475">
                  <c:v>2.2204627729558821E-2</c:v>
                </c:pt>
                <c:pt idx="476">
                  <c:v>6.6993263851249062E-3</c:v>
                </c:pt>
                <c:pt idx="477">
                  <c:v>-1.4752701037879973E-2</c:v>
                </c:pt>
                <c:pt idx="478">
                  <c:v>1.041679966700956E-2</c:v>
                </c:pt>
                <c:pt idx="479">
                  <c:v>1.9587423612195398E-2</c:v>
                </c:pt>
                <c:pt idx="480">
                  <c:v>-1.4999060741656425E-2</c:v>
                </c:pt>
                <c:pt idx="481">
                  <c:v>-1.1712220939390698E-2</c:v>
                </c:pt>
                <c:pt idx="482">
                  <c:v>2.6924158552428735E-2</c:v>
                </c:pt>
                <c:pt idx="483">
                  <c:v>5.4861236893104454E-3</c:v>
                </c:pt>
                <c:pt idx="484">
                  <c:v>-1.2655351777584155E-2</c:v>
                </c:pt>
                <c:pt idx="485">
                  <c:v>1.3396494356303629E-2</c:v>
                </c:pt>
                <c:pt idx="486">
                  <c:v>1.3704033927369397E-2</c:v>
                </c:pt>
                <c:pt idx="487">
                  <c:v>4.1907605273908272E-2</c:v>
                </c:pt>
                <c:pt idx="488">
                  <c:v>2.785253679584665E-2</c:v>
                </c:pt>
                <c:pt idx="489">
                  <c:v>1.9480448676222513E-2</c:v>
                </c:pt>
                <c:pt idx="490">
                  <c:v>-2.1703365724791573E-2</c:v>
                </c:pt>
                <c:pt idx="491">
                  <c:v>-1.3490852270118502E-3</c:v>
                </c:pt>
                <c:pt idx="492">
                  <c:v>1.0257900695744893E-2</c:v>
                </c:pt>
                <c:pt idx="493">
                  <c:v>-9.2740904298784285E-3</c:v>
                </c:pt>
                <c:pt idx="494">
                  <c:v>-1.9121870243730434E-2</c:v>
                </c:pt>
                <c:pt idx="495">
                  <c:v>1.3940251572151806E-2</c:v>
                </c:pt>
                <c:pt idx="496">
                  <c:v>2.9286001549007241E-3</c:v>
                </c:pt>
                <c:pt idx="497">
                  <c:v>6.4726309280832561E-4</c:v>
                </c:pt>
                <c:pt idx="498">
                  <c:v>5.9503773831009535E-3</c:v>
                </c:pt>
                <c:pt idx="499">
                  <c:v>-1.0793248937917728E-3</c:v>
                </c:pt>
                <c:pt idx="500">
                  <c:v>-6.4510162454142674E-3</c:v>
                </c:pt>
                <c:pt idx="501">
                  <c:v>-1.0445522108097086E-2</c:v>
                </c:pt>
                <c:pt idx="502">
                  <c:v>-2.5397489174759993E-4</c:v>
                </c:pt>
                <c:pt idx="503">
                  <c:v>-2.2809089052764978E-3</c:v>
                </c:pt>
                <c:pt idx="504">
                  <c:v>-1.0383714999529423E-2</c:v>
                </c:pt>
                <c:pt idx="505">
                  <c:v>-7.5598263041273383E-3</c:v>
                </c:pt>
                <c:pt idx="506">
                  <c:v>1.9768880997226889E-3</c:v>
                </c:pt>
                <c:pt idx="507">
                  <c:v>1.028378378259893E-3</c:v>
                </c:pt>
                <c:pt idx="508">
                  <c:v>2.7358589699548259E-2</c:v>
                </c:pt>
                <c:pt idx="509">
                  <c:v>-6.168188683195814E-3</c:v>
                </c:pt>
                <c:pt idx="510">
                  <c:v>1.1941206602047304E-2</c:v>
                </c:pt>
                <c:pt idx="511">
                  <c:v>4.2239711214202627E-4</c:v>
                </c:pt>
                <c:pt idx="512">
                  <c:v>-1.1622025533962873E-2</c:v>
                </c:pt>
                <c:pt idx="513">
                  <c:v>1.5970150770524039E-2</c:v>
                </c:pt>
                <c:pt idx="514">
                  <c:v>-6.0901076962096776E-4</c:v>
                </c:pt>
                <c:pt idx="515">
                  <c:v>4.651105625332717E-3</c:v>
                </c:pt>
                <c:pt idx="516">
                  <c:v>4.4234762248748149E-3</c:v>
                </c:pt>
                <c:pt idx="517">
                  <c:v>3.8502463525124458E-3</c:v>
                </c:pt>
                <c:pt idx="518">
                  <c:v>2.4329819005897172E-3</c:v>
                </c:pt>
                <c:pt idx="519">
                  <c:v>1.1938172853731173E-2</c:v>
                </c:pt>
                <c:pt idx="520">
                  <c:v>4.7249713140352151E-3</c:v>
                </c:pt>
                <c:pt idx="521">
                  <c:v>3.7264389534665959E-3</c:v>
                </c:pt>
                <c:pt idx="522">
                  <c:v>8.3717465062237827E-3</c:v>
                </c:pt>
                <c:pt idx="523">
                  <c:v>-7.204485182587617E-4</c:v>
                </c:pt>
                <c:pt idx="524">
                  <c:v>-7.520832286189225E-3</c:v>
                </c:pt>
                <c:pt idx="525">
                  <c:v>6.6762359327015887E-3</c:v>
                </c:pt>
                <c:pt idx="526">
                  <c:v>-1.0908277815079935E-2</c:v>
                </c:pt>
                <c:pt idx="527">
                  <c:v>-1.0029764073830494E-2</c:v>
                </c:pt>
                <c:pt idx="528">
                  <c:v>-6.5748759380243951E-4</c:v>
                </c:pt>
                <c:pt idx="529">
                  <c:v>7.5368750009276175E-3</c:v>
                </c:pt>
                <c:pt idx="530">
                  <c:v>-1.5905594366781785E-3</c:v>
                </c:pt>
                <c:pt idx="531">
                  <c:v>-2.156037431429024E-3</c:v>
                </c:pt>
                <c:pt idx="532">
                  <c:v>1.5540272736800339E-2</c:v>
                </c:pt>
                <c:pt idx="533">
                  <c:v>3.057960451744654E-3</c:v>
                </c:pt>
                <c:pt idx="534">
                  <c:v>1.3685775847624312E-2</c:v>
                </c:pt>
                <c:pt idx="535">
                  <c:v>-1.088949163847249E-2</c:v>
                </c:pt>
                <c:pt idx="536">
                  <c:v>3.1808643331641871E-2</c:v>
                </c:pt>
                <c:pt idx="537">
                  <c:v>-9.9743571880314373E-3</c:v>
                </c:pt>
                <c:pt idx="538">
                  <c:v>-6.3830441114539772E-3</c:v>
                </c:pt>
                <c:pt idx="539">
                  <c:v>-8.5253145485371697E-3</c:v>
                </c:pt>
                <c:pt idx="540">
                  <c:v>-6.8455802292754211E-3</c:v>
                </c:pt>
                <c:pt idx="541">
                  <c:v>-1.0577791458122345E-2</c:v>
                </c:pt>
                <c:pt idx="542">
                  <c:v>-1.6874496160930796E-2</c:v>
                </c:pt>
                <c:pt idx="543">
                  <c:v>-1.2013387568746384E-2</c:v>
                </c:pt>
                <c:pt idx="544">
                  <c:v>-3.3975472088697001E-3</c:v>
                </c:pt>
                <c:pt idx="545">
                  <c:v>2.6373509284606648E-3</c:v>
                </c:pt>
                <c:pt idx="546">
                  <c:v>5.1131317787650307E-3</c:v>
                </c:pt>
                <c:pt idx="547">
                  <c:v>-3.8220726973399923E-3</c:v>
                </c:pt>
                <c:pt idx="548">
                  <c:v>-6.4859374243969505E-3</c:v>
                </c:pt>
                <c:pt idx="549">
                  <c:v>-5.0744084556743306E-3</c:v>
                </c:pt>
                <c:pt idx="550">
                  <c:v>-1.0690764465385721E-3</c:v>
                </c:pt>
                <c:pt idx="551">
                  <c:v>2.5054212857598911E-2</c:v>
                </c:pt>
                <c:pt idx="552">
                  <c:v>-3.1828485695105248E-2</c:v>
                </c:pt>
                <c:pt idx="553">
                  <c:v>-4.592698398744894E-3</c:v>
                </c:pt>
                <c:pt idx="554">
                  <c:v>1.1035716129342623E-2</c:v>
                </c:pt>
                <c:pt idx="555">
                  <c:v>-6.8278242797839041E-4</c:v>
                </c:pt>
                <c:pt idx="556">
                  <c:v>-2.3201572635820466E-3</c:v>
                </c:pt>
                <c:pt idx="557">
                  <c:v>9.2967132417318479E-3</c:v>
                </c:pt>
                <c:pt idx="558">
                  <c:v>-1.0434081241629069E-2</c:v>
                </c:pt>
                <c:pt idx="559">
                  <c:v>-1.4241473521407561E-2</c:v>
                </c:pt>
                <c:pt idx="560">
                  <c:v>1.3805225343038411E-3</c:v>
                </c:pt>
                <c:pt idx="561">
                  <c:v>-1.4022336723709257E-2</c:v>
                </c:pt>
                <c:pt idx="562">
                  <c:v>-3.6552841628472665E-3</c:v>
                </c:pt>
                <c:pt idx="563">
                  <c:v>1.70180439076307E-2</c:v>
                </c:pt>
                <c:pt idx="564">
                  <c:v>-4.9915377846423779E-3</c:v>
                </c:pt>
                <c:pt idx="565">
                  <c:v>-3.1255414988362006E-3</c:v>
                </c:pt>
                <c:pt idx="566">
                  <c:v>-2.1278105896320502E-2</c:v>
                </c:pt>
                <c:pt idx="567">
                  <c:v>-4.1917909249388893E-3</c:v>
                </c:pt>
                <c:pt idx="568">
                  <c:v>-1.6539500328732124E-3</c:v>
                </c:pt>
                <c:pt idx="569">
                  <c:v>-5.891433868620637E-3</c:v>
                </c:pt>
                <c:pt idx="570">
                  <c:v>1.7835290923334364E-2</c:v>
                </c:pt>
                <c:pt idx="571">
                  <c:v>-3.7655894108266103E-3</c:v>
                </c:pt>
                <c:pt idx="572">
                  <c:v>-1.262468635165577E-2</c:v>
                </c:pt>
                <c:pt idx="573">
                  <c:v>1.1958247174406997E-2</c:v>
                </c:pt>
                <c:pt idx="574">
                  <c:v>-1.4572000165143303E-2</c:v>
                </c:pt>
                <c:pt idx="575">
                  <c:v>4.651653094430698E-3</c:v>
                </c:pt>
                <c:pt idx="576">
                  <c:v>-4.2630676982666413E-3</c:v>
                </c:pt>
                <c:pt idx="577">
                  <c:v>-7.5962970035624647E-3</c:v>
                </c:pt>
                <c:pt idx="578">
                  <c:v>-6.7284708412812567E-3</c:v>
                </c:pt>
                <c:pt idx="579">
                  <c:v>3.6061355001326158E-3</c:v>
                </c:pt>
                <c:pt idx="580">
                  <c:v>-3.6443298623983246E-3</c:v>
                </c:pt>
                <c:pt idx="581">
                  <c:v>-9.4683453703759864E-3</c:v>
                </c:pt>
                <c:pt idx="582">
                  <c:v>1.4042713877491255E-2</c:v>
                </c:pt>
                <c:pt idx="583">
                  <c:v>-1.2719099484854557E-2</c:v>
                </c:pt>
                <c:pt idx="584">
                  <c:v>-4.1365055884262404E-3</c:v>
                </c:pt>
                <c:pt idx="585">
                  <c:v>-3.172471422706288E-3</c:v>
                </c:pt>
                <c:pt idx="586">
                  <c:v>2.2796677904061396E-2</c:v>
                </c:pt>
                <c:pt idx="587">
                  <c:v>4.1956627923432542E-2</c:v>
                </c:pt>
                <c:pt idx="588">
                  <c:v>-8.4883963100275857E-3</c:v>
                </c:pt>
                <c:pt idx="589">
                  <c:v>-8.5134879824269385E-3</c:v>
                </c:pt>
                <c:pt idx="590">
                  <c:v>2.6402122310916477E-2</c:v>
                </c:pt>
                <c:pt idx="591">
                  <c:v>1.161163076250964E-2</c:v>
                </c:pt>
                <c:pt idx="592">
                  <c:v>-2.9622176960623142E-3</c:v>
                </c:pt>
                <c:pt idx="593">
                  <c:v>-1.6634189550003314E-2</c:v>
                </c:pt>
                <c:pt idx="594">
                  <c:v>5.1049714990933739E-4</c:v>
                </c:pt>
                <c:pt idx="595">
                  <c:v>1.1465506893073381E-2</c:v>
                </c:pt>
                <c:pt idx="596">
                  <c:v>-2.708726452683119E-2</c:v>
                </c:pt>
                <c:pt idx="597">
                  <c:v>1.9474220324645804E-2</c:v>
                </c:pt>
                <c:pt idx="598">
                  <c:v>4.3543914341486207E-3</c:v>
                </c:pt>
                <c:pt idx="599">
                  <c:v>1.3584254298284398E-2</c:v>
                </c:pt>
                <c:pt idx="600">
                  <c:v>7.8417647321659539E-4</c:v>
                </c:pt>
                <c:pt idx="601">
                  <c:v>1.6215918209564896E-2</c:v>
                </c:pt>
                <c:pt idx="602">
                  <c:v>2.8539147809168771E-3</c:v>
                </c:pt>
                <c:pt idx="603">
                  <c:v>6.9552889918873539E-3</c:v>
                </c:pt>
                <c:pt idx="604">
                  <c:v>-1.1009443989414901E-2</c:v>
                </c:pt>
                <c:pt idx="605">
                  <c:v>-1.5085888495323491E-2</c:v>
                </c:pt>
                <c:pt idx="606">
                  <c:v>7.7562582118945525E-4</c:v>
                </c:pt>
                <c:pt idx="607">
                  <c:v>-6.6406532121069048E-3</c:v>
                </c:pt>
                <c:pt idx="608">
                  <c:v>1.2094013592883618E-3</c:v>
                </c:pt>
                <c:pt idx="609">
                  <c:v>8.1948148404674508E-3</c:v>
                </c:pt>
                <c:pt idx="610">
                  <c:v>4.2194502891722526E-3</c:v>
                </c:pt>
                <c:pt idx="611">
                  <c:v>3.2580061291807988E-3</c:v>
                </c:pt>
                <c:pt idx="612">
                  <c:v>1.8785615664349664E-2</c:v>
                </c:pt>
                <c:pt idx="613">
                  <c:v>3.8133728456815185E-3</c:v>
                </c:pt>
                <c:pt idx="614">
                  <c:v>-4.4263778490753844E-2</c:v>
                </c:pt>
                <c:pt idx="615">
                  <c:v>-7.3255606917574812E-3</c:v>
                </c:pt>
                <c:pt idx="616">
                  <c:v>1.4574868606588704E-2</c:v>
                </c:pt>
                <c:pt idx="617">
                  <c:v>2.1169396965352409E-2</c:v>
                </c:pt>
                <c:pt idx="618">
                  <c:v>-7.6280967308573425E-3</c:v>
                </c:pt>
                <c:pt idx="619">
                  <c:v>-3.4034740128113788E-3</c:v>
                </c:pt>
                <c:pt idx="620">
                  <c:v>-5.5099428469406395E-3</c:v>
                </c:pt>
                <c:pt idx="621">
                  <c:v>-4.3578825644942998E-3</c:v>
                </c:pt>
                <c:pt idx="622">
                  <c:v>-1.0993632083631156E-2</c:v>
                </c:pt>
                <c:pt idx="623">
                  <c:v>-1.3171115573830335E-2</c:v>
                </c:pt>
                <c:pt idx="624">
                  <c:v>2.2049128728915479E-3</c:v>
                </c:pt>
                <c:pt idx="625">
                  <c:v>-1.1012058361411815E-2</c:v>
                </c:pt>
                <c:pt idx="626">
                  <c:v>-1.5007777807842288E-2</c:v>
                </c:pt>
                <c:pt idx="627">
                  <c:v>3.2417220843976415E-3</c:v>
                </c:pt>
                <c:pt idx="628">
                  <c:v>-8.9907982660507139E-3</c:v>
                </c:pt>
                <c:pt idx="629">
                  <c:v>-6.7804326152544024E-3</c:v>
                </c:pt>
                <c:pt idx="630">
                  <c:v>9.1678330201506869E-3</c:v>
                </c:pt>
                <c:pt idx="631">
                  <c:v>-2.7428010147557838E-3</c:v>
                </c:pt>
                <c:pt idx="632">
                  <c:v>-1.308230017364607E-2</c:v>
                </c:pt>
                <c:pt idx="633">
                  <c:v>-7.3351609489326342E-4</c:v>
                </c:pt>
                <c:pt idx="634">
                  <c:v>2.0637245001330309E-2</c:v>
                </c:pt>
                <c:pt idx="635">
                  <c:v>-5.2650068106909059E-3</c:v>
                </c:pt>
                <c:pt idx="636">
                  <c:v>1.7868083625104711E-2</c:v>
                </c:pt>
                <c:pt idx="637">
                  <c:v>-8.6133215739521863E-3</c:v>
                </c:pt>
                <c:pt idx="638">
                  <c:v>-7.3166012918501446E-3</c:v>
                </c:pt>
                <c:pt idx="639">
                  <c:v>1.2380264443433289E-2</c:v>
                </c:pt>
                <c:pt idx="640">
                  <c:v>8.9986411742999216E-4</c:v>
                </c:pt>
                <c:pt idx="641">
                  <c:v>-6.9894566313712589E-3</c:v>
                </c:pt>
                <c:pt idx="642">
                  <c:v>-1.9493506799145733E-2</c:v>
                </c:pt>
                <c:pt idx="643">
                  <c:v>-1.4676102014642223E-3</c:v>
                </c:pt>
                <c:pt idx="644">
                  <c:v>6.9299705926907998E-4</c:v>
                </c:pt>
                <c:pt idx="645">
                  <c:v>-2.122287277759493E-2</c:v>
                </c:pt>
                <c:pt idx="646">
                  <c:v>-3.9006451679120681E-2</c:v>
                </c:pt>
                <c:pt idx="647">
                  <c:v>-4.9527124032491474E-4</c:v>
                </c:pt>
                <c:pt idx="648">
                  <c:v>-4.393595462117747E-2</c:v>
                </c:pt>
                <c:pt idx="649">
                  <c:v>-1.1616129311489698E-3</c:v>
                </c:pt>
                <c:pt idx="650">
                  <c:v>9.1226307885866071E-3</c:v>
                </c:pt>
                <c:pt idx="651">
                  <c:v>1.2552046541281175E-2</c:v>
                </c:pt>
                <c:pt idx="652">
                  <c:v>-1.5582552920731865E-4</c:v>
                </c:pt>
                <c:pt idx="653">
                  <c:v>8.3063427702950179E-4</c:v>
                </c:pt>
                <c:pt idx="654">
                  <c:v>-2.5410033738285653E-3</c:v>
                </c:pt>
                <c:pt idx="655">
                  <c:v>-5.1558509345353987E-3</c:v>
                </c:pt>
                <c:pt idx="656">
                  <c:v>7.5573519806093978E-3</c:v>
                </c:pt>
                <c:pt idx="657">
                  <c:v>1.5345923287597424E-2</c:v>
                </c:pt>
                <c:pt idx="658">
                  <c:v>-1.1587651835315972E-2</c:v>
                </c:pt>
                <c:pt idx="659">
                  <c:v>9.6605503793569681E-3</c:v>
                </c:pt>
                <c:pt idx="660">
                  <c:v>7.4020309684066235E-3</c:v>
                </c:pt>
                <c:pt idx="661">
                  <c:v>2.0404445635612497E-2</c:v>
                </c:pt>
                <c:pt idx="662">
                  <c:v>1.8032224927793217E-2</c:v>
                </c:pt>
                <c:pt idx="663">
                  <c:v>-1.8218938473710429E-2</c:v>
                </c:pt>
                <c:pt idx="664">
                  <c:v>9.7423368327270755E-3</c:v>
                </c:pt>
                <c:pt idx="665">
                  <c:v>-6.8822230051053587E-3</c:v>
                </c:pt>
                <c:pt idx="666">
                  <c:v>-1.72397323382667E-2</c:v>
                </c:pt>
                <c:pt idx="667">
                  <c:v>-1.1956514526272513E-2</c:v>
                </c:pt>
                <c:pt idx="668">
                  <c:v>1.1204519030897831E-2</c:v>
                </c:pt>
                <c:pt idx="669">
                  <c:v>2.4089327794461018E-2</c:v>
                </c:pt>
                <c:pt idx="670">
                  <c:v>-4.0984051612295638E-3</c:v>
                </c:pt>
                <c:pt idx="671">
                  <c:v>2.9622965554332997E-3</c:v>
                </c:pt>
                <c:pt idx="672">
                  <c:v>3.3543907889885816E-3</c:v>
                </c:pt>
                <c:pt idx="673">
                  <c:v>-4.882031610597309E-3</c:v>
                </c:pt>
                <c:pt idx="674">
                  <c:v>-2.2282601310114433E-2</c:v>
                </c:pt>
                <c:pt idx="675">
                  <c:v>-6.2172149986247136E-2</c:v>
                </c:pt>
                <c:pt idx="676">
                  <c:v>1.4025506877689286E-2</c:v>
                </c:pt>
                <c:pt idx="677">
                  <c:v>2.6833612816976157E-3</c:v>
                </c:pt>
                <c:pt idx="678">
                  <c:v>-8.9268129076943044E-3</c:v>
                </c:pt>
                <c:pt idx="679">
                  <c:v>2.5566475213298283E-3</c:v>
                </c:pt>
                <c:pt idx="680">
                  <c:v>1.4256508868146419E-2</c:v>
                </c:pt>
                <c:pt idx="681">
                  <c:v>1.1527308460509185E-2</c:v>
                </c:pt>
                <c:pt idx="682">
                  <c:v>-3.2238166969500021E-3</c:v>
                </c:pt>
                <c:pt idx="683">
                  <c:v>3.8569855794821237E-2</c:v>
                </c:pt>
                <c:pt idx="684">
                  <c:v>1.4354008146584312E-2</c:v>
                </c:pt>
                <c:pt idx="685">
                  <c:v>1.8734708028161368E-3</c:v>
                </c:pt>
                <c:pt idx="686">
                  <c:v>2.8556541335364215E-3</c:v>
                </c:pt>
                <c:pt idx="687">
                  <c:v>-2.0958169588340845E-3</c:v>
                </c:pt>
                <c:pt idx="688">
                  <c:v>4.1458129493927107E-3</c:v>
                </c:pt>
                <c:pt idx="689">
                  <c:v>-9.3530041560833249E-3</c:v>
                </c:pt>
                <c:pt idx="690">
                  <c:v>-3.0995311634207639E-3</c:v>
                </c:pt>
                <c:pt idx="691">
                  <c:v>-7.0074461384296927E-3</c:v>
                </c:pt>
                <c:pt idx="692">
                  <c:v>-5.1679606606286656E-3</c:v>
                </c:pt>
                <c:pt idx="693">
                  <c:v>-5.867248064532286E-3</c:v>
                </c:pt>
                <c:pt idx="694">
                  <c:v>-1.1680926116717753E-2</c:v>
                </c:pt>
                <c:pt idx="695">
                  <c:v>2.5012727248494345E-2</c:v>
                </c:pt>
                <c:pt idx="696">
                  <c:v>-2.494415795975868E-2</c:v>
                </c:pt>
                <c:pt idx="697">
                  <c:v>1.5730688950306569E-2</c:v>
                </c:pt>
                <c:pt idx="698">
                  <c:v>-2.0628667215407404E-3</c:v>
                </c:pt>
                <c:pt idx="699">
                  <c:v>-1.4399851832429044E-2</c:v>
                </c:pt>
                <c:pt idx="700">
                  <c:v>6.2286341661497921E-3</c:v>
                </c:pt>
                <c:pt idx="701">
                  <c:v>-1.4907193145306488E-2</c:v>
                </c:pt>
                <c:pt idx="702">
                  <c:v>-7.2793002470382066E-3</c:v>
                </c:pt>
                <c:pt idx="703">
                  <c:v>-7.9394841161196418E-4</c:v>
                </c:pt>
                <c:pt idx="704">
                  <c:v>-8.9395586770644585E-3</c:v>
                </c:pt>
                <c:pt idx="705">
                  <c:v>5.7216353491581218E-3</c:v>
                </c:pt>
                <c:pt idx="706">
                  <c:v>6.8169539866276578E-3</c:v>
                </c:pt>
                <c:pt idx="707">
                  <c:v>5.4843626633087564E-3</c:v>
                </c:pt>
                <c:pt idx="708">
                  <c:v>-1.8654721464387035E-2</c:v>
                </c:pt>
                <c:pt idx="709">
                  <c:v>-5.5984488652985644E-3</c:v>
                </c:pt>
                <c:pt idx="710">
                  <c:v>-1.0387240814669378E-2</c:v>
                </c:pt>
                <c:pt idx="711">
                  <c:v>2.2055625058926942E-2</c:v>
                </c:pt>
                <c:pt idx="712">
                  <c:v>2.4972911272925214E-2</c:v>
                </c:pt>
                <c:pt idx="713">
                  <c:v>-1.1702356457413824E-2</c:v>
                </c:pt>
                <c:pt idx="714">
                  <c:v>-1.232812477038798E-2</c:v>
                </c:pt>
                <c:pt idx="715">
                  <c:v>-2.6434898737432559E-3</c:v>
                </c:pt>
                <c:pt idx="716">
                  <c:v>-1.1364391857548096E-2</c:v>
                </c:pt>
                <c:pt idx="717">
                  <c:v>-1.8122523883995938E-3</c:v>
                </c:pt>
                <c:pt idx="718">
                  <c:v>-1.2142958416311982E-2</c:v>
                </c:pt>
                <c:pt idx="719">
                  <c:v>-7.7025744114547605E-4</c:v>
                </c:pt>
                <c:pt idx="720">
                  <c:v>8.00807389372752E-3</c:v>
                </c:pt>
                <c:pt idx="721">
                  <c:v>-3.9157121488305269E-3</c:v>
                </c:pt>
                <c:pt idx="722">
                  <c:v>5.0774675435541683E-3</c:v>
                </c:pt>
                <c:pt idx="723">
                  <c:v>-5.3572827951353765E-3</c:v>
                </c:pt>
                <c:pt idx="724">
                  <c:v>-1.7777671089454657E-2</c:v>
                </c:pt>
                <c:pt idx="725">
                  <c:v>-6.6490593727409463E-3</c:v>
                </c:pt>
                <c:pt idx="726">
                  <c:v>-4.2242964497456355E-5</c:v>
                </c:pt>
                <c:pt idx="727">
                  <c:v>-2.4173400523696932E-3</c:v>
                </c:pt>
                <c:pt idx="728">
                  <c:v>-4.8847076262097154E-3</c:v>
                </c:pt>
                <c:pt idx="729">
                  <c:v>4.3985175174831182E-3</c:v>
                </c:pt>
                <c:pt idx="730">
                  <c:v>-1.5420784309872936E-2</c:v>
                </c:pt>
                <c:pt idx="731">
                  <c:v>7.8743867106937488E-4</c:v>
                </c:pt>
                <c:pt idx="732">
                  <c:v>-1.0124838806872299E-2</c:v>
                </c:pt>
                <c:pt idx="733">
                  <c:v>1.4622146924888096E-2</c:v>
                </c:pt>
                <c:pt idx="734">
                  <c:v>-1.0948230831241334E-2</c:v>
                </c:pt>
                <c:pt idx="735">
                  <c:v>9.3954970150371062E-3</c:v>
                </c:pt>
                <c:pt idx="736">
                  <c:v>4.1820974565397254E-3</c:v>
                </c:pt>
                <c:pt idx="737">
                  <c:v>-3.9920690648347027E-3</c:v>
                </c:pt>
                <c:pt idx="738">
                  <c:v>1.1176213161601709E-2</c:v>
                </c:pt>
                <c:pt idx="739">
                  <c:v>-3.2083123824237295E-3</c:v>
                </c:pt>
                <c:pt idx="740">
                  <c:v>-2.960357212789495E-2</c:v>
                </c:pt>
                <c:pt idx="741">
                  <c:v>-4.9758560371605306E-3</c:v>
                </c:pt>
                <c:pt idx="742">
                  <c:v>-1.3679080908450502E-2</c:v>
                </c:pt>
                <c:pt idx="743">
                  <c:v>2.7108245685459175E-3</c:v>
                </c:pt>
                <c:pt idx="744">
                  <c:v>-2.5808631233151125E-3</c:v>
                </c:pt>
                <c:pt idx="745">
                  <c:v>-2.3468314598451469E-3</c:v>
                </c:pt>
                <c:pt idx="746">
                  <c:v>-1.0559244392062787E-3</c:v>
                </c:pt>
                <c:pt idx="747">
                  <c:v>1.3015172645123814E-2</c:v>
                </c:pt>
                <c:pt idx="748">
                  <c:v>8.4833261248906458E-3</c:v>
                </c:pt>
                <c:pt idx="749">
                  <c:v>-7.6975635797052119E-4</c:v>
                </c:pt>
                <c:pt idx="750">
                  <c:v>-2.531473715833146E-3</c:v>
                </c:pt>
                <c:pt idx="751">
                  <c:v>1.6680690370380096E-2</c:v>
                </c:pt>
                <c:pt idx="752">
                  <c:v>2.7055957416790413E-2</c:v>
                </c:pt>
                <c:pt idx="753">
                  <c:v>1.0071373566704497E-2</c:v>
                </c:pt>
                <c:pt idx="754">
                  <c:v>2.0538753286566014E-2</c:v>
                </c:pt>
                <c:pt idx="755">
                  <c:v>8.9847273639937029E-3</c:v>
                </c:pt>
                <c:pt idx="756">
                  <c:v>8.5883744753950642E-4</c:v>
                </c:pt>
                <c:pt idx="757">
                  <c:v>-1.1462264208188987E-2</c:v>
                </c:pt>
                <c:pt idx="758">
                  <c:v>7.0347312788077952E-3</c:v>
                </c:pt>
                <c:pt idx="759">
                  <c:v>1.2278781366541263E-3</c:v>
                </c:pt>
                <c:pt idx="760">
                  <c:v>-2.0543639125494102E-3</c:v>
                </c:pt>
                <c:pt idx="761">
                  <c:v>-1.1433806011777615E-2</c:v>
                </c:pt>
                <c:pt idx="762">
                  <c:v>1.3454056492113214E-2</c:v>
                </c:pt>
                <c:pt idx="763">
                  <c:v>-3.1103794937863728E-3</c:v>
                </c:pt>
                <c:pt idx="764">
                  <c:v>9.3553429520281707E-3</c:v>
                </c:pt>
                <c:pt idx="765">
                  <c:v>-3.042538773278721E-3</c:v>
                </c:pt>
                <c:pt idx="766">
                  <c:v>1.7965361938941438E-3</c:v>
                </c:pt>
                <c:pt idx="767">
                  <c:v>-5.8217860226432508E-3</c:v>
                </c:pt>
                <c:pt idx="768">
                  <c:v>1.7586005972998323E-3</c:v>
                </c:pt>
                <c:pt idx="769">
                  <c:v>-1.929232372382668E-3</c:v>
                </c:pt>
                <c:pt idx="770">
                  <c:v>-1.6396928797110166E-3</c:v>
                </c:pt>
                <c:pt idx="771">
                  <c:v>-2.0565373211715067E-2</c:v>
                </c:pt>
                <c:pt idx="772">
                  <c:v>-1.3850617400547327E-3</c:v>
                </c:pt>
                <c:pt idx="773">
                  <c:v>1.1379042057985518E-2</c:v>
                </c:pt>
                <c:pt idx="774">
                  <c:v>1.8194644791156386E-2</c:v>
                </c:pt>
                <c:pt idx="775">
                  <c:v>4.4905879534060137E-3</c:v>
                </c:pt>
                <c:pt idx="776">
                  <c:v>3.5565221249336341E-3</c:v>
                </c:pt>
                <c:pt idx="777">
                  <c:v>-5.9746657559743965E-3</c:v>
                </c:pt>
                <c:pt idx="778">
                  <c:v>-9.5955240314261822E-3</c:v>
                </c:pt>
                <c:pt idx="779">
                  <c:v>2.5139669923656925E-3</c:v>
                </c:pt>
                <c:pt idx="780">
                  <c:v>-4.6322435340423081E-3</c:v>
                </c:pt>
                <c:pt idx="781">
                  <c:v>-9.2323640891283469E-3</c:v>
                </c:pt>
                <c:pt idx="782">
                  <c:v>-1.3135849414643118E-2</c:v>
                </c:pt>
                <c:pt idx="783">
                  <c:v>7.4265504562973875E-4</c:v>
                </c:pt>
                <c:pt idx="784">
                  <c:v>9.242004883103061E-3</c:v>
                </c:pt>
                <c:pt idx="785">
                  <c:v>1.1279676560235104E-2</c:v>
                </c:pt>
                <c:pt idx="786">
                  <c:v>-1.2145038612332564E-4</c:v>
                </c:pt>
                <c:pt idx="787">
                  <c:v>2.6684938642179714E-2</c:v>
                </c:pt>
                <c:pt idx="788">
                  <c:v>6.0008887349856264E-3</c:v>
                </c:pt>
                <c:pt idx="789">
                  <c:v>-5.6868772882250106E-3</c:v>
                </c:pt>
                <c:pt idx="790">
                  <c:v>2.5151601991073701E-3</c:v>
                </c:pt>
                <c:pt idx="791">
                  <c:v>-2.070602472249679E-3</c:v>
                </c:pt>
                <c:pt idx="792">
                  <c:v>-2.1319996372788199E-3</c:v>
                </c:pt>
                <c:pt idx="793">
                  <c:v>3.8989949218534896E-3</c:v>
                </c:pt>
                <c:pt idx="794">
                  <c:v>1.8813359365099235E-3</c:v>
                </c:pt>
                <c:pt idx="795">
                  <c:v>3.7875055002087625E-3</c:v>
                </c:pt>
                <c:pt idx="796">
                  <c:v>4.001400081987171E-3</c:v>
                </c:pt>
                <c:pt idx="797">
                  <c:v>-1.2800019421705614E-2</c:v>
                </c:pt>
                <c:pt idx="798">
                  <c:v>-1.4867133167324069E-2</c:v>
                </c:pt>
                <c:pt idx="799">
                  <c:v>1.2296329731422955E-2</c:v>
                </c:pt>
                <c:pt idx="800">
                  <c:v>2.1686087352044518E-3</c:v>
                </c:pt>
                <c:pt idx="801">
                  <c:v>-1.5339015663241019E-2</c:v>
                </c:pt>
                <c:pt idx="802">
                  <c:v>-1.4688553929849966E-2</c:v>
                </c:pt>
                <c:pt idx="803">
                  <c:v>5.628763376498978E-3</c:v>
                </c:pt>
                <c:pt idx="804">
                  <c:v>-4.6534209761715673E-3</c:v>
                </c:pt>
                <c:pt idx="805">
                  <c:v>-1.1198421176326478E-2</c:v>
                </c:pt>
                <c:pt idx="806">
                  <c:v>1.0599596720489428E-2</c:v>
                </c:pt>
                <c:pt idx="807">
                  <c:v>1.9754689274407239E-2</c:v>
                </c:pt>
                <c:pt idx="808">
                  <c:v>-7.8659361910729617E-3</c:v>
                </c:pt>
                <c:pt idx="809">
                  <c:v>-2.5652182811972289E-3</c:v>
                </c:pt>
                <c:pt idx="810">
                  <c:v>-1.4576111901117739E-2</c:v>
                </c:pt>
                <c:pt idx="811">
                  <c:v>-1.4937587295084039E-2</c:v>
                </c:pt>
                <c:pt idx="812">
                  <c:v>4.3660193493589494E-3</c:v>
                </c:pt>
                <c:pt idx="813">
                  <c:v>7.5605661733910007E-3</c:v>
                </c:pt>
                <c:pt idx="814">
                  <c:v>-1.4968552950602456E-3</c:v>
                </c:pt>
                <c:pt idx="815">
                  <c:v>-7.1612507665498679E-4</c:v>
                </c:pt>
                <c:pt idx="816">
                  <c:v>6.544693818321165E-3</c:v>
                </c:pt>
                <c:pt idx="817">
                  <c:v>2.8273699877852188E-3</c:v>
                </c:pt>
                <c:pt idx="818">
                  <c:v>7.3135591383962049E-3</c:v>
                </c:pt>
                <c:pt idx="819">
                  <c:v>-7.0928747280641375E-3</c:v>
                </c:pt>
                <c:pt idx="820">
                  <c:v>1.9422502152530059E-3</c:v>
                </c:pt>
                <c:pt idx="821">
                  <c:v>-1.1267441806598355E-2</c:v>
                </c:pt>
                <c:pt idx="822">
                  <c:v>-2.8363997159704526E-2</c:v>
                </c:pt>
                <c:pt idx="823">
                  <c:v>1.2850592222489042E-2</c:v>
                </c:pt>
                <c:pt idx="824">
                  <c:v>-1.2901561348739446E-2</c:v>
                </c:pt>
                <c:pt idx="825">
                  <c:v>-1.9014817745384969E-2</c:v>
                </c:pt>
                <c:pt idx="826">
                  <c:v>-2.7351932584300945E-3</c:v>
                </c:pt>
                <c:pt idx="827">
                  <c:v>-2.0714528362826272E-2</c:v>
                </c:pt>
                <c:pt idx="828">
                  <c:v>-1.0458554114461909E-2</c:v>
                </c:pt>
                <c:pt idx="829">
                  <c:v>-4.2536617496732364E-3</c:v>
                </c:pt>
                <c:pt idx="830">
                  <c:v>-3.935903245466655E-3</c:v>
                </c:pt>
                <c:pt idx="831">
                  <c:v>-7.9068272686858166E-3</c:v>
                </c:pt>
                <c:pt idx="832">
                  <c:v>4.7478524000738034E-3</c:v>
                </c:pt>
                <c:pt idx="833">
                  <c:v>-1.493883154951754E-3</c:v>
                </c:pt>
                <c:pt idx="834">
                  <c:v>1.1518988773327141E-2</c:v>
                </c:pt>
                <c:pt idx="835">
                  <c:v>-1.7106778156314104E-3</c:v>
                </c:pt>
                <c:pt idx="836">
                  <c:v>1.4529521529325093E-2</c:v>
                </c:pt>
                <c:pt idx="837">
                  <c:v>-2.1977814378750342E-3</c:v>
                </c:pt>
                <c:pt idx="838">
                  <c:v>-8.0360659369390266E-3</c:v>
                </c:pt>
                <c:pt idx="839">
                  <c:v>-5.5039258610875266E-3</c:v>
                </c:pt>
                <c:pt idx="840">
                  <c:v>1.2401060438767788E-2</c:v>
                </c:pt>
                <c:pt idx="841">
                  <c:v>-1.3281946859012616E-2</c:v>
                </c:pt>
                <c:pt idx="842">
                  <c:v>-4.5170040684815562E-3</c:v>
                </c:pt>
                <c:pt idx="843">
                  <c:v>-4.7787420624356789E-3</c:v>
                </c:pt>
                <c:pt idx="844">
                  <c:v>6.5936124919075551E-3</c:v>
                </c:pt>
                <c:pt idx="845">
                  <c:v>-4.6847197181665821E-4</c:v>
                </c:pt>
                <c:pt idx="846">
                  <c:v>1.2703920776621134E-2</c:v>
                </c:pt>
                <c:pt idx="847">
                  <c:v>1.6223647604809176E-2</c:v>
                </c:pt>
                <c:pt idx="848">
                  <c:v>-7.3688467846685125E-3</c:v>
                </c:pt>
                <c:pt idx="849">
                  <c:v>1.1072344215942763E-2</c:v>
                </c:pt>
                <c:pt idx="850">
                  <c:v>-4.5485133828403433E-3</c:v>
                </c:pt>
                <c:pt idx="851">
                  <c:v>1.1311957018943233E-2</c:v>
                </c:pt>
                <c:pt idx="852">
                  <c:v>1.2329357668409492E-2</c:v>
                </c:pt>
                <c:pt idx="853">
                  <c:v>2.1011461286111345E-2</c:v>
                </c:pt>
                <c:pt idx="854">
                  <c:v>-5.7770004175887223E-3</c:v>
                </c:pt>
                <c:pt idx="855">
                  <c:v>-1.2249200902915772E-3</c:v>
                </c:pt>
                <c:pt idx="856">
                  <c:v>1.2212097072737071E-2</c:v>
                </c:pt>
                <c:pt idx="857">
                  <c:v>7.2376665338916976E-3</c:v>
                </c:pt>
                <c:pt idx="858">
                  <c:v>4.8259747865392446E-3</c:v>
                </c:pt>
                <c:pt idx="859">
                  <c:v>6.4339745288571806E-4</c:v>
                </c:pt>
                <c:pt idx="860">
                  <c:v>7.3865031030927349E-3</c:v>
                </c:pt>
                <c:pt idx="861">
                  <c:v>-1.1252999785268851E-2</c:v>
                </c:pt>
                <c:pt idx="862">
                  <c:v>-1.678806931899729E-3</c:v>
                </c:pt>
                <c:pt idx="863">
                  <c:v>-1.4645191064319149E-2</c:v>
                </c:pt>
                <c:pt idx="864">
                  <c:v>1.4138579129124142E-3</c:v>
                </c:pt>
                <c:pt idx="865">
                  <c:v>3.5327916720310835E-3</c:v>
                </c:pt>
                <c:pt idx="866">
                  <c:v>-5.692961579767261E-3</c:v>
                </c:pt>
                <c:pt idx="867">
                  <c:v>-1.4278166309258728E-2</c:v>
                </c:pt>
                <c:pt idx="868">
                  <c:v>-1.5337034750777835E-2</c:v>
                </c:pt>
                <c:pt idx="869">
                  <c:v>-2.1260183246318933E-3</c:v>
                </c:pt>
                <c:pt idx="870">
                  <c:v>-6.9512889557116122E-4</c:v>
                </c:pt>
                <c:pt idx="871">
                  <c:v>-3.5463286791901486E-3</c:v>
                </c:pt>
                <c:pt idx="872">
                  <c:v>1.4065151407998166E-2</c:v>
                </c:pt>
                <c:pt idx="873">
                  <c:v>-5.9868473605470141E-3</c:v>
                </c:pt>
                <c:pt idx="874">
                  <c:v>-1.6161003985583886E-2</c:v>
                </c:pt>
                <c:pt idx="875">
                  <c:v>-3.0513464202258003E-3</c:v>
                </c:pt>
                <c:pt idx="876">
                  <c:v>-1.839344974730495E-2</c:v>
                </c:pt>
                <c:pt idx="877">
                  <c:v>1.5304906843615823E-2</c:v>
                </c:pt>
                <c:pt idx="878">
                  <c:v>-1.4739790178755839E-2</c:v>
                </c:pt>
                <c:pt idx="879">
                  <c:v>-1.294031301573486E-3</c:v>
                </c:pt>
                <c:pt idx="880">
                  <c:v>7.2540198066604004E-3</c:v>
                </c:pt>
                <c:pt idx="881">
                  <c:v>1.3538101099207216E-2</c:v>
                </c:pt>
                <c:pt idx="882">
                  <c:v>-1.8061893130037511E-3</c:v>
                </c:pt>
                <c:pt idx="883">
                  <c:v>-3.433355726908148E-2</c:v>
                </c:pt>
                <c:pt idx="884">
                  <c:v>-1.5384946642767751E-2</c:v>
                </c:pt>
                <c:pt idx="885">
                  <c:v>3.250072302981246E-2</c:v>
                </c:pt>
                <c:pt idx="886">
                  <c:v>7.0121909843305144E-3</c:v>
                </c:pt>
                <c:pt idx="887">
                  <c:v>-1.0355410939612408E-2</c:v>
                </c:pt>
                <c:pt idx="888">
                  <c:v>-1.1846266431948003E-2</c:v>
                </c:pt>
                <c:pt idx="889">
                  <c:v>1.0749099464984185E-2</c:v>
                </c:pt>
                <c:pt idx="890">
                  <c:v>-1.6577343839803405E-2</c:v>
                </c:pt>
                <c:pt idx="891">
                  <c:v>1.5320344275091815E-2</c:v>
                </c:pt>
                <c:pt idx="892">
                  <c:v>-2.2316011660016087E-2</c:v>
                </c:pt>
                <c:pt idx="893">
                  <c:v>1.8853108854539672E-2</c:v>
                </c:pt>
                <c:pt idx="894">
                  <c:v>-1.8579888418845968E-2</c:v>
                </c:pt>
                <c:pt idx="895">
                  <c:v>-9.8332188280940945E-4</c:v>
                </c:pt>
                <c:pt idx="896">
                  <c:v>3.3527499379299983E-2</c:v>
                </c:pt>
                <c:pt idx="897">
                  <c:v>5.2985180354255691E-3</c:v>
                </c:pt>
                <c:pt idx="898">
                  <c:v>-2.8519058140023396E-3</c:v>
                </c:pt>
                <c:pt idx="899">
                  <c:v>-2.1470115375374195E-2</c:v>
                </c:pt>
                <c:pt idx="900">
                  <c:v>1.278702526956315E-2</c:v>
                </c:pt>
                <c:pt idx="901">
                  <c:v>5.3559920619797481E-3</c:v>
                </c:pt>
                <c:pt idx="902">
                  <c:v>6.6262240052824186E-3</c:v>
                </c:pt>
                <c:pt idx="903">
                  <c:v>1.7657908513519754E-2</c:v>
                </c:pt>
                <c:pt idx="904">
                  <c:v>1.8880240638472073E-2</c:v>
                </c:pt>
                <c:pt idx="905">
                  <c:v>8.0256897620358623E-3</c:v>
                </c:pt>
                <c:pt idx="906">
                  <c:v>3.3707860450682484E-3</c:v>
                </c:pt>
                <c:pt idx="907">
                  <c:v>2.4604577056937468E-2</c:v>
                </c:pt>
                <c:pt idx="908">
                  <c:v>9.2462625208106532E-3</c:v>
                </c:pt>
                <c:pt idx="909">
                  <c:v>-4.7377662923409995E-3</c:v>
                </c:pt>
                <c:pt idx="910">
                  <c:v>1.1101952838776766E-3</c:v>
                </c:pt>
                <c:pt idx="911">
                  <c:v>-2.9086982470234385E-3</c:v>
                </c:pt>
                <c:pt idx="912">
                  <c:v>7.5932277196217642E-3</c:v>
                </c:pt>
                <c:pt idx="913">
                  <c:v>-6.1456912598253366E-3</c:v>
                </c:pt>
                <c:pt idx="914">
                  <c:v>1.1455869348797651E-2</c:v>
                </c:pt>
                <c:pt idx="915">
                  <c:v>1.0309522450164253E-2</c:v>
                </c:pt>
                <c:pt idx="916">
                  <c:v>1.5621174912344882E-2</c:v>
                </c:pt>
                <c:pt idx="917">
                  <c:v>-9.760423056001305E-3</c:v>
                </c:pt>
                <c:pt idx="918">
                  <c:v>9.7034780686752614E-3</c:v>
                </c:pt>
                <c:pt idx="919">
                  <c:v>6.9440251287035126E-3</c:v>
                </c:pt>
                <c:pt idx="920">
                  <c:v>-5.5183833743154345E-4</c:v>
                </c:pt>
                <c:pt idx="921">
                  <c:v>-2.4233026516885482E-3</c:v>
                </c:pt>
                <c:pt idx="922">
                  <c:v>-1.642675507555583E-2</c:v>
                </c:pt>
                <c:pt idx="923">
                  <c:v>-4.3694906933964758E-3</c:v>
                </c:pt>
                <c:pt idx="924">
                  <c:v>-8.9585167236856007E-3</c:v>
                </c:pt>
                <c:pt idx="925">
                  <c:v>-3.005697740371183E-2</c:v>
                </c:pt>
                <c:pt idx="926">
                  <c:v>-1.2927070018108881E-2</c:v>
                </c:pt>
                <c:pt idx="927">
                  <c:v>-1.0264422614095107E-2</c:v>
                </c:pt>
                <c:pt idx="928">
                  <c:v>9.7914712733605577E-3</c:v>
                </c:pt>
                <c:pt idx="929">
                  <c:v>-1.3566161225122327E-3</c:v>
                </c:pt>
                <c:pt idx="930">
                  <c:v>1.5137005831937904E-2</c:v>
                </c:pt>
                <c:pt idx="931">
                  <c:v>2.1959399230996796E-2</c:v>
                </c:pt>
                <c:pt idx="932">
                  <c:v>-4.8644903382625386E-3</c:v>
                </c:pt>
                <c:pt idx="933">
                  <c:v>1.7001800711745986E-2</c:v>
                </c:pt>
                <c:pt idx="934">
                  <c:v>4.0574925106175053E-2</c:v>
                </c:pt>
                <c:pt idx="935">
                  <c:v>-9.3392031140474251E-3</c:v>
                </c:pt>
                <c:pt idx="936">
                  <c:v>6.618641640719557E-3</c:v>
                </c:pt>
                <c:pt idx="937">
                  <c:v>6.6921703481484206E-3</c:v>
                </c:pt>
                <c:pt idx="938">
                  <c:v>1.3388647076357165E-3</c:v>
                </c:pt>
                <c:pt idx="939">
                  <c:v>-3.3757387810839272E-4</c:v>
                </c:pt>
                <c:pt idx="940">
                  <c:v>-2.7470592025722364E-3</c:v>
                </c:pt>
                <c:pt idx="941">
                  <c:v>-8.210614532400462E-3</c:v>
                </c:pt>
                <c:pt idx="942">
                  <c:v>2.7052763087360415E-2</c:v>
                </c:pt>
                <c:pt idx="943">
                  <c:v>-1.3187554868513777E-2</c:v>
                </c:pt>
                <c:pt idx="944">
                  <c:v>4.1884275588568089E-2</c:v>
                </c:pt>
                <c:pt idx="945">
                  <c:v>-1.1783766630976216E-3</c:v>
                </c:pt>
                <c:pt idx="946">
                  <c:v>-1.441964893061231E-2</c:v>
                </c:pt>
                <c:pt idx="947">
                  <c:v>8.5131986177027072E-4</c:v>
                </c:pt>
                <c:pt idx="948">
                  <c:v>3.1648476280975515E-3</c:v>
                </c:pt>
                <c:pt idx="949">
                  <c:v>-5.8430449431784263E-3</c:v>
                </c:pt>
                <c:pt idx="950">
                  <c:v>-4.44783757072993E-3</c:v>
                </c:pt>
                <c:pt idx="951">
                  <c:v>-5.2833425228268182E-3</c:v>
                </c:pt>
                <c:pt idx="952">
                  <c:v>9.3685145971075801E-4</c:v>
                </c:pt>
                <c:pt idx="953">
                  <c:v>-1.9502936739806229E-3</c:v>
                </c:pt>
                <c:pt idx="954">
                  <c:v>-1.7337540322200241E-3</c:v>
                </c:pt>
                <c:pt idx="955">
                  <c:v>-6.4764998236319961E-4</c:v>
                </c:pt>
                <c:pt idx="956">
                  <c:v>-5.6878583029598764E-3</c:v>
                </c:pt>
                <c:pt idx="957">
                  <c:v>1.7132818344328182E-2</c:v>
                </c:pt>
                <c:pt idx="958">
                  <c:v>3.555298616682823E-3</c:v>
                </c:pt>
                <c:pt idx="959">
                  <c:v>-2.2528832304293225E-2</c:v>
                </c:pt>
                <c:pt idx="960">
                  <c:v>-9.3261333469787794E-3</c:v>
                </c:pt>
                <c:pt idx="961">
                  <c:v>-8.6950844063583659E-3</c:v>
                </c:pt>
                <c:pt idx="962">
                  <c:v>2.8739161526633729E-2</c:v>
                </c:pt>
                <c:pt idx="963">
                  <c:v>2.2726218414648364E-2</c:v>
                </c:pt>
                <c:pt idx="964">
                  <c:v>-1.3546060723351461E-3</c:v>
                </c:pt>
                <c:pt idx="965">
                  <c:v>-1.5565791086884022E-3</c:v>
                </c:pt>
                <c:pt idx="966">
                  <c:v>5.1274267176244078E-3</c:v>
                </c:pt>
                <c:pt idx="967">
                  <c:v>-5.1038756579696335E-3</c:v>
                </c:pt>
                <c:pt idx="968">
                  <c:v>1.5879787628098233E-2</c:v>
                </c:pt>
                <c:pt idx="969">
                  <c:v>-8.3846617757574425E-3</c:v>
                </c:pt>
                <c:pt idx="970">
                  <c:v>-1.7332102214286244E-3</c:v>
                </c:pt>
                <c:pt idx="971">
                  <c:v>-2.3159869923245313E-2</c:v>
                </c:pt>
                <c:pt idx="972">
                  <c:v>-1.7462169413820913E-3</c:v>
                </c:pt>
                <c:pt idx="973">
                  <c:v>0.12277929977419329</c:v>
                </c:pt>
                <c:pt idx="974">
                  <c:v>-1.3027606935569237E-2</c:v>
                </c:pt>
                <c:pt idx="975">
                  <c:v>1.9900479802843263E-2</c:v>
                </c:pt>
                <c:pt idx="976">
                  <c:v>-5.4256568245141079E-2</c:v>
                </c:pt>
                <c:pt idx="977">
                  <c:v>1.2286902123424072E-2</c:v>
                </c:pt>
                <c:pt idx="978">
                  <c:v>9.3376283750924074E-3</c:v>
                </c:pt>
                <c:pt idx="979">
                  <c:v>2.1969608476908972E-2</c:v>
                </c:pt>
                <c:pt idx="980">
                  <c:v>-6.3447408053806708E-3</c:v>
                </c:pt>
                <c:pt idx="981">
                  <c:v>9.7484709016216996E-3</c:v>
                </c:pt>
                <c:pt idx="982">
                  <c:v>-1.539284241205343E-2</c:v>
                </c:pt>
                <c:pt idx="983">
                  <c:v>-4.8548575784097478E-3</c:v>
                </c:pt>
                <c:pt idx="984">
                  <c:v>5.2780968554526648E-3</c:v>
                </c:pt>
                <c:pt idx="985">
                  <c:v>2.96579049463714E-2</c:v>
                </c:pt>
                <c:pt idx="986">
                  <c:v>-7.4719983780786696E-3</c:v>
                </c:pt>
                <c:pt idx="987">
                  <c:v>3.4666423427670741E-4</c:v>
                </c:pt>
                <c:pt idx="988">
                  <c:v>7.8629660192643808E-4</c:v>
                </c:pt>
                <c:pt idx="989">
                  <c:v>-2.0787643918238675E-3</c:v>
                </c:pt>
                <c:pt idx="990">
                  <c:v>1.6498513728653887E-2</c:v>
                </c:pt>
                <c:pt idx="991">
                  <c:v>1.492702014177576E-3</c:v>
                </c:pt>
                <c:pt idx="992">
                  <c:v>-9.2012403830684826E-3</c:v>
                </c:pt>
                <c:pt idx="993">
                  <c:v>-5.4379397031805721E-3</c:v>
                </c:pt>
                <c:pt idx="994">
                  <c:v>-1.5412918946574632E-2</c:v>
                </c:pt>
                <c:pt idx="995">
                  <c:v>1.2026032958612546E-2</c:v>
                </c:pt>
                <c:pt idx="996">
                  <c:v>-1.5028848062902146E-3</c:v>
                </c:pt>
                <c:pt idx="997">
                  <c:v>4.873818432832383E-3</c:v>
                </c:pt>
                <c:pt idx="998">
                  <c:v>-7.5903318626560582E-3</c:v>
                </c:pt>
                <c:pt idx="999">
                  <c:v>1.9681746149976767E-2</c:v>
                </c:pt>
                <c:pt idx="1000">
                  <c:v>1.8062475059676631E-3</c:v>
                </c:pt>
                <c:pt idx="1001">
                  <c:v>5.8137778248520088E-4</c:v>
                </c:pt>
                <c:pt idx="1002">
                  <c:v>-3.2893404493762358E-3</c:v>
                </c:pt>
                <c:pt idx="1003">
                  <c:v>1.1436749518112417E-2</c:v>
                </c:pt>
                <c:pt idx="1004">
                  <c:v>-8.546331189586873E-3</c:v>
                </c:pt>
                <c:pt idx="1005">
                  <c:v>-4.2090471427779132E-3</c:v>
                </c:pt>
                <c:pt idx="1006">
                  <c:v>9.4521934760861855E-3</c:v>
                </c:pt>
                <c:pt idx="1007">
                  <c:v>-2.2099898858875672E-2</c:v>
                </c:pt>
                <c:pt idx="1008">
                  <c:v>-1.8578859778492617E-2</c:v>
                </c:pt>
                <c:pt idx="1009">
                  <c:v>1.0060727957620081E-2</c:v>
                </c:pt>
                <c:pt idx="1010">
                  <c:v>-2.529308737186162E-3</c:v>
                </c:pt>
                <c:pt idx="1011">
                  <c:v>9.2889111549071673E-3</c:v>
                </c:pt>
                <c:pt idx="1012">
                  <c:v>-3.6882541181346075E-2</c:v>
                </c:pt>
                <c:pt idx="1013">
                  <c:v>2.8243574572837417E-4</c:v>
                </c:pt>
                <c:pt idx="1014">
                  <c:v>1.1760996223190927E-2</c:v>
                </c:pt>
                <c:pt idx="1015">
                  <c:v>8.709441574152009E-3</c:v>
                </c:pt>
                <c:pt idx="1016">
                  <c:v>-1.2518880343929516E-2</c:v>
                </c:pt>
                <c:pt idx="1017">
                  <c:v>-4.5845751690346895E-3</c:v>
                </c:pt>
                <c:pt idx="1018">
                  <c:v>3.0336838461689362E-2</c:v>
                </c:pt>
                <c:pt idx="1019">
                  <c:v>3.4486984346824116E-2</c:v>
                </c:pt>
                <c:pt idx="1020">
                  <c:v>-1.4489450205046554E-3</c:v>
                </c:pt>
                <c:pt idx="1021">
                  <c:v>-8.5233740004426618E-3</c:v>
                </c:pt>
                <c:pt idx="1022">
                  <c:v>-2.2659887854436234E-2</c:v>
                </c:pt>
                <c:pt idx="1023">
                  <c:v>-3.3385542937743673E-3</c:v>
                </c:pt>
                <c:pt idx="1024">
                  <c:v>3.1024945552093439E-2</c:v>
                </c:pt>
                <c:pt idx="1025">
                  <c:v>-2.5005437063020282E-2</c:v>
                </c:pt>
                <c:pt idx="1026">
                  <c:v>6.1177264816044807E-4</c:v>
                </c:pt>
                <c:pt idx="1027">
                  <c:v>1.7347987799930496E-2</c:v>
                </c:pt>
                <c:pt idx="1028">
                  <c:v>-4.3503650548628522E-3</c:v>
                </c:pt>
                <c:pt idx="1029">
                  <c:v>-1.5503334420362095E-2</c:v>
                </c:pt>
                <c:pt idx="1030">
                  <c:v>7.0975232681855715E-3</c:v>
                </c:pt>
                <c:pt idx="1031">
                  <c:v>-1.618651722547396E-2</c:v>
                </c:pt>
                <c:pt idx="1032">
                  <c:v>-2.9576620059440086E-2</c:v>
                </c:pt>
                <c:pt idx="1033">
                  <c:v>6.9614439731377617E-4</c:v>
                </c:pt>
                <c:pt idx="1034">
                  <c:v>-3.3183857209023865E-3</c:v>
                </c:pt>
                <c:pt idx="1035">
                  <c:v>-2.3695712757969278E-2</c:v>
                </c:pt>
                <c:pt idx="1036">
                  <c:v>4.0248195163401057E-2</c:v>
                </c:pt>
                <c:pt idx="1037">
                  <c:v>9.7683379355690582E-3</c:v>
                </c:pt>
                <c:pt idx="1038">
                  <c:v>2.1349170334008495E-2</c:v>
                </c:pt>
                <c:pt idx="1039">
                  <c:v>-6.8358736885548634E-3</c:v>
                </c:pt>
                <c:pt idx="1040">
                  <c:v>1.050950639431401E-2</c:v>
                </c:pt>
                <c:pt idx="1041">
                  <c:v>-9.6656235038073517E-3</c:v>
                </c:pt>
                <c:pt idx="1042">
                  <c:v>-1.3183906011324695E-2</c:v>
                </c:pt>
                <c:pt idx="1043">
                  <c:v>-1.2235641931570018E-2</c:v>
                </c:pt>
                <c:pt idx="1044">
                  <c:v>-2.2728095653997984E-2</c:v>
                </c:pt>
                <c:pt idx="1045">
                  <c:v>1.083256869102873E-2</c:v>
                </c:pt>
                <c:pt idx="1046">
                  <c:v>1.1311073828187659E-2</c:v>
                </c:pt>
                <c:pt idx="1047">
                  <c:v>-2.2105103225542135E-2</c:v>
                </c:pt>
                <c:pt idx="1048">
                  <c:v>-4.2007719349905145E-4</c:v>
                </c:pt>
                <c:pt idx="1049">
                  <c:v>1.6419124948728315E-2</c:v>
                </c:pt>
                <c:pt idx="1050">
                  <c:v>-1.3547223622038692E-2</c:v>
                </c:pt>
                <c:pt idx="1051">
                  <c:v>1.9681184469034871E-2</c:v>
                </c:pt>
                <c:pt idx="1052">
                  <c:v>-1.7805662044406822E-2</c:v>
                </c:pt>
                <c:pt idx="1053">
                  <c:v>-2.1530882300739719E-2</c:v>
                </c:pt>
                <c:pt idx="1054">
                  <c:v>6.4700709392252189E-3</c:v>
                </c:pt>
                <c:pt idx="1055">
                  <c:v>5.6817858207811704E-3</c:v>
                </c:pt>
                <c:pt idx="1056">
                  <c:v>-8.6336894782657724E-3</c:v>
                </c:pt>
                <c:pt idx="1057">
                  <c:v>2.4476896619367527E-2</c:v>
                </c:pt>
                <c:pt idx="1058">
                  <c:v>4.33636519377186E-2</c:v>
                </c:pt>
                <c:pt idx="1059">
                  <c:v>-1.588044407405572E-2</c:v>
                </c:pt>
                <c:pt idx="1060">
                  <c:v>2.372525027109806E-3</c:v>
                </c:pt>
                <c:pt idx="1061">
                  <c:v>-1.6692374452008905E-2</c:v>
                </c:pt>
                <c:pt idx="1062">
                  <c:v>8.3590505900980293E-3</c:v>
                </c:pt>
                <c:pt idx="1063">
                  <c:v>-1.1640153446122403E-2</c:v>
                </c:pt>
                <c:pt idx="1064">
                  <c:v>-1.3736882133372021E-2</c:v>
                </c:pt>
                <c:pt idx="1065">
                  <c:v>-5.2160636163041361E-3</c:v>
                </c:pt>
                <c:pt idx="1066">
                  <c:v>-1.1353515798751018E-2</c:v>
                </c:pt>
                <c:pt idx="1067">
                  <c:v>-2.8951086042592996E-2</c:v>
                </c:pt>
                <c:pt idx="1068">
                  <c:v>2.3180831839206054E-2</c:v>
                </c:pt>
                <c:pt idx="1069">
                  <c:v>-5.5100796867024182E-3</c:v>
                </c:pt>
                <c:pt idx="1070">
                  <c:v>7.339099420736594E-3</c:v>
                </c:pt>
                <c:pt idx="1071">
                  <c:v>-1.7814860694796871E-2</c:v>
                </c:pt>
                <c:pt idx="1072">
                  <c:v>-5.2044441129034001E-3</c:v>
                </c:pt>
                <c:pt idx="1073">
                  <c:v>-6.1351713079463499E-3</c:v>
                </c:pt>
                <c:pt idx="1074">
                  <c:v>-2.1496689688956749E-2</c:v>
                </c:pt>
                <c:pt idx="1075">
                  <c:v>-1.2412077225401495E-2</c:v>
                </c:pt>
                <c:pt idx="1076">
                  <c:v>4.939334928490937E-3</c:v>
                </c:pt>
                <c:pt idx="1077">
                  <c:v>1.3341027409807965E-2</c:v>
                </c:pt>
                <c:pt idx="1078">
                  <c:v>-1.9910213697582779E-2</c:v>
                </c:pt>
                <c:pt idx="1079">
                  <c:v>-3.4826666765574145E-2</c:v>
                </c:pt>
                <c:pt idx="1080">
                  <c:v>-1.7323609304914937E-2</c:v>
                </c:pt>
                <c:pt idx="1081">
                  <c:v>6.7742033393035396E-3</c:v>
                </c:pt>
                <c:pt idx="1082">
                  <c:v>1.6922030072119235E-2</c:v>
                </c:pt>
                <c:pt idx="1083">
                  <c:v>2.4250965389867644E-2</c:v>
                </c:pt>
                <c:pt idx="1084">
                  <c:v>3.9259590114678854E-2</c:v>
                </c:pt>
                <c:pt idx="1085">
                  <c:v>-5.4912139388663423E-3</c:v>
                </c:pt>
                <c:pt idx="1086">
                  <c:v>9.345864583794548E-3</c:v>
                </c:pt>
                <c:pt idx="1087">
                  <c:v>-3.0889699052645776E-2</c:v>
                </c:pt>
                <c:pt idx="1088">
                  <c:v>-1.2423949145866295E-2</c:v>
                </c:pt>
                <c:pt idx="1089">
                  <c:v>4.1684044936610355E-2</c:v>
                </c:pt>
                <c:pt idx="1090">
                  <c:v>5.7822903946425447E-2</c:v>
                </c:pt>
                <c:pt idx="1091">
                  <c:v>-1.0337744053059905E-2</c:v>
                </c:pt>
                <c:pt idx="1092">
                  <c:v>-4.3679939749943775E-3</c:v>
                </c:pt>
                <c:pt idx="1093">
                  <c:v>1.1902608405191417E-2</c:v>
                </c:pt>
                <c:pt idx="1094">
                  <c:v>-8.3741323852423322E-3</c:v>
                </c:pt>
                <c:pt idx="1095">
                  <c:v>1.9058116416256654E-2</c:v>
                </c:pt>
                <c:pt idx="1096">
                  <c:v>-2.268317611194539E-2</c:v>
                </c:pt>
                <c:pt idx="1097">
                  <c:v>2.9282758875516329E-2</c:v>
                </c:pt>
                <c:pt idx="1098">
                  <c:v>-1.5699832166408311E-2</c:v>
                </c:pt>
                <c:pt idx="1099">
                  <c:v>-1.0611078913139768E-2</c:v>
                </c:pt>
                <c:pt idx="1100">
                  <c:v>-2.9832249672576819E-2</c:v>
                </c:pt>
                <c:pt idx="1101">
                  <c:v>-1.6433490618199542E-3</c:v>
                </c:pt>
                <c:pt idx="1102">
                  <c:v>-2.0951134953043331E-3</c:v>
                </c:pt>
                <c:pt idx="1103">
                  <c:v>-1.1299286080821768E-2</c:v>
                </c:pt>
                <c:pt idx="1104">
                  <c:v>-1.1398292421887621E-2</c:v>
                </c:pt>
                <c:pt idx="1105">
                  <c:v>-1.6489931513524635E-2</c:v>
                </c:pt>
                <c:pt idx="1106">
                  <c:v>4.137920764718566E-3</c:v>
                </c:pt>
                <c:pt idx="1107">
                  <c:v>-1.156757773303539E-2</c:v>
                </c:pt>
                <c:pt idx="1108">
                  <c:v>-1.6674083560880709E-3</c:v>
                </c:pt>
                <c:pt idx="1109">
                  <c:v>1.2686582673706601E-2</c:v>
                </c:pt>
                <c:pt idx="1110">
                  <c:v>2.7121301912353041E-2</c:v>
                </c:pt>
                <c:pt idx="1111">
                  <c:v>-2.8244969046266159E-4</c:v>
                </c:pt>
                <c:pt idx="1112">
                  <c:v>1.3158582401306693E-3</c:v>
                </c:pt>
                <c:pt idx="1113">
                  <c:v>-2.1586394569277238E-2</c:v>
                </c:pt>
                <c:pt idx="1114">
                  <c:v>4.2118371627058761E-3</c:v>
                </c:pt>
                <c:pt idx="1115">
                  <c:v>-1.7337161182039477E-2</c:v>
                </c:pt>
                <c:pt idx="1116">
                  <c:v>6.0982012282063167E-2</c:v>
                </c:pt>
                <c:pt idx="1117">
                  <c:v>-4.4323304310648654E-2</c:v>
                </c:pt>
                <c:pt idx="1118">
                  <c:v>-2.546448951030552E-2</c:v>
                </c:pt>
                <c:pt idx="1119">
                  <c:v>-6.0605708019358689E-2</c:v>
                </c:pt>
                <c:pt idx="1120">
                  <c:v>-3.366139533763321E-2</c:v>
                </c:pt>
                <c:pt idx="1121">
                  <c:v>7.4407731113487544E-2</c:v>
                </c:pt>
                <c:pt idx="1122">
                  <c:v>3.4631024015045336E-3</c:v>
                </c:pt>
                <c:pt idx="1123">
                  <c:v>1.4795619652647821E-2</c:v>
                </c:pt>
                <c:pt idx="1124">
                  <c:v>-1.1491176974272335E-2</c:v>
                </c:pt>
                <c:pt idx="1125">
                  <c:v>-2.3331519787444247E-2</c:v>
                </c:pt>
                <c:pt idx="1126">
                  <c:v>1.2878959846402045E-2</c:v>
                </c:pt>
                <c:pt idx="1127">
                  <c:v>-1.5422419516348679E-2</c:v>
                </c:pt>
                <c:pt idx="1128">
                  <c:v>-1.988083787396799E-2</c:v>
                </c:pt>
                <c:pt idx="1129">
                  <c:v>-1.007740829453339E-2</c:v>
                </c:pt>
                <c:pt idx="1130">
                  <c:v>-3.4764564015366255E-2</c:v>
                </c:pt>
                <c:pt idx="1131">
                  <c:v>2.1181348597769656E-3</c:v>
                </c:pt>
                <c:pt idx="1132">
                  <c:v>2.4964840244028261E-2</c:v>
                </c:pt>
                <c:pt idx="1133">
                  <c:v>1.7703807613696804E-2</c:v>
                </c:pt>
                <c:pt idx="1134">
                  <c:v>-2.2191269740533356E-2</c:v>
                </c:pt>
                <c:pt idx="1135">
                  <c:v>2.5881947341465553E-2</c:v>
                </c:pt>
                <c:pt idx="1136">
                  <c:v>1.184712441949118E-2</c:v>
                </c:pt>
                <c:pt idx="1137">
                  <c:v>-4.9429405384655255E-2</c:v>
                </c:pt>
                <c:pt idx="1138">
                  <c:v>-3.5248439356608333E-3</c:v>
                </c:pt>
                <c:pt idx="1139">
                  <c:v>-2.0396849878441869E-2</c:v>
                </c:pt>
                <c:pt idx="1140">
                  <c:v>7.9674999702483346E-2</c:v>
                </c:pt>
                <c:pt idx="1141">
                  <c:v>2.0230430963205037E-2</c:v>
                </c:pt>
                <c:pt idx="1142">
                  <c:v>5.6698774230645663E-3</c:v>
                </c:pt>
                <c:pt idx="1143">
                  <c:v>2.4280357999674096E-2</c:v>
                </c:pt>
                <c:pt idx="1144">
                  <c:v>-5.3473064332214437E-2</c:v>
                </c:pt>
                <c:pt idx="1145">
                  <c:v>-3.3501817161699254E-2</c:v>
                </c:pt>
                <c:pt idx="1146">
                  <c:v>-1.2212635903355584E-2</c:v>
                </c:pt>
                <c:pt idx="1147">
                  <c:v>-2.0904404455992568E-2</c:v>
                </c:pt>
                <c:pt idx="1148">
                  <c:v>-7.1775313828406559E-3</c:v>
                </c:pt>
                <c:pt idx="1149">
                  <c:v>-3.0607020175337646E-3</c:v>
                </c:pt>
                <c:pt idx="1150">
                  <c:v>-3.4659976274600421E-2</c:v>
                </c:pt>
                <c:pt idx="1151">
                  <c:v>6.1290448423242799E-3</c:v>
                </c:pt>
                <c:pt idx="1152">
                  <c:v>7.1352135880468053E-3</c:v>
                </c:pt>
                <c:pt idx="1153">
                  <c:v>-1.2222053639503926E-2</c:v>
                </c:pt>
                <c:pt idx="1154">
                  <c:v>9.303438821314975E-3</c:v>
                </c:pt>
                <c:pt idx="1155">
                  <c:v>-7.2167784640573933E-4</c:v>
                </c:pt>
                <c:pt idx="1156">
                  <c:v>4.1288516907005265E-3</c:v>
                </c:pt>
                <c:pt idx="1157">
                  <c:v>8.508620423148882E-3</c:v>
                </c:pt>
                <c:pt idx="1158">
                  <c:v>-1.0061064269454847E-2</c:v>
                </c:pt>
                <c:pt idx="1159">
                  <c:v>-5.2949123322261829E-3</c:v>
                </c:pt>
                <c:pt idx="1160">
                  <c:v>1.0340434285421875E-3</c:v>
                </c:pt>
                <c:pt idx="1161">
                  <c:v>-7.0775480005414761E-3</c:v>
                </c:pt>
                <c:pt idx="1162">
                  <c:v>2.6810805864076062E-4</c:v>
                </c:pt>
                <c:pt idx="1163">
                  <c:v>-3.9581136375932751E-3</c:v>
                </c:pt>
                <c:pt idx="1164">
                  <c:v>2.5938390593626694E-3</c:v>
                </c:pt>
                <c:pt idx="1165">
                  <c:v>-3.4232959356957676E-3</c:v>
                </c:pt>
                <c:pt idx="1166">
                  <c:v>4.8886154981379847E-3</c:v>
                </c:pt>
                <c:pt idx="1167">
                  <c:v>-1.8821928485420625E-3</c:v>
                </c:pt>
                <c:pt idx="1168">
                  <c:v>-7.0445753075793274E-5</c:v>
                </c:pt>
                <c:pt idx="1169">
                  <c:v>-6.9383661744626332E-3</c:v>
                </c:pt>
                <c:pt idx="1170">
                  <c:v>9.0613192505053421E-3</c:v>
                </c:pt>
                <c:pt idx="1171">
                  <c:v>-5.1153806405849264E-4</c:v>
                </c:pt>
                <c:pt idx="1172">
                  <c:v>7.1942225309876446E-3</c:v>
                </c:pt>
                <c:pt idx="1173">
                  <c:v>8.5940437365127076E-3</c:v>
                </c:pt>
                <c:pt idx="1174">
                  <c:v>-1.511024938447229E-2</c:v>
                </c:pt>
                <c:pt idx="1175">
                  <c:v>-2.3341691615875446E-3</c:v>
                </c:pt>
                <c:pt idx="1176">
                  <c:v>-1.5052375540405547E-3</c:v>
                </c:pt>
                <c:pt idx="1177">
                  <c:v>-6.9368831085975559E-3</c:v>
                </c:pt>
                <c:pt idx="1178">
                  <c:v>2.6832544918163996E-3</c:v>
                </c:pt>
                <c:pt idx="1179">
                  <c:v>-4.9863902231830669E-3</c:v>
                </c:pt>
                <c:pt idx="1180">
                  <c:v>-1.6967429518399767E-2</c:v>
                </c:pt>
                <c:pt idx="1181">
                  <c:v>1.329033584708712E-2</c:v>
                </c:pt>
                <c:pt idx="1182">
                  <c:v>6.9756802936175605E-4</c:v>
                </c:pt>
                <c:pt idx="1183">
                  <c:v>-7.0150873130381819E-3</c:v>
                </c:pt>
                <c:pt idx="1184">
                  <c:v>-3.3208462846811681E-3</c:v>
                </c:pt>
                <c:pt idx="1185">
                  <c:v>2.4599974870393353E-3</c:v>
                </c:pt>
                <c:pt idx="1186">
                  <c:v>-1.4022183992497493E-2</c:v>
                </c:pt>
                <c:pt idx="1187">
                  <c:v>-4.8073297100639702E-3</c:v>
                </c:pt>
                <c:pt idx="1188">
                  <c:v>-1.1887837643578224E-2</c:v>
                </c:pt>
                <c:pt idx="1189">
                  <c:v>3.0987497503458163E-3</c:v>
                </c:pt>
                <c:pt idx="1190">
                  <c:v>2.5302463475770556E-3</c:v>
                </c:pt>
                <c:pt idx="1191">
                  <c:v>2.6467279368911903E-3</c:v>
                </c:pt>
                <c:pt idx="1192">
                  <c:v>3.7525675965805659E-4</c:v>
                </c:pt>
                <c:pt idx="1193">
                  <c:v>5.2479601181384377E-3</c:v>
                </c:pt>
                <c:pt idx="1194">
                  <c:v>3.093032370778204E-3</c:v>
                </c:pt>
                <c:pt idx="1195">
                  <c:v>-1.3068527880529947E-3</c:v>
                </c:pt>
                <c:pt idx="1196">
                  <c:v>-6.1950056829944422E-3</c:v>
                </c:pt>
                <c:pt idx="1197">
                  <c:v>-9.7404340559328131E-3</c:v>
                </c:pt>
                <c:pt idx="1198">
                  <c:v>-6.8648669077367701E-4</c:v>
                </c:pt>
                <c:pt idx="1199">
                  <c:v>5.7671966858634603E-3</c:v>
                </c:pt>
                <c:pt idx="1200">
                  <c:v>-3.9655477784302923E-3</c:v>
                </c:pt>
                <c:pt idx="1201">
                  <c:v>-8.777945096032724E-3</c:v>
                </c:pt>
                <c:pt idx="1202">
                  <c:v>1.9338263765247447E-2</c:v>
                </c:pt>
                <c:pt idx="1203">
                  <c:v>-5.4888612367426908E-3</c:v>
                </c:pt>
                <c:pt idx="1204">
                  <c:v>2.0337807342121878E-3</c:v>
                </c:pt>
                <c:pt idx="1205">
                  <c:v>-1.5908054745737963E-3</c:v>
                </c:pt>
                <c:pt idx="1206">
                  <c:v>5.1831506737877384E-3</c:v>
                </c:pt>
                <c:pt idx="1207">
                  <c:v>3.6970698193152384E-3</c:v>
                </c:pt>
                <c:pt idx="1208">
                  <c:v>1.3090846108221442E-2</c:v>
                </c:pt>
                <c:pt idx="1209">
                  <c:v>-5.9380907997748844E-3</c:v>
                </c:pt>
                <c:pt idx="1210">
                  <c:v>7.4001727981157098E-3</c:v>
                </c:pt>
                <c:pt idx="1211">
                  <c:v>1.8211859917588347E-3</c:v>
                </c:pt>
                <c:pt idx="1212">
                  <c:v>-1.5132197499919142E-3</c:v>
                </c:pt>
                <c:pt idx="1213">
                  <c:v>-1.0512802270994377E-3</c:v>
                </c:pt>
                <c:pt idx="1214">
                  <c:v>-2.6333738397907713E-3</c:v>
                </c:pt>
                <c:pt idx="1215">
                  <c:v>4.1753866976430697E-3</c:v>
                </c:pt>
                <c:pt idx="1216">
                  <c:v>4.0378572680036112E-3</c:v>
                </c:pt>
                <c:pt idx="1217">
                  <c:v>-3.1390973449538255E-3</c:v>
                </c:pt>
                <c:pt idx="1218">
                  <c:v>3.7347098311565273E-4</c:v>
                </c:pt>
                <c:pt idx="1219">
                  <c:v>7.7127797509294179E-3</c:v>
                </c:pt>
                <c:pt idx="1220">
                  <c:v>-1.138057425009751E-3</c:v>
                </c:pt>
                <c:pt idx="1221">
                  <c:v>2.2586551325270846E-4</c:v>
                </c:pt>
                <c:pt idx="1222">
                  <c:v>-6.3224400117243337E-3</c:v>
                </c:pt>
                <c:pt idx="1223">
                  <c:v>-7.2580575769245212E-3</c:v>
                </c:pt>
                <c:pt idx="1224">
                  <c:v>-1.4475396290510889E-3</c:v>
                </c:pt>
                <c:pt idx="1225">
                  <c:v>1.1575728755589204E-4</c:v>
                </c:pt>
                <c:pt idx="1226">
                  <c:v>2.2477421841403111E-3</c:v>
                </c:pt>
                <c:pt idx="1227">
                  <c:v>8.365626931489252E-4</c:v>
                </c:pt>
                <c:pt idx="1228">
                  <c:v>3.5637653210885004E-3</c:v>
                </c:pt>
                <c:pt idx="1229">
                  <c:v>3.7499064258506845E-3</c:v>
                </c:pt>
                <c:pt idx="1230">
                  <c:v>1.2747418375118943E-2</c:v>
                </c:pt>
                <c:pt idx="1231">
                  <c:v>-3.2673075452523581E-3</c:v>
                </c:pt>
                <c:pt idx="1232">
                  <c:v>-9.099028708006841E-3</c:v>
                </c:pt>
                <c:pt idx="1233">
                  <c:v>4.213204107173116E-4</c:v>
                </c:pt>
                <c:pt idx="1234">
                  <c:v>-2.2678439064914425E-3</c:v>
                </c:pt>
                <c:pt idx="1235">
                  <c:v>3.6885929389716314E-3</c:v>
                </c:pt>
                <c:pt idx="1236">
                  <c:v>-2.8836816750287186E-3</c:v>
                </c:pt>
                <c:pt idx="1237">
                  <c:v>-2.4549062210516351E-4</c:v>
                </c:pt>
                <c:pt idx="1238">
                  <c:v>1.3612787212046009E-2</c:v>
                </c:pt>
                <c:pt idx="1239">
                  <c:v>1.7567985094553727E-2</c:v>
                </c:pt>
                <c:pt idx="1240">
                  <c:v>5.6917681004068155E-3</c:v>
                </c:pt>
                <c:pt idx="1241">
                  <c:v>2.7015429022241473E-3</c:v>
                </c:pt>
                <c:pt idx="1242">
                  <c:v>-1.8465182887797372E-4</c:v>
                </c:pt>
                <c:pt idx="1243">
                  <c:v>1.9588138877908841E-2</c:v>
                </c:pt>
                <c:pt idx="1244">
                  <c:v>4.1106804720589755E-3</c:v>
                </c:pt>
                <c:pt idx="1245">
                  <c:v>5.1435287879473927E-3</c:v>
                </c:pt>
                <c:pt idx="1246">
                  <c:v>6.9987886594008409E-3</c:v>
                </c:pt>
                <c:pt idx="1247">
                  <c:v>-2.4575989117962202E-3</c:v>
                </c:pt>
                <c:pt idx="1248">
                  <c:v>-5.7913572924125148E-3</c:v>
                </c:pt>
                <c:pt idx="1249">
                  <c:v>2.9220043889272552E-3</c:v>
                </c:pt>
                <c:pt idx="1250">
                  <c:v>6.0862277195467655E-3</c:v>
                </c:pt>
                <c:pt idx="1251">
                  <c:v>-1.7960802082568162E-2</c:v>
                </c:pt>
                <c:pt idx="1252">
                  <c:v>-4.7686901248657904E-4</c:v>
                </c:pt>
                <c:pt idx="1253">
                  <c:v>-5.1500965951558533E-3</c:v>
                </c:pt>
                <c:pt idx="1254">
                  <c:v>-5.7276024764614268E-3</c:v>
                </c:pt>
                <c:pt idx="1255">
                  <c:v>1.1680530437604041E-2</c:v>
                </c:pt>
                <c:pt idx="1256">
                  <c:v>-5.7012637102763601E-3</c:v>
                </c:pt>
                <c:pt idx="1257">
                  <c:v>-8.4373461151138977E-4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C1-D641-B4B7-49160C3D76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8825215"/>
        <c:axId val="1408827487"/>
      </c:scatterChart>
      <c:valAx>
        <c:axId val="14088252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0.00%" sourceLinked="1"/>
        <c:majorTickMark val="out"/>
        <c:minorTickMark val="none"/>
        <c:tickLblPos val="nextTo"/>
        <c:crossAx val="1408827487"/>
        <c:crosses val="autoZero"/>
        <c:crossBetween val="midCat"/>
      </c:valAx>
      <c:valAx>
        <c:axId val="140882748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0882521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JPM!$J$3:$J$1260</c:f>
              <c:numCache>
                <c:formatCode>0.00%</c:formatCode>
                <c:ptCount val="1258"/>
                <c:pt idx="0">
                  <c:v>5.716000900784354E-4</c:v>
                </c:pt>
                <c:pt idx="1">
                  <c:v>2.6761699571887778E-3</c:v>
                </c:pt>
                <c:pt idx="2">
                  <c:v>-2.0558441813791663E-3</c:v>
                </c:pt>
                <c:pt idx="3">
                  <c:v>1.6779247428763709E-2</c:v>
                </c:pt>
                <c:pt idx="4">
                  <c:v>-2.971133480191207E-3</c:v>
                </c:pt>
                <c:pt idx="5">
                  <c:v>4.2456804204188148E-5</c:v>
                </c:pt>
                <c:pt idx="6">
                  <c:v>1.1075109204330188E-3</c:v>
                </c:pt>
                <c:pt idx="7">
                  <c:v>5.4028530855582896E-3</c:v>
                </c:pt>
                <c:pt idx="8">
                  <c:v>7.2434368417677499E-3</c:v>
                </c:pt>
                <c:pt idx="9">
                  <c:v>1.0597581612175451E-2</c:v>
                </c:pt>
                <c:pt idx="10">
                  <c:v>4.2481364504748575E-3</c:v>
                </c:pt>
                <c:pt idx="11">
                  <c:v>1.150913431142093E-2</c:v>
                </c:pt>
                <c:pt idx="12">
                  <c:v>-1.7404406811726603E-2</c:v>
                </c:pt>
                <c:pt idx="13">
                  <c:v>-3.2213539805439747E-3</c:v>
                </c:pt>
                <c:pt idx="14">
                  <c:v>-1.5896437563190135E-3</c:v>
                </c:pt>
                <c:pt idx="15">
                  <c:v>-2.1390294539951105E-2</c:v>
                </c:pt>
                <c:pt idx="16">
                  <c:v>1.005057261793048E-2</c:v>
                </c:pt>
                <c:pt idx="17">
                  <c:v>-3.2321045720892858E-4</c:v>
                </c:pt>
                <c:pt idx="18">
                  <c:v>-6.0124200913242009E-3</c:v>
                </c:pt>
                <c:pt idx="19">
                  <c:v>1.4565367053038286E-3</c:v>
                </c:pt>
                <c:pt idx="20">
                  <c:v>-3.340915576174012E-3</c:v>
                </c:pt>
                <c:pt idx="21">
                  <c:v>1.1343824303386539E-2</c:v>
                </c:pt>
                <c:pt idx="22">
                  <c:v>-9.0428245502851851E-3</c:v>
                </c:pt>
                <c:pt idx="23">
                  <c:v>3.964138812132722E-3</c:v>
                </c:pt>
                <c:pt idx="24">
                  <c:v>-2.1072370195220134E-3</c:v>
                </c:pt>
                <c:pt idx="25">
                  <c:v>9.5761470197956809E-3</c:v>
                </c:pt>
                <c:pt idx="26">
                  <c:v>1.8373616482840261E-3</c:v>
                </c:pt>
                <c:pt idx="27">
                  <c:v>1.5985413658450836E-2</c:v>
                </c:pt>
                <c:pt idx="28">
                  <c:v>3.7185290988751693E-3</c:v>
                </c:pt>
                <c:pt idx="29">
                  <c:v>1.6695563940611929E-2</c:v>
                </c:pt>
                <c:pt idx="30">
                  <c:v>-1.471232876712329E-4</c:v>
                </c:pt>
                <c:pt idx="31">
                  <c:v>4.55273434341093E-3</c:v>
                </c:pt>
                <c:pt idx="32">
                  <c:v>2.2933690567469509E-2</c:v>
                </c:pt>
                <c:pt idx="33">
                  <c:v>-7.9707288507790443E-3</c:v>
                </c:pt>
                <c:pt idx="34">
                  <c:v>1.0266622043541887E-2</c:v>
                </c:pt>
                <c:pt idx="35">
                  <c:v>-3.0075494160273459E-2</c:v>
                </c:pt>
                <c:pt idx="36">
                  <c:v>-1.8509223911982654E-2</c:v>
                </c:pt>
                <c:pt idx="37">
                  <c:v>-1.3910526561251879E-2</c:v>
                </c:pt>
                <c:pt idx="38">
                  <c:v>1.5673332930135977E-2</c:v>
                </c:pt>
                <c:pt idx="39">
                  <c:v>-5.0897366342443186E-3</c:v>
                </c:pt>
                <c:pt idx="40">
                  <c:v>5.8506370026122502E-4</c:v>
                </c:pt>
                <c:pt idx="41">
                  <c:v>1.0965771845115914E-2</c:v>
                </c:pt>
                <c:pt idx="42">
                  <c:v>-5.3070594768420704E-3</c:v>
                </c:pt>
                <c:pt idx="43">
                  <c:v>-2.3189701490697014E-2</c:v>
                </c:pt>
                <c:pt idx="44">
                  <c:v>-1.7646646248387382E-3</c:v>
                </c:pt>
                <c:pt idx="45">
                  <c:v>1.0570132258345464E-2</c:v>
                </c:pt>
                <c:pt idx="46">
                  <c:v>-7.182029294906008E-3</c:v>
                </c:pt>
                <c:pt idx="47">
                  <c:v>-8.021139035702729E-3</c:v>
                </c:pt>
                <c:pt idx="48">
                  <c:v>-1.4086657819483624E-2</c:v>
                </c:pt>
                <c:pt idx="49">
                  <c:v>6.2463312922836642E-3</c:v>
                </c:pt>
                <c:pt idx="50">
                  <c:v>2.7021129801534541E-3</c:v>
                </c:pt>
                <c:pt idx="51">
                  <c:v>5.4044526435608588E-3</c:v>
                </c:pt>
                <c:pt idx="52">
                  <c:v>-8.8461368306627531E-3</c:v>
                </c:pt>
                <c:pt idx="53">
                  <c:v>1.0076354238320788E-2</c:v>
                </c:pt>
                <c:pt idx="54">
                  <c:v>5.7184769247411223E-4</c:v>
                </c:pt>
                <c:pt idx="55">
                  <c:v>7.5102652371730663E-4</c:v>
                </c:pt>
                <c:pt idx="56">
                  <c:v>5.2706991818426965E-3</c:v>
                </c:pt>
                <c:pt idx="57">
                  <c:v>4.9351948617082381E-3</c:v>
                </c:pt>
                <c:pt idx="58">
                  <c:v>6.0629223744292238E-3</c:v>
                </c:pt>
                <c:pt idx="59">
                  <c:v>2.5998554869787749E-3</c:v>
                </c:pt>
                <c:pt idx="60">
                  <c:v>-4.1602571804111093E-3</c:v>
                </c:pt>
                <c:pt idx="61">
                  <c:v>7.6578523889440529E-4</c:v>
                </c:pt>
                <c:pt idx="62">
                  <c:v>1.3167628751844143E-3</c:v>
                </c:pt>
                <c:pt idx="63">
                  <c:v>3.8931670820434019E-3</c:v>
                </c:pt>
                <c:pt idx="64">
                  <c:v>-3.256753244148499E-3</c:v>
                </c:pt>
                <c:pt idx="65">
                  <c:v>-1.7899157758260351E-3</c:v>
                </c:pt>
                <c:pt idx="66">
                  <c:v>-2.6969647810141531E-3</c:v>
                </c:pt>
                <c:pt idx="67">
                  <c:v>2.4130805523503926E-3</c:v>
                </c:pt>
                <c:pt idx="68">
                  <c:v>7.5870810643111708E-3</c:v>
                </c:pt>
                <c:pt idx="69">
                  <c:v>-5.1469608606965556E-4</c:v>
                </c:pt>
                <c:pt idx="70">
                  <c:v>2.0664904367338581E-3</c:v>
                </c:pt>
                <c:pt idx="71">
                  <c:v>8.4115641924179686E-3</c:v>
                </c:pt>
                <c:pt idx="72">
                  <c:v>2.6519321202208134E-3</c:v>
                </c:pt>
                <c:pt idx="73">
                  <c:v>2.4716571088869411E-3</c:v>
                </c:pt>
                <c:pt idx="74">
                  <c:v>-1.2681995208550893E-3</c:v>
                </c:pt>
                <c:pt idx="75">
                  <c:v>-5.2067577179525234E-4</c:v>
                </c:pt>
                <c:pt idx="76">
                  <c:v>1.1759888619340674E-2</c:v>
                </c:pt>
                <c:pt idx="77">
                  <c:v>1.3671678347970616E-3</c:v>
                </c:pt>
                <c:pt idx="78">
                  <c:v>9.896124043081763E-4</c:v>
                </c:pt>
                <c:pt idx="79">
                  <c:v>7.875799348431918E-3</c:v>
                </c:pt>
                <c:pt idx="80">
                  <c:v>-6.034218376871011E-3</c:v>
                </c:pt>
                <c:pt idx="81">
                  <c:v>-7.6854848220417309E-3</c:v>
                </c:pt>
                <c:pt idx="82">
                  <c:v>2.3022459141717804E-4</c:v>
                </c:pt>
                <c:pt idx="83">
                  <c:v>6.8763786928692739E-3</c:v>
                </c:pt>
                <c:pt idx="84">
                  <c:v>-7.6843382867290812E-3</c:v>
                </c:pt>
                <c:pt idx="85">
                  <c:v>-2.7776597251005968E-3</c:v>
                </c:pt>
                <c:pt idx="86">
                  <c:v>2.3022840685034737E-3</c:v>
                </c:pt>
                <c:pt idx="87">
                  <c:v>7.9573924297179932E-4</c:v>
                </c:pt>
                <c:pt idx="88">
                  <c:v>9.8559334438464785E-4</c:v>
                </c:pt>
                <c:pt idx="89">
                  <c:v>-2.2194669199244359E-3</c:v>
                </c:pt>
                <c:pt idx="90">
                  <c:v>1.1671953060126698E-2</c:v>
                </c:pt>
                <c:pt idx="91">
                  <c:v>4.6415054062492623E-3</c:v>
                </c:pt>
                <c:pt idx="92">
                  <c:v>-3.3862079820359597E-4</c:v>
                </c:pt>
                <c:pt idx="93">
                  <c:v>1.387207360583466E-3</c:v>
                </c:pt>
                <c:pt idx="94">
                  <c:v>5.0581977071234461E-3</c:v>
                </c:pt>
                <c:pt idx="95">
                  <c:v>-1.471232876712329E-4</c:v>
                </c:pt>
                <c:pt idx="96">
                  <c:v>1.2042280636801186E-3</c:v>
                </c:pt>
                <c:pt idx="97">
                  <c:v>1.019003203561056E-2</c:v>
                </c:pt>
                <c:pt idx="98">
                  <c:v>1.229336103356489E-2</c:v>
                </c:pt>
                <c:pt idx="99">
                  <c:v>9.019875516633271E-3</c:v>
                </c:pt>
                <c:pt idx="100">
                  <c:v>-3.5229407843724069E-3</c:v>
                </c:pt>
                <c:pt idx="101">
                  <c:v>-1.5979805070313921E-2</c:v>
                </c:pt>
                <c:pt idx="102">
                  <c:v>3.1865897960115736E-3</c:v>
                </c:pt>
                <c:pt idx="103">
                  <c:v>9.955613833228405E-3</c:v>
                </c:pt>
                <c:pt idx="104">
                  <c:v>-4.6829918175605046E-3</c:v>
                </c:pt>
                <c:pt idx="105">
                  <c:v>5.0115371105887411E-5</c:v>
                </c:pt>
                <c:pt idx="106">
                  <c:v>1.1828650643917644E-2</c:v>
                </c:pt>
                <c:pt idx="107">
                  <c:v>8.5097398446183168E-3</c:v>
                </c:pt>
                <c:pt idx="108">
                  <c:v>-8.9280797587772652E-3</c:v>
                </c:pt>
                <c:pt idx="109">
                  <c:v>-2.3377596656901415E-3</c:v>
                </c:pt>
                <c:pt idx="110">
                  <c:v>-5.8888345994147374E-3</c:v>
                </c:pt>
                <c:pt idx="111">
                  <c:v>-2.1232913523506372E-3</c:v>
                </c:pt>
                <c:pt idx="112">
                  <c:v>-1.224995505095206E-2</c:v>
                </c:pt>
                <c:pt idx="113">
                  <c:v>-1.4765593067159912E-2</c:v>
                </c:pt>
                <c:pt idx="114">
                  <c:v>7.4107422746097478E-3</c:v>
                </c:pt>
                <c:pt idx="115">
                  <c:v>-9.5539192177921776E-3</c:v>
                </c:pt>
                <c:pt idx="116">
                  <c:v>1.1987869786646865E-3</c:v>
                </c:pt>
                <c:pt idx="117">
                  <c:v>-5.3144304170659037E-4</c:v>
                </c:pt>
                <c:pt idx="118">
                  <c:v>1.0927288991326242E-2</c:v>
                </c:pt>
                <c:pt idx="119">
                  <c:v>-1.2428287106042801E-2</c:v>
                </c:pt>
                <c:pt idx="120">
                  <c:v>1.0058884370928902E-3</c:v>
                </c:pt>
                <c:pt idx="121">
                  <c:v>-7.3951561769247456E-3</c:v>
                </c:pt>
                <c:pt idx="122">
                  <c:v>-2.2413141715900732E-3</c:v>
                </c:pt>
                <c:pt idx="123">
                  <c:v>9.9562145005011688E-4</c:v>
                </c:pt>
                <c:pt idx="124">
                  <c:v>8.5020071139147863E-3</c:v>
                </c:pt>
                <c:pt idx="125">
                  <c:v>-3.0215139375292062E-3</c:v>
                </c:pt>
                <c:pt idx="126">
                  <c:v>-3.2043326825131778E-3</c:v>
                </c:pt>
                <c:pt idx="127">
                  <c:v>-1.4827462603863636E-3</c:v>
                </c:pt>
                <c:pt idx="128">
                  <c:v>3.1070880446411714E-3</c:v>
                </c:pt>
                <c:pt idx="129">
                  <c:v>8.736889580257888E-3</c:v>
                </c:pt>
                <c:pt idx="130">
                  <c:v>5.4847643244997695E-3</c:v>
                </c:pt>
                <c:pt idx="131">
                  <c:v>6.1059930235235222E-3</c:v>
                </c:pt>
                <c:pt idx="132">
                  <c:v>-6.5554382231679739E-3</c:v>
                </c:pt>
                <c:pt idx="133">
                  <c:v>-3.0518338659841666E-3</c:v>
                </c:pt>
                <c:pt idx="134">
                  <c:v>-2.0797644100324269E-3</c:v>
                </c:pt>
                <c:pt idx="135">
                  <c:v>1.1187369204451451E-2</c:v>
                </c:pt>
                <c:pt idx="136">
                  <c:v>-1.3183120442591695E-3</c:v>
                </c:pt>
                <c:pt idx="137">
                  <c:v>-6.7403776752439169E-3</c:v>
                </c:pt>
                <c:pt idx="138">
                  <c:v>1.023661527891098E-2</c:v>
                </c:pt>
                <c:pt idx="139">
                  <c:v>4.9732767188031095E-3</c:v>
                </c:pt>
                <c:pt idx="140">
                  <c:v>-1.0283301556783893E-2</c:v>
                </c:pt>
                <c:pt idx="141">
                  <c:v>-1.5100602931725515E-3</c:v>
                </c:pt>
                <c:pt idx="142">
                  <c:v>7.8975806971893076E-3</c:v>
                </c:pt>
                <c:pt idx="143">
                  <c:v>5.1785491721098162E-3</c:v>
                </c:pt>
                <c:pt idx="144">
                  <c:v>-1.9202965248965454E-3</c:v>
                </c:pt>
                <c:pt idx="145">
                  <c:v>1.6272789477808976E-3</c:v>
                </c:pt>
                <c:pt idx="146">
                  <c:v>-3.8822219350392005E-3</c:v>
                </c:pt>
                <c:pt idx="147">
                  <c:v>4.8634310934937556E-5</c:v>
                </c:pt>
                <c:pt idx="148">
                  <c:v>2.1133196062847037E-2</c:v>
                </c:pt>
                <c:pt idx="149">
                  <c:v>1.0580849452743169E-3</c:v>
                </c:pt>
                <c:pt idx="150">
                  <c:v>-6.1419511994854461E-3</c:v>
                </c:pt>
                <c:pt idx="151">
                  <c:v>-4.9199917737397071E-3</c:v>
                </c:pt>
                <c:pt idx="152">
                  <c:v>5.6523287671232875E-3</c:v>
                </c:pt>
                <c:pt idx="153">
                  <c:v>9.3415272326997055E-3</c:v>
                </c:pt>
                <c:pt idx="154">
                  <c:v>-1.369051616089138E-2</c:v>
                </c:pt>
                <c:pt idx="155">
                  <c:v>-1.1424981329960916E-3</c:v>
                </c:pt>
                <c:pt idx="156">
                  <c:v>5.6558108563768399E-3</c:v>
                </c:pt>
                <c:pt idx="157">
                  <c:v>2.527291675236881E-4</c:v>
                </c:pt>
                <c:pt idx="158">
                  <c:v>8.1290172048600548E-3</c:v>
                </c:pt>
                <c:pt idx="159">
                  <c:v>2.2807694738417698E-3</c:v>
                </c:pt>
                <c:pt idx="160">
                  <c:v>-3.3747789375963575E-3</c:v>
                </c:pt>
                <c:pt idx="161">
                  <c:v>1.0451594971770657E-2</c:v>
                </c:pt>
                <c:pt idx="162">
                  <c:v>1.2442628044729067E-2</c:v>
                </c:pt>
                <c:pt idx="163">
                  <c:v>-1.6191264035253665E-2</c:v>
                </c:pt>
                <c:pt idx="164">
                  <c:v>-7.5628705122181099E-4</c:v>
                </c:pt>
                <c:pt idx="165">
                  <c:v>7.4190649074151885E-3</c:v>
                </c:pt>
                <c:pt idx="166">
                  <c:v>-9.6472459987348219E-4</c:v>
                </c:pt>
                <c:pt idx="167">
                  <c:v>5.1933312322013491E-3</c:v>
                </c:pt>
                <c:pt idx="168">
                  <c:v>6.7497116077865895E-4</c:v>
                </c:pt>
                <c:pt idx="169">
                  <c:v>2.7389267052676178E-3</c:v>
                </c:pt>
                <c:pt idx="170">
                  <c:v>2.1257996812428697E-3</c:v>
                </c:pt>
                <c:pt idx="171">
                  <c:v>1.219542500143291E-2</c:v>
                </c:pt>
                <c:pt idx="172">
                  <c:v>8.5044909769415537E-3</c:v>
                </c:pt>
                <c:pt idx="173">
                  <c:v>-5.6043985108309739E-3</c:v>
                </c:pt>
                <c:pt idx="174">
                  <c:v>-3.9112736604240477E-3</c:v>
                </c:pt>
                <c:pt idx="175">
                  <c:v>4.7994382988479395E-4</c:v>
                </c:pt>
                <c:pt idx="176">
                  <c:v>-7.7489264203414493E-4</c:v>
                </c:pt>
                <c:pt idx="177">
                  <c:v>5.5296422687420065E-3</c:v>
                </c:pt>
                <c:pt idx="178">
                  <c:v>-1.6173332106218308E-3</c:v>
                </c:pt>
                <c:pt idx="179">
                  <c:v>1.3903851015366847E-2</c:v>
                </c:pt>
                <c:pt idx="180">
                  <c:v>1.772123988966291E-3</c:v>
                </c:pt>
                <c:pt idx="181">
                  <c:v>-3.549305749697139E-3</c:v>
                </c:pt>
                <c:pt idx="182">
                  <c:v>-8.1608936752887353E-3</c:v>
                </c:pt>
                <c:pt idx="183">
                  <c:v>-5.8092355021155465E-3</c:v>
                </c:pt>
                <c:pt idx="184">
                  <c:v>-3.0760743386250965E-3</c:v>
                </c:pt>
                <c:pt idx="185">
                  <c:v>2.6982937598312958E-4</c:v>
                </c:pt>
                <c:pt idx="186">
                  <c:v>1.3186044269473346E-3</c:v>
                </c:pt>
                <c:pt idx="187">
                  <c:v>4.0595863324900151E-3</c:v>
                </c:pt>
                <c:pt idx="188">
                  <c:v>1.5382327439401025E-3</c:v>
                </c:pt>
                <c:pt idx="189">
                  <c:v>1.0069716405115555E-2</c:v>
                </c:pt>
                <c:pt idx="190">
                  <c:v>-1.4827783396157028E-2</c:v>
                </c:pt>
                <c:pt idx="191">
                  <c:v>5.7605976533148372E-3</c:v>
                </c:pt>
                <c:pt idx="192">
                  <c:v>4.3032460441177756E-3</c:v>
                </c:pt>
                <c:pt idx="193">
                  <c:v>-1.4739726027397261E-4</c:v>
                </c:pt>
                <c:pt idx="194">
                  <c:v>2.4017232859250724E-3</c:v>
                </c:pt>
                <c:pt idx="195">
                  <c:v>1.363706796798244E-2</c:v>
                </c:pt>
                <c:pt idx="196">
                  <c:v>4.3960904074023576E-3</c:v>
                </c:pt>
                <c:pt idx="197">
                  <c:v>3.7619725551337139E-3</c:v>
                </c:pt>
                <c:pt idx="198">
                  <c:v>3.9962764225213252E-3</c:v>
                </c:pt>
                <c:pt idx="199">
                  <c:v>7.7667039271012445E-3</c:v>
                </c:pt>
                <c:pt idx="200">
                  <c:v>-4.0887154122336844E-3</c:v>
                </c:pt>
                <c:pt idx="201">
                  <c:v>-5.854037782914639E-4</c:v>
                </c:pt>
                <c:pt idx="202">
                  <c:v>-5.5898259194542017E-3</c:v>
                </c:pt>
                <c:pt idx="203">
                  <c:v>5.7640320224601142E-3</c:v>
                </c:pt>
                <c:pt idx="204">
                  <c:v>3.5883185307842842E-3</c:v>
                </c:pt>
                <c:pt idx="205">
                  <c:v>-1.026293909915113E-3</c:v>
                </c:pt>
                <c:pt idx="206">
                  <c:v>7.3090170103868733E-4</c:v>
                </c:pt>
                <c:pt idx="207">
                  <c:v>-2.1223363090319613E-3</c:v>
                </c:pt>
                <c:pt idx="208">
                  <c:v>5.0997919347661367E-4</c:v>
                </c:pt>
                <c:pt idx="209">
                  <c:v>3.8180119176271002E-3</c:v>
                </c:pt>
                <c:pt idx="210">
                  <c:v>-2.1269982616869167E-3</c:v>
                </c:pt>
                <c:pt idx="211">
                  <c:v>7.1626440723229403E-3</c:v>
                </c:pt>
                <c:pt idx="212">
                  <c:v>1.1830219639970341E-3</c:v>
                </c:pt>
                <c:pt idx="213">
                  <c:v>1.1847957985187711E-3</c:v>
                </c:pt>
                <c:pt idx="214">
                  <c:v>1.4096146403157236E-3</c:v>
                </c:pt>
                <c:pt idx="215">
                  <c:v>1.8895629605935348E-2</c:v>
                </c:pt>
                <c:pt idx="216">
                  <c:v>-1.0539474704851146E-3</c:v>
                </c:pt>
                <c:pt idx="217">
                  <c:v>1.5495026959231842E-2</c:v>
                </c:pt>
                <c:pt idx="218">
                  <c:v>-8.1351656527637976E-3</c:v>
                </c:pt>
                <c:pt idx="219">
                  <c:v>7.6598797223977923E-4</c:v>
                </c:pt>
                <c:pt idx="220">
                  <c:v>2.8302907624472374E-3</c:v>
                </c:pt>
                <c:pt idx="221">
                  <c:v>1.4582961896559311E-3</c:v>
                </c:pt>
                <c:pt idx="222">
                  <c:v>9.3493909075620107E-3</c:v>
                </c:pt>
                <c:pt idx="223">
                  <c:v>1.8733338721827603E-2</c:v>
                </c:pt>
                <c:pt idx="224">
                  <c:v>1.0345734737282293E-2</c:v>
                </c:pt>
                <c:pt idx="225">
                  <c:v>6.3330917604350941E-3</c:v>
                </c:pt>
                <c:pt idx="226">
                  <c:v>1.1753925088423874E-2</c:v>
                </c:pt>
                <c:pt idx="227">
                  <c:v>-4.9826402561580921E-3</c:v>
                </c:pt>
                <c:pt idx="228">
                  <c:v>-1.1853904796811287E-2</c:v>
                </c:pt>
                <c:pt idx="229">
                  <c:v>-1.4511025026529605E-2</c:v>
                </c:pt>
                <c:pt idx="230">
                  <c:v>6.9658429513937388E-3</c:v>
                </c:pt>
                <c:pt idx="231">
                  <c:v>-1.8056901203819013E-3</c:v>
                </c:pt>
                <c:pt idx="232">
                  <c:v>-1.2770666103095161E-2</c:v>
                </c:pt>
                <c:pt idx="233">
                  <c:v>-8.4934166555528032E-3</c:v>
                </c:pt>
                <c:pt idx="234">
                  <c:v>-1.3640101181283655E-2</c:v>
                </c:pt>
                <c:pt idx="235">
                  <c:v>-1.4849315068493149E-4</c:v>
                </c:pt>
                <c:pt idx="236">
                  <c:v>1.0482428966255211E-2</c:v>
                </c:pt>
                <c:pt idx="237">
                  <c:v>-5.2076752646648423E-3</c:v>
                </c:pt>
                <c:pt idx="238">
                  <c:v>-6.3193333500288001E-3</c:v>
                </c:pt>
                <c:pt idx="239">
                  <c:v>3.9818418653774831E-3</c:v>
                </c:pt>
                <c:pt idx="240">
                  <c:v>5.1566105765432687E-3</c:v>
                </c:pt>
                <c:pt idx="241">
                  <c:v>6.118642347464418E-3</c:v>
                </c:pt>
                <c:pt idx="242">
                  <c:v>1.1594382982556606E-2</c:v>
                </c:pt>
                <c:pt idx="243">
                  <c:v>-1.3208281517614131E-3</c:v>
                </c:pt>
                <c:pt idx="244">
                  <c:v>7.892054470599286E-3</c:v>
                </c:pt>
                <c:pt idx="245">
                  <c:v>-1.3907273563688408E-2</c:v>
                </c:pt>
                <c:pt idx="246">
                  <c:v>-1.4794520547945208E-4</c:v>
                </c:pt>
                <c:pt idx="247">
                  <c:v>-2.7066797949188565E-3</c:v>
                </c:pt>
                <c:pt idx="248">
                  <c:v>5.7011023006262778E-3</c:v>
                </c:pt>
                <c:pt idx="249">
                  <c:v>8.5808437176408724E-5</c:v>
                </c:pt>
                <c:pt idx="250">
                  <c:v>-1.4904963471372485E-2</c:v>
                </c:pt>
                <c:pt idx="251">
                  <c:v>3.7872399797057327E-3</c:v>
                </c:pt>
                <c:pt idx="252">
                  <c:v>-2.4574140276503527E-3</c:v>
                </c:pt>
                <c:pt idx="253">
                  <c:v>-1.6504146931967414E-2</c:v>
                </c:pt>
                <c:pt idx="254">
                  <c:v>-9.3759443051868573E-3</c:v>
                </c:pt>
                <c:pt idx="255">
                  <c:v>-2.3936222771165508E-3</c:v>
                </c:pt>
                <c:pt idx="256">
                  <c:v>5.2648607049407417E-4</c:v>
                </c:pt>
                <c:pt idx="257">
                  <c:v>-1.2356328280601464E-2</c:v>
                </c:pt>
                <c:pt idx="258">
                  <c:v>8.3591566157912977E-3</c:v>
                </c:pt>
                <c:pt idx="259">
                  <c:v>1.1973186796989433E-3</c:v>
                </c:pt>
                <c:pt idx="260">
                  <c:v>-5.9421887278622255E-3</c:v>
                </c:pt>
                <c:pt idx="261">
                  <c:v>6.5833137345901937E-3</c:v>
                </c:pt>
                <c:pt idx="262">
                  <c:v>1.2003404498912051E-3</c:v>
                </c:pt>
                <c:pt idx="263">
                  <c:v>-3.2831695531454694E-3</c:v>
                </c:pt>
                <c:pt idx="264">
                  <c:v>-7.0424150538682794E-3</c:v>
                </c:pt>
                <c:pt idx="265">
                  <c:v>-4.3558661387460363E-3</c:v>
                </c:pt>
                <c:pt idx="266">
                  <c:v>1.6273454079042951E-3</c:v>
                </c:pt>
                <c:pt idx="267">
                  <c:v>-1.6986762644072323E-3</c:v>
                </c:pt>
                <c:pt idx="268">
                  <c:v>3.6329007161547576E-3</c:v>
                </c:pt>
                <c:pt idx="269">
                  <c:v>1.4289230522018855E-2</c:v>
                </c:pt>
                <c:pt idx="270">
                  <c:v>6.2084679613763939E-3</c:v>
                </c:pt>
                <c:pt idx="271">
                  <c:v>6.4793854398837994E-3</c:v>
                </c:pt>
                <c:pt idx="272">
                  <c:v>-1.3673370060649481E-2</c:v>
                </c:pt>
                <c:pt idx="273">
                  <c:v>1.1021966769814926E-2</c:v>
                </c:pt>
                <c:pt idx="274">
                  <c:v>-2.8755639357637324E-3</c:v>
                </c:pt>
                <c:pt idx="275">
                  <c:v>6.7191625932394167E-3</c:v>
                </c:pt>
                <c:pt idx="276">
                  <c:v>-3.7650418482179242E-4</c:v>
                </c:pt>
                <c:pt idx="277">
                  <c:v>-7.8673776019309964E-3</c:v>
                </c:pt>
                <c:pt idx="278">
                  <c:v>-7.5848550019913495E-3</c:v>
                </c:pt>
                <c:pt idx="279">
                  <c:v>-1.173154291922111E-2</c:v>
                </c:pt>
                <c:pt idx="280">
                  <c:v>5.4526871900623559E-3</c:v>
                </c:pt>
                <c:pt idx="281">
                  <c:v>-1.0429263805938117E-3</c:v>
                </c:pt>
                <c:pt idx="282">
                  <c:v>7.7014575685928159E-5</c:v>
                </c:pt>
                <c:pt idx="283">
                  <c:v>-7.2603629421454383E-3</c:v>
                </c:pt>
                <c:pt idx="284">
                  <c:v>-4.3527978800172226E-3</c:v>
                </c:pt>
                <c:pt idx="285">
                  <c:v>8.7851619179305819E-3</c:v>
                </c:pt>
                <c:pt idx="286">
                  <c:v>-5.2576467938631596E-3</c:v>
                </c:pt>
                <c:pt idx="287">
                  <c:v>-2.8063824142735296E-3</c:v>
                </c:pt>
                <c:pt idx="288">
                  <c:v>-1.3915153750359231E-2</c:v>
                </c:pt>
                <c:pt idx="289">
                  <c:v>-2.7629160048249753E-3</c:v>
                </c:pt>
                <c:pt idx="290">
                  <c:v>1.1623485586840705E-3</c:v>
                </c:pt>
                <c:pt idx="291">
                  <c:v>9.7710510535898142E-3</c:v>
                </c:pt>
                <c:pt idx="292">
                  <c:v>-6.4986894197133068E-3</c:v>
                </c:pt>
                <c:pt idx="293">
                  <c:v>-3.666333524300296E-4</c:v>
                </c:pt>
                <c:pt idx="294">
                  <c:v>2.707510001744665E-3</c:v>
                </c:pt>
                <c:pt idx="295">
                  <c:v>3.821130680582735E-3</c:v>
                </c:pt>
                <c:pt idx="296">
                  <c:v>2.937143409611399E-4</c:v>
                </c:pt>
                <c:pt idx="297">
                  <c:v>-6.9354570961304741E-3</c:v>
                </c:pt>
                <c:pt idx="298">
                  <c:v>2.2705274303487523E-3</c:v>
                </c:pt>
                <c:pt idx="299">
                  <c:v>6.9313093370008422E-3</c:v>
                </c:pt>
                <c:pt idx="300">
                  <c:v>3.6281054536055827E-3</c:v>
                </c:pt>
                <c:pt idx="301">
                  <c:v>-1.2544008747683989E-3</c:v>
                </c:pt>
                <c:pt idx="302">
                  <c:v>8.3529330752076855E-3</c:v>
                </c:pt>
                <c:pt idx="303">
                  <c:v>7.289723219162653E-3</c:v>
                </c:pt>
                <c:pt idx="304">
                  <c:v>6.659880443799576E-3</c:v>
                </c:pt>
                <c:pt idx="305">
                  <c:v>2.356753318756346E-3</c:v>
                </c:pt>
                <c:pt idx="306">
                  <c:v>-3.0912870998096292E-3</c:v>
                </c:pt>
                <c:pt idx="307">
                  <c:v>-8.0147104677746345E-3</c:v>
                </c:pt>
                <c:pt idx="308">
                  <c:v>-2.1626677736266775E-3</c:v>
                </c:pt>
                <c:pt idx="309">
                  <c:v>9.8167769739879954E-4</c:v>
                </c:pt>
                <c:pt idx="310">
                  <c:v>1.2141702668677628E-2</c:v>
                </c:pt>
                <c:pt idx="311">
                  <c:v>4.4306578848513686E-3</c:v>
                </c:pt>
                <c:pt idx="312">
                  <c:v>-5.9655562995550608E-4</c:v>
                </c:pt>
                <c:pt idx="313">
                  <c:v>1.1412680221811461E-2</c:v>
                </c:pt>
                <c:pt idx="314">
                  <c:v>-4.7398160073597057E-3</c:v>
                </c:pt>
                <c:pt idx="315">
                  <c:v>-7.6728007929633881E-3</c:v>
                </c:pt>
                <c:pt idx="316">
                  <c:v>3.5257951638971267E-3</c:v>
                </c:pt>
                <c:pt idx="317">
                  <c:v>-5.3815679124886058E-3</c:v>
                </c:pt>
                <c:pt idx="318">
                  <c:v>-4.9032587764131271E-3</c:v>
                </c:pt>
                <c:pt idx="319">
                  <c:v>-3.7560931816422879E-3</c:v>
                </c:pt>
                <c:pt idx="320">
                  <c:v>1.1982598353156451E-2</c:v>
                </c:pt>
                <c:pt idx="321">
                  <c:v>5.4610804014585952E-4</c:v>
                </c:pt>
                <c:pt idx="322">
                  <c:v>7.0039585188553521E-3</c:v>
                </c:pt>
                <c:pt idx="323">
                  <c:v>9.164188504369666E-3</c:v>
                </c:pt>
                <c:pt idx="324">
                  <c:v>1.0222209458532368E-3</c:v>
                </c:pt>
                <c:pt idx="325">
                  <c:v>5.9560136889990406E-3</c:v>
                </c:pt>
                <c:pt idx="326">
                  <c:v>-3.8751513310027858E-3</c:v>
                </c:pt>
                <c:pt idx="327">
                  <c:v>2.1978103991613478E-3</c:v>
                </c:pt>
                <c:pt idx="328">
                  <c:v>-2.2451092499344181E-3</c:v>
                </c:pt>
                <c:pt idx="329">
                  <c:v>1.4307716148546245E-2</c:v>
                </c:pt>
                <c:pt idx="330">
                  <c:v>9.9083334480622298E-3</c:v>
                </c:pt>
                <c:pt idx="331">
                  <c:v>-6.3264030101151591E-3</c:v>
                </c:pt>
                <c:pt idx="332">
                  <c:v>-1.6164383561643837E-4</c:v>
                </c:pt>
                <c:pt idx="333">
                  <c:v>1.2849187487418447E-2</c:v>
                </c:pt>
                <c:pt idx="334">
                  <c:v>8.591220892491553E-3</c:v>
                </c:pt>
                <c:pt idx="335">
                  <c:v>-7.391882281011947E-3</c:v>
                </c:pt>
                <c:pt idx="336">
                  <c:v>-1.1365804663808429E-2</c:v>
                </c:pt>
                <c:pt idx="337">
                  <c:v>8.7373661106807473E-5</c:v>
                </c:pt>
                <c:pt idx="338">
                  <c:v>-1.8178716544734283E-3</c:v>
                </c:pt>
                <c:pt idx="339">
                  <c:v>9.4693246885027716E-3</c:v>
                </c:pt>
                <c:pt idx="340">
                  <c:v>1.1772713822314533E-2</c:v>
                </c:pt>
                <c:pt idx="341">
                  <c:v>-6.6817450518004296E-3</c:v>
                </c:pt>
                <c:pt idx="342">
                  <c:v>2.7539059032990979E-3</c:v>
                </c:pt>
                <c:pt idx="343">
                  <c:v>-1.6092228597963448E-3</c:v>
                </c:pt>
                <c:pt idx="344">
                  <c:v>-1.8427323088334145E-3</c:v>
                </c:pt>
                <c:pt idx="345">
                  <c:v>4.2190338125692164E-3</c:v>
                </c:pt>
                <c:pt idx="346">
                  <c:v>-4.7406312360547412E-3</c:v>
                </c:pt>
                <c:pt idx="347">
                  <c:v>3.3314803529318246E-4</c:v>
                </c:pt>
                <c:pt idx="348">
                  <c:v>1.8313289054251433E-2</c:v>
                </c:pt>
                <c:pt idx="349">
                  <c:v>-7.2145741367183576E-3</c:v>
                </c:pt>
                <c:pt idx="350">
                  <c:v>-7.1616397117268129E-3</c:v>
                </c:pt>
                <c:pt idx="351">
                  <c:v>-1.163990039153032E-2</c:v>
                </c:pt>
                <c:pt idx="352">
                  <c:v>-5.9781354222457339E-4</c:v>
                </c:pt>
                <c:pt idx="353">
                  <c:v>8.1063265475145342E-3</c:v>
                </c:pt>
                <c:pt idx="354">
                  <c:v>1.9627360099994932E-2</c:v>
                </c:pt>
                <c:pt idx="355">
                  <c:v>-4.0398273117910515E-3</c:v>
                </c:pt>
                <c:pt idx="356">
                  <c:v>-1.6048658050801155E-2</c:v>
                </c:pt>
                <c:pt idx="357">
                  <c:v>8.76039163564892E-4</c:v>
                </c:pt>
                <c:pt idx="358">
                  <c:v>8.7615482869247583E-4</c:v>
                </c:pt>
                <c:pt idx="359">
                  <c:v>-6.1210353447081868E-3</c:v>
                </c:pt>
                <c:pt idx="360">
                  <c:v>-1.0301369863013698E-4</c:v>
                </c:pt>
                <c:pt idx="361">
                  <c:v>6.1230645858565194E-4</c:v>
                </c:pt>
                <c:pt idx="362">
                  <c:v>3.2673824258860067E-3</c:v>
                </c:pt>
                <c:pt idx="363">
                  <c:v>-2.2819998810538629E-3</c:v>
                </c:pt>
                <c:pt idx="364">
                  <c:v>1.3331268973322664E-2</c:v>
                </c:pt>
                <c:pt idx="365">
                  <c:v>-4.25251337183711E-3</c:v>
                </c:pt>
                <c:pt idx="366">
                  <c:v>-3.6610794213837313E-4</c:v>
                </c:pt>
                <c:pt idx="367">
                  <c:v>8.5058582083326383E-4</c:v>
                </c:pt>
                <c:pt idx="368">
                  <c:v>3.5433720735505913E-3</c:v>
                </c:pt>
                <c:pt idx="369">
                  <c:v>-2.5642298696959571E-3</c:v>
                </c:pt>
                <c:pt idx="370">
                  <c:v>-5.9458939983790182E-3</c:v>
                </c:pt>
                <c:pt idx="371">
                  <c:v>3.523125981390666E-3</c:v>
                </c:pt>
                <c:pt idx="372">
                  <c:v>1.4439408083882969E-2</c:v>
                </c:pt>
                <c:pt idx="373">
                  <c:v>5.5829545771521674E-3</c:v>
                </c:pt>
                <c:pt idx="374">
                  <c:v>1.3984980975083052E-2</c:v>
                </c:pt>
                <c:pt idx="375">
                  <c:v>-1.623195428508444E-3</c:v>
                </c:pt>
                <c:pt idx="376">
                  <c:v>1.6495255512232151E-3</c:v>
                </c:pt>
                <c:pt idx="377">
                  <c:v>5.4565513316956037E-3</c:v>
                </c:pt>
                <c:pt idx="378">
                  <c:v>2.9334380220514536E-3</c:v>
                </c:pt>
                <c:pt idx="379">
                  <c:v>-1.6602986999650859E-2</c:v>
                </c:pt>
                <c:pt idx="380">
                  <c:v>1.2798809456943448E-2</c:v>
                </c:pt>
                <c:pt idx="381">
                  <c:v>8.8207052205913229E-3</c:v>
                </c:pt>
                <c:pt idx="382">
                  <c:v>-1.1227823439878234E-2</c:v>
                </c:pt>
                <c:pt idx="383">
                  <c:v>1.7623367518298284E-2</c:v>
                </c:pt>
                <c:pt idx="384">
                  <c:v>-7.258104422780483E-3</c:v>
                </c:pt>
                <c:pt idx="385">
                  <c:v>1.6482363768811185E-2</c:v>
                </c:pt>
                <c:pt idx="386">
                  <c:v>-1.6783851156453897E-3</c:v>
                </c:pt>
                <c:pt idx="387">
                  <c:v>-1.4677827938492521E-2</c:v>
                </c:pt>
                <c:pt idx="388">
                  <c:v>-1.8667211134597964E-2</c:v>
                </c:pt>
                <c:pt idx="389">
                  <c:v>1.3770492614561926E-3</c:v>
                </c:pt>
                <c:pt idx="390">
                  <c:v>-1.5445520602089988E-2</c:v>
                </c:pt>
                <c:pt idx="391">
                  <c:v>6.1343718780161528E-4</c:v>
                </c:pt>
                <c:pt idx="392">
                  <c:v>1.5948143544851745E-2</c:v>
                </c:pt>
                <c:pt idx="393">
                  <c:v>7.4647952486452188E-3</c:v>
                </c:pt>
                <c:pt idx="394">
                  <c:v>-4.9119216038093928E-3</c:v>
                </c:pt>
                <c:pt idx="395">
                  <c:v>-3.1395884218710225E-3</c:v>
                </c:pt>
                <c:pt idx="396">
                  <c:v>2.8960946827231633E-3</c:v>
                </c:pt>
                <c:pt idx="397">
                  <c:v>-1.0595443532416451E-2</c:v>
                </c:pt>
                <c:pt idx="398">
                  <c:v>5.1355377681976226E-3</c:v>
                </c:pt>
                <c:pt idx="399">
                  <c:v>-1.6263313238353424E-3</c:v>
                </c:pt>
                <c:pt idx="400">
                  <c:v>-2.0228445865391395E-2</c:v>
                </c:pt>
                <c:pt idx="401">
                  <c:v>-2.8152399772247714E-3</c:v>
                </c:pt>
                <c:pt idx="402">
                  <c:v>-1.3871177183704345E-2</c:v>
                </c:pt>
                <c:pt idx="403">
                  <c:v>2.5338210434275722E-3</c:v>
                </c:pt>
                <c:pt idx="404">
                  <c:v>-3.6720050595858951E-4</c:v>
                </c:pt>
                <c:pt idx="405">
                  <c:v>1.1365141172924273E-2</c:v>
                </c:pt>
                <c:pt idx="406">
                  <c:v>2.0790404581203237E-3</c:v>
                </c:pt>
                <c:pt idx="407">
                  <c:v>-8.870532606200153E-3</c:v>
                </c:pt>
                <c:pt idx="408">
                  <c:v>-1.1412977247904412E-2</c:v>
                </c:pt>
                <c:pt idx="409">
                  <c:v>1.2767034851367697E-2</c:v>
                </c:pt>
                <c:pt idx="410">
                  <c:v>-6.1696929069182055E-3</c:v>
                </c:pt>
                <c:pt idx="411">
                  <c:v>-1.0414474459708851E-2</c:v>
                </c:pt>
                <c:pt idx="412">
                  <c:v>1.4441436909477297E-2</c:v>
                </c:pt>
                <c:pt idx="413">
                  <c:v>1.0425174828935162E-2</c:v>
                </c:pt>
                <c:pt idx="414">
                  <c:v>1.4563468205332815E-2</c:v>
                </c:pt>
                <c:pt idx="415">
                  <c:v>-1.3146770556359598E-2</c:v>
                </c:pt>
                <c:pt idx="416">
                  <c:v>2.3381226803428031E-3</c:v>
                </c:pt>
                <c:pt idx="417">
                  <c:v>1.0830969819352727E-2</c:v>
                </c:pt>
                <c:pt idx="418">
                  <c:v>-1.2465753424657533E-4</c:v>
                </c:pt>
                <c:pt idx="419">
                  <c:v>-8.7165982132814341E-4</c:v>
                </c:pt>
                <c:pt idx="420">
                  <c:v>1.170762432920857E-2</c:v>
                </c:pt>
                <c:pt idx="421">
                  <c:v>1.885916290053909E-2</c:v>
                </c:pt>
                <c:pt idx="422">
                  <c:v>-7.7626800212035824E-3</c:v>
                </c:pt>
                <c:pt idx="423">
                  <c:v>-1.5661312871219142E-2</c:v>
                </c:pt>
                <c:pt idx="424">
                  <c:v>-2.3733023666875621E-3</c:v>
                </c:pt>
                <c:pt idx="425">
                  <c:v>3.8948807775511679E-3</c:v>
                </c:pt>
                <c:pt idx="426">
                  <c:v>3.4054190524510156E-3</c:v>
                </c:pt>
                <c:pt idx="427">
                  <c:v>1.264137042228413E-2</c:v>
                </c:pt>
                <c:pt idx="428">
                  <c:v>6.8203209956496647E-3</c:v>
                </c:pt>
                <c:pt idx="429">
                  <c:v>-8.8638261205971824E-4</c:v>
                </c:pt>
                <c:pt idx="430">
                  <c:v>2.2731296189708757E-2</c:v>
                </c:pt>
                <c:pt idx="431">
                  <c:v>-1.1537432111409835E-2</c:v>
                </c:pt>
                <c:pt idx="432">
                  <c:v>7.2106688829025045E-3</c:v>
                </c:pt>
                <c:pt idx="433">
                  <c:v>-4.0176784764868138E-3</c:v>
                </c:pt>
                <c:pt idx="434">
                  <c:v>-2.7082144090085666E-3</c:v>
                </c:pt>
                <c:pt idx="435">
                  <c:v>1.7338251876636287E-2</c:v>
                </c:pt>
                <c:pt idx="436">
                  <c:v>-1.2113032624133773E-2</c:v>
                </c:pt>
                <c:pt idx="437">
                  <c:v>-4.0030071415335048E-3</c:v>
                </c:pt>
                <c:pt idx="438">
                  <c:v>5.6545047776750323E-3</c:v>
                </c:pt>
                <c:pt idx="439">
                  <c:v>-1.454207704861283E-2</c:v>
                </c:pt>
                <c:pt idx="440">
                  <c:v>1.4815643039726387E-2</c:v>
                </c:pt>
                <c:pt idx="441">
                  <c:v>9.4520368502840578E-4</c:v>
                </c:pt>
                <c:pt idx="442">
                  <c:v>-9.1911204995803637E-3</c:v>
                </c:pt>
                <c:pt idx="443">
                  <c:v>-1.1145000087924456E-2</c:v>
                </c:pt>
                <c:pt idx="444">
                  <c:v>-2.5136768563444031E-2</c:v>
                </c:pt>
                <c:pt idx="445">
                  <c:v>-6.0754703514470645E-3</c:v>
                </c:pt>
                <c:pt idx="446">
                  <c:v>7.1648827548322861E-3</c:v>
                </c:pt>
                <c:pt idx="447">
                  <c:v>1.41324096914152E-2</c:v>
                </c:pt>
                <c:pt idx="448">
                  <c:v>-7.4196064279517041E-3</c:v>
                </c:pt>
                <c:pt idx="449">
                  <c:v>7.5272171196305235E-3</c:v>
                </c:pt>
                <c:pt idx="450">
                  <c:v>-2.1302156117806136E-3</c:v>
                </c:pt>
                <c:pt idx="451">
                  <c:v>-1.4359594317706798E-2</c:v>
                </c:pt>
                <c:pt idx="452">
                  <c:v>-1.8036095671690507E-2</c:v>
                </c:pt>
                <c:pt idx="453">
                  <c:v>-1.3310763977576728E-3</c:v>
                </c:pt>
                <c:pt idx="454">
                  <c:v>-1.088337362342197E-3</c:v>
                </c:pt>
                <c:pt idx="455">
                  <c:v>3.0975113566732788E-2</c:v>
                </c:pt>
                <c:pt idx="456">
                  <c:v>-1.6233196105067767E-3</c:v>
                </c:pt>
                <c:pt idx="457">
                  <c:v>-1.5758697098993531E-2</c:v>
                </c:pt>
                <c:pt idx="458">
                  <c:v>-3.601046361715952E-4</c:v>
                </c:pt>
                <c:pt idx="459">
                  <c:v>5.8848184409637976E-3</c:v>
                </c:pt>
                <c:pt idx="460">
                  <c:v>1.3568320538926103E-2</c:v>
                </c:pt>
                <c:pt idx="461">
                  <c:v>-4.1416103232047542E-3</c:v>
                </c:pt>
                <c:pt idx="462">
                  <c:v>4.7095230821570661E-3</c:v>
                </c:pt>
                <c:pt idx="463">
                  <c:v>-3.137587684384669E-3</c:v>
                </c:pt>
                <c:pt idx="464">
                  <c:v>-8.3699742228232708E-3</c:v>
                </c:pt>
                <c:pt idx="465">
                  <c:v>8.4915460377136404E-3</c:v>
                </c:pt>
                <c:pt idx="466">
                  <c:v>-8.8672610975375401E-3</c:v>
                </c:pt>
                <c:pt idx="467">
                  <c:v>9.0003750848373209E-3</c:v>
                </c:pt>
                <c:pt idx="468">
                  <c:v>5.5396538647095803E-2</c:v>
                </c:pt>
                <c:pt idx="469">
                  <c:v>-2.0995627889666624E-2</c:v>
                </c:pt>
                <c:pt idx="470">
                  <c:v>5.6825386016311659E-3</c:v>
                </c:pt>
                <c:pt idx="471">
                  <c:v>9.4477017550234355E-3</c:v>
                </c:pt>
                <c:pt idx="472">
                  <c:v>1.3613089834872388E-2</c:v>
                </c:pt>
                <c:pt idx="473">
                  <c:v>-1.0742223849974673E-2</c:v>
                </c:pt>
                <c:pt idx="474">
                  <c:v>-2.5253957824134601E-2</c:v>
                </c:pt>
                <c:pt idx="475">
                  <c:v>-3.9741457907942089E-3</c:v>
                </c:pt>
                <c:pt idx="476">
                  <c:v>-7.7897878661249481E-3</c:v>
                </c:pt>
                <c:pt idx="477">
                  <c:v>2.4591084052088617E-2</c:v>
                </c:pt>
                <c:pt idx="478">
                  <c:v>-6.1057698773203618E-3</c:v>
                </c:pt>
                <c:pt idx="479">
                  <c:v>-7.6083248907552886E-3</c:v>
                </c:pt>
                <c:pt idx="480">
                  <c:v>1.6233886016718321E-2</c:v>
                </c:pt>
                <c:pt idx="481">
                  <c:v>1.1898260945760434E-2</c:v>
                </c:pt>
                <c:pt idx="482">
                  <c:v>2.3642720290044668E-2</c:v>
                </c:pt>
                <c:pt idx="483">
                  <c:v>-8.2149702485773066E-3</c:v>
                </c:pt>
                <c:pt idx="484">
                  <c:v>-6.5404709617771757E-3</c:v>
                </c:pt>
                <c:pt idx="485">
                  <c:v>1.1336601756196423E-2</c:v>
                </c:pt>
                <c:pt idx="486">
                  <c:v>2.61470533990419E-2</c:v>
                </c:pt>
                <c:pt idx="487">
                  <c:v>-2.3528122477476973E-2</c:v>
                </c:pt>
                <c:pt idx="488">
                  <c:v>2.5630013978194015E-2</c:v>
                </c:pt>
                <c:pt idx="489">
                  <c:v>-3.1468706953161982E-3</c:v>
                </c:pt>
                <c:pt idx="490">
                  <c:v>-6.7258881354389476E-3</c:v>
                </c:pt>
                <c:pt idx="491">
                  <c:v>-7.5009906379518683E-3</c:v>
                </c:pt>
                <c:pt idx="492">
                  <c:v>-2.8126241657885496E-2</c:v>
                </c:pt>
                <c:pt idx="493">
                  <c:v>-1.0391196158734642E-2</c:v>
                </c:pt>
                <c:pt idx="494">
                  <c:v>-1.9231300827700871E-3</c:v>
                </c:pt>
                <c:pt idx="495">
                  <c:v>3.037434594441589E-2</c:v>
                </c:pt>
                <c:pt idx="496">
                  <c:v>2.5864984237977874E-2</c:v>
                </c:pt>
                <c:pt idx="497">
                  <c:v>-1.5184958603040795E-2</c:v>
                </c:pt>
                <c:pt idx="498">
                  <c:v>-2.1316789975210599E-2</c:v>
                </c:pt>
                <c:pt idx="499">
                  <c:v>1.9672664866225195E-2</c:v>
                </c:pt>
                <c:pt idx="500">
                  <c:v>-2.2611112568633697E-3</c:v>
                </c:pt>
                <c:pt idx="501">
                  <c:v>-1.0363161998449492E-2</c:v>
                </c:pt>
                <c:pt idx="502">
                  <c:v>-1.710692304046146E-2</c:v>
                </c:pt>
                <c:pt idx="503">
                  <c:v>-8.5191987620979268E-3</c:v>
                </c:pt>
                <c:pt idx="504">
                  <c:v>-1.7189115718778319E-2</c:v>
                </c:pt>
                <c:pt idx="505">
                  <c:v>-1.135371198094348E-2</c:v>
                </c:pt>
                <c:pt idx="506">
                  <c:v>6.6427313080723947E-3</c:v>
                </c:pt>
                <c:pt idx="507">
                  <c:v>-7.2499755243650207E-3</c:v>
                </c:pt>
                <c:pt idx="508">
                  <c:v>-1.1478473918446979E-2</c:v>
                </c:pt>
                <c:pt idx="509">
                  <c:v>3.4928577600022298E-3</c:v>
                </c:pt>
                <c:pt idx="510">
                  <c:v>-4.3377221611172211E-2</c:v>
                </c:pt>
                <c:pt idx="511">
                  <c:v>1.0502218928832468E-2</c:v>
                </c:pt>
                <c:pt idx="512">
                  <c:v>1.5157570220012446E-2</c:v>
                </c:pt>
                <c:pt idx="513">
                  <c:v>6.716035487680184E-3</c:v>
                </c:pt>
                <c:pt idx="514">
                  <c:v>1.8107312853156851E-2</c:v>
                </c:pt>
                <c:pt idx="515">
                  <c:v>-4.1426774468322795E-3</c:v>
                </c:pt>
                <c:pt idx="516">
                  <c:v>-1.0657412388867013E-2</c:v>
                </c:pt>
                <c:pt idx="517">
                  <c:v>2.7127963562682926E-3</c:v>
                </c:pt>
                <c:pt idx="518">
                  <c:v>-7.8410558873866758E-3</c:v>
                </c:pt>
                <c:pt idx="519">
                  <c:v>-1.0982771678167171E-2</c:v>
                </c:pt>
                <c:pt idx="520">
                  <c:v>-6.7206433662771268E-3</c:v>
                </c:pt>
                <c:pt idx="521">
                  <c:v>-3.3881959174885082E-2</c:v>
                </c:pt>
                <c:pt idx="522">
                  <c:v>1.4186002250016544E-2</c:v>
                </c:pt>
                <c:pt idx="523">
                  <c:v>2.8467027715833068E-3</c:v>
                </c:pt>
                <c:pt idx="524">
                  <c:v>-2.2357634577368948E-3</c:v>
                </c:pt>
                <c:pt idx="525">
                  <c:v>-2.15837267531525E-2</c:v>
                </c:pt>
                <c:pt idx="526">
                  <c:v>-1.2901466261965911E-2</c:v>
                </c:pt>
                <c:pt idx="527">
                  <c:v>2.0457557323350492E-3</c:v>
                </c:pt>
                <c:pt idx="528">
                  <c:v>-7.2595592891349656E-3</c:v>
                </c:pt>
                <c:pt idx="529">
                  <c:v>1.8017640214102863E-3</c:v>
                </c:pt>
                <c:pt idx="530">
                  <c:v>3.9114146716169506E-3</c:v>
                </c:pt>
                <c:pt idx="531">
                  <c:v>1.7292032327073922E-2</c:v>
                </c:pt>
                <c:pt idx="532">
                  <c:v>-7.7286304623694411E-4</c:v>
                </c:pt>
                <c:pt idx="533">
                  <c:v>2.1289133749410116E-2</c:v>
                </c:pt>
                <c:pt idx="534">
                  <c:v>-4.407278141751042E-3</c:v>
                </c:pt>
                <c:pt idx="535">
                  <c:v>-1.2657246724061006E-3</c:v>
                </c:pt>
                <c:pt idx="536">
                  <c:v>-1.5048868897740435E-3</c:v>
                </c:pt>
                <c:pt idx="537">
                  <c:v>-1.0215996571221336E-3</c:v>
                </c:pt>
                <c:pt idx="538">
                  <c:v>1.5584644743054415E-2</c:v>
                </c:pt>
                <c:pt idx="539">
                  <c:v>-6.6163068918945892E-3</c:v>
                </c:pt>
                <c:pt idx="540">
                  <c:v>-2.9652950346611825E-3</c:v>
                </c:pt>
                <c:pt idx="541">
                  <c:v>1.4183614931237721E-2</c:v>
                </c:pt>
                <c:pt idx="542">
                  <c:v>1.2120239172702166E-2</c:v>
                </c:pt>
                <c:pt idx="543">
                  <c:v>2.5955689805158735E-2</c:v>
                </c:pt>
                <c:pt idx="544">
                  <c:v>-1.1405348890224442E-2</c:v>
                </c:pt>
                <c:pt idx="545">
                  <c:v>1.203951333722977E-3</c:v>
                </c:pt>
                <c:pt idx="546">
                  <c:v>-9.3135314232458688E-3</c:v>
                </c:pt>
                <c:pt idx="547">
                  <c:v>9.7920683582058566E-3</c:v>
                </c:pt>
                <c:pt idx="548">
                  <c:v>5.7922630582470207E-3</c:v>
                </c:pt>
                <c:pt idx="549">
                  <c:v>2.7624185414356735E-2</c:v>
                </c:pt>
                <c:pt idx="550">
                  <c:v>-8.5957341692701038E-3</c:v>
                </c:pt>
                <c:pt idx="551">
                  <c:v>1.9206967144974156E-2</c:v>
                </c:pt>
                <c:pt idx="552">
                  <c:v>-2.9484958176110828E-3</c:v>
                </c:pt>
                <c:pt idx="553">
                  <c:v>-4.4994422956866178E-3</c:v>
                </c:pt>
                <c:pt idx="554">
                  <c:v>-9.3845061171101366E-3</c:v>
                </c:pt>
                <c:pt idx="555">
                  <c:v>-1.1583886630572644E-2</c:v>
                </c:pt>
                <c:pt idx="556">
                  <c:v>-8.1185019273572389E-4</c:v>
                </c:pt>
                <c:pt idx="557">
                  <c:v>1.4781981580775603E-2</c:v>
                </c:pt>
                <c:pt idx="558">
                  <c:v>3.6185079184590024E-3</c:v>
                </c:pt>
                <c:pt idx="559">
                  <c:v>1.5332849852269675E-3</c:v>
                </c:pt>
                <c:pt idx="560">
                  <c:v>1.0532963210944428E-2</c:v>
                </c:pt>
                <c:pt idx="561">
                  <c:v>-8.6783372202329269E-3</c:v>
                </c:pt>
                <c:pt idx="562">
                  <c:v>-8.1472382256670957E-4</c:v>
                </c:pt>
                <c:pt idx="563">
                  <c:v>-2.0286273270108887E-2</c:v>
                </c:pt>
                <c:pt idx="564">
                  <c:v>-2.8440867521532173E-3</c:v>
                </c:pt>
                <c:pt idx="565">
                  <c:v>3.0533658202032236E-2</c:v>
                </c:pt>
                <c:pt idx="566">
                  <c:v>9.5460562594977538E-3</c:v>
                </c:pt>
                <c:pt idx="567">
                  <c:v>-1.3538535221929455E-3</c:v>
                </c:pt>
                <c:pt idx="568">
                  <c:v>2.4467420526319714E-2</c:v>
                </c:pt>
                <c:pt idx="569">
                  <c:v>2.1507080988573263E-3</c:v>
                </c:pt>
                <c:pt idx="570">
                  <c:v>-3.249526784455363E-2</c:v>
                </c:pt>
                <c:pt idx="571">
                  <c:v>1.4425502558177917E-2</c:v>
                </c:pt>
                <c:pt idx="572">
                  <c:v>-3.7663839489617324E-3</c:v>
                </c:pt>
                <c:pt idx="573">
                  <c:v>-3.8748907622058307E-2</c:v>
                </c:pt>
                <c:pt idx="574">
                  <c:v>-2.9156624551137121E-2</c:v>
                </c:pt>
                <c:pt idx="575">
                  <c:v>-2.3844350937931722E-2</c:v>
                </c:pt>
                <c:pt idx="576">
                  <c:v>-1.0841143308746049E-2</c:v>
                </c:pt>
                <c:pt idx="577">
                  <c:v>9.440160753640724E-3</c:v>
                </c:pt>
                <c:pt idx="578">
                  <c:v>3.1404473729842205E-3</c:v>
                </c:pt>
                <c:pt idx="579">
                  <c:v>-1.6307360520652913E-2</c:v>
                </c:pt>
                <c:pt idx="580">
                  <c:v>1.8264934713551322E-2</c:v>
                </c:pt>
                <c:pt idx="581">
                  <c:v>-7.5232420533358083E-3</c:v>
                </c:pt>
                <c:pt idx="582">
                  <c:v>-6.2727322804035134E-3</c:v>
                </c:pt>
                <c:pt idx="583">
                  <c:v>2.4876338680650055E-2</c:v>
                </c:pt>
                <c:pt idx="584">
                  <c:v>1.9839773686784162E-2</c:v>
                </c:pt>
                <c:pt idx="585">
                  <c:v>9.3739595332524607E-3</c:v>
                </c:pt>
                <c:pt idx="586">
                  <c:v>-8.0686135524378599E-3</c:v>
                </c:pt>
                <c:pt idx="587">
                  <c:v>1.8442285399247822E-2</c:v>
                </c:pt>
                <c:pt idx="588">
                  <c:v>2.3914998243765366E-4</c:v>
                </c:pt>
                <c:pt idx="589">
                  <c:v>-5.880942247860353E-3</c:v>
                </c:pt>
                <c:pt idx="590">
                  <c:v>-4.0376007827788649E-2</c:v>
                </c:pt>
                <c:pt idx="591">
                  <c:v>1.9943915456757718E-2</c:v>
                </c:pt>
                <c:pt idx="592">
                  <c:v>-3.7458210495132441E-3</c:v>
                </c:pt>
                <c:pt idx="593">
                  <c:v>2.3645765973021017E-2</c:v>
                </c:pt>
                <c:pt idx="594">
                  <c:v>-1.287360359262676E-3</c:v>
                </c:pt>
                <c:pt idx="595">
                  <c:v>-1.6511492469348417E-2</c:v>
                </c:pt>
                <c:pt idx="596">
                  <c:v>2.4902952190373547E-3</c:v>
                </c:pt>
                <c:pt idx="597">
                  <c:v>-3.202922130779888E-2</c:v>
                </c:pt>
                <c:pt idx="598">
                  <c:v>-5.5609403352959441E-3</c:v>
                </c:pt>
                <c:pt idx="599">
                  <c:v>-3.5827652118509079E-2</c:v>
                </c:pt>
                <c:pt idx="600">
                  <c:v>2.9927517020753015E-2</c:v>
                </c:pt>
                <c:pt idx="601">
                  <c:v>4.801148970542176E-3</c:v>
                </c:pt>
                <c:pt idx="602">
                  <c:v>5.7990463684205289E-3</c:v>
                </c:pt>
                <c:pt idx="603">
                  <c:v>-3.6399494233921609E-2</c:v>
                </c:pt>
                <c:pt idx="604">
                  <c:v>2.4852127888812837E-2</c:v>
                </c:pt>
                <c:pt idx="605">
                  <c:v>1.9065786235747683E-3</c:v>
                </c:pt>
                <c:pt idx="606">
                  <c:v>-2.8175872554271578E-2</c:v>
                </c:pt>
                <c:pt idx="607">
                  <c:v>5.8424712059348969E-3</c:v>
                </c:pt>
                <c:pt idx="608">
                  <c:v>-2.7784331299171471E-2</c:v>
                </c:pt>
                <c:pt idx="609">
                  <c:v>-1.4815497608346363E-2</c:v>
                </c:pt>
                <c:pt idx="610">
                  <c:v>-6.8138533614141945E-4</c:v>
                </c:pt>
                <c:pt idx="611">
                  <c:v>1.6159848444670447E-2</c:v>
                </c:pt>
                <c:pt idx="612">
                  <c:v>-2.3809766200064874E-4</c:v>
                </c:pt>
                <c:pt idx="613">
                  <c:v>-1.2156159946758361E-2</c:v>
                </c:pt>
                <c:pt idx="614">
                  <c:v>1.1137660422267985E-2</c:v>
                </c:pt>
                <c:pt idx="615">
                  <c:v>-3.4050241557893168E-3</c:v>
                </c:pt>
                <c:pt idx="616">
                  <c:v>-1.6939799770468587E-2</c:v>
                </c:pt>
                <c:pt idx="617">
                  <c:v>-2.6721461187214613E-3</c:v>
                </c:pt>
                <c:pt idx="618">
                  <c:v>4.2343715474469062E-3</c:v>
                </c:pt>
                <c:pt idx="619">
                  <c:v>-9.7289623855294043E-3</c:v>
                </c:pt>
                <c:pt idx="620">
                  <c:v>-1.2444640074621958E-2</c:v>
                </c:pt>
                <c:pt idx="621">
                  <c:v>8.1361565471615646E-3</c:v>
                </c:pt>
                <c:pt idx="622">
                  <c:v>3.3071486891045995E-3</c:v>
                </c:pt>
                <c:pt idx="623">
                  <c:v>-1.5650029111821544E-2</c:v>
                </c:pt>
                <c:pt idx="624">
                  <c:v>-6.2657080484998361E-3</c:v>
                </c:pt>
                <c:pt idx="625">
                  <c:v>1.223577962422337E-2</c:v>
                </c:pt>
                <c:pt idx="626">
                  <c:v>7.0388721471238303E-3</c:v>
                </c:pt>
                <c:pt idx="627">
                  <c:v>5.0838380409746631E-3</c:v>
                </c:pt>
                <c:pt idx="628">
                  <c:v>1.4358273529918104E-2</c:v>
                </c:pt>
                <c:pt idx="629">
                  <c:v>-1.2196254148914525E-2</c:v>
                </c:pt>
                <c:pt idx="630">
                  <c:v>1.1202769819409004E-2</c:v>
                </c:pt>
                <c:pt idx="631">
                  <c:v>-4.5388248582715109E-4</c:v>
                </c:pt>
                <c:pt idx="632">
                  <c:v>1.1783504563622078E-2</c:v>
                </c:pt>
                <c:pt idx="633">
                  <c:v>1.2388369526600244E-2</c:v>
                </c:pt>
                <c:pt idx="634">
                  <c:v>2.2283703322769556E-2</c:v>
                </c:pt>
                <c:pt idx="635">
                  <c:v>2.1321828650588091E-2</c:v>
                </c:pt>
                <c:pt idx="636">
                  <c:v>-7.3799569881261157E-3</c:v>
                </c:pt>
                <c:pt idx="637">
                  <c:v>-1.2918487071696681E-2</c:v>
                </c:pt>
                <c:pt idx="638">
                  <c:v>-4.2137628794988169E-3</c:v>
                </c:pt>
                <c:pt idx="639">
                  <c:v>2.5654814887815774E-2</c:v>
                </c:pt>
                <c:pt idx="640">
                  <c:v>-7.3833050187007004E-3</c:v>
                </c:pt>
                <c:pt idx="641">
                  <c:v>-2.9348465297647685E-2</c:v>
                </c:pt>
                <c:pt idx="642">
                  <c:v>-8.0261127978423791E-3</c:v>
                </c:pt>
                <c:pt idx="643">
                  <c:v>-5.249163527787668E-3</c:v>
                </c:pt>
                <c:pt idx="644">
                  <c:v>1.8575439685943159E-2</c:v>
                </c:pt>
                <c:pt idx="645">
                  <c:v>-1.5324029458476517E-2</c:v>
                </c:pt>
                <c:pt idx="646">
                  <c:v>-2.5107679232076793E-3</c:v>
                </c:pt>
                <c:pt idx="647">
                  <c:v>2.2387237783684316E-2</c:v>
                </c:pt>
                <c:pt idx="648">
                  <c:v>1.4909872740536598E-2</c:v>
                </c:pt>
                <c:pt idx="649">
                  <c:v>-1.8355566532566075E-2</c:v>
                </c:pt>
                <c:pt idx="650">
                  <c:v>-1.0120417133999571E-2</c:v>
                </c:pt>
                <c:pt idx="651">
                  <c:v>-7.3067579908675795E-3</c:v>
                </c:pt>
                <c:pt idx="652">
                  <c:v>-2.1230694114946047E-2</c:v>
                </c:pt>
                <c:pt idx="653">
                  <c:v>8.9383252191443789E-4</c:v>
                </c:pt>
                <c:pt idx="654">
                  <c:v>1.5904928082969935E-2</c:v>
                </c:pt>
                <c:pt idx="655">
                  <c:v>-3.8487168929100752E-3</c:v>
                </c:pt>
                <c:pt idx="656">
                  <c:v>-1.9094960461325094E-2</c:v>
                </c:pt>
                <c:pt idx="657">
                  <c:v>-1.8095985079931074E-2</c:v>
                </c:pt>
                <c:pt idx="658">
                  <c:v>1.4597718228177181E-2</c:v>
                </c:pt>
                <c:pt idx="659">
                  <c:v>8.4756447339874533E-3</c:v>
                </c:pt>
                <c:pt idx="660">
                  <c:v>-3.7785996955859969E-3</c:v>
                </c:pt>
                <c:pt idx="661">
                  <c:v>5.1359989107187115E-3</c:v>
                </c:pt>
                <c:pt idx="662">
                  <c:v>-2.4407010629945939E-2</c:v>
                </c:pt>
                <c:pt idx="663">
                  <c:v>9.4577690457966976E-3</c:v>
                </c:pt>
                <c:pt idx="664">
                  <c:v>6.8649063244284655E-3</c:v>
                </c:pt>
                <c:pt idx="665">
                  <c:v>1.8956524053755763E-2</c:v>
                </c:pt>
                <c:pt idx="666">
                  <c:v>2.4270748769783215E-2</c:v>
                </c:pt>
                <c:pt idx="667">
                  <c:v>-5.2896679759478638E-3</c:v>
                </c:pt>
                <c:pt idx="668">
                  <c:v>-1.608348742719851E-3</c:v>
                </c:pt>
                <c:pt idx="669">
                  <c:v>-1.2246267822197371E-2</c:v>
                </c:pt>
                <c:pt idx="670">
                  <c:v>2.955191428776158E-3</c:v>
                </c:pt>
                <c:pt idx="671">
                  <c:v>-1.896611774342423E-2</c:v>
                </c:pt>
                <c:pt idx="672">
                  <c:v>-1.1034026526738324E-2</c:v>
                </c:pt>
                <c:pt idx="673">
                  <c:v>-9.8331373963324656E-3</c:v>
                </c:pt>
                <c:pt idx="674">
                  <c:v>-1.8233888095531933E-2</c:v>
                </c:pt>
                <c:pt idx="675">
                  <c:v>6.4254514020587632E-4</c:v>
                </c:pt>
                <c:pt idx="676">
                  <c:v>-1.417826364210807E-2</c:v>
                </c:pt>
                <c:pt idx="677">
                  <c:v>2.7572321384453959E-3</c:v>
                </c:pt>
                <c:pt idx="678">
                  <c:v>9.2066128890322969E-3</c:v>
                </c:pt>
                <c:pt idx="679">
                  <c:v>-1.4980557727849195E-3</c:v>
                </c:pt>
                <c:pt idx="680">
                  <c:v>-4.047366455858673E-3</c:v>
                </c:pt>
                <c:pt idx="681">
                  <c:v>-8.5215972019819298E-4</c:v>
                </c:pt>
                <c:pt idx="682">
                  <c:v>-1.9404666337038318E-2</c:v>
                </c:pt>
                <c:pt idx="683">
                  <c:v>-6.2716510333954087E-4</c:v>
                </c:pt>
                <c:pt idx="684">
                  <c:v>6.2932167924625911E-3</c:v>
                </c:pt>
                <c:pt idx="685">
                  <c:v>-2.5131549281237637E-3</c:v>
                </c:pt>
                <c:pt idx="686">
                  <c:v>-3.1312077830397641E-3</c:v>
                </c:pt>
                <c:pt idx="687">
                  <c:v>1.4623252752033614E-3</c:v>
                </c:pt>
                <c:pt idx="688">
                  <c:v>-1.0444453784636148E-3</c:v>
                </c:pt>
                <c:pt idx="689">
                  <c:v>1.396715807784301E-2</c:v>
                </c:pt>
                <c:pt idx="690">
                  <c:v>6.1743725934050543E-3</c:v>
                </c:pt>
                <c:pt idx="691">
                  <c:v>1.010887909316188E-2</c:v>
                </c:pt>
                <c:pt idx="692">
                  <c:v>1.7731227118969364E-2</c:v>
                </c:pt>
                <c:pt idx="693">
                  <c:v>-1.1256233173219476E-2</c:v>
                </c:pt>
                <c:pt idx="694">
                  <c:v>-1.0283598267422615E-2</c:v>
                </c:pt>
                <c:pt idx="695">
                  <c:v>-8.7078276805999579E-3</c:v>
                </c:pt>
                <c:pt idx="696">
                  <c:v>1.6183899704979868E-2</c:v>
                </c:pt>
                <c:pt idx="697">
                  <c:v>-7.4965258466657084E-3</c:v>
                </c:pt>
                <c:pt idx="698">
                  <c:v>-9.1259106449287156E-3</c:v>
                </c:pt>
                <c:pt idx="699">
                  <c:v>9.6413464987334559E-3</c:v>
                </c:pt>
                <c:pt idx="700">
                  <c:v>-7.233325640420429E-3</c:v>
                </c:pt>
                <c:pt idx="701">
                  <c:v>3.1999284373739321E-3</c:v>
                </c:pt>
                <c:pt idx="702">
                  <c:v>2.0691289688282315E-2</c:v>
                </c:pt>
                <c:pt idx="703">
                  <c:v>1.1677783949238395E-2</c:v>
                </c:pt>
                <c:pt idx="704">
                  <c:v>-8.5219610859538896E-3</c:v>
                </c:pt>
                <c:pt idx="705">
                  <c:v>1.4179884291650605E-2</c:v>
                </c:pt>
                <c:pt idx="706">
                  <c:v>-1.182669418190653E-2</c:v>
                </c:pt>
                <c:pt idx="707">
                  <c:v>-1.8907417565440017E-2</c:v>
                </c:pt>
                <c:pt idx="708">
                  <c:v>1.3276271133879211E-2</c:v>
                </c:pt>
                <c:pt idx="709">
                  <c:v>-2.2764128355086208E-2</c:v>
                </c:pt>
                <c:pt idx="710">
                  <c:v>2.3415801618132427E-3</c:v>
                </c:pt>
                <c:pt idx="711">
                  <c:v>1.7070276722861673E-3</c:v>
                </c:pt>
                <c:pt idx="712">
                  <c:v>-3.4076223633490205E-3</c:v>
                </c:pt>
                <c:pt idx="713">
                  <c:v>-1.2785239027117696E-3</c:v>
                </c:pt>
                <c:pt idx="714">
                  <c:v>3.4096816120435737E-3</c:v>
                </c:pt>
                <c:pt idx="715">
                  <c:v>-2.5548353249781404E-3</c:v>
                </c:pt>
                <c:pt idx="716">
                  <c:v>3.8428670571644245E-3</c:v>
                </c:pt>
                <c:pt idx="717">
                  <c:v>-1.6438356164383561E-6</c:v>
                </c:pt>
                <c:pt idx="718">
                  <c:v>7.0969308468163718E-3</c:v>
                </c:pt>
                <c:pt idx="719">
                  <c:v>6.4407290997116394E-4</c:v>
                </c:pt>
                <c:pt idx="720">
                  <c:v>-8.3260835367903966E-3</c:v>
                </c:pt>
                <c:pt idx="721">
                  <c:v>-3.4046270539931753E-3</c:v>
                </c:pt>
                <c:pt idx="722">
                  <c:v>8.5051151857349922E-4</c:v>
                </c:pt>
                <c:pt idx="723">
                  <c:v>3.6311087694649341E-3</c:v>
                </c:pt>
                <c:pt idx="724">
                  <c:v>4.2904756305485328E-3</c:v>
                </c:pt>
                <c:pt idx="725">
                  <c:v>6.4781117784549836E-3</c:v>
                </c:pt>
                <c:pt idx="726">
                  <c:v>3.6838675096288334E-3</c:v>
                </c:pt>
                <c:pt idx="727">
                  <c:v>1.7358722651079083E-3</c:v>
                </c:pt>
                <c:pt idx="728">
                  <c:v>1.9565807074645013E-3</c:v>
                </c:pt>
                <c:pt idx="729">
                  <c:v>9.8862928815885726E-3</c:v>
                </c:pt>
                <c:pt idx="730">
                  <c:v>-5.030065348515432E-3</c:v>
                </c:pt>
                <c:pt idx="731">
                  <c:v>1.7504367600909641E-3</c:v>
                </c:pt>
                <c:pt idx="732">
                  <c:v>4.8399054601582095E-3</c:v>
                </c:pt>
                <c:pt idx="733">
                  <c:v>-1.1005125317320983E-3</c:v>
                </c:pt>
                <c:pt idx="734">
                  <c:v>2.8643173636780941E-3</c:v>
                </c:pt>
                <c:pt idx="735">
                  <c:v>3.7605243613722276E-3</c:v>
                </c:pt>
                <c:pt idx="736">
                  <c:v>7.3548494860723465E-3</c:v>
                </c:pt>
                <c:pt idx="737">
                  <c:v>3.3538582585490055E-3</c:v>
                </c:pt>
                <c:pt idx="738">
                  <c:v>7.4346859933204518E-3</c:v>
                </c:pt>
                <c:pt idx="739">
                  <c:v>1.718863701298905E-2</c:v>
                </c:pt>
                <c:pt idx="740">
                  <c:v>2.9879578019209574E-3</c:v>
                </c:pt>
                <c:pt idx="741">
                  <c:v>-2.522905202715225E-3</c:v>
                </c:pt>
                <c:pt idx="742">
                  <c:v>-6.8327046293321014E-3</c:v>
                </c:pt>
                <c:pt idx="743">
                  <c:v>-1.8191430804634927E-3</c:v>
                </c:pt>
                <c:pt idx="744">
                  <c:v>8.2503813826731009E-3</c:v>
                </c:pt>
                <c:pt idx="745">
                  <c:v>4.1410489146712489E-3</c:v>
                </c:pt>
                <c:pt idx="746">
                  <c:v>1.046210258043963E-2</c:v>
                </c:pt>
                <c:pt idx="747">
                  <c:v>-1.3085135870163271E-2</c:v>
                </c:pt>
                <c:pt idx="748">
                  <c:v>1.1606816809844439E-2</c:v>
                </c:pt>
                <c:pt idx="749">
                  <c:v>-1.193125940032746E-2</c:v>
                </c:pt>
                <c:pt idx="750">
                  <c:v>1.6070860193392424E-3</c:v>
                </c:pt>
                <c:pt idx="751">
                  <c:v>-2.048357434659415E-2</c:v>
                </c:pt>
                <c:pt idx="752">
                  <c:v>-2.6952465292191322E-3</c:v>
                </c:pt>
                <c:pt idx="753">
                  <c:v>1.3469738312749978E-3</c:v>
                </c:pt>
                <c:pt idx="754">
                  <c:v>1.2285319556781523E-2</c:v>
                </c:pt>
                <c:pt idx="755">
                  <c:v>9.4155324972785229E-3</c:v>
                </c:pt>
                <c:pt idx="756">
                  <c:v>-6.8991702849453417E-4</c:v>
                </c:pt>
                <c:pt idx="757">
                  <c:v>-1.7145790012020681E-2</c:v>
                </c:pt>
                <c:pt idx="758">
                  <c:v>-8.9441879894281966E-3</c:v>
                </c:pt>
                <c:pt idx="759">
                  <c:v>-1.5641438356164385E-3</c:v>
                </c:pt>
                <c:pt idx="760">
                  <c:v>8.3266106142030408E-3</c:v>
                </c:pt>
                <c:pt idx="761">
                  <c:v>-5.5967145362455697E-3</c:v>
                </c:pt>
                <c:pt idx="762">
                  <c:v>2.2415145313642703E-3</c:v>
                </c:pt>
                <c:pt idx="763">
                  <c:v>-7.7915392284497341E-3</c:v>
                </c:pt>
                <c:pt idx="764">
                  <c:v>-4.6541109850025183E-3</c:v>
                </c:pt>
                <c:pt idx="765">
                  <c:v>-1.3288034913322827E-3</c:v>
                </c:pt>
                <c:pt idx="766">
                  <c:v>-3.3087033876546194E-3</c:v>
                </c:pt>
                <c:pt idx="767">
                  <c:v>-2.2155444420284603E-4</c:v>
                </c:pt>
                <c:pt idx="768">
                  <c:v>2.6511500308855056E-3</c:v>
                </c:pt>
                <c:pt idx="769">
                  <c:v>4.411862856173472E-4</c:v>
                </c:pt>
                <c:pt idx="770">
                  <c:v>-1.3259102570308341E-3</c:v>
                </c:pt>
                <c:pt idx="771">
                  <c:v>4.2126987425453507E-3</c:v>
                </c:pt>
                <c:pt idx="772">
                  <c:v>8.7237363243541418E-3</c:v>
                </c:pt>
                <c:pt idx="773">
                  <c:v>-5.7840140398771507E-3</c:v>
                </c:pt>
                <c:pt idx="774">
                  <c:v>2.228061488099964E-3</c:v>
                </c:pt>
                <c:pt idx="775">
                  <c:v>1.5620269323815552E-3</c:v>
                </c:pt>
                <c:pt idx="776">
                  <c:v>8.5555354989157693E-3</c:v>
                </c:pt>
                <c:pt idx="777">
                  <c:v>8.1714353241179871E-3</c:v>
                </c:pt>
                <c:pt idx="778">
                  <c:v>1.1352677459526774E-3</c:v>
                </c:pt>
                <c:pt idx="779">
                  <c:v>-1.0792188824283041E-2</c:v>
                </c:pt>
                <c:pt idx="780">
                  <c:v>-6.9220096829343634E-3</c:v>
                </c:pt>
                <c:pt idx="781">
                  <c:v>2.4608557658110644E-3</c:v>
                </c:pt>
                <c:pt idx="782">
                  <c:v>1.7926260826832115E-3</c:v>
                </c:pt>
                <c:pt idx="783">
                  <c:v>2.921949228508676E-3</c:v>
                </c:pt>
                <c:pt idx="784">
                  <c:v>2.4783415887446422E-3</c:v>
                </c:pt>
                <c:pt idx="785">
                  <c:v>9.0115721279857572E-4</c:v>
                </c:pt>
                <c:pt idx="786">
                  <c:v>-9.0280914559581012E-4</c:v>
                </c:pt>
                <c:pt idx="787">
                  <c:v>1.5793963200202896E-3</c:v>
                </c:pt>
                <c:pt idx="788">
                  <c:v>6.1322057844192864E-3</c:v>
                </c:pt>
                <c:pt idx="789">
                  <c:v>-4.74927852229473E-3</c:v>
                </c:pt>
                <c:pt idx="790">
                  <c:v>8.2046935060312073E-3</c:v>
                </c:pt>
                <c:pt idx="791">
                  <c:v>-1.8216201474278056E-3</c:v>
                </c:pt>
                <c:pt idx="792">
                  <c:v>-5.4324628704814516E-3</c:v>
                </c:pt>
                <c:pt idx="793">
                  <c:v>4.3168119551681193E-3</c:v>
                </c:pt>
                <c:pt idx="794">
                  <c:v>-2.2831697652775056E-4</c:v>
                </c:pt>
                <c:pt idx="795">
                  <c:v>-4.7500782513336184E-3</c:v>
                </c:pt>
                <c:pt idx="796">
                  <c:v>2.4923957230212142E-3</c:v>
                </c:pt>
                <c:pt idx="797">
                  <c:v>1.0074196887616025E-2</c:v>
                </c:pt>
                <c:pt idx="798">
                  <c:v>2.0640716176202481E-3</c:v>
                </c:pt>
                <c:pt idx="799">
                  <c:v>8.0951335798643137E-3</c:v>
                </c:pt>
                <c:pt idx="800">
                  <c:v>1.526401294581674E-2</c:v>
                </c:pt>
                <c:pt idx="801">
                  <c:v>-1.5947753038423915E-2</c:v>
                </c:pt>
                <c:pt idx="802">
                  <c:v>-7.5701772024632406E-3</c:v>
                </c:pt>
                <c:pt idx="803">
                  <c:v>-3.2021014588070225E-3</c:v>
                </c:pt>
                <c:pt idx="804">
                  <c:v>1.1427828066357933E-3</c:v>
                </c:pt>
                <c:pt idx="805">
                  <c:v>-3.4229027097290271E-3</c:v>
                </c:pt>
                <c:pt idx="806">
                  <c:v>3.4319100637429964E-3</c:v>
                </c:pt>
                <c:pt idx="807">
                  <c:v>1.1340948756976155E-2</c:v>
                </c:pt>
                <c:pt idx="808">
                  <c:v>-8.7212399806370893E-3</c:v>
                </c:pt>
                <c:pt idx="809">
                  <c:v>3.4524638924548715E-3</c:v>
                </c:pt>
                <c:pt idx="810">
                  <c:v>-2.0693845688960514E-3</c:v>
                </c:pt>
                <c:pt idx="811">
                  <c:v>7.6392876966065839E-3</c:v>
                </c:pt>
                <c:pt idx="812">
                  <c:v>5.1184811958645887E-3</c:v>
                </c:pt>
                <c:pt idx="813">
                  <c:v>1.3969055972519737E-3</c:v>
                </c:pt>
                <c:pt idx="814">
                  <c:v>2.3200434268927418E-4</c:v>
                </c:pt>
                <c:pt idx="815">
                  <c:v>2.335352707719882E-3</c:v>
                </c:pt>
                <c:pt idx="816">
                  <c:v>3.280392912419963E-3</c:v>
                </c:pt>
                <c:pt idx="817">
                  <c:v>5.8934662605420662E-3</c:v>
                </c:pt>
                <c:pt idx="818">
                  <c:v>-1.1786747881971107E-3</c:v>
                </c:pt>
                <c:pt idx="819">
                  <c:v>5.2072374429223741E-3</c:v>
                </c:pt>
                <c:pt idx="820">
                  <c:v>1.3921131665998067E-2</c:v>
                </c:pt>
                <c:pt idx="821">
                  <c:v>-1.3031457519967026E-2</c:v>
                </c:pt>
                <c:pt idx="822">
                  <c:v>-4.7496683199309714E-4</c:v>
                </c:pt>
                <c:pt idx="823">
                  <c:v>-5.4179588202272564E-3</c:v>
                </c:pt>
                <c:pt idx="824">
                  <c:v>-2.1157065821032469E-3</c:v>
                </c:pt>
                <c:pt idx="825">
                  <c:v>1.8834086268792476E-3</c:v>
                </c:pt>
                <c:pt idx="826">
                  <c:v>1.8869635834246252E-3</c:v>
                </c:pt>
                <c:pt idx="827">
                  <c:v>4.7401858520002465E-3</c:v>
                </c:pt>
                <c:pt idx="828">
                  <c:v>-1.8928691937998062E-3</c:v>
                </c:pt>
                <c:pt idx="829">
                  <c:v>2.3635641073848127E-4</c:v>
                </c:pt>
                <c:pt idx="830">
                  <c:v>-7.0966153467415141E-4</c:v>
                </c:pt>
                <c:pt idx="831">
                  <c:v>8.8260619052598563E-3</c:v>
                </c:pt>
                <c:pt idx="832">
                  <c:v>-3.8022813688212928E-3</c:v>
                </c:pt>
                <c:pt idx="833">
                  <c:v>1.4276175076447615E-3</c:v>
                </c:pt>
                <c:pt idx="834">
                  <c:v>-4.7601136556182634E-4</c:v>
                </c:pt>
                <c:pt idx="835">
                  <c:v>9.5210697977821264E-4</c:v>
                </c:pt>
                <c:pt idx="836">
                  <c:v>9.5328884652049568E-4</c:v>
                </c:pt>
                <c:pt idx="837">
                  <c:v>1.9102196752626551E-3</c:v>
                </c:pt>
                <c:pt idx="838">
                  <c:v>-2.1446628217807236E-3</c:v>
                </c:pt>
                <c:pt idx="839">
                  <c:v>1.0108029276494733E-2</c:v>
                </c:pt>
                <c:pt idx="840">
                  <c:v>-9.617696561673479E-4</c:v>
                </c:pt>
                <c:pt idx="841">
                  <c:v>1.0692314119742339E-2</c:v>
                </c:pt>
                <c:pt idx="842">
                  <c:v>-2.907681124303368E-3</c:v>
                </c:pt>
                <c:pt idx="843">
                  <c:v>-8.6476098967091033E-3</c:v>
                </c:pt>
                <c:pt idx="844">
                  <c:v>-2.3963575365444525E-3</c:v>
                </c:pt>
                <c:pt idx="845">
                  <c:v>1.4834356377591812E-2</c:v>
                </c:pt>
                <c:pt idx="846">
                  <c:v>1.2060054147181885E-2</c:v>
                </c:pt>
                <c:pt idx="847">
                  <c:v>-2.1435726766437038E-2</c:v>
                </c:pt>
                <c:pt idx="848">
                  <c:v>-8.5962625112846885E-3</c:v>
                </c:pt>
                <c:pt idx="849">
                  <c:v>-1.0397523370536293E-2</c:v>
                </c:pt>
                <c:pt idx="850">
                  <c:v>7.3789214570568647E-3</c:v>
                </c:pt>
                <c:pt idx="851">
                  <c:v>8.1590732796170823E-3</c:v>
                </c:pt>
                <c:pt idx="852">
                  <c:v>7.2018712249812477E-4</c:v>
                </c:pt>
                <c:pt idx="853">
                  <c:v>-6.679663285579839E-3</c:v>
                </c:pt>
                <c:pt idx="854">
                  <c:v>2.6304015883989213E-3</c:v>
                </c:pt>
                <c:pt idx="855">
                  <c:v>-7.1244725002683777E-3</c:v>
                </c:pt>
                <c:pt idx="856">
                  <c:v>6.6934864863979768E-3</c:v>
                </c:pt>
                <c:pt idx="857">
                  <c:v>-7.1694860232084773E-4</c:v>
                </c:pt>
                <c:pt idx="858">
                  <c:v>-2.3910846030276363E-4</c:v>
                </c:pt>
                <c:pt idx="859">
                  <c:v>1.6740932031198794E-3</c:v>
                </c:pt>
                <c:pt idx="860">
                  <c:v>1.0882434612645145E-2</c:v>
                </c:pt>
                <c:pt idx="861">
                  <c:v>-9.1067065840743991E-3</c:v>
                </c:pt>
                <c:pt idx="862">
                  <c:v>9.433962264150943E-3</c:v>
                </c:pt>
                <c:pt idx="863">
                  <c:v>-6.9664041671739629E-3</c:v>
                </c:pt>
                <c:pt idx="864">
                  <c:v>-5.2571437456015455E-3</c:v>
                </c:pt>
                <c:pt idx="865">
                  <c:v>3.5965743569527941E-3</c:v>
                </c:pt>
                <c:pt idx="866">
                  <c:v>1.1153671259450194E-2</c:v>
                </c:pt>
                <c:pt idx="867">
                  <c:v>-4.1058365228437308E-3</c:v>
                </c:pt>
                <c:pt idx="868">
                  <c:v>3.1484028883933314E-3</c:v>
                </c:pt>
                <c:pt idx="869">
                  <c:v>-5.4794520547945204E-7</c:v>
                </c:pt>
                <c:pt idx="870">
                  <c:v>7.5659641368057487E-3</c:v>
                </c:pt>
                <c:pt idx="871">
                  <c:v>4.4122983406488974E-3</c:v>
                </c:pt>
                <c:pt idx="872">
                  <c:v>1.4728416669749671E-3</c:v>
                </c:pt>
                <c:pt idx="873">
                  <c:v>-9.8166150910050025E-4</c:v>
                </c:pt>
                <c:pt idx="874">
                  <c:v>1.4430628691796159E-2</c:v>
                </c:pt>
                <c:pt idx="875">
                  <c:v>1.1832281863455144E-2</c:v>
                </c:pt>
                <c:pt idx="876">
                  <c:v>3.5368659970789178E-3</c:v>
                </c:pt>
                <c:pt idx="877">
                  <c:v>-3.2740085482763732E-3</c:v>
                </c:pt>
                <c:pt idx="878">
                  <c:v>-7.5545484002178544E-4</c:v>
                </c:pt>
                <c:pt idx="879">
                  <c:v>1.662774573604292E-2</c:v>
                </c:pt>
                <c:pt idx="880">
                  <c:v>5.1421622630742842E-3</c:v>
                </c:pt>
                <c:pt idx="881">
                  <c:v>-5.3713919349753E-3</c:v>
                </c:pt>
                <c:pt idx="882">
                  <c:v>-7.6147611431750225E-3</c:v>
                </c:pt>
                <c:pt idx="883">
                  <c:v>6.899528722313049E-3</c:v>
                </c:pt>
                <c:pt idx="884">
                  <c:v>-5.1112965587221616E-4</c:v>
                </c:pt>
                <c:pt idx="885">
                  <c:v>-1.4846776237323424E-2</c:v>
                </c:pt>
                <c:pt idx="886">
                  <c:v>3.0284993741918086E-3</c:v>
                </c:pt>
                <c:pt idx="887">
                  <c:v>-1.5123707467962881E-3</c:v>
                </c:pt>
                <c:pt idx="888">
                  <c:v>6.3398020421138214E-3</c:v>
                </c:pt>
                <c:pt idx="889">
                  <c:v>1.0146642461927964E-3</c:v>
                </c:pt>
                <c:pt idx="890">
                  <c:v>1.0517118578547481E-2</c:v>
                </c:pt>
                <c:pt idx="891">
                  <c:v>5.9346619531595226E-3</c:v>
                </c:pt>
                <c:pt idx="892">
                  <c:v>1.4131330176063786E-2</c:v>
                </c:pt>
                <c:pt idx="893">
                  <c:v>-5.2080732400594876E-3</c:v>
                </c:pt>
                <c:pt idx="894">
                  <c:v>1.9372577145682458E-2</c:v>
                </c:pt>
                <c:pt idx="895">
                  <c:v>-1.3355103143259909E-2</c:v>
                </c:pt>
                <c:pt idx="896">
                  <c:v>-1.3179390464054369E-2</c:v>
                </c:pt>
                <c:pt idx="897">
                  <c:v>-7.9477762287857336E-3</c:v>
                </c:pt>
                <c:pt idx="898">
                  <c:v>2.3615026940759086E-2</c:v>
                </c:pt>
                <c:pt idx="899">
                  <c:v>-4.7020622001524058E-3</c:v>
                </c:pt>
                <c:pt idx="900">
                  <c:v>-2.4459694616525609E-2</c:v>
                </c:pt>
                <c:pt idx="901">
                  <c:v>1.1336462287293557E-2</c:v>
                </c:pt>
                <c:pt idx="902">
                  <c:v>1.2891677622743401E-3</c:v>
                </c:pt>
                <c:pt idx="903">
                  <c:v>-7.6813134692675124E-3</c:v>
                </c:pt>
                <c:pt idx="904">
                  <c:v>-2.044766731298255E-3</c:v>
                </c:pt>
                <c:pt idx="905">
                  <c:v>-4.3254212563989085E-3</c:v>
                </c:pt>
                <c:pt idx="906">
                  <c:v>-2.5514541729957215E-4</c:v>
                </c:pt>
                <c:pt idx="907">
                  <c:v>-5.0921032655249984E-4</c:v>
                </c:pt>
                <c:pt idx="908">
                  <c:v>4.5957051506289618E-3</c:v>
                </c:pt>
                <c:pt idx="909">
                  <c:v>1.7893694565053598E-3</c:v>
                </c:pt>
                <c:pt idx="910">
                  <c:v>-5.1274802716608941E-4</c:v>
                </c:pt>
                <c:pt idx="911">
                  <c:v>-1.0228072569499118E-3</c:v>
                </c:pt>
                <c:pt idx="912">
                  <c:v>7.46159067675322E-3</c:v>
                </c:pt>
                <c:pt idx="913">
                  <c:v>3.874419763396949E-3</c:v>
                </c:pt>
                <c:pt idx="914">
                  <c:v>1.0704138917700919E-2</c:v>
                </c:pt>
                <c:pt idx="915">
                  <c:v>1.0446563885169245E-3</c:v>
                </c:pt>
                <c:pt idx="916">
                  <c:v>1.4046081422072476E-2</c:v>
                </c:pt>
                <c:pt idx="917">
                  <c:v>1.5884193536489108E-2</c:v>
                </c:pt>
                <c:pt idx="918">
                  <c:v>-1.9278389949756017E-2</c:v>
                </c:pt>
                <c:pt idx="919">
                  <c:v>9.8652968036529679E-3</c:v>
                </c:pt>
                <c:pt idx="920">
                  <c:v>-2.5722336347814945E-2</c:v>
                </c:pt>
                <c:pt idx="921">
                  <c:v>-1.5577900964767338E-3</c:v>
                </c:pt>
                <c:pt idx="922">
                  <c:v>3.6429663365347923E-3</c:v>
                </c:pt>
                <c:pt idx="923">
                  <c:v>-3.1163740760624171E-3</c:v>
                </c:pt>
                <c:pt idx="924">
                  <c:v>5.1742781629393543E-4</c:v>
                </c:pt>
                <c:pt idx="925">
                  <c:v>1.3952521226023791E-2</c:v>
                </c:pt>
                <c:pt idx="926">
                  <c:v>7.9598656312712679E-3</c:v>
                </c:pt>
                <c:pt idx="927">
                  <c:v>-7.1168162867507713E-3</c:v>
                </c:pt>
                <c:pt idx="928">
                  <c:v>-3.6779711354146811E-3</c:v>
                </c:pt>
                <c:pt idx="929">
                  <c:v>2.1022435336050718E-3</c:v>
                </c:pt>
                <c:pt idx="930">
                  <c:v>5.2398857666220743E-4</c:v>
                </c:pt>
                <c:pt idx="931">
                  <c:v>-6.5401226571903479E-3</c:v>
                </c:pt>
                <c:pt idx="932">
                  <c:v>5.519764569427885E-3</c:v>
                </c:pt>
                <c:pt idx="933">
                  <c:v>1.4672027309542257E-2</c:v>
                </c:pt>
                <c:pt idx="934">
                  <c:v>5.901989426392841E-3</c:v>
                </c:pt>
                <c:pt idx="935">
                  <c:v>7.0248352462051094E-3</c:v>
                </c:pt>
                <c:pt idx="936">
                  <c:v>-1.4911943921688769E-2</c:v>
                </c:pt>
                <c:pt idx="937">
                  <c:v>6.4286763863806544E-3</c:v>
                </c:pt>
                <c:pt idx="938">
                  <c:v>1.339917742059977E-3</c:v>
                </c:pt>
                <c:pt idx="939">
                  <c:v>-2.144092717903578E-3</c:v>
                </c:pt>
                <c:pt idx="940">
                  <c:v>8.6391761585386147E-3</c:v>
                </c:pt>
                <c:pt idx="941">
                  <c:v>3.5205694769276461E-3</c:v>
                </c:pt>
                <c:pt idx="942">
                  <c:v>8.1175184190287238E-4</c:v>
                </c:pt>
                <c:pt idx="943">
                  <c:v>-1.896608643412865E-3</c:v>
                </c:pt>
                <c:pt idx="944">
                  <c:v>-4.046408550840791E-3</c:v>
                </c:pt>
                <c:pt idx="945">
                  <c:v>-3.4949376163941909E-3</c:v>
                </c:pt>
                <c:pt idx="946">
                  <c:v>5.6719503429284203E-3</c:v>
                </c:pt>
                <c:pt idx="947">
                  <c:v>1.8927730269745087E-3</c:v>
                </c:pt>
                <c:pt idx="948">
                  <c:v>1.2885386825726531E-2</c:v>
                </c:pt>
                <c:pt idx="949">
                  <c:v>-4.3699221762235462E-3</c:v>
                </c:pt>
                <c:pt idx="950">
                  <c:v>-1.3653324569396932E-3</c:v>
                </c:pt>
                <c:pt idx="951">
                  <c:v>-1.0912424269555617E-3</c:v>
                </c:pt>
                <c:pt idx="952">
                  <c:v>-8.1056455229679622E-3</c:v>
                </c:pt>
                <c:pt idx="953">
                  <c:v>2.7063672657652977E-3</c:v>
                </c:pt>
                <c:pt idx="954">
                  <c:v>-1.8948691056820245E-3</c:v>
                </c:pt>
                <c:pt idx="955">
                  <c:v>8.9997188529919517E-3</c:v>
                </c:pt>
                <c:pt idx="956">
                  <c:v>-8.1985326896582623E-4</c:v>
                </c:pt>
                <c:pt idx="957">
                  <c:v>1.9096059492903796E-3</c:v>
                </c:pt>
                <c:pt idx="958">
                  <c:v>1.1320921186533653E-2</c:v>
                </c:pt>
                <c:pt idx="959">
                  <c:v>-4.6750889770835998E-3</c:v>
                </c:pt>
                <c:pt idx="960">
                  <c:v>2.4775562912157396E-3</c:v>
                </c:pt>
                <c:pt idx="961">
                  <c:v>-1.6525367903374726E-3</c:v>
                </c:pt>
                <c:pt idx="962">
                  <c:v>1.6212513279284319E-2</c:v>
                </c:pt>
                <c:pt idx="963">
                  <c:v>5.6205239908958217E-3</c:v>
                </c:pt>
                <c:pt idx="964">
                  <c:v>-6.7045042901462439E-3</c:v>
                </c:pt>
                <c:pt idx="965">
                  <c:v>3.9226750540533274E-3</c:v>
                </c:pt>
                <c:pt idx="966">
                  <c:v>-1.1639490543048771E-2</c:v>
                </c:pt>
                <c:pt idx="967">
                  <c:v>-4.690553612040892E-3</c:v>
                </c:pt>
                <c:pt idx="968">
                  <c:v>1.1434075390229457E-2</c:v>
                </c:pt>
                <c:pt idx="969">
                  <c:v>1.3568083005100677E-2</c:v>
                </c:pt>
                <c:pt idx="970">
                  <c:v>-9.8011719768672633E-3</c:v>
                </c:pt>
                <c:pt idx="971">
                  <c:v>7.6138953185076411E-3</c:v>
                </c:pt>
                <c:pt idx="972">
                  <c:v>-1.4109164576500098E-3</c:v>
                </c:pt>
                <c:pt idx="973">
                  <c:v>1.1681500798338518E-2</c:v>
                </c:pt>
                <c:pt idx="974">
                  <c:v>-2.8764001092768213E-4</c:v>
                </c:pt>
                <c:pt idx="975">
                  <c:v>1.9457307699959021E-2</c:v>
                </c:pt>
                <c:pt idx="976">
                  <c:v>2.1962782989139496E-2</c:v>
                </c:pt>
                <c:pt idx="977">
                  <c:v>1.7822307660472624E-2</c:v>
                </c:pt>
                <c:pt idx="978">
                  <c:v>1.2229950148716015E-2</c:v>
                </c:pt>
                <c:pt idx="979">
                  <c:v>-1.2086783925837024E-2</c:v>
                </c:pt>
                <c:pt idx="980">
                  <c:v>1.1920767558829565E-2</c:v>
                </c:pt>
                <c:pt idx="981">
                  <c:v>-3.5105162645977288E-2</c:v>
                </c:pt>
                <c:pt idx="982">
                  <c:v>-3.236534621162994E-3</c:v>
                </c:pt>
                <c:pt idx="983">
                  <c:v>-1.8472610251240387E-2</c:v>
                </c:pt>
                <c:pt idx="984">
                  <c:v>3.4730471418540159E-3</c:v>
                </c:pt>
                <c:pt idx="985">
                  <c:v>5.237708919064425E-3</c:v>
                </c:pt>
                <c:pt idx="986">
                  <c:v>-2.3257468200319092E-3</c:v>
                </c:pt>
                <c:pt idx="987">
                  <c:v>4.9598630936672824E-3</c:v>
                </c:pt>
                <c:pt idx="988">
                  <c:v>-1.6367668165138696E-2</c:v>
                </c:pt>
                <c:pt idx="989">
                  <c:v>-2.4657534246575341E-6</c:v>
                </c:pt>
                <c:pt idx="990">
                  <c:v>-1.4362259645595075E-3</c:v>
                </c:pt>
                <c:pt idx="991">
                  <c:v>-6.5535799424899432E-3</c:v>
                </c:pt>
                <c:pt idx="992">
                  <c:v>-6.5106717522927958E-3</c:v>
                </c:pt>
                <c:pt idx="993">
                  <c:v>1.6390702896923424E-2</c:v>
                </c:pt>
                <c:pt idx="994">
                  <c:v>8.9931975926028987E-3</c:v>
                </c:pt>
                <c:pt idx="995">
                  <c:v>7.8945801664349509E-3</c:v>
                </c:pt>
                <c:pt idx="996">
                  <c:v>1.7557332028701893E-2</c:v>
                </c:pt>
                <c:pt idx="997">
                  <c:v>-1.4086698823075439E-2</c:v>
                </c:pt>
                <c:pt idx="998">
                  <c:v>1.7918681199980361E-2</c:v>
                </c:pt>
                <c:pt idx="999">
                  <c:v>-9.4701953473291731E-3</c:v>
                </c:pt>
                <c:pt idx="1000">
                  <c:v>5.0525446539497103E-3</c:v>
                </c:pt>
                <c:pt idx="1001">
                  <c:v>8.3936103181286061E-3</c:v>
                </c:pt>
                <c:pt idx="1002">
                  <c:v>-4.7766119293770415E-3</c:v>
                </c:pt>
                <c:pt idx="1003">
                  <c:v>1.6067879910614154E-2</c:v>
                </c:pt>
                <c:pt idx="1004">
                  <c:v>1.6017524793423308E-2</c:v>
                </c:pt>
                <c:pt idx="1005">
                  <c:v>3.0880430770272786E-3</c:v>
                </c:pt>
                <c:pt idx="1006">
                  <c:v>-2.3833262670716334E-2</c:v>
                </c:pt>
                <c:pt idx="1007">
                  <c:v>1.0360502519696217E-2</c:v>
                </c:pt>
                <c:pt idx="1008">
                  <c:v>-1.1451697449718723E-2</c:v>
                </c:pt>
                <c:pt idx="1009">
                  <c:v>-1.1322096376004342E-2</c:v>
                </c:pt>
                <c:pt idx="1010">
                  <c:v>-8.2742530503227378E-3</c:v>
                </c:pt>
                <c:pt idx="1011">
                  <c:v>-4.7066904576816646E-3</c:v>
                </c:pt>
                <c:pt idx="1012">
                  <c:v>5.3182554999007927E-3</c:v>
                </c:pt>
                <c:pt idx="1013">
                  <c:v>1.2568346775020193E-2</c:v>
                </c:pt>
                <c:pt idx="1014">
                  <c:v>5.9624200502980554E-4</c:v>
                </c:pt>
                <c:pt idx="1015">
                  <c:v>-1.7654990387986794E-2</c:v>
                </c:pt>
                <c:pt idx="1016">
                  <c:v>2.0411550276974704E-2</c:v>
                </c:pt>
                <c:pt idx="1017">
                  <c:v>-2.8015578944002303E-2</c:v>
                </c:pt>
                <c:pt idx="1018">
                  <c:v>-8.1066625696330514E-3</c:v>
                </c:pt>
                <c:pt idx="1019">
                  <c:v>-3.4918940843345833E-2</c:v>
                </c:pt>
                <c:pt idx="1020">
                  <c:v>1.5312064584806408E-2</c:v>
                </c:pt>
                <c:pt idx="1021">
                  <c:v>7.4261056751467706E-3</c:v>
                </c:pt>
                <c:pt idx="1022">
                  <c:v>-2.2826934911982007E-3</c:v>
                </c:pt>
                <c:pt idx="1023">
                  <c:v>6.886168000880738E-3</c:v>
                </c:pt>
                <c:pt idx="1024">
                  <c:v>1.7226636312791951E-3</c:v>
                </c:pt>
                <c:pt idx="1025">
                  <c:v>1.0163635488324534E-2</c:v>
                </c:pt>
                <c:pt idx="1026">
                  <c:v>3.4953308073447974E-3</c:v>
                </c:pt>
                <c:pt idx="1027">
                  <c:v>1.0006365568329831E-2</c:v>
                </c:pt>
                <c:pt idx="1028">
                  <c:v>3.5431338904514278E-3</c:v>
                </c:pt>
                <c:pt idx="1029">
                  <c:v>3.258033471104579E-3</c:v>
                </c:pt>
                <c:pt idx="1030">
                  <c:v>-4.4280021988948931E-3</c:v>
                </c:pt>
                <c:pt idx="1031">
                  <c:v>2.0675894137375146E-3</c:v>
                </c:pt>
                <c:pt idx="1032">
                  <c:v>2.9631332975836463E-3</c:v>
                </c:pt>
                <c:pt idx="1033">
                  <c:v>-2.9893773682222643E-4</c:v>
                </c:pt>
                <c:pt idx="1034">
                  <c:v>-2.0731976979816813E-3</c:v>
                </c:pt>
                <c:pt idx="1035">
                  <c:v>1.4099218360192184E-2</c:v>
                </c:pt>
                <c:pt idx="1036">
                  <c:v>-8.0379060665362028E-3</c:v>
                </c:pt>
                <c:pt idx="1037">
                  <c:v>2.6832996897266409E-3</c:v>
                </c:pt>
                <c:pt idx="1038">
                  <c:v>5.9500141117569349E-4</c:v>
                </c:pt>
                <c:pt idx="1039">
                  <c:v>6.6106460631363976E-3</c:v>
                </c:pt>
                <c:pt idx="1040">
                  <c:v>6.3498953335156504E-3</c:v>
                </c:pt>
                <c:pt idx="1041">
                  <c:v>3.6405214961199692E-3</c:v>
                </c:pt>
                <c:pt idx="1042">
                  <c:v>7.029023087908268E-3</c:v>
                </c:pt>
                <c:pt idx="1043">
                  <c:v>7.6993210611163154E-3</c:v>
                </c:pt>
                <c:pt idx="1044">
                  <c:v>-3.6859809783294233E-3</c:v>
                </c:pt>
                <c:pt idx="1045">
                  <c:v>1.2427615042100514E-2</c:v>
                </c:pt>
                <c:pt idx="1046">
                  <c:v>-6.4859483097692086E-3</c:v>
                </c:pt>
                <c:pt idx="1047">
                  <c:v>7.4622680500223701E-3</c:v>
                </c:pt>
                <c:pt idx="1048">
                  <c:v>-6.1851199424107044E-3</c:v>
                </c:pt>
                <c:pt idx="1049">
                  <c:v>-1.2517728268687174E-2</c:v>
                </c:pt>
                <c:pt idx="1050">
                  <c:v>5.8311234390837855E-3</c:v>
                </c:pt>
                <c:pt idx="1051">
                  <c:v>1.8431202201219434E-3</c:v>
                </c:pt>
                <c:pt idx="1052">
                  <c:v>8.371676127672591E-3</c:v>
                </c:pt>
                <c:pt idx="1053">
                  <c:v>2.7963642173885256E-3</c:v>
                </c:pt>
                <c:pt idx="1054">
                  <c:v>-3.4130830835081404E-3</c:v>
                </c:pt>
                <c:pt idx="1055">
                  <c:v>9.0677163950792922E-3</c:v>
                </c:pt>
                <c:pt idx="1056">
                  <c:v>1.330918915398476E-2</c:v>
                </c:pt>
                <c:pt idx="1057">
                  <c:v>-9.4221659749252704E-3</c:v>
                </c:pt>
                <c:pt idx="1058">
                  <c:v>1.0466803421180724E-2</c:v>
                </c:pt>
                <c:pt idx="1059">
                  <c:v>-5.3674819851558548E-3</c:v>
                </c:pt>
                <c:pt idx="1060">
                  <c:v>7.628146873706906E-3</c:v>
                </c:pt>
                <c:pt idx="1061">
                  <c:v>-1.0698474837008276E-2</c:v>
                </c:pt>
                <c:pt idx="1062">
                  <c:v>1.5651664405444441E-2</c:v>
                </c:pt>
                <c:pt idx="1063">
                  <c:v>4.8118476659557152E-3</c:v>
                </c:pt>
                <c:pt idx="1064">
                  <c:v>4.8354220061864782E-3</c:v>
                </c:pt>
                <c:pt idx="1065">
                  <c:v>1.5391132100022884E-2</c:v>
                </c:pt>
                <c:pt idx="1066">
                  <c:v>1.4619784573220976E-2</c:v>
                </c:pt>
                <c:pt idx="1067">
                  <c:v>-2.4005882546354509E-2</c:v>
                </c:pt>
                <c:pt idx="1068">
                  <c:v>1.0816110487311925E-2</c:v>
                </c:pt>
                <c:pt idx="1069">
                  <c:v>-2.5873342667010846E-2</c:v>
                </c:pt>
                <c:pt idx="1070">
                  <c:v>4.4882105642499595E-3</c:v>
                </c:pt>
                <c:pt idx="1071">
                  <c:v>6.4540268310915114E-3</c:v>
                </c:pt>
                <c:pt idx="1072">
                  <c:v>-5.7820528155852159E-3</c:v>
                </c:pt>
                <c:pt idx="1073">
                  <c:v>6.3890542972686352E-4</c:v>
                </c:pt>
                <c:pt idx="1074">
                  <c:v>-3.5246884043989967E-3</c:v>
                </c:pt>
                <c:pt idx="1075">
                  <c:v>1.8913320287018916E-2</c:v>
                </c:pt>
                <c:pt idx="1076">
                  <c:v>8.2168703517678486E-3</c:v>
                </c:pt>
                <c:pt idx="1077">
                  <c:v>1.298750349082347E-2</c:v>
                </c:pt>
                <c:pt idx="1078">
                  <c:v>-5.8938004895435221E-2</c:v>
                </c:pt>
                <c:pt idx="1079">
                  <c:v>-5.3044659157408238E-3</c:v>
                </c:pt>
                <c:pt idx="1080">
                  <c:v>-7.7389841312898409E-3</c:v>
                </c:pt>
                <c:pt idx="1081">
                  <c:v>1.2210109014153392E-2</c:v>
                </c:pt>
                <c:pt idx="1082">
                  <c:v>2.6024715991125824E-2</c:v>
                </c:pt>
                <c:pt idx="1083">
                  <c:v>-3.2066365957894921E-3</c:v>
                </c:pt>
                <c:pt idx="1084">
                  <c:v>1.363307596513076E-2</c:v>
                </c:pt>
                <c:pt idx="1085">
                  <c:v>8.1800183844136058E-3</c:v>
                </c:pt>
                <c:pt idx="1086">
                  <c:v>3.6103785574136409E-3</c:v>
                </c:pt>
                <c:pt idx="1087">
                  <c:v>4.9485677718131118E-3</c:v>
                </c:pt>
                <c:pt idx="1088">
                  <c:v>-2.3095009655819663E-3</c:v>
                </c:pt>
                <c:pt idx="1089">
                  <c:v>1.5042395680191258E-2</c:v>
                </c:pt>
                <c:pt idx="1090">
                  <c:v>1.2180001390723871E-2</c:v>
                </c:pt>
                <c:pt idx="1091">
                  <c:v>2.3720254270366723E-3</c:v>
                </c:pt>
                <c:pt idx="1092">
                  <c:v>-7.7439669314791851E-3</c:v>
                </c:pt>
                <c:pt idx="1093">
                  <c:v>1.6767144290362204E-2</c:v>
                </c:pt>
                <c:pt idx="1094">
                  <c:v>-1.0500264602053172E-2</c:v>
                </c:pt>
                <c:pt idx="1095">
                  <c:v>3.1432817381901346E-2</c:v>
                </c:pt>
                <c:pt idx="1096">
                  <c:v>3.8544767430690311E-3</c:v>
                </c:pt>
                <c:pt idx="1097">
                  <c:v>1.1345051977071797E-2</c:v>
                </c:pt>
                <c:pt idx="1098">
                  <c:v>-1.7424342513483841E-2</c:v>
                </c:pt>
                <c:pt idx="1099">
                  <c:v>-2.0480555425686098E-2</c:v>
                </c:pt>
                <c:pt idx="1100">
                  <c:v>3.3894769826533908E-4</c:v>
                </c:pt>
                <c:pt idx="1101">
                  <c:v>1.6658141912292632E-2</c:v>
                </c:pt>
                <c:pt idx="1102">
                  <c:v>1.1584338925657996E-2</c:v>
                </c:pt>
                <c:pt idx="1103">
                  <c:v>-6.9756924781719876E-3</c:v>
                </c:pt>
                <c:pt idx="1104">
                  <c:v>9.1460212275746387E-3</c:v>
                </c:pt>
                <c:pt idx="1105">
                  <c:v>4.2375429594849702E-3</c:v>
                </c:pt>
                <c:pt idx="1106">
                  <c:v>-2.8162080385368056E-2</c:v>
                </c:pt>
                <c:pt idx="1107">
                  <c:v>-9.1895379567181086E-3</c:v>
                </c:pt>
                <c:pt idx="1108">
                  <c:v>2.6542841831779102E-2</c:v>
                </c:pt>
                <c:pt idx="1109">
                  <c:v>-5.2141445257836965E-3</c:v>
                </c:pt>
                <c:pt idx="1110">
                  <c:v>1.4807125219777034E-2</c:v>
                </c:pt>
                <c:pt idx="1111">
                  <c:v>1.3940771178513181E-2</c:v>
                </c:pt>
                <c:pt idx="1112">
                  <c:v>-7.1700666089160995E-4</c:v>
                </c:pt>
                <c:pt idx="1113">
                  <c:v>2.3023850036049027E-2</c:v>
                </c:pt>
                <c:pt idx="1114">
                  <c:v>-3.0820470208027018E-2</c:v>
                </c:pt>
                <c:pt idx="1115">
                  <c:v>-1.774804244001487E-2</c:v>
                </c:pt>
                <c:pt idx="1116">
                  <c:v>2.6791996358777843E-2</c:v>
                </c:pt>
                <c:pt idx="1117">
                  <c:v>5.7453559035041523E-3</c:v>
                </c:pt>
                <c:pt idx="1118">
                  <c:v>-2.2139893337440677E-2</c:v>
                </c:pt>
                <c:pt idx="1119">
                  <c:v>3.07812895863619E-2</c:v>
                </c:pt>
                <c:pt idx="1120">
                  <c:v>-1.0043824221378507E-2</c:v>
                </c:pt>
                <c:pt idx="1121">
                  <c:v>1.4176338729763389E-2</c:v>
                </c:pt>
                <c:pt idx="1122">
                  <c:v>3.4219556636288229E-2</c:v>
                </c:pt>
                <c:pt idx="1123">
                  <c:v>-1.5045310932669408E-3</c:v>
                </c:pt>
                <c:pt idx="1124">
                  <c:v>7.0335154825353477E-2</c:v>
                </c:pt>
                <c:pt idx="1125">
                  <c:v>-1.5046012863480082E-2</c:v>
                </c:pt>
                <c:pt idx="1126">
                  <c:v>2.2669599023903281E-2</c:v>
                </c:pt>
                <c:pt idx="1127">
                  <c:v>-4.4118468976631749E-2</c:v>
                </c:pt>
                <c:pt idx="1128">
                  <c:v>-1.5995002973426955E-2</c:v>
                </c:pt>
                <c:pt idx="1129">
                  <c:v>3.3450301197349763E-2</c:v>
                </c:pt>
                <c:pt idx="1130">
                  <c:v>-3.3840578155112246E-2</c:v>
                </c:pt>
                <c:pt idx="1131">
                  <c:v>6.2625988653659884E-2</c:v>
                </c:pt>
                <c:pt idx="1132">
                  <c:v>1.1443678644804093E-2</c:v>
                </c:pt>
                <c:pt idx="1133">
                  <c:v>9.3875452446708835E-2</c:v>
                </c:pt>
                <c:pt idx="1134">
                  <c:v>-2.9080135083713852E-2</c:v>
                </c:pt>
                <c:pt idx="1135">
                  <c:v>-4.3587646326276465E-2</c:v>
                </c:pt>
                <c:pt idx="1136">
                  <c:v>4.5860600728917936E-3</c:v>
                </c:pt>
                <c:pt idx="1137">
                  <c:v>-5.1800225981355995E-2</c:v>
                </c:pt>
                <c:pt idx="1138">
                  <c:v>5.9929928463985122E-2</c:v>
                </c:pt>
                <c:pt idx="1139">
                  <c:v>-0.11988881169057568</c:v>
                </c:pt>
                <c:pt idx="1140">
                  <c:v>9.3136120194432168E-2</c:v>
                </c:pt>
                <c:pt idx="1141">
                  <c:v>-9.5231955240813015E-2</c:v>
                </c:pt>
                <c:pt idx="1142">
                  <c:v>-4.8935864933978501E-2</c:v>
                </c:pt>
                <c:pt idx="1143">
                  <c:v>4.9510967684003628E-2</c:v>
                </c:pt>
                <c:pt idx="1144">
                  <c:v>-7.6058685079002195E-2</c:v>
                </c:pt>
                <c:pt idx="1145">
                  <c:v>-1.6892302122086832E-2</c:v>
                </c:pt>
                <c:pt idx="1146">
                  <c:v>-3.4210508993829054E-2</c:v>
                </c:pt>
                <c:pt idx="1147">
                  <c:v>4.2263371058165577E-2</c:v>
                </c:pt>
                <c:pt idx="1148">
                  <c:v>-2.8186024737332092E-2</c:v>
                </c:pt>
                <c:pt idx="1149">
                  <c:v>4.6000364678494915E-2</c:v>
                </c:pt>
                <c:pt idx="1150">
                  <c:v>-8.0988260945564269E-3</c:v>
                </c:pt>
                <c:pt idx="1151">
                  <c:v>-4.4330287864666681E-2</c:v>
                </c:pt>
                <c:pt idx="1152">
                  <c:v>-3.8798787793854887E-3</c:v>
                </c:pt>
                <c:pt idx="1153">
                  <c:v>-3.0121081023680579E-2</c:v>
                </c:pt>
                <c:pt idx="1154">
                  <c:v>-3.3606916227765897E-2</c:v>
                </c:pt>
                <c:pt idx="1155">
                  <c:v>-1.0716827018750838E-2</c:v>
                </c:pt>
                <c:pt idx="1156">
                  <c:v>-3.8834480414923658E-3</c:v>
                </c:pt>
                <c:pt idx="1157">
                  <c:v>4.7036648916710701E-3</c:v>
                </c:pt>
                <c:pt idx="1158">
                  <c:v>-3.0026894706979006E-3</c:v>
                </c:pt>
                <c:pt idx="1159">
                  <c:v>2.0314682673446267E-3</c:v>
                </c:pt>
                <c:pt idx="1160">
                  <c:v>-1.8192349199528108E-3</c:v>
                </c:pt>
                <c:pt idx="1161">
                  <c:v>6.5104566618107325E-3</c:v>
                </c:pt>
                <c:pt idx="1162">
                  <c:v>1.4486330794128224E-3</c:v>
                </c:pt>
                <c:pt idx="1163">
                  <c:v>7.4709894553075503E-3</c:v>
                </c:pt>
                <c:pt idx="1164">
                  <c:v>-5.4241796179126485E-3</c:v>
                </c:pt>
                <c:pt idx="1165">
                  <c:v>3.2557784881379888E-3</c:v>
                </c:pt>
                <c:pt idx="1166">
                  <c:v>1.1179857570809495E-2</c:v>
                </c:pt>
                <c:pt idx="1167">
                  <c:v>1.5043741143127067E-2</c:v>
                </c:pt>
                <c:pt idx="1168">
                  <c:v>7.0890432197090372E-3</c:v>
                </c:pt>
                <c:pt idx="1169">
                  <c:v>-1.770950792584464E-2</c:v>
                </c:pt>
                <c:pt idx="1170">
                  <c:v>3.011739303307677E-3</c:v>
                </c:pt>
                <c:pt idx="1171">
                  <c:v>-9.5739475136735405E-4</c:v>
                </c:pt>
                <c:pt idx="1172">
                  <c:v>1.013384537401949E-2</c:v>
                </c:pt>
                <c:pt idx="1173">
                  <c:v>-1.5823404909888372E-2</c:v>
                </c:pt>
                <c:pt idx="1174">
                  <c:v>-9.0647481717993621E-3</c:v>
                </c:pt>
                <c:pt idx="1175">
                  <c:v>1.1619907355846771E-3</c:v>
                </c:pt>
                <c:pt idx="1176">
                  <c:v>2.595609836606701E-4</c:v>
                </c:pt>
                <c:pt idx="1177">
                  <c:v>-2.7451584045560602E-3</c:v>
                </c:pt>
                <c:pt idx="1178">
                  <c:v>3.8781942264157175E-3</c:v>
                </c:pt>
                <c:pt idx="1179">
                  <c:v>8.1669903414036821E-3</c:v>
                </c:pt>
                <c:pt idx="1180">
                  <c:v>1.7856789021067434E-3</c:v>
                </c:pt>
                <c:pt idx="1181">
                  <c:v>-1.5625990734259908E-3</c:v>
                </c:pt>
                <c:pt idx="1182">
                  <c:v>7.0022186326543457E-3</c:v>
                </c:pt>
                <c:pt idx="1183">
                  <c:v>-2.7905748069053816E-3</c:v>
                </c:pt>
                <c:pt idx="1184">
                  <c:v>6.4136616568899523E-3</c:v>
                </c:pt>
                <c:pt idx="1185">
                  <c:v>4.9017524259313333E-3</c:v>
                </c:pt>
                <c:pt idx="1186">
                  <c:v>-2.8142870888511889E-3</c:v>
                </c:pt>
                <c:pt idx="1187">
                  <c:v>3.6683833583246498E-3</c:v>
                </c:pt>
                <c:pt idx="1188">
                  <c:v>-7.103357068652975E-3</c:v>
                </c:pt>
                <c:pt idx="1189">
                  <c:v>8.3172153187158065E-3</c:v>
                </c:pt>
                <c:pt idx="1190">
                  <c:v>2.7527934403082511E-3</c:v>
                </c:pt>
                <c:pt idx="1191">
                  <c:v>-5.9069372568915949E-3</c:v>
                </c:pt>
                <c:pt idx="1192">
                  <c:v>2.651756207522193E-4</c:v>
                </c:pt>
                <c:pt idx="1193">
                  <c:v>4.9218532040683606E-3</c:v>
                </c:pt>
                <c:pt idx="1194">
                  <c:v>-3.5318739590060844E-4</c:v>
                </c:pt>
                <c:pt idx="1195">
                  <c:v>8.8837406914384629E-4</c:v>
                </c:pt>
                <c:pt idx="1196">
                  <c:v>4.9500079071656015E-3</c:v>
                </c:pt>
                <c:pt idx="1197">
                  <c:v>4.3445996660127157E-3</c:v>
                </c:pt>
                <c:pt idx="1198">
                  <c:v>-3.5602293404744735E-4</c:v>
                </c:pt>
                <c:pt idx="1199">
                  <c:v>2.7036768651558536E-4</c:v>
                </c:pt>
                <c:pt idx="1200">
                  <c:v>7.2176352566763521E-3</c:v>
                </c:pt>
                <c:pt idx="1201">
                  <c:v>-4.3013698630136987E-5</c:v>
                </c:pt>
                <c:pt idx="1202">
                  <c:v>8.5537967578600306E-3</c:v>
                </c:pt>
                <c:pt idx="1203">
                  <c:v>2.8316454101716265E-3</c:v>
                </c:pt>
                <c:pt idx="1204">
                  <c:v>-1.3177019849035503E-3</c:v>
                </c:pt>
                <c:pt idx="1205">
                  <c:v>-2.9033290502428295E-3</c:v>
                </c:pt>
                <c:pt idx="1206">
                  <c:v>8.9413526353492347E-3</c:v>
                </c:pt>
                <c:pt idx="1207">
                  <c:v>1.5625742155861535E-3</c:v>
                </c:pt>
                <c:pt idx="1208">
                  <c:v>6.0998896314700896E-3</c:v>
                </c:pt>
                <c:pt idx="1209">
                  <c:v>-6.4687803246658952E-3</c:v>
                </c:pt>
                <c:pt idx="1210">
                  <c:v>-8.9587420462028926E-3</c:v>
                </c:pt>
                <c:pt idx="1211">
                  <c:v>-3.8511046231247477E-3</c:v>
                </c:pt>
                <c:pt idx="1212">
                  <c:v>4.0954698542884568E-3</c:v>
                </c:pt>
                <c:pt idx="1213">
                  <c:v>2.1904446261406417E-3</c:v>
                </c:pt>
                <c:pt idx="1214">
                  <c:v>7.3522107210500813E-3</c:v>
                </c:pt>
                <c:pt idx="1215">
                  <c:v>2.2128677064617098E-3</c:v>
                </c:pt>
                <c:pt idx="1216">
                  <c:v>-1.6517653073817456E-3</c:v>
                </c:pt>
                <c:pt idx="1217">
                  <c:v>-3.8894415173867233E-3</c:v>
                </c:pt>
                <c:pt idx="1218">
                  <c:v>-6.8417663422639156E-4</c:v>
                </c:pt>
                <c:pt idx="1219">
                  <c:v>5.9746399719002457E-4</c:v>
                </c:pt>
                <c:pt idx="1220">
                  <c:v>7.7083763406605079E-3</c:v>
                </c:pt>
                <c:pt idx="1221">
                  <c:v>6.0367268509089621E-4</c:v>
                </c:pt>
                <c:pt idx="1222">
                  <c:v>9.278199633935021E-4</c:v>
                </c:pt>
                <c:pt idx="1223">
                  <c:v>1.2530166717698169E-3</c:v>
                </c:pt>
                <c:pt idx="1224">
                  <c:v>-1.9828779081354718E-3</c:v>
                </c:pt>
                <c:pt idx="1225">
                  <c:v>2.5507271152949533E-3</c:v>
                </c:pt>
                <c:pt idx="1226">
                  <c:v>2.8831380373016014E-3</c:v>
                </c:pt>
                <c:pt idx="1227">
                  <c:v>6.0733041594994701E-4</c:v>
                </c:pt>
                <c:pt idx="1228">
                  <c:v>-1.3428328304271586E-3</c:v>
                </c:pt>
                <c:pt idx="1229">
                  <c:v>3.8703326810176123E-3</c:v>
                </c:pt>
                <c:pt idx="1230">
                  <c:v>9.5045133761236973E-3</c:v>
                </c:pt>
                <c:pt idx="1231">
                  <c:v>-3.0001741336043676E-3</c:v>
                </c:pt>
                <c:pt idx="1232">
                  <c:v>3.2461364087570162E-3</c:v>
                </c:pt>
                <c:pt idx="1233">
                  <c:v>-1.0345640914684443E-3</c:v>
                </c:pt>
                <c:pt idx="1234">
                  <c:v>5.5774684278759416E-3</c:v>
                </c:pt>
                <c:pt idx="1235">
                  <c:v>3.9387657579756973E-3</c:v>
                </c:pt>
                <c:pt idx="1236">
                  <c:v>1.949117706072269E-3</c:v>
                </c:pt>
                <c:pt idx="1237">
                  <c:v>2.622007791210198E-3</c:v>
                </c:pt>
                <c:pt idx="1238">
                  <c:v>-3.3746251788660123E-3</c:v>
                </c:pt>
                <c:pt idx="1239">
                  <c:v>6.6502524107937494E-3</c:v>
                </c:pt>
                <c:pt idx="1240">
                  <c:v>-3.7174602913415699E-3</c:v>
                </c:pt>
                <c:pt idx="1241">
                  <c:v>2.6288091953601562E-3</c:v>
                </c:pt>
                <c:pt idx="1242">
                  <c:v>-2.0515580762457976E-3</c:v>
                </c:pt>
                <c:pt idx="1243">
                  <c:v>9.7298068520862008E-3</c:v>
                </c:pt>
                <c:pt idx="1244">
                  <c:v>-1.3944725796780591E-3</c:v>
                </c:pt>
                <c:pt idx="1245">
                  <c:v>1.084546173428947E-2</c:v>
                </c:pt>
                <c:pt idx="1246">
                  <c:v>6.4630510542642208E-3</c:v>
                </c:pt>
                <c:pt idx="1247">
                  <c:v>8.9389913300408647E-3</c:v>
                </c:pt>
                <c:pt idx="1248">
                  <c:v>-1.5363939125488403E-2</c:v>
                </c:pt>
                <c:pt idx="1249">
                  <c:v>-4.7913145487619262E-3</c:v>
                </c:pt>
                <c:pt idx="1250">
                  <c:v>1.4385044485242198E-2</c:v>
                </c:pt>
                <c:pt idx="1251">
                  <c:v>7.9177063928522282E-3</c:v>
                </c:pt>
                <c:pt idx="1252">
                  <c:v>-1.8079539651477031E-2</c:v>
                </c:pt>
                <c:pt idx="1253">
                  <c:v>-1.2148828988068934E-2</c:v>
                </c:pt>
                <c:pt idx="1254">
                  <c:v>5.0135273625626295E-3</c:v>
                </c:pt>
                <c:pt idx="1255">
                  <c:v>-5.4235792215202392E-3</c:v>
                </c:pt>
                <c:pt idx="1256">
                  <c:v>-2.3978992985419956E-3</c:v>
                </c:pt>
                <c:pt idx="1257">
                  <c:v>6.0156288160799565E-3</c:v>
                </c:pt>
              </c:numCache>
            </c:numRef>
          </c:xVal>
          <c:yVal>
            <c:numRef>
              <c:f>JPM!$I$3:$I$1260</c:f>
              <c:numCache>
                <c:formatCode>0.00%</c:formatCode>
                <c:ptCount val="1258"/>
                <c:pt idx="0">
                  <c:v>-1.8778506159978238E-3</c:v>
                </c:pt>
                <c:pt idx="1">
                  <c:v>1.5281975291977377E-3</c:v>
                </c:pt>
                <c:pt idx="2">
                  <c:v>2.767726631365815E-3</c:v>
                </c:pt>
                <c:pt idx="3">
                  <c:v>1.4084127384784716E-2</c:v>
                </c:pt>
                <c:pt idx="4">
                  <c:v>-8.3510656126740915E-3</c:v>
                </c:pt>
                <c:pt idx="5">
                  <c:v>6.5521248100340853E-3</c:v>
                </c:pt>
                <c:pt idx="6">
                  <c:v>1.7189051179455375E-2</c:v>
                </c:pt>
                <c:pt idx="7">
                  <c:v>-1.1173626224986412E-2</c:v>
                </c:pt>
                <c:pt idx="8">
                  <c:v>-3.1787305085541027E-3</c:v>
                </c:pt>
                <c:pt idx="9">
                  <c:v>7.9846966122612655E-3</c:v>
                </c:pt>
                <c:pt idx="10">
                  <c:v>-5.2027380655873805E-2</c:v>
                </c:pt>
                <c:pt idx="11">
                  <c:v>2.0334168275349788E-2</c:v>
                </c:pt>
                <c:pt idx="12">
                  <c:v>-2.3897011894638259E-2</c:v>
                </c:pt>
                <c:pt idx="13">
                  <c:v>-7.8925215085294785E-3</c:v>
                </c:pt>
                <c:pt idx="14">
                  <c:v>-4.5455524533792591E-3</c:v>
                </c:pt>
                <c:pt idx="15">
                  <c:v>-2.0161629210744405E-2</c:v>
                </c:pt>
                <c:pt idx="16">
                  <c:v>1.1511257498614494E-2</c:v>
                </c:pt>
                <c:pt idx="17">
                  <c:v>4.0130569010974363E-3</c:v>
                </c:pt>
                <c:pt idx="18">
                  <c:v>4.8955763963978985E-3</c:v>
                </c:pt>
                <c:pt idx="19">
                  <c:v>4.4622675336153904E-3</c:v>
                </c:pt>
                <c:pt idx="20">
                  <c:v>3.7933248999317245E-3</c:v>
                </c:pt>
                <c:pt idx="21">
                  <c:v>7.6088571954326832E-3</c:v>
                </c:pt>
                <c:pt idx="22">
                  <c:v>9.3134320621991919E-3</c:v>
                </c:pt>
                <c:pt idx="23">
                  <c:v>2.2772012189040315E-4</c:v>
                </c:pt>
                <c:pt idx="24">
                  <c:v>-4.4623001872473624E-3</c:v>
                </c:pt>
                <c:pt idx="25">
                  <c:v>6.7702821609225243E-3</c:v>
                </c:pt>
                <c:pt idx="26">
                  <c:v>1.1292252746363215E-2</c:v>
                </c:pt>
                <c:pt idx="27">
                  <c:v>6.084398782343999E-3</c:v>
                </c:pt>
                <c:pt idx="28">
                  <c:v>1.0914855549743726E-2</c:v>
                </c:pt>
                <c:pt idx="29">
                  <c:v>8.3415640980157284E-3</c:v>
                </c:pt>
                <c:pt idx="30">
                  <c:v>1.7479204441071263E-3</c:v>
                </c:pt>
                <c:pt idx="31">
                  <c:v>8.3795065915343633E-3</c:v>
                </c:pt>
                <c:pt idx="32">
                  <c:v>1.8115801821015486E-2</c:v>
                </c:pt>
                <c:pt idx="33">
                  <c:v>1.5318949566559903E-4</c:v>
                </c:pt>
                <c:pt idx="34">
                  <c:v>2.7765722217926989E-2</c:v>
                </c:pt>
                <c:pt idx="35">
                  <c:v>-2.1438129023293215E-2</c:v>
                </c:pt>
                <c:pt idx="36">
                  <c:v>-4.2559125595807518E-2</c:v>
                </c:pt>
                <c:pt idx="37">
                  <c:v>-2.2891758162529627E-2</c:v>
                </c:pt>
                <c:pt idx="38">
                  <c:v>-1.1253587342692314E-2</c:v>
                </c:pt>
                <c:pt idx="39">
                  <c:v>2.0435955834343069E-2</c:v>
                </c:pt>
                <c:pt idx="40">
                  <c:v>-6.6968608295597818E-3</c:v>
                </c:pt>
                <c:pt idx="41">
                  <c:v>1.6960955641436966E-2</c:v>
                </c:pt>
                <c:pt idx="42">
                  <c:v>2.3585626125044662E-4</c:v>
                </c:pt>
                <c:pt idx="43">
                  <c:v>-8.4201115663644459E-3</c:v>
                </c:pt>
                <c:pt idx="44">
                  <c:v>9.0654912823399811E-5</c:v>
                </c:pt>
                <c:pt idx="45">
                  <c:v>2.2360520675933169E-3</c:v>
                </c:pt>
                <c:pt idx="46">
                  <c:v>-1.0998689242419156E-3</c:v>
                </c:pt>
                <c:pt idx="47">
                  <c:v>-3.1917308191069652E-2</c:v>
                </c:pt>
                <c:pt idx="48">
                  <c:v>1.5067629909979698E-2</c:v>
                </c:pt>
                <c:pt idx="49">
                  <c:v>1.6849104029373271E-2</c:v>
                </c:pt>
                <c:pt idx="50">
                  <c:v>2.4786729801305092E-2</c:v>
                </c:pt>
                <c:pt idx="51">
                  <c:v>-1.2246424324065502E-2</c:v>
                </c:pt>
                <c:pt idx="52">
                  <c:v>-1.8317090985801455E-3</c:v>
                </c:pt>
                <c:pt idx="53">
                  <c:v>6.7273675050264999E-4</c:v>
                </c:pt>
                <c:pt idx="54">
                  <c:v>1.1844029628620743E-2</c:v>
                </c:pt>
                <c:pt idx="55">
                  <c:v>1.7084360658128018E-3</c:v>
                </c:pt>
                <c:pt idx="56">
                  <c:v>-1.8835403393773448E-2</c:v>
                </c:pt>
                <c:pt idx="57">
                  <c:v>-8.1779902247296112E-4</c:v>
                </c:pt>
                <c:pt idx="58">
                  <c:v>1.6304568121430857E-2</c:v>
                </c:pt>
                <c:pt idx="59">
                  <c:v>1.5624381638173559E-2</c:v>
                </c:pt>
                <c:pt idx="60">
                  <c:v>1.536726140881922E-2</c:v>
                </c:pt>
                <c:pt idx="61">
                  <c:v>8.6661269782457029E-3</c:v>
                </c:pt>
                <c:pt idx="62">
                  <c:v>-3.3772082929031597E-3</c:v>
                </c:pt>
                <c:pt idx="63">
                  <c:v>-4.2185611479077468E-3</c:v>
                </c:pt>
                <c:pt idx="64">
                  <c:v>1.2997668790431113E-2</c:v>
                </c:pt>
                <c:pt idx="65">
                  <c:v>-1.2074809496852582E-2</c:v>
                </c:pt>
                <c:pt idx="66">
                  <c:v>8.3316779083512336E-3</c:v>
                </c:pt>
                <c:pt idx="67">
                  <c:v>1.0215105420015032E-2</c:v>
                </c:pt>
                <c:pt idx="68">
                  <c:v>6.0462881646606136E-3</c:v>
                </c:pt>
                <c:pt idx="69">
                  <c:v>4.7306733025966513E-4</c:v>
                </c:pt>
                <c:pt idx="70">
                  <c:v>1.0973849928012969E-2</c:v>
                </c:pt>
                <c:pt idx="71">
                  <c:v>-1.4707184521309201E-2</c:v>
                </c:pt>
                <c:pt idx="72">
                  <c:v>-2.6447862853111511E-2</c:v>
                </c:pt>
                <c:pt idx="73">
                  <c:v>-1.8475483939476771E-3</c:v>
                </c:pt>
                <c:pt idx="74">
                  <c:v>1.5291401926893756E-2</c:v>
                </c:pt>
                <c:pt idx="75">
                  <c:v>-1.9214313075434539E-3</c:v>
                </c:pt>
                <c:pt idx="76">
                  <c:v>-9.6871915744758414E-3</c:v>
                </c:pt>
                <c:pt idx="77">
                  <c:v>-1.3327184728559137E-2</c:v>
                </c:pt>
                <c:pt idx="78">
                  <c:v>-4.1448310065109678E-3</c:v>
                </c:pt>
                <c:pt idx="79">
                  <c:v>1.6408337505987438E-2</c:v>
                </c:pt>
                <c:pt idx="80">
                  <c:v>6.0107976819298468E-3</c:v>
                </c:pt>
                <c:pt idx="81">
                  <c:v>-7.1142678614343393E-3</c:v>
                </c:pt>
                <c:pt idx="82">
                  <c:v>-6.1754477904808185E-3</c:v>
                </c:pt>
                <c:pt idx="83">
                  <c:v>1.9097901324228842E-2</c:v>
                </c:pt>
                <c:pt idx="84">
                  <c:v>-7.1563512640718929E-3</c:v>
                </c:pt>
                <c:pt idx="85">
                  <c:v>-6.2111302743022003E-3</c:v>
                </c:pt>
                <c:pt idx="86">
                  <c:v>1.9998359806518567E-2</c:v>
                </c:pt>
                <c:pt idx="87">
                  <c:v>-4.5120022355008407E-2</c:v>
                </c:pt>
                <c:pt idx="88">
                  <c:v>1.1311364389515476E-2</c:v>
                </c:pt>
                <c:pt idx="89">
                  <c:v>1.6340849652602659E-3</c:v>
                </c:pt>
                <c:pt idx="90">
                  <c:v>2.8309443836025444E-3</c:v>
                </c:pt>
                <c:pt idx="91">
                  <c:v>1.384197974949147E-2</c:v>
                </c:pt>
                <c:pt idx="92">
                  <c:v>-3.483608989808896E-4</c:v>
                </c:pt>
                <c:pt idx="93">
                  <c:v>6.2832564591642614E-3</c:v>
                </c:pt>
                <c:pt idx="94">
                  <c:v>9.3085373307800531E-3</c:v>
                </c:pt>
                <c:pt idx="95">
                  <c:v>2.0191859763176254E-2</c:v>
                </c:pt>
                <c:pt idx="96">
                  <c:v>-1.4492066210045661E-3</c:v>
                </c:pt>
                <c:pt idx="97">
                  <c:v>7.6737144923899776E-3</c:v>
                </c:pt>
                <c:pt idx="98">
                  <c:v>-6.1476059631854086E-3</c:v>
                </c:pt>
                <c:pt idx="99">
                  <c:v>-1.1895500571907629E-3</c:v>
                </c:pt>
                <c:pt idx="100">
                  <c:v>4.7927215935965876E-4</c:v>
                </c:pt>
                <c:pt idx="101">
                  <c:v>-8.1148385194592717E-3</c:v>
                </c:pt>
                <c:pt idx="102">
                  <c:v>-1.2327246673751559E-3</c:v>
                </c:pt>
                <c:pt idx="103">
                  <c:v>4.7317470021630273E-4</c:v>
                </c:pt>
                <c:pt idx="104">
                  <c:v>1.3545708358519443E-3</c:v>
                </c:pt>
                <c:pt idx="105">
                  <c:v>4.7451427683297357E-3</c:v>
                </c:pt>
                <c:pt idx="106">
                  <c:v>1.4265780502251711E-2</c:v>
                </c:pt>
                <c:pt idx="107">
                  <c:v>1.9282096819381488E-2</c:v>
                </c:pt>
                <c:pt idx="108">
                  <c:v>2.4956051015588159E-2</c:v>
                </c:pt>
                <c:pt idx="109">
                  <c:v>6.3497151342172941E-3</c:v>
                </c:pt>
                <c:pt idx="110">
                  <c:v>-4.1296981452297191E-3</c:v>
                </c:pt>
                <c:pt idx="111">
                  <c:v>-1.1575031357272033E-2</c:v>
                </c:pt>
                <c:pt idx="112">
                  <c:v>3.9940464654773279E-4</c:v>
                </c:pt>
                <c:pt idx="113">
                  <c:v>-6.482528704178149E-2</c:v>
                </c:pt>
                <c:pt idx="114">
                  <c:v>-3.5203224262416464E-4</c:v>
                </c:pt>
                <c:pt idx="115">
                  <c:v>-8.668553670628406E-3</c:v>
                </c:pt>
                <c:pt idx="116">
                  <c:v>-6.8477763606145641E-3</c:v>
                </c:pt>
                <c:pt idx="117">
                  <c:v>5.0693872213183905E-3</c:v>
                </c:pt>
                <c:pt idx="118">
                  <c:v>9.0529789356867171E-3</c:v>
                </c:pt>
                <c:pt idx="119">
                  <c:v>-1.3510165861880809E-2</c:v>
                </c:pt>
                <c:pt idx="120">
                  <c:v>-2.9629008085815286E-3</c:v>
                </c:pt>
                <c:pt idx="121">
                  <c:v>-5.4952855614199354E-4</c:v>
                </c:pt>
                <c:pt idx="122">
                  <c:v>-6.9374865099611537E-3</c:v>
                </c:pt>
                <c:pt idx="123">
                  <c:v>3.761711285166597E-3</c:v>
                </c:pt>
                <c:pt idx="124">
                  <c:v>1.9216559462329048E-2</c:v>
                </c:pt>
                <c:pt idx="125">
                  <c:v>4.5241290239110606E-3</c:v>
                </c:pt>
                <c:pt idx="126">
                  <c:v>-9.3021119383332306E-3</c:v>
                </c:pt>
                <c:pt idx="127">
                  <c:v>-1.2404734058293145E-2</c:v>
                </c:pt>
                <c:pt idx="128">
                  <c:v>1.3758036392459106E-2</c:v>
                </c:pt>
                <c:pt idx="129">
                  <c:v>1.2960122148887442E-2</c:v>
                </c:pt>
                <c:pt idx="130">
                  <c:v>5.7178575928351072E-3</c:v>
                </c:pt>
                <c:pt idx="131">
                  <c:v>1.2253800128132143E-2</c:v>
                </c:pt>
                <c:pt idx="132">
                  <c:v>1.2247923808885336E-2</c:v>
                </c:pt>
                <c:pt idx="133">
                  <c:v>-1.7965625042052159E-2</c:v>
                </c:pt>
                <c:pt idx="134">
                  <c:v>7.9646971350062212E-3</c:v>
                </c:pt>
                <c:pt idx="135">
                  <c:v>8.0845853197887563E-3</c:v>
                </c:pt>
                <c:pt idx="136">
                  <c:v>2.2478192962763639E-4</c:v>
                </c:pt>
                <c:pt idx="137">
                  <c:v>1.7155931054043917E-3</c:v>
                </c:pt>
                <c:pt idx="138">
                  <c:v>-8.9059051482072629E-3</c:v>
                </c:pt>
                <c:pt idx="139">
                  <c:v>5.0507110137566974E-3</c:v>
                </c:pt>
                <c:pt idx="140">
                  <c:v>9.8702923176720494E-3</c:v>
                </c:pt>
                <c:pt idx="141">
                  <c:v>7.3543567469580139E-3</c:v>
                </c:pt>
                <c:pt idx="142">
                  <c:v>-4.2863951678572343E-3</c:v>
                </c:pt>
                <c:pt idx="143">
                  <c:v>8.9636721065934778E-3</c:v>
                </c:pt>
                <c:pt idx="144">
                  <c:v>4.9215560210128179E-3</c:v>
                </c:pt>
                <c:pt idx="145">
                  <c:v>3.4261851825275033E-4</c:v>
                </c:pt>
                <c:pt idx="146">
                  <c:v>-3.5720443413020261E-3</c:v>
                </c:pt>
                <c:pt idx="147">
                  <c:v>4.8774549146932463E-3</c:v>
                </c:pt>
                <c:pt idx="148">
                  <c:v>1.1847906434342676E-2</c:v>
                </c:pt>
                <c:pt idx="149">
                  <c:v>6.3618194414910923E-3</c:v>
                </c:pt>
                <c:pt idx="150">
                  <c:v>3.7620140192314265E-3</c:v>
                </c:pt>
                <c:pt idx="151">
                  <c:v>-4.8177107058294186E-3</c:v>
                </c:pt>
                <c:pt idx="152">
                  <c:v>2.1666792210854487E-2</c:v>
                </c:pt>
                <c:pt idx="153">
                  <c:v>1.0009565080677804E-2</c:v>
                </c:pt>
                <c:pt idx="154">
                  <c:v>-8.8509640160621354E-3</c:v>
                </c:pt>
                <c:pt idx="155">
                  <c:v>4.309216944941705E-3</c:v>
                </c:pt>
                <c:pt idx="156">
                  <c:v>1.0537017648348411E-3</c:v>
                </c:pt>
                <c:pt idx="157">
                  <c:v>-3.7388472004991E-3</c:v>
                </c:pt>
                <c:pt idx="158">
                  <c:v>1.737514062414504E-3</c:v>
                </c:pt>
                <c:pt idx="159">
                  <c:v>3.2909981551987742E-3</c:v>
                </c:pt>
                <c:pt idx="160">
                  <c:v>-1.4639878356351955E-3</c:v>
                </c:pt>
                <c:pt idx="161">
                  <c:v>5.6083870184327912E-3</c:v>
                </c:pt>
                <c:pt idx="162">
                  <c:v>-3.7608852727942614E-3</c:v>
                </c:pt>
                <c:pt idx="163">
                  <c:v>-1.0983047115609518E-2</c:v>
                </c:pt>
                <c:pt idx="164">
                  <c:v>2.0347015985832786E-2</c:v>
                </c:pt>
                <c:pt idx="165">
                  <c:v>2.4646296726258919E-3</c:v>
                </c:pt>
                <c:pt idx="166">
                  <c:v>-3.9637497524677772E-3</c:v>
                </c:pt>
                <c:pt idx="167">
                  <c:v>1.4163179207005971E-2</c:v>
                </c:pt>
                <c:pt idx="168">
                  <c:v>8.7880427065879178E-3</c:v>
                </c:pt>
                <c:pt idx="169">
                  <c:v>-6.7316463078282403E-3</c:v>
                </c:pt>
                <c:pt idx="170">
                  <c:v>-1.3217264247387052E-3</c:v>
                </c:pt>
                <c:pt idx="171">
                  <c:v>1.7114304636195173E-2</c:v>
                </c:pt>
                <c:pt idx="172">
                  <c:v>1.8278602541324902E-3</c:v>
                </c:pt>
                <c:pt idx="173">
                  <c:v>-5.5054069591552995E-3</c:v>
                </c:pt>
                <c:pt idx="174">
                  <c:v>-6.4182794261242451E-3</c:v>
                </c:pt>
                <c:pt idx="175">
                  <c:v>-7.487659488895502E-3</c:v>
                </c:pt>
                <c:pt idx="176">
                  <c:v>-4.3577051470387916E-3</c:v>
                </c:pt>
                <c:pt idx="177">
                  <c:v>1.9620601404058214E-3</c:v>
                </c:pt>
                <c:pt idx="178">
                  <c:v>-8.0537286680587468E-3</c:v>
                </c:pt>
                <c:pt idx="179">
                  <c:v>-1.5988815422747502E-3</c:v>
                </c:pt>
                <c:pt idx="180">
                  <c:v>4.869538964894793E-3</c:v>
                </c:pt>
                <c:pt idx="181">
                  <c:v>3.1898994890089036E-4</c:v>
                </c:pt>
                <c:pt idx="182">
                  <c:v>-4.5058351961177667E-3</c:v>
                </c:pt>
                <c:pt idx="183">
                  <c:v>1.1492540407335034E-2</c:v>
                </c:pt>
                <c:pt idx="184">
                  <c:v>-1.3234392168535176E-3</c:v>
                </c:pt>
                <c:pt idx="185">
                  <c:v>5.1643757985476877E-3</c:v>
                </c:pt>
                <c:pt idx="186">
                  <c:v>5.850309644847734E-3</c:v>
                </c:pt>
                <c:pt idx="187">
                  <c:v>5.7665812343495673E-3</c:v>
                </c:pt>
                <c:pt idx="188">
                  <c:v>-7.4441218564707298E-4</c:v>
                </c:pt>
                <c:pt idx="189">
                  <c:v>5.5565955346824278E-3</c:v>
                </c:pt>
                <c:pt idx="190">
                  <c:v>-1.1425886710824182E-2</c:v>
                </c:pt>
                <c:pt idx="191">
                  <c:v>1.3208414731528105E-2</c:v>
                </c:pt>
                <c:pt idx="192">
                  <c:v>5.9053203877699745E-3</c:v>
                </c:pt>
                <c:pt idx="193">
                  <c:v>7.4140394126937723E-3</c:v>
                </c:pt>
                <c:pt idx="194">
                  <c:v>1.8044306911914089E-2</c:v>
                </c:pt>
                <c:pt idx="195">
                  <c:v>3.2169434952841122E-3</c:v>
                </c:pt>
                <c:pt idx="196">
                  <c:v>8.7778070137676106E-3</c:v>
                </c:pt>
                <c:pt idx="197">
                  <c:v>3.5111730769894498E-3</c:v>
                </c:pt>
                <c:pt idx="198">
                  <c:v>1.0886195722924156E-2</c:v>
                </c:pt>
                <c:pt idx="199">
                  <c:v>2.9236975171396539E-3</c:v>
                </c:pt>
                <c:pt idx="200">
                  <c:v>-1.0655721625659784E-2</c:v>
                </c:pt>
                <c:pt idx="201">
                  <c:v>-2.7426152340149384E-4</c:v>
                </c:pt>
                <c:pt idx="202">
                  <c:v>7.184367979932469E-3</c:v>
                </c:pt>
                <c:pt idx="203">
                  <c:v>4.7213525905225396E-3</c:v>
                </c:pt>
                <c:pt idx="204">
                  <c:v>1.1256927785707816E-2</c:v>
                </c:pt>
                <c:pt idx="205">
                  <c:v>4.932164212261861E-3</c:v>
                </c:pt>
                <c:pt idx="206">
                  <c:v>2.1365252569331113E-3</c:v>
                </c:pt>
                <c:pt idx="207">
                  <c:v>-2.4277554552737659E-3</c:v>
                </c:pt>
                <c:pt idx="208">
                  <c:v>1.2211018405103957E-3</c:v>
                </c:pt>
                <c:pt idx="209">
                  <c:v>2.2049094772814254E-3</c:v>
                </c:pt>
                <c:pt idx="210">
                  <c:v>-2.2352177134037738E-3</c:v>
                </c:pt>
                <c:pt idx="211">
                  <c:v>2.9275684707409308E-3</c:v>
                </c:pt>
                <c:pt idx="212">
                  <c:v>8.8979445271055897E-3</c:v>
                </c:pt>
                <c:pt idx="213">
                  <c:v>1.1271849104657982E-2</c:v>
                </c:pt>
                <c:pt idx="214">
                  <c:v>8.6100760050646201E-3</c:v>
                </c:pt>
                <c:pt idx="215">
                  <c:v>1.8099001836131359E-2</c:v>
                </c:pt>
                <c:pt idx="216">
                  <c:v>-4.586926288590875E-3</c:v>
                </c:pt>
                <c:pt idx="217">
                  <c:v>1.4683297430877986E-2</c:v>
                </c:pt>
                <c:pt idx="218">
                  <c:v>-3.119200042405978E-3</c:v>
                </c:pt>
                <c:pt idx="219">
                  <c:v>4.7825419467636462E-3</c:v>
                </c:pt>
                <c:pt idx="220">
                  <c:v>-6.337864048133055E-4</c:v>
                </c:pt>
                <c:pt idx="221">
                  <c:v>7.404502346968188E-3</c:v>
                </c:pt>
                <c:pt idx="222">
                  <c:v>1.1024449081043051E-2</c:v>
                </c:pt>
                <c:pt idx="223">
                  <c:v>1.7701486203761874E-2</c:v>
                </c:pt>
                <c:pt idx="224">
                  <c:v>-1.0108820672657642E-3</c:v>
                </c:pt>
                <c:pt idx="225">
                  <c:v>1.1786271065805766E-2</c:v>
                </c:pt>
                <c:pt idx="226">
                  <c:v>1.2601704731877683E-2</c:v>
                </c:pt>
                <c:pt idx="227">
                  <c:v>-3.6166974506300388E-2</c:v>
                </c:pt>
                <c:pt idx="228">
                  <c:v>2.4158833860202667E-3</c:v>
                </c:pt>
                <c:pt idx="229">
                  <c:v>-5.6023618662429421E-3</c:v>
                </c:pt>
                <c:pt idx="230">
                  <c:v>1.0574545807829677E-3</c:v>
                </c:pt>
                <c:pt idx="231">
                  <c:v>-1.3789626414063656E-2</c:v>
                </c:pt>
                <c:pt idx="232">
                  <c:v>-1.6253664800771651E-2</c:v>
                </c:pt>
                <c:pt idx="233">
                  <c:v>-4.3976878597521956E-3</c:v>
                </c:pt>
                <c:pt idx="234">
                  <c:v>-1.1129036638937641E-2</c:v>
                </c:pt>
                <c:pt idx="235">
                  <c:v>-2.3128489166639181E-3</c:v>
                </c:pt>
                <c:pt idx="236">
                  <c:v>-1.1620066641984835E-3</c:v>
                </c:pt>
                <c:pt idx="237">
                  <c:v>1.4870504888609951E-2</c:v>
                </c:pt>
                <c:pt idx="238">
                  <c:v>-2.4756920784144874E-3</c:v>
                </c:pt>
                <c:pt idx="239">
                  <c:v>3.2843939073308598E-3</c:v>
                </c:pt>
                <c:pt idx="240">
                  <c:v>5.929566350403679E-3</c:v>
                </c:pt>
                <c:pt idx="241">
                  <c:v>-2.423060713914715E-3</c:v>
                </c:pt>
                <c:pt idx="242">
                  <c:v>1.5247162207502054E-2</c:v>
                </c:pt>
                <c:pt idx="243">
                  <c:v>-3.2871150694486788E-3</c:v>
                </c:pt>
                <c:pt idx="244">
                  <c:v>4.3369479248556563E-3</c:v>
                </c:pt>
                <c:pt idx="245">
                  <c:v>-7.5208324559489668E-3</c:v>
                </c:pt>
                <c:pt idx="246">
                  <c:v>-8.7674459639955193E-3</c:v>
                </c:pt>
                <c:pt idx="247">
                  <c:v>-1.7561049074305207E-2</c:v>
                </c:pt>
                <c:pt idx="248">
                  <c:v>1.2267750090678972E-2</c:v>
                </c:pt>
                <c:pt idx="249">
                  <c:v>5.716681118612725E-3</c:v>
                </c:pt>
                <c:pt idx="250">
                  <c:v>-1.0527188109457963E-2</c:v>
                </c:pt>
                <c:pt idx="251">
                  <c:v>4.792698450596846E-3</c:v>
                </c:pt>
                <c:pt idx="252">
                  <c:v>-9.7306555493696031E-3</c:v>
                </c:pt>
                <c:pt idx="253">
                  <c:v>-7.969927673449952E-3</c:v>
                </c:pt>
                <c:pt idx="254">
                  <c:v>-4.3781204555969266E-3</c:v>
                </c:pt>
                <c:pt idx="255">
                  <c:v>-1.4220868363807244E-3</c:v>
                </c:pt>
                <c:pt idx="256">
                  <c:v>1.935522100904635E-3</c:v>
                </c:pt>
                <c:pt idx="257">
                  <c:v>-3.0957449347192431E-3</c:v>
                </c:pt>
                <c:pt idx="258">
                  <c:v>1.9249910899491317E-2</c:v>
                </c:pt>
                <c:pt idx="259">
                  <c:v>3.3066688383774151E-4</c:v>
                </c:pt>
                <c:pt idx="260">
                  <c:v>1.2866311876634538E-2</c:v>
                </c:pt>
                <c:pt idx="261">
                  <c:v>4.2324998023732041E-3</c:v>
                </c:pt>
                <c:pt idx="262">
                  <c:v>6.1770588930540316E-4</c:v>
                </c:pt>
                <c:pt idx="263">
                  <c:v>-8.7017551180864888E-3</c:v>
                </c:pt>
                <c:pt idx="264">
                  <c:v>-1.8002898222573107E-3</c:v>
                </c:pt>
                <c:pt idx="265">
                  <c:v>-1.1181590317470125E-2</c:v>
                </c:pt>
                <c:pt idx="266">
                  <c:v>3.2009244071149546E-3</c:v>
                </c:pt>
                <c:pt idx="267">
                  <c:v>-1.2499457084529021E-2</c:v>
                </c:pt>
                <c:pt idx="268">
                  <c:v>-4.1807395565901491E-3</c:v>
                </c:pt>
                <c:pt idx="269">
                  <c:v>7.9843399666538386E-3</c:v>
                </c:pt>
                <c:pt idx="270">
                  <c:v>3.3202628870060351E-3</c:v>
                </c:pt>
                <c:pt idx="271">
                  <c:v>-1.3702481533411448E-3</c:v>
                </c:pt>
                <c:pt idx="272">
                  <c:v>-1.0976610544144389E-3</c:v>
                </c:pt>
                <c:pt idx="273">
                  <c:v>6.6158217587177544E-3</c:v>
                </c:pt>
                <c:pt idx="274">
                  <c:v>-2.0886231575397415E-2</c:v>
                </c:pt>
                <c:pt idx="275">
                  <c:v>3.2761108286029216E-3</c:v>
                </c:pt>
                <c:pt idx="276">
                  <c:v>2.1398884791599118E-3</c:v>
                </c:pt>
                <c:pt idx="277">
                  <c:v>-1.0533966619450994E-2</c:v>
                </c:pt>
                <c:pt idx="278">
                  <c:v>-4.3905849550297561E-3</c:v>
                </c:pt>
                <c:pt idx="279">
                  <c:v>-2.5604801167618572E-2</c:v>
                </c:pt>
                <c:pt idx="280">
                  <c:v>1.9241966855436286E-3</c:v>
                </c:pt>
                <c:pt idx="281">
                  <c:v>5.6481089182042095E-3</c:v>
                </c:pt>
                <c:pt idx="282">
                  <c:v>-1.6423951893125258E-3</c:v>
                </c:pt>
                <c:pt idx="283">
                  <c:v>-1.3555420783813353E-2</c:v>
                </c:pt>
                <c:pt idx="284">
                  <c:v>-5.7610742186817018E-3</c:v>
                </c:pt>
                <c:pt idx="285">
                  <c:v>4.5955844087426957E-3</c:v>
                </c:pt>
                <c:pt idx="286">
                  <c:v>-2.2583204173985162E-3</c:v>
                </c:pt>
                <c:pt idx="287">
                  <c:v>5.965858852982067E-3</c:v>
                </c:pt>
                <c:pt idx="288">
                  <c:v>-1.1472267237457456E-2</c:v>
                </c:pt>
                <c:pt idx="289">
                  <c:v>-5.0853562372301713E-3</c:v>
                </c:pt>
                <c:pt idx="290">
                  <c:v>6.5446108274266664E-3</c:v>
                </c:pt>
                <c:pt idx="291">
                  <c:v>5.5569996119218118E-3</c:v>
                </c:pt>
                <c:pt idx="292">
                  <c:v>-1.1176809024979733E-2</c:v>
                </c:pt>
                <c:pt idx="293">
                  <c:v>5.846462168475142E-3</c:v>
                </c:pt>
                <c:pt idx="294">
                  <c:v>-7.615477718051023E-3</c:v>
                </c:pt>
                <c:pt idx="295">
                  <c:v>1.953664567005714E-2</c:v>
                </c:pt>
                <c:pt idx="296">
                  <c:v>-7.8323156080166365E-3</c:v>
                </c:pt>
                <c:pt idx="297">
                  <c:v>1.2173008592171615E-2</c:v>
                </c:pt>
                <c:pt idx="298">
                  <c:v>3.6947144647763741E-3</c:v>
                </c:pt>
                <c:pt idx="299">
                  <c:v>1.6803258805688161E-3</c:v>
                </c:pt>
                <c:pt idx="300">
                  <c:v>2.3958146107135866E-2</c:v>
                </c:pt>
                <c:pt idx="301">
                  <c:v>5.8997896666302049E-3</c:v>
                </c:pt>
                <c:pt idx="302">
                  <c:v>4.7155556891155222E-3</c:v>
                </c:pt>
                <c:pt idx="303">
                  <c:v>4.8074547235279069E-3</c:v>
                </c:pt>
                <c:pt idx="304">
                  <c:v>1.5494610582345017E-2</c:v>
                </c:pt>
                <c:pt idx="305">
                  <c:v>5.4673664729966128E-3</c:v>
                </c:pt>
                <c:pt idx="306">
                  <c:v>7.7464008501740107E-3</c:v>
                </c:pt>
                <c:pt idx="307">
                  <c:v>-1.0029080797672297E-2</c:v>
                </c:pt>
                <c:pt idx="308">
                  <c:v>-1.3579475507193343E-2</c:v>
                </c:pt>
                <c:pt idx="309">
                  <c:v>7.9026366472264766E-3</c:v>
                </c:pt>
                <c:pt idx="310">
                  <c:v>1.3871612862558065E-2</c:v>
                </c:pt>
                <c:pt idx="311">
                  <c:v>3.478342860136386E-2</c:v>
                </c:pt>
                <c:pt idx="312">
                  <c:v>-4.521909935443132E-3</c:v>
                </c:pt>
                <c:pt idx="313">
                  <c:v>-6.8155758316036335E-5</c:v>
                </c:pt>
                <c:pt idx="314">
                  <c:v>2.3086856319769781E-3</c:v>
                </c:pt>
                <c:pt idx="315">
                  <c:v>-5.3702496138122117E-3</c:v>
                </c:pt>
                <c:pt idx="316">
                  <c:v>-1.9392115009971605E-2</c:v>
                </c:pt>
                <c:pt idx="317">
                  <c:v>-1.6133740265207883E-3</c:v>
                </c:pt>
                <c:pt idx="318">
                  <c:v>-5.2359042950932445E-3</c:v>
                </c:pt>
                <c:pt idx="319">
                  <c:v>1.0477894839629708E-3</c:v>
                </c:pt>
                <c:pt idx="320">
                  <c:v>1.1168219662166898E-2</c:v>
                </c:pt>
                <c:pt idx="321">
                  <c:v>-3.8724166960856449E-3</c:v>
                </c:pt>
                <c:pt idx="322">
                  <c:v>7.0918507723696442E-3</c:v>
                </c:pt>
                <c:pt idx="323">
                  <c:v>-2.1338270966883105E-4</c:v>
                </c:pt>
                <c:pt idx="324">
                  <c:v>1.8471597706285019E-3</c:v>
                </c:pt>
                <c:pt idx="325">
                  <c:v>1.4705275467187832E-4</c:v>
                </c:pt>
                <c:pt idx="326">
                  <c:v>9.5490795944088245E-3</c:v>
                </c:pt>
                <c:pt idx="327">
                  <c:v>1.6549316151855949E-3</c:v>
                </c:pt>
                <c:pt idx="328">
                  <c:v>-9.9674494139537113E-3</c:v>
                </c:pt>
                <c:pt idx="329">
                  <c:v>2.0862124552190702E-2</c:v>
                </c:pt>
                <c:pt idx="330">
                  <c:v>1.3637464698596859E-2</c:v>
                </c:pt>
                <c:pt idx="331">
                  <c:v>-1.2874263955242771E-2</c:v>
                </c:pt>
                <c:pt idx="332">
                  <c:v>3.6356396462004907E-3</c:v>
                </c:pt>
                <c:pt idx="333">
                  <c:v>9.2012233350263432E-3</c:v>
                </c:pt>
                <c:pt idx="334">
                  <c:v>2.2810432578730016E-3</c:v>
                </c:pt>
                <c:pt idx="335">
                  <c:v>-9.3057217931475748E-3</c:v>
                </c:pt>
                <c:pt idx="336">
                  <c:v>-1.0586487273463466E-2</c:v>
                </c:pt>
                <c:pt idx="337">
                  <c:v>-8.4139142964565847E-3</c:v>
                </c:pt>
                <c:pt idx="338">
                  <c:v>-2.4443177689399027E-3</c:v>
                </c:pt>
                <c:pt idx="339">
                  <c:v>7.4332803989374373E-3</c:v>
                </c:pt>
                <c:pt idx="340">
                  <c:v>3.0595139964264408E-2</c:v>
                </c:pt>
                <c:pt idx="341">
                  <c:v>-6.8829746783511158E-3</c:v>
                </c:pt>
                <c:pt idx="342">
                  <c:v>8.2706569417629119E-3</c:v>
                </c:pt>
                <c:pt idx="343">
                  <c:v>-1.4489404177553702E-2</c:v>
                </c:pt>
                <c:pt idx="344">
                  <c:v>-3.3013297146250969E-3</c:v>
                </c:pt>
                <c:pt idx="345">
                  <c:v>3.6219995521152512E-4</c:v>
                </c:pt>
                <c:pt idx="346">
                  <c:v>-4.9640990954526541E-3</c:v>
                </c:pt>
                <c:pt idx="347">
                  <c:v>2.2629282249483408E-3</c:v>
                </c:pt>
                <c:pt idx="348">
                  <c:v>1.9379676511322955E-2</c:v>
                </c:pt>
                <c:pt idx="349">
                  <c:v>-1.3802591718765947E-2</c:v>
                </c:pt>
                <c:pt idx="350">
                  <c:v>-2.128435532029865E-2</c:v>
                </c:pt>
                <c:pt idx="351">
                  <c:v>-1.6268130699677915E-2</c:v>
                </c:pt>
                <c:pt idx="352">
                  <c:v>2.1293954845256067E-2</c:v>
                </c:pt>
                <c:pt idx="353">
                  <c:v>8.5667980389118881E-3</c:v>
                </c:pt>
                <c:pt idx="354">
                  <c:v>1.3357182233414769E-2</c:v>
                </c:pt>
                <c:pt idx="355">
                  <c:v>-1.7833130843957792E-2</c:v>
                </c:pt>
                <c:pt idx="356">
                  <c:v>-2.1838833148874429E-2</c:v>
                </c:pt>
                <c:pt idx="357">
                  <c:v>1.2601474547293936E-3</c:v>
                </c:pt>
                <c:pt idx="358">
                  <c:v>-2.0100801916116194E-3</c:v>
                </c:pt>
                <c:pt idx="359">
                  <c:v>-3.0060112173175588E-3</c:v>
                </c:pt>
                <c:pt idx="360">
                  <c:v>-1.3759981399314582E-3</c:v>
                </c:pt>
                <c:pt idx="361">
                  <c:v>1.1117508657773235E-2</c:v>
                </c:pt>
                <c:pt idx="362">
                  <c:v>7.8123585282935176E-3</c:v>
                </c:pt>
                <c:pt idx="363">
                  <c:v>7.5398496559677938E-2</c:v>
                </c:pt>
                <c:pt idx="364">
                  <c:v>3.7003528596557395E-3</c:v>
                </c:pt>
                <c:pt idx="365">
                  <c:v>-2.6986437801917155E-4</c:v>
                </c:pt>
                <c:pt idx="366">
                  <c:v>4.8033686483569147E-3</c:v>
                </c:pt>
                <c:pt idx="367">
                  <c:v>3.171057299541888E-3</c:v>
                </c:pt>
                <c:pt idx="368">
                  <c:v>-1.2212022933746165E-3</c:v>
                </c:pt>
                <c:pt idx="369">
                  <c:v>-6.4326342288679415E-3</c:v>
                </c:pt>
                <c:pt idx="370">
                  <c:v>-1.3494463631694676E-2</c:v>
                </c:pt>
                <c:pt idx="371">
                  <c:v>-1.2784984804413094E-3</c:v>
                </c:pt>
                <c:pt idx="372">
                  <c:v>1.1988011703684017E-2</c:v>
                </c:pt>
                <c:pt idx="373">
                  <c:v>-3.1484714687892092E-3</c:v>
                </c:pt>
                <c:pt idx="374">
                  <c:v>1.9001202350279473E-3</c:v>
                </c:pt>
                <c:pt idx="375">
                  <c:v>2.9207351139739035E-3</c:v>
                </c:pt>
                <c:pt idx="376">
                  <c:v>2.8546937027536638E-2</c:v>
                </c:pt>
                <c:pt idx="377">
                  <c:v>-1.5331910593866557E-2</c:v>
                </c:pt>
                <c:pt idx="378">
                  <c:v>-2.788718782784431E-3</c:v>
                </c:pt>
                <c:pt idx="379">
                  <c:v>-2.5925097296474901E-2</c:v>
                </c:pt>
                <c:pt idx="380">
                  <c:v>2.6711512365831303E-2</c:v>
                </c:pt>
                <c:pt idx="381">
                  <c:v>1.0454510400005213E-2</c:v>
                </c:pt>
                <c:pt idx="382">
                  <c:v>-3.7898739097409553E-2</c:v>
                </c:pt>
                <c:pt idx="383">
                  <c:v>1.9303827926579004E-2</c:v>
                </c:pt>
                <c:pt idx="384">
                  <c:v>-4.7357519145723316E-2</c:v>
                </c:pt>
                <c:pt idx="385">
                  <c:v>2.555673842139599E-2</c:v>
                </c:pt>
                <c:pt idx="386">
                  <c:v>-1.8081734852328502E-2</c:v>
                </c:pt>
                <c:pt idx="387">
                  <c:v>2.5265531413100843E-2</c:v>
                </c:pt>
                <c:pt idx="388">
                  <c:v>-5.4266566594429147E-2</c:v>
                </c:pt>
                <c:pt idx="389">
                  <c:v>-6.0436714937653051E-3</c:v>
                </c:pt>
                <c:pt idx="390">
                  <c:v>-2.9536961056449939E-2</c:v>
                </c:pt>
                <c:pt idx="391">
                  <c:v>-5.9753582564617226E-3</c:v>
                </c:pt>
                <c:pt idx="392">
                  <c:v>1.8231460413609901E-2</c:v>
                </c:pt>
                <c:pt idx="393">
                  <c:v>-1.0510541170365728E-2</c:v>
                </c:pt>
                <c:pt idx="394">
                  <c:v>-5.7067738220944767E-3</c:v>
                </c:pt>
                <c:pt idx="395">
                  <c:v>8.2448223495039195E-3</c:v>
                </c:pt>
                <c:pt idx="396">
                  <c:v>8.6011618320179593E-3</c:v>
                </c:pt>
                <c:pt idx="397">
                  <c:v>8.8944150938956319E-3</c:v>
                </c:pt>
                <c:pt idx="398">
                  <c:v>7.8846686070421917E-3</c:v>
                </c:pt>
                <c:pt idx="399">
                  <c:v>-7.7883151263760195E-3</c:v>
                </c:pt>
                <c:pt idx="400">
                  <c:v>-1.8474748293449715E-2</c:v>
                </c:pt>
                <c:pt idx="401">
                  <c:v>2.8357470689259938E-3</c:v>
                </c:pt>
                <c:pt idx="402">
                  <c:v>-1.3895425152895128E-2</c:v>
                </c:pt>
                <c:pt idx="403">
                  <c:v>4.0641907094208377E-3</c:v>
                </c:pt>
                <c:pt idx="404">
                  <c:v>4.2934025006701512E-3</c:v>
                </c:pt>
                <c:pt idx="405">
                  <c:v>1.0721685016977607E-2</c:v>
                </c:pt>
                <c:pt idx="406">
                  <c:v>4.2890240823518031E-3</c:v>
                </c:pt>
                <c:pt idx="407">
                  <c:v>-1.5689958128135582E-2</c:v>
                </c:pt>
                <c:pt idx="408">
                  <c:v>-7.1567314963597219E-3</c:v>
                </c:pt>
                <c:pt idx="409">
                  <c:v>1.2064760698676598E-2</c:v>
                </c:pt>
                <c:pt idx="410">
                  <c:v>5.7575643837557136E-3</c:v>
                </c:pt>
                <c:pt idx="411">
                  <c:v>1.534937394874307E-2</c:v>
                </c:pt>
                <c:pt idx="412">
                  <c:v>-4.7816994976482416E-3</c:v>
                </c:pt>
                <c:pt idx="413">
                  <c:v>-2.767996022346926E-3</c:v>
                </c:pt>
                <c:pt idx="414">
                  <c:v>5.8415340535953771E-3</c:v>
                </c:pt>
                <c:pt idx="415">
                  <c:v>-8.6052732697083616E-3</c:v>
                </c:pt>
                <c:pt idx="416">
                  <c:v>2.3039869100674117E-3</c:v>
                </c:pt>
                <c:pt idx="417">
                  <c:v>6.0565081490699772E-3</c:v>
                </c:pt>
                <c:pt idx="418">
                  <c:v>4.7146346289893655E-3</c:v>
                </c:pt>
                <c:pt idx="419">
                  <c:v>8.4709917959903454E-3</c:v>
                </c:pt>
                <c:pt idx="420">
                  <c:v>1.6087409267364627E-2</c:v>
                </c:pt>
                <c:pt idx="421">
                  <c:v>2.3240480849875123E-3</c:v>
                </c:pt>
                <c:pt idx="422">
                  <c:v>-1.3451704710615511E-2</c:v>
                </c:pt>
                <c:pt idx="423">
                  <c:v>-3.0165079389788421E-2</c:v>
                </c:pt>
                <c:pt idx="424">
                  <c:v>-1.5576204518699097E-2</c:v>
                </c:pt>
                <c:pt idx="425">
                  <c:v>2.5112592074651462E-2</c:v>
                </c:pt>
                <c:pt idx="426">
                  <c:v>-1.1245676685642783E-3</c:v>
                </c:pt>
                <c:pt idx="427">
                  <c:v>7.3144711300875773E-3</c:v>
                </c:pt>
                <c:pt idx="428">
                  <c:v>8.8369337685143164E-3</c:v>
                </c:pt>
                <c:pt idx="429">
                  <c:v>-4.2483957885202719E-3</c:v>
                </c:pt>
                <c:pt idx="430">
                  <c:v>1.9020231970892334E-2</c:v>
                </c:pt>
                <c:pt idx="431">
                  <c:v>-7.6672215626362372E-3</c:v>
                </c:pt>
                <c:pt idx="432">
                  <c:v>9.2135375556582199E-3</c:v>
                </c:pt>
                <c:pt idx="433">
                  <c:v>7.4958530231988754E-3</c:v>
                </c:pt>
                <c:pt idx="434">
                  <c:v>6.4954777862552696E-3</c:v>
                </c:pt>
                <c:pt idx="435">
                  <c:v>5.6293619784933092E-3</c:v>
                </c:pt>
                <c:pt idx="436">
                  <c:v>5.3658584052024344E-3</c:v>
                </c:pt>
                <c:pt idx="437">
                  <c:v>3.4031390815824568E-3</c:v>
                </c:pt>
                <c:pt idx="438">
                  <c:v>4.6434962225498297E-3</c:v>
                </c:pt>
                <c:pt idx="439">
                  <c:v>-1.1451522770241137E-2</c:v>
                </c:pt>
                <c:pt idx="440">
                  <c:v>1.1146073621882581E-2</c:v>
                </c:pt>
                <c:pt idx="441">
                  <c:v>4.7411784655764433E-3</c:v>
                </c:pt>
                <c:pt idx="442">
                  <c:v>5.8506721747966766E-3</c:v>
                </c:pt>
                <c:pt idx="443">
                  <c:v>-6.331185494824863E-3</c:v>
                </c:pt>
                <c:pt idx="444">
                  <c:v>-2.4916213280103683E-2</c:v>
                </c:pt>
                <c:pt idx="445">
                  <c:v>-5.1008523228823887E-3</c:v>
                </c:pt>
                <c:pt idx="446">
                  <c:v>-1.0719189207671546E-3</c:v>
                </c:pt>
                <c:pt idx="447">
                  <c:v>1.5409035457229183E-2</c:v>
                </c:pt>
                <c:pt idx="448">
                  <c:v>-5.5203404451848528E-3</c:v>
                </c:pt>
                <c:pt idx="449">
                  <c:v>1.0393748632741255E-2</c:v>
                </c:pt>
                <c:pt idx="450">
                  <c:v>-7.8421652142866426E-4</c:v>
                </c:pt>
                <c:pt idx="451">
                  <c:v>1.5721936056375247E-3</c:v>
                </c:pt>
                <c:pt idx="452">
                  <c:v>-2.8145224046994471E-2</c:v>
                </c:pt>
                <c:pt idx="453">
                  <c:v>-8.0315708781442206E-3</c:v>
                </c:pt>
                <c:pt idx="454">
                  <c:v>-1.4147603622037548E-2</c:v>
                </c:pt>
                <c:pt idx="455">
                  <c:v>1.175387630305514E-2</c:v>
                </c:pt>
                <c:pt idx="456">
                  <c:v>1.6340256944904749E-2</c:v>
                </c:pt>
                <c:pt idx="457">
                  <c:v>-1.7588837169230383E-2</c:v>
                </c:pt>
                <c:pt idx="458">
                  <c:v>1.7932602097353229E-3</c:v>
                </c:pt>
                <c:pt idx="459">
                  <c:v>1.0552822177497874E-2</c:v>
                </c:pt>
                <c:pt idx="460">
                  <c:v>1.4850755766963557E-2</c:v>
                </c:pt>
                <c:pt idx="461">
                  <c:v>-6.0088716029771203E-3</c:v>
                </c:pt>
                <c:pt idx="462">
                  <c:v>9.7028802884010033E-3</c:v>
                </c:pt>
                <c:pt idx="463">
                  <c:v>-4.4627245785037817E-3</c:v>
                </c:pt>
                <c:pt idx="464">
                  <c:v>1.2526244201216015E-3</c:v>
                </c:pt>
                <c:pt idx="465">
                  <c:v>-7.3444930402038495E-3</c:v>
                </c:pt>
                <c:pt idx="466">
                  <c:v>-1.0373192398424715E-2</c:v>
                </c:pt>
                <c:pt idx="467">
                  <c:v>1.5289384677167376E-3</c:v>
                </c:pt>
                <c:pt idx="468">
                  <c:v>4.1059515532645925E-2</c:v>
                </c:pt>
                <c:pt idx="469">
                  <c:v>-1.3105734874971839E-2</c:v>
                </c:pt>
                <c:pt idx="470">
                  <c:v>5.1115882048077517E-4</c:v>
                </c:pt>
                <c:pt idx="471">
                  <c:v>5.1787035988779279E-3</c:v>
                </c:pt>
                <c:pt idx="472">
                  <c:v>2.7258216593435029E-2</c:v>
                </c:pt>
                <c:pt idx="473">
                  <c:v>1.7103556335711153E-3</c:v>
                </c:pt>
                <c:pt idx="474">
                  <c:v>-9.3063155869353119E-3</c:v>
                </c:pt>
                <c:pt idx="475">
                  <c:v>1.793386926448768E-2</c:v>
                </c:pt>
                <c:pt idx="476">
                  <c:v>-1.6857464710381979E-3</c:v>
                </c:pt>
                <c:pt idx="477">
                  <c:v>1.1777735658215913E-2</c:v>
                </c:pt>
                <c:pt idx="478">
                  <c:v>3.8475626018897981E-3</c:v>
                </c:pt>
                <c:pt idx="479">
                  <c:v>1.1398017885253013E-2</c:v>
                </c:pt>
                <c:pt idx="480">
                  <c:v>2.520011820357492E-3</c:v>
                </c:pt>
                <c:pt idx="481">
                  <c:v>1.1318521673153101E-3</c:v>
                </c:pt>
                <c:pt idx="482">
                  <c:v>5.2431997584190676E-2</c:v>
                </c:pt>
                <c:pt idx="483">
                  <c:v>-3.3574130270434431E-3</c:v>
                </c:pt>
                <c:pt idx="484">
                  <c:v>-1.9693316488613662E-2</c:v>
                </c:pt>
                <c:pt idx="485">
                  <c:v>2.5634943968748332E-2</c:v>
                </c:pt>
                <c:pt idx="486">
                  <c:v>4.1912234666811238E-2</c:v>
                </c:pt>
                <c:pt idx="487">
                  <c:v>1.6552267569805084E-2</c:v>
                </c:pt>
                <c:pt idx="488">
                  <c:v>5.5503226456429786E-2</c:v>
                </c:pt>
                <c:pt idx="489">
                  <c:v>1.6101720900487487E-2</c:v>
                </c:pt>
                <c:pt idx="490">
                  <c:v>-2.8941261281244021E-2</c:v>
                </c:pt>
                <c:pt idx="491">
                  <c:v>-9.4227550300264272E-3</c:v>
                </c:pt>
                <c:pt idx="492">
                  <c:v>-2.0055477501260386E-2</c:v>
                </c:pt>
                <c:pt idx="493">
                  <c:v>-2.046419881193328E-2</c:v>
                </c:pt>
                <c:pt idx="494">
                  <c:v>-2.1181068170029637E-2</c:v>
                </c:pt>
                <c:pt idx="495">
                  <c:v>4.6706639429624212E-2</c:v>
                </c:pt>
                <c:pt idx="496">
                  <c:v>3.0832652552926564E-2</c:v>
                </c:pt>
                <c:pt idx="497">
                  <c:v>-1.5711843172879363E-2</c:v>
                </c:pt>
                <c:pt idx="498">
                  <c:v>-1.7020534067715538E-2</c:v>
                </c:pt>
                <c:pt idx="499">
                  <c:v>2.0147699574870108E-2</c:v>
                </c:pt>
                <c:pt idx="500">
                  <c:v>-8.8746510819468858E-3</c:v>
                </c:pt>
                <c:pt idx="501">
                  <c:v>-2.1605401934426262E-2</c:v>
                </c:pt>
                <c:pt idx="502">
                  <c:v>-1.8685488838221593E-2</c:v>
                </c:pt>
                <c:pt idx="503">
                  <c:v>-1.1452487855845949E-2</c:v>
                </c:pt>
                <c:pt idx="504">
                  <c:v>-2.8903855319380466E-2</c:v>
                </c:pt>
                <c:pt idx="505">
                  <c:v>-1.9787792174066263E-2</c:v>
                </c:pt>
                <c:pt idx="506">
                  <c:v>9.154050947484671E-3</c:v>
                </c:pt>
                <c:pt idx="507">
                  <c:v>-6.7746279102471208E-3</c:v>
                </c:pt>
                <c:pt idx="508">
                  <c:v>1.4996096055568401E-2</c:v>
                </c:pt>
                <c:pt idx="509">
                  <c:v>-2.3874581561518734E-3</c:v>
                </c:pt>
                <c:pt idx="510">
                  <c:v>-3.4816933724441432E-2</c:v>
                </c:pt>
                <c:pt idx="511">
                  <c:v>1.176115194018902E-2</c:v>
                </c:pt>
                <c:pt idx="512">
                  <c:v>4.7364817852110861E-3</c:v>
                </c:pt>
                <c:pt idx="513">
                  <c:v>2.3226355738886754E-2</c:v>
                </c:pt>
                <c:pt idx="514">
                  <c:v>1.8930132554179177E-2</c:v>
                </c:pt>
                <c:pt idx="515">
                  <c:v>1.9862355933082391E-4</c:v>
                </c:pt>
                <c:pt idx="516">
                  <c:v>-7.053686667312758E-3</c:v>
                </c:pt>
                <c:pt idx="517">
                  <c:v>6.7898555699692593E-3</c:v>
                </c:pt>
                <c:pt idx="518">
                  <c:v>-6.007372020598767E-3</c:v>
                </c:pt>
                <c:pt idx="519">
                  <c:v>1.1018292383539006E-4</c:v>
                </c:pt>
                <c:pt idx="520">
                  <c:v>-2.5072689349186746E-3</c:v>
                </c:pt>
                <c:pt idx="521">
                  <c:v>-3.2793189972440934E-2</c:v>
                </c:pt>
                <c:pt idx="522">
                  <c:v>2.3682635625902008E-2</c:v>
                </c:pt>
                <c:pt idx="523">
                  <c:v>2.3635487420787106E-3</c:v>
                </c:pt>
                <c:pt idx="524">
                  <c:v>-9.9171352051390018E-3</c:v>
                </c:pt>
                <c:pt idx="525">
                  <c:v>-1.6582506977490686E-2</c:v>
                </c:pt>
                <c:pt idx="526">
                  <c:v>-2.4805149621834964E-2</c:v>
                </c:pt>
                <c:pt idx="527">
                  <c:v>-7.8094085977649308E-3</c:v>
                </c:pt>
                <c:pt idx="528">
                  <c:v>-8.470827823631873E-3</c:v>
                </c:pt>
                <c:pt idx="529">
                  <c:v>9.494140127388551E-3</c:v>
                </c:pt>
                <c:pt idx="530">
                  <c:v>2.6414908658974295E-3</c:v>
                </c:pt>
                <c:pt idx="531">
                  <c:v>1.6504008656567294E-2</c:v>
                </c:pt>
                <c:pt idx="532">
                  <c:v>1.4721379883297253E-2</c:v>
                </c:pt>
                <c:pt idx="533">
                  <c:v>2.6027984147676455E-2</c:v>
                </c:pt>
                <c:pt idx="534">
                  <c:v>8.9479812639636884E-3</c:v>
                </c:pt>
                <c:pt idx="535">
                  <c:v>-1.2239825240696479E-2</c:v>
                </c:pt>
                <c:pt idx="536">
                  <c:v>3.0200426905689689E-2</c:v>
                </c:pt>
                <c:pt idx="537">
                  <c:v>-1.1061456701790432E-2</c:v>
                </c:pt>
                <c:pt idx="538">
                  <c:v>1.0435967317259135E-2</c:v>
                </c:pt>
                <c:pt idx="539">
                  <c:v>-1.5645051305393818E-2</c:v>
                </c:pt>
                <c:pt idx="540">
                  <c:v>-1.0028519369977061E-2</c:v>
                </c:pt>
                <c:pt idx="541">
                  <c:v>4.7305234735649957E-3</c:v>
                </c:pt>
                <c:pt idx="542">
                  <c:v>-3.7910693109792859E-3</c:v>
                </c:pt>
                <c:pt idx="543">
                  <c:v>1.598847044443848E-2</c:v>
                </c:pt>
                <c:pt idx="544">
                  <c:v>-1.5681191906846435E-2</c:v>
                </c:pt>
                <c:pt idx="545">
                  <c:v>3.9500091196874891E-3</c:v>
                </c:pt>
                <c:pt idx="546">
                  <c:v>-4.9149568324470721E-3</c:v>
                </c:pt>
                <c:pt idx="547">
                  <c:v>6.7509439784150353E-3</c:v>
                </c:pt>
                <c:pt idx="548">
                  <c:v>-2.2581388229888621E-4</c:v>
                </c:pt>
                <c:pt idx="549">
                  <c:v>2.4726547942754661E-2</c:v>
                </c:pt>
                <c:pt idx="550">
                  <c:v>-1.0323181672093939E-2</c:v>
                </c:pt>
                <c:pt idx="551">
                  <c:v>4.5779086757990889E-2</c:v>
                </c:pt>
                <c:pt idx="552">
                  <c:v>-3.4993310647132021E-2</c:v>
                </c:pt>
                <c:pt idx="553">
                  <c:v>-9.429871356318403E-3</c:v>
                </c:pt>
                <c:pt idx="554">
                  <c:v>9.3109722556009001E-4</c:v>
                </c:pt>
                <c:pt idx="555">
                  <c:v>-1.3158940045135046E-2</c:v>
                </c:pt>
                <c:pt idx="556">
                  <c:v>-3.1810890124376635E-3</c:v>
                </c:pt>
                <c:pt idx="557">
                  <c:v>2.5250232432293442E-2</c:v>
                </c:pt>
                <c:pt idx="558">
                  <c:v>-6.5178651934132102E-3</c:v>
                </c:pt>
                <c:pt idx="559">
                  <c:v>-1.2573702834012896E-2</c:v>
                </c:pt>
                <c:pt idx="560">
                  <c:v>1.2752428176772038E-2</c:v>
                </c:pt>
                <c:pt idx="561">
                  <c:v>-2.3365510817521872E-2</c:v>
                </c:pt>
                <c:pt idx="562">
                  <c:v>-4.5193144771172693E-3</c:v>
                </c:pt>
                <c:pt idx="563">
                  <c:v>-4.8416863510418367E-3</c:v>
                </c:pt>
                <c:pt idx="564">
                  <c:v>-8.0437809713743737E-3</c:v>
                </c:pt>
                <c:pt idx="565">
                  <c:v>2.9812628905648685E-2</c:v>
                </c:pt>
                <c:pt idx="566">
                  <c:v>-1.0970358105359849E-2</c:v>
                </c:pt>
                <c:pt idx="567">
                  <c:v>-5.6371517303936665E-3</c:v>
                </c:pt>
                <c:pt idx="568">
                  <c:v>2.4743143279938991E-2</c:v>
                </c:pt>
                <c:pt idx="569">
                  <c:v>-3.5579107988875421E-3</c:v>
                </c:pt>
                <c:pt idx="570">
                  <c:v>-1.7189102342689999E-2</c:v>
                </c:pt>
                <c:pt idx="571">
                  <c:v>1.1803547087689917E-2</c:v>
                </c:pt>
                <c:pt idx="572">
                  <c:v>-1.6671420257060358E-2</c:v>
                </c:pt>
                <c:pt idx="573">
                  <c:v>-2.9809294328618185E-2</c:v>
                </c:pt>
                <c:pt idx="574">
                  <c:v>-4.5996415268217052E-2</c:v>
                </c:pt>
                <c:pt idx="575">
                  <c:v>-2.1044666095890393E-2</c:v>
                </c:pt>
                <c:pt idx="576">
                  <c:v>-1.5938343189283694E-2</c:v>
                </c:pt>
                <c:pt idx="577">
                  <c:v>2.5972662294396743E-3</c:v>
                </c:pt>
                <c:pt idx="578">
                  <c:v>-3.3277358951259669E-3</c:v>
                </c:pt>
                <c:pt idx="579">
                  <c:v>-1.3963229555832322E-2</c:v>
                </c:pt>
                <c:pt idx="580">
                  <c:v>1.6064773294050809E-2</c:v>
                </c:pt>
                <c:pt idx="581">
                  <c:v>-1.7566008335413857E-2</c:v>
                </c:pt>
                <c:pt idx="582">
                  <c:v>7.2934452988766751E-3</c:v>
                </c:pt>
                <c:pt idx="583">
                  <c:v>1.411892036507113E-2</c:v>
                </c:pt>
                <c:pt idx="584">
                  <c:v>1.7270708272146718E-2</c:v>
                </c:pt>
                <c:pt idx="585">
                  <c:v>6.949708638506167E-3</c:v>
                </c:pt>
                <c:pt idx="586">
                  <c:v>1.4110954066712152E-2</c:v>
                </c:pt>
                <c:pt idx="587">
                  <c:v>6.1856964026794782E-2</c:v>
                </c:pt>
                <c:pt idx="588">
                  <c:v>-8.2160600373062092E-3</c:v>
                </c:pt>
                <c:pt idx="589">
                  <c:v>-1.4840298862611042E-2</c:v>
                </c:pt>
                <c:pt idx="590">
                  <c:v>-1.7119881916866451E-2</c:v>
                </c:pt>
                <c:pt idx="591">
                  <c:v>3.3131138170133613E-2</c:v>
                </c:pt>
                <c:pt idx="592">
                  <c:v>-6.9867791252615297E-3</c:v>
                </c:pt>
                <c:pt idx="593">
                  <c:v>8.876933567910552E-3</c:v>
                </c:pt>
                <c:pt idx="594">
                  <c:v>-8.6316568918691613E-4</c:v>
                </c:pt>
                <c:pt idx="595">
                  <c:v>-6.3239686967462728E-3</c:v>
                </c:pt>
                <c:pt idx="596">
                  <c:v>-2.4387572894113828E-2</c:v>
                </c:pt>
                <c:pt idx="597">
                  <c:v>-1.5047646253803325E-2</c:v>
                </c:pt>
                <c:pt idx="598">
                  <c:v>-1.6273691378441469E-3</c:v>
                </c:pt>
                <c:pt idx="599">
                  <c:v>-2.5033368181671154E-2</c:v>
                </c:pt>
                <c:pt idx="600">
                  <c:v>3.3068759529639113E-2</c:v>
                </c:pt>
                <c:pt idx="601">
                  <c:v>2.1407347447073458E-2</c:v>
                </c:pt>
                <c:pt idx="602">
                  <c:v>9.1213526020052435E-3</c:v>
                </c:pt>
                <c:pt idx="603">
                  <c:v>-3.227893698452438E-2</c:v>
                </c:pt>
                <c:pt idx="604">
                  <c:v>1.5802469950336556E-2</c:v>
                </c:pt>
                <c:pt idx="605">
                  <c:v>-1.30156043231638E-2</c:v>
                </c:pt>
                <c:pt idx="606">
                  <c:v>-2.9591268168757789E-2</c:v>
                </c:pt>
                <c:pt idx="607">
                  <c:v>-3.2639144097581607E-4</c:v>
                </c:pt>
                <c:pt idx="608">
                  <c:v>-2.8735303182917001E-2</c:v>
                </c:pt>
                <c:pt idx="609">
                  <c:v>-7.7659105872359274E-3</c:v>
                </c:pt>
                <c:pt idx="610">
                  <c:v>3.4991956338228892E-3</c:v>
                </c:pt>
                <c:pt idx="611">
                  <c:v>2.0697245771297043E-2</c:v>
                </c:pt>
                <c:pt idx="612">
                  <c:v>1.8543347366500294E-2</c:v>
                </c:pt>
                <c:pt idx="613">
                  <c:v>-9.2798532212764011E-3</c:v>
                </c:pt>
                <c:pt idx="614">
                  <c:v>-3.2239842498036915E-2</c:v>
                </c:pt>
                <c:pt idx="615">
                  <c:v>-1.0982649088474673E-2</c:v>
                </c:pt>
                <c:pt idx="616">
                  <c:v>-3.6764403674997624E-3</c:v>
                </c:pt>
                <c:pt idx="617">
                  <c:v>1.8302553197270137E-2</c:v>
                </c:pt>
                <c:pt idx="618">
                  <c:v>-3.0478098548043565E-3</c:v>
                </c:pt>
                <c:pt idx="619">
                  <c:v>-1.3879511764137778E-2</c:v>
                </c:pt>
                <c:pt idx="620">
                  <c:v>-1.8914230045467186E-2</c:v>
                </c:pt>
                <c:pt idx="621">
                  <c:v>4.4296045306414173E-3</c:v>
                </c:pt>
                <c:pt idx="622">
                  <c:v>-7.4131471477264753E-3</c:v>
                </c:pt>
                <c:pt idx="623">
                  <c:v>-3.0031696099779515E-2</c:v>
                </c:pt>
                <c:pt idx="624">
                  <c:v>-4.5367816466689841E-3</c:v>
                </c:pt>
                <c:pt idx="625">
                  <c:v>2.1959529576963668E-3</c:v>
                </c:pt>
                <c:pt idx="626">
                  <c:v>-7.4034658924185303E-3</c:v>
                </c:pt>
                <c:pt idx="627">
                  <c:v>8.7379680965728838E-3</c:v>
                </c:pt>
                <c:pt idx="628">
                  <c:v>6.5058468003535647E-3</c:v>
                </c:pt>
                <c:pt idx="629">
                  <c:v>-1.9916891288854589E-2</c:v>
                </c:pt>
                <c:pt idx="630">
                  <c:v>2.1261974898106311E-2</c:v>
                </c:pt>
                <c:pt idx="631">
                  <c:v>-3.2177448593469606E-3</c:v>
                </c:pt>
                <c:pt idx="632">
                  <c:v>-3.6196609308039135E-4</c:v>
                </c:pt>
                <c:pt idx="633">
                  <c:v>1.2639029218465436E-2</c:v>
                </c:pt>
                <c:pt idx="634">
                  <c:v>4.4679688968301358E-2</c:v>
                </c:pt>
                <c:pt idx="635">
                  <c:v>1.7740271004934555E-2</c:v>
                </c:pt>
                <c:pt idx="636">
                  <c:v>9.9249214738701581E-3</c:v>
                </c:pt>
                <c:pt idx="637">
                  <c:v>-2.2528546507400125E-2</c:v>
                </c:pt>
                <c:pt idx="638">
                  <c:v>-1.1845733057389587E-2</c:v>
                </c:pt>
                <c:pt idx="639">
                  <c:v>4.0057696323898287E-2</c:v>
                </c:pt>
                <c:pt idx="640">
                  <c:v>-7.0469081340453254E-3</c:v>
                </c:pt>
                <c:pt idx="641">
                  <c:v>-3.8620728962817985E-2</c:v>
                </c:pt>
                <c:pt idx="642">
                  <c:v>-2.8133403102671775E-2</c:v>
                </c:pt>
                <c:pt idx="643">
                  <c:v>-7.1131893967410348E-3</c:v>
                </c:pt>
                <c:pt idx="644">
                  <c:v>2.0736910203446587E-2</c:v>
                </c:pt>
                <c:pt idx="645">
                  <c:v>-3.7731935776803296E-2</c:v>
                </c:pt>
                <c:pt idx="646">
                  <c:v>-4.1699285249416448E-2</c:v>
                </c:pt>
                <c:pt idx="647">
                  <c:v>2.365881142705506E-2</c:v>
                </c:pt>
                <c:pt idx="648">
                  <c:v>-2.7844533492040444E-2</c:v>
                </c:pt>
                <c:pt idx="649">
                  <c:v>-2.0939508898652551E-2</c:v>
                </c:pt>
                <c:pt idx="650">
                  <c:v>-1.7755031324787978E-3</c:v>
                </c:pt>
                <c:pt idx="651">
                  <c:v>4.6878130950688823E-3</c:v>
                </c:pt>
                <c:pt idx="652">
                  <c:v>-2.3033901900132523E-2</c:v>
                </c:pt>
                <c:pt idx="653">
                  <c:v>1.8088988681276724E-3</c:v>
                </c:pt>
                <c:pt idx="654">
                  <c:v>1.4623361819369178E-2</c:v>
                </c:pt>
                <c:pt idx="655">
                  <c:v>-9.2913624583486204E-3</c:v>
                </c:pt>
                <c:pt idx="656">
                  <c:v>-1.3017814543649845E-2</c:v>
                </c:pt>
                <c:pt idx="657">
                  <c:v>-4.1520722895782309E-3</c:v>
                </c:pt>
                <c:pt idx="658">
                  <c:v>4.1671806471164727E-3</c:v>
                </c:pt>
                <c:pt idx="659">
                  <c:v>1.8814099360038489E-2</c:v>
                </c:pt>
                <c:pt idx="660">
                  <c:v>3.3421251194229746E-3</c:v>
                </c:pt>
                <c:pt idx="661">
                  <c:v>2.5956935449696548E-2</c:v>
                </c:pt>
                <c:pt idx="662">
                  <c:v>-8.2707965743375588E-3</c:v>
                </c:pt>
                <c:pt idx="663">
                  <c:v>-8.0063886459518646E-3</c:v>
                </c:pt>
                <c:pt idx="664">
                  <c:v>1.7159065616991539E-2</c:v>
                </c:pt>
                <c:pt idx="665">
                  <c:v>1.3572604178638E-2</c:v>
                </c:pt>
                <c:pt idx="666">
                  <c:v>8.9452945851241829E-3</c:v>
                </c:pt>
                <c:pt idx="667">
                  <c:v>-1.7645768686516863E-2</c:v>
                </c:pt>
                <c:pt idx="668">
                  <c:v>9.484742195950243E-3</c:v>
                </c:pt>
                <c:pt idx="669">
                  <c:v>1.0898940588866347E-2</c:v>
                </c:pt>
                <c:pt idx="670">
                  <c:v>-8.9742721068411405E-4</c:v>
                </c:pt>
                <c:pt idx="671">
                  <c:v>-1.7473941988165969E-2</c:v>
                </c:pt>
                <c:pt idx="672">
                  <c:v>-8.5288660021395294E-3</c:v>
                </c:pt>
                <c:pt idx="673">
                  <c:v>-1.5470398751755704E-2</c:v>
                </c:pt>
                <c:pt idx="674">
                  <c:v>-4.1929294367415347E-2</c:v>
                </c:pt>
                <c:pt idx="675">
                  <c:v>-6.1464842489774706E-2</c:v>
                </c:pt>
                <c:pt idx="676">
                  <c:v>-1.2481046053552326E-3</c:v>
                </c:pt>
                <c:pt idx="677">
                  <c:v>5.6708845263302712E-3</c:v>
                </c:pt>
                <c:pt idx="678">
                  <c:v>1.0149213221160307E-3</c:v>
                </c:pt>
                <c:pt idx="679">
                  <c:v>9.5579692329879589E-4</c:v>
                </c:pt>
                <c:pt idx="680">
                  <c:v>9.9067983341829327E-3</c:v>
                </c:pt>
                <c:pt idx="681">
                  <c:v>1.0622911924951168E-2</c:v>
                </c:pt>
                <c:pt idx="682">
                  <c:v>-2.4132931562352383E-2</c:v>
                </c:pt>
                <c:pt idx="683">
                  <c:v>3.7908065502664477E-2</c:v>
                </c:pt>
                <c:pt idx="684">
                  <c:v>2.1154297961425799E-2</c:v>
                </c:pt>
                <c:pt idx="685">
                  <c:v>-8.2193661703993314E-4</c:v>
                </c:pt>
                <c:pt idx="686">
                  <c:v>-5.0618470342680977E-4</c:v>
                </c:pt>
                <c:pt idx="687">
                  <c:v>-5.045604072975462E-4</c:v>
                </c:pt>
                <c:pt idx="688">
                  <c:v>3.0340794478973311E-3</c:v>
                </c:pt>
                <c:pt idx="689">
                  <c:v>5.7219105956630954E-3</c:v>
                </c:pt>
                <c:pt idx="690">
                  <c:v>3.5726118313503833E-3</c:v>
                </c:pt>
                <c:pt idx="691">
                  <c:v>3.9071798760285754E-3</c:v>
                </c:pt>
                <c:pt idx="692">
                  <c:v>1.3965658529119192E-2</c:v>
                </c:pt>
                <c:pt idx="693">
                  <c:v>-1.7990104898160306E-2</c:v>
                </c:pt>
                <c:pt idx="694">
                  <c:v>-2.2755014299829325E-2</c:v>
                </c:pt>
                <c:pt idx="695">
                  <c:v>1.56377543058661E-2</c:v>
                </c:pt>
                <c:pt idx="696">
                  <c:v>-7.4789844264489388E-3</c:v>
                </c:pt>
                <c:pt idx="697">
                  <c:v>7.6618334235472605E-3</c:v>
                </c:pt>
                <c:pt idx="698">
                  <c:v>-1.1888648393826654E-2</c:v>
                </c:pt>
                <c:pt idx="699">
                  <c:v>-3.9893548855261226E-3</c:v>
                </c:pt>
                <c:pt idx="700">
                  <c:v>-1.5564189559514586E-3</c:v>
                </c:pt>
                <c:pt idx="701">
                  <c:v>-1.1442321208735281E-2</c:v>
                </c:pt>
                <c:pt idx="702">
                  <c:v>1.5046082684438829E-2</c:v>
                </c:pt>
                <c:pt idx="703">
                  <c:v>1.1812389692233031E-2</c:v>
                </c:pt>
                <c:pt idx="704">
                  <c:v>-1.8114116174512539E-2</c:v>
                </c:pt>
                <c:pt idx="705">
                  <c:v>2.1025927622577673E-2</c:v>
                </c:pt>
                <c:pt idx="706">
                  <c:v>-5.9210171295407512E-3</c:v>
                </c:pt>
                <c:pt idx="707">
                  <c:v>-1.4888580900763596E-2</c:v>
                </c:pt>
                <c:pt idx="708">
                  <c:v>-4.3247733630886707E-3</c:v>
                </c:pt>
                <c:pt idx="709">
                  <c:v>-3.0129990219952614E-2</c:v>
                </c:pt>
                <c:pt idx="710">
                  <c:v>-7.8479050245676227E-3</c:v>
                </c:pt>
                <c:pt idx="711">
                  <c:v>2.3910738275731334E-2</c:v>
                </c:pt>
                <c:pt idx="712">
                  <c:v>2.1313021291954865E-2</c:v>
                </c:pt>
                <c:pt idx="713">
                  <c:v>-1.3066491159531847E-2</c:v>
                </c:pt>
                <c:pt idx="714">
                  <c:v>-8.6370810682048927E-3</c:v>
                </c:pt>
                <c:pt idx="715">
                  <c:v>-5.3838402555487956E-3</c:v>
                </c:pt>
                <c:pt idx="716">
                  <c:v>-7.2062547866250147E-3</c:v>
                </c:pt>
                <c:pt idx="717">
                  <c:v>-1.7995582548901491E-3</c:v>
                </c:pt>
                <c:pt idx="718">
                  <c:v>-4.4760432118592331E-3</c:v>
                </c:pt>
                <c:pt idx="719">
                  <c:v>-6.1302587555293539E-5</c:v>
                </c:pt>
                <c:pt idx="720">
                  <c:v>-9.5527358886471933E-4</c:v>
                </c:pt>
                <c:pt idx="721">
                  <c:v>-7.5723723603033114E-3</c:v>
                </c:pt>
                <c:pt idx="722">
                  <c:v>6.0090201464827681E-3</c:v>
                </c:pt>
                <c:pt idx="723">
                  <c:v>-1.427479554617363E-3</c:v>
                </c:pt>
                <c:pt idx="724">
                  <c:v>-1.3136888540079369E-2</c:v>
                </c:pt>
                <c:pt idx="725">
                  <c:v>3.5059822521298214E-4</c:v>
                </c:pt>
                <c:pt idx="726">
                  <c:v>3.9444487471157917E-3</c:v>
                </c:pt>
                <c:pt idx="727">
                  <c:v>-5.3112441007341382E-4</c:v>
                </c:pt>
                <c:pt idx="728">
                  <c:v>-2.7605074186173029E-3</c:v>
                </c:pt>
                <c:pt idx="729">
                  <c:v>1.5073134213600037E-2</c:v>
                </c:pt>
                <c:pt idx="730">
                  <c:v>-2.0830115247518384E-2</c:v>
                </c:pt>
                <c:pt idx="731">
                  <c:v>2.6893588553862993E-3</c:v>
                </c:pt>
                <c:pt idx="732">
                  <c:v>-4.8916193857387073E-3</c:v>
                </c:pt>
                <c:pt idx="733">
                  <c:v>1.3449957570614627E-2</c:v>
                </c:pt>
                <c:pt idx="734">
                  <c:v>-7.8452401830760698E-3</c:v>
                </c:pt>
                <c:pt idx="735">
                  <c:v>1.3464845952374628E-2</c:v>
                </c:pt>
                <c:pt idx="736">
                  <c:v>1.2127120079946265E-2</c:v>
                </c:pt>
                <c:pt idx="737">
                  <c:v>-3.6121833204112675E-4</c:v>
                </c:pt>
                <c:pt idx="738">
                  <c:v>1.9207321556215424E-2</c:v>
                </c:pt>
                <c:pt idx="739">
                  <c:v>1.5340245043818593E-2</c:v>
                </c:pt>
                <c:pt idx="740">
                  <c:v>-2.6367262991165888E-2</c:v>
                </c:pt>
                <c:pt idx="741">
                  <c:v>-7.6817769418447779E-3</c:v>
                </c:pt>
                <c:pt idx="742">
                  <c:v>-2.1032154101943892E-2</c:v>
                </c:pt>
                <c:pt idx="743">
                  <c:v>7.6375330707269945E-4</c:v>
                </c:pt>
                <c:pt idx="744">
                  <c:v>6.3297898441134065E-3</c:v>
                </c:pt>
                <c:pt idx="745">
                  <c:v>2.1328278826333756E-3</c:v>
                </c:pt>
                <c:pt idx="746">
                  <c:v>1.0239573902448078E-2</c:v>
                </c:pt>
                <c:pt idx="747">
                  <c:v>-1.0797456495600175E-3</c:v>
                </c:pt>
                <c:pt idx="748">
                  <c:v>2.101314208196749E-2</c:v>
                </c:pt>
                <c:pt idx="749">
                  <c:v>-1.3620477615389958E-2</c:v>
                </c:pt>
                <c:pt idx="750">
                  <c:v>-7.8412516166509482E-4</c:v>
                </c:pt>
                <c:pt idx="751">
                  <c:v>-5.3917848581651433E-3</c:v>
                </c:pt>
                <c:pt idx="752">
                  <c:v>2.4164205035826138E-2</c:v>
                </c:pt>
                <c:pt idx="753">
                  <c:v>1.1538249451391784E-2</c:v>
                </c:pt>
                <c:pt idx="754">
                  <c:v>3.3800182314524696E-2</c:v>
                </c:pt>
                <c:pt idx="755">
                  <c:v>1.9151734544940114E-2</c:v>
                </c:pt>
                <c:pt idx="756">
                  <c:v>1.2938327506149626E-4</c:v>
                </c:pt>
                <c:pt idx="757">
                  <c:v>-2.9935687468290201E-2</c:v>
                </c:pt>
                <c:pt idx="758">
                  <c:v>-2.595103257464731E-3</c:v>
                </c:pt>
                <c:pt idx="759">
                  <c:v>-4.4423361811513068E-4</c:v>
                </c:pt>
                <c:pt idx="760">
                  <c:v>6.938485188089095E-3</c:v>
                </c:pt>
                <c:pt idx="761">
                  <c:v>-1.7454141037791755E-2</c:v>
                </c:pt>
                <c:pt idx="762">
                  <c:v>1.5885493937642329E-2</c:v>
                </c:pt>
                <c:pt idx="763">
                  <c:v>-1.1497340801506155E-2</c:v>
                </c:pt>
                <c:pt idx="764">
                  <c:v>4.3513944946199246E-3</c:v>
                </c:pt>
                <c:pt idx="765">
                  <c:v>-4.4608887374563092E-3</c:v>
                </c:pt>
                <c:pt idx="766">
                  <c:v>-1.7566918525402531E-3</c:v>
                </c:pt>
                <c:pt idx="767">
                  <c:v>-6.046216169608259E-3</c:v>
                </c:pt>
                <c:pt idx="768">
                  <c:v>4.6317380758794206E-3</c:v>
                </c:pt>
                <c:pt idx="769">
                  <c:v>-1.4390452495856372E-3</c:v>
                </c:pt>
                <c:pt idx="770">
                  <c:v>-3.0549231394487644E-3</c:v>
                </c:pt>
                <c:pt idx="771">
                  <c:v>-1.6008455596022819E-2</c:v>
                </c:pt>
                <c:pt idx="772">
                  <c:v>8.0359983908874118E-3</c:v>
                </c:pt>
                <c:pt idx="773">
                  <c:v>5.1567465157536727E-3</c:v>
                </c:pt>
                <c:pt idx="774">
                  <c:v>2.0611576146121038E-2</c:v>
                </c:pt>
                <c:pt idx="775">
                  <c:v>6.1893503859569302E-3</c:v>
                </c:pt>
                <c:pt idx="776">
                  <c:v>1.2796215381564157E-2</c:v>
                </c:pt>
                <c:pt idx="777">
                  <c:v>2.8508615894956893E-3</c:v>
                </c:pt>
                <c:pt idx="778">
                  <c:v>-8.3569256885856029E-3</c:v>
                </c:pt>
                <c:pt idx="779">
                  <c:v>-9.108522064295568E-3</c:v>
                </c:pt>
                <c:pt idx="780">
                  <c:v>-1.2081612202839466E-2</c:v>
                </c:pt>
                <c:pt idx="781">
                  <c:v>-6.5644163054627341E-3</c:v>
                </c:pt>
                <c:pt idx="782">
                  <c:v>-1.1188437506085613E-2</c:v>
                </c:pt>
                <c:pt idx="783">
                  <c:v>3.9077887371351929E-3</c:v>
                </c:pt>
                <c:pt idx="784">
                  <c:v>1.1928807205930203E-2</c:v>
                </c:pt>
                <c:pt idx="785">
                  <c:v>1.2265839188025381E-2</c:v>
                </c:pt>
                <c:pt idx="786">
                  <c:v>-1.0804609697759589E-3</c:v>
                </c:pt>
                <c:pt idx="787">
                  <c:v>2.8402430064535134E-2</c:v>
                </c:pt>
                <c:pt idx="788">
                  <c:v>1.2627564281392521E-2</c:v>
                </c:pt>
                <c:pt idx="789">
                  <c:v>-1.0793442595043114E-2</c:v>
                </c:pt>
                <c:pt idx="790">
                  <c:v>1.1376549036238793E-2</c:v>
                </c:pt>
                <c:pt idx="791">
                  <c:v>-4.0203446950074634E-3</c:v>
                </c:pt>
                <c:pt idx="792">
                  <c:v>-7.975226072164018E-3</c:v>
                </c:pt>
                <c:pt idx="793">
                  <c:v>8.5681752918973855E-3</c:v>
                </c:pt>
                <c:pt idx="794">
                  <c:v>1.6496139148052841E-3</c:v>
                </c:pt>
                <c:pt idx="795">
                  <c:v>-1.3199221350533397E-3</c:v>
                </c:pt>
                <c:pt idx="796">
                  <c:v>6.7033566372519636E-3</c:v>
                </c:pt>
                <c:pt idx="797">
                  <c:v>-1.9227903890855231E-3</c:v>
                </c:pt>
                <c:pt idx="798">
                  <c:v>-1.2627028115976879E-2</c:v>
                </c:pt>
                <c:pt idx="799">
                  <c:v>2.1039582754970147E-2</c:v>
                </c:pt>
                <c:pt idx="800">
                  <c:v>1.8641890666346094E-2</c:v>
                </c:pt>
                <c:pt idx="801">
                  <c:v>-3.2520624684947722E-2</c:v>
                </c:pt>
                <c:pt idx="802">
                  <c:v>-2.2836825928882806E-2</c:v>
                </c:pt>
                <c:pt idx="803">
                  <c:v>2.1904816068161327E-3</c:v>
                </c:pt>
                <c:pt idx="804">
                  <c:v>-3.4067193254975893E-3</c:v>
                </c:pt>
                <c:pt idx="805">
                  <c:v>-1.487478758453265E-2</c:v>
                </c:pt>
                <c:pt idx="806">
                  <c:v>1.431460882351124E-2</c:v>
                </c:pt>
                <c:pt idx="807">
                  <c:v>3.1997826152458372E-2</c:v>
                </c:pt>
                <c:pt idx="808">
                  <c:v>-1.7255371291831075E-2</c:v>
                </c:pt>
                <c:pt idx="809">
                  <c:v>1.1719565172744627E-3</c:v>
                </c:pt>
                <c:pt idx="810">
                  <c:v>-1.679301249584075E-2</c:v>
                </c:pt>
                <c:pt idx="811">
                  <c:v>-6.6858618416233964E-3</c:v>
                </c:pt>
                <c:pt idx="812">
                  <c:v>9.8996202359963349E-3</c:v>
                </c:pt>
                <c:pt idx="813">
                  <c:v>9.0812822714095905E-3</c:v>
                </c:pt>
                <c:pt idx="814">
                  <c:v>-1.2322239925299646E-3</c:v>
                </c:pt>
                <c:pt idx="815">
                  <c:v>1.8164958005984608E-3</c:v>
                </c:pt>
                <c:pt idx="816">
                  <c:v>1.0096328648559449E-2</c:v>
                </c:pt>
                <c:pt idx="817">
                  <c:v>9.1966184906124692E-3</c:v>
                </c:pt>
                <c:pt idx="818">
                  <c:v>6.0570893169653575E-3</c:v>
                </c:pt>
                <c:pt idx="819">
                  <c:v>-1.4635701309214878E-3</c:v>
                </c:pt>
                <c:pt idx="820">
                  <c:v>1.6967535802396096E-2</c:v>
                </c:pt>
                <c:pt idx="821">
                  <c:v>-2.5304480036972606E-2</c:v>
                </c:pt>
                <c:pt idx="822">
                  <c:v>-2.8861675743861073E-2</c:v>
                </c:pt>
                <c:pt idx="823">
                  <c:v>7.0230051535380249E-3</c:v>
                </c:pt>
                <c:pt idx="824">
                  <c:v>-1.5168409847851836E-2</c:v>
                </c:pt>
                <c:pt idx="825">
                  <c:v>-1.6969517219218244E-2</c:v>
                </c:pt>
                <c:pt idx="826">
                  <c:v>-6.8605950876242578E-4</c:v>
                </c:pt>
                <c:pt idx="827">
                  <c:v>-1.5588834178813566E-2</c:v>
                </c:pt>
                <c:pt idx="828">
                  <c:v>-1.2485122457451238E-2</c:v>
                </c:pt>
                <c:pt idx="829">
                  <c:v>-3.9843377176226394E-3</c:v>
                </c:pt>
                <c:pt idx="830">
                  <c:v>-4.6866474405191129E-3</c:v>
                </c:pt>
                <c:pt idx="831">
                  <c:v>1.6245680566444784E-3</c:v>
                </c:pt>
                <c:pt idx="832">
                  <c:v>6.6241117668303757E-4</c:v>
                </c:pt>
                <c:pt idx="833">
                  <c:v>5.9948851847672224E-5</c:v>
                </c:pt>
                <c:pt idx="834">
                  <c:v>1.1020183893934049E-2</c:v>
                </c:pt>
                <c:pt idx="835">
                  <c:v>-6.6957728869635228E-4</c:v>
                </c:pt>
                <c:pt idx="836">
                  <c:v>1.5571896434529948E-2</c:v>
                </c:pt>
                <c:pt idx="837">
                  <c:v>-1.2357120790844494E-4</c:v>
                </c:pt>
                <c:pt idx="838">
                  <c:v>-1.0334137247642473E-2</c:v>
                </c:pt>
                <c:pt idx="839">
                  <c:v>5.4097838166508897E-3</c:v>
                </c:pt>
                <c:pt idx="840">
                  <c:v>1.1378474165267573E-2</c:v>
                </c:pt>
                <c:pt idx="841">
                  <c:v>-1.7382169928994383E-3</c:v>
                </c:pt>
                <c:pt idx="842">
                  <c:v>-7.6378195257159271E-3</c:v>
                </c:pt>
                <c:pt idx="843">
                  <c:v>-1.4088783627861744E-2</c:v>
                </c:pt>
                <c:pt idx="844">
                  <c:v>4.0241448692152713E-3</c:v>
                </c:pt>
                <c:pt idx="845">
                  <c:v>1.5541521693031879E-2</c:v>
                </c:pt>
                <c:pt idx="846">
                  <c:v>2.5722451571927669E-2</c:v>
                </c:pt>
                <c:pt idx="847">
                  <c:v>-6.8755105059697353E-3</c:v>
                </c:pt>
                <c:pt idx="848">
                  <c:v>-1.6623521708615686E-2</c:v>
                </c:pt>
                <c:pt idx="849">
                  <c:v>-1.2458664527996611E-4</c:v>
                </c:pt>
                <c:pt idx="850">
                  <c:v>3.4224654635787986E-3</c:v>
                </c:pt>
                <c:pt idx="851">
                  <c:v>2.0124154671378895E-2</c:v>
                </c:pt>
                <c:pt idx="852">
                  <c:v>1.3120384633005831E-2</c:v>
                </c:pt>
                <c:pt idx="853">
                  <c:v>1.3823408865164448E-2</c:v>
                </c:pt>
                <c:pt idx="854">
                  <c:v>-2.9262354817764999E-3</c:v>
                </c:pt>
                <c:pt idx="855">
                  <c:v>-8.8925995090419138E-3</c:v>
                </c:pt>
                <c:pt idx="856">
                  <c:v>1.9443987999413343E-2</c:v>
                </c:pt>
                <c:pt idx="857">
                  <c:v>6.4790648703723988E-3</c:v>
                </c:pt>
                <c:pt idx="858">
                  <c:v>4.5826165693738652E-3</c:v>
                </c:pt>
                <c:pt idx="859">
                  <c:v>2.462998229639747E-3</c:v>
                </c:pt>
                <c:pt idx="860">
                  <c:v>1.9135235289797974E-2</c:v>
                </c:pt>
                <c:pt idx="861">
                  <c:v>-2.1058074184078786E-2</c:v>
                </c:pt>
                <c:pt idx="862">
                  <c:v>8.5080726200842879E-3</c:v>
                </c:pt>
                <c:pt idx="863">
                  <c:v>-2.214242922972685E-2</c:v>
                </c:pt>
                <c:pt idx="864">
                  <c:v>-4.2403261578604417E-3</c:v>
                </c:pt>
                <c:pt idx="865">
                  <c:v>7.42535729235793E-3</c:v>
                </c:pt>
                <c:pt idx="866">
                  <c:v>6.3482385107166131E-3</c:v>
                </c:pt>
                <c:pt idx="867">
                  <c:v>-1.8690923699634678E-2</c:v>
                </c:pt>
                <c:pt idx="868">
                  <c:v>-1.1927721565130986E-2</c:v>
                </c:pt>
                <c:pt idx="869">
                  <c:v>-2.1121425190473819E-3</c:v>
                </c:pt>
                <c:pt idx="870">
                  <c:v>7.477533540096201E-3</c:v>
                </c:pt>
                <c:pt idx="871">
                  <c:v>1.2258123465391647E-3</c:v>
                </c:pt>
                <c:pt idx="872">
                  <c:v>1.5667747529954063E-2</c:v>
                </c:pt>
                <c:pt idx="873">
                  <c:v>-7.0308825370555801E-3</c:v>
                </c:pt>
                <c:pt idx="874">
                  <c:v>-5.8634010140072069E-4</c:v>
                </c:pt>
                <c:pt idx="875">
                  <c:v>9.7215830408026536E-3</c:v>
                </c:pt>
                <c:pt idx="876">
                  <c:v>-1.4565266204606884E-2</c:v>
                </c:pt>
                <c:pt idx="877">
                  <c:v>1.1789089401774932E-2</c:v>
                </c:pt>
                <c:pt idx="878">
                  <c:v>-1.5539912185324098E-2</c:v>
                </c:pt>
                <c:pt idx="879">
                  <c:v>1.6649730651975718E-2</c:v>
                </c:pt>
                <c:pt idx="880">
                  <c:v>1.2813155414242182E-2</c:v>
                </c:pt>
                <c:pt idx="881">
                  <c:v>7.7607259742378271E-3</c:v>
                </c:pt>
                <c:pt idx="882">
                  <c:v>-1.0002535094970273E-2</c:v>
                </c:pt>
                <c:pt idx="883">
                  <c:v>-2.6879495992130759E-2</c:v>
                </c:pt>
                <c:pt idx="884">
                  <c:v>-1.5921618723633627E-2</c:v>
                </c:pt>
                <c:pt idx="885">
                  <c:v>1.6506270614411265E-2</c:v>
                </c:pt>
                <c:pt idx="886">
                  <c:v>1.0292215116056061E-2</c:v>
                </c:pt>
                <c:pt idx="887">
                  <c:v>-1.1971697027246582E-2</c:v>
                </c:pt>
                <c:pt idx="888">
                  <c:v>-4.9957448712381466E-3</c:v>
                </c:pt>
                <c:pt idx="889">
                  <c:v>1.1857653976437585E-2</c:v>
                </c:pt>
                <c:pt idx="890">
                  <c:v>-5.2225230805096005E-3</c:v>
                </c:pt>
                <c:pt idx="891">
                  <c:v>2.1734013095034976E-2</c:v>
                </c:pt>
                <c:pt idx="892">
                  <c:v>-7.0640741128946694E-3</c:v>
                </c:pt>
                <c:pt idx="893">
                  <c:v>1.3251836320840782E-2</c:v>
                </c:pt>
                <c:pt idx="894">
                  <c:v>2.3235587323307675E-3</c:v>
                </c:pt>
                <c:pt idx="895">
                  <c:v>-1.5369339346360927E-2</c:v>
                </c:pt>
                <c:pt idx="896">
                  <c:v>1.9330948639953723E-2</c:v>
                </c:pt>
                <c:pt idx="897">
                  <c:v>-3.2569098438993914E-3</c:v>
                </c:pt>
                <c:pt idx="898">
                  <c:v>2.2626072150276396E-2</c:v>
                </c:pt>
                <c:pt idx="899">
                  <c:v>-2.6525768466148618E-2</c:v>
                </c:pt>
                <c:pt idx="900">
                  <c:v>-1.3572804098684377E-2</c:v>
                </c:pt>
                <c:pt idx="901">
                  <c:v>1.7594291288486032E-2</c:v>
                </c:pt>
                <c:pt idx="902">
                  <c:v>8.0307690064941508E-3</c:v>
                </c:pt>
                <c:pt idx="903">
                  <c:v>9.3898009709904983E-3</c:v>
                </c:pt>
                <c:pt idx="904">
                  <c:v>1.6689884861503593E-2</c:v>
                </c:pt>
                <c:pt idx="905">
                  <c:v>3.3761594743351932E-3</c:v>
                </c:pt>
                <c:pt idx="906">
                  <c:v>3.1101355657727602E-3</c:v>
                </c:pt>
                <c:pt idx="907">
                  <c:v>2.4069974542368811E-2</c:v>
                </c:pt>
                <c:pt idx="908">
                  <c:v>1.4216166665519055E-2</c:v>
                </c:pt>
                <c:pt idx="909">
                  <c:v>-2.7938659248781289E-3</c:v>
                </c:pt>
                <c:pt idx="910">
                  <c:v>5.7177815246118365E-4</c:v>
                </c:pt>
                <c:pt idx="911">
                  <c:v>-3.9970998864147685E-3</c:v>
                </c:pt>
                <c:pt idx="912">
                  <c:v>1.5653346782440153E-2</c:v>
                </c:pt>
                <c:pt idx="913">
                  <c:v>-1.9535316703411772E-3</c:v>
                </c:pt>
                <c:pt idx="914">
                  <c:v>2.3012349608016954E-2</c:v>
                </c:pt>
                <c:pt idx="915">
                  <c:v>1.1450416761931115E-2</c:v>
                </c:pt>
                <c:pt idx="916">
                  <c:v>3.078119079374279E-2</c:v>
                </c:pt>
                <c:pt idx="917">
                  <c:v>7.3815845781553596E-3</c:v>
                </c:pt>
                <c:pt idx="918">
                  <c:v>-1.1069476028187097E-2</c:v>
                </c:pt>
                <c:pt idx="919">
                  <c:v>1.7596002262748964E-2</c:v>
                </c:pt>
                <c:pt idx="920">
                  <c:v>-2.827314368882319E-2</c:v>
                </c:pt>
                <c:pt idx="921">
                  <c:v>-4.0885633235041019E-3</c:v>
                </c:pt>
                <c:pt idx="922">
                  <c:v>-1.2484166107793045E-2</c:v>
                </c:pt>
                <c:pt idx="923">
                  <c:v>-7.7153347035690285E-3</c:v>
                </c:pt>
                <c:pt idx="924">
                  <c:v>-8.38612020580678E-3</c:v>
                </c:pt>
                <c:pt idx="925">
                  <c:v>-1.4997845214609177E-2</c:v>
                </c:pt>
                <c:pt idx="926">
                  <c:v>-4.3296731457840533E-3</c:v>
                </c:pt>
                <c:pt idx="927">
                  <c:v>-1.7923846523330959E-2</c:v>
                </c:pt>
                <c:pt idx="928">
                  <c:v>5.840070762428518E-3</c:v>
                </c:pt>
                <c:pt idx="929">
                  <c:v>9.2464878087854783E-4</c:v>
                </c:pt>
                <c:pt idx="930">
                  <c:v>1.5716476658744757E-2</c:v>
                </c:pt>
                <c:pt idx="931">
                  <c:v>1.4921810088363322E-2</c:v>
                </c:pt>
                <c:pt idx="932">
                  <c:v>1.1018046863894289E-3</c:v>
                </c:pt>
                <c:pt idx="933">
                  <c:v>3.2836758875993764E-2</c:v>
                </c:pt>
                <c:pt idx="934">
                  <c:v>4.6953363932210085E-2</c:v>
                </c:pt>
                <c:pt idx="935">
                  <c:v>-1.7500268487491352E-3</c:v>
                </c:pt>
                <c:pt idx="936">
                  <c:v>-9.4460795096219397E-3</c:v>
                </c:pt>
                <c:pt idx="937">
                  <c:v>1.3638522960722384E-2</c:v>
                </c:pt>
                <c:pt idx="938">
                  <c:v>2.7981321823020823E-3</c:v>
                </c:pt>
                <c:pt idx="939">
                  <c:v>-2.6350304596155852E-3</c:v>
                </c:pt>
                <c:pt idx="940">
                  <c:v>6.5828217505908213E-3</c:v>
                </c:pt>
                <c:pt idx="941">
                  <c:v>-4.4000031324923578E-3</c:v>
                </c:pt>
                <c:pt idx="942">
                  <c:v>2.7942522070140245E-2</c:v>
                </c:pt>
                <c:pt idx="943">
                  <c:v>-1.5218155369408388E-2</c:v>
                </c:pt>
                <c:pt idx="944">
                  <c:v>3.7535597940373908E-2</c:v>
                </c:pt>
                <c:pt idx="945">
                  <c:v>-4.9324165656468811E-3</c:v>
                </c:pt>
                <c:pt idx="946">
                  <c:v>-8.2892556740845353E-3</c:v>
                </c:pt>
                <c:pt idx="947">
                  <c:v>2.9067177936462382E-3</c:v>
                </c:pt>
                <c:pt idx="948">
                  <c:v>1.7073314651628632E-2</c:v>
                </c:pt>
                <c:pt idx="949">
                  <c:v>-1.0540559494401891E-2</c:v>
                </c:pt>
                <c:pt idx="950">
                  <c:v>-5.9055758333702987E-3</c:v>
                </c:pt>
                <c:pt idx="951">
                  <c:v>-6.4455361477483075E-3</c:v>
                </c:pt>
                <c:pt idx="952">
                  <c:v>-7.7888030541208401E-3</c:v>
                </c:pt>
                <c:pt idx="953">
                  <c:v>9.8238321097332787E-4</c:v>
                </c:pt>
                <c:pt idx="954">
                  <c:v>-3.7624788317310817E-3</c:v>
                </c:pt>
                <c:pt idx="955">
                  <c:v>9.0709954217380023E-3</c:v>
                </c:pt>
                <c:pt idx="956">
                  <c:v>-6.5574195749878578E-3</c:v>
                </c:pt>
                <c:pt idx="957">
                  <c:v>1.9206366808450368E-2</c:v>
                </c:pt>
                <c:pt idx="958">
                  <c:v>1.5776840250823911E-2</c:v>
                </c:pt>
                <c:pt idx="959">
                  <c:v>-2.7555400822234254E-2</c:v>
                </c:pt>
                <c:pt idx="960">
                  <c:v>-6.6401777914481134E-3</c:v>
                </c:pt>
                <c:pt idx="961">
                  <c:v>-1.0462508142309286E-2</c:v>
                </c:pt>
                <c:pt idx="962">
                  <c:v>4.6235188383766085E-2</c:v>
                </c:pt>
                <c:pt idx="963">
                  <c:v>2.8801159881917122E-2</c:v>
                </c:pt>
                <c:pt idx="964">
                  <c:v>-8.5694439465711543E-3</c:v>
                </c:pt>
                <c:pt idx="965">
                  <c:v>2.6876129914123752E-3</c:v>
                </c:pt>
                <c:pt idx="966">
                  <c:v>-7.4086872509889603E-3</c:v>
                </c:pt>
                <c:pt idx="967">
                  <c:v>-1.0147119317053782E-2</c:v>
                </c:pt>
                <c:pt idx="968">
                  <c:v>2.8223340698188236E-2</c:v>
                </c:pt>
                <c:pt idx="969">
                  <c:v>6.2599399952391966E-3</c:v>
                </c:pt>
                <c:pt idx="970">
                  <c:v>-1.2287109825347807E-2</c:v>
                </c:pt>
                <c:pt idx="971">
                  <c:v>-1.4935524455793306E-2</c:v>
                </c:pt>
                <c:pt idx="972">
                  <c:v>-3.2531073274196074E-3</c:v>
                </c:pt>
                <c:pt idx="973">
                  <c:v>0.13538964566635811</c:v>
                </c:pt>
                <c:pt idx="974">
                  <c:v>-1.3323295547781118E-2</c:v>
                </c:pt>
                <c:pt idx="975">
                  <c:v>4.0895289857547854E-2</c:v>
                </c:pt>
                <c:pt idx="976">
                  <c:v>-3.0560164897541736E-2</c:v>
                </c:pt>
                <c:pt idx="977">
                  <c:v>3.1518731254056603E-2</c:v>
                </c:pt>
                <c:pt idx="978">
                  <c:v>2.2539353912017956E-2</c:v>
                </c:pt>
                <c:pt idx="979">
                  <c:v>8.9511888922253653E-3</c:v>
                </c:pt>
                <c:pt idx="980">
                  <c:v>6.5236006368287495E-3</c:v>
                </c:pt>
                <c:pt idx="981">
                  <c:v>-2.8090108687107655E-2</c:v>
                </c:pt>
                <c:pt idx="982">
                  <c:v>-1.8868252626337491E-2</c:v>
                </c:pt>
                <c:pt idx="983">
                  <c:v>-2.4758958951614781E-2</c:v>
                </c:pt>
                <c:pt idx="984">
                  <c:v>9.0374660729884131E-3</c:v>
                </c:pt>
                <c:pt idx="985">
                  <c:v>3.5320066197868399E-2</c:v>
                </c:pt>
                <c:pt idx="986">
                  <c:v>-9.9653281761591696E-3</c:v>
                </c:pt>
                <c:pt idx="987">
                  <c:v>5.7092310648695389E-3</c:v>
                </c:pt>
                <c:pt idx="988">
                  <c:v>-1.6848096725742733E-2</c:v>
                </c:pt>
                <c:pt idx="989">
                  <c:v>-2.0669565123707227E-3</c:v>
                </c:pt>
                <c:pt idx="990">
                  <c:v>1.4964332714603215E-2</c:v>
                </c:pt>
                <c:pt idx="991">
                  <c:v>-5.5593977931042201E-3</c:v>
                </c:pt>
                <c:pt idx="992">
                  <c:v>-1.6207073328590574E-2</c:v>
                </c:pt>
                <c:pt idx="993">
                  <c:v>1.2250224700850021E-2</c:v>
                </c:pt>
                <c:pt idx="994">
                  <c:v>-5.701305259531015E-3</c:v>
                </c:pt>
                <c:pt idx="995">
                  <c:v>2.055303409616922E-2</c:v>
                </c:pt>
                <c:pt idx="996">
                  <c:v>1.7443227521361394E-2</c:v>
                </c:pt>
                <c:pt idx="997">
                  <c:v>-1.0301060924602312E-2</c:v>
                </c:pt>
                <c:pt idx="998">
                  <c:v>1.1745414520352089E-2</c:v>
                </c:pt>
                <c:pt idx="999">
                  <c:v>9.4847306256277703E-3</c:v>
                </c:pt>
                <c:pt idx="1000">
                  <c:v>7.2687506171996577E-3</c:v>
                </c:pt>
                <c:pt idx="1001">
                  <c:v>9.6464710403632078E-3</c:v>
                </c:pt>
                <c:pt idx="1002">
                  <c:v>-8.4253787067216975E-3</c:v>
                </c:pt>
                <c:pt idx="1003">
                  <c:v>2.8776821718491444E-2</c:v>
                </c:pt>
                <c:pt idx="1004">
                  <c:v>8.7394443081053683E-3</c:v>
                </c:pt>
                <c:pt idx="1005">
                  <c:v>-8.6481847911821174E-4</c:v>
                </c:pt>
                <c:pt idx="1006">
                  <c:v>-1.6232169504381916E-2</c:v>
                </c:pt>
                <c:pt idx="1007">
                  <c:v>-1.09139534007989E-2</c:v>
                </c:pt>
                <c:pt idx="1008">
                  <c:v>-3.091248100507684E-2</c:v>
                </c:pt>
                <c:pt idx="1009">
                  <c:v>-2.1331475716065561E-3</c:v>
                </c:pt>
                <c:pt idx="1010">
                  <c:v>-1.1436768662150841E-2</c:v>
                </c:pt>
                <c:pt idx="1011">
                  <c:v>4.2282675261885744E-3</c:v>
                </c:pt>
                <c:pt idx="1012">
                  <c:v>-3.1133528503497827E-2</c:v>
                </c:pt>
                <c:pt idx="1013">
                  <c:v>1.3849046164939316E-2</c:v>
                </c:pt>
                <c:pt idx="1014">
                  <c:v>1.2418376170997494E-2</c:v>
                </c:pt>
                <c:pt idx="1015">
                  <c:v>-1.0313040112663725E-2</c:v>
                </c:pt>
                <c:pt idx="1016">
                  <c:v>9.504866358840524E-3</c:v>
                </c:pt>
                <c:pt idx="1017">
                  <c:v>-3.4778628443183454E-2</c:v>
                </c:pt>
                <c:pt idx="1018">
                  <c:v>2.1610087291083366E-2</c:v>
                </c:pt>
                <c:pt idx="1019">
                  <c:v>-3.1507967845616556E-3</c:v>
                </c:pt>
                <c:pt idx="1020">
                  <c:v>1.507614982859618E-2</c:v>
                </c:pt>
                <c:pt idx="1021">
                  <c:v>-5.015175550016328E-4</c:v>
                </c:pt>
                <c:pt idx="1022">
                  <c:v>-2.5106794291282153E-2</c:v>
                </c:pt>
                <c:pt idx="1023">
                  <c:v>4.1011004410062332E-3</c:v>
                </c:pt>
                <c:pt idx="1024">
                  <c:v>3.2896918644597248E-2</c:v>
                </c:pt>
                <c:pt idx="1025">
                  <c:v>-1.4031768554487801E-2</c:v>
                </c:pt>
                <c:pt idx="1026">
                  <c:v>4.3951698022282291E-3</c:v>
                </c:pt>
                <c:pt idx="1027">
                  <c:v>2.8152075964619008E-2</c:v>
                </c:pt>
                <c:pt idx="1028">
                  <c:v>-5.1542299462167742E-4</c:v>
                </c:pt>
                <c:pt idx="1029">
                  <c:v>-1.1975809233891351E-2</c:v>
                </c:pt>
                <c:pt idx="1030">
                  <c:v>2.3373824358817576E-3</c:v>
                </c:pt>
                <c:pt idx="1031">
                  <c:v>-1.3942619019815004E-2</c:v>
                </c:pt>
                <c:pt idx="1032">
                  <c:v>-2.6367078584202928E-2</c:v>
                </c:pt>
                <c:pt idx="1033">
                  <c:v>3.882737210306716E-4</c:v>
                </c:pt>
                <c:pt idx="1034">
                  <c:v>-5.5393979203205886E-3</c:v>
                </c:pt>
                <c:pt idx="1035">
                  <c:v>-8.4784006037846946E-3</c:v>
                </c:pt>
                <c:pt idx="1036">
                  <c:v>3.1595582464011077E-2</c:v>
                </c:pt>
                <c:pt idx="1037">
                  <c:v>1.2676141612242531E-2</c:v>
                </c:pt>
                <c:pt idx="1038">
                  <c:v>2.2005212579523627E-2</c:v>
                </c:pt>
                <c:pt idx="1039">
                  <c:v>3.0669241706629807E-4</c:v>
                </c:pt>
                <c:pt idx="1040">
                  <c:v>1.7370911306566851E-2</c:v>
                </c:pt>
                <c:pt idx="1041">
                  <c:v>-5.725670748221715E-3</c:v>
                </c:pt>
                <c:pt idx="1042">
                  <c:v>-5.5902140977955837E-3</c:v>
                </c:pt>
                <c:pt idx="1043">
                  <c:v>-3.9191839558570989E-3</c:v>
                </c:pt>
                <c:pt idx="1044">
                  <c:v>-2.6688132984454469E-2</c:v>
                </c:pt>
                <c:pt idx="1045">
                  <c:v>2.4247431492773596E-2</c:v>
                </c:pt>
                <c:pt idx="1046">
                  <c:v>4.3318995716526126E-3</c:v>
                </c:pt>
                <c:pt idx="1047">
                  <c:v>-1.4044253767541393E-2</c:v>
                </c:pt>
                <c:pt idx="1048">
                  <c:v>-7.0748755110344973E-3</c:v>
                </c:pt>
                <c:pt idx="1049">
                  <c:v>2.9360285215779391E-3</c:v>
                </c:pt>
                <c:pt idx="1050">
                  <c:v>-7.2451978729297269E-3</c:v>
                </c:pt>
                <c:pt idx="1051">
                  <c:v>2.1683042982443786E-2</c:v>
                </c:pt>
                <c:pt idx="1052">
                  <c:v>-8.7642198925991632E-3</c:v>
                </c:pt>
                <c:pt idx="1053">
                  <c:v>-1.8501163883611723E-2</c:v>
                </c:pt>
                <c:pt idx="1054">
                  <c:v>2.8042927960287406E-3</c:v>
                </c:pt>
                <c:pt idx="1055">
                  <c:v>1.54737513268326E-2</c:v>
                </c:pt>
                <c:pt idx="1056">
                  <c:v>5.7317533264593466E-3</c:v>
                </c:pt>
                <c:pt idx="1057">
                  <c:v>1.4331670003457841E-2</c:v>
                </c:pt>
                <c:pt idx="1058">
                  <c:v>5.4664219082035649E-2</c:v>
                </c:pt>
                <c:pt idx="1059">
                  <c:v>-2.1653603194878756E-2</c:v>
                </c:pt>
                <c:pt idx="1060">
                  <c:v>1.0612237601196596E-2</c:v>
                </c:pt>
                <c:pt idx="1061">
                  <c:v>-2.8213813987022423E-2</c:v>
                </c:pt>
                <c:pt idx="1062">
                  <c:v>2.5250327696779248E-2</c:v>
                </c:pt>
                <c:pt idx="1063">
                  <c:v>-6.4371880645948754E-3</c:v>
                </c:pt>
                <c:pt idx="1064">
                  <c:v>-8.5084971120153244E-3</c:v>
                </c:pt>
                <c:pt idx="1065">
                  <c:v>1.139428781853E-2</c:v>
                </c:pt>
                <c:pt idx="1066">
                  <c:v>4.4251102888414754E-3</c:v>
                </c:pt>
                <c:pt idx="1067">
                  <c:v>-5.4821580852122943E-2</c:v>
                </c:pt>
                <c:pt idx="1068">
                  <c:v>3.4858048328697634E-2</c:v>
                </c:pt>
                <c:pt idx="1069">
                  <c:v>-3.3394211492973135E-2</c:v>
                </c:pt>
                <c:pt idx="1070">
                  <c:v>1.2193094757707763E-2</c:v>
                </c:pt>
                <c:pt idx="1071">
                  <c:v>-1.0841173311970534E-2</c:v>
                </c:pt>
                <c:pt idx="1072">
                  <c:v>-1.1424624914504663E-2</c:v>
                </c:pt>
                <c:pt idx="1073">
                  <c:v>-5.4317884230877904E-3</c:v>
                </c:pt>
                <c:pt idx="1074">
                  <c:v>-2.5282809145305323E-2</c:v>
                </c:pt>
                <c:pt idx="1075">
                  <c:v>7.9961643835616669E-3</c:v>
                </c:pt>
                <c:pt idx="1076">
                  <c:v>1.3813853763316923E-2</c:v>
                </c:pt>
                <c:pt idx="1077">
                  <c:v>2.7359604358872937E-2</c:v>
                </c:pt>
                <c:pt idx="1078">
                  <c:v>-8.3447169578346789E-2</c:v>
                </c:pt>
                <c:pt idx="1079">
                  <c:v>-4.053187718572094E-2</c:v>
                </c:pt>
                <c:pt idx="1080">
                  <c:v>-2.565390172485613E-2</c:v>
                </c:pt>
                <c:pt idx="1081">
                  <c:v>1.9954534661610696E-2</c:v>
                </c:pt>
                <c:pt idx="1082">
                  <c:v>4.4998317349024271E-2</c:v>
                </c:pt>
                <c:pt idx="1083">
                  <c:v>2.0807793491869783E-2</c:v>
                </c:pt>
                <c:pt idx="1084">
                  <c:v>5.3974272219598912E-2</c:v>
                </c:pt>
                <c:pt idx="1085">
                  <c:v>3.3435683125400697E-3</c:v>
                </c:pt>
                <c:pt idx="1086">
                  <c:v>1.325331493898182E-2</c:v>
                </c:pt>
                <c:pt idx="1087">
                  <c:v>-2.5539311693905685E-2</c:v>
                </c:pt>
                <c:pt idx="1088">
                  <c:v>-1.4899761432754869E-2</c:v>
                </c:pt>
                <c:pt idx="1089">
                  <c:v>5.7918362340347175E-2</c:v>
                </c:pt>
                <c:pt idx="1090">
                  <c:v>7.0970770947941478E-2</c:v>
                </c:pt>
                <c:pt idx="1091">
                  <c:v>-7.7655798712022205E-3</c:v>
                </c:pt>
                <c:pt idx="1092">
                  <c:v>-1.2703659227639007E-2</c:v>
                </c:pt>
                <c:pt idx="1093">
                  <c:v>2.9996680442026809E-2</c:v>
                </c:pt>
                <c:pt idx="1094">
                  <c:v>-1.9681846626835392E-2</c:v>
                </c:pt>
                <c:pt idx="1095">
                  <c:v>5.2965828376417265E-2</c:v>
                </c:pt>
                <c:pt idx="1096">
                  <c:v>-1.8512520598031493E-2</c:v>
                </c:pt>
                <c:pt idx="1097">
                  <c:v>4.1530320156369406E-2</c:v>
                </c:pt>
                <c:pt idx="1098">
                  <c:v>-3.447361183909186E-2</c:v>
                </c:pt>
                <c:pt idx="1099">
                  <c:v>-3.2680298912422842E-2</c:v>
                </c:pt>
                <c:pt idx="1100">
                  <c:v>-2.9452303941126964E-2</c:v>
                </c:pt>
                <c:pt idx="1101">
                  <c:v>1.633318835203432E-2</c:v>
                </c:pt>
                <c:pt idx="1102">
                  <c:v>1.0410465103927158E-2</c:v>
                </c:pt>
                <c:pt idx="1103">
                  <c:v>-1.8806539606908916E-2</c:v>
                </c:pt>
                <c:pt idx="1104">
                  <c:v>-1.5218927124001358E-3</c:v>
                </c:pt>
                <c:pt idx="1105">
                  <c:v>-1.1906224980719081E-2</c:v>
                </c:pt>
                <c:pt idx="1106">
                  <c:v>-2.6214101463704974E-2</c:v>
                </c:pt>
                <c:pt idx="1107">
                  <c:v>-2.1461967193838496E-2</c:v>
                </c:pt>
                <c:pt idx="1108">
                  <c:v>2.6967561459826241E-2</c:v>
                </c:pt>
                <c:pt idx="1109">
                  <c:v>7.0787636197276668E-3</c:v>
                </c:pt>
                <c:pt idx="1110">
                  <c:v>4.310193287958175E-2</c:v>
                </c:pt>
                <c:pt idx="1111">
                  <c:v>1.4764012707130597E-2</c:v>
                </c:pt>
                <c:pt idx="1112">
                  <c:v>5.5719397346136392E-4</c:v>
                </c:pt>
                <c:pt idx="1113">
                  <c:v>3.2541316637567717E-3</c:v>
                </c:pt>
                <c:pt idx="1114">
                  <c:v>-2.9006662394713497E-2</c:v>
                </c:pt>
                <c:pt idx="1115">
                  <c:v>-3.6459978641766137E-2</c:v>
                </c:pt>
                <c:pt idx="1116">
                  <c:v>8.9885639387051894E-2</c:v>
                </c:pt>
                <c:pt idx="1117">
                  <c:v>-3.8113759616879024E-2</c:v>
                </c:pt>
                <c:pt idx="1118">
                  <c:v>-4.9322933371584242E-2</c:v>
                </c:pt>
                <c:pt idx="1119">
                  <c:v>-2.740052269363142E-2</c:v>
                </c:pt>
                <c:pt idx="1120">
                  <c:v>-4.4476940976980607E-2</c:v>
                </c:pt>
                <c:pt idx="1121">
                  <c:v>8.97082002934384E-2</c:v>
                </c:pt>
                <c:pt idx="1122">
                  <c:v>4.0375687772793732E-2</c:v>
                </c:pt>
                <c:pt idx="1123">
                  <c:v>1.3187786873447764E-2</c:v>
                </c:pt>
                <c:pt idx="1124">
                  <c:v>6.43639827891095E-2</c:v>
                </c:pt>
                <c:pt idx="1125">
                  <c:v>-3.9540804229027532E-2</c:v>
                </c:pt>
                <c:pt idx="1126">
                  <c:v>3.7337505797073275E-2</c:v>
                </c:pt>
                <c:pt idx="1127">
                  <c:v>-6.2979828915475683E-2</c:v>
                </c:pt>
                <c:pt idx="1128">
                  <c:v>-3.7113395355651592E-2</c:v>
                </c:pt>
                <c:pt idx="1129">
                  <c:v>2.6005707577162886E-2</c:v>
                </c:pt>
                <c:pt idx="1130">
                  <c:v>-7.1239572790376987E-2</c:v>
                </c:pt>
                <c:pt idx="1131">
                  <c:v>6.9660687544894268E-2</c:v>
                </c:pt>
                <c:pt idx="1132">
                  <c:v>3.7318748270824813E-2</c:v>
                </c:pt>
                <c:pt idx="1133">
                  <c:v>0.11894189988542592</c:v>
                </c:pt>
                <c:pt idx="1134">
                  <c:v>-5.3533208104339251E-2</c:v>
                </c:pt>
                <c:pt idx="1135">
                  <c:v>-2.1103088856413273E-2</c:v>
                </c:pt>
                <c:pt idx="1136">
                  <c:v>1.680662851059031E-2</c:v>
                </c:pt>
                <c:pt idx="1137">
                  <c:v>-0.10526986722146903</c:v>
                </c:pt>
                <c:pt idx="1138">
                  <c:v>6.1110612376517055E-2</c:v>
                </c:pt>
                <c:pt idx="1139">
                  <c:v>-0.14965558379683155</c:v>
                </c:pt>
                <c:pt idx="1140">
                  <c:v>0.18011588792171321</c:v>
                </c:pt>
                <c:pt idx="1141">
                  <c:v>-8.2441412118062857E-2</c:v>
                </c:pt>
                <c:pt idx="1142">
                  <c:v>-4.7082013304131448E-2</c:v>
                </c:pt>
                <c:pt idx="1143">
                  <c:v>7.7681301369863065E-2</c:v>
                </c:pt>
                <c:pt idx="1144">
                  <c:v>-0.13547083479512892</c:v>
                </c:pt>
                <c:pt idx="1145">
                  <c:v>-5.1701910572477021E-2</c:v>
                </c:pt>
                <c:pt idx="1146">
                  <c:v>-4.9086532137774926E-2</c:v>
                </c:pt>
                <c:pt idx="1147">
                  <c:v>2.468163109270469E-2</c:v>
                </c:pt>
                <c:pt idx="1148">
                  <c:v>-3.7555372225779413E-2</c:v>
                </c:pt>
                <c:pt idx="1149">
                  <c:v>4.6554843198997616E-2</c:v>
                </c:pt>
                <c:pt idx="1150">
                  <c:v>-4.3378277564020851E-2</c:v>
                </c:pt>
                <c:pt idx="1151">
                  <c:v>-4.1656763731081063E-2</c:v>
                </c:pt>
                <c:pt idx="1152">
                  <c:v>2.9661009571464478E-3</c:v>
                </c:pt>
                <c:pt idx="1153">
                  <c:v>-4.4686418786692696E-2</c:v>
                </c:pt>
                <c:pt idx="1154">
                  <c:v>-2.6919617959417563E-2</c:v>
                </c:pt>
                <c:pt idx="1155">
                  <c:v>-1.2262906094291339E-2</c:v>
                </c:pt>
                <c:pt idx="1156">
                  <c:v>-4.4109589041095896E-5</c:v>
                </c:pt>
                <c:pt idx="1157">
                  <c:v>1.3594934940596349E-2</c:v>
                </c:pt>
                <c:pt idx="1158">
                  <c:v>-1.3284324924411542E-2</c:v>
                </c:pt>
                <c:pt idx="1159">
                  <c:v>-3.089962683453061E-3</c:v>
                </c:pt>
                <c:pt idx="1160">
                  <c:v>-9.1312686122695379E-4</c:v>
                </c:pt>
                <c:pt idx="1161">
                  <c:v>-4.3013698630136987E-5</c:v>
                </c:pt>
                <c:pt idx="1162">
                  <c:v>1.8446006472388255E-3</c:v>
                </c:pt>
                <c:pt idx="1163">
                  <c:v>4.11213990039373E-3</c:v>
                </c:pt>
                <c:pt idx="1164">
                  <c:v>-3.2404557449932365E-3</c:v>
                </c:pt>
                <c:pt idx="1165">
                  <c:v>1.017977572837253E-4</c:v>
                </c:pt>
                <c:pt idx="1166">
                  <c:v>1.6958051653626946E-2</c:v>
                </c:pt>
                <c:pt idx="1167">
                  <c:v>1.4353575335275854E-2</c:v>
                </c:pt>
                <c:pt idx="1168">
                  <c:v>7.5879644141961661E-3</c:v>
                </c:pt>
                <c:pt idx="1169">
                  <c:v>-2.6019632801308677E-2</c:v>
                </c:pt>
                <c:pt idx="1170">
                  <c:v>1.2323271403918215E-2</c:v>
                </c:pt>
                <c:pt idx="1171">
                  <c:v>-1.5294069837233865E-3</c:v>
                </c:pt>
                <c:pt idx="1172">
                  <c:v>1.8135769081124197E-2</c:v>
                </c:pt>
                <c:pt idx="1173">
                  <c:v>-8.4534837113359983E-3</c:v>
                </c:pt>
                <c:pt idx="1174">
                  <c:v>-2.4870081044041387E-2</c:v>
                </c:pt>
                <c:pt idx="1175">
                  <c:v>-1.066756066564947E-3</c:v>
                </c:pt>
                <c:pt idx="1176">
                  <c:v>-1.2108925932896083E-3</c:v>
                </c:pt>
                <c:pt idx="1177">
                  <c:v>-9.8824542552979535E-3</c:v>
                </c:pt>
                <c:pt idx="1178">
                  <c:v>6.8794839933127901E-3</c:v>
                </c:pt>
                <c:pt idx="1179">
                  <c:v>3.8343442051347902E-3</c:v>
                </c:pt>
                <c:pt idx="1180">
                  <c:v>-1.502750858631725E-2</c:v>
                </c:pt>
                <c:pt idx="1181">
                  <c:v>1.1619889771955915E-2</c:v>
                </c:pt>
                <c:pt idx="1182">
                  <c:v>8.2623573483027648E-3</c:v>
                </c:pt>
                <c:pt idx="1183">
                  <c:v>-1.0009629865884224E-2</c:v>
                </c:pt>
                <c:pt idx="1184">
                  <c:v>3.6093163089124126E-3</c:v>
                </c:pt>
                <c:pt idx="1185">
                  <c:v>7.7599049927212331E-3</c:v>
                </c:pt>
                <c:pt idx="1186">
                  <c:v>-1.7042294924381501E-2</c:v>
                </c:pt>
                <c:pt idx="1187">
                  <c:v>-8.3733418359778619E-4</c:v>
                </c:pt>
                <c:pt idx="1188">
                  <c:v>-1.9532748804076287E-2</c:v>
                </c:pt>
                <c:pt idx="1189">
                  <c:v>1.2081468131522555E-2</c:v>
                </c:pt>
                <c:pt idx="1190">
                  <c:v>5.5129834515647491E-3</c:v>
                </c:pt>
                <c:pt idx="1191">
                  <c:v>-3.7081127316331971E-3</c:v>
                </c:pt>
                <c:pt idx="1192">
                  <c:v>6.7565584753373281E-4</c:v>
                </c:pt>
                <c:pt idx="1193">
                  <c:v>1.0569541805813454E-2</c:v>
                </c:pt>
                <c:pt idx="1194">
                  <c:v>2.7266656016615826E-3</c:v>
                </c:pt>
                <c:pt idx="1195">
                  <c:v>-3.3447391431084568E-4</c:v>
                </c:pt>
                <c:pt idx="1196">
                  <c:v>-8.4306546120040506E-4</c:v>
                </c:pt>
                <c:pt idx="1197">
                  <c:v>-5.0412908706231503E-3</c:v>
                </c:pt>
                <c:pt idx="1198">
                  <c:v>-1.0559109519646876E-3</c:v>
                </c:pt>
                <c:pt idx="1199">
                  <c:v>6.0731942524402237E-3</c:v>
                </c:pt>
                <c:pt idx="1200">
                  <c:v>3.831520066325369E-3</c:v>
                </c:pt>
                <c:pt idx="1201">
                  <c:v>-8.8098590833570467E-3</c:v>
                </c:pt>
                <c:pt idx="1202">
                  <c:v>2.8576082179529873E-2</c:v>
                </c:pt>
                <c:pt idx="1203">
                  <c:v>-2.4210999643529563E-3</c:v>
                </c:pt>
                <c:pt idx="1204">
                  <c:v>6.2740125541053081E-4</c:v>
                </c:pt>
                <c:pt idx="1205">
                  <c:v>-4.7069281958059782E-3</c:v>
                </c:pt>
                <c:pt idx="1206">
                  <c:v>1.4838861199705896E-2</c:v>
                </c:pt>
                <c:pt idx="1207">
                  <c:v>5.3964223740841791E-3</c:v>
                </c:pt>
                <c:pt idx="1208">
                  <c:v>1.9682675929972131E-2</c:v>
                </c:pt>
                <c:pt idx="1209">
                  <c:v>-1.2898753233979087E-2</c:v>
                </c:pt>
                <c:pt idx="1210">
                  <c:v>-2.2453550249103204E-3</c:v>
                </c:pt>
                <c:pt idx="1211">
                  <c:v>-2.3169001636865797E-3</c:v>
                </c:pt>
                <c:pt idx="1212">
                  <c:v>2.91729279612492E-3</c:v>
                </c:pt>
                <c:pt idx="1213">
                  <c:v>1.3250897771275301E-3</c:v>
                </c:pt>
                <c:pt idx="1214">
                  <c:v>5.3088034672334975E-3</c:v>
                </c:pt>
                <c:pt idx="1215">
                  <c:v>6.575934966035338E-3</c:v>
                </c:pt>
                <c:pt idx="1216">
                  <c:v>2.2712654034296592E-3</c:v>
                </c:pt>
                <c:pt idx="1217">
                  <c:v>-7.3185212445214124E-3</c:v>
                </c:pt>
                <c:pt idx="1218">
                  <c:v>-3.4979346132139232E-4</c:v>
                </c:pt>
                <c:pt idx="1219">
                  <c:v>8.3714773432716442E-3</c:v>
                </c:pt>
                <c:pt idx="1220">
                  <c:v>7.1881646392126484E-3</c:v>
                </c:pt>
                <c:pt idx="1221">
                  <c:v>8.9125778331261335E-4</c:v>
                </c:pt>
                <c:pt idx="1222">
                  <c:v>-5.3075275860460314E-3</c:v>
                </c:pt>
                <c:pt idx="1223">
                  <c:v>-5.8924934206086082E-3</c:v>
                </c:pt>
                <c:pt idx="1224">
                  <c:v>-3.5711621876622582E-3</c:v>
                </c:pt>
                <c:pt idx="1225">
                  <c:v>2.8806111696522306E-3</c:v>
                </c:pt>
                <c:pt idx="1226">
                  <c:v>5.3710267086206197E-3</c:v>
                </c:pt>
                <c:pt idx="1227">
                  <c:v>1.5058990057618333E-3</c:v>
                </c:pt>
                <c:pt idx="1228">
                  <c:v>2.1302878605168607E-3</c:v>
                </c:pt>
                <c:pt idx="1229">
                  <c:v>7.9376590134413484E-3</c:v>
                </c:pt>
                <c:pt idx="1230">
                  <c:v>2.3010371481583795E-2</c:v>
                </c:pt>
                <c:pt idx="1231">
                  <c:v>-6.4878559731714911E-3</c:v>
                </c:pt>
                <c:pt idx="1232">
                  <c:v>-5.5843318355817892E-3</c:v>
                </c:pt>
                <c:pt idx="1233">
                  <c:v>-6.7975833844959737E-4</c:v>
                </c:pt>
                <c:pt idx="1234">
                  <c:v>3.7606717904739239E-3</c:v>
                </c:pt>
                <c:pt idx="1235">
                  <c:v>7.9501352552099822E-3</c:v>
                </c:pt>
                <c:pt idx="1236">
                  <c:v>-7.6752864099782E-4</c:v>
                </c:pt>
                <c:pt idx="1237">
                  <c:v>2.5962234855927686E-3</c:v>
                </c:pt>
                <c:pt idx="1238">
                  <c:v>9.9884772955323581E-3</c:v>
                </c:pt>
                <c:pt idx="1239">
                  <c:v>2.4753257765132534E-2</c:v>
                </c:pt>
                <c:pt idx="1240">
                  <c:v>1.6977873895203581E-3</c:v>
                </c:pt>
                <c:pt idx="1241">
                  <c:v>5.5505907992087437E-3</c:v>
                </c:pt>
                <c:pt idx="1242">
                  <c:v>-2.382330548538902E-3</c:v>
                </c:pt>
                <c:pt idx="1243">
                  <c:v>3.009402048030483E-2</c:v>
                </c:pt>
                <c:pt idx="1244">
                  <c:v>2.6215211211787575E-3</c:v>
                </c:pt>
                <c:pt idx="1245">
                  <c:v>1.685239401583007E-2</c:v>
                </c:pt>
                <c:pt idx="1246">
                  <c:v>1.3982206643403832E-2</c:v>
                </c:pt>
                <c:pt idx="1247">
                  <c:v>7.1955654758258953E-3</c:v>
                </c:pt>
                <c:pt idx="1248">
                  <c:v>-2.2343453918488639E-2</c:v>
                </c:pt>
                <c:pt idx="1249">
                  <c:v>-2.2298873466343821E-3</c:v>
                </c:pt>
                <c:pt idx="1250">
                  <c:v>2.1611739258376568E-2</c:v>
                </c:pt>
                <c:pt idx="1251">
                  <c:v>-9.4088644954489313E-3</c:v>
                </c:pt>
                <c:pt idx="1252">
                  <c:v>-1.9957131882657665E-2</c:v>
                </c:pt>
                <c:pt idx="1253">
                  <c:v>-1.8235417866999101E-2</c:v>
                </c:pt>
                <c:pt idx="1254">
                  <c:v>-3.0717076508456135E-4</c:v>
                </c:pt>
                <c:pt idx="1255">
                  <c:v>5.8468830261295644E-3</c:v>
                </c:pt>
                <c:pt idx="1256">
                  <c:v>-8.2723937775713852E-3</c:v>
                </c:pt>
                <c:pt idx="1257">
                  <c:v>5.6572388147702038E-3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BC4-2A40-9BDD-ECAE4717EF19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JPM!$J$3:$J$1260</c:f>
              <c:numCache>
                <c:formatCode>0.00%</c:formatCode>
                <c:ptCount val="1258"/>
                <c:pt idx="0">
                  <c:v>5.716000900784354E-4</c:v>
                </c:pt>
                <c:pt idx="1">
                  <c:v>2.6761699571887778E-3</c:v>
                </c:pt>
                <c:pt idx="2">
                  <c:v>-2.0558441813791663E-3</c:v>
                </c:pt>
                <c:pt idx="3">
                  <c:v>1.6779247428763709E-2</c:v>
                </c:pt>
                <c:pt idx="4">
                  <c:v>-2.971133480191207E-3</c:v>
                </c:pt>
                <c:pt idx="5">
                  <c:v>4.2456804204188148E-5</c:v>
                </c:pt>
                <c:pt idx="6">
                  <c:v>1.1075109204330188E-3</c:v>
                </c:pt>
                <c:pt idx="7">
                  <c:v>5.4028530855582896E-3</c:v>
                </c:pt>
                <c:pt idx="8">
                  <c:v>7.2434368417677499E-3</c:v>
                </c:pt>
                <c:pt idx="9">
                  <c:v>1.0597581612175451E-2</c:v>
                </c:pt>
                <c:pt idx="10">
                  <c:v>4.2481364504748575E-3</c:v>
                </c:pt>
                <c:pt idx="11">
                  <c:v>1.150913431142093E-2</c:v>
                </c:pt>
                <c:pt idx="12">
                  <c:v>-1.7404406811726603E-2</c:v>
                </c:pt>
                <c:pt idx="13">
                  <c:v>-3.2213539805439747E-3</c:v>
                </c:pt>
                <c:pt idx="14">
                  <c:v>-1.5896437563190135E-3</c:v>
                </c:pt>
                <c:pt idx="15">
                  <c:v>-2.1390294539951105E-2</c:v>
                </c:pt>
                <c:pt idx="16">
                  <c:v>1.005057261793048E-2</c:v>
                </c:pt>
                <c:pt idx="17">
                  <c:v>-3.2321045720892858E-4</c:v>
                </c:pt>
                <c:pt idx="18">
                  <c:v>-6.0124200913242009E-3</c:v>
                </c:pt>
                <c:pt idx="19">
                  <c:v>1.4565367053038286E-3</c:v>
                </c:pt>
                <c:pt idx="20">
                  <c:v>-3.340915576174012E-3</c:v>
                </c:pt>
                <c:pt idx="21">
                  <c:v>1.1343824303386539E-2</c:v>
                </c:pt>
                <c:pt idx="22">
                  <c:v>-9.0428245502851851E-3</c:v>
                </c:pt>
                <c:pt idx="23">
                  <c:v>3.964138812132722E-3</c:v>
                </c:pt>
                <c:pt idx="24">
                  <c:v>-2.1072370195220134E-3</c:v>
                </c:pt>
                <c:pt idx="25">
                  <c:v>9.5761470197956809E-3</c:v>
                </c:pt>
                <c:pt idx="26">
                  <c:v>1.8373616482840261E-3</c:v>
                </c:pt>
                <c:pt idx="27">
                  <c:v>1.5985413658450836E-2</c:v>
                </c:pt>
                <c:pt idx="28">
                  <c:v>3.7185290988751693E-3</c:v>
                </c:pt>
                <c:pt idx="29">
                  <c:v>1.6695563940611929E-2</c:v>
                </c:pt>
                <c:pt idx="30">
                  <c:v>-1.471232876712329E-4</c:v>
                </c:pt>
                <c:pt idx="31">
                  <c:v>4.55273434341093E-3</c:v>
                </c:pt>
                <c:pt idx="32">
                  <c:v>2.2933690567469509E-2</c:v>
                </c:pt>
                <c:pt idx="33">
                  <c:v>-7.9707288507790443E-3</c:v>
                </c:pt>
                <c:pt idx="34">
                  <c:v>1.0266622043541887E-2</c:v>
                </c:pt>
                <c:pt idx="35">
                  <c:v>-3.0075494160273459E-2</c:v>
                </c:pt>
                <c:pt idx="36">
                  <c:v>-1.8509223911982654E-2</c:v>
                </c:pt>
                <c:pt idx="37">
                  <c:v>-1.3910526561251879E-2</c:v>
                </c:pt>
                <c:pt idx="38">
                  <c:v>1.5673332930135977E-2</c:v>
                </c:pt>
                <c:pt idx="39">
                  <c:v>-5.0897366342443186E-3</c:v>
                </c:pt>
                <c:pt idx="40">
                  <c:v>5.8506370026122502E-4</c:v>
                </c:pt>
                <c:pt idx="41">
                  <c:v>1.0965771845115914E-2</c:v>
                </c:pt>
                <c:pt idx="42">
                  <c:v>-5.3070594768420704E-3</c:v>
                </c:pt>
                <c:pt idx="43">
                  <c:v>-2.3189701490697014E-2</c:v>
                </c:pt>
                <c:pt idx="44">
                  <c:v>-1.7646646248387382E-3</c:v>
                </c:pt>
                <c:pt idx="45">
                  <c:v>1.0570132258345464E-2</c:v>
                </c:pt>
                <c:pt idx="46">
                  <c:v>-7.182029294906008E-3</c:v>
                </c:pt>
                <c:pt idx="47">
                  <c:v>-8.021139035702729E-3</c:v>
                </c:pt>
                <c:pt idx="48">
                  <c:v>-1.4086657819483624E-2</c:v>
                </c:pt>
                <c:pt idx="49">
                  <c:v>6.2463312922836642E-3</c:v>
                </c:pt>
                <c:pt idx="50">
                  <c:v>2.7021129801534541E-3</c:v>
                </c:pt>
                <c:pt idx="51">
                  <c:v>5.4044526435608588E-3</c:v>
                </c:pt>
                <c:pt idx="52">
                  <c:v>-8.8461368306627531E-3</c:v>
                </c:pt>
                <c:pt idx="53">
                  <c:v>1.0076354238320788E-2</c:v>
                </c:pt>
                <c:pt idx="54">
                  <c:v>5.7184769247411223E-4</c:v>
                </c:pt>
                <c:pt idx="55">
                  <c:v>7.5102652371730663E-4</c:v>
                </c:pt>
                <c:pt idx="56">
                  <c:v>5.2706991818426965E-3</c:v>
                </c:pt>
                <c:pt idx="57">
                  <c:v>4.9351948617082381E-3</c:v>
                </c:pt>
                <c:pt idx="58">
                  <c:v>6.0629223744292238E-3</c:v>
                </c:pt>
                <c:pt idx="59">
                  <c:v>2.5998554869787749E-3</c:v>
                </c:pt>
                <c:pt idx="60">
                  <c:v>-4.1602571804111093E-3</c:v>
                </c:pt>
                <c:pt idx="61">
                  <c:v>7.6578523889440529E-4</c:v>
                </c:pt>
                <c:pt idx="62">
                  <c:v>1.3167628751844143E-3</c:v>
                </c:pt>
                <c:pt idx="63">
                  <c:v>3.8931670820434019E-3</c:v>
                </c:pt>
                <c:pt idx="64">
                  <c:v>-3.256753244148499E-3</c:v>
                </c:pt>
                <c:pt idx="65">
                  <c:v>-1.7899157758260351E-3</c:v>
                </c:pt>
                <c:pt idx="66">
                  <c:v>-2.6969647810141531E-3</c:v>
                </c:pt>
                <c:pt idx="67">
                  <c:v>2.4130805523503926E-3</c:v>
                </c:pt>
                <c:pt idx="68">
                  <c:v>7.5870810643111708E-3</c:v>
                </c:pt>
                <c:pt idx="69">
                  <c:v>-5.1469608606965556E-4</c:v>
                </c:pt>
                <c:pt idx="70">
                  <c:v>2.0664904367338581E-3</c:v>
                </c:pt>
                <c:pt idx="71">
                  <c:v>8.4115641924179686E-3</c:v>
                </c:pt>
                <c:pt idx="72">
                  <c:v>2.6519321202208134E-3</c:v>
                </c:pt>
                <c:pt idx="73">
                  <c:v>2.4716571088869411E-3</c:v>
                </c:pt>
                <c:pt idx="74">
                  <c:v>-1.2681995208550893E-3</c:v>
                </c:pt>
                <c:pt idx="75">
                  <c:v>-5.2067577179525234E-4</c:v>
                </c:pt>
                <c:pt idx="76">
                  <c:v>1.1759888619340674E-2</c:v>
                </c:pt>
                <c:pt idx="77">
                  <c:v>1.3671678347970616E-3</c:v>
                </c:pt>
                <c:pt idx="78">
                  <c:v>9.896124043081763E-4</c:v>
                </c:pt>
                <c:pt idx="79">
                  <c:v>7.875799348431918E-3</c:v>
                </c:pt>
                <c:pt idx="80">
                  <c:v>-6.034218376871011E-3</c:v>
                </c:pt>
                <c:pt idx="81">
                  <c:v>-7.6854848220417309E-3</c:v>
                </c:pt>
                <c:pt idx="82">
                  <c:v>2.3022459141717804E-4</c:v>
                </c:pt>
                <c:pt idx="83">
                  <c:v>6.8763786928692739E-3</c:v>
                </c:pt>
                <c:pt idx="84">
                  <c:v>-7.6843382867290812E-3</c:v>
                </c:pt>
                <c:pt idx="85">
                  <c:v>-2.7776597251005968E-3</c:v>
                </c:pt>
                <c:pt idx="86">
                  <c:v>2.3022840685034737E-3</c:v>
                </c:pt>
                <c:pt idx="87">
                  <c:v>7.9573924297179932E-4</c:v>
                </c:pt>
                <c:pt idx="88">
                  <c:v>9.8559334438464785E-4</c:v>
                </c:pt>
                <c:pt idx="89">
                  <c:v>-2.2194669199244359E-3</c:v>
                </c:pt>
                <c:pt idx="90">
                  <c:v>1.1671953060126698E-2</c:v>
                </c:pt>
                <c:pt idx="91">
                  <c:v>4.6415054062492623E-3</c:v>
                </c:pt>
                <c:pt idx="92">
                  <c:v>-3.3862079820359597E-4</c:v>
                </c:pt>
                <c:pt idx="93">
                  <c:v>1.387207360583466E-3</c:v>
                </c:pt>
                <c:pt idx="94">
                  <c:v>5.0581977071234461E-3</c:v>
                </c:pt>
                <c:pt idx="95">
                  <c:v>-1.471232876712329E-4</c:v>
                </c:pt>
                <c:pt idx="96">
                  <c:v>1.2042280636801186E-3</c:v>
                </c:pt>
                <c:pt idx="97">
                  <c:v>1.019003203561056E-2</c:v>
                </c:pt>
                <c:pt idx="98">
                  <c:v>1.229336103356489E-2</c:v>
                </c:pt>
                <c:pt idx="99">
                  <c:v>9.019875516633271E-3</c:v>
                </c:pt>
                <c:pt idx="100">
                  <c:v>-3.5229407843724069E-3</c:v>
                </c:pt>
                <c:pt idx="101">
                  <c:v>-1.5979805070313921E-2</c:v>
                </c:pt>
                <c:pt idx="102">
                  <c:v>3.1865897960115736E-3</c:v>
                </c:pt>
                <c:pt idx="103">
                  <c:v>9.955613833228405E-3</c:v>
                </c:pt>
                <c:pt idx="104">
                  <c:v>-4.6829918175605046E-3</c:v>
                </c:pt>
                <c:pt idx="105">
                  <c:v>5.0115371105887411E-5</c:v>
                </c:pt>
                <c:pt idx="106">
                  <c:v>1.1828650643917644E-2</c:v>
                </c:pt>
                <c:pt idx="107">
                  <c:v>8.5097398446183168E-3</c:v>
                </c:pt>
                <c:pt idx="108">
                  <c:v>-8.9280797587772652E-3</c:v>
                </c:pt>
                <c:pt idx="109">
                  <c:v>-2.3377596656901415E-3</c:v>
                </c:pt>
                <c:pt idx="110">
                  <c:v>-5.8888345994147374E-3</c:v>
                </c:pt>
                <c:pt idx="111">
                  <c:v>-2.1232913523506372E-3</c:v>
                </c:pt>
                <c:pt idx="112">
                  <c:v>-1.224995505095206E-2</c:v>
                </c:pt>
                <c:pt idx="113">
                  <c:v>-1.4765593067159912E-2</c:v>
                </c:pt>
                <c:pt idx="114">
                  <c:v>7.4107422746097478E-3</c:v>
                </c:pt>
                <c:pt idx="115">
                  <c:v>-9.5539192177921776E-3</c:v>
                </c:pt>
                <c:pt idx="116">
                  <c:v>1.1987869786646865E-3</c:v>
                </c:pt>
                <c:pt idx="117">
                  <c:v>-5.3144304170659037E-4</c:v>
                </c:pt>
                <c:pt idx="118">
                  <c:v>1.0927288991326242E-2</c:v>
                </c:pt>
                <c:pt idx="119">
                  <c:v>-1.2428287106042801E-2</c:v>
                </c:pt>
                <c:pt idx="120">
                  <c:v>1.0058884370928902E-3</c:v>
                </c:pt>
                <c:pt idx="121">
                  <c:v>-7.3951561769247456E-3</c:v>
                </c:pt>
                <c:pt idx="122">
                  <c:v>-2.2413141715900732E-3</c:v>
                </c:pt>
                <c:pt idx="123">
                  <c:v>9.9562145005011688E-4</c:v>
                </c:pt>
                <c:pt idx="124">
                  <c:v>8.5020071139147863E-3</c:v>
                </c:pt>
                <c:pt idx="125">
                  <c:v>-3.0215139375292062E-3</c:v>
                </c:pt>
                <c:pt idx="126">
                  <c:v>-3.2043326825131778E-3</c:v>
                </c:pt>
                <c:pt idx="127">
                  <c:v>-1.4827462603863636E-3</c:v>
                </c:pt>
                <c:pt idx="128">
                  <c:v>3.1070880446411714E-3</c:v>
                </c:pt>
                <c:pt idx="129">
                  <c:v>8.736889580257888E-3</c:v>
                </c:pt>
                <c:pt idx="130">
                  <c:v>5.4847643244997695E-3</c:v>
                </c:pt>
                <c:pt idx="131">
                  <c:v>6.1059930235235222E-3</c:v>
                </c:pt>
                <c:pt idx="132">
                  <c:v>-6.5554382231679739E-3</c:v>
                </c:pt>
                <c:pt idx="133">
                  <c:v>-3.0518338659841666E-3</c:v>
                </c:pt>
                <c:pt idx="134">
                  <c:v>-2.0797644100324269E-3</c:v>
                </c:pt>
                <c:pt idx="135">
                  <c:v>1.1187369204451451E-2</c:v>
                </c:pt>
                <c:pt idx="136">
                  <c:v>-1.3183120442591695E-3</c:v>
                </c:pt>
                <c:pt idx="137">
                  <c:v>-6.7403776752439169E-3</c:v>
                </c:pt>
                <c:pt idx="138">
                  <c:v>1.023661527891098E-2</c:v>
                </c:pt>
                <c:pt idx="139">
                  <c:v>4.9732767188031095E-3</c:v>
                </c:pt>
                <c:pt idx="140">
                  <c:v>-1.0283301556783893E-2</c:v>
                </c:pt>
                <c:pt idx="141">
                  <c:v>-1.5100602931725515E-3</c:v>
                </c:pt>
                <c:pt idx="142">
                  <c:v>7.8975806971893076E-3</c:v>
                </c:pt>
                <c:pt idx="143">
                  <c:v>5.1785491721098162E-3</c:v>
                </c:pt>
                <c:pt idx="144">
                  <c:v>-1.9202965248965454E-3</c:v>
                </c:pt>
                <c:pt idx="145">
                  <c:v>1.6272789477808976E-3</c:v>
                </c:pt>
                <c:pt idx="146">
                  <c:v>-3.8822219350392005E-3</c:v>
                </c:pt>
                <c:pt idx="147">
                  <c:v>4.8634310934937556E-5</c:v>
                </c:pt>
                <c:pt idx="148">
                  <c:v>2.1133196062847037E-2</c:v>
                </c:pt>
                <c:pt idx="149">
                  <c:v>1.0580849452743169E-3</c:v>
                </c:pt>
                <c:pt idx="150">
                  <c:v>-6.1419511994854461E-3</c:v>
                </c:pt>
                <c:pt idx="151">
                  <c:v>-4.9199917737397071E-3</c:v>
                </c:pt>
                <c:pt idx="152">
                  <c:v>5.6523287671232875E-3</c:v>
                </c:pt>
                <c:pt idx="153">
                  <c:v>9.3415272326997055E-3</c:v>
                </c:pt>
                <c:pt idx="154">
                  <c:v>-1.369051616089138E-2</c:v>
                </c:pt>
                <c:pt idx="155">
                  <c:v>-1.1424981329960916E-3</c:v>
                </c:pt>
                <c:pt idx="156">
                  <c:v>5.6558108563768399E-3</c:v>
                </c:pt>
                <c:pt idx="157">
                  <c:v>2.527291675236881E-4</c:v>
                </c:pt>
                <c:pt idx="158">
                  <c:v>8.1290172048600548E-3</c:v>
                </c:pt>
                <c:pt idx="159">
                  <c:v>2.2807694738417698E-3</c:v>
                </c:pt>
                <c:pt idx="160">
                  <c:v>-3.3747789375963575E-3</c:v>
                </c:pt>
                <c:pt idx="161">
                  <c:v>1.0451594971770657E-2</c:v>
                </c:pt>
                <c:pt idx="162">
                  <c:v>1.2442628044729067E-2</c:v>
                </c:pt>
                <c:pt idx="163">
                  <c:v>-1.6191264035253665E-2</c:v>
                </c:pt>
                <c:pt idx="164">
                  <c:v>-7.5628705122181099E-4</c:v>
                </c:pt>
                <c:pt idx="165">
                  <c:v>7.4190649074151885E-3</c:v>
                </c:pt>
                <c:pt idx="166">
                  <c:v>-9.6472459987348219E-4</c:v>
                </c:pt>
                <c:pt idx="167">
                  <c:v>5.1933312322013491E-3</c:v>
                </c:pt>
                <c:pt idx="168">
                  <c:v>6.7497116077865895E-4</c:v>
                </c:pt>
                <c:pt idx="169">
                  <c:v>2.7389267052676178E-3</c:v>
                </c:pt>
                <c:pt idx="170">
                  <c:v>2.1257996812428697E-3</c:v>
                </c:pt>
                <c:pt idx="171">
                  <c:v>1.219542500143291E-2</c:v>
                </c:pt>
                <c:pt idx="172">
                  <c:v>8.5044909769415537E-3</c:v>
                </c:pt>
                <c:pt idx="173">
                  <c:v>-5.6043985108309739E-3</c:v>
                </c:pt>
                <c:pt idx="174">
                  <c:v>-3.9112736604240477E-3</c:v>
                </c:pt>
                <c:pt idx="175">
                  <c:v>4.7994382988479395E-4</c:v>
                </c:pt>
                <c:pt idx="176">
                  <c:v>-7.7489264203414493E-4</c:v>
                </c:pt>
                <c:pt idx="177">
                  <c:v>5.5296422687420065E-3</c:v>
                </c:pt>
                <c:pt idx="178">
                  <c:v>-1.6173332106218308E-3</c:v>
                </c:pt>
                <c:pt idx="179">
                  <c:v>1.3903851015366847E-2</c:v>
                </c:pt>
                <c:pt idx="180">
                  <c:v>1.772123988966291E-3</c:v>
                </c:pt>
                <c:pt idx="181">
                  <c:v>-3.549305749697139E-3</c:v>
                </c:pt>
                <c:pt idx="182">
                  <c:v>-8.1608936752887353E-3</c:v>
                </c:pt>
                <c:pt idx="183">
                  <c:v>-5.8092355021155465E-3</c:v>
                </c:pt>
                <c:pt idx="184">
                  <c:v>-3.0760743386250965E-3</c:v>
                </c:pt>
                <c:pt idx="185">
                  <c:v>2.6982937598312958E-4</c:v>
                </c:pt>
                <c:pt idx="186">
                  <c:v>1.3186044269473346E-3</c:v>
                </c:pt>
                <c:pt idx="187">
                  <c:v>4.0595863324900151E-3</c:v>
                </c:pt>
                <c:pt idx="188">
                  <c:v>1.5382327439401025E-3</c:v>
                </c:pt>
                <c:pt idx="189">
                  <c:v>1.0069716405115555E-2</c:v>
                </c:pt>
                <c:pt idx="190">
                  <c:v>-1.4827783396157028E-2</c:v>
                </c:pt>
                <c:pt idx="191">
                  <c:v>5.7605976533148372E-3</c:v>
                </c:pt>
                <c:pt idx="192">
                  <c:v>4.3032460441177756E-3</c:v>
                </c:pt>
                <c:pt idx="193">
                  <c:v>-1.4739726027397261E-4</c:v>
                </c:pt>
                <c:pt idx="194">
                  <c:v>2.4017232859250724E-3</c:v>
                </c:pt>
                <c:pt idx="195">
                  <c:v>1.363706796798244E-2</c:v>
                </c:pt>
                <c:pt idx="196">
                  <c:v>4.3960904074023576E-3</c:v>
                </c:pt>
                <c:pt idx="197">
                  <c:v>3.7619725551337139E-3</c:v>
                </c:pt>
                <c:pt idx="198">
                  <c:v>3.9962764225213252E-3</c:v>
                </c:pt>
                <c:pt idx="199">
                  <c:v>7.7667039271012445E-3</c:v>
                </c:pt>
                <c:pt idx="200">
                  <c:v>-4.0887154122336844E-3</c:v>
                </c:pt>
                <c:pt idx="201">
                  <c:v>-5.854037782914639E-4</c:v>
                </c:pt>
                <c:pt idx="202">
                  <c:v>-5.5898259194542017E-3</c:v>
                </c:pt>
                <c:pt idx="203">
                  <c:v>5.7640320224601142E-3</c:v>
                </c:pt>
                <c:pt idx="204">
                  <c:v>3.5883185307842842E-3</c:v>
                </c:pt>
                <c:pt idx="205">
                  <c:v>-1.026293909915113E-3</c:v>
                </c:pt>
                <c:pt idx="206">
                  <c:v>7.3090170103868733E-4</c:v>
                </c:pt>
                <c:pt idx="207">
                  <c:v>-2.1223363090319613E-3</c:v>
                </c:pt>
                <c:pt idx="208">
                  <c:v>5.0997919347661367E-4</c:v>
                </c:pt>
                <c:pt idx="209">
                  <c:v>3.8180119176271002E-3</c:v>
                </c:pt>
                <c:pt idx="210">
                  <c:v>-2.1269982616869167E-3</c:v>
                </c:pt>
                <c:pt idx="211">
                  <c:v>7.1626440723229403E-3</c:v>
                </c:pt>
                <c:pt idx="212">
                  <c:v>1.1830219639970341E-3</c:v>
                </c:pt>
                <c:pt idx="213">
                  <c:v>1.1847957985187711E-3</c:v>
                </c:pt>
                <c:pt idx="214">
                  <c:v>1.4096146403157236E-3</c:v>
                </c:pt>
                <c:pt idx="215">
                  <c:v>1.8895629605935348E-2</c:v>
                </c:pt>
                <c:pt idx="216">
                  <c:v>-1.0539474704851146E-3</c:v>
                </c:pt>
                <c:pt idx="217">
                  <c:v>1.5495026959231842E-2</c:v>
                </c:pt>
                <c:pt idx="218">
                  <c:v>-8.1351656527637976E-3</c:v>
                </c:pt>
                <c:pt idx="219">
                  <c:v>7.6598797223977923E-4</c:v>
                </c:pt>
                <c:pt idx="220">
                  <c:v>2.8302907624472374E-3</c:v>
                </c:pt>
                <c:pt idx="221">
                  <c:v>1.4582961896559311E-3</c:v>
                </c:pt>
                <c:pt idx="222">
                  <c:v>9.3493909075620107E-3</c:v>
                </c:pt>
                <c:pt idx="223">
                  <c:v>1.8733338721827603E-2</c:v>
                </c:pt>
                <c:pt idx="224">
                  <c:v>1.0345734737282293E-2</c:v>
                </c:pt>
                <c:pt idx="225">
                  <c:v>6.3330917604350941E-3</c:v>
                </c:pt>
                <c:pt idx="226">
                  <c:v>1.1753925088423874E-2</c:v>
                </c:pt>
                <c:pt idx="227">
                  <c:v>-4.9826402561580921E-3</c:v>
                </c:pt>
                <c:pt idx="228">
                  <c:v>-1.1853904796811287E-2</c:v>
                </c:pt>
                <c:pt idx="229">
                  <c:v>-1.4511025026529605E-2</c:v>
                </c:pt>
                <c:pt idx="230">
                  <c:v>6.9658429513937388E-3</c:v>
                </c:pt>
                <c:pt idx="231">
                  <c:v>-1.8056901203819013E-3</c:v>
                </c:pt>
                <c:pt idx="232">
                  <c:v>-1.2770666103095161E-2</c:v>
                </c:pt>
                <c:pt idx="233">
                  <c:v>-8.4934166555528032E-3</c:v>
                </c:pt>
                <c:pt idx="234">
                  <c:v>-1.3640101181283655E-2</c:v>
                </c:pt>
                <c:pt idx="235">
                  <c:v>-1.4849315068493149E-4</c:v>
                </c:pt>
                <c:pt idx="236">
                  <c:v>1.0482428966255211E-2</c:v>
                </c:pt>
                <c:pt idx="237">
                  <c:v>-5.2076752646648423E-3</c:v>
                </c:pt>
                <c:pt idx="238">
                  <c:v>-6.3193333500288001E-3</c:v>
                </c:pt>
                <c:pt idx="239">
                  <c:v>3.9818418653774831E-3</c:v>
                </c:pt>
                <c:pt idx="240">
                  <c:v>5.1566105765432687E-3</c:v>
                </c:pt>
                <c:pt idx="241">
                  <c:v>6.118642347464418E-3</c:v>
                </c:pt>
                <c:pt idx="242">
                  <c:v>1.1594382982556606E-2</c:v>
                </c:pt>
                <c:pt idx="243">
                  <c:v>-1.3208281517614131E-3</c:v>
                </c:pt>
                <c:pt idx="244">
                  <c:v>7.892054470599286E-3</c:v>
                </c:pt>
                <c:pt idx="245">
                  <c:v>-1.3907273563688408E-2</c:v>
                </c:pt>
                <c:pt idx="246">
                  <c:v>-1.4794520547945208E-4</c:v>
                </c:pt>
                <c:pt idx="247">
                  <c:v>-2.7066797949188565E-3</c:v>
                </c:pt>
                <c:pt idx="248">
                  <c:v>5.7011023006262778E-3</c:v>
                </c:pt>
                <c:pt idx="249">
                  <c:v>8.5808437176408724E-5</c:v>
                </c:pt>
                <c:pt idx="250">
                  <c:v>-1.4904963471372485E-2</c:v>
                </c:pt>
                <c:pt idx="251">
                  <c:v>3.7872399797057327E-3</c:v>
                </c:pt>
                <c:pt idx="252">
                  <c:v>-2.4574140276503527E-3</c:v>
                </c:pt>
                <c:pt idx="253">
                  <c:v>-1.6504146931967414E-2</c:v>
                </c:pt>
                <c:pt idx="254">
                  <c:v>-9.3759443051868573E-3</c:v>
                </c:pt>
                <c:pt idx="255">
                  <c:v>-2.3936222771165508E-3</c:v>
                </c:pt>
                <c:pt idx="256">
                  <c:v>5.2648607049407417E-4</c:v>
                </c:pt>
                <c:pt idx="257">
                  <c:v>-1.2356328280601464E-2</c:v>
                </c:pt>
                <c:pt idx="258">
                  <c:v>8.3591566157912977E-3</c:v>
                </c:pt>
                <c:pt idx="259">
                  <c:v>1.1973186796989433E-3</c:v>
                </c:pt>
                <c:pt idx="260">
                  <c:v>-5.9421887278622255E-3</c:v>
                </c:pt>
                <c:pt idx="261">
                  <c:v>6.5833137345901937E-3</c:v>
                </c:pt>
                <c:pt idx="262">
                  <c:v>1.2003404498912051E-3</c:v>
                </c:pt>
                <c:pt idx="263">
                  <c:v>-3.2831695531454694E-3</c:v>
                </c:pt>
                <c:pt idx="264">
                  <c:v>-7.0424150538682794E-3</c:v>
                </c:pt>
                <c:pt idx="265">
                  <c:v>-4.3558661387460363E-3</c:v>
                </c:pt>
                <c:pt idx="266">
                  <c:v>1.6273454079042951E-3</c:v>
                </c:pt>
                <c:pt idx="267">
                  <c:v>-1.6986762644072323E-3</c:v>
                </c:pt>
                <c:pt idx="268">
                  <c:v>3.6329007161547576E-3</c:v>
                </c:pt>
                <c:pt idx="269">
                  <c:v>1.4289230522018855E-2</c:v>
                </c:pt>
                <c:pt idx="270">
                  <c:v>6.2084679613763939E-3</c:v>
                </c:pt>
                <c:pt idx="271">
                  <c:v>6.4793854398837994E-3</c:v>
                </c:pt>
                <c:pt idx="272">
                  <c:v>-1.3673370060649481E-2</c:v>
                </c:pt>
                <c:pt idx="273">
                  <c:v>1.1021966769814926E-2</c:v>
                </c:pt>
                <c:pt idx="274">
                  <c:v>-2.8755639357637324E-3</c:v>
                </c:pt>
                <c:pt idx="275">
                  <c:v>6.7191625932394167E-3</c:v>
                </c:pt>
                <c:pt idx="276">
                  <c:v>-3.7650418482179242E-4</c:v>
                </c:pt>
                <c:pt idx="277">
                  <c:v>-7.8673776019309964E-3</c:v>
                </c:pt>
                <c:pt idx="278">
                  <c:v>-7.5848550019913495E-3</c:v>
                </c:pt>
                <c:pt idx="279">
                  <c:v>-1.173154291922111E-2</c:v>
                </c:pt>
                <c:pt idx="280">
                  <c:v>5.4526871900623559E-3</c:v>
                </c:pt>
                <c:pt idx="281">
                  <c:v>-1.0429263805938117E-3</c:v>
                </c:pt>
                <c:pt idx="282">
                  <c:v>7.7014575685928159E-5</c:v>
                </c:pt>
                <c:pt idx="283">
                  <c:v>-7.2603629421454383E-3</c:v>
                </c:pt>
                <c:pt idx="284">
                  <c:v>-4.3527978800172226E-3</c:v>
                </c:pt>
                <c:pt idx="285">
                  <c:v>8.7851619179305819E-3</c:v>
                </c:pt>
                <c:pt idx="286">
                  <c:v>-5.2576467938631596E-3</c:v>
                </c:pt>
                <c:pt idx="287">
                  <c:v>-2.8063824142735296E-3</c:v>
                </c:pt>
                <c:pt idx="288">
                  <c:v>-1.3915153750359231E-2</c:v>
                </c:pt>
                <c:pt idx="289">
                  <c:v>-2.7629160048249753E-3</c:v>
                </c:pt>
                <c:pt idx="290">
                  <c:v>1.1623485586840705E-3</c:v>
                </c:pt>
                <c:pt idx="291">
                  <c:v>9.7710510535898142E-3</c:v>
                </c:pt>
                <c:pt idx="292">
                  <c:v>-6.4986894197133068E-3</c:v>
                </c:pt>
                <c:pt idx="293">
                  <c:v>-3.666333524300296E-4</c:v>
                </c:pt>
                <c:pt idx="294">
                  <c:v>2.707510001744665E-3</c:v>
                </c:pt>
                <c:pt idx="295">
                  <c:v>3.821130680582735E-3</c:v>
                </c:pt>
                <c:pt idx="296">
                  <c:v>2.937143409611399E-4</c:v>
                </c:pt>
                <c:pt idx="297">
                  <c:v>-6.9354570961304741E-3</c:v>
                </c:pt>
                <c:pt idx="298">
                  <c:v>2.2705274303487523E-3</c:v>
                </c:pt>
                <c:pt idx="299">
                  <c:v>6.9313093370008422E-3</c:v>
                </c:pt>
                <c:pt idx="300">
                  <c:v>3.6281054536055827E-3</c:v>
                </c:pt>
                <c:pt idx="301">
                  <c:v>-1.2544008747683989E-3</c:v>
                </c:pt>
                <c:pt idx="302">
                  <c:v>8.3529330752076855E-3</c:v>
                </c:pt>
                <c:pt idx="303">
                  <c:v>7.289723219162653E-3</c:v>
                </c:pt>
                <c:pt idx="304">
                  <c:v>6.659880443799576E-3</c:v>
                </c:pt>
                <c:pt idx="305">
                  <c:v>2.356753318756346E-3</c:v>
                </c:pt>
                <c:pt idx="306">
                  <c:v>-3.0912870998096292E-3</c:v>
                </c:pt>
                <c:pt idx="307">
                  <c:v>-8.0147104677746345E-3</c:v>
                </c:pt>
                <c:pt idx="308">
                  <c:v>-2.1626677736266775E-3</c:v>
                </c:pt>
                <c:pt idx="309">
                  <c:v>9.8167769739879954E-4</c:v>
                </c:pt>
                <c:pt idx="310">
                  <c:v>1.2141702668677628E-2</c:v>
                </c:pt>
                <c:pt idx="311">
                  <c:v>4.4306578848513686E-3</c:v>
                </c:pt>
                <c:pt idx="312">
                  <c:v>-5.9655562995550608E-4</c:v>
                </c:pt>
                <c:pt idx="313">
                  <c:v>1.1412680221811461E-2</c:v>
                </c:pt>
                <c:pt idx="314">
                  <c:v>-4.7398160073597057E-3</c:v>
                </c:pt>
                <c:pt idx="315">
                  <c:v>-7.6728007929633881E-3</c:v>
                </c:pt>
                <c:pt idx="316">
                  <c:v>3.5257951638971267E-3</c:v>
                </c:pt>
                <c:pt idx="317">
                  <c:v>-5.3815679124886058E-3</c:v>
                </c:pt>
                <c:pt idx="318">
                  <c:v>-4.9032587764131271E-3</c:v>
                </c:pt>
                <c:pt idx="319">
                  <c:v>-3.7560931816422879E-3</c:v>
                </c:pt>
                <c:pt idx="320">
                  <c:v>1.1982598353156451E-2</c:v>
                </c:pt>
                <c:pt idx="321">
                  <c:v>5.4610804014585952E-4</c:v>
                </c:pt>
                <c:pt idx="322">
                  <c:v>7.0039585188553521E-3</c:v>
                </c:pt>
                <c:pt idx="323">
                  <c:v>9.164188504369666E-3</c:v>
                </c:pt>
                <c:pt idx="324">
                  <c:v>1.0222209458532368E-3</c:v>
                </c:pt>
                <c:pt idx="325">
                  <c:v>5.9560136889990406E-3</c:v>
                </c:pt>
                <c:pt idx="326">
                  <c:v>-3.8751513310027858E-3</c:v>
                </c:pt>
                <c:pt idx="327">
                  <c:v>2.1978103991613478E-3</c:v>
                </c:pt>
                <c:pt idx="328">
                  <c:v>-2.2451092499344181E-3</c:v>
                </c:pt>
                <c:pt idx="329">
                  <c:v>1.4307716148546245E-2</c:v>
                </c:pt>
                <c:pt idx="330">
                  <c:v>9.9083334480622298E-3</c:v>
                </c:pt>
                <c:pt idx="331">
                  <c:v>-6.3264030101151591E-3</c:v>
                </c:pt>
                <c:pt idx="332">
                  <c:v>-1.6164383561643837E-4</c:v>
                </c:pt>
                <c:pt idx="333">
                  <c:v>1.2849187487418447E-2</c:v>
                </c:pt>
                <c:pt idx="334">
                  <c:v>8.591220892491553E-3</c:v>
                </c:pt>
                <c:pt idx="335">
                  <c:v>-7.391882281011947E-3</c:v>
                </c:pt>
                <c:pt idx="336">
                  <c:v>-1.1365804663808429E-2</c:v>
                </c:pt>
                <c:pt idx="337">
                  <c:v>8.7373661106807473E-5</c:v>
                </c:pt>
                <c:pt idx="338">
                  <c:v>-1.8178716544734283E-3</c:v>
                </c:pt>
                <c:pt idx="339">
                  <c:v>9.4693246885027716E-3</c:v>
                </c:pt>
                <c:pt idx="340">
                  <c:v>1.1772713822314533E-2</c:v>
                </c:pt>
                <c:pt idx="341">
                  <c:v>-6.6817450518004296E-3</c:v>
                </c:pt>
                <c:pt idx="342">
                  <c:v>2.7539059032990979E-3</c:v>
                </c:pt>
                <c:pt idx="343">
                  <c:v>-1.6092228597963448E-3</c:v>
                </c:pt>
                <c:pt idx="344">
                  <c:v>-1.8427323088334145E-3</c:v>
                </c:pt>
                <c:pt idx="345">
                  <c:v>4.2190338125692164E-3</c:v>
                </c:pt>
                <c:pt idx="346">
                  <c:v>-4.7406312360547412E-3</c:v>
                </c:pt>
                <c:pt idx="347">
                  <c:v>3.3314803529318246E-4</c:v>
                </c:pt>
                <c:pt idx="348">
                  <c:v>1.8313289054251433E-2</c:v>
                </c:pt>
                <c:pt idx="349">
                  <c:v>-7.2145741367183576E-3</c:v>
                </c:pt>
                <c:pt idx="350">
                  <c:v>-7.1616397117268129E-3</c:v>
                </c:pt>
                <c:pt idx="351">
                  <c:v>-1.163990039153032E-2</c:v>
                </c:pt>
                <c:pt idx="352">
                  <c:v>-5.9781354222457339E-4</c:v>
                </c:pt>
                <c:pt idx="353">
                  <c:v>8.1063265475145342E-3</c:v>
                </c:pt>
                <c:pt idx="354">
                  <c:v>1.9627360099994932E-2</c:v>
                </c:pt>
                <c:pt idx="355">
                  <c:v>-4.0398273117910515E-3</c:v>
                </c:pt>
                <c:pt idx="356">
                  <c:v>-1.6048658050801155E-2</c:v>
                </c:pt>
                <c:pt idx="357">
                  <c:v>8.76039163564892E-4</c:v>
                </c:pt>
                <c:pt idx="358">
                  <c:v>8.7615482869247583E-4</c:v>
                </c:pt>
                <c:pt idx="359">
                  <c:v>-6.1210353447081868E-3</c:v>
                </c:pt>
                <c:pt idx="360">
                  <c:v>-1.0301369863013698E-4</c:v>
                </c:pt>
                <c:pt idx="361">
                  <c:v>6.1230645858565194E-4</c:v>
                </c:pt>
                <c:pt idx="362">
                  <c:v>3.2673824258860067E-3</c:v>
                </c:pt>
                <c:pt idx="363">
                  <c:v>-2.2819998810538629E-3</c:v>
                </c:pt>
                <c:pt idx="364">
                  <c:v>1.3331268973322664E-2</c:v>
                </c:pt>
                <c:pt idx="365">
                  <c:v>-4.25251337183711E-3</c:v>
                </c:pt>
                <c:pt idx="366">
                  <c:v>-3.6610794213837313E-4</c:v>
                </c:pt>
                <c:pt idx="367">
                  <c:v>8.5058582083326383E-4</c:v>
                </c:pt>
                <c:pt idx="368">
                  <c:v>3.5433720735505913E-3</c:v>
                </c:pt>
                <c:pt idx="369">
                  <c:v>-2.5642298696959571E-3</c:v>
                </c:pt>
                <c:pt idx="370">
                  <c:v>-5.9458939983790182E-3</c:v>
                </c:pt>
                <c:pt idx="371">
                  <c:v>3.523125981390666E-3</c:v>
                </c:pt>
                <c:pt idx="372">
                  <c:v>1.4439408083882969E-2</c:v>
                </c:pt>
                <c:pt idx="373">
                  <c:v>5.5829545771521674E-3</c:v>
                </c:pt>
                <c:pt idx="374">
                  <c:v>1.3984980975083052E-2</c:v>
                </c:pt>
                <c:pt idx="375">
                  <c:v>-1.623195428508444E-3</c:v>
                </c:pt>
                <c:pt idx="376">
                  <c:v>1.6495255512232151E-3</c:v>
                </c:pt>
                <c:pt idx="377">
                  <c:v>5.4565513316956037E-3</c:v>
                </c:pt>
                <c:pt idx="378">
                  <c:v>2.9334380220514536E-3</c:v>
                </c:pt>
                <c:pt idx="379">
                  <c:v>-1.6602986999650859E-2</c:v>
                </c:pt>
                <c:pt idx="380">
                  <c:v>1.2798809456943448E-2</c:v>
                </c:pt>
                <c:pt idx="381">
                  <c:v>8.8207052205913229E-3</c:v>
                </c:pt>
                <c:pt idx="382">
                  <c:v>-1.1227823439878234E-2</c:v>
                </c:pt>
                <c:pt idx="383">
                  <c:v>1.7623367518298284E-2</c:v>
                </c:pt>
                <c:pt idx="384">
                  <c:v>-7.258104422780483E-3</c:v>
                </c:pt>
                <c:pt idx="385">
                  <c:v>1.6482363768811185E-2</c:v>
                </c:pt>
                <c:pt idx="386">
                  <c:v>-1.6783851156453897E-3</c:v>
                </c:pt>
                <c:pt idx="387">
                  <c:v>-1.4677827938492521E-2</c:v>
                </c:pt>
                <c:pt idx="388">
                  <c:v>-1.8667211134597964E-2</c:v>
                </c:pt>
                <c:pt idx="389">
                  <c:v>1.3770492614561926E-3</c:v>
                </c:pt>
                <c:pt idx="390">
                  <c:v>-1.5445520602089988E-2</c:v>
                </c:pt>
                <c:pt idx="391">
                  <c:v>6.1343718780161528E-4</c:v>
                </c:pt>
                <c:pt idx="392">
                  <c:v>1.5948143544851745E-2</c:v>
                </c:pt>
                <c:pt idx="393">
                  <c:v>7.4647952486452188E-3</c:v>
                </c:pt>
                <c:pt idx="394">
                  <c:v>-4.9119216038093928E-3</c:v>
                </c:pt>
                <c:pt idx="395">
                  <c:v>-3.1395884218710225E-3</c:v>
                </c:pt>
                <c:pt idx="396">
                  <c:v>2.8960946827231633E-3</c:v>
                </c:pt>
                <c:pt idx="397">
                  <c:v>-1.0595443532416451E-2</c:v>
                </c:pt>
                <c:pt idx="398">
                  <c:v>5.1355377681976226E-3</c:v>
                </c:pt>
                <c:pt idx="399">
                  <c:v>-1.6263313238353424E-3</c:v>
                </c:pt>
                <c:pt idx="400">
                  <c:v>-2.0228445865391395E-2</c:v>
                </c:pt>
                <c:pt idx="401">
                  <c:v>-2.8152399772247714E-3</c:v>
                </c:pt>
                <c:pt idx="402">
                  <c:v>-1.3871177183704345E-2</c:v>
                </c:pt>
                <c:pt idx="403">
                  <c:v>2.5338210434275722E-3</c:v>
                </c:pt>
                <c:pt idx="404">
                  <c:v>-3.6720050595858951E-4</c:v>
                </c:pt>
                <c:pt idx="405">
                  <c:v>1.1365141172924273E-2</c:v>
                </c:pt>
                <c:pt idx="406">
                  <c:v>2.0790404581203237E-3</c:v>
                </c:pt>
                <c:pt idx="407">
                  <c:v>-8.870532606200153E-3</c:v>
                </c:pt>
                <c:pt idx="408">
                  <c:v>-1.1412977247904412E-2</c:v>
                </c:pt>
                <c:pt idx="409">
                  <c:v>1.2767034851367697E-2</c:v>
                </c:pt>
                <c:pt idx="410">
                  <c:v>-6.1696929069182055E-3</c:v>
                </c:pt>
                <c:pt idx="411">
                  <c:v>-1.0414474459708851E-2</c:v>
                </c:pt>
                <c:pt idx="412">
                  <c:v>1.4441436909477297E-2</c:v>
                </c:pt>
                <c:pt idx="413">
                  <c:v>1.0425174828935162E-2</c:v>
                </c:pt>
                <c:pt idx="414">
                  <c:v>1.4563468205332815E-2</c:v>
                </c:pt>
                <c:pt idx="415">
                  <c:v>-1.3146770556359598E-2</c:v>
                </c:pt>
                <c:pt idx="416">
                  <c:v>2.3381226803428031E-3</c:v>
                </c:pt>
                <c:pt idx="417">
                  <c:v>1.0830969819352727E-2</c:v>
                </c:pt>
                <c:pt idx="418">
                  <c:v>-1.2465753424657533E-4</c:v>
                </c:pt>
                <c:pt idx="419">
                  <c:v>-8.7165982132814341E-4</c:v>
                </c:pt>
                <c:pt idx="420">
                  <c:v>1.170762432920857E-2</c:v>
                </c:pt>
                <c:pt idx="421">
                  <c:v>1.885916290053909E-2</c:v>
                </c:pt>
                <c:pt idx="422">
                  <c:v>-7.7626800212035824E-3</c:v>
                </c:pt>
                <c:pt idx="423">
                  <c:v>-1.5661312871219142E-2</c:v>
                </c:pt>
                <c:pt idx="424">
                  <c:v>-2.3733023666875621E-3</c:v>
                </c:pt>
                <c:pt idx="425">
                  <c:v>3.8948807775511679E-3</c:v>
                </c:pt>
                <c:pt idx="426">
                  <c:v>3.4054190524510156E-3</c:v>
                </c:pt>
                <c:pt idx="427">
                  <c:v>1.264137042228413E-2</c:v>
                </c:pt>
                <c:pt idx="428">
                  <c:v>6.8203209956496647E-3</c:v>
                </c:pt>
                <c:pt idx="429">
                  <c:v>-8.8638261205971824E-4</c:v>
                </c:pt>
                <c:pt idx="430">
                  <c:v>2.2731296189708757E-2</c:v>
                </c:pt>
                <c:pt idx="431">
                  <c:v>-1.1537432111409835E-2</c:v>
                </c:pt>
                <c:pt idx="432">
                  <c:v>7.2106688829025045E-3</c:v>
                </c:pt>
                <c:pt idx="433">
                  <c:v>-4.0176784764868138E-3</c:v>
                </c:pt>
                <c:pt idx="434">
                  <c:v>-2.7082144090085666E-3</c:v>
                </c:pt>
                <c:pt idx="435">
                  <c:v>1.7338251876636287E-2</c:v>
                </c:pt>
                <c:pt idx="436">
                  <c:v>-1.2113032624133773E-2</c:v>
                </c:pt>
                <c:pt idx="437">
                  <c:v>-4.0030071415335048E-3</c:v>
                </c:pt>
                <c:pt idx="438">
                  <c:v>5.6545047776750323E-3</c:v>
                </c:pt>
                <c:pt idx="439">
                  <c:v>-1.454207704861283E-2</c:v>
                </c:pt>
                <c:pt idx="440">
                  <c:v>1.4815643039726387E-2</c:v>
                </c:pt>
                <c:pt idx="441">
                  <c:v>9.4520368502840578E-4</c:v>
                </c:pt>
                <c:pt idx="442">
                  <c:v>-9.1911204995803637E-3</c:v>
                </c:pt>
                <c:pt idx="443">
                  <c:v>-1.1145000087924456E-2</c:v>
                </c:pt>
                <c:pt idx="444">
                  <c:v>-2.5136768563444031E-2</c:v>
                </c:pt>
                <c:pt idx="445">
                  <c:v>-6.0754703514470645E-3</c:v>
                </c:pt>
                <c:pt idx="446">
                  <c:v>7.1648827548322861E-3</c:v>
                </c:pt>
                <c:pt idx="447">
                  <c:v>1.41324096914152E-2</c:v>
                </c:pt>
                <c:pt idx="448">
                  <c:v>-7.4196064279517041E-3</c:v>
                </c:pt>
                <c:pt idx="449">
                  <c:v>7.5272171196305235E-3</c:v>
                </c:pt>
                <c:pt idx="450">
                  <c:v>-2.1302156117806136E-3</c:v>
                </c:pt>
                <c:pt idx="451">
                  <c:v>-1.4359594317706798E-2</c:v>
                </c:pt>
                <c:pt idx="452">
                  <c:v>-1.8036095671690507E-2</c:v>
                </c:pt>
                <c:pt idx="453">
                  <c:v>-1.3310763977576728E-3</c:v>
                </c:pt>
                <c:pt idx="454">
                  <c:v>-1.088337362342197E-3</c:v>
                </c:pt>
                <c:pt idx="455">
                  <c:v>3.0975113566732788E-2</c:v>
                </c:pt>
                <c:pt idx="456">
                  <c:v>-1.6233196105067767E-3</c:v>
                </c:pt>
                <c:pt idx="457">
                  <c:v>-1.5758697098993531E-2</c:v>
                </c:pt>
                <c:pt idx="458">
                  <c:v>-3.601046361715952E-4</c:v>
                </c:pt>
                <c:pt idx="459">
                  <c:v>5.8848184409637976E-3</c:v>
                </c:pt>
                <c:pt idx="460">
                  <c:v>1.3568320538926103E-2</c:v>
                </c:pt>
                <c:pt idx="461">
                  <c:v>-4.1416103232047542E-3</c:v>
                </c:pt>
                <c:pt idx="462">
                  <c:v>4.7095230821570661E-3</c:v>
                </c:pt>
                <c:pt idx="463">
                  <c:v>-3.137587684384669E-3</c:v>
                </c:pt>
                <c:pt idx="464">
                  <c:v>-8.3699742228232708E-3</c:v>
                </c:pt>
                <c:pt idx="465">
                  <c:v>8.4915460377136404E-3</c:v>
                </c:pt>
                <c:pt idx="466">
                  <c:v>-8.8672610975375401E-3</c:v>
                </c:pt>
                <c:pt idx="467">
                  <c:v>9.0003750848373209E-3</c:v>
                </c:pt>
                <c:pt idx="468">
                  <c:v>5.5396538647095803E-2</c:v>
                </c:pt>
                <c:pt idx="469">
                  <c:v>-2.0995627889666624E-2</c:v>
                </c:pt>
                <c:pt idx="470">
                  <c:v>5.6825386016311659E-3</c:v>
                </c:pt>
                <c:pt idx="471">
                  <c:v>9.4477017550234355E-3</c:v>
                </c:pt>
                <c:pt idx="472">
                  <c:v>1.3613089834872388E-2</c:v>
                </c:pt>
                <c:pt idx="473">
                  <c:v>-1.0742223849974673E-2</c:v>
                </c:pt>
                <c:pt idx="474">
                  <c:v>-2.5253957824134601E-2</c:v>
                </c:pt>
                <c:pt idx="475">
                  <c:v>-3.9741457907942089E-3</c:v>
                </c:pt>
                <c:pt idx="476">
                  <c:v>-7.7897878661249481E-3</c:v>
                </c:pt>
                <c:pt idx="477">
                  <c:v>2.4591084052088617E-2</c:v>
                </c:pt>
                <c:pt idx="478">
                  <c:v>-6.1057698773203618E-3</c:v>
                </c:pt>
                <c:pt idx="479">
                  <c:v>-7.6083248907552886E-3</c:v>
                </c:pt>
                <c:pt idx="480">
                  <c:v>1.6233886016718321E-2</c:v>
                </c:pt>
                <c:pt idx="481">
                  <c:v>1.1898260945760434E-2</c:v>
                </c:pt>
                <c:pt idx="482">
                  <c:v>2.3642720290044668E-2</c:v>
                </c:pt>
                <c:pt idx="483">
                  <c:v>-8.2149702485773066E-3</c:v>
                </c:pt>
                <c:pt idx="484">
                  <c:v>-6.5404709617771757E-3</c:v>
                </c:pt>
                <c:pt idx="485">
                  <c:v>1.1336601756196423E-2</c:v>
                </c:pt>
                <c:pt idx="486">
                  <c:v>2.61470533990419E-2</c:v>
                </c:pt>
                <c:pt idx="487">
                  <c:v>-2.3528122477476973E-2</c:v>
                </c:pt>
                <c:pt idx="488">
                  <c:v>2.5630013978194015E-2</c:v>
                </c:pt>
                <c:pt idx="489">
                  <c:v>-3.1468706953161982E-3</c:v>
                </c:pt>
                <c:pt idx="490">
                  <c:v>-6.7258881354389476E-3</c:v>
                </c:pt>
                <c:pt idx="491">
                  <c:v>-7.5009906379518683E-3</c:v>
                </c:pt>
                <c:pt idx="492">
                  <c:v>-2.8126241657885496E-2</c:v>
                </c:pt>
                <c:pt idx="493">
                  <c:v>-1.0391196158734642E-2</c:v>
                </c:pt>
                <c:pt idx="494">
                  <c:v>-1.9231300827700871E-3</c:v>
                </c:pt>
                <c:pt idx="495">
                  <c:v>3.037434594441589E-2</c:v>
                </c:pt>
                <c:pt idx="496">
                  <c:v>2.5864984237977874E-2</c:v>
                </c:pt>
                <c:pt idx="497">
                  <c:v>-1.5184958603040795E-2</c:v>
                </c:pt>
                <c:pt idx="498">
                  <c:v>-2.1316789975210599E-2</c:v>
                </c:pt>
                <c:pt idx="499">
                  <c:v>1.9672664866225195E-2</c:v>
                </c:pt>
                <c:pt idx="500">
                  <c:v>-2.2611112568633697E-3</c:v>
                </c:pt>
                <c:pt idx="501">
                  <c:v>-1.0363161998449492E-2</c:v>
                </c:pt>
                <c:pt idx="502">
                  <c:v>-1.710692304046146E-2</c:v>
                </c:pt>
                <c:pt idx="503">
                  <c:v>-8.5191987620979268E-3</c:v>
                </c:pt>
                <c:pt idx="504">
                  <c:v>-1.7189115718778319E-2</c:v>
                </c:pt>
                <c:pt idx="505">
                  <c:v>-1.135371198094348E-2</c:v>
                </c:pt>
                <c:pt idx="506">
                  <c:v>6.6427313080723947E-3</c:v>
                </c:pt>
                <c:pt idx="507">
                  <c:v>-7.2499755243650207E-3</c:v>
                </c:pt>
                <c:pt idx="508">
                  <c:v>-1.1478473918446979E-2</c:v>
                </c:pt>
                <c:pt idx="509">
                  <c:v>3.4928577600022298E-3</c:v>
                </c:pt>
                <c:pt idx="510">
                  <c:v>-4.3377221611172211E-2</c:v>
                </c:pt>
                <c:pt idx="511">
                  <c:v>1.0502218928832468E-2</c:v>
                </c:pt>
                <c:pt idx="512">
                  <c:v>1.5157570220012446E-2</c:v>
                </c:pt>
                <c:pt idx="513">
                  <c:v>6.716035487680184E-3</c:v>
                </c:pt>
                <c:pt idx="514">
                  <c:v>1.8107312853156851E-2</c:v>
                </c:pt>
                <c:pt idx="515">
                  <c:v>-4.1426774468322795E-3</c:v>
                </c:pt>
                <c:pt idx="516">
                  <c:v>-1.0657412388867013E-2</c:v>
                </c:pt>
                <c:pt idx="517">
                  <c:v>2.7127963562682926E-3</c:v>
                </c:pt>
                <c:pt idx="518">
                  <c:v>-7.8410558873866758E-3</c:v>
                </c:pt>
                <c:pt idx="519">
                  <c:v>-1.0982771678167171E-2</c:v>
                </c:pt>
                <c:pt idx="520">
                  <c:v>-6.7206433662771268E-3</c:v>
                </c:pt>
                <c:pt idx="521">
                  <c:v>-3.3881959174885082E-2</c:v>
                </c:pt>
                <c:pt idx="522">
                  <c:v>1.4186002250016544E-2</c:v>
                </c:pt>
                <c:pt idx="523">
                  <c:v>2.8467027715833068E-3</c:v>
                </c:pt>
                <c:pt idx="524">
                  <c:v>-2.2357634577368948E-3</c:v>
                </c:pt>
                <c:pt idx="525">
                  <c:v>-2.15837267531525E-2</c:v>
                </c:pt>
                <c:pt idx="526">
                  <c:v>-1.2901466261965911E-2</c:v>
                </c:pt>
                <c:pt idx="527">
                  <c:v>2.0457557323350492E-3</c:v>
                </c:pt>
                <c:pt idx="528">
                  <c:v>-7.2595592891349656E-3</c:v>
                </c:pt>
                <c:pt idx="529">
                  <c:v>1.8017640214102863E-3</c:v>
                </c:pt>
                <c:pt idx="530">
                  <c:v>3.9114146716169506E-3</c:v>
                </c:pt>
                <c:pt idx="531">
                  <c:v>1.7292032327073922E-2</c:v>
                </c:pt>
                <c:pt idx="532">
                  <c:v>-7.7286304623694411E-4</c:v>
                </c:pt>
                <c:pt idx="533">
                  <c:v>2.1289133749410116E-2</c:v>
                </c:pt>
                <c:pt idx="534">
                  <c:v>-4.407278141751042E-3</c:v>
                </c:pt>
                <c:pt idx="535">
                  <c:v>-1.2657246724061006E-3</c:v>
                </c:pt>
                <c:pt idx="536">
                  <c:v>-1.5048868897740435E-3</c:v>
                </c:pt>
                <c:pt idx="537">
                  <c:v>-1.0215996571221336E-3</c:v>
                </c:pt>
                <c:pt idx="538">
                  <c:v>1.5584644743054415E-2</c:v>
                </c:pt>
                <c:pt idx="539">
                  <c:v>-6.6163068918945892E-3</c:v>
                </c:pt>
                <c:pt idx="540">
                  <c:v>-2.9652950346611825E-3</c:v>
                </c:pt>
                <c:pt idx="541">
                  <c:v>1.4183614931237721E-2</c:v>
                </c:pt>
                <c:pt idx="542">
                  <c:v>1.2120239172702166E-2</c:v>
                </c:pt>
                <c:pt idx="543">
                  <c:v>2.5955689805158735E-2</c:v>
                </c:pt>
                <c:pt idx="544">
                  <c:v>-1.1405348890224442E-2</c:v>
                </c:pt>
                <c:pt idx="545">
                  <c:v>1.203951333722977E-3</c:v>
                </c:pt>
                <c:pt idx="546">
                  <c:v>-9.3135314232458688E-3</c:v>
                </c:pt>
                <c:pt idx="547">
                  <c:v>9.7920683582058566E-3</c:v>
                </c:pt>
                <c:pt idx="548">
                  <c:v>5.7922630582470207E-3</c:v>
                </c:pt>
                <c:pt idx="549">
                  <c:v>2.7624185414356735E-2</c:v>
                </c:pt>
                <c:pt idx="550">
                  <c:v>-8.5957341692701038E-3</c:v>
                </c:pt>
                <c:pt idx="551">
                  <c:v>1.9206967144974156E-2</c:v>
                </c:pt>
                <c:pt idx="552">
                  <c:v>-2.9484958176110828E-3</c:v>
                </c:pt>
                <c:pt idx="553">
                  <c:v>-4.4994422956866178E-3</c:v>
                </c:pt>
                <c:pt idx="554">
                  <c:v>-9.3845061171101366E-3</c:v>
                </c:pt>
                <c:pt idx="555">
                  <c:v>-1.1583886630572644E-2</c:v>
                </c:pt>
                <c:pt idx="556">
                  <c:v>-8.1185019273572389E-4</c:v>
                </c:pt>
                <c:pt idx="557">
                  <c:v>1.4781981580775603E-2</c:v>
                </c:pt>
                <c:pt idx="558">
                  <c:v>3.6185079184590024E-3</c:v>
                </c:pt>
                <c:pt idx="559">
                  <c:v>1.5332849852269675E-3</c:v>
                </c:pt>
                <c:pt idx="560">
                  <c:v>1.0532963210944428E-2</c:v>
                </c:pt>
                <c:pt idx="561">
                  <c:v>-8.6783372202329269E-3</c:v>
                </c:pt>
                <c:pt idx="562">
                  <c:v>-8.1472382256670957E-4</c:v>
                </c:pt>
                <c:pt idx="563">
                  <c:v>-2.0286273270108887E-2</c:v>
                </c:pt>
                <c:pt idx="564">
                  <c:v>-2.8440867521532173E-3</c:v>
                </c:pt>
                <c:pt idx="565">
                  <c:v>3.0533658202032236E-2</c:v>
                </c:pt>
                <c:pt idx="566">
                  <c:v>9.5460562594977538E-3</c:v>
                </c:pt>
                <c:pt idx="567">
                  <c:v>-1.3538535221929455E-3</c:v>
                </c:pt>
                <c:pt idx="568">
                  <c:v>2.4467420526319714E-2</c:v>
                </c:pt>
                <c:pt idx="569">
                  <c:v>2.1507080988573263E-3</c:v>
                </c:pt>
                <c:pt idx="570">
                  <c:v>-3.249526784455363E-2</c:v>
                </c:pt>
                <c:pt idx="571">
                  <c:v>1.4425502558177917E-2</c:v>
                </c:pt>
                <c:pt idx="572">
                  <c:v>-3.7663839489617324E-3</c:v>
                </c:pt>
                <c:pt idx="573">
                  <c:v>-3.8748907622058307E-2</c:v>
                </c:pt>
                <c:pt idx="574">
                  <c:v>-2.9156624551137121E-2</c:v>
                </c:pt>
                <c:pt idx="575">
                  <c:v>-2.3844350937931722E-2</c:v>
                </c:pt>
                <c:pt idx="576">
                  <c:v>-1.0841143308746049E-2</c:v>
                </c:pt>
                <c:pt idx="577">
                  <c:v>9.440160753640724E-3</c:v>
                </c:pt>
                <c:pt idx="578">
                  <c:v>3.1404473729842205E-3</c:v>
                </c:pt>
                <c:pt idx="579">
                  <c:v>-1.6307360520652913E-2</c:v>
                </c:pt>
                <c:pt idx="580">
                  <c:v>1.8264934713551322E-2</c:v>
                </c:pt>
                <c:pt idx="581">
                  <c:v>-7.5232420533358083E-3</c:v>
                </c:pt>
                <c:pt idx="582">
                  <c:v>-6.2727322804035134E-3</c:v>
                </c:pt>
                <c:pt idx="583">
                  <c:v>2.4876338680650055E-2</c:v>
                </c:pt>
                <c:pt idx="584">
                  <c:v>1.9839773686784162E-2</c:v>
                </c:pt>
                <c:pt idx="585">
                  <c:v>9.3739595332524607E-3</c:v>
                </c:pt>
                <c:pt idx="586">
                  <c:v>-8.0686135524378599E-3</c:v>
                </c:pt>
                <c:pt idx="587">
                  <c:v>1.8442285399247822E-2</c:v>
                </c:pt>
                <c:pt idx="588">
                  <c:v>2.3914998243765366E-4</c:v>
                </c:pt>
                <c:pt idx="589">
                  <c:v>-5.880942247860353E-3</c:v>
                </c:pt>
                <c:pt idx="590">
                  <c:v>-4.0376007827788649E-2</c:v>
                </c:pt>
                <c:pt idx="591">
                  <c:v>1.9943915456757718E-2</c:v>
                </c:pt>
                <c:pt idx="592">
                  <c:v>-3.7458210495132441E-3</c:v>
                </c:pt>
                <c:pt idx="593">
                  <c:v>2.3645765973021017E-2</c:v>
                </c:pt>
                <c:pt idx="594">
                  <c:v>-1.287360359262676E-3</c:v>
                </c:pt>
                <c:pt idx="595">
                  <c:v>-1.6511492469348417E-2</c:v>
                </c:pt>
                <c:pt idx="596">
                  <c:v>2.4902952190373547E-3</c:v>
                </c:pt>
                <c:pt idx="597">
                  <c:v>-3.202922130779888E-2</c:v>
                </c:pt>
                <c:pt idx="598">
                  <c:v>-5.5609403352959441E-3</c:v>
                </c:pt>
                <c:pt idx="599">
                  <c:v>-3.5827652118509079E-2</c:v>
                </c:pt>
                <c:pt idx="600">
                  <c:v>2.9927517020753015E-2</c:v>
                </c:pt>
                <c:pt idx="601">
                  <c:v>4.801148970542176E-3</c:v>
                </c:pt>
                <c:pt idx="602">
                  <c:v>5.7990463684205289E-3</c:v>
                </c:pt>
                <c:pt idx="603">
                  <c:v>-3.6399494233921609E-2</c:v>
                </c:pt>
                <c:pt idx="604">
                  <c:v>2.4852127888812837E-2</c:v>
                </c:pt>
                <c:pt idx="605">
                  <c:v>1.9065786235747683E-3</c:v>
                </c:pt>
                <c:pt idx="606">
                  <c:v>-2.8175872554271578E-2</c:v>
                </c:pt>
                <c:pt idx="607">
                  <c:v>5.8424712059348969E-3</c:v>
                </c:pt>
                <c:pt idx="608">
                  <c:v>-2.7784331299171471E-2</c:v>
                </c:pt>
                <c:pt idx="609">
                  <c:v>-1.4815497608346363E-2</c:v>
                </c:pt>
                <c:pt idx="610">
                  <c:v>-6.8138533614141945E-4</c:v>
                </c:pt>
                <c:pt idx="611">
                  <c:v>1.6159848444670447E-2</c:v>
                </c:pt>
                <c:pt idx="612">
                  <c:v>-2.3809766200064874E-4</c:v>
                </c:pt>
                <c:pt idx="613">
                  <c:v>-1.2156159946758361E-2</c:v>
                </c:pt>
                <c:pt idx="614">
                  <c:v>1.1137660422267985E-2</c:v>
                </c:pt>
                <c:pt idx="615">
                  <c:v>-3.4050241557893168E-3</c:v>
                </c:pt>
                <c:pt idx="616">
                  <c:v>-1.6939799770468587E-2</c:v>
                </c:pt>
                <c:pt idx="617">
                  <c:v>-2.6721461187214613E-3</c:v>
                </c:pt>
                <c:pt idx="618">
                  <c:v>4.2343715474469062E-3</c:v>
                </c:pt>
                <c:pt idx="619">
                  <c:v>-9.7289623855294043E-3</c:v>
                </c:pt>
                <c:pt idx="620">
                  <c:v>-1.2444640074621958E-2</c:v>
                </c:pt>
                <c:pt idx="621">
                  <c:v>8.1361565471615646E-3</c:v>
                </c:pt>
                <c:pt idx="622">
                  <c:v>3.3071486891045995E-3</c:v>
                </c:pt>
                <c:pt idx="623">
                  <c:v>-1.5650029111821544E-2</c:v>
                </c:pt>
                <c:pt idx="624">
                  <c:v>-6.2657080484998361E-3</c:v>
                </c:pt>
                <c:pt idx="625">
                  <c:v>1.223577962422337E-2</c:v>
                </c:pt>
                <c:pt idx="626">
                  <c:v>7.0388721471238303E-3</c:v>
                </c:pt>
                <c:pt idx="627">
                  <c:v>5.0838380409746631E-3</c:v>
                </c:pt>
                <c:pt idx="628">
                  <c:v>1.4358273529918104E-2</c:v>
                </c:pt>
                <c:pt idx="629">
                  <c:v>-1.2196254148914525E-2</c:v>
                </c:pt>
                <c:pt idx="630">
                  <c:v>1.1202769819409004E-2</c:v>
                </c:pt>
                <c:pt idx="631">
                  <c:v>-4.5388248582715109E-4</c:v>
                </c:pt>
                <c:pt idx="632">
                  <c:v>1.1783504563622078E-2</c:v>
                </c:pt>
                <c:pt idx="633">
                  <c:v>1.2388369526600244E-2</c:v>
                </c:pt>
                <c:pt idx="634">
                  <c:v>2.2283703322769556E-2</c:v>
                </c:pt>
                <c:pt idx="635">
                  <c:v>2.1321828650588091E-2</c:v>
                </c:pt>
                <c:pt idx="636">
                  <c:v>-7.3799569881261157E-3</c:v>
                </c:pt>
                <c:pt idx="637">
                  <c:v>-1.2918487071696681E-2</c:v>
                </c:pt>
                <c:pt idx="638">
                  <c:v>-4.2137628794988169E-3</c:v>
                </c:pt>
                <c:pt idx="639">
                  <c:v>2.5654814887815774E-2</c:v>
                </c:pt>
                <c:pt idx="640">
                  <c:v>-7.3833050187007004E-3</c:v>
                </c:pt>
                <c:pt idx="641">
                  <c:v>-2.9348465297647685E-2</c:v>
                </c:pt>
                <c:pt idx="642">
                  <c:v>-8.0261127978423791E-3</c:v>
                </c:pt>
                <c:pt idx="643">
                  <c:v>-5.249163527787668E-3</c:v>
                </c:pt>
                <c:pt idx="644">
                  <c:v>1.8575439685943159E-2</c:v>
                </c:pt>
                <c:pt idx="645">
                  <c:v>-1.5324029458476517E-2</c:v>
                </c:pt>
                <c:pt idx="646">
                  <c:v>-2.5107679232076793E-3</c:v>
                </c:pt>
                <c:pt idx="647">
                  <c:v>2.2387237783684316E-2</c:v>
                </c:pt>
                <c:pt idx="648">
                  <c:v>1.4909872740536598E-2</c:v>
                </c:pt>
                <c:pt idx="649">
                  <c:v>-1.8355566532566075E-2</c:v>
                </c:pt>
                <c:pt idx="650">
                  <c:v>-1.0120417133999571E-2</c:v>
                </c:pt>
                <c:pt idx="651">
                  <c:v>-7.3067579908675795E-3</c:v>
                </c:pt>
                <c:pt idx="652">
                  <c:v>-2.1230694114946047E-2</c:v>
                </c:pt>
                <c:pt idx="653">
                  <c:v>8.9383252191443789E-4</c:v>
                </c:pt>
                <c:pt idx="654">
                  <c:v>1.5904928082969935E-2</c:v>
                </c:pt>
                <c:pt idx="655">
                  <c:v>-3.8487168929100752E-3</c:v>
                </c:pt>
                <c:pt idx="656">
                  <c:v>-1.9094960461325094E-2</c:v>
                </c:pt>
                <c:pt idx="657">
                  <c:v>-1.8095985079931074E-2</c:v>
                </c:pt>
                <c:pt idx="658">
                  <c:v>1.4597718228177181E-2</c:v>
                </c:pt>
                <c:pt idx="659">
                  <c:v>8.4756447339874533E-3</c:v>
                </c:pt>
                <c:pt idx="660">
                  <c:v>-3.7785996955859969E-3</c:v>
                </c:pt>
                <c:pt idx="661">
                  <c:v>5.1359989107187115E-3</c:v>
                </c:pt>
                <c:pt idx="662">
                  <c:v>-2.4407010629945939E-2</c:v>
                </c:pt>
                <c:pt idx="663">
                  <c:v>9.4577690457966976E-3</c:v>
                </c:pt>
                <c:pt idx="664">
                  <c:v>6.8649063244284655E-3</c:v>
                </c:pt>
                <c:pt idx="665">
                  <c:v>1.8956524053755763E-2</c:v>
                </c:pt>
                <c:pt idx="666">
                  <c:v>2.4270748769783215E-2</c:v>
                </c:pt>
                <c:pt idx="667">
                  <c:v>-5.2896679759478638E-3</c:v>
                </c:pt>
                <c:pt idx="668">
                  <c:v>-1.608348742719851E-3</c:v>
                </c:pt>
                <c:pt idx="669">
                  <c:v>-1.2246267822197371E-2</c:v>
                </c:pt>
                <c:pt idx="670">
                  <c:v>2.955191428776158E-3</c:v>
                </c:pt>
                <c:pt idx="671">
                  <c:v>-1.896611774342423E-2</c:v>
                </c:pt>
                <c:pt idx="672">
                  <c:v>-1.1034026526738324E-2</c:v>
                </c:pt>
                <c:pt idx="673">
                  <c:v>-9.8331373963324656E-3</c:v>
                </c:pt>
                <c:pt idx="674">
                  <c:v>-1.8233888095531933E-2</c:v>
                </c:pt>
                <c:pt idx="675">
                  <c:v>6.4254514020587632E-4</c:v>
                </c:pt>
                <c:pt idx="676">
                  <c:v>-1.417826364210807E-2</c:v>
                </c:pt>
                <c:pt idx="677">
                  <c:v>2.7572321384453959E-3</c:v>
                </c:pt>
                <c:pt idx="678">
                  <c:v>9.2066128890322969E-3</c:v>
                </c:pt>
                <c:pt idx="679">
                  <c:v>-1.4980557727849195E-3</c:v>
                </c:pt>
                <c:pt idx="680">
                  <c:v>-4.047366455858673E-3</c:v>
                </c:pt>
                <c:pt idx="681">
                  <c:v>-8.5215972019819298E-4</c:v>
                </c:pt>
                <c:pt idx="682">
                  <c:v>-1.9404666337038318E-2</c:v>
                </c:pt>
                <c:pt idx="683">
                  <c:v>-6.2716510333954087E-4</c:v>
                </c:pt>
                <c:pt idx="684">
                  <c:v>6.2932167924625911E-3</c:v>
                </c:pt>
                <c:pt idx="685">
                  <c:v>-2.5131549281237637E-3</c:v>
                </c:pt>
                <c:pt idx="686">
                  <c:v>-3.1312077830397641E-3</c:v>
                </c:pt>
                <c:pt idx="687">
                  <c:v>1.4623252752033614E-3</c:v>
                </c:pt>
                <c:pt idx="688">
                  <c:v>-1.0444453784636148E-3</c:v>
                </c:pt>
                <c:pt idx="689">
                  <c:v>1.396715807784301E-2</c:v>
                </c:pt>
                <c:pt idx="690">
                  <c:v>6.1743725934050543E-3</c:v>
                </c:pt>
                <c:pt idx="691">
                  <c:v>1.010887909316188E-2</c:v>
                </c:pt>
                <c:pt idx="692">
                  <c:v>1.7731227118969364E-2</c:v>
                </c:pt>
                <c:pt idx="693">
                  <c:v>-1.1256233173219476E-2</c:v>
                </c:pt>
                <c:pt idx="694">
                  <c:v>-1.0283598267422615E-2</c:v>
                </c:pt>
                <c:pt idx="695">
                  <c:v>-8.7078276805999579E-3</c:v>
                </c:pt>
                <c:pt idx="696">
                  <c:v>1.6183899704979868E-2</c:v>
                </c:pt>
                <c:pt idx="697">
                  <c:v>-7.4965258466657084E-3</c:v>
                </c:pt>
                <c:pt idx="698">
                  <c:v>-9.1259106449287156E-3</c:v>
                </c:pt>
                <c:pt idx="699">
                  <c:v>9.6413464987334559E-3</c:v>
                </c:pt>
                <c:pt idx="700">
                  <c:v>-7.233325640420429E-3</c:v>
                </c:pt>
                <c:pt idx="701">
                  <c:v>3.1999284373739321E-3</c:v>
                </c:pt>
                <c:pt idx="702">
                  <c:v>2.0691289688282315E-2</c:v>
                </c:pt>
                <c:pt idx="703">
                  <c:v>1.1677783949238395E-2</c:v>
                </c:pt>
                <c:pt idx="704">
                  <c:v>-8.5219610859538896E-3</c:v>
                </c:pt>
                <c:pt idx="705">
                  <c:v>1.4179884291650605E-2</c:v>
                </c:pt>
                <c:pt idx="706">
                  <c:v>-1.182669418190653E-2</c:v>
                </c:pt>
                <c:pt idx="707">
                  <c:v>-1.8907417565440017E-2</c:v>
                </c:pt>
                <c:pt idx="708">
                  <c:v>1.3276271133879211E-2</c:v>
                </c:pt>
                <c:pt idx="709">
                  <c:v>-2.2764128355086208E-2</c:v>
                </c:pt>
                <c:pt idx="710">
                  <c:v>2.3415801618132427E-3</c:v>
                </c:pt>
                <c:pt idx="711">
                  <c:v>1.7070276722861673E-3</c:v>
                </c:pt>
                <c:pt idx="712">
                  <c:v>-3.4076223633490205E-3</c:v>
                </c:pt>
                <c:pt idx="713">
                  <c:v>-1.2785239027117696E-3</c:v>
                </c:pt>
                <c:pt idx="714">
                  <c:v>3.4096816120435737E-3</c:v>
                </c:pt>
                <c:pt idx="715">
                  <c:v>-2.5548353249781404E-3</c:v>
                </c:pt>
                <c:pt idx="716">
                  <c:v>3.8428670571644245E-3</c:v>
                </c:pt>
                <c:pt idx="717">
                  <c:v>-1.6438356164383561E-6</c:v>
                </c:pt>
                <c:pt idx="718">
                  <c:v>7.0969308468163718E-3</c:v>
                </c:pt>
                <c:pt idx="719">
                  <c:v>6.4407290997116394E-4</c:v>
                </c:pt>
                <c:pt idx="720">
                  <c:v>-8.3260835367903966E-3</c:v>
                </c:pt>
                <c:pt idx="721">
                  <c:v>-3.4046270539931753E-3</c:v>
                </c:pt>
                <c:pt idx="722">
                  <c:v>8.5051151857349922E-4</c:v>
                </c:pt>
                <c:pt idx="723">
                  <c:v>3.6311087694649341E-3</c:v>
                </c:pt>
                <c:pt idx="724">
                  <c:v>4.2904756305485328E-3</c:v>
                </c:pt>
                <c:pt idx="725">
                  <c:v>6.4781117784549836E-3</c:v>
                </c:pt>
                <c:pt idx="726">
                  <c:v>3.6838675096288334E-3</c:v>
                </c:pt>
                <c:pt idx="727">
                  <c:v>1.7358722651079083E-3</c:v>
                </c:pt>
                <c:pt idx="728">
                  <c:v>1.9565807074645013E-3</c:v>
                </c:pt>
                <c:pt idx="729">
                  <c:v>9.8862928815885726E-3</c:v>
                </c:pt>
                <c:pt idx="730">
                  <c:v>-5.030065348515432E-3</c:v>
                </c:pt>
                <c:pt idx="731">
                  <c:v>1.7504367600909641E-3</c:v>
                </c:pt>
                <c:pt idx="732">
                  <c:v>4.8399054601582095E-3</c:v>
                </c:pt>
                <c:pt idx="733">
                  <c:v>-1.1005125317320983E-3</c:v>
                </c:pt>
                <c:pt idx="734">
                  <c:v>2.8643173636780941E-3</c:v>
                </c:pt>
                <c:pt idx="735">
                  <c:v>3.7605243613722276E-3</c:v>
                </c:pt>
                <c:pt idx="736">
                  <c:v>7.3548494860723465E-3</c:v>
                </c:pt>
                <c:pt idx="737">
                  <c:v>3.3538582585490055E-3</c:v>
                </c:pt>
                <c:pt idx="738">
                  <c:v>7.4346859933204518E-3</c:v>
                </c:pt>
                <c:pt idx="739">
                  <c:v>1.718863701298905E-2</c:v>
                </c:pt>
                <c:pt idx="740">
                  <c:v>2.9879578019209574E-3</c:v>
                </c:pt>
                <c:pt idx="741">
                  <c:v>-2.522905202715225E-3</c:v>
                </c:pt>
                <c:pt idx="742">
                  <c:v>-6.8327046293321014E-3</c:v>
                </c:pt>
                <c:pt idx="743">
                  <c:v>-1.8191430804634927E-3</c:v>
                </c:pt>
                <c:pt idx="744">
                  <c:v>8.2503813826731009E-3</c:v>
                </c:pt>
                <c:pt idx="745">
                  <c:v>4.1410489146712489E-3</c:v>
                </c:pt>
                <c:pt idx="746">
                  <c:v>1.046210258043963E-2</c:v>
                </c:pt>
                <c:pt idx="747">
                  <c:v>-1.3085135870163271E-2</c:v>
                </c:pt>
                <c:pt idx="748">
                  <c:v>1.1606816809844439E-2</c:v>
                </c:pt>
                <c:pt idx="749">
                  <c:v>-1.193125940032746E-2</c:v>
                </c:pt>
                <c:pt idx="750">
                  <c:v>1.6070860193392424E-3</c:v>
                </c:pt>
                <c:pt idx="751">
                  <c:v>-2.048357434659415E-2</c:v>
                </c:pt>
                <c:pt idx="752">
                  <c:v>-2.6952465292191322E-3</c:v>
                </c:pt>
                <c:pt idx="753">
                  <c:v>1.3469738312749978E-3</c:v>
                </c:pt>
                <c:pt idx="754">
                  <c:v>1.2285319556781523E-2</c:v>
                </c:pt>
                <c:pt idx="755">
                  <c:v>9.4155324972785229E-3</c:v>
                </c:pt>
                <c:pt idx="756">
                  <c:v>-6.8991702849453417E-4</c:v>
                </c:pt>
                <c:pt idx="757">
                  <c:v>-1.7145790012020681E-2</c:v>
                </c:pt>
                <c:pt idx="758">
                  <c:v>-8.9441879894281966E-3</c:v>
                </c:pt>
                <c:pt idx="759">
                  <c:v>-1.5641438356164385E-3</c:v>
                </c:pt>
                <c:pt idx="760">
                  <c:v>8.3266106142030408E-3</c:v>
                </c:pt>
                <c:pt idx="761">
                  <c:v>-5.5967145362455697E-3</c:v>
                </c:pt>
                <c:pt idx="762">
                  <c:v>2.2415145313642703E-3</c:v>
                </c:pt>
                <c:pt idx="763">
                  <c:v>-7.7915392284497341E-3</c:v>
                </c:pt>
                <c:pt idx="764">
                  <c:v>-4.6541109850025183E-3</c:v>
                </c:pt>
                <c:pt idx="765">
                  <c:v>-1.3288034913322827E-3</c:v>
                </c:pt>
                <c:pt idx="766">
                  <c:v>-3.3087033876546194E-3</c:v>
                </c:pt>
                <c:pt idx="767">
                  <c:v>-2.2155444420284603E-4</c:v>
                </c:pt>
                <c:pt idx="768">
                  <c:v>2.6511500308855056E-3</c:v>
                </c:pt>
                <c:pt idx="769">
                  <c:v>4.411862856173472E-4</c:v>
                </c:pt>
                <c:pt idx="770">
                  <c:v>-1.3259102570308341E-3</c:v>
                </c:pt>
                <c:pt idx="771">
                  <c:v>4.2126987425453507E-3</c:v>
                </c:pt>
                <c:pt idx="772">
                  <c:v>8.7237363243541418E-3</c:v>
                </c:pt>
                <c:pt idx="773">
                  <c:v>-5.7840140398771507E-3</c:v>
                </c:pt>
                <c:pt idx="774">
                  <c:v>2.228061488099964E-3</c:v>
                </c:pt>
                <c:pt idx="775">
                  <c:v>1.5620269323815552E-3</c:v>
                </c:pt>
                <c:pt idx="776">
                  <c:v>8.5555354989157693E-3</c:v>
                </c:pt>
                <c:pt idx="777">
                  <c:v>8.1714353241179871E-3</c:v>
                </c:pt>
                <c:pt idx="778">
                  <c:v>1.1352677459526774E-3</c:v>
                </c:pt>
                <c:pt idx="779">
                  <c:v>-1.0792188824283041E-2</c:v>
                </c:pt>
                <c:pt idx="780">
                  <c:v>-6.9220096829343634E-3</c:v>
                </c:pt>
                <c:pt idx="781">
                  <c:v>2.4608557658110644E-3</c:v>
                </c:pt>
                <c:pt idx="782">
                  <c:v>1.7926260826832115E-3</c:v>
                </c:pt>
                <c:pt idx="783">
                  <c:v>2.921949228508676E-3</c:v>
                </c:pt>
                <c:pt idx="784">
                  <c:v>2.4783415887446422E-3</c:v>
                </c:pt>
                <c:pt idx="785">
                  <c:v>9.0115721279857572E-4</c:v>
                </c:pt>
                <c:pt idx="786">
                  <c:v>-9.0280914559581012E-4</c:v>
                </c:pt>
                <c:pt idx="787">
                  <c:v>1.5793963200202896E-3</c:v>
                </c:pt>
                <c:pt idx="788">
                  <c:v>6.1322057844192864E-3</c:v>
                </c:pt>
                <c:pt idx="789">
                  <c:v>-4.74927852229473E-3</c:v>
                </c:pt>
                <c:pt idx="790">
                  <c:v>8.2046935060312073E-3</c:v>
                </c:pt>
                <c:pt idx="791">
                  <c:v>-1.8216201474278056E-3</c:v>
                </c:pt>
                <c:pt idx="792">
                  <c:v>-5.4324628704814516E-3</c:v>
                </c:pt>
                <c:pt idx="793">
                  <c:v>4.3168119551681193E-3</c:v>
                </c:pt>
                <c:pt idx="794">
                  <c:v>-2.2831697652775056E-4</c:v>
                </c:pt>
                <c:pt idx="795">
                  <c:v>-4.7500782513336184E-3</c:v>
                </c:pt>
                <c:pt idx="796">
                  <c:v>2.4923957230212142E-3</c:v>
                </c:pt>
                <c:pt idx="797">
                  <c:v>1.0074196887616025E-2</c:v>
                </c:pt>
                <c:pt idx="798">
                  <c:v>2.0640716176202481E-3</c:v>
                </c:pt>
                <c:pt idx="799">
                  <c:v>8.0951335798643137E-3</c:v>
                </c:pt>
                <c:pt idx="800">
                  <c:v>1.526401294581674E-2</c:v>
                </c:pt>
                <c:pt idx="801">
                  <c:v>-1.5947753038423915E-2</c:v>
                </c:pt>
                <c:pt idx="802">
                  <c:v>-7.5701772024632406E-3</c:v>
                </c:pt>
                <c:pt idx="803">
                  <c:v>-3.2021014588070225E-3</c:v>
                </c:pt>
                <c:pt idx="804">
                  <c:v>1.1427828066357933E-3</c:v>
                </c:pt>
                <c:pt idx="805">
                  <c:v>-3.4229027097290271E-3</c:v>
                </c:pt>
                <c:pt idx="806">
                  <c:v>3.4319100637429964E-3</c:v>
                </c:pt>
                <c:pt idx="807">
                  <c:v>1.1340948756976155E-2</c:v>
                </c:pt>
                <c:pt idx="808">
                  <c:v>-8.7212399806370893E-3</c:v>
                </c:pt>
                <c:pt idx="809">
                  <c:v>3.4524638924548715E-3</c:v>
                </c:pt>
                <c:pt idx="810">
                  <c:v>-2.0693845688960514E-3</c:v>
                </c:pt>
                <c:pt idx="811">
                  <c:v>7.6392876966065839E-3</c:v>
                </c:pt>
                <c:pt idx="812">
                  <c:v>5.1184811958645887E-3</c:v>
                </c:pt>
                <c:pt idx="813">
                  <c:v>1.3969055972519737E-3</c:v>
                </c:pt>
                <c:pt idx="814">
                  <c:v>2.3200434268927418E-4</c:v>
                </c:pt>
                <c:pt idx="815">
                  <c:v>2.335352707719882E-3</c:v>
                </c:pt>
                <c:pt idx="816">
                  <c:v>3.280392912419963E-3</c:v>
                </c:pt>
                <c:pt idx="817">
                  <c:v>5.8934662605420662E-3</c:v>
                </c:pt>
                <c:pt idx="818">
                  <c:v>-1.1786747881971107E-3</c:v>
                </c:pt>
                <c:pt idx="819">
                  <c:v>5.2072374429223741E-3</c:v>
                </c:pt>
                <c:pt idx="820">
                  <c:v>1.3921131665998067E-2</c:v>
                </c:pt>
                <c:pt idx="821">
                  <c:v>-1.3031457519967026E-2</c:v>
                </c:pt>
                <c:pt idx="822">
                  <c:v>-4.7496683199309714E-4</c:v>
                </c:pt>
                <c:pt idx="823">
                  <c:v>-5.4179588202272564E-3</c:v>
                </c:pt>
                <c:pt idx="824">
                  <c:v>-2.1157065821032469E-3</c:v>
                </c:pt>
                <c:pt idx="825">
                  <c:v>1.8834086268792476E-3</c:v>
                </c:pt>
                <c:pt idx="826">
                  <c:v>1.8869635834246252E-3</c:v>
                </c:pt>
                <c:pt idx="827">
                  <c:v>4.7401858520002465E-3</c:v>
                </c:pt>
                <c:pt idx="828">
                  <c:v>-1.8928691937998062E-3</c:v>
                </c:pt>
                <c:pt idx="829">
                  <c:v>2.3635641073848127E-4</c:v>
                </c:pt>
                <c:pt idx="830">
                  <c:v>-7.0966153467415141E-4</c:v>
                </c:pt>
                <c:pt idx="831">
                  <c:v>8.8260619052598563E-3</c:v>
                </c:pt>
                <c:pt idx="832">
                  <c:v>-3.8022813688212928E-3</c:v>
                </c:pt>
                <c:pt idx="833">
                  <c:v>1.4276175076447615E-3</c:v>
                </c:pt>
                <c:pt idx="834">
                  <c:v>-4.7601136556182634E-4</c:v>
                </c:pt>
                <c:pt idx="835">
                  <c:v>9.5210697977821264E-4</c:v>
                </c:pt>
                <c:pt idx="836">
                  <c:v>9.5328884652049568E-4</c:v>
                </c:pt>
                <c:pt idx="837">
                  <c:v>1.9102196752626551E-3</c:v>
                </c:pt>
                <c:pt idx="838">
                  <c:v>-2.1446628217807236E-3</c:v>
                </c:pt>
                <c:pt idx="839">
                  <c:v>1.0108029276494733E-2</c:v>
                </c:pt>
                <c:pt idx="840">
                  <c:v>-9.617696561673479E-4</c:v>
                </c:pt>
                <c:pt idx="841">
                  <c:v>1.0692314119742339E-2</c:v>
                </c:pt>
                <c:pt idx="842">
                  <c:v>-2.907681124303368E-3</c:v>
                </c:pt>
                <c:pt idx="843">
                  <c:v>-8.6476098967091033E-3</c:v>
                </c:pt>
                <c:pt idx="844">
                  <c:v>-2.3963575365444525E-3</c:v>
                </c:pt>
                <c:pt idx="845">
                  <c:v>1.4834356377591812E-2</c:v>
                </c:pt>
                <c:pt idx="846">
                  <c:v>1.2060054147181885E-2</c:v>
                </c:pt>
                <c:pt idx="847">
                  <c:v>-2.1435726766437038E-2</c:v>
                </c:pt>
                <c:pt idx="848">
                  <c:v>-8.5962625112846885E-3</c:v>
                </c:pt>
                <c:pt idx="849">
                  <c:v>-1.0397523370536293E-2</c:v>
                </c:pt>
                <c:pt idx="850">
                  <c:v>7.3789214570568647E-3</c:v>
                </c:pt>
                <c:pt idx="851">
                  <c:v>8.1590732796170823E-3</c:v>
                </c:pt>
                <c:pt idx="852">
                  <c:v>7.2018712249812477E-4</c:v>
                </c:pt>
                <c:pt idx="853">
                  <c:v>-6.679663285579839E-3</c:v>
                </c:pt>
                <c:pt idx="854">
                  <c:v>2.6304015883989213E-3</c:v>
                </c:pt>
                <c:pt idx="855">
                  <c:v>-7.1244725002683777E-3</c:v>
                </c:pt>
                <c:pt idx="856">
                  <c:v>6.6934864863979768E-3</c:v>
                </c:pt>
                <c:pt idx="857">
                  <c:v>-7.1694860232084773E-4</c:v>
                </c:pt>
                <c:pt idx="858">
                  <c:v>-2.3910846030276363E-4</c:v>
                </c:pt>
                <c:pt idx="859">
                  <c:v>1.6740932031198794E-3</c:v>
                </c:pt>
                <c:pt idx="860">
                  <c:v>1.0882434612645145E-2</c:v>
                </c:pt>
                <c:pt idx="861">
                  <c:v>-9.1067065840743991E-3</c:v>
                </c:pt>
                <c:pt idx="862">
                  <c:v>9.433962264150943E-3</c:v>
                </c:pt>
                <c:pt idx="863">
                  <c:v>-6.9664041671739629E-3</c:v>
                </c:pt>
                <c:pt idx="864">
                  <c:v>-5.2571437456015455E-3</c:v>
                </c:pt>
                <c:pt idx="865">
                  <c:v>3.5965743569527941E-3</c:v>
                </c:pt>
                <c:pt idx="866">
                  <c:v>1.1153671259450194E-2</c:v>
                </c:pt>
                <c:pt idx="867">
                  <c:v>-4.1058365228437308E-3</c:v>
                </c:pt>
                <c:pt idx="868">
                  <c:v>3.1484028883933314E-3</c:v>
                </c:pt>
                <c:pt idx="869">
                  <c:v>-5.4794520547945204E-7</c:v>
                </c:pt>
                <c:pt idx="870">
                  <c:v>7.5659641368057487E-3</c:v>
                </c:pt>
                <c:pt idx="871">
                  <c:v>4.4122983406488974E-3</c:v>
                </c:pt>
                <c:pt idx="872">
                  <c:v>1.4728416669749671E-3</c:v>
                </c:pt>
                <c:pt idx="873">
                  <c:v>-9.8166150910050025E-4</c:v>
                </c:pt>
                <c:pt idx="874">
                  <c:v>1.4430628691796159E-2</c:v>
                </c:pt>
                <c:pt idx="875">
                  <c:v>1.1832281863455144E-2</c:v>
                </c:pt>
                <c:pt idx="876">
                  <c:v>3.5368659970789178E-3</c:v>
                </c:pt>
                <c:pt idx="877">
                  <c:v>-3.2740085482763732E-3</c:v>
                </c:pt>
                <c:pt idx="878">
                  <c:v>-7.5545484002178544E-4</c:v>
                </c:pt>
                <c:pt idx="879">
                  <c:v>1.662774573604292E-2</c:v>
                </c:pt>
                <c:pt idx="880">
                  <c:v>5.1421622630742842E-3</c:v>
                </c:pt>
                <c:pt idx="881">
                  <c:v>-5.3713919349753E-3</c:v>
                </c:pt>
                <c:pt idx="882">
                  <c:v>-7.6147611431750225E-3</c:v>
                </c:pt>
                <c:pt idx="883">
                  <c:v>6.899528722313049E-3</c:v>
                </c:pt>
                <c:pt idx="884">
                  <c:v>-5.1112965587221616E-4</c:v>
                </c:pt>
                <c:pt idx="885">
                  <c:v>-1.4846776237323424E-2</c:v>
                </c:pt>
                <c:pt idx="886">
                  <c:v>3.0284993741918086E-3</c:v>
                </c:pt>
                <c:pt idx="887">
                  <c:v>-1.5123707467962881E-3</c:v>
                </c:pt>
                <c:pt idx="888">
                  <c:v>6.3398020421138214E-3</c:v>
                </c:pt>
                <c:pt idx="889">
                  <c:v>1.0146642461927964E-3</c:v>
                </c:pt>
                <c:pt idx="890">
                  <c:v>1.0517118578547481E-2</c:v>
                </c:pt>
                <c:pt idx="891">
                  <c:v>5.9346619531595226E-3</c:v>
                </c:pt>
                <c:pt idx="892">
                  <c:v>1.4131330176063786E-2</c:v>
                </c:pt>
                <c:pt idx="893">
                  <c:v>-5.2080732400594876E-3</c:v>
                </c:pt>
                <c:pt idx="894">
                  <c:v>1.9372577145682458E-2</c:v>
                </c:pt>
                <c:pt idx="895">
                  <c:v>-1.3355103143259909E-2</c:v>
                </c:pt>
                <c:pt idx="896">
                  <c:v>-1.3179390464054369E-2</c:v>
                </c:pt>
                <c:pt idx="897">
                  <c:v>-7.9477762287857336E-3</c:v>
                </c:pt>
                <c:pt idx="898">
                  <c:v>2.3615026940759086E-2</c:v>
                </c:pt>
                <c:pt idx="899">
                  <c:v>-4.7020622001524058E-3</c:v>
                </c:pt>
                <c:pt idx="900">
                  <c:v>-2.4459694616525609E-2</c:v>
                </c:pt>
                <c:pt idx="901">
                  <c:v>1.1336462287293557E-2</c:v>
                </c:pt>
                <c:pt idx="902">
                  <c:v>1.2891677622743401E-3</c:v>
                </c:pt>
                <c:pt idx="903">
                  <c:v>-7.6813134692675124E-3</c:v>
                </c:pt>
                <c:pt idx="904">
                  <c:v>-2.044766731298255E-3</c:v>
                </c:pt>
                <c:pt idx="905">
                  <c:v>-4.3254212563989085E-3</c:v>
                </c:pt>
                <c:pt idx="906">
                  <c:v>-2.5514541729957215E-4</c:v>
                </c:pt>
                <c:pt idx="907">
                  <c:v>-5.0921032655249984E-4</c:v>
                </c:pt>
                <c:pt idx="908">
                  <c:v>4.5957051506289618E-3</c:v>
                </c:pt>
                <c:pt idx="909">
                  <c:v>1.7893694565053598E-3</c:v>
                </c:pt>
                <c:pt idx="910">
                  <c:v>-5.1274802716608941E-4</c:v>
                </c:pt>
                <c:pt idx="911">
                  <c:v>-1.0228072569499118E-3</c:v>
                </c:pt>
                <c:pt idx="912">
                  <c:v>7.46159067675322E-3</c:v>
                </c:pt>
                <c:pt idx="913">
                  <c:v>3.874419763396949E-3</c:v>
                </c:pt>
                <c:pt idx="914">
                  <c:v>1.0704138917700919E-2</c:v>
                </c:pt>
                <c:pt idx="915">
                  <c:v>1.0446563885169245E-3</c:v>
                </c:pt>
                <c:pt idx="916">
                  <c:v>1.4046081422072476E-2</c:v>
                </c:pt>
                <c:pt idx="917">
                  <c:v>1.5884193536489108E-2</c:v>
                </c:pt>
                <c:pt idx="918">
                  <c:v>-1.9278389949756017E-2</c:v>
                </c:pt>
                <c:pt idx="919">
                  <c:v>9.8652968036529679E-3</c:v>
                </c:pt>
                <c:pt idx="920">
                  <c:v>-2.5722336347814945E-2</c:v>
                </c:pt>
                <c:pt idx="921">
                  <c:v>-1.5577900964767338E-3</c:v>
                </c:pt>
                <c:pt idx="922">
                  <c:v>3.6429663365347923E-3</c:v>
                </c:pt>
                <c:pt idx="923">
                  <c:v>-3.1163740760624171E-3</c:v>
                </c:pt>
                <c:pt idx="924">
                  <c:v>5.1742781629393543E-4</c:v>
                </c:pt>
                <c:pt idx="925">
                  <c:v>1.3952521226023791E-2</c:v>
                </c:pt>
                <c:pt idx="926">
                  <c:v>7.9598656312712679E-3</c:v>
                </c:pt>
                <c:pt idx="927">
                  <c:v>-7.1168162867507713E-3</c:v>
                </c:pt>
                <c:pt idx="928">
                  <c:v>-3.6779711354146811E-3</c:v>
                </c:pt>
                <c:pt idx="929">
                  <c:v>2.1022435336050718E-3</c:v>
                </c:pt>
                <c:pt idx="930">
                  <c:v>5.2398857666220743E-4</c:v>
                </c:pt>
                <c:pt idx="931">
                  <c:v>-6.5401226571903479E-3</c:v>
                </c:pt>
                <c:pt idx="932">
                  <c:v>5.519764569427885E-3</c:v>
                </c:pt>
                <c:pt idx="933">
                  <c:v>1.4672027309542257E-2</c:v>
                </c:pt>
                <c:pt idx="934">
                  <c:v>5.901989426392841E-3</c:v>
                </c:pt>
                <c:pt idx="935">
                  <c:v>7.0248352462051094E-3</c:v>
                </c:pt>
                <c:pt idx="936">
                  <c:v>-1.4911943921688769E-2</c:v>
                </c:pt>
                <c:pt idx="937">
                  <c:v>6.4286763863806544E-3</c:v>
                </c:pt>
                <c:pt idx="938">
                  <c:v>1.339917742059977E-3</c:v>
                </c:pt>
                <c:pt idx="939">
                  <c:v>-2.144092717903578E-3</c:v>
                </c:pt>
                <c:pt idx="940">
                  <c:v>8.6391761585386147E-3</c:v>
                </c:pt>
                <c:pt idx="941">
                  <c:v>3.5205694769276461E-3</c:v>
                </c:pt>
                <c:pt idx="942">
                  <c:v>8.1175184190287238E-4</c:v>
                </c:pt>
                <c:pt idx="943">
                  <c:v>-1.896608643412865E-3</c:v>
                </c:pt>
                <c:pt idx="944">
                  <c:v>-4.046408550840791E-3</c:v>
                </c:pt>
                <c:pt idx="945">
                  <c:v>-3.4949376163941909E-3</c:v>
                </c:pt>
                <c:pt idx="946">
                  <c:v>5.6719503429284203E-3</c:v>
                </c:pt>
                <c:pt idx="947">
                  <c:v>1.8927730269745087E-3</c:v>
                </c:pt>
                <c:pt idx="948">
                  <c:v>1.2885386825726531E-2</c:v>
                </c:pt>
                <c:pt idx="949">
                  <c:v>-4.3699221762235462E-3</c:v>
                </c:pt>
                <c:pt idx="950">
                  <c:v>-1.3653324569396932E-3</c:v>
                </c:pt>
                <c:pt idx="951">
                  <c:v>-1.0912424269555617E-3</c:v>
                </c:pt>
                <c:pt idx="952">
                  <c:v>-8.1056455229679622E-3</c:v>
                </c:pt>
                <c:pt idx="953">
                  <c:v>2.7063672657652977E-3</c:v>
                </c:pt>
                <c:pt idx="954">
                  <c:v>-1.8948691056820245E-3</c:v>
                </c:pt>
                <c:pt idx="955">
                  <c:v>8.9997188529919517E-3</c:v>
                </c:pt>
                <c:pt idx="956">
                  <c:v>-8.1985326896582623E-4</c:v>
                </c:pt>
                <c:pt idx="957">
                  <c:v>1.9096059492903796E-3</c:v>
                </c:pt>
                <c:pt idx="958">
                  <c:v>1.1320921186533653E-2</c:v>
                </c:pt>
                <c:pt idx="959">
                  <c:v>-4.6750889770835998E-3</c:v>
                </c:pt>
                <c:pt idx="960">
                  <c:v>2.4775562912157396E-3</c:v>
                </c:pt>
                <c:pt idx="961">
                  <c:v>-1.6525367903374726E-3</c:v>
                </c:pt>
                <c:pt idx="962">
                  <c:v>1.6212513279284319E-2</c:v>
                </c:pt>
                <c:pt idx="963">
                  <c:v>5.6205239908958217E-3</c:v>
                </c:pt>
                <c:pt idx="964">
                  <c:v>-6.7045042901462439E-3</c:v>
                </c:pt>
                <c:pt idx="965">
                  <c:v>3.9226750540533274E-3</c:v>
                </c:pt>
                <c:pt idx="966">
                  <c:v>-1.1639490543048771E-2</c:v>
                </c:pt>
                <c:pt idx="967">
                  <c:v>-4.690553612040892E-3</c:v>
                </c:pt>
                <c:pt idx="968">
                  <c:v>1.1434075390229457E-2</c:v>
                </c:pt>
                <c:pt idx="969">
                  <c:v>1.3568083005100677E-2</c:v>
                </c:pt>
                <c:pt idx="970">
                  <c:v>-9.8011719768672633E-3</c:v>
                </c:pt>
                <c:pt idx="971">
                  <c:v>7.6138953185076411E-3</c:v>
                </c:pt>
                <c:pt idx="972">
                  <c:v>-1.4109164576500098E-3</c:v>
                </c:pt>
                <c:pt idx="973">
                  <c:v>1.1681500798338518E-2</c:v>
                </c:pt>
                <c:pt idx="974">
                  <c:v>-2.8764001092768213E-4</c:v>
                </c:pt>
                <c:pt idx="975">
                  <c:v>1.9457307699959021E-2</c:v>
                </c:pt>
                <c:pt idx="976">
                  <c:v>2.1962782989139496E-2</c:v>
                </c:pt>
                <c:pt idx="977">
                  <c:v>1.7822307660472624E-2</c:v>
                </c:pt>
                <c:pt idx="978">
                  <c:v>1.2229950148716015E-2</c:v>
                </c:pt>
                <c:pt idx="979">
                  <c:v>-1.2086783925837024E-2</c:v>
                </c:pt>
                <c:pt idx="980">
                  <c:v>1.1920767558829565E-2</c:v>
                </c:pt>
                <c:pt idx="981">
                  <c:v>-3.5105162645977288E-2</c:v>
                </c:pt>
                <c:pt idx="982">
                  <c:v>-3.236534621162994E-3</c:v>
                </c:pt>
                <c:pt idx="983">
                  <c:v>-1.8472610251240387E-2</c:v>
                </c:pt>
                <c:pt idx="984">
                  <c:v>3.4730471418540159E-3</c:v>
                </c:pt>
                <c:pt idx="985">
                  <c:v>5.237708919064425E-3</c:v>
                </c:pt>
                <c:pt idx="986">
                  <c:v>-2.3257468200319092E-3</c:v>
                </c:pt>
                <c:pt idx="987">
                  <c:v>4.9598630936672824E-3</c:v>
                </c:pt>
                <c:pt idx="988">
                  <c:v>-1.6367668165138696E-2</c:v>
                </c:pt>
                <c:pt idx="989">
                  <c:v>-2.4657534246575341E-6</c:v>
                </c:pt>
                <c:pt idx="990">
                  <c:v>-1.4362259645595075E-3</c:v>
                </c:pt>
                <c:pt idx="991">
                  <c:v>-6.5535799424899432E-3</c:v>
                </c:pt>
                <c:pt idx="992">
                  <c:v>-6.5106717522927958E-3</c:v>
                </c:pt>
                <c:pt idx="993">
                  <c:v>1.6390702896923424E-2</c:v>
                </c:pt>
                <c:pt idx="994">
                  <c:v>8.9931975926028987E-3</c:v>
                </c:pt>
                <c:pt idx="995">
                  <c:v>7.8945801664349509E-3</c:v>
                </c:pt>
                <c:pt idx="996">
                  <c:v>1.7557332028701893E-2</c:v>
                </c:pt>
                <c:pt idx="997">
                  <c:v>-1.4086698823075439E-2</c:v>
                </c:pt>
                <c:pt idx="998">
                  <c:v>1.7918681199980361E-2</c:v>
                </c:pt>
                <c:pt idx="999">
                  <c:v>-9.4701953473291731E-3</c:v>
                </c:pt>
                <c:pt idx="1000">
                  <c:v>5.0525446539497103E-3</c:v>
                </c:pt>
                <c:pt idx="1001">
                  <c:v>8.3936103181286061E-3</c:v>
                </c:pt>
                <c:pt idx="1002">
                  <c:v>-4.7766119293770415E-3</c:v>
                </c:pt>
                <c:pt idx="1003">
                  <c:v>1.6067879910614154E-2</c:v>
                </c:pt>
                <c:pt idx="1004">
                  <c:v>1.6017524793423308E-2</c:v>
                </c:pt>
                <c:pt idx="1005">
                  <c:v>3.0880430770272786E-3</c:v>
                </c:pt>
                <c:pt idx="1006">
                  <c:v>-2.3833262670716334E-2</c:v>
                </c:pt>
                <c:pt idx="1007">
                  <c:v>1.0360502519696217E-2</c:v>
                </c:pt>
                <c:pt idx="1008">
                  <c:v>-1.1451697449718723E-2</c:v>
                </c:pt>
                <c:pt idx="1009">
                  <c:v>-1.1322096376004342E-2</c:v>
                </c:pt>
                <c:pt idx="1010">
                  <c:v>-8.2742530503227378E-3</c:v>
                </c:pt>
                <c:pt idx="1011">
                  <c:v>-4.7066904576816646E-3</c:v>
                </c:pt>
                <c:pt idx="1012">
                  <c:v>5.3182554999007927E-3</c:v>
                </c:pt>
                <c:pt idx="1013">
                  <c:v>1.2568346775020193E-2</c:v>
                </c:pt>
                <c:pt idx="1014">
                  <c:v>5.9624200502980554E-4</c:v>
                </c:pt>
                <c:pt idx="1015">
                  <c:v>-1.7654990387986794E-2</c:v>
                </c:pt>
                <c:pt idx="1016">
                  <c:v>2.0411550276974704E-2</c:v>
                </c:pt>
                <c:pt idx="1017">
                  <c:v>-2.8015578944002303E-2</c:v>
                </c:pt>
                <c:pt idx="1018">
                  <c:v>-8.1066625696330514E-3</c:v>
                </c:pt>
                <c:pt idx="1019">
                  <c:v>-3.4918940843345833E-2</c:v>
                </c:pt>
                <c:pt idx="1020">
                  <c:v>1.5312064584806408E-2</c:v>
                </c:pt>
                <c:pt idx="1021">
                  <c:v>7.4261056751467706E-3</c:v>
                </c:pt>
                <c:pt idx="1022">
                  <c:v>-2.2826934911982007E-3</c:v>
                </c:pt>
                <c:pt idx="1023">
                  <c:v>6.886168000880738E-3</c:v>
                </c:pt>
                <c:pt idx="1024">
                  <c:v>1.7226636312791951E-3</c:v>
                </c:pt>
                <c:pt idx="1025">
                  <c:v>1.0163635488324534E-2</c:v>
                </c:pt>
                <c:pt idx="1026">
                  <c:v>3.4953308073447974E-3</c:v>
                </c:pt>
                <c:pt idx="1027">
                  <c:v>1.0006365568329831E-2</c:v>
                </c:pt>
                <c:pt idx="1028">
                  <c:v>3.5431338904514278E-3</c:v>
                </c:pt>
                <c:pt idx="1029">
                  <c:v>3.258033471104579E-3</c:v>
                </c:pt>
                <c:pt idx="1030">
                  <c:v>-4.4280021988948931E-3</c:v>
                </c:pt>
                <c:pt idx="1031">
                  <c:v>2.0675894137375146E-3</c:v>
                </c:pt>
                <c:pt idx="1032">
                  <c:v>2.9631332975836463E-3</c:v>
                </c:pt>
                <c:pt idx="1033">
                  <c:v>-2.9893773682222643E-4</c:v>
                </c:pt>
                <c:pt idx="1034">
                  <c:v>-2.0731976979816813E-3</c:v>
                </c:pt>
                <c:pt idx="1035">
                  <c:v>1.4099218360192184E-2</c:v>
                </c:pt>
                <c:pt idx="1036">
                  <c:v>-8.0379060665362028E-3</c:v>
                </c:pt>
                <c:pt idx="1037">
                  <c:v>2.6832996897266409E-3</c:v>
                </c:pt>
                <c:pt idx="1038">
                  <c:v>5.9500141117569349E-4</c:v>
                </c:pt>
                <c:pt idx="1039">
                  <c:v>6.6106460631363976E-3</c:v>
                </c:pt>
                <c:pt idx="1040">
                  <c:v>6.3498953335156504E-3</c:v>
                </c:pt>
                <c:pt idx="1041">
                  <c:v>3.6405214961199692E-3</c:v>
                </c:pt>
                <c:pt idx="1042">
                  <c:v>7.029023087908268E-3</c:v>
                </c:pt>
                <c:pt idx="1043">
                  <c:v>7.6993210611163154E-3</c:v>
                </c:pt>
                <c:pt idx="1044">
                  <c:v>-3.6859809783294233E-3</c:v>
                </c:pt>
                <c:pt idx="1045">
                  <c:v>1.2427615042100514E-2</c:v>
                </c:pt>
                <c:pt idx="1046">
                  <c:v>-6.4859483097692086E-3</c:v>
                </c:pt>
                <c:pt idx="1047">
                  <c:v>7.4622680500223701E-3</c:v>
                </c:pt>
                <c:pt idx="1048">
                  <c:v>-6.1851199424107044E-3</c:v>
                </c:pt>
                <c:pt idx="1049">
                  <c:v>-1.2517728268687174E-2</c:v>
                </c:pt>
                <c:pt idx="1050">
                  <c:v>5.8311234390837855E-3</c:v>
                </c:pt>
                <c:pt idx="1051">
                  <c:v>1.8431202201219434E-3</c:v>
                </c:pt>
                <c:pt idx="1052">
                  <c:v>8.371676127672591E-3</c:v>
                </c:pt>
                <c:pt idx="1053">
                  <c:v>2.7963642173885256E-3</c:v>
                </c:pt>
                <c:pt idx="1054">
                  <c:v>-3.4130830835081404E-3</c:v>
                </c:pt>
                <c:pt idx="1055">
                  <c:v>9.0677163950792922E-3</c:v>
                </c:pt>
                <c:pt idx="1056">
                  <c:v>1.330918915398476E-2</c:v>
                </c:pt>
                <c:pt idx="1057">
                  <c:v>-9.4221659749252704E-3</c:v>
                </c:pt>
                <c:pt idx="1058">
                  <c:v>1.0466803421180724E-2</c:v>
                </c:pt>
                <c:pt idx="1059">
                  <c:v>-5.3674819851558548E-3</c:v>
                </c:pt>
                <c:pt idx="1060">
                  <c:v>7.628146873706906E-3</c:v>
                </c:pt>
                <c:pt idx="1061">
                  <c:v>-1.0698474837008276E-2</c:v>
                </c:pt>
                <c:pt idx="1062">
                  <c:v>1.5651664405444441E-2</c:v>
                </c:pt>
                <c:pt idx="1063">
                  <c:v>4.8118476659557152E-3</c:v>
                </c:pt>
                <c:pt idx="1064">
                  <c:v>4.8354220061864782E-3</c:v>
                </c:pt>
                <c:pt idx="1065">
                  <c:v>1.5391132100022884E-2</c:v>
                </c:pt>
                <c:pt idx="1066">
                  <c:v>1.4619784573220976E-2</c:v>
                </c:pt>
                <c:pt idx="1067">
                  <c:v>-2.4005882546354509E-2</c:v>
                </c:pt>
                <c:pt idx="1068">
                  <c:v>1.0816110487311925E-2</c:v>
                </c:pt>
                <c:pt idx="1069">
                  <c:v>-2.5873342667010846E-2</c:v>
                </c:pt>
                <c:pt idx="1070">
                  <c:v>4.4882105642499595E-3</c:v>
                </c:pt>
                <c:pt idx="1071">
                  <c:v>6.4540268310915114E-3</c:v>
                </c:pt>
                <c:pt idx="1072">
                  <c:v>-5.7820528155852159E-3</c:v>
                </c:pt>
                <c:pt idx="1073">
                  <c:v>6.3890542972686352E-4</c:v>
                </c:pt>
                <c:pt idx="1074">
                  <c:v>-3.5246884043989967E-3</c:v>
                </c:pt>
                <c:pt idx="1075">
                  <c:v>1.8913320287018916E-2</c:v>
                </c:pt>
                <c:pt idx="1076">
                  <c:v>8.2168703517678486E-3</c:v>
                </c:pt>
                <c:pt idx="1077">
                  <c:v>1.298750349082347E-2</c:v>
                </c:pt>
                <c:pt idx="1078">
                  <c:v>-5.8938004895435221E-2</c:v>
                </c:pt>
                <c:pt idx="1079">
                  <c:v>-5.3044659157408238E-3</c:v>
                </c:pt>
                <c:pt idx="1080">
                  <c:v>-7.7389841312898409E-3</c:v>
                </c:pt>
                <c:pt idx="1081">
                  <c:v>1.2210109014153392E-2</c:v>
                </c:pt>
                <c:pt idx="1082">
                  <c:v>2.6024715991125824E-2</c:v>
                </c:pt>
                <c:pt idx="1083">
                  <c:v>-3.2066365957894921E-3</c:v>
                </c:pt>
                <c:pt idx="1084">
                  <c:v>1.363307596513076E-2</c:v>
                </c:pt>
                <c:pt idx="1085">
                  <c:v>8.1800183844136058E-3</c:v>
                </c:pt>
                <c:pt idx="1086">
                  <c:v>3.6103785574136409E-3</c:v>
                </c:pt>
                <c:pt idx="1087">
                  <c:v>4.9485677718131118E-3</c:v>
                </c:pt>
                <c:pt idx="1088">
                  <c:v>-2.3095009655819663E-3</c:v>
                </c:pt>
                <c:pt idx="1089">
                  <c:v>1.5042395680191258E-2</c:v>
                </c:pt>
                <c:pt idx="1090">
                  <c:v>1.2180001390723871E-2</c:v>
                </c:pt>
                <c:pt idx="1091">
                  <c:v>2.3720254270366723E-3</c:v>
                </c:pt>
                <c:pt idx="1092">
                  <c:v>-7.7439669314791851E-3</c:v>
                </c:pt>
                <c:pt idx="1093">
                  <c:v>1.6767144290362204E-2</c:v>
                </c:pt>
                <c:pt idx="1094">
                  <c:v>-1.0500264602053172E-2</c:v>
                </c:pt>
                <c:pt idx="1095">
                  <c:v>3.1432817381901346E-2</c:v>
                </c:pt>
                <c:pt idx="1096">
                  <c:v>3.8544767430690311E-3</c:v>
                </c:pt>
                <c:pt idx="1097">
                  <c:v>1.1345051977071797E-2</c:v>
                </c:pt>
                <c:pt idx="1098">
                  <c:v>-1.7424342513483841E-2</c:v>
                </c:pt>
                <c:pt idx="1099">
                  <c:v>-2.0480555425686098E-2</c:v>
                </c:pt>
                <c:pt idx="1100">
                  <c:v>3.3894769826533908E-4</c:v>
                </c:pt>
                <c:pt idx="1101">
                  <c:v>1.6658141912292632E-2</c:v>
                </c:pt>
                <c:pt idx="1102">
                  <c:v>1.1584338925657996E-2</c:v>
                </c:pt>
                <c:pt idx="1103">
                  <c:v>-6.9756924781719876E-3</c:v>
                </c:pt>
                <c:pt idx="1104">
                  <c:v>9.1460212275746387E-3</c:v>
                </c:pt>
                <c:pt idx="1105">
                  <c:v>4.2375429594849702E-3</c:v>
                </c:pt>
                <c:pt idx="1106">
                  <c:v>-2.8162080385368056E-2</c:v>
                </c:pt>
                <c:pt idx="1107">
                  <c:v>-9.1895379567181086E-3</c:v>
                </c:pt>
                <c:pt idx="1108">
                  <c:v>2.6542841831779102E-2</c:v>
                </c:pt>
                <c:pt idx="1109">
                  <c:v>-5.2141445257836965E-3</c:v>
                </c:pt>
                <c:pt idx="1110">
                  <c:v>1.4807125219777034E-2</c:v>
                </c:pt>
                <c:pt idx="1111">
                  <c:v>1.3940771178513181E-2</c:v>
                </c:pt>
                <c:pt idx="1112">
                  <c:v>-7.1700666089160995E-4</c:v>
                </c:pt>
                <c:pt idx="1113">
                  <c:v>2.3023850036049027E-2</c:v>
                </c:pt>
                <c:pt idx="1114">
                  <c:v>-3.0820470208027018E-2</c:v>
                </c:pt>
                <c:pt idx="1115">
                  <c:v>-1.774804244001487E-2</c:v>
                </c:pt>
                <c:pt idx="1116">
                  <c:v>2.6791996358777843E-2</c:v>
                </c:pt>
                <c:pt idx="1117">
                  <c:v>5.7453559035041523E-3</c:v>
                </c:pt>
                <c:pt idx="1118">
                  <c:v>-2.2139893337440677E-2</c:v>
                </c:pt>
                <c:pt idx="1119">
                  <c:v>3.07812895863619E-2</c:v>
                </c:pt>
                <c:pt idx="1120">
                  <c:v>-1.0043824221378507E-2</c:v>
                </c:pt>
                <c:pt idx="1121">
                  <c:v>1.4176338729763389E-2</c:v>
                </c:pt>
                <c:pt idx="1122">
                  <c:v>3.4219556636288229E-2</c:v>
                </c:pt>
                <c:pt idx="1123">
                  <c:v>-1.5045310932669408E-3</c:v>
                </c:pt>
                <c:pt idx="1124">
                  <c:v>7.0335154825353477E-2</c:v>
                </c:pt>
                <c:pt idx="1125">
                  <c:v>-1.5046012863480082E-2</c:v>
                </c:pt>
                <c:pt idx="1126">
                  <c:v>2.2669599023903281E-2</c:v>
                </c:pt>
                <c:pt idx="1127">
                  <c:v>-4.4118468976631749E-2</c:v>
                </c:pt>
                <c:pt idx="1128">
                  <c:v>-1.5995002973426955E-2</c:v>
                </c:pt>
                <c:pt idx="1129">
                  <c:v>3.3450301197349763E-2</c:v>
                </c:pt>
                <c:pt idx="1130">
                  <c:v>-3.3840578155112246E-2</c:v>
                </c:pt>
                <c:pt idx="1131">
                  <c:v>6.2625988653659884E-2</c:v>
                </c:pt>
                <c:pt idx="1132">
                  <c:v>1.1443678644804093E-2</c:v>
                </c:pt>
                <c:pt idx="1133">
                  <c:v>9.3875452446708835E-2</c:v>
                </c:pt>
                <c:pt idx="1134">
                  <c:v>-2.9080135083713852E-2</c:v>
                </c:pt>
                <c:pt idx="1135">
                  <c:v>-4.3587646326276465E-2</c:v>
                </c:pt>
                <c:pt idx="1136">
                  <c:v>4.5860600728917936E-3</c:v>
                </c:pt>
                <c:pt idx="1137">
                  <c:v>-5.1800225981355995E-2</c:v>
                </c:pt>
                <c:pt idx="1138">
                  <c:v>5.9929928463985122E-2</c:v>
                </c:pt>
                <c:pt idx="1139">
                  <c:v>-0.11988881169057568</c:v>
                </c:pt>
                <c:pt idx="1140">
                  <c:v>9.3136120194432168E-2</c:v>
                </c:pt>
                <c:pt idx="1141">
                  <c:v>-9.5231955240813015E-2</c:v>
                </c:pt>
                <c:pt idx="1142">
                  <c:v>-4.8935864933978501E-2</c:v>
                </c:pt>
                <c:pt idx="1143">
                  <c:v>4.9510967684003628E-2</c:v>
                </c:pt>
                <c:pt idx="1144">
                  <c:v>-7.6058685079002195E-2</c:v>
                </c:pt>
                <c:pt idx="1145">
                  <c:v>-1.6892302122086832E-2</c:v>
                </c:pt>
                <c:pt idx="1146">
                  <c:v>-3.4210508993829054E-2</c:v>
                </c:pt>
                <c:pt idx="1147">
                  <c:v>4.2263371058165577E-2</c:v>
                </c:pt>
                <c:pt idx="1148">
                  <c:v>-2.8186024737332092E-2</c:v>
                </c:pt>
                <c:pt idx="1149">
                  <c:v>4.6000364678494915E-2</c:v>
                </c:pt>
                <c:pt idx="1150">
                  <c:v>-8.0988260945564269E-3</c:v>
                </c:pt>
                <c:pt idx="1151">
                  <c:v>-4.4330287864666681E-2</c:v>
                </c:pt>
                <c:pt idx="1152">
                  <c:v>-3.8798787793854887E-3</c:v>
                </c:pt>
                <c:pt idx="1153">
                  <c:v>-3.0121081023680579E-2</c:v>
                </c:pt>
                <c:pt idx="1154">
                  <c:v>-3.3606916227765897E-2</c:v>
                </c:pt>
                <c:pt idx="1155">
                  <c:v>-1.0716827018750838E-2</c:v>
                </c:pt>
                <c:pt idx="1156">
                  <c:v>-3.8834480414923658E-3</c:v>
                </c:pt>
                <c:pt idx="1157">
                  <c:v>4.7036648916710701E-3</c:v>
                </c:pt>
                <c:pt idx="1158">
                  <c:v>-3.0026894706979006E-3</c:v>
                </c:pt>
                <c:pt idx="1159">
                  <c:v>2.0314682673446267E-3</c:v>
                </c:pt>
                <c:pt idx="1160">
                  <c:v>-1.8192349199528108E-3</c:v>
                </c:pt>
                <c:pt idx="1161">
                  <c:v>6.5104566618107325E-3</c:v>
                </c:pt>
                <c:pt idx="1162">
                  <c:v>1.4486330794128224E-3</c:v>
                </c:pt>
                <c:pt idx="1163">
                  <c:v>7.4709894553075503E-3</c:v>
                </c:pt>
                <c:pt idx="1164">
                  <c:v>-5.4241796179126485E-3</c:v>
                </c:pt>
                <c:pt idx="1165">
                  <c:v>3.2557784881379888E-3</c:v>
                </c:pt>
                <c:pt idx="1166">
                  <c:v>1.1179857570809495E-2</c:v>
                </c:pt>
                <c:pt idx="1167">
                  <c:v>1.5043741143127067E-2</c:v>
                </c:pt>
                <c:pt idx="1168">
                  <c:v>7.0890432197090372E-3</c:v>
                </c:pt>
                <c:pt idx="1169">
                  <c:v>-1.770950792584464E-2</c:v>
                </c:pt>
                <c:pt idx="1170">
                  <c:v>3.011739303307677E-3</c:v>
                </c:pt>
                <c:pt idx="1171">
                  <c:v>-9.5739475136735405E-4</c:v>
                </c:pt>
                <c:pt idx="1172">
                  <c:v>1.013384537401949E-2</c:v>
                </c:pt>
                <c:pt idx="1173">
                  <c:v>-1.5823404909888372E-2</c:v>
                </c:pt>
                <c:pt idx="1174">
                  <c:v>-9.0647481717993621E-3</c:v>
                </c:pt>
                <c:pt idx="1175">
                  <c:v>1.1619907355846771E-3</c:v>
                </c:pt>
                <c:pt idx="1176">
                  <c:v>2.595609836606701E-4</c:v>
                </c:pt>
                <c:pt idx="1177">
                  <c:v>-2.7451584045560602E-3</c:v>
                </c:pt>
                <c:pt idx="1178">
                  <c:v>3.8781942264157175E-3</c:v>
                </c:pt>
                <c:pt idx="1179">
                  <c:v>8.1669903414036821E-3</c:v>
                </c:pt>
                <c:pt idx="1180">
                  <c:v>1.7856789021067434E-3</c:v>
                </c:pt>
                <c:pt idx="1181">
                  <c:v>-1.5625990734259908E-3</c:v>
                </c:pt>
                <c:pt idx="1182">
                  <c:v>7.0022186326543457E-3</c:v>
                </c:pt>
                <c:pt idx="1183">
                  <c:v>-2.7905748069053816E-3</c:v>
                </c:pt>
                <c:pt idx="1184">
                  <c:v>6.4136616568899523E-3</c:v>
                </c:pt>
                <c:pt idx="1185">
                  <c:v>4.9017524259313333E-3</c:v>
                </c:pt>
                <c:pt idx="1186">
                  <c:v>-2.8142870888511889E-3</c:v>
                </c:pt>
                <c:pt idx="1187">
                  <c:v>3.6683833583246498E-3</c:v>
                </c:pt>
                <c:pt idx="1188">
                  <c:v>-7.103357068652975E-3</c:v>
                </c:pt>
                <c:pt idx="1189">
                  <c:v>8.3172153187158065E-3</c:v>
                </c:pt>
                <c:pt idx="1190">
                  <c:v>2.7527934403082511E-3</c:v>
                </c:pt>
                <c:pt idx="1191">
                  <c:v>-5.9069372568915949E-3</c:v>
                </c:pt>
                <c:pt idx="1192">
                  <c:v>2.651756207522193E-4</c:v>
                </c:pt>
                <c:pt idx="1193">
                  <c:v>4.9218532040683606E-3</c:v>
                </c:pt>
                <c:pt idx="1194">
                  <c:v>-3.5318739590060844E-4</c:v>
                </c:pt>
                <c:pt idx="1195">
                  <c:v>8.8837406914384629E-4</c:v>
                </c:pt>
                <c:pt idx="1196">
                  <c:v>4.9500079071656015E-3</c:v>
                </c:pt>
                <c:pt idx="1197">
                  <c:v>4.3445996660127157E-3</c:v>
                </c:pt>
                <c:pt idx="1198">
                  <c:v>-3.5602293404744735E-4</c:v>
                </c:pt>
                <c:pt idx="1199">
                  <c:v>2.7036768651558536E-4</c:v>
                </c:pt>
                <c:pt idx="1200">
                  <c:v>7.2176352566763521E-3</c:v>
                </c:pt>
                <c:pt idx="1201">
                  <c:v>-4.3013698630136987E-5</c:v>
                </c:pt>
                <c:pt idx="1202">
                  <c:v>8.5537967578600306E-3</c:v>
                </c:pt>
                <c:pt idx="1203">
                  <c:v>2.8316454101716265E-3</c:v>
                </c:pt>
                <c:pt idx="1204">
                  <c:v>-1.3177019849035503E-3</c:v>
                </c:pt>
                <c:pt idx="1205">
                  <c:v>-2.9033290502428295E-3</c:v>
                </c:pt>
                <c:pt idx="1206">
                  <c:v>8.9413526353492347E-3</c:v>
                </c:pt>
                <c:pt idx="1207">
                  <c:v>1.5625742155861535E-3</c:v>
                </c:pt>
                <c:pt idx="1208">
                  <c:v>6.0998896314700896E-3</c:v>
                </c:pt>
                <c:pt idx="1209">
                  <c:v>-6.4687803246658952E-3</c:v>
                </c:pt>
                <c:pt idx="1210">
                  <c:v>-8.9587420462028926E-3</c:v>
                </c:pt>
                <c:pt idx="1211">
                  <c:v>-3.8511046231247477E-3</c:v>
                </c:pt>
                <c:pt idx="1212">
                  <c:v>4.0954698542884568E-3</c:v>
                </c:pt>
                <c:pt idx="1213">
                  <c:v>2.1904446261406417E-3</c:v>
                </c:pt>
                <c:pt idx="1214">
                  <c:v>7.3522107210500813E-3</c:v>
                </c:pt>
                <c:pt idx="1215">
                  <c:v>2.2128677064617098E-3</c:v>
                </c:pt>
                <c:pt idx="1216">
                  <c:v>-1.6517653073817456E-3</c:v>
                </c:pt>
                <c:pt idx="1217">
                  <c:v>-3.8894415173867233E-3</c:v>
                </c:pt>
                <c:pt idx="1218">
                  <c:v>-6.8417663422639156E-4</c:v>
                </c:pt>
                <c:pt idx="1219">
                  <c:v>5.9746399719002457E-4</c:v>
                </c:pt>
                <c:pt idx="1220">
                  <c:v>7.7083763406605079E-3</c:v>
                </c:pt>
                <c:pt idx="1221">
                  <c:v>6.0367268509089621E-4</c:v>
                </c:pt>
                <c:pt idx="1222">
                  <c:v>9.278199633935021E-4</c:v>
                </c:pt>
                <c:pt idx="1223">
                  <c:v>1.2530166717698169E-3</c:v>
                </c:pt>
                <c:pt idx="1224">
                  <c:v>-1.9828779081354718E-3</c:v>
                </c:pt>
                <c:pt idx="1225">
                  <c:v>2.5507271152949533E-3</c:v>
                </c:pt>
                <c:pt idx="1226">
                  <c:v>2.8831380373016014E-3</c:v>
                </c:pt>
                <c:pt idx="1227">
                  <c:v>6.0733041594994701E-4</c:v>
                </c:pt>
                <c:pt idx="1228">
                  <c:v>-1.3428328304271586E-3</c:v>
                </c:pt>
                <c:pt idx="1229">
                  <c:v>3.8703326810176123E-3</c:v>
                </c:pt>
                <c:pt idx="1230">
                  <c:v>9.5045133761236973E-3</c:v>
                </c:pt>
                <c:pt idx="1231">
                  <c:v>-3.0001741336043676E-3</c:v>
                </c:pt>
                <c:pt idx="1232">
                  <c:v>3.2461364087570162E-3</c:v>
                </c:pt>
                <c:pt idx="1233">
                  <c:v>-1.0345640914684443E-3</c:v>
                </c:pt>
                <c:pt idx="1234">
                  <c:v>5.5774684278759416E-3</c:v>
                </c:pt>
                <c:pt idx="1235">
                  <c:v>3.9387657579756973E-3</c:v>
                </c:pt>
                <c:pt idx="1236">
                  <c:v>1.949117706072269E-3</c:v>
                </c:pt>
                <c:pt idx="1237">
                  <c:v>2.622007791210198E-3</c:v>
                </c:pt>
                <c:pt idx="1238">
                  <c:v>-3.3746251788660123E-3</c:v>
                </c:pt>
                <c:pt idx="1239">
                  <c:v>6.6502524107937494E-3</c:v>
                </c:pt>
                <c:pt idx="1240">
                  <c:v>-3.7174602913415699E-3</c:v>
                </c:pt>
                <c:pt idx="1241">
                  <c:v>2.6288091953601562E-3</c:v>
                </c:pt>
                <c:pt idx="1242">
                  <c:v>-2.0515580762457976E-3</c:v>
                </c:pt>
                <c:pt idx="1243">
                  <c:v>9.7298068520862008E-3</c:v>
                </c:pt>
                <c:pt idx="1244">
                  <c:v>-1.3944725796780591E-3</c:v>
                </c:pt>
                <c:pt idx="1245">
                  <c:v>1.084546173428947E-2</c:v>
                </c:pt>
                <c:pt idx="1246">
                  <c:v>6.4630510542642208E-3</c:v>
                </c:pt>
                <c:pt idx="1247">
                  <c:v>8.9389913300408647E-3</c:v>
                </c:pt>
                <c:pt idx="1248">
                  <c:v>-1.5363939125488403E-2</c:v>
                </c:pt>
                <c:pt idx="1249">
                  <c:v>-4.7913145487619262E-3</c:v>
                </c:pt>
                <c:pt idx="1250">
                  <c:v>1.4385044485242198E-2</c:v>
                </c:pt>
                <c:pt idx="1251">
                  <c:v>7.9177063928522282E-3</c:v>
                </c:pt>
                <c:pt idx="1252">
                  <c:v>-1.8079539651477031E-2</c:v>
                </c:pt>
                <c:pt idx="1253">
                  <c:v>-1.2148828988068934E-2</c:v>
                </c:pt>
                <c:pt idx="1254">
                  <c:v>5.0135273625626295E-3</c:v>
                </c:pt>
                <c:pt idx="1255">
                  <c:v>-5.4235792215202392E-3</c:v>
                </c:pt>
                <c:pt idx="1256">
                  <c:v>-2.3978992985419956E-3</c:v>
                </c:pt>
                <c:pt idx="1257">
                  <c:v>6.0156288160799565E-3</c:v>
                </c:pt>
              </c:numCache>
            </c:numRef>
          </c:xVal>
          <c:yVal>
            <c:numRef>
              <c:f>JPM!$X$34:$X$1291</c:f>
              <c:numCache>
                <c:formatCode>General</c:formatCode>
                <c:ptCount val="1258"/>
                <c:pt idx="0">
                  <c:v>7.0159280241169624E-4</c:v>
                </c:pt>
                <c:pt idx="1">
                  <c:v>2.9001158588420218E-3</c:v>
                </c:pt>
                <c:pt idx="2">
                  <c:v>-2.202300322967476E-3</c:v>
                </c:pt>
                <c:pt idx="3">
                  <c:v>1.8107122557696517E-2</c:v>
                </c:pt>
                <c:pt idx="4">
                  <c:v>-3.1892345950423626E-3</c:v>
                </c:pt>
                <c:pt idx="5">
                  <c:v>6.0246784803300626E-5</c:v>
                </c:pt>
                <c:pt idx="6">
                  <c:v>1.2086688304722942E-3</c:v>
                </c:pt>
                <c:pt idx="7">
                  <c:v>5.8402322045361943E-3</c:v>
                </c:pt>
                <c:pt idx="8">
                  <c:v>7.8248890687485639E-3</c:v>
                </c:pt>
                <c:pt idx="9">
                  <c:v>1.1441582098714714E-2</c:v>
                </c:pt>
                <c:pt idx="10">
                  <c:v>4.5951292374437555E-3</c:v>
                </c:pt>
                <c:pt idx="11">
                  <c:v>1.2424487286020395E-2</c:v>
                </c:pt>
                <c:pt idx="12">
                  <c:v>-1.8752283488550708E-2</c:v>
                </c:pt>
                <c:pt idx="13">
                  <c:v>-3.4590412973542896E-3</c:v>
                </c:pt>
                <c:pt idx="14">
                  <c:v>-1.6996077013614734E-3</c:v>
                </c:pt>
                <c:pt idx="15">
                  <c:v>-2.30501696418502E-2</c:v>
                </c:pt>
                <c:pt idx="16">
                  <c:v>1.0851755555069698E-2</c:v>
                </c:pt>
                <c:pt idx="17">
                  <c:v>-3.3404336251162181E-4</c:v>
                </c:pt>
                <c:pt idx="18">
                  <c:v>-6.4685802528855916E-3</c:v>
                </c:pt>
                <c:pt idx="19">
                  <c:v>1.585014876879613E-3</c:v>
                </c:pt>
                <c:pt idx="20">
                  <c:v>-3.5879616687651593E-3</c:v>
                </c:pt>
                <c:pt idx="21">
                  <c:v>1.224623751006664E-2</c:v>
                </c:pt>
                <c:pt idx="22">
                  <c:v>-9.736191949732631E-3</c:v>
                </c:pt>
                <c:pt idx="23">
                  <c:v>4.2889014657086673E-3</c:v>
                </c:pt>
                <c:pt idx="24">
                  <c:v>-2.257715975011267E-3</c:v>
                </c:pt>
                <c:pt idx="25">
                  <c:v>1.0340193928645599E-2</c:v>
                </c:pt>
                <c:pt idx="26">
                  <c:v>1.9956491849349332E-3</c:v>
                </c:pt>
                <c:pt idx="27">
                  <c:v>1.7251150838952446E-2</c:v>
                </c:pt>
                <c:pt idx="28">
                  <c:v>4.0240664633952161E-3</c:v>
                </c:pt>
                <c:pt idx="29">
                  <c:v>1.8016888680199031E-2</c:v>
                </c:pt>
                <c:pt idx="30">
                  <c:v>-1.4417283445566041E-4</c:v>
                </c:pt>
                <c:pt idx="31">
                  <c:v>4.9235697645323828E-3</c:v>
                </c:pt>
                <c:pt idx="32">
                  <c:v>2.4743309462764027E-2</c:v>
                </c:pt>
                <c:pt idx="33">
                  <c:v>-8.5801771354438502E-3</c:v>
                </c:pt>
                <c:pt idx="34">
                  <c:v>1.1084716415504469E-2</c:v>
                </c:pt>
                <c:pt idx="35">
                  <c:v>-3.2415209937015028E-2</c:v>
                </c:pt>
                <c:pt idx="36">
                  <c:v>-1.994358099637944E-2</c:v>
                </c:pt>
                <c:pt idx="37">
                  <c:v>-1.4984917076428799E-2</c:v>
                </c:pt>
                <c:pt idx="38">
                  <c:v>1.6914641751795211E-2</c:v>
                </c:pt>
                <c:pt idx="39">
                  <c:v>-5.4736730391220503E-3</c:v>
                </c:pt>
                <c:pt idx="40">
                  <c:v>6.4532665264171671E-4</c:v>
                </c:pt>
                <c:pt idx="41">
                  <c:v>1.1838592705092185E-2</c:v>
                </c:pt>
                <c:pt idx="42">
                  <c:v>-5.708006994236391E-3</c:v>
                </c:pt>
                <c:pt idx="43">
                  <c:v>-2.4990426554507051E-2</c:v>
                </c:pt>
                <c:pt idx="44">
                  <c:v>-1.8883284628678316E-3</c:v>
                </c:pt>
                <c:pt idx="45">
                  <c:v>1.1411984125618901E-2</c:v>
                </c:pt>
                <c:pt idx="46">
                  <c:v>-7.7297415157205306E-3</c:v>
                </c:pt>
                <c:pt idx="47">
                  <c:v>-8.6345332163325818E-3</c:v>
                </c:pt>
                <c:pt idx="48">
                  <c:v>-1.517483514425522E-2</c:v>
                </c:pt>
                <c:pt idx="49">
                  <c:v>6.7497343161046237E-3</c:v>
                </c:pt>
                <c:pt idx="50">
                  <c:v>2.9280895918664287E-3</c:v>
                </c:pt>
                <c:pt idx="51">
                  <c:v>5.8419569691706722E-3</c:v>
                </c:pt>
                <c:pt idx="52">
                  <c:v>-9.5241083477025611E-3</c:v>
                </c:pt>
                <c:pt idx="53">
                  <c:v>1.0879555251609191E-2</c:v>
                </c:pt>
                <c:pt idx="54">
                  <c:v>6.310761516885872E-4</c:v>
                </c:pt>
                <c:pt idx="55">
                  <c:v>8.2428034364598226E-4</c:v>
                </c:pt>
                <c:pt idx="56">
                  <c:v>5.6977338524472031E-3</c:v>
                </c:pt>
                <c:pt idx="57">
                  <c:v>5.3359676738196976E-3</c:v>
                </c:pt>
                <c:pt idx="58">
                  <c:v>6.5519689242556729E-3</c:v>
                </c:pt>
                <c:pt idx="59">
                  <c:v>2.8178278148287849E-3</c:v>
                </c:pt>
                <c:pt idx="60">
                  <c:v>-4.4714378667366017E-3</c:v>
                </c:pt>
                <c:pt idx="61">
                  <c:v>8.4019430859561689E-4</c:v>
                </c:pt>
                <c:pt idx="62">
                  <c:v>1.4343001427916413E-3</c:v>
                </c:pt>
                <c:pt idx="63">
                  <c:v>4.212374368904947E-3</c:v>
                </c:pt>
                <c:pt idx="64">
                  <c:v>-3.4972114655217345E-3</c:v>
                </c:pt>
                <c:pt idx="65">
                  <c:v>-1.9155561671041275E-3</c:v>
                </c:pt>
                <c:pt idx="66">
                  <c:v>-2.8936051302390266E-3</c:v>
                </c:pt>
                <c:pt idx="67">
                  <c:v>2.6164329286561335E-3</c:v>
                </c:pt>
                <c:pt idx="68">
                  <c:v>8.1954323069015969E-3</c:v>
                </c:pt>
                <c:pt idx="69">
                  <c:v>-5.4051767612781564E-4</c:v>
                </c:pt>
                <c:pt idx="70">
                  <c:v>2.242713205385776E-3</c:v>
                </c:pt>
                <c:pt idx="71">
                  <c:v>9.0844524854748927E-3</c:v>
                </c:pt>
                <c:pt idx="72">
                  <c:v>2.8739807865586515E-3</c:v>
                </c:pt>
                <c:pt idx="73">
                  <c:v>2.6795946101715682E-3</c:v>
                </c:pt>
                <c:pt idx="74">
                  <c:v>-1.35300217133724E-3</c:v>
                </c:pt>
                <c:pt idx="75">
                  <c:v>-5.4696542634896227E-4</c:v>
                </c:pt>
                <c:pt idx="76">
                  <c:v>1.2694869580096834E-2</c:v>
                </c:pt>
                <c:pt idx="77">
                  <c:v>1.4886505893540976E-3</c:v>
                </c:pt>
                <c:pt idx="78">
                  <c:v>1.0815417173929624E-3</c:v>
                </c:pt>
                <c:pt idx="79">
                  <c:v>8.5067502365914257E-3</c:v>
                </c:pt>
                <c:pt idx="80">
                  <c:v>-6.4920848159855252E-3</c:v>
                </c:pt>
                <c:pt idx="81">
                  <c:v>-8.2726054111475541E-3</c:v>
                </c:pt>
                <c:pt idx="82">
                  <c:v>2.6271223985962556E-4</c:v>
                </c:pt>
                <c:pt idx="83">
                  <c:v>7.429099161161472E-3</c:v>
                </c:pt>
                <c:pt idx="84">
                  <c:v>-8.2713691299021955E-3</c:v>
                </c:pt>
                <c:pt idx="85">
                  <c:v>-2.9806165330877694E-3</c:v>
                </c:pt>
                <c:pt idx="86">
                  <c:v>2.4969637648891798E-3</c:v>
                </c:pt>
                <c:pt idx="87">
                  <c:v>8.7249298536177221E-4</c:v>
                </c:pt>
                <c:pt idx="88">
                  <c:v>1.0772080624652787E-3</c:v>
                </c:pt>
                <c:pt idx="89">
                  <c:v>-2.3787307571161843E-3</c:v>
                </c:pt>
                <c:pt idx="90">
                  <c:v>1.260005079740705E-2</c:v>
                </c:pt>
                <c:pt idx="91">
                  <c:v>5.0192894505348027E-3</c:v>
                </c:pt>
                <c:pt idx="92">
                  <c:v>-3.5065995979046875E-4</c:v>
                </c:pt>
                <c:pt idx="93">
                  <c:v>1.5102587244217758E-3</c:v>
                </c:pt>
                <c:pt idx="94">
                  <c:v>5.4685986614872667E-3</c:v>
                </c:pt>
                <c:pt idx="95">
                  <c:v>-1.4417283445566041E-4</c:v>
                </c:pt>
                <c:pt idx="96">
                  <c:v>1.3129565824340275E-3</c:v>
                </c:pt>
                <c:pt idx="97">
                  <c:v>1.1002131265843021E-2</c:v>
                </c:pt>
                <c:pt idx="98">
                  <c:v>1.327009995751713E-2</c:v>
                </c:pt>
                <c:pt idx="99">
                  <c:v>9.7403798460794083E-3</c:v>
                </c:pt>
                <c:pt idx="100">
                  <c:v>-3.784235040021359E-3</c:v>
                </c:pt>
                <c:pt idx="101">
                  <c:v>-1.7216169951024832E-2</c:v>
                </c:pt>
                <c:pt idx="102">
                  <c:v>3.4504892028054852E-3</c:v>
                </c:pt>
                <c:pt idx="103">
                  <c:v>1.0749363798519396E-2</c:v>
                </c:pt>
                <c:pt idx="104">
                  <c:v>-5.0350899593295823E-3</c:v>
                </c:pt>
                <c:pt idx="105">
                  <c:v>6.8504831914826571E-5</c:v>
                </c:pt>
                <c:pt idx="106">
                  <c:v>1.276901400499107E-2</c:v>
                </c:pt>
                <c:pt idx="107">
                  <c:v>9.1903129122990514E-3</c:v>
                </c:pt>
                <c:pt idx="108">
                  <c:v>-9.6124654214882442E-3</c:v>
                </c:pt>
                <c:pt idx="109">
                  <c:v>-2.5062829584644826E-3</c:v>
                </c:pt>
                <c:pt idx="110">
                  <c:v>-6.335321011621666E-3</c:v>
                </c:pt>
                <c:pt idx="111">
                  <c:v>-2.2750269730797798E-3</c:v>
                </c:pt>
                <c:pt idx="112">
                  <c:v>-1.3194363055013765E-2</c:v>
                </c:pt>
                <c:pt idx="113">
                  <c:v>-1.5906914570204E-2</c:v>
                </c:pt>
                <c:pt idx="114">
                  <c:v>8.0052904629202212E-3</c:v>
                </c:pt>
                <c:pt idx="115">
                  <c:v>-1.0287292945114152E-2</c:v>
                </c:pt>
                <c:pt idx="116">
                  <c:v>1.3070895923075476E-3</c:v>
                </c:pt>
                <c:pt idx="117">
                  <c:v>-5.5857551258723965E-4</c:v>
                </c:pt>
                <c:pt idx="118">
                  <c:v>1.1797097576348116E-2</c:v>
                </c:pt>
                <c:pt idx="119">
                  <c:v>-1.3386654188764627E-2</c:v>
                </c:pt>
                <c:pt idx="120">
                  <c:v>1.0990917691520044E-3</c:v>
                </c:pt>
                <c:pt idx="121">
                  <c:v>-7.9595510682169465E-3</c:v>
                </c:pt>
                <c:pt idx="122">
                  <c:v>-2.4022881191955265E-3</c:v>
                </c:pt>
                <c:pt idx="123">
                  <c:v>1.0880211258082952E-3</c:v>
                </c:pt>
                <c:pt idx="124">
                  <c:v>9.1819748961571111E-3</c:v>
                </c:pt>
                <c:pt idx="125">
                  <c:v>-3.243558621395793E-3</c:v>
                </c:pt>
                <c:pt idx="126">
                  <c:v>-3.4406876441392923E-3</c:v>
                </c:pt>
                <c:pt idx="127">
                  <c:v>-1.584342721784144E-3</c:v>
                </c:pt>
                <c:pt idx="128">
                  <c:v>3.3647643907495986E-3</c:v>
                </c:pt>
                <c:pt idx="129">
                  <c:v>9.4352429680600123E-3</c:v>
                </c:pt>
                <c:pt idx="130">
                  <c:v>5.928555108654472E-3</c:v>
                </c:pt>
                <c:pt idx="131">
                  <c:v>6.5984109615075505E-3</c:v>
                </c:pt>
                <c:pt idx="132">
                  <c:v>-7.0541035463079849E-3</c:v>
                </c:pt>
                <c:pt idx="133">
                  <c:v>-3.276251865551381E-3</c:v>
                </c:pt>
                <c:pt idx="134">
                  <c:v>-2.2280929259012273E-3</c:v>
                </c:pt>
                <c:pt idx="135">
                  <c:v>1.207753576802692E-2</c:v>
                </c:pt>
                <c:pt idx="136">
                  <c:v>-1.4070372910221672E-3</c:v>
                </c:pt>
                <c:pt idx="137">
                  <c:v>-7.2535192761208397E-3</c:v>
                </c:pt>
                <c:pt idx="138">
                  <c:v>1.1052360848311928E-2</c:v>
                </c:pt>
                <c:pt idx="139">
                  <c:v>5.3770304175445151E-3</c:v>
                </c:pt>
                <c:pt idx="140">
                  <c:v>-1.1073768247219583E-2</c:v>
                </c:pt>
                <c:pt idx="141">
                  <c:v>-1.6137947814774604E-3</c:v>
                </c:pt>
                <c:pt idx="142">
                  <c:v>8.5302365371617301E-3</c:v>
                </c:pt>
                <c:pt idx="143">
                  <c:v>5.5983707298853493E-3</c:v>
                </c:pt>
                <c:pt idx="144">
                  <c:v>-2.0561425695055252E-3</c:v>
                </c:pt>
                <c:pt idx="145">
                  <c:v>1.7691220996017096E-3</c:v>
                </c:pt>
                <c:pt idx="146">
                  <c:v>-4.1716391988635745E-3</c:v>
                </c:pt>
                <c:pt idx="147">
                  <c:v>6.6907840620803287E-5</c:v>
                </c:pt>
                <c:pt idx="148">
                  <c:v>2.2801879867115141E-2</c:v>
                </c:pt>
                <c:pt idx="149">
                  <c:v>1.1553739991242637E-3</c:v>
                </c:pt>
                <c:pt idx="150">
                  <c:v>-6.6082505080826042E-3</c:v>
                </c:pt>
                <c:pt idx="151">
                  <c:v>-5.2906412692127914E-3</c:v>
                </c:pt>
                <c:pt idx="152">
                  <c:v>6.1092357867973462E-3</c:v>
                </c:pt>
                <c:pt idx="153">
                  <c:v>1.0087209097409762E-2</c:v>
                </c:pt>
                <c:pt idx="154">
                  <c:v>-1.4747685192902449E-2</c:v>
                </c:pt>
                <c:pt idx="155">
                  <c:v>-1.2174614107422676E-3</c:v>
                </c:pt>
                <c:pt idx="156">
                  <c:v>6.1129904392632009E-3</c:v>
                </c:pt>
                <c:pt idx="157">
                  <c:v>2.869783789556027E-4</c:v>
                </c:pt>
                <c:pt idx="158">
                  <c:v>8.7797889153289847E-3</c:v>
                </c:pt>
                <c:pt idx="159">
                  <c:v>2.4737650987964E-3</c:v>
                </c:pt>
                <c:pt idx="160">
                  <c:v>-3.624475710826777E-3</c:v>
                </c:pt>
                <c:pt idx="161">
                  <c:v>1.128416824184174E-2</c:v>
                </c:pt>
                <c:pt idx="162">
                  <c:v>1.3431050958691638E-2</c:v>
                </c:pt>
                <c:pt idx="163">
                  <c:v>-1.7444181028951105E-2</c:v>
                </c:pt>
                <c:pt idx="164">
                  <c:v>-8.0101935973951881E-4</c:v>
                </c:pt>
                <c:pt idx="165">
                  <c:v>8.0142645562044385E-3</c:v>
                </c:pt>
                <c:pt idx="166">
                  <c:v>-1.0257725176958158E-3</c:v>
                </c:pt>
                <c:pt idx="167">
                  <c:v>5.6143098670905361E-3</c:v>
                </c:pt>
                <c:pt idx="168">
                  <c:v>7.4227168872488959E-4</c:v>
                </c:pt>
                <c:pt idx="169">
                  <c:v>2.9677849396051912E-3</c:v>
                </c:pt>
                <c:pt idx="170">
                  <c:v>2.3066649265877882E-3</c:v>
                </c:pt>
                <c:pt idx="171">
                  <c:v>1.316449790720634E-2</c:v>
                </c:pt>
                <c:pt idx="172">
                  <c:v>9.1846531854711446E-3</c:v>
                </c:pt>
                <c:pt idx="173">
                  <c:v>-6.0286204696153381E-3</c:v>
                </c:pt>
                <c:pt idx="174">
                  <c:v>-4.2029649703791243E-3</c:v>
                </c:pt>
                <c:pt idx="175">
                  <c:v>5.3197844362712159E-4</c:v>
                </c:pt>
                <c:pt idx="176">
                  <c:v>-8.2108131747105431E-4</c:v>
                </c:pt>
                <c:pt idx="177">
                  <c:v>5.9769459084708966E-3</c:v>
                </c:pt>
                <c:pt idx="178">
                  <c:v>-1.7294645689791444E-3</c:v>
                </c:pt>
                <c:pt idx="179">
                  <c:v>1.500665228030356E-2</c:v>
                </c:pt>
                <c:pt idx="180">
                  <c:v>1.9253049976990675E-3</c:v>
                </c:pt>
                <c:pt idx="181">
                  <c:v>-3.8126637432683175E-3</c:v>
                </c:pt>
                <c:pt idx="182">
                  <c:v>-8.785227257733395E-3</c:v>
                </c:pt>
                <c:pt idx="183">
                  <c:v>-6.2494912338096047E-3</c:v>
                </c:pt>
                <c:pt idx="184">
                  <c:v>-3.3023897798170432E-3</c:v>
                </c:pt>
                <c:pt idx="185">
                  <c:v>3.0541711937368926E-4</c:v>
                </c:pt>
                <c:pt idx="186">
                  <c:v>1.4362858434340336E-3</c:v>
                </c:pt>
                <c:pt idx="187">
                  <c:v>4.3918202140731917E-3</c:v>
                </c:pt>
                <c:pt idx="188">
                  <c:v>1.6731057357234139E-3</c:v>
                </c:pt>
                <c:pt idx="189">
                  <c:v>1.0872397836908654E-2</c:v>
                </c:pt>
                <c:pt idx="190">
                  <c:v>-1.5973972894996531E-2</c:v>
                </c:pt>
                <c:pt idx="191">
                  <c:v>6.2259795032600027E-3</c:v>
                </c:pt>
                <c:pt idx="192">
                  <c:v>4.6545525768807057E-3</c:v>
                </c:pt>
                <c:pt idx="193">
                  <c:v>-1.4446825247442708E-4</c:v>
                </c:pt>
                <c:pt idx="194">
                  <c:v>2.6041866634733302E-3</c:v>
                </c:pt>
                <c:pt idx="195">
                  <c:v>1.4718986584862802E-2</c:v>
                </c:pt>
                <c:pt idx="196">
                  <c:v>4.7546644040521299E-3</c:v>
                </c:pt>
                <c:pt idx="197">
                  <c:v>4.0709104895786229E-3</c:v>
                </c:pt>
                <c:pt idx="198">
                  <c:v>4.3235546722481394E-3</c:v>
                </c:pt>
                <c:pt idx="199">
                  <c:v>8.3891152873164405E-3</c:v>
                </c:pt>
                <c:pt idx="200">
                  <c:v>-4.3942961116753571E-3</c:v>
                </c:pt>
                <c:pt idx="201">
                  <c:v>-6.1676006729703226E-4</c:v>
                </c:pt>
                <c:pt idx="202">
                  <c:v>-6.0129071974495364E-3</c:v>
                </c:pt>
                <c:pt idx="203">
                  <c:v>6.2296827002894326E-3</c:v>
                </c:pt>
                <c:pt idx="204">
                  <c:v>3.8836635630204075E-3</c:v>
                </c:pt>
                <c:pt idx="205">
                  <c:v>-1.0921612127968697E-3</c:v>
                </c:pt>
                <c:pt idx="206">
                  <c:v>8.0258023500630066E-4</c:v>
                </c:pt>
                <c:pt idx="207">
                  <c:v>-2.2739971730113854E-3</c:v>
                </c:pt>
                <c:pt idx="208">
                  <c:v>5.6436484838621884E-4</c:v>
                </c:pt>
                <c:pt idx="209">
                  <c:v>4.1313363762373384E-3</c:v>
                </c:pt>
                <c:pt idx="210">
                  <c:v>-2.2790240435931102E-3</c:v>
                </c:pt>
                <c:pt idx="211">
                  <c:v>7.737772183186351E-3</c:v>
                </c:pt>
                <c:pt idx="212">
                  <c:v>1.2900905590013966E-3</c:v>
                </c:pt>
                <c:pt idx="213">
                  <c:v>1.2920032417835115E-3</c:v>
                </c:pt>
                <c:pt idx="214">
                  <c:v>1.5344199511950337E-3</c:v>
                </c:pt>
                <c:pt idx="215">
                  <c:v>2.0389166176222516E-2</c:v>
                </c:pt>
                <c:pt idx="216">
                  <c:v>-1.1219793770722041E-3</c:v>
                </c:pt>
                <c:pt idx="217">
                  <c:v>1.6722378743990705E-2</c:v>
                </c:pt>
                <c:pt idx="218">
                  <c:v>-8.7574853544733749E-3</c:v>
                </c:pt>
                <c:pt idx="219">
                  <c:v>8.4041291104940022E-4</c:v>
                </c:pt>
                <c:pt idx="220">
                  <c:v>3.0663005885736747E-3</c:v>
                </c:pt>
                <c:pt idx="221">
                  <c:v>1.5869120862215373E-3</c:v>
                </c:pt>
                <c:pt idx="222">
                  <c:v>1.0095688307465135E-2</c:v>
                </c:pt>
                <c:pt idx="223">
                  <c:v>2.0214171848440959E-2</c:v>
                </c:pt>
                <c:pt idx="224">
                  <c:v>1.1170021716145381E-2</c:v>
                </c:pt>
                <c:pt idx="225">
                  <c:v>6.8432860265758852E-3</c:v>
                </c:pt>
                <c:pt idx="226">
                  <c:v>1.2688439249214558E-2</c:v>
                </c:pt>
                <c:pt idx="227">
                  <c:v>-5.3581936097377323E-3</c:v>
                </c:pt>
                <c:pt idx="228">
                  <c:v>-1.2767311662866149E-2</c:v>
                </c:pt>
                <c:pt idx="229">
                  <c:v>-1.563242002055823E-2</c:v>
                </c:pt>
                <c:pt idx="230">
                  <c:v>7.5255663032750761E-3</c:v>
                </c:pt>
                <c:pt idx="231">
                  <c:v>-1.9325652606026623E-3</c:v>
                </c:pt>
                <c:pt idx="232">
                  <c:v>-1.3755833164928961E-2</c:v>
                </c:pt>
                <c:pt idx="233">
                  <c:v>-9.1437787298210005E-3</c:v>
                </c:pt>
                <c:pt idx="234">
                  <c:v>-1.4693323942022099E-2</c:v>
                </c:pt>
                <c:pt idx="235">
                  <c:v>-1.4564992454949377E-4</c:v>
                </c:pt>
                <c:pt idx="236">
                  <c:v>1.1317415790940448E-2</c:v>
                </c:pt>
                <c:pt idx="237">
                  <c:v>-5.6008434064743857E-3</c:v>
                </c:pt>
                <c:pt idx="238">
                  <c:v>-6.7995173827776322E-3</c:v>
                </c:pt>
                <c:pt idx="239">
                  <c:v>4.3079902390509295E-3</c:v>
                </c:pt>
                <c:pt idx="240">
                  <c:v>5.5747148738910556E-3</c:v>
                </c:pt>
                <c:pt idx="241">
                  <c:v>6.6120504210009047E-3</c:v>
                </c:pt>
                <c:pt idx="242">
                  <c:v>1.251640886240268E-2</c:v>
                </c:pt>
                <c:pt idx="243">
                  <c:v>-1.4097503487727732E-3</c:v>
                </c:pt>
                <c:pt idx="244">
                  <c:v>8.5242777409384792E-3</c:v>
                </c:pt>
                <c:pt idx="245">
                  <c:v>-1.4981409447981126E-2</c:v>
                </c:pt>
                <c:pt idx="246">
                  <c:v>-1.4505908851196044E-4</c:v>
                </c:pt>
                <c:pt idx="247">
                  <c:v>-2.9040805943230932E-3</c:v>
                </c:pt>
                <c:pt idx="248">
                  <c:v>6.1618271061176641E-3</c:v>
                </c:pt>
                <c:pt idx="249">
                  <c:v>1.06991800162081E-4</c:v>
                </c:pt>
                <c:pt idx="250">
                  <c:v>-1.6057194299912238E-2</c:v>
                </c:pt>
                <c:pt idx="251">
                  <c:v>4.0981557412269913E-3</c:v>
                </c:pt>
                <c:pt idx="252">
                  <c:v>-2.6353033575613116E-3</c:v>
                </c:pt>
                <c:pt idx="253">
                  <c:v>-1.7781555074855116E-2</c:v>
                </c:pt>
                <c:pt idx="254">
                  <c:v>-1.0095386909451221E-2</c:v>
                </c:pt>
                <c:pt idx="255">
                  <c:v>-2.5665182587306201E-3</c:v>
                </c:pt>
                <c:pt idx="256">
                  <c:v>5.8216381388772915E-4</c:v>
                </c:pt>
                <c:pt idx="257">
                  <c:v>-1.330906273096163E-2</c:v>
                </c:pt>
                <c:pt idx="258">
                  <c:v>9.0279426655126317E-3</c:v>
                </c:pt>
                <c:pt idx="259">
                  <c:v>1.3055063611118755E-3</c:v>
                </c:pt>
                <c:pt idx="260">
                  <c:v>-6.3928514754759422E-3</c:v>
                </c:pt>
                <c:pt idx="261">
                  <c:v>7.1130943180531536E-3</c:v>
                </c:pt>
                <c:pt idx="262">
                  <c:v>1.308764662688162E-3</c:v>
                </c:pt>
                <c:pt idx="263">
                  <c:v>-3.5256955314063331E-3</c:v>
                </c:pt>
                <c:pt idx="264">
                  <c:v>-7.5791988626722571E-3</c:v>
                </c:pt>
                <c:pt idx="265">
                  <c:v>-4.6823582666103607E-3</c:v>
                </c:pt>
                <c:pt idx="266">
                  <c:v>1.7691937619423405E-3</c:v>
                </c:pt>
                <c:pt idx="267">
                  <c:v>-1.8171748128116023E-3</c:v>
                </c:pt>
                <c:pt idx="268">
                  <c:v>3.9317354532120916E-3</c:v>
                </c:pt>
                <c:pt idx="269">
                  <c:v>1.5422197664002277E-2</c:v>
                </c:pt>
                <c:pt idx="270">
                  <c:v>6.7089072038726784E-3</c:v>
                </c:pt>
                <c:pt idx="271">
                  <c:v>7.0010309562098917E-3</c:v>
                </c:pt>
                <c:pt idx="272">
                  <c:v>-1.4729196968487365E-2</c:v>
                </c:pt>
                <c:pt idx="273">
                  <c:v>1.1899186330707721E-2</c:v>
                </c:pt>
                <c:pt idx="274">
                  <c:v>-3.0861842710797885E-3</c:v>
                </c:pt>
                <c:pt idx="275">
                  <c:v>7.2595768505127707E-3</c:v>
                </c:pt>
                <c:pt idx="276">
                  <c:v>-3.9150869760952531E-4</c:v>
                </c:pt>
                <c:pt idx="277">
                  <c:v>-8.4687359881669561E-3</c:v>
                </c:pt>
                <c:pt idx="278">
                  <c:v>-8.1640987145988764E-3</c:v>
                </c:pt>
                <c:pt idx="279">
                  <c:v>-1.2635371815272698E-2</c:v>
                </c:pt>
                <c:pt idx="280">
                  <c:v>5.8939671118677442E-3</c:v>
                </c:pt>
                <c:pt idx="281">
                  <c:v>-1.1100956028999699E-3</c:v>
                </c:pt>
                <c:pt idx="282">
                  <c:v>9.7509592405364853E-5</c:v>
                </c:pt>
                <c:pt idx="283">
                  <c:v>-7.8142067893969078E-3</c:v>
                </c:pt>
                <c:pt idx="284">
                  <c:v>-4.6790498375715974E-3</c:v>
                </c:pt>
                <c:pt idx="285">
                  <c:v>9.4872938600612487E-3</c:v>
                </c:pt>
                <c:pt idx="286">
                  <c:v>-5.6547264955237398E-3</c:v>
                </c:pt>
                <c:pt idx="287">
                  <c:v>-3.0115875128290536E-3</c:v>
                </c:pt>
                <c:pt idx="288">
                  <c:v>-1.4989906462319517E-2</c:v>
                </c:pt>
                <c:pt idx="289">
                  <c:v>-2.964718736777049E-3</c:v>
                </c:pt>
                <c:pt idx="290">
                  <c:v>1.2677989270000825E-3</c:v>
                </c:pt>
                <c:pt idx="291">
                  <c:v>1.0550354225468401E-2</c:v>
                </c:pt>
                <c:pt idx="292">
                  <c:v>-6.9929126866515407E-3</c:v>
                </c:pt>
                <c:pt idx="293">
                  <c:v>-3.8086521822657866E-4</c:v>
                </c:pt>
                <c:pt idx="294">
                  <c:v>2.9339090694702938E-3</c:v>
                </c:pt>
                <c:pt idx="295">
                  <c:v>4.1346992627600892E-3</c:v>
                </c:pt>
                <c:pt idx="296">
                  <c:v>3.3117169834090995E-4</c:v>
                </c:pt>
                <c:pt idx="297">
                  <c:v>-7.463868688595509E-3</c:v>
                </c:pt>
                <c:pt idx="298">
                  <c:v>2.4627213514779728E-3</c:v>
                </c:pt>
                <c:pt idx="299">
                  <c:v>7.4883295436765484E-3</c:v>
                </c:pt>
                <c:pt idx="300">
                  <c:v>3.9265648378017286E-3</c:v>
                </c:pt>
                <c:pt idx="301">
                  <c:v>-1.3381234256238769E-3</c:v>
                </c:pt>
                <c:pt idx="302">
                  <c:v>9.0212319725070569E-3</c:v>
                </c:pt>
                <c:pt idx="303">
                  <c:v>7.8747985479050587E-3</c:v>
                </c:pt>
                <c:pt idx="304">
                  <c:v>7.1956543452672914E-3</c:v>
                </c:pt>
                <c:pt idx="305">
                  <c:v>2.5556966375651254E-3</c:v>
                </c:pt>
                <c:pt idx="306">
                  <c:v>-3.3187933315742776E-3</c:v>
                </c:pt>
                <c:pt idx="307">
                  <c:v>-8.6276014473095717E-3</c:v>
                </c:pt>
                <c:pt idx="308">
                  <c:v>-2.3174856139919178E-3</c:v>
                </c:pt>
                <c:pt idx="309">
                  <c:v>1.0729859152024449E-3</c:v>
                </c:pt>
                <c:pt idx="310">
                  <c:v>1.3106570417569113E-2</c:v>
                </c:pt>
                <c:pt idx="311">
                  <c:v>4.791937677363513E-3</c:v>
                </c:pt>
                <c:pt idx="312">
                  <c:v>-6.2878483872025716E-4</c:v>
                </c:pt>
                <c:pt idx="313">
                  <c:v>1.2320483178421935E-2</c:v>
                </c:pt>
                <c:pt idx="314">
                  <c:v>-5.0963621062546129E-3</c:v>
                </c:pt>
                <c:pt idx="315">
                  <c:v>-8.2589285299454473E-3</c:v>
                </c:pt>
                <c:pt idx="316">
                  <c:v>3.8162461315410521E-3</c:v>
                </c:pt>
                <c:pt idx="317">
                  <c:v>-5.7883476349427703E-3</c:v>
                </c:pt>
                <c:pt idx="318">
                  <c:v>-5.2725984836611926E-3</c:v>
                </c:pt>
                <c:pt idx="319">
                  <c:v>-4.0356376203647768E-3</c:v>
                </c:pt>
                <c:pt idx="320">
                  <c:v>1.2935012089479107E-2</c:v>
                </c:pt>
                <c:pt idx="321">
                  <c:v>6.0332170829345967E-4</c:v>
                </c:pt>
                <c:pt idx="322">
                  <c:v>7.5666653960714978E-3</c:v>
                </c:pt>
                <c:pt idx="323">
                  <c:v>9.8959890438351655E-3</c:v>
                </c:pt>
                <c:pt idx="324">
                  <c:v>1.1167027175870733E-3</c:v>
                </c:pt>
                <c:pt idx="325">
                  <c:v>6.4366918793142911E-3</c:v>
                </c:pt>
                <c:pt idx="326">
                  <c:v>-4.164015137862462E-3</c:v>
                </c:pt>
                <c:pt idx="327">
                  <c:v>2.3843123387914545E-3</c:v>
                </c:pt>
                <c:pt idx="328">
                  <c:v>-2.4063802602137868E-3</c:v>
                </c:pt>
                <c:pt idx="329">
                  <c:v>1.5442130267152271E-2</c:v>
                </c:pt>
                <c:pt idx="330">
                  <c:v>1.0698382504869441E-2</c:v>
                </c:pt>
                <c:pt idx="331">
                  <c:v>-6.8071404259402732E-3</c:v>
                </c:pt>
                <c:pt idx="332">
                  <c:v>-1.5982998945029427E-4</c:v>
                </c:pt>
                <c:pt idx="333">
                  <c:v>1.3869434154197799E-2</c:v>
                </c:pt>
                <c:pt idx="334">
                  <c:v>9.2781719518126183E-3</c:v>
                </c:pt>
                <c:pt idx="335">
                  <c:v>-7.9560209055855886E-3</c:v>
                </c:pt>
                <c:pt idx="336">
                  <c:v>-1.2241005116848336E-2</c:v>
                </c:pt>
                <c:pt idx="337">
                  <c:v>1.0867954319850375E-4</c:v>
                </c:pt>
                <c:pt idx="338">
                  <c:v>-1.9457003136366926E-3</c:v>
                </c:pt>
                <c:pt idx="339">
                  <c:v>1.022500999727795E-2</c:v>
                </c:pt>
                <c:pt idx="340">
                  <c:v>1.2708698685689619E-2</c:v>
                </c:pt>
                <c:pt idx="341">
                  <c:v>-7.1902971390182379E-3</c:v>
                </c:pt>
                <c:pt idx="342">
                  <c:v>2.9839366458740747E-3</c:v>
                </c:pt>
                <c:pt idx="343">
                  <c:v>-1.7207193742100021E-3</c:v>
                </c:pt>
                <c:pt idx="344">
                  <c:v>-1.9725069548220792E-3</c:v>
                </c:pt>
                <c:pt idx="345">
                  <c:v>4.5637485681907205E-3</c:v>
                </c:pt>
                <c:pt idx="346">
                  <c:v>-5.097241147602254E-3</c:v>
                </c:pt>
                <c:pt idx="347">
                  <c:v>3.7369209540152296E-4</c:v>
                </c:pt>
                <c:pt idx="348">
                  <c:v>1.9761242470327779E-2</c:v>
                </c:pt>
                <c:pt idx="349">
                  <c:v>-7.7648338300363995E-3</c:v>
                </c:pt>
                <c:pt idx="350">
                  <c:v>-7.7077559222486223E-3</c:v>
                </c:pt>
                <c:pt idx="351">
                  <c:v>-1.2536555898299778E-2</c:v>
                </c:pt>
                <c:pt idx="352">
                  <c:v>-6.3014121503888923E-4</c:v>
                </c:pt>
                <c:pt idx="353">
                  <c:v>8.7553221293420105E-3</c:v>
                </c:pt>
                <c:pt idx="354">
                  <c:v>2.1178173437038306E-2</c:v>
                </c:pt>
                <c:pt idx="355">
                  <c:v>-4.3415812576001519E-3</c:v>
                </c:pt>
                <c:pt idx="356">
                  <c:v>-1.7290412451473107E-2</c:v>
                </c:pt>
                <c:pt idx="357">
                  <c:v>9.5907844394964715E-4</c:v>
                </c:pt>
                <c:pt idx="358">
                  <c:v>9.5920316285398111E-4</c:v>
                </c:pt>
                <c:pt idx="359">
                  <c:v>-6.5856974486988547E-3</c:v>
                </c:pt>
                <c:pt idx="360">
                  <c:v>-9.6610533434225474E-5</c:v>
                </c:pt>
                <c:pt idx="361">
                  <c:v>6.7470185881000346E-4</c:v>
                </c:pt>
                <c:pt idx="362">
                  <c:v>3.5376059378723441E-3</c:v>
                </c:pt>
                <c:pt idx="363">
                  <c:v>-2.4461585338344961E-3</c:v>
                </c:pt>
                <c:pt idx="364">
                  <c:v>1.4389250938890003E-2</c:v>
                </c:pt>
                <c:pt idx="365">
                  <c:v>-4.5709154824452054E-3</c:v>
                </c:pt>
                <c:pt idx="366">
                  <c:v>-3.8029868104056584E-4</c:v>
                </c:pt>
                <c:pt idx="367">
                  <c:v>9.3163272125484844E-4</c:v>
                </c:pt>
                <c:pt idx="368">
                  <c:v>3.835198887305468E-3</c:v>
                </c:pt>
                <c:pt idx="369">
                  <c:v>-2.7504802917308361E-3</c:v>
                </c:pt>
                <c:pt idx="370">
                  <c:v>-6.3968467788899312E-3</c:v>
                </c:pt>
                <c:pt idx="371">
                  <c:v>3.813368016722636E-3</c:v>
                </c:pt>
                <c:pt idx="372">
                  <c:v>1.5584130489932516E-2</c:v>
                </c:pt>
                <c:pt idx="373">
                  <c:v>6.0344312787922851E-3</c:v>
                </c:pt>
                <c:pt idx="374">
                  <c:v>1.5094132749964793E-2</c:v>
                </c:pt>
                <c:pt idx="375">
                  <c:v>-1.7357856564759371E-3</c:v>
                </c:pt>
                <c:pt idx="376">
                  <c:v>1.7931100730249529E-3</c:v>
                </c:pt>
                <c:pt idx="377">
                  <c:v>5.8981337221569209E-3</c:v>
                </c:pt>
                <c:pt idx="378">
                  <c:v>3.1775217791919115E-3</c:v>
                </c:pt>
                <c:pt idx="379">
                  <c:v>-1.7888131924794916E-2</c:v>
                </c:pt>
                <c:pt idx="380">
                  <c:v>1.3815112744671934E-2</c:v>
                </c:pt>
                <c:pt idx="381">
                  <c:v>9.5256193420527289E-3</c:v>
                </c:pt>
                <c:pt idx="382">
                  <c:v>-1.2092223306576659E-2</c:v>
                </c:pt>
                <c:pt idx="383">
                  <c:v>1.901731679594432E-2</c:v>
                </c:pt>
                <c:pt idx="384">
                  <c:v>-7.8117714826929918E-3</c:v>
                </c:pt>
                <c:pt idx="385">
                  <c:v>1.77870001011066E-2</c:v>
                </c:pt>
                <c:pt idx="386">
                  <c:v>-1.7952953587867116E-3</c:v>
                </c:pt>
                <c:pt idx="387">
                  <c:v>-1.5812279558642811E-2</c:v>
                </c:pt>
                <c:pt idx="388">
                  <c:v>-2.0113934790257887E-2</c:v>
                </c:pt>
                <c:pt idx="389">
                  <c:v>1.4993054922788325E-3</c:v>
                </c:pt>
                <c:pt idx="390">
                  <c:v>-1.6640063955453928E-2</c:v>
                </c:pt>
                <c:pt idx="391">
                  <c:v>6.7592109672430989E-4</c:v>
                </c:pt>
                <c:pt idx="392">
                  <c:v>1.7210963378569363E-2</c:v>
                </c:pt>
                <c:pt idx="393">
                  <c:v>8.0635744750379417E-3</c:v>
                </c:pt>
                <c:pt idx="394">
                  <c:v>-5.2819394005292697E-3</c:v>
                </c:pt>
                <c:pt idx="395">
                  <c:v>-3.3708754767395135E-3</c:v>
                </c:pt>
                <c:pt idx="396">
                  <c:v>3.1372553612794038E-3</c:v>
                </c:pt>
                <c:pt idx="397">
                  <c:v>-1.1410343375875378E-2</c:v>
                </c:pt>
                <c:pt idx="398">
                  <c:v>5.5519925752777356E-3</c:v>
                </c:pt>
                <c:pt idx="399">
                  <c:v>-1.7391670164194789E-3</c:v>
                </c:pt>
                <c:pt idx="400">
                  <c:v>-2.1797376369410516E-2</c:v>
                </c:pt>
                <c:pt idx="401">
                  <c:v>-3.0211384083273264E-3</c:v>
                </c:pt>
                <c:pt idx="402">
                  <c:v>-1.49424875961138E-2</c:v>
                </c:pt>
                <c:pt idx="403">
                  <c:v>2.7466244744612494E-3</c:v>
                </c:pt>
                <c:pt idx="404">
                  <c:v>-3.814767661334432E-4</c:v>
                </c:pt>
                <c:pt idx="405">
                  <c:v>1.2269222973949421E-2</c:v>
                </c:pt>
                <c:pt idx="406">
                  <c:v>2.2562455893409381E-3</c:v>
                </c:pt>
                <c:pt idx="407">
                  <c:v>-9.5504137213182662E-3</c:v>
                </c:pt>
                <c:pt idx="408">
                  <c:v>-1.2291870171216485E-2</c:v>
                </c:pt>
                <c:pt idx="409">
                  <c:v>1.3780850957426009E-2</c:v>
                </c:pt>
                <c:pt idx="410">
                  <c:v>-6.6381637189841195E-3</c:v>
                </c:pt>
                <c:pt idx="411">
                  <c:v>-1.1215208809927152E-2</c:v>
                </c:pt>
                <c:pt idx="412">
                  <c:v>1.5586318123409389E-2</c:v>
                </c:pt>
                <c:pt idx="413">
                  <c:v>1.1255680042021959E-2</c:v>
                </c:pt>
                <c:pt idx="414">
                  <c:v>1.5717901512728848E-2</c:v>
                </c:pt>
                <c:pt idx="415">
                  <c:v>-1.416137748330833E-2</c:v>
                </c:pt>
                <c:pt idx="416">
                  <c:v>2.5356076716121475E-3</c:v>
                </c:pt>
                <c:pt idx="417">
                  <c:v>1.1693238947167249E-2</c:v>
                </c:pt>
                <c:pt idx="418">
                  <c:v>-1.1994855691679291E-4</c:v>
                </c:pt>
                <c:pt idx="419">
                  <c:v>-9.2542302208971003E-4</c:v>
                </c:pt>
                <c:pt idx="420">
                  <c:v>1.2638514262489619E-2</c:v>
                </c:pt>
                <c:pt idx="421">
                  <c:v>2.0349845011436763E-2</c:v>
                </c:pt>
                <c:pt idx="422">
                  <c:v>-8.3558431238481834E-3</c:v>
                </c:pt>
                <c:pt idx="423">
                  <c:v>-1.6872747530285174E-2</c:v>
                </c:pt>
                <c:pt idx="424">
                  <c:v>-2.5446077916969844E-3</c:v>
                </c:pt>
                <c:pt idx="425">
                  <c:v>4.2142222052455559E-3</c:v>
                </c:pt>
                <c:pt idx="426">
                  <c:v>3.6864474874626512E-3</c:v>
                </c:pt>
                <c:pt idx="427">
                  <c:v>1.3645350048583017E-2</c:v>
                </c:pt>
                <c:pt idx="428">
                  <c:v>7.3686535046117484E-3</c:v>
                </c:pt>
                <c:pt idx="429">
                  <c:v>-9.4129825058023953E-4</c:v>
                </c:pt>
                <c:pt idx="430">
                  <c:v>2.4525072509544305E-2</c:v>
                </c:pt>
                <c:pt idx="431">
                  <c:v>-1.2426066834806156E-2</c:v>
                </c:pt>
                <c:pt idx="432">
                  <c:v>7.7895561727210193E-3</c:v>
                </c:pt>
                <c:pt idx="433">
                  <c:v>-4.3176987051911303E-3</c:v>
                </c:pt>
                <c:pt idx="434">
                  <c:v>-2.9057353315100234E-3</c:v>
                </c:pt>
                <c:pt idx="435">
                  <c:v>1.8709883508320327E-2</c:v>
                </c:pt>
                <c:pt idx="436">
                  <c:v>-1.3046722920011616E-2</c:v>
                </c:pt>
                <c:pt idx="437">
                  <c:v>-4.3018789602194546E-3</c:v>
                </c:pt>
                <c:pt idx="438">
                  <c:v>6.1115821262472895E-3</c:v>
                </c:pt>
                <c:pt idx="439">
                  <c:v>-1.5665902663533449E-2</c:v>
                </c:pt>
                <c:pt idx="440">
                  <c:v>1.5989815526080527E-2</c:v>
                </c:pt>
                <c:pt idx="441">
                  <c:v>1.0336568714835394E-3</c:v>
                </c:pt>
                <c:pt idx="442">
                  <c:v>-9.8960958784240858E-3</c:v>
                </c:pt>
                <c:pt idx="443">
                  <c:v>-1.2002916893099088E-2</c:v>
                </c:pt>
                <c:pt idx="444">
                  <c:v>-2.7089901798691213E-2</c:v>
                </c:pt>
                <c:pt idx="445">
                  <c:v>-6.5365658205735946E-3</c:v>
                </c:pt>
                <c:pt idx="446">
                  <c:v>7.7401861002895393E-3</c:v>
                </c:pt>
                <c:pt idx="447">
                  <c:v>1.5253101562366568E-2</c:v>
                </c:pt>
                <c:pt idx="448">
                  <c:v>-7.9859151814330176E-3</c:v>
                </c:pt>
                <c:pt idx="449">
                  <c:v>8.1308824659457272E-3</c:v>
                </c:pt>
                <c:pt idx="450">
                  <c:v>-2.2824932342379194E-3</c:v>
                </c:pt>
                <c:pt idx="451">
                  <c:v>-1.5469135956628067E-2</c:v>
                </c:pt>
                <c:pt idx="452">
                  <c:v>-1.9433418279480145E-2</c:v>
                </c:pt>
                <c:pt idx="453">
                  <c:v>-1.4208007841001505E-3</c:v>
                </c:pt>
                <c:pt idx="454">
                  <c:v>-1.1590611641429755E-3</c:v>
                </c:pt>
                <c:pt idx="455">
                  <c:v>3.3414181027115096E-2</c:v>
                </c:pt>
                <c:pt idx="456">
                  <c:v>-1.7359195589156228E-3</c:v>
                </c:pt>
                <c:pt idx="457">
                  <c:v>-1.6977754583328224E-2</c:v>
                </c:pt>
                <c:pt idx="458">
                  <c:v>-3.7382546168570751E-4</c:v>
                </c:pt>
                <c:pt idx="459">
                  <c:v>6.359923768525658E-3</c:v>
                </c:pt>
                <c:pt idx="460">
                  <c:v>1.4644857897964794E-2</c:v>
                </c:pt>
                <c:pt idx="461">
                  <c:v>-4.4513314124523399E-3</c:v>
                </c:pt>
                <c:pt idx="462">
                  <c:v>5.0926312622957626E-3</c:v>
                </c:pt>
                <c:pt idx="463">
                  <c:v>-3.3687181299888523E-3</c:v>
                </c:pt>
                <c:pt idx="464">
                  <c:v>-9.0106737458042572E-3</c:v>
                </c:pt>
                <c:pt idx="465">
                  <c:v>9.1706949711770017E-3</c:v>
                </c:pt>
                <c:pt idx="466">
                  <c:v>-9.5468861328009379E-3</c:v>
                </c:pt>
                <c:pt idx="467">
                  <c:v>9.7193530029985806E-3</c:v>
                </c:pt>
                <c:pt idx="468">
                  <c:v>5.9747211923468872E-2</c:v>
                </c:pt>
                <c:pt idx="469">
                  <c:v>-2.2624610156214024E-2</c:v>
                </c:pt>
                <c:pt idx="470">
                  <c:v>6.1418103193175378E-3</c:v>
                </c:pt>
                <c:pt idx="471">
                  <c:v>1.020169451206333E-2</c:v>
                </c:pt>
                <c:pt idx="472">
                  <c:v>1.4693131544956405E-2</c:v>
                </c:pt>
                <c:pt idx="473">
                  <c:v>-1.1568613035590904E-2</c:v>
                </c:pt>
                <c:pt idx="474">
                  <c:v>-2.7216264138822093E-2</c:v>
                </c:pt>
                <c:pt idx="475">
                  <c:v>-4.2707584650711391E-3</c:v>
                </c:pt>
                <c:pt idx="476">
                  <c:v>-8.3850728561631043E-3</c:v>
                </c:pt>
                <c:pt idx="477">
                  <c:v>2.6530436696095887E-2</c:v>
                </c:pt>
                <c:pt idx="478">
                  <c:v>-6.5692370651197606E-3</c:v>
                </c:pt>
                <c:pt idx="479">
                  <c:v>-8.1894057269423833E-3</c:v>
                </c:pt>
                <c:pt idx="480">
                  <c:v>1.7519072562013918E-2</c:v>
                </c:pt>
                <c:pt idx="481">
                  <c:v>1.2844073106706008E-2</c:v>
                </c:pt>
                <c:pt idx="482">
                  <c:v>2.5507839031761941E-2</c:v>
                </c:pt>
                <c:pt idx="483">
                  <c:v>-8.8435367163538885E-3</c:v>
                </c:pt>
                <c:pt idx="484">
                  <c:v>-7.037964711029506E-3</c:v>
                </c:pt>
                <c:pt idx="485">
                  <c:v>1.2238449612444703E-2</c:v>
                </c:pt>
                <c:pt idx="486">
                  <c:v>2.820820073944184E-2</c:v>
                </c:pt>
                <c:pt idx="487">
                  <c:v>-2.5355337704103188E-2</c:v>
                </c:pt>
                <c:pt idx="488">
                  <c:v>2.7650689660583136E-2</c:v>
                </c:pt>
                <c:pt idx="489">
                  <c:v>-3.3787277757350259E-3</c:v>
                </c:pt>
                <c:pt idx="490">
                  <c:v>-7.2378955564524486E-3</c:v>
                </c:pt>
                <c:pt idx="491">
                  <c:v>-8.073669803014577E-3</c:v>
                </c:pt>
                <c:pt idx="492">
                  <c:v>-3.0313378197005279E-2</c:v>
                </c:pt>
                <c:pt idx="493">
                  <c:v>-1.1190108382054852E-2</c:v>
                </c:pt>
                <c:pt idx="494">
                  <c:v>-2.0591979262992027E-3</c:v>
                </c:pt>
                <c:pt idx="495">
                  <c:v>3.2766387857472407E-2</c:v>
                </c:pt>
                <c:pt idx="496">
                  <c:v>2.790405239802584E-2</c:v>
                </c:pt>
                <c:pt idx="497">
                  <c:v>-1.6359106265687689E-2</c:v>
                </c:pt>
                <c:pt idx="498">
                  <c:v>-2.2970911450816492E-2</c:v>
                </c:pt>
                <c:pt idx="499">
                  <c:v>2.1227024468661881E-2</c:v>
                </c:pt>
                <c:pt idx="500">
                  <c:v>-2.4236348365326184E-3</c:v>
                </c:pt>
                <c:pt idx="501">
                  <c:v>-1.1159879826329176E-2</c:v>
                </c:pt>
                <c:pt idx="502">
                  <c:v>-1.8431513946473993E-2</c:v>
                </c:pt>
                <c:pt idx="503">
                  <c:v>-9.171578950569451E-3</c:v>
                </c:pt>
                <c:pt idx="504">
                  <c:v>-1.8520140319851042E-2</c:v>
                </c:pt>
                <c:pt idx="505">
                  <c:v>-1.2227965869938925E-2</c:v>
                </c:pt>
                <c:pt idx="506">
                  <c:v>7.1771628477619821E-3</c:v>
                </c:pt>
                <c:pt idx="507">
                  <c:v>-7.8030062885070138E-3</c:v>
                </c:pt>
                <c:pt idx="508">
                  <c:v>-1.2362493643979858E-2</c:v>
                </c:pt>
                <c:pt idx="509">
                  <c:v>3.780730527043941E-3</c:v>
                </c:pt>
                <c:pt idx="510">
                  <c:v>-4.6758140326488735E-2</c:v>
                </c:pt>
                <c:pt idx="511">
                  <c:v>1.1338754828046993E-2</c:v>
                </c:pt>
                <c:pt idx="512">
                  <c:v>1.6358507319173959E-2</c:v>
                </c:pt>
                <c:pt idx="513">
                  <c:v>7.2562049683627143E-3</c:v>
                </c:pt>
                <c:pt idx="514">
                  <c:v>1.9539143323800145E-2</c:v>
                </c:pt>
                <c:pt idx="515">
                  <c:v>-4.452482066001893E-3</c:v>
                </c:pt>
                <c:pt idx="516">
                  <c:v>-1.1477162892187573E-2</c:v>
                </c:pt>
                <c:pt idx="517">
                  <c:v>2.9396092174568136E-3</c:v>
                </c:pt>
                <c:pt idx="518">
                  <c:v>-8.4403539211884843E-3</c:v>
                </c:pt>
                <c:pt idx="519">
                  <c:v>-1.1827989929895782E-2</c:v>
                </c:pt>
                <c:pt idx="520">
                  <c:v>-7.2322402489538896E-3</c:v>
                </c:pt>
                <c:pt idx="521">
                  <c:v>-3.651962892590753E-2</c:v>
                </c:pt>
                <c:pt idx="522">
                  <c:v>1.5310889119678225E-2</c:v>
                </c:pt>
                <c:pt idx="523">
                  <c:v>3.0839972603374723E-3</c:v>
                </c:pt>
                <c:pt idx="524">
                  <c:v>-2.3963029189497764E-3</c:v>
                </c:pt>
                <c:pt idx="525">
                  <c:v>-2.3258742910192275E-2</c:v>
                </c:pt>
                <c:pt idx="526">
                  <c:v>-1.3896871806755029E-2</c:v>
                </c:pt>
                <c:pt idx="527">
                  <c:v>2.220355476065564E-3</c:v>
                </c:pt>
                <c:pt idx="528">
                  <c:v>-7.8133402298294335E-3</c:v>
                </c:pt>
                <c:pt idx="529">
                  <c:v>1.957265126460933E-3</c:v>
                </c:pt>
                <c:pt idx="530">
                  <c:v>4.232050302575608E-3</c:v>
                </c:pt>
                <c:pt idx="531">
                  <c:v>1.8660046087996318E-2</c:v>
                </c:pt>
                <c:pt idx="532">
                  <c:v>-8.1889285350308656E-4</c:v>
                </c:pt>
                <c:pt idx="533">
                  <c:v>2.2970023695931801E-2</c:v>
                </c:pt>
                <c:pt idx="534">
                  <c:v>-4.7377945836606242E-3</c:v>
                </c:pt>
                <c:pt idx="535">
                  <c:v>-1.3503336022239896E-3</c:v>
                </c:pt>
                <c:pt idx="536">
                  <c:v>-1.6082164259521824E-3</c:v>
                </c:pt>
                <c:pt idx="537">
                  <c:v>-1.0870995137589941E-3</c:v>
                </c:pt>
                <c:pt idx="538">
                  <c:v>1.6819011428713112E-2</c:v>
                </c:pt>
                <c:pt idx="539">
                  <c:v>-7.1197367568566492E-3</c:v>
                </c:pt>
                <c:pt idx="540">
                  <c:v>-3.1829391407016397E-3</c:v>
                </c:pt>
                <c:pt idx="541">
                  <c:v>1.530831493168734E-2</c:v>
                </c:pt>
                <c:pt idx="542">
                  <c:v>1.3083426849951511E-2</c:v>
                </c:pt>
                <c:pt idx="543">
                  <c:v>2.8001858013184864E-2</c:v>
                </c:pt>
                <c:pt idx="544">
                  <c:v>-1.2283644697976735E-2</c:v>
                </c:pt>
                <c:pt idx="545">
                  <c:v>1.3126581912268243E-3</c:v>
                </c:pt>
                <c:pt idx="546">
                  <c:v>-1.0028088611212103E-2</c:v>
                </c:pt>
                <c:pt idx="547">
                  <c:v>1.0573016675755028E-2</c:v>
                </c:pt>
                <c:pt idx="548">
                  <c:v>6.2601235420980646E-3</c:v>
                </c:pt>
                <c:pt idx="549">
                  <c:v>2.9800956398428991E-2</c:v>
                </c:pt>
                <c:pt idx="550">
                  <c:v>-9.2541052255553664E-3</c:v>
                </c:pt>
                <c:pt idx="551">
                  <c:v>2.0724873900391978E-2</c:v>
                </c:pt>
                <c:pt idx="552">
                  <c:v>-3.1648249520267722E-3</c:v>
                </c:pt>
                <c:pt idx="553">
                  <c:v>-4.837172957573509E-3</c:v>
                </c:pt>
                <c:pt idx="554">
                  <c:v>-1.0104618903782532E-2</c:v>
                </c:pt>
                <c:pt idx="555">
                  <c:v>-1.2476157617156656E-2</c:v>
                </c:pt>
                <c:pt idx="556">
                  <c:v>-8.6093174885561684E-4</c:v>
                </c:pt>
                <c:pt idx="557">
                  <c:v>1.5953519190561594E-2</c:v>
                </c:pt>
                <c:pt idx="558">
                  <c:v>3.9162160482158594E-3</c:v>
                </c:pt>
                <c:pt idx="559">
                  <c:v>1.6677706873946636E-3</c:v>
                </c:pt>
                <c:pt idx="560">
                  <c:v>1.1371905642468197E-2</c:v>
                </c:pt>
                <c:pt idx="561">
                  <c:v>-9.3431740938126149E-3</c:v>
                </c:pt>
                <c:pt idx="562">
                  <c:v>-8.6403031427000271E-4</c:v>
                </c:pt>
                <c:pt idx="563">
                  <c:v>-2.1859730258672536E-2</c:v>
                </c:pt>
                <c:pt idx="564">
                  <c:v>-3.0522431867319958E-3</c:v>
                </c:pt>
                <c:pt idx="565">
                  <c:v>3.2938170404484886E-2</c:v>
                </c:pt>
                <c:pt idx="566">
                  <c:v>1.0307747790960652E-2</c:v>
                </c:pt>
                <c:pt idx="567">
                  <c:v>-1.4453608054547772E-3</c:v>
                </c:pt>
                <c:pt idx="568">
                  <c:v>2.6397093312812203E-2</c:v>
                </c:pt>
                <c:pt idx="569">
                  <c:v>2.3335230697330944E-3</c:v>
                </c:pt>
                <c:pt idx="570">
                  <c:v>-3.5024393266024363E-2</c:v>
                </c:pt>
                <c:pt idx="571">
                  <c:v>1.5569136498516527E-2</c:v>
                </c:pt>
                <c:pt idx="572">
                  <c:v>-4.0467339054045893E-3</c:v>
                </c:pt>
                <c:pt idx="573">
                  <c:v>-4.1767541503025182E-2</c:v>
                </c:pt>
                <c:pt idx="574">
                  <c:v>-3.1424415103073748E-2</c:v>
                </c:pt>
                <c:pt idx="575">
                  <c:v>-2.5696319190321091E-2</c:v>
                </c:pt>
                <c:pt idx="576">
                  <c:v>-1.1675275491017052E-2</c:v>
                </c:pt>
                <c:pt idx="577">
                  <c:v>1.0193563233002139E-2</c:v>
                </c:pt>
                <c:pt idx="578">
                  <c:v>3.4007349461552894E-3</c:v>
                </c:pt>
                <c:pt idx="579">
                  <c:v>-1.7569365055964938E-2</c:v>
                </c:pt>
                <c:pt idx="580">
                  <c:v>1.9709103156449134E-2</c:v>
                </c:pt>
                <c:pt idx="581">
                  <c:v>-8.0976629650378711E-3</c:v>
                </c:pt>
                <c:pt idx="582">
                  <c:v>-6.7492685786145808E-3</c:v>
                </c:pt>
                <c:pt idx="583">
                  <c:v>2.6838019849925687E-2</c:v>
                </c:pt>
                <c:pt idx="584">
                  <c:v>2.1407213860572958E-2</c:v>
                </c:pt>
                <c:pt idx="585">
                  <c:v>1.0122180061212455E-2</c:v>
                </c:pt>
                <c:pt idx="586">
                  <c:v>-8.6857238373492431E-3</c:v>
                </c:pt>
                <c:pt idx="587">
                  <c:v>1.990033610336224E-2</c:v>
                </c:pt>
                <c:pt idx="588">
                  <c:v>2.723362727213773E-4</c:v>
                </c:pt>
                <c:pt idx="589">
                  <c:v>-6.3268108801841031E-3</c:v>
                </c:pt>
                <c:pt idx="590">
                  <c:v>-4.3522004227782927E-2</c:v>
                </c:pt>
                <c:pt idx="591">
                  <c:v>2.1519507407623973E-2</c:v>
                </c:pt>
                <c:pt idx="592">
                  <c:v>-4.0245614291992155E-3</c:v>
                </c:pt>
                <c:pt idx="593">
                  <c:v>2.5511123117913866E-2</c:v>
                </c:pt>
                <c:pt idx="594">
                  <c:v>-1.3736628390962535E-3</c:v>
                </c:pt>
                <c:pt idx="595">
                  <c:v>-1.7789475589819654E-2</c:v>
                </c:pt>
                <c:pt idx="596">
                  <c:v>2.6996916327173626E-3</c:v>
                </c:pt>
                <c:pt idx="597">
                  <c:v>-3.4521866578449127E-2</c:v>
                </c:pt>
                <c:pt idx="598">
                  <c:v>-5.9817605719927674E-3</c:v>
                </c:pt>
                <c:pt idx="599">
                  <c:v>-3.8617622479955552E-2</c:v>
                </c:pt>
                <c:pt idx="600">
                  <c:v>3.2284583056422518E-2</c:v>
                </c:pt>
                <c:pt idx="601">
                  <c:v>5.1914292375085632E-3</c:v>
                </c:pt>
                <c:pt idx="602">
                  <c:v>6.2674378210883664E-3</c:v>
                </c:pt>
                <c:pt idx="603">
                  <c:v>-3.9234225976411734E-2</c:v>
                </c:pt>
                <c:pt idx="604">
                  <c:v>2.6811913939751457E-2</c:v>
                </c:pt>
                <c:pt idx="605">
                  <c:v>2.0702841721596909E-3</c:v>
                </c:pt>
                <c:pt idx="606">
                  <c:v>-3.0366893989947245E-2</c:v>
                </c:pt>
                <c:pt idx="607">
                  <c:v>6.3142617711310885E-3</c:v>
                </c:pt>
                <c:pt idx="608">
                  <c:v>-2.9944704542205363E-2</c:v>
                </c:pt>
                <c:pt idx="609">
                  <c:v>-1.5960725427703378E-2</c:v>
                </c:pt>
                <c:pt idx="610">
                  <c:v>-7.2025465534936368E-4</c:v>
                </c:pt>
                <c:pt idx="611">
                  <c:v>1.7439239642116244E-2</c:v>
                </c:pt>
                <c:pt idx="612">
                  <c:v>-2.4226829784936956E-4</c:v>
                </c:pt>
                <c:pt idx="613">
                  <c:v>-1.309322606695792E-2</c:v>
                </c:pt>
                <c:pt idx="614">
                  <c:v>1.2023935992716926E-2</c:v>
                </c:pt>
                <c:pt idx="615">
                  <c:v>-3.657088396717191E-3</c:v>
                </c:pt>
                <c:pt idx="616">
                  <c:v>-1.8251308974088467E-2</c:v>
                </c:pt>
                <c:pt idx="617">
                  <c:v>-2.8668437680822727E-3</c:v>
                </c:pt>
                <c:pt idx="618">
                  <c:v>4.5802868760529856E-3</c:v>
                </c:pt>
                <c:pt idx="619">
                  <c:v>-1.0476037751326399E-2</c:v>
                </c:pt>
                <c:pt idx="620">
                  <c:v>-1.3404287198526547E-2</c:v>
                </c:pt>
                <c:pt idx="621">
                  <c:v>8.7874870951357171E-3</c:v>
                </c:pt>
                <c:pt idx="622">
                  <c:v>3.5804849359046807E-3</c:v>
                </c:pt>
                <c:pt idx="623">
                  <c:v>-1.686058052594918E-2</c:v>
                </c:pt>
                <c:pt idx="624">
                  <c:v>-6.7416945195605321E-3</c:v>
                </c:pt>
                <c:pt idx="625">
                  <c:v>1.3208011319108183E-2</c:v>
                </c:pt>
                <c:pt idx="626">
                  <c:v>7.6043119154237575E-3</c:v>
                </c:pt>
                <c:pt idx="627">
                  <c:v>5.4962460121752424E-3</c:v>
                </c:pt>
                <c:pt idx="628">
                  <c:v>1.5496645066404278E-2</c:v>
                </c:pt>
                <c:pt idx="629">
                  <c:v>-1.3136458673600186E-2</c:v>
                </c:pt>
                <c:pt idx="630">
                  <c:v>1.2094141877955624E-2</c:v>
                </c:pt>
                <c:pt idx="631">
                  <c:v>-4.7494384459117659E-4</c:v>
                </c:pt>
                <c:pt idx="632">
                  <c:v>1.2720334080565679E-2</c:v>
                </c:pt>
                <c:pt idx="633">
                  <c:v>1.33725453133587E-2</c:v>
                </c:pt>
                <c:pt idx="634">
                  <c:v>2.4042443966971049E-2</c:v>
                </c:pt>
                <c:pt idx="635">
                  <c:v>2.3005277815625461E-2</c:v>
                </c:pt>
                <c:pt idx="636">
                  <c:v>-7.9431621512345511E-3</c:v>
                </c:pt>
                <c:pt idx="637">
                  <c:v>-1.3915224933447939E-2</c:v>
                </c:pt>
                <c:pt idx="638">
                  <c:v>-4.5291317655394422E-3</c:v>
                </c:pt>
                <c:pt idx="639">
                  <c:v>2.7677431880464998E-2</c:v>
                </c:pt>
                <c:pt idx="640">
                  <c:v>-7.9467722514753175E-3</c:v>
                </c:pt>
                <c:pt idx="641">
                  <c:v>-3.1631272331446726E-2</c:v>
                </c:pt>
                <c:pt idx="642">
                  <c:v>-8.6398963035260422E-3</c:v>
                </c:pt>
                <c:pt idx="643">
                  <c:v>-5.6455791952768125E-3</c:v>
                </c:pt>
                <c:pt idx="644">
                  <c:v>2.0043913144177507E-2</c:v>
                </c:pt>
                <c:pt idx="645">
                  <c:v>-1.6509062999208367E-2</c:v>
                </c:pt>
                <c:pt idx="646">
                  <c:v>-2.6928335702957693E-3</c:v>
                </c:pt>
                <c:pt idx="647">
                  <c:v>2.4154082667379975E-2</c:v>
                </c:pt>
                <c:pt idx="648">
                  <c:v>1.6091421129137029E-2</c:v>
                </c:pt>
                <c:pt idx="649">
                  <c:v>-1.9777895967503581E-2</c:v>
                </c:pt>
                <c:pt idx="650">
                  <c:v>-1.0898133921065405E-2</c:v>
                </c:pt>
                <c:pt idx="651">
                  <c:v>-7.8642334462122928E-3</c:v>
                </c:pt>
                <c:pt idx="652">
                  <c:v>-2.2878076370925204E-2</c:v>
                </c:pt>
                <c:pt idx="653">
                  <c:v>9.7826459109817058E-4</c:v>
                </c:pt>
                <c:pt idx="654">
                  <c:v>1.7164365193197743E-2</c:v>
                </c:pt>
                <c:pt idx="655">
                  <c:v>-4.1355115238132217E-3</c:v>
                </c:pt>
                <c:pt idx="656">
                  <c:v>-2.0575166524259243E-2</c:v>
                </c:pt>
                <c:pt idx="657">
                  <c:v>-1.9497995577175655E-2</c:v>
                </c:pt>
                <c:pt idx="658">
                  <c:v>1.5754832482432445E-2</c:v>
                </c:pt>
                <c:pt idx="659">
                  <c:v>9.1535489806815213E-3</c:v>
                </c:pt>
                <c:pt idx="660">
                  <c:v>-4.0599058489836489E-3</c:v>
                </c:pt>
                <c:pt idx="661">
                  <c:v>5.55248981408405E-3</c:v>
                </c:pt>
                <c:pt idx="662">
                  <c:v>-2.6303021502130774E-2</c:v>
                </c:pt>
                <c:pt idx="663">
                  <c:v>1.0212549827758566E-2</c:v>
                </c:pt>
                <c:pt idx="664">
                  <c:v>7.4167287842644624E-3</c:v>
                </c:pt>
                <c:pt idx="665">
                  <c:v>2.0454827183743359E-2</c:v>
                </c:pt>
                <c:pt idx="666">
                  <c:v>2.6185026923390885E-2</c:v>
                </c:pt>
                <c:pt idx="667">
                  <c:v>-5.6892541602443503E-3</c:v>
                </c:pt>
                <c:pt idx="668">
                  <c:v>-1.7197768349475882E-3</c:v>
                </c:pt>
                <c:pt idx="669">
                  <c:v>-1.3190387205594673E-2</c:v>
                </c:pt>
                <c:pt idx="670">
                  <c:v>3.2009779505454499E-3</c:v>
                </c:pt>
                <c:pt idx="671">
                  <c:v>-2.0436238543599269E-2</c:v>
                </c:pt>
                <c:pt idx="672">
                  <c:v>-1.1883256791128111E-2</c:v>
                </c:pt>
                <c:pt idx="673">
                  <c:v>-1.0588367141158395E-2</c:v>
                </c:pt>
                <c:pt idx="674">
                  <c:v>-1.9646693057300914E-2</c:v>
                </c:pt>
                <c:pt idx="675">
                  <c:v>7.0730749647242839E-4</c:v>
                </c:pt>
                <c:pt idx="676">
                  <c:v>-1.5273611483044519E-2</c:v>
                </c:pt>
                <c:pt idx="677">
                  <c:v>2.9875232446326555E-3</c:v>
                </c:pt>
                <c:pt idx="678">
                  <c:v>9.9417342298103346E-3</c:v>
                </c:pt>
                <c:pt idx="679">
                  <c:v>-1.6008505980310323E-3</c:v>
                </c:pt>
                <c:pt idx="680">
                  <c:v>-4.349710533963486E-3</c:v>
                </c:pt>
                <c:pt idx="681">
                  <c:v>-9.0439653555801679E-4</c:v>
                </c:pt>
                <c:pt idx="682">
                  <c:v>-2.0909114865402381E-2</c:v>
                </c:pt>
                <c:pt idx="683">
                  <c:v>-6.6179029215675754E-4</c:v>
                </c:pt>
                <c:pt idx="684">
                  <c:v>6.8002898148414861E-3</c:v>
                </c:pt>
                <c:pt idx="685">
                  <c:v>-2.69540741985607E-3</c:v>
                </c:pt>
                <c:pt idx="686">
                  <c:v>-3.3618388369632312E-3</c:v>
                </c:pt>
                <c:pt idx="687">
                  <c:v>1.5912565515365383E-3</c:v>
                </c:pt>
                <c:pt idx="688">
                  <c:v>-1.1117335014953792E-3</c:v>
                </c:pt>
                <c:pt idx="689">
                  <c:v>1.507491475174642E-2</c:v>
                </c:pt>
                <c:pt idx="690">
                  <c:v>6.6721429947711472E-3</c:v>
                </c:pt>
                <c:pt idx="691">
                  <c:v>1.0914626014458268E-2</c:v>
                </c:pt>
                <c:pt idx="692">
                  <c:v>1.9133619189747857E-2</c:v>
                </c:pt>
                <c:pt idx="693">
                  <c:v>-1.212285683362802E-2</c:v>
                </c:pt>
                <c:pt idx="694">
                  <c:v>-1.1074088183111572E-2</c:v>
                </c:pt>
                <c:pt idx="695">
                  <c:v>-9.3749729426282451E-3</c:v>
                </c:pt>
                <c:pt idx="696">
                  <c:v>1.7465173533309741E-2</c:v>
                </c:pt>
                <c:pt idx="697">
                  <c:v>-8.0688555267593078E-3</c:v>
                </c:pt>
                <c:pt idx="698">
                  <c:v>-9.8257816722859131E-3</c:v>
                </c:pt>
                <c:pt idx="699">
                  <c:v>1.0410496946902922E-2</c:v>
                </c:pt>
                <c:pt idx="700">
                  <c:v>-7.7850531221012502E-3</c:v>
                </c:pt>
                <c:pt idx="701">
                  <c:v>3.4648719365712064E-3</c:v>
                </c:pt>
                <c:pt idx="702">
                  <c:v>2.2325382931477036E-2</c:v>
                </c:pt>
                <c:pt idx="703">
                  <c:v>1.2606338103844995E-2</c:v>
                </c:pt>
                <c:pt idx="704">
                  <c:v>-9.1745574974480808E-3</c:v>
                </c:pt>
                <c:pt idx="705">
                  <c:v>1.5304292273419551E-2</c:v>
                </c:pt>
                <c:pt idx="706">
                  <c:v>-1.2737971116168409E-2</c:v>
                </c:pt>
                <c:pt idx="707">
                  <c:v>-2.0372943564072352E-2</c:v>
                </c:pt>
                <c:pt idx="708">
                  <c:v>1.4329948101298364E-2</c:v>
                </c:pt>
                <c:pt idx="709">
                  <c:v>-2.453154135465405E-2</c:v>
                </c:pt>
                <c:pt idx="710">
                  <c:v>2.5393357901017546E-3</c:v>
                </c:pt>
                <c:pt idx="711">
                  <c:v>1.8551132168043939E-3</c:v>
                </c:pt>
                <c:pt idx="712">
                  <c:v>-3.6598899809703487E-3</c:v>
                </c:pt>
                <c:pt idx="713">
                  <c:v>-1.3641347021180225E-3</c:v>
                </c:pt>
                <c:pt idx="714">
                  <c:v>3.691043702183087E-3</c:v>
                </c:pt>
                <c:pt idx="715">
                  <c:v>-2.7403503818055398E-3</c:v>
                </c:pt>
                <c:pt idx="716">
                  <c:v>4.1581370709230809E-3</c:v>
                </c:pt>
                <c:pt idx="717">
                  <c:v>1.2694133509444803E-5</c:v>
                </c:pt>
                <c:pt idx="718">
                  <c:v>7.6669152044527488E-3</c:v>
                </c:pt>
                <c:pt idx="719">
                  <c:v>7.0895485359018251E-4</c:v>
                </c:pt>
                <c:pt idx="720">
                  <c:v>-8.9633474825922387E-3</c:v>
                </c:pt>
                <c:pt idx="721">
                  <c:v>-3.6566602114727845E-3</c:v>
                </c:pt>
                <c:pt idx="722">
                  <c:v>9.3155260292859961E-4</c:v>
                </c:pt>
                <c:pt idx="723">
                  <c:v>3.9298032405180134E-3</c:v>
                </c:pt>
                <c:pt idx="724">
                  <c:v>4.6407825493752887E-3</c:v>
                </c:pt>
                <c:pt idx="725">
                  <c:v>6.9996575979539288E-3</c:v>
                </c:pt>
                <c:pt idx="726">
                  <c:v>3.986691711613248E-3</c:v>
                </c:pt>
                <c:pt idx="727">
                  <c:v>1.8862156422962794E-3</c:v>
                </c:pt>
                <c:pt idx="728">
                  <c:v>2.1242002075924126E-3</c:v>
                </c:pt>
                <c:pt idx="729">
                  <c:v>1.0674616696116919E-2</c:v>
                </c:pt>
                <c:pt idx="730">
                  <c:v>-5.4093309376454487E-3</c:v>
                </c:pt>
                <c:pt idx="731">
                  <c:v>1.9019201843169244E-3</c:v>
                </c:pt>
                <c:pt idx="732">
                  <c:v>5.2332194211335906E-3</c:v>
                </c:pt>
                <c:pt idx="733">
                  <c:v>-1.1721893542734692E-3</c:v>
                </c:pt>
                <c:pt idx="734">
                  <c:v>3.102990648165264E-3</c:v>
                </c:pt>
                <c:pt idx="735">
                  <c:v>4.0693489373375222E-3</c:v>
                </c:pt>
                <c:pt idx="736">
                  <c:v>7.9450226234065394E-3</c:v>
                </c:pt>
                <c:pt idx="737">
                  <c:v>3.6308507327935755E-3</c:v>
                </c:pt>
                <c:pt idx="738">
                  <c:v>8.0311083946137153E-3</c:v>
                </c:pt>
                <c:pt idx="739">
                  <c:v>1.8548557426242323E-2</c:v>
                </c:pt>
                <c:pt idx="740">
                  <c:v>3.2363091367290627E-3</c:v>
                </c:pt>
                <c:pt idx="741">
                  <c:v>-2.7059209046842478E-3</c:v>
                </c:pt>
                <c:pt idx="742">
                  <c:v>-7.3530731934933905E-3</c:v>
                </c:pt>
                <c:pt idx="743">
                  <c:v>-1.9470712614732182E-3</c:v>
                </c:pt>
                <c:pt idx="744">
                  <c:v>8.910652967428519E-3</c:v>
                </c:pt>
                <c:pt idx="745">
                  <c:v>4.4796593424785225E-3</c:v>
                </c:pt>
                <c:pt idx="746">
                  <c:v>1.1295498341654357E-2</c:v>
                </c:pt>
                <c:pt idx="747">
                  <c:v>-1.4094918294683831E-2</c:v>
                </c:pt>
                <c:pt idx="748">
                  <c:v>1.2529815957076845E-2</c:v>
                </c:pt>
                <c:pt idx="749">
                  <c:v>-1.2850721257419437E-2</c:v>
                </c:pt>
                <c:pt idx="750">
                  <c:v>1.7473485541680512E-3</c:v>
                </c:pt>
                <c:pt idx="751">
                  <c:v>-2.2072475228545239E-2</c:v>
                </c:pt>
                <c:pt idx="752">
                  <c:v>-2.8917523809642767E-3</c:v>
                </c:pt>
                <c:pt idx="753">
                  <c:v>1.4668758846872855E-3</c:v>
                </c:pt>
                <c:pt idx="754">
                  <c:v>1.3261429027958684E-2</c:v>
                </c:pt>
                <c:pt idx="755">
                  <c:v>1.0167007180946411E-2</c:v>
                </c:pt>
                <c:pt idx="756">
                  <c:v>-7.294541724780101E-4</c:v>
                </c:pt>
                <c:pt idx="757">
                  <c:v>-1.8473423260101214E-2</c:v>
                </c:pt>
                <c:pt idx="758">
                  <c:v>-9.6298345362725267E-3</c:v>
                </c:pt>
                <c:pt idx="759">
                  <c:v>-1.6721117547692571E-3</c:v>
                </c:pt>
                <c:pt idx="760">
                  <c:v>8.9928491006385051E-3</c:v>
                </c:pt>
                <c:pt idx="761">
                  <c:v>-6.0203350260141395E-3</c:v>
                </c:pt>
                <c:pt idx="762">
                  <c:v>2.4314374455291147E-3</c:v>
                </c:pt>
                <c:pt idx="763">
                  <c:v>-8.386961307719782E-3</c:v>
                </c:pt>
                <c:pt idx="764">
                  <c:v>-5.0039484574082469E-3</c:v>
                </c:pt>
                <c:pt idx="765">
                  <c:v>-1.4183499641775882E-3</c:v>
                </c:pt>
                <c:pt idx="766">
                  <c:v>-3.553228046434397E-3</c:v>
                </c:pt>
                <c:pt idx="767">
                  <c:v>-2.2443014696500797E-4</c:v>
                </c:pt>
                <c:pt idx="768">
                  <c:v>2.8731374785795883E-3</c:v>
                </c:pt>
                <c:pt idx="769">
                  <c:v>4.901871227970309E-4</c:v>
                </c:pt>
                <c:pt idx="770">
                  <c:v>-1.4152302597377478E-3</c:v>
                </c:pt>
                <c:pt idx="771">
                  <c:v>4.5569176156922461E-3</c:v>
                </c:pt>
                <c:pt idx="772">
                  <c:v>9.4210601309421445E-3</c:v>
                </c:pt>
                <c:pt idx="773">
                  <c:v>-6.2222955422318463E-3</c:v>
                </c:pt>
                <c:pt idx="774">
                  <c:v>2.4169313549646534E-3</c:v>
                </c:pt>
                <c:pt idx="775">
                  <c:v>1.6987624325509162E-3</c:v>
                </c:pt>
                <c:pt idx="776">
                  <c:v>9.2396932566305226E-3</c:v>
                </c:pt>
                <c:pt idx="777">
                  <c:v>8.8255273454700862E-3</c:v>
                </c:pt>
                <c:pt idx="778">
                  <c:v>1.2385983428405793E-3</c:v>
                </c:pt>
                <c:pt idx="779">
                  <c:v>-1.162248905666126E-2</c:v>
                </c:pt>
                <c:pt idx="780">
                  <c:v>-7.4493686687971579E-3</c:v>
                </c:pt>
                <c:pt idx="781">
                  <c:v>2.6679477836656128E-3</c:v>
                </c:pt>
                <c:pt idx="782">
                  <c:v>1.9474119085575055E-3</c:v>
                </c:pt>
                <c:pt idx="783">
                  <c:v>3.1651336915054541E-3</c:v>
                </c:pt>
                <c:pt idx="784">
                  <c:v>2.6868023228271429E-3</c:v>
                </c:pt>
                <c:pt idx="785">
                  <c:v>9.8616262779027729E-4</c:v>
                </c:pt>
                <c:pt idx="786">
                  <c:v>-9.5901058365263322E-4</c:v>
                </c:pt>
                <c:pt idx="787">
                  <c:v>1.7174914223554187E-3</c:v>
                </c:pt>
                <c:pt idx="788">
                  <c:v>6.6266755464068948E-3</c:v>
                </c:pt>
                <c:pt idx="789">
                  <c:v>-5.1065653068181035E-3</c:v>
                </c:pt>
                <c:pt idx="790">
                  <c:v>8.8613888371314228E-3</c:v>
                </c:pt>
                <c:pt idx="791">
                  <c:v>-1.9497422227577844E-3</c:v>
                </c:pt>
                <c:pt idx="792">
                  <c:v>-5.8432264348851981E-3</c:v>
                </c:pt>
                <c:pt idx="793">
                  <c:v>4.6691803700438959E-3</c:v>
                </c:pt>
                <c:pt idx="794">
                  <c:v>-2.3172202170463946E-4</c:v>
                </c:pt>
                <c:pt idx="795">
                  <c:v>-5.1074276352621019E-3</c:v>
                </c:pt>
                <c:pt idx="796">
                  <c:v>2.7019565552647926E-3</c:v>
                </c:pt>
                <c:pt idx="797">
                  <c:v>1.0877229032620091E-2</c:v>
                </c:pt>
                <c:pt idx="798">
                  <c:v>2.2401050513471896E-3</c:v>
                </c:pt>
                <c:pt idx="799">
                  <c:v>8.7432530235471914E-3</c:v>
                </c:pt>
                <c:pt idx="800">
                  <c:v>1.6473281931141642E-2</c:v>
                </c:pt>
                <c:pt idx="801">
                  <c:v>-1.7181609021706703E-2</c:v>
                </c:pt>
                <c:pt idx="802">
                  <c:v>-8.1482719990328394E-3</c:v>
                </c:pt>
                <c:pt idx="803">
                  <c:v>-3.4382817696828457E-3</c:v>
                </c:pt>
                <c:pt idx="804">
                  <c:v>1.2467016506739778E-3</c:v>
                </c:pt>
                <c:pt idx="805">
                  <c:v>-3.6763664082061715E-3</c:v>
                </c:pt>
                <c:pt idx="806">
                  <c:v>3.7150121030218109E-3</c:v>
                </c:pt>
                <c:pt idx="807">
                  <c:v>1.2243136878051132E-2</c:v>
                </c:pt>
                <c:pt idx="808">
                  <c:v>-9.3894351007581135E-3</c:v>
                </c:pt>
                <c:pt idx="809">
                  <c:v>3.7371747984716918E-3</c:v>
                </c:pt>
                <c:pt idx="810">
                  <c:v>-2.2169005947230112E-3</c:v>
                </c:pt>
                <c:pt idx="811">
                  <c:v>8.2517254534606437E-3</c:v>
                </c:pt>
                <c:pt idx="812">
                  <c:v>5.5336008866373855E-3</c:v>
                </c:pt>
                <c:pt idx="813">
                  <c:v>1.5207160980185901E-3</c:v>
                </c:pt>
                <c:pt idx="814">
                  <c:v>2.6463130253028097E-4</c:v>
                </c:pt>
                <c:pt idx="815">
                  <c:v>2.5326208772534476E-3</c:v>
                </c:pt>
                <c:pt idx="816">
                  <c:v>3.5516348302382836E-3</c:v>
                </c:pt>
                <c:pt idx="817">
                  <c:v>6.3692485028272504E-3</c:v>
                </c:pt>
                <c:pt idx="818">
                  <c:v>-1.256469821430847E-3</c:v>
                </c:pt>
                <c:pt idx="819">
                  <c:v>5.6293045971426495E-3</c:v>
                </c:pt>
                <c:pt idx="820">
                  <c:v>1.502528558714309E-2</c:v>
                </c:pt>
                <c:pt idx="821">
                  <c:v>-1.4037038230374251E-2</c:v>
                </c:pt>
                <c:pt idx="822">
                  <c:v>-4.9767858415654767E-4</c:v>
                </c:pt>
                <c:pt idx="823">
                  <c:v>-5.8275870689510172E-3</c:v>
                </c:pt>
                <c:pt idx="824">
                  <c:v>-2.2668484991123913E-3</c:v>
                </c:pt>
                <c:pt idx="825">
                  <c:v>2.0453005261667234E-3</c:v>
                </c:pt>
                <c:pt idx="826">
                  <c:v>2.0491337496676689E-3</c:v>
                </c:pt>
                <c:pt idx="827">
                  <c:v>5.1256941840127071E-3</c:v>
                </c:pt>
                <c:pt idx="828">
                  <c:v>-2.0265683429893295E-3</c:v>
                </c:pt>
                <c:pt idx="829">
                  <c:v>2.6932403205059692E-4</c:v>
                </c:pt>
                <c:pt idx="830">
                  <c:v>-7.5074419505245771E-4</c:v>
                </c:pt>
                <c:pt idx="831">
                  <c:v>9.5313953253302955E-3</c:v>
                </c:pt>
                <c:pt idx="832">
                  <c:v>-4.0854412233907655E-3</c:v>
                </c:pt>
                <c:pt idx="833">
                  <c:v>1.5538320067994263E-3</c:v>
                </c:pt>
                <c:pt idx="834">
                  <c:v>-4.9880487939309149E-4</c:v>
                </c:pt>
                <c:pt idx="835">
                  <c:v>1.0411005269350582E-3</c:v>
                </c:pt>
                <c:pt idx="836">
                  <c:v>1.0423749052048562E-3</c:v>
                </c:pt>
                <c:pt idx="837">
                  <c:v>2.0742102299665891E-3</c:v>
                </c:pt>
                <c:pt idx="838">
                  <c:v>-2.2980713107034457E-3</c:v>
                </c:pt>
                <c:pt idx="839">
                  <c:v>1.0913709677738416E-2</c:v>
                </c:pt>
                <c:pt idx="840">
                  <c:v>-1.0225862735002143E-3</c:v>
                </c:pt>
                <c:pt idx="841">
                  <c:v>1.1543729866113177E-2</c:v>
                </c:pt>
                <c:pt idx="842">
                  <c:v>-3.1208154572343709E-3</c:v>
                </c:pt>
                <c:pt idx="843">
                  <c:v>-9.3100415654260651E-3</c:v>
                </c:pt>
                <c:pt idx="844">
                  <c:v>-2.5694676226922833E-3</c:v>
                </c:pt>
                <c:pt idx="845">
                  <c:v>1.6009993664848537E-2</c:v>
                </c:pt>
                <c:pt idx="846">
                  <c:v>1.3018530795306535E-2</c:v>
                </c:pt>
                <c:pt idx="847">
                  <c:v>-2.3099158110778912E-2</c:v>
                </c:pt>
                <c:pt idx="848">
                  <c:v>-9.2546749239471732E-3</c:v>
                </c:pt>
                <c:pt idx="849">
                  <c:v>-1.1196930861222729E-2</c:v>
                </c:pt>
                <c:pt idx="850">
                  <c:v>7.9709788464191415E-3</c:v>
                </c:pt>
                <c:pt idx="851">
                  <c:v>8.8121976524356618E-3</c:v>
                </c:pt>
                <c:pt idx="852">
                  <c:v>7.9102696459633934E-4</c:v>
                </c:pt>
                <c:pt idx="853">
                  <c:v>-7.1880524209468966E-3</c:v>
                </c:pt>
                <c:pt idx="854">
                  <c:v>2.8507649358122224E-3</c:v>
                </c:pt>
                <c:pt idx="855">
                  <c:v>-7.6676794187503367E-3</c:v>
                </c:pt>
                <c:pt idx="856">
                  <c:v>7.2318909266762717E-3</c:v>
                </c:pt>
                <c:pt idx="857">
                  <c:v>-7.5860166351929877E-4</c:v>
                </c:pt>
                <c:pt idx="858">
                  <c:v>-2.4335821716537934E-4</c:v>
                </c:pt>
                <c:pt idx="859">
                  <c:v>1.8196007767540289E-3</c:v>
                </c:pt>
                <c:pt idx="860">
                  <c:v>1.1748732186705239E-2</c:v>
                </c:pt>
                <c:pt idx="861">
                  <c:v>-9.8050743988099352E-3</c:v>
                </c:pt>
                <c:pt idx="862">
                  <c:v>1.0186879551984017E-2</c:v>
                </c:pt>
                <c:pt idx="863">
                  <c:v>-7.4972381654077004E-3</c:v>
                </c:pt>
                <c:pt idx="864">
                  <c:v>-5.6541840707728559E-3</c:v>
                </c:pt>
                <c:pt idx="865">
                  <c:v>3.8925656203268465E-3</c:v>
                </c:pt>
                <c:pt idx="866">
                  <c:v>1.2041200090483874E-2</c:v>
                </c:pt>
                <c:pt idx="867">
                  <c:v>-4.4127573903759501E-3</c:v>
                </c:pt>
                <c:pt idx="868">
                  <c:v>3.4093131856468492E-3</c:v>
                </c:pt>
                <c:pt idx="869">
                  <c:v>1.387580558451151E-5</c:v>
                </c:pt>
                <c:pt idx="870">
                  <c:v>8.1726624356673622E-3</c:v>
                </c:pt>
                <c:pt idx="871">
                  <c:v>4.7721410257293134E-3</c:v>
                </c:pt>
                <c:pt idx="872">
                  <c:v>1.6025961219558965E-3</c:v>
                </c:pt>
                <c:pt idx="873">
                  <c:v>-1.0440351765085658E-3</c:v>
                </c:pt>
                <c:pt idx="874">
                  <c:v>1.5574663884183163E-2</c:v>
                </c:pt>
                <c:pt idx="875">
                  <c:v>1.2772929461028454E-2</c:v>
                </c:pt>
                <c:pt idx="876">
                  <c:v>3.8281835426980651E-3</c:v>
                </c:pt>
                <c:pt idx="877">
                  <c:v>-3.5158174418408912E-3</c:v>
                </c:pt>
                <c:pt idx="878">
                  <c:v>-8.0012200656825831E-4</c:v>
                </c:pt>
                <c:pt idx="879">
                  <c:v>1.7943761953549204E-2</c:v>
                </c:pt>
                <c:pt idx="880">
                  <c:v>5.5591356075817815E-3</c:v>
                </c:pt>
                <c:pt idx="881">
                  <c:v>-5.7773751249693885E-3</c:v>
                </c:pt>
                <c:pt idx="882">
                  <c:v>-8.1963457819665218E-3</c:v>
                </c:pt>
                <c:pt idx="883">
                  <c:v>7.4540612769507181E-3</c:v>
                </c:pt>
                <c:pt idx="884">
                  <c:v>-5.3667208086587593E-4</c:v>
                </c:pt>
                <c:pt idx="885">
                  <c:v>-1.5994452415401195E-2</c:v>
                </c:pt>
                <c:pt idx="886">
                  <c:v>3.280024131725547E-3</c:v>
                </c:pt>
                <c:pt idx="887">
                  <c:v>-1.6162860876341749E-3</c:v>
                </c:pt>
                <c:pt idx="888">
                  <c:v>6.8505215607098553E-3</c:v>
                </c:pt>
                <c:pt idx="889">
                  <c:v>1.1085545114534008E-3</c:v>
                </c:pt>
                <c:pt idx="890">
                  <c:v>1.1354820759293805E-2</c:v>
                </c:pt>
                <c:pt idx="891">
                  <c:v>6.4136688199431611E-3</c:v>
                </c:pt>
                <c:pt idx="892">
                  <c:v>1.5251937547121416E-2</c:v>
                </c:pt>
                <c:pt idx="893">
                  <c:v>-5.6012725336988898E-3</c:v>
                </c:pt>
                <c:pt idx="894">
                  <c:v>2.0903447151176736E-2</c:v>
                </c:pt>
                <c:pt idx="895">
                  <c:v>-1.4386017463551518E-2</c:v>
                </c:pt>
                <c:pt idx="896">
                  <c:v>-1.4196550739346257E-2</c:v>
                </c:pt>
                <c:pt idx="897">
                  <c:v>-8.5554278793249609E-3</c:v>
                </c:pt>
                <c:pt idx="898">
                  <c:v>2.5477977964278736E-2</c:v>
                </c:pt>
                <c:pt idx="899">
                  <c:v>-5.0556530907744221E-3</c:v>
                </c:pt>
                <c:pt idx="900">
                  <c:v>-2.6359829368247528E-2</c:v>
                </c:pt>
                <c:pt idx="901">
                  <c:v>1.2238299226506284E-2</c:v>
                </c:pt>
                <c:pt idx="902">
                  <c:v>1.4045450012117318E-3</c:v>
                </c:pt>
                <c:pt idx="903">
                  <c:v>-8.2681075425292544E-3</c:v>
                </c:pt>
                <c:pt idx="904">
                  <c:v>-2.1903557769684789E-3</c:v>
                </c:pt>
                <c:pt idx="905">
                  <c:v>-4.6495302877006695E-3</c:v>
                </c:pt>
                <c:pt idx="906">
                  <c:v>-2.6065047929548836E-4</c:v>
                </c:pt>
                <c:pt idx="907">
                  <c:v>-5.3460251456865734E-4</c:v>
                </c:pt>
                <c:pt idx="908">
                  <c:v>4.9699041447084013E-3</c:v>
                </c:pt>
                <c:pt idx="909">
                  <c:v>1.9439003674628706E-3</c:v>
                </c:pt>
                <c:pt idx="910">
                  <c:v>-5.3841713141649283E-4</c:v>
                </c:pt>
                <c:pt idx="911">
                  <c:v>-1.0884016393913302E-3</c:v>
                </c:pt>
                <c:pt idx="912">
                  <c:v>8.0601190628183886E-3</c:v>
                </c:pt>
                <c:pt idx="913">
                  <c:v>4.1921595894841594E-3</c:v>
                </c:pt>
                <c:pt idx="914">
                  <c:v>1.1556480259219303E-2</c:v>
                </c:pt>
                <c:pt idx="915">
                  <c:v>1.1408943117668625E-3</c:v>
                </c:pt>
                <c:pt idx="916">
                  <c:v>1.5160015881397908E-2</c:v>
                </c:pt>
                <c:pt idx="917">
                  <c:v>1.7142007634156665E-2</c:v>
                </c:pt>
                <c:pt idx="918">
                  <c:v>-2.0772954096862358E-2</c:v>
                </c:pt>
                <c:pt idx="919">
                  <c:v>1.0651977134045452E-2</c:v>
                </c:pt>
                <c:pt idx="920">
                  <c:v>-2.7721305351391647E-2</c:v>
                </c:pt>
                <c:pt idx="921">
                  <c:v>-1.6652606718155537E-3</c:v>
                </c:pt>
                <c:pt idx="922">
                  <c:v>3.942588967762786E-3</c:v>
                </c:pt>
                <c:pt idx="923">
                  <c:v>-3.3458440101725526E-3</c:v>
                </c:pt>
                <c:pt idx="924">
                  <c:v>5.7239651787882096E-4</c:v>
                </c:pt>
                <c:pt idx="925">
                  <c:v>1.5059132189102653E-2</c:v>
                </c:pt>
                <c:pt idx="926">
                  <c:v>8.5973968723248272E-3</c:v>
                </c:pt>
                <c:pt idx="927">
                  <c:v>-7.6594239092358518E-3</c:v>
                </c:pt>
                <c:pt idx="928">
                  <c:v>-3.9514005109320396E-3</c:v>
                </c:pt>
                <c:pt idx="929">
                  <c:v>2.2812649033907804E-3</c:v>
                </c:pt>
                <c:pt idx="930">
                  <c:v>5.7947082680685313E-4</c:v>
                </c:pt>
                <c:pt idx="931">
                  <c:v>-7.0375891426334731E-3</c:v>
                </c:pt>
                <c:pt idx="932">
                  <c:v>5.966295024651967E-3</c:v>
                </c:pt>
                <c:pt idx="933">
                  <c:v>1.5834958164247778E-2</c:v>
                </c:pt>
                <c:pt idx="934">
                  <c:v>6.3784388260350339E-3</c:v>
                </c:pt>
                <c:pt idx="935">
                  <c:v>7.589176265298289E-3</c:v>
                </c:pt>
                <c:pt idx="936">
                  <c:v>-1.6064721150341497E-2</c:v>
                </c:pt>
                <c:pt idx="937">
                  <c:v>6.9463526125739632E-3</c:v>
                </c:pt>
                <c:pt idx="938">
                  <c:v>1.4592674746663659E-3</c:v>
                </c:pt>
                <c:pt idx="939">
                  <c:v>-2.2974565815071925E-3</c:v>
                </c:pt>
                <c:pt idx="940">
                  <c:v>9.3298809531630576E-3</c:v>
                </c:pt>
                <c:pt idx="941">
                  <c:v>3.8106113999081034E-3</c:v>
                </c:pt>
                <c:pt idx="942">
                  <c:v>8.8975898277983119E-4</c:v>
                </c:pt>
                <c:pt idx="943">
                  <c:v>-2.0306005008946114E-3</c:v>
                </c:pt>
                <c:pt idx="944">
                  <c:v>-4.3486776481941811E-3</c:v>
                </c:pt>
                <c:pt idx="945">
                  <c:v>-3.7540399025492595E-3</c:v>
                </c:pt>
                <c:pt idx="946">
                  <c:v>6.1303932565277752E-3</c:v>
                </c:pt>
                <c:pt idx="947">
                  <c:v>2.0553979318759675E-3</c:v>
                </c:pt>
                <c:pt idx="948">
                  <c:v>1.3908467023531081E-2</c:v>
                </c:pt>
                <c:pt idx="949">
                  <c:v>-4.6975145512234643E-3</c:v>
                </c:pt>
                <c:pt idx="950">
                  <c:v>-1.4577382626403692E-3</c:v>
                </c:pt>
                <c:pt idx="951">
                  <c:v>-1.1621936249214889E-3</c:v>
                </c:pt>
                <c:pt idx="952">
                  <c:v>-8.7256545138315982E-3</c:v>
                </c:pt>
                <c:pt idx="953">
                  <c:v>2.9326768849539508E-3</c:v>
                </c:pt>
                <c:pt idx="954">
                  <c:v>-2.0287247995110576E-3</c:v>
                </c:pt>
                <c:pt idx="955">
                  <c:v>9.7186454041012019E-3</c:v>
                </c:pt>
                <c:pt idx="956">
                  <c:v>-8.6956127202798144E-4</c:v>
                </c:pt>
                <c:pt idx="957">
                  <c:v>2.0735484641221866E-3</c:v>
                </c:pt>
                <c:pt idx="958">
                  <c:v>1.2221541634141088E-2</c:v>
                </c:pt>
                <c:pt idx="959">
                  <c:v>-5.0265685179410281E-3</c:v>
                </c:pt>
                <c:pt idx="960">
                  <c:v>2.6859555555306656E-3</c:v>
                </c:pt>
                <c:pt idx="961">
                  <c:v>-1.7674237359509215E-3</c:v>
                </c:pt>
                <c:pt idx="962">
                  <c:v>1.7496026857132356E-2</c:v>
                </c:pt>
                <c:pt idx="963">
                  <c:v>6.074941467268757E-3</c:v>
                </c:pt>
                <c:pt idx="964">
                  <c:v>-7.2148378742360082E-3</c:v>
                </c:pt>
                <c:pt idx="965">
                  <c:v>4.2441921001007774E-3</c:v>
                </c:pt>
                <c:pt idx="966">
                  <c:v>-1.2536113968613368E-2</c:v>
                </c:pt>
                <c:pt idx="967">
                  <c:v>-5.0432436590841486E-3</c:v>
                </c:pt>
                <c:pt idx="968">
                  <c:v>1.2343553070090002E-2</c:v>
                </c:pt>
                <c:pt idx="969">
                  <c:v>1.4644601770996638E-2</c:v>
                </c:pt>
                <c:pt idx="970">
                  <c:v>-1.0553899603919182E-2</c:v>
                </c:pt>
                <c:pt idx="971">
                  <c:v>8.2243454674520051E-3</c:v>
                </c:pt>
                <c:pt idx="972">
                  <c:v>-1.5068903860375161E-3</c:v>
                </c:pt>
                <c:pt idx="973">
                  <c:v>1.2610345892164821E-2</c:v>
                </c:pt>
                <c:pt idx="974">
                  <c:v>-2.9568861221188086E-4</c:v>
                </c:pt>
                <c:pt idx="975">
                  <c:v>2.0994810054704591E-2</c:v>
                </c:pt>
                <c:pt idx="976">
                  <c:v>2.3696403347599343E-2</c:v>
                </c:pt>
                <c:pt idx="977">
                  <c:v>1.9231829130632531E-2</c:v>
                </c:pt>
                <c:pt idx="978">
                  <c:v>1.3201725536925548E-2</c:v>
                </c:pt>
                <c:pt idx="979">
                  <c:v>-1.3018419584683605E-2</c:v>
                </c:pt>
                <c:pt idx="980">
                  <c:v>1.286834144220942E-2</c:v>
                </c:pt>
                <c:pt idx="981">
                  <c:v>-3.7838579588729354E-2</c:v>
                </c:pt>
                <c:pt idx="982">
                  <c:v>-3.4754102142840601E-3</c:v>
                </c:pt>
                <c:pt idx="983">
                  <c:v>-1.9904101373205033E-2</c:v>
                </c:pt>
                <c:pt idx="984">
                  <c:v>3.7593692175357479E-3</c:v>
                </c:pt>
                <c:pt idx="985">
                  <c:v>5.6621612514969992E-3</c:v>
                </c:pt>
                <c:pt idx="986">
                  <c:v>-2.4933297980805E-3</c:v>
                </c:pt>
                <c:pt idx="987">
                  <c:v>5.3625668305928315E-3</c:v>
                </c:pt>
                <c:pt idx="988">
                  <c:v>-1.7634393327669171E-2</c:v>
                </c:pt>
                <c:pt idx="989">
                  <c:v>1.1807879453144775E-5</c:v>
                </c:pt>
                <c:pt idx="990">
                  <c:v>-1.5341810140506694E-3</c:v>
                </c:pt>
                <c:pt idx="991">
                  <c:v>-7.0520998072817961E-3</c:v>
                </c:pt>
                <c:pt idx="992">
                  <c:v>-7.0058329455220921E-3</c:v>
                </c:pt>
                <c:pt idx="993">
                  <c:v>1.7688164404030593E-2</c:v>
                </c:pt>
                <c:pt idx="994">
                  <c:v>9.7116136870436173E-3</c:v>
                </c:pt>
                <c:pt idx="995">
                  <c:v>8.5270011375566737E-3</c:v>
                </c:pt>
                <c:pt idx="996">
                  <c:v>1.8946112327651608E-2</c:v>
                </c:pt>
                <c:pt idx="997">
                  <c:v>-1.5174879357434695E-2</c:v>
                </c:pt>
                <c:pt idx="998">
                  <c:v>1.9335746383008147E-2</c:v>
                </c:pt>
                <c:pt idx="999">
                  <c:v>-1.0197015524348998E-2</c:v>
                </c:pt>
                <c:pt idx="1000">
                  <c:v>5.4625031112319946E-3</c:v>
                </c:pt>
                <c:pt idx="1001">
                  <c:v>9.0650932578780069E-3</c:v>
                </c:pt>
                <c:pt idx="1002">
                  <c:v>-5.1360382573454617E-3</c:v>
                </c:pt>
                <c:pt idx="1003">
                  <c:v>1.7340072200379027E-2</c:v>
                </c:pt>
                <c:pt idx="1004">
                  <c:v>1.7285775497692241E-2</c:v>
                </c:pt>
                <c:pt idx="1005">
                  <c:v>3.3442286636597017E-3</c:v>
                </c:pt>
                <c:pt idx="1006">
                  <c:v>-2.5684362980468101E-2</c:v>
                </c:pt>
                <c:pt idx="1007">
                  <c:v>1.1185945458076772E-2</c:v>
                </c:pt>
                <c:pt idx="1008">
                  <c:v>-1.2333621226584223E-2</c:v>
                </c:pt>
                <c:pt idx="1009">
                  <c:v>-1.2193875529226636E-2</c:v>
                </c:pt>
                <c:pt idx="1010">
                  <c:v>-8.907459924964679E-3</c:v>
                </c:pt>
                <c:pt idx="1011">
                  <c:v>-5.060643628718592E-3</c:v>
                </c:pt>
                <c:pt idx="1012">
                  <c:v>5.7490126778482501E-3</c:v>
                </c:pt>
                <c:pt idx="1013">
                  <c:v>1.3566610419210942E-2</c:v>
                </c:pt>
                <c:pt idx="1014">
                  <c:v>6.5737994780656688E-4</c:v>
                </c:pt>
                <c:pt idx="1015">
                  <c:v>-1.9022481686815734E-2</c:v>
                </c:pt>
                <c:pt idx="1016">
                  <c:v>2.202374670277004E-2</c:v>
                </c:pt>
                <c:pt idx="1017">
                  <c:v>-3.0194053274148765E-2</c:v>
                </c:pt>
                <c:pt idx="1018">
                  <c:v>-8.7267511706059959E-3</c:v>
                </c:pt>
                <c:pt idx="1019">
                  <c:v>-3.7637781131385772E-2</c:v>
                </c:pt>
                <c:pt idx="1020">
                  <c:v>1.6525094849100835E-2</c:v>
                </c:pt>
                <c:pt idx="1021">
                  <c:v>8.0218564454410286E-3</c:v>
                </c:pt>
                <c:pt idx="1022">
                  <c:v>-2.4469064368459201E-3</c:v>
                </c:pt>
                <c:pt idx="1023">
                  <c:v>7.4396547347806005E-3</c:v>
                </c:pt>
                <c:pt idx="1024">
                  <c:v>1.87197309250381E-3</c:v>
                </c:pt>
                <c:pt idx="1025">
                  <c:v>1.0973668508532479E-2</c:v>
                </c:pt>
                <c:pt idx="1026">
                  <c:v>3.7833971540677811E-3</c:v>
                </c:pt>
                <c:pt idx="1027">
                  <c:v>1.0804088164688513E-2</c:v>
                </c:pt>
                <c:pt idx="1028">
                  <c:v>3.8349420602411745E-3</c:v>
                </c:pt>
                <c:pt idx="1029">
                  <c:v>3.5275251864707435E-3</c:v>
                </c:pt>
                <c:pt idx="1030">
                  <c:v>-4.7601408323038139E-3</c:v>
                </c:pt>
                <c:pt idx="1031">
                  <c:v>2.2438982056589558E-3</c:v>
                </c:pt>
                <c:pt idx="1032">
                  <c:v>3.2095414752371576E-3</c:v>
                </c:pt>
                <c:pt idx="1033">
                  <c:v>-3.0787067628310451E-4</c:v>
                </c:pt>
                <c:pt idx="1034">
                  <c:v>-2.2210121994182021E-3</c:v>
                </c:pt>
                <c:pt idx="1035">
                  <c:v>1.5217312154184585E-2</c:v>
                </c:pt>
                <c:pt idx="1036">
                  <c:v>-8.6526126993899822E-3</c:v>
                </c:pt>
                <c:pt idx="1037">
                  <c:v>2.9078036766734738E-3</c:v>
                </c:pt>
                <c:pt idx="1038">
                  <c:v>6.5604224551512984E-4</c:v>
                </c:pt>
                <c:pt idx="1039">
                  <c:v>7.1425661056211615E-3</c:v>
                </c:pt>
                <c:pt idx="1040">
                  <c:v>6.8614049122528399E-3</c:v>
                </c:pt>
                <c:pt idx="1041">
                  <c:v>3.9399527555856366E-3</c:v>
                </c:pt>
                <c:pt idx="1042">
                  <c:v>7.5936919135291114E-3</c:v>
                </c:pt>
                <c:pt idx="1043">
                  <c:v>8.3164579757129178E-3</c:v>
                </c:pt>
                <c:pt idx="1044">
                  <c:v>-3.9600373304564838E-3</c:v>
                </c:pt>
                <c:pt idx="1045">
                  <c:v>1.3414862801744866E-2</c:v>
                </c:pt>
                <c:pt idx="1046">
                  <c:v>-6.9791742565350461E-3</c:v>
                </c:pt>
                <c:pt idx="1047">
                  <c:v>8.0608494580007416E-3</c:v>
                </c:pt>
                <c:pt idx="1048">
                  <c:v>-6.6547983175354458E-3</c:v>
                </c:pt>
                <c:pt idx="1049">
                  <c:v>-1.3483096427150376E-2</c:v>
                </c:pt>
                <c:pt idx="1050">
                  <c:v>6.302025749108966E-3</c:v>
                </c:pt>
                <c:pt idx="1051">
                  <c:v>2.0018585134089165E-3</c:v>
                </c:pt>
                <c:pt idx="1052">
                  <c:v>9.0414421518076587E-3</c:v>
                </c:pt>
                <c:pt idx="1053">
                  <c:v>3.0297184171279973E-3</c:v>
                </c:pt>
                <c:pt idx="1054">
                  <c:v>-3.6657781431964783E-3</c:v>
                </c:pt>
                <c:pt idx="1055">
                  <c:v>9.7919655060514296E-3</c:v>
                </c:pt>
                <c:pt idx="1056">
                  <c:v>1.4365442804725119E-2</c:v>
                </c:pt>
                <c:pt idx="1057">
                  <c:v>-1.0145226615909686E-2</c:v>
                </c:pt>
                <c:pt idx="1058">
                  <c:v>1.1300567144317049E-2</c:v>
                </c:pt>
                <c:pt idx="1059">
                  <c:v>-5.7731591208230355E-3</c:v>
                </c:pt>
                <c:pt idx="1060">
                  <c:v>8.23971257408679E-3</c:v>
                </c:pt>
                <c:pt idx="1061">
                  <c:v>-1.1521439535013518E-2</c:v>
                </c:pt>
                <c:pt idx="1062">
                  <c:v>1.6891277106681219E-2</c:v>
                </c:pt>
                <c:pt idx="1063">
                  <c:v>5.202965381527527E-3</c:v>
                </c:pt>
                <c:pt idx="1064">
                  <c:v>5.2283850213566954E-3</c:v>
                </c:pt>
                <c:pt idx="1065">
                  <c:v>1.6610351434834136E-2</c:v>
                </c:pt>
                <c:pt idx="1066">
                  <c:v>1.5778626087592493E-2</c:v>
                </c:pt>
                <c:pt idx="1067">
                  <c:v>-2.5870494809529947E-2</c:v>
                </c:pt>
                <c:pt idx="1068">
                  <c:v>1.167721648949158E-2</c:v>
                </c:pt>
                <c:pt idx="1069">
                  <c:v>-2.7884131806270716E-2</c:v>
                </c:pt>
                <c:pt idx="1070">
                  <c:v>4.8539953369711687E-3</c:v>
                </c:pt>
                <c:pt idx="1071">
                  <c:v>6.9736873828263376E-3</c:v>
                </c:pt>
                <c:pt idx="1072">
                  <c:v>-6.2201808016012624E-3</c:v>
                </c:pt>
                <c:pt idx="1073">
                  <c:v>7.0338288485855937E-4</c:v>
                </c:pt>
                <c:pt idx="1074">
                  <c:v>-3.7861194563485736E-3</c:v>
                </c:pt>
                <c:pt idx="1075">
                  <c:v>2.0408241608963162E-2</c:v>
                </c:pt>
                <c:pt idx="1076">
                  <c:v>8.8745188348259858E-3</c:v>
                </c:pt>
                <c:pt idx="1077">
                  <c:v>1.4018576949064972E-2</c:v>
                </c:pt>
                <c:pt idx="1078">
                  <c:v>-6.3536955880764009E-2</c:v>
                </c:pt>
                <c:pt idx="1079">
                  <c:v>-5.7052104201467972E-3</c:v>
                </c:pt>
                <c:pt idx="1080">
                  <c:v>-8.3302924199411908E-3</c:v>
                </c:pt>
                <c:pt idx="1081">
                  <c:v>1.3180331322307157E-2</c:v>
                </c:pt>
                <c:pt idx="1082">
                  <c:v>2.8076287276905035E-2</c:v>
                </c:pt>
                <c:pt idx="1083">
                  <c:v>-3.4431718979978636E-3</c:v>
                </c:pt>
                <c:pt idx="1084">
                  <c:v>1.4714682104920059E-2</c:v>
                </c:pt>
                <c:pt idx="1085">
                  <c:v>8.8347822514064124E-3</c:v>
                </c:pt>
                <c:pt idx="1086">
                  <c:v>3.9074503551872718E-3</c:v>
                </c:pt>
                <c:pt idx="1087">
                  <c:v>5.3503873587400896E-3</c:v>
                </c:pt>
                <c:pt idx="1088">
                  <c:v>-2.4758122868885754E-3</c:v>
                </c:pt>
                <c:pt idx="1089">
                  <c:v>1.623431740373682E-2</c:v>
                </c:pt>
                <c:pt idx="1090">
                  <c:v>1.3147867001516031E-2</c:v>
                </c:pt>
                <c:pt idx="1091">
                  <c:v>2.5721641818576848E-3</c:v>
                </c:pt>
                <c:pt idx="1092">
                  <c:v>-8.33566525264463E-3</c:v>
                </c:pt>
                <c:pt idx="1093">
                  <c:v>1.8094072036835392E-2</c:v>
                </c:pt>
                <c:pt idx="1094">
                  <c:v>-1.130771424159306E-2</c:v>
                </c:pt>
                <c:pt idx="1095">
                  <c:v>3.3907711960160611E-2</c:v>
                </c:pt>
                <c:pt idx="1096">
                  <c:v>4.1706555139138946E-3</c:v>
                </c:pt>
                <c:pt idx="1097">
                  <c:v>1.2247561280853077E-2</c:v>
                </c:pt>
                <c:pt idx="1098">
                  <c:v>-1.8773779672683549E-2</c:v>
                </c:pt>
                <c:pt idx="1099">
                  <c:v>-2.2069219999283074E-2</c:v>
                </c:pt>
                <c:pt idx="1100">
                  <c:v>3.7994573144985665E-4</c:v>
                </c:pt>
                <c:pt idx="1101">
                  <c:v>1.7976537413854275E-2</c:v>
                </c:pt>
                <c:pt idx="1102">
                  <c:v>1.2505578599231491E-2</c:v>
                </c:pt>
                <c:pt idx="1103">
                  <c:v>-7.5072535260871471E-3</c:v>
                </c:pt>
                <c:pt idx="1104">
                  <c:v>9.8763997094874854E-3</c:v>
                </c:pt>
                <c:pt idx="1105">
                  <c:v>4.5837065328055539E-3</c:v>
                </c:pt>
                <c:pt idx="1106">
                  <c:v>-3.035202222842354E-2</c:v>
                </c:pt>
                <c:pt idx="1107">
                  <c:v>-9.8943894608031057E-3</c:v>
                </c:pt>
                <c:pt idx="1108">
                  <c:v>2.8634969815914312E-2</c:v>
                </c:pt>
                <c:pt idx="1109">
                  <c:v>-5.6078190539789342E-3</c:v>
                </c:pt>
                <c:pt idx="1110">
                  <c:v>1.5980630967228709E-2</c:v>
                </c:pt>
                <c:pt idx="1111">
                  <c:v>1.5046462397593259E-2</c:v>
                </c:pt>
                <c:pt idx="1112">
                  <c:v>-7.5866426666930538E-4</c:v>
                </c:pt>
                <c:pt idx="1113">
                  <c:v>2.484052623303401E-2</c:v>
                </c:pt>
                <c:pt idx="1114">
                  <c:v>-3.3218499557419373E-2</c:v>
                </c:pt>
                <c:pt idx="1115">
                  <c:v>-1.912281745972666E-2</c:v>
                </c:pt>
                <c:pt idx="1116">
                  <c:v>2.8903627104988727E-2</c:v>
                </c:pt>
                <c:pt idx="1117">
                  <c:v>6.209544693769626E-3</c:v>
                </c:pt>
                <c:pt idx="1118">
                  <c:v>-2.3858443861278722E-2</c:v>
                </c:pt>
                <c:pt idx="1119">
                  <c:v>3.320518532572727E-2</c:v>
                </c:pt>
                <c:pt idx="1120">
                  <c:v>-1.0815545639347399E-2</c:v>
                </c:pt>
                <c:pt idx="1121">
                  <c:v>1.5300469179950855E-2</c:v>
                </c:pt>
                <c:pt idx="1122">
                  <c:v>3.6912585371289199E-2</c:v>
                </c:pt>
                <c:pt idx="1123">
                  <c:v>-1.6078327792000569E-3</c:v>
                </c:pt>
                <c:pt idx="1124">
                  <c:v>7.5855159763381835E-2</c:v>
                </c:pt>
                <c:pt idx="1125">
                  <c:v>-1.6209284441583285E-2</c:v>
                </c:pt>
                <c:pt idx="1126">
                  <c:v>2.4458545950671231E-2</c:v>
                </c:pt>
                <c:pt idx="1127">
                  <c:v>-4.7557409399127004E-2</c:v>
                </c:pt>
                <c:pt idx="1128">
                  <c:v>-1.7232557481683602E-2</c:v>
                </c:pt>
                <c:pt idx="1129">
                  <c:v>3.6083115871696277E-2</c:v>
                </c:pt>
                <c:pt idx="1130">
                  <c:v>-3.6475008775010732E-2</c:v>
                </c:pt>
                <c:pt idx="1131">
                  <c:v>6.7542552685117302E-2</c:v>
                </c:pt>
                <c:pt idx="1132">
                  <c:v>1.2353908026796551E-2</c:v>
                </c:pt>
                <c:pt idx="1133">
                  <c:v>0.10123809227172911</c:v>
                </c:pt>
                <c:pt idx="1134">
                  <c:v>-3.1341938363805895E-2</c:v>
                </c:pt>
                <c:pt idx="1135">
                  <c:v>-4.6985036197878825E-2</c:v>
                </c:pt>
                <c:pt idx="1136">
                  <c:v>4.95950409109913E-3</c:v>
                </c:pt>
                <c:pt idx="1137">
                  <c:v>-5.5840461836813772E-2</c:v>
                </c:pt>
                <c:pt idx="1138">
                  <c:v>6.4635456312177889E-2</c:v>
                </c:pt>
                <c:pt idx="1139">
                  <c:v>-0.12925873391838968</c:v>
                </c:pt>
                <c:pt idx="1140">
                  <c:v>0.10044088821922986</c:v>
                </c:pt>
                <c:pt idx="1141">
                  <c:v>-0.10267184308126789</c:v>
                </c:pt>
                <c:pt idx="1142">
                  <c:v>-5.2751890727196014E-2</c:v>
                </c:pt>
                <c:pt idx="1143">
                  <c:v>5.3400943370188969E-2</c:v>
                </c:pt>
                <c:pt idx="1144">
                  <c:v>-8.1997770462914482E-2</c:v>
                </c:pt>
                <c:pt idx="1145">
                  <c:v>-1.8200093410777763E-2</c:v>
                </c:pt>
                <c:pt idx="1146">
                  <c:v>-3.6873896234419341E-2</c:v>
                </c:pt>
                <c:pt idx="1147">
                  <c:v>4.5586035548697258E-2</c:v>
                </c:pt>
                <c:pt idx="1148">
                  <c:v>-3.0377840842938757E-2</c:v>
                </c:pt>
                <c:pt idx="1149">
                  <c:v>4.961554521653138E-2</c:v>
                </c:pt>
                <c:pt idx="1150">
                  <c:v>-8.7183012894204315E-3</c:v>
                </c:pt>
                <c:pt idx="1151">
                  <c:v>-4.7785808573405343E-2</c:v>
                </c:pt>
                <c:pt idx="1152">
                  <c:v>-4.1691126309003571E-3</c:v>
                </c:pt>
                <c:pt idx="1153">
                  <c:v>-3.246436514718877E-2</c:v>
                </c:pt>
                <c:pt idx="1154">
                  <c:v>-3.6223056780732538E-2</c:v>
                </c:pt>
                <c:pt idx="1155">
                  <c:v>-1.15412282478856E-2</c:v>
                </c:pt>
                <c:pt idx="1156">
                  <c:v>-4.1729612797416224E-3</c:v>
                </c:pt>
                <c:pt idx="1157">
                  <c:v>5.0863145174474657E-3</c:v>
                </c:pt>
                <c:pt idx="1158">
                  <c:v>-3.2232606549566947E-3</c:v>
                </c:pt>
                <c:pt idx="1159">
                  <c:v>2.2049496487731223E-3</c:v>
                </c:pt>
                <c:pt idx="1160">
                  <c:v>-1.9471702897691412E-3</c:v>
                </c:pt>
                <c:pt idx="1161">
                  <c:v>7.0345343019113391E-3</c:v>
                </c:pt>
                <c:pt idx="1162">
                  <c:v>1.5764925885980649E-3</c:v>
                </c:pt>
                <c:pt idx="1163">
                  <c:v>8.0702535379870051E-3</c:v>
                </c:pt>
                <c:pt idx="1164">
                  <c:v>-5.834294804355906E-3</c:v>
                </c:pt>
                <c:pt idx="1165">
                  <c:v>3.5250936929794928E-3</c:v>
                </c:pt>
                <c:pt idx="1166">
                  <c:v>1.2069436155488961E-2</c:v>
                </c:pt>
                <c:pt idx="1167">
                  <c:v>1.6235768183817917E-2</c:v>
                </c:pt>
                <c:pt idx="1168">
                  <c:v>7.6584101672719593E-3</c:v>
                </c:pt>
                <c:pt idx="1169">
                  <c:v>-1.9081266626846043E-2</c:v>
                </c:pt>
                <c:pt idx="1170">
                  <c:v>3.2619521534128729E-3</c:v>
                </c:pt>
                <c:pt idx="1171">
                  <c:v>-1.0178689196648938E-3</c:v>
                </c:pt>
                <c:pt idx="1172">
                  <c:v>1.0941546550136553E-2</c:v>
                </c:pt>
                <c:pt idx="1173">
                  <c:v>-1.7047527447848706E-2</c:v>
                </c:pt>
                <c:pt idx="1174">
                  <c:v>-9.7598316595690973E-3</c:v>
                </c:pt>
                <c:pt idx="1175">
                  <c:v>1.2674130950225976E-3</c:v>
                </c:pt>
                <c:pt idx="1176">
                  <c:v>2.943449607509465E-4</c:v>
                </c:pt>
                <c:pt idx="1177">
                  <c:v>-2.9455711467003976E-3</c:v>
                </c:pt>
                <c:pt idx="1178">
                  <c:v>4.1962295014963905E-3</c:v>
                </c:pt>
                <c:pt idx="1179">
                  <c:v>8.8207344283178571E-3</c:v>
                </c:pt>
                <c:pt idx="1180">
                  <c:v>1.9399209320825174E-3</c:v>
                </c:pt>
                <c:pt idx="1181">
                  <c:v>-1.6704460751312048E-3</c:v>
                </c:pt>
                <c:pt idx="1182">
                  <c:v>7.5647893189410087E-3</c:v>
                </c:pt>
                <c:pt idx="1183">
                  <c:v>-2.994542552846043E-3</c:v>
                </c:pt>
                <c:pt idx="1184">
                  <c:v>6.9301625935935807E-3</c:v>
                </c:pt>
                <c:pt idx="1185">
                  <c:v>5.2999075056818978E-3</c:v>
                </c:pt>
                <c:pt idx="1186">
                  <c:v>-3.0201109318840087E-3</c:v>
                </c:pt>
                <c:pt idx="1187">
                  <c:v>3.9699955264661845E-3</c:v>
                </c:pt>
                <c:pt idx="1188">
                  <c:v>-7.6449111604980635E-3</c:v>
                </c:pt>
                <c:pt idx="1189">
                  <c:v>8.9827183811767384E-3</c:v>
                </c:pt>
                <c:pt idx="1190">
                  <c:v>2.9827371039876935E-3</c:v>
                </c:pt>
                <c:pt idx="1191">
                  <c:v>-6.3548406685243874E-3</c:v>
                </c:pt>
                <c:pt idx="1192">
                  <c:v>3.0039908787567621E-4</c:v>
                </c:pt>
                <c:pt idx="1193">
                  <c:v>5.3215816876750165E-3</c:v>
                </c:pt>
                <c:pt idx="1194">
                  <c:v>-3.6636676911662143E-4</c:v>
                </c:pt>
                <c:pt idx="1195">
                  <c:v>9.7237887374214892E-4</c:v>
                </c:pt>
                <c:pt idx="1196">
                  <c:v>5.3519402217940375E-3</c:v>
                </c:pt>
                <c:pt idx="1197">
                  <c:v>4.6991431853096637E-3</c:v>
                </c:pt>
                <c:pt idx="1198">
                  <c:v>-3.6942426119101058E-4</c:v>
                </c:pt>
                <c:pt idx="1199">
                  <c:v>3.0599756657676377E-4</c:v>
                </c:pt>
                <c:pt idx="1200">
                  <c:v>7.7970678447556617E-3</c:v>
                </c:pt>
                <c:pt idx="1201">
                  <c:v>-3.1913987324323343E-5</c:v>
                </c:pt>
                <c:pt idx="1202">
                  <c:v>9.2378184142824261E-3</c:v>
                </c:pt>
                <c:pt idx="1203">
                  <c:v>3.0677612723897349E-3</c:v>
                </c:pt>
                <c:pt idx="1204">
                  <c:v>-1.4063794788016571E-3</c:v>
                </c:pt>
                <c:pt idx="1205">
                  <c:v>-3.1161227212321819E-3</c:v>
                </c:pt>
                <c:pt idx="1206">
                  <c:v>9.6557105259181576E-3</c:v>
                </c:pt>
                <c:pt idx="1207">
                  <c:v>1.6993525547689407E-3</c:v>
                </c:pt>
                <c:pt idx="1208">
                  <c:v>6.5918298217506888E-3</c:v>
                </c:pt>
                <c:pt idx="1209">
                  <c:v>-6.9606624342042024E-3</c:v>
                </c:pt>
                <c:pt idx="1210">
                  <c:v>-9.6455278230260302E-3</c:v>
                </c:pt>
                <c:pt idx="1211">
                  <c:v>-4.1380861554454144E-3</c:v>
                </c:pt>
                <c:pt idx="1212">
                  <c:v>4.4305125461168342E-3</c:v>
                </c:pt>
                <c:pt idx="1213">
                  <c:v>2.3763700042269678E-3</c:v>
                </c:pt>
                <c:pt idx="1214">
                  <c:v>7.9421773070242688E-3</c:v>
                </c:pt>
                <c:pt idx="1215">
                  <c:v>2.4005482683922682E-3</c:v>
                </c:pt>
                <c:pt idx="1216">
                  <c:v>-1.7665918645739516E-3</c:v>
                </c:pt>
                <c:pt idx="1217">
                  <c:v>-4.1794238995675869E-3</c:v>
                </c:pt>
                <c:pt idx="1218">
                  <c:v>-7.2326444443704505E-4</c:v>
                </c:pt>
                <c:pt idx="1219">
                  <c:v>6.5869759234222602E-4</c:v>
                </c:pt>
                <c:pt idx="1220">
                  <c:v>8.3262220642223994E-3</c:v>
                </c:pt>
                <c:pt idx="1221">
                  <c:v>6.6539227005990489E-4</c:v>
                </c:pt>
                <c:pt idx="1222">
                  <c:v>1.014912425678302E-3</c:v>
                </c:pt>
                <c:pt idx="1223">
                  <c:v>1.3655641563159128E-3</c:v>
                </c:pt>
                <c:pt idx="1224">
                  <c:v>-2.1236225586111694E-3</c:v>
                </c:pt>
                <c:pt idx="1225">
                  <c:v>2.7648538820963385E-3</c:v>
                </c:pt>
                <c:pt idx="1226">
                  <c:v>3.1232845244803086E-3</c:v>
                </c:pt>
                <c:pt idx="1227">
                  <c:v>6.6933631261290808E-4</c:v>
                </c:pt>
                <c:pt idx="1228">
                  <c:v>-1.4334774605716397E-3</c:v>
                </c:pt>
                <c:pt idx="1229">
                  <c:v>4.1877525875906639E-3</c:v>
                </c:pt>
                <c:pt idx="1230">
                  <c:v>1.0262953106464853E-2</c:v>
                </c:pt>
                <c:pt idx="1231">
                  <c:v>-3.220548427919133E-3</c:v>
                </c:pt>
                <c:pt idx="1232">
                  <c:v>3.5146968724250522E-3</c:v>
                </c:pt>
                <c:pt idx="1233">
                  <c:v>-1.101078749166909E-3</c:v>
                </c:pt>
                <c:pt idx="1234">
                  <c:v>6.0285156969653664E-3</c:v>
                </c:pt>
                <c:pt idx="1235">
                  <c:v>4.2615423162383507E-3</c:v>
                </c:pt>
                <c:pt idx="1236">
                  <c:v>2.1161530340308987E-3</c:v>
                </c:pt>
                <c:pt idx="1237">
                  <c:v>2.8417141076979321E-3</c:v>
                </c:pt>
                <c:pt idx="1238">
                  <c:v>-3.6243099165136506E-3</c:v>
                </c:pt>
                <c:pt idx="1239">
                  <c:v>7.1852726705788064E-3</c:v>
                </c:pt>
                <c:pt idx="1240">
                  <c:v>-3.9939807108864576E-3</c:v>
                </c:pt>
                <c:pt idx="1241">
                  <c:v>2.8490478969845964E-3</c:v>
                </c:pt>
                <c:pt idx="1242">
                  <c:v>-2.1976787196609283E-3</c:v>
                </c:pt>
                <c:pt idx="1243">
                  <c:v>1.0505881602395991E-2</c:v>
                </c:pt>
                <c:pt idx="1244">
                  <c:v>-1.4891593508802176E-3</c:v>
                </c:pt>
                <c:pt idx="1245">
                  <c:v>1.1708865227882677E-2</c:v>
                </c:pt>
                <c:pt idx="1246">
                  <c:v>6.9834179840029915E-3</c:v>
                </c:pt>
                <c:pt idx="1247">
                  <c:v>9.6531643876221155E-3</c:v>
                </c:pt>
                <c:pt idx="1248">
                  <c:v>-1.6552096626076124E-2</c:v>
                </c:pt>
                <c:pt idx="1249">
                  <c:v>-5.1518917355616372E-3</c:v>
                </c:pt>
                <c:pt idx="1250">
                  <c:v>1.5525511538829802E-2</c:v>
                </c:pt>
                <c:pt idx="1251">
                  <c:v>8.5519375871192307E-3</c:v>
                </c:pt>
                <c:pt idx="1252">
                  <c:v>-1.9480262870171086E-2</c:v>
                </c:pt>
                <c:pt idx="1253">
                  <c:v>-1.3085321271843248E-2</c:v>
                </c:pt>
                <c:pt idx="1254">
                  <c:v>5.4204317113768653E-3</c:v>
                </c:pt>
                <c:pt idx="1255">
                  <c:v>-5.8336474114744769E-3</c:v>
                </c:pt>
                <c:pt idx="1256">
                  <c:v>-2.5711300672950255E-3</c:v>
                </c:pt>
                <c:pt idx="1257">
                  <c:v>6.5009734262815935E-3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BC4-2A40-9BDD-ECAE4717EF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946816"/>
        <c:axId val="1263742911"/>
      </c:scatterChart>
      <c:valAx>
        <c:axId val="195946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0.00%" sourceLinked="1"/>
        <c:majorTickMark val="out"/>
        <c:minorTickMark val="none"/>
        <c:tickLblPos val="nextTo"/>
        <c:crossAx val="1263742911"/>
        <c:crosses val="autoZero"/>
        <c:crossBetween val="midCat"/>
      </c:valAx>
      <c:valAx>
        <c:axId val="126374291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0.00%" sourceLinked="1"/>
        <c:majorTickMark val="out"/>
        <c:minorTickMark val="none"/>
        <c:tickLblPos val="nextTo"/>
        <c:crossAx val="19594681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JPM!$AB$34:$AB$1291</c:f>
              <c:numCache>
                <c:formatCode>General</c:formatCode>
                <c:ptCount val="1258"/>
                <c:pt idx="0">
                  <c:v>3.9745627980922099E-2</c:v>
                </c:pt>
                <c:pt idx="1">
                  <c:v>0.1192368839427663</c:v>
                </c:pt>
                <c:pt idx="2">
                  <c:v>0.1987281399046105</c:v>
                </c:pt>
                <c:pt idx="3">
                  <c:v>0.27821939586645472</c:v>
                </c:pt>
                <c:pt idx="4">
                  <c:v>0.35771065182829886</c:v>
                </c:pt>
                <c:pt idx="5">
                  <c:v>0.43720190779014312</c:v>
                </c:pt>
                <c:pt idx="6">
                  <c:v>0.51669316375198726</c:v>
                </c:pt>
                <c:pt idx="7">
                  <c:v>0.59618441971383151</c:v>
                </c:pt>
                <c:pt idx="8">
                  <c:v>0.67567567567567566</c:v>
                </c:pt>
                <c:pt idx="9">
                  <c:v>0.7551669316375198</c:v>
                </c:pt>
                <c:pt idx="10">
                  <c:v>0.83465818759936405</c:v>
                </c:pt>
                <c:pt idx="11">
                  <c:v>0.91414944356120831</c:v>
                </c:pt>
                <c:pt idx="12">
                  <c:v>0.99364069952305245</c:v>
                </c:pt>
                <c:pt idx="13">
                  <c:v>1.0731319554848966</c:v>
                </c:pt>
                <c:pt idx="14">
                  <c:v>1.152623211446741</c:v>
                </c:pt>
                <c:pt idx="15">
                  <c:v>1.2321144674085851</c:v>
                </c:pt>
                <c:pt idx="16">
                  <c:v>1.3116057233704292</c:v>
                </c:pt>
                <c:pt idx="17">
                  <c:v>1.3910969793322734</c:v>
                </c:pt>
                <c:pt idx="18">
                  <c:v>1.4705882352941175</c:v>
                </c:pt>
                <c:pt idx="19">
                  <c:v>1.5500794912559619</c:v>
                </c:pt>
                <c:pt idx="20">
                  <c:v>1.629570747217806</c:v>
                </c:pt>
                <c:pt idx="21">
                  <c:v>1.7090620031796502</c:v>
                </c:pt>
                <c:pt idx="22">
                  <c:v>1.7885532591414945</c:v>
                </c:pt>
                <c:pt idx="23">
                  <c:v>1.8680445151033387</c:v>
                </c:pt>
                <c:pt idx="24">
                  <c:v>1.9475357710651828</c:v>
                </c:pt>
                <c:pt idx="25">
                  <c:v>2.0270270270270272</c:v>
                </c:pt>
                <c:pt idx="26">
                  <c:v>2.1065182829888713</c:v>
                </c:pt>
                <c:pt idx="27">
                  <c:v>2.1860095389507155</c:v>
                </c:pt>
                <c:pt idx="28">
                  <c:v>2.2655007949125601</c:v>
                </c:pt>
                <c:pt idx="29">
                  <c:v>2.3449920508744042</c:v>
                </c:pt>
                <c:pt idx="30">
                  <c:v>2.4244833068362484</c:v>
                </c:pt>
                <c:pt idx="31">
                  <c:v>2.5039745627980925</c:v>
                </c:pt>
                <c:pt idx="32">
                  <c:v>2.5834658187599366</c:v>
                </c:pt>
                <c:pt idx="33">
                  <c:v>2.6629570747217808</c:v>
                </c:pt>
                <c:pt idx="34">
                  <c:v>2.7424483306836249</c:v>
                </c:pt>
                <c:pt idx="35">
                  <c:v>2.8219395866454691</c:v>
                </c:pt>
                <c:pt idx="36">
                  <c:v>2.9014308426073132</c:v>
                </c:pt>
                <c:pt idx="37">
                  <c:v>2.9809220985691578</c:v>
                </c:pt>
                <c:pt idx="38">
                  <c:v>3.0604133545310019</c:v>
                </c:pt>
                <c:pt idx="39">
                  <c:v>3.1399046104928461</c:v>
                </c:pt>
                <c:pt idx="40">
                  <c:v>3.2193958664546902</c:v>
                </c:pt>
                <c:pt idx="41">
                  <c:v>3.2988871224165344</c:v>
                </c:pt>
                <c:pt idx="42">
                  <c:v>3.3783783783783785</c:v>
                </c:pt>
                <c:pt idx="43">
                  <c:v>3.4578696343402227</c:v>
                </c:pt>
                <c:pt idx="44">
                  <c:v>3.5373608903020672</c:v>
                </c:pt>
                <c:pt idx="45">
                  <c:v>3.6168521462639114</c:v>
                </c:pt>
                <c:pt idx="46">
                  <c:v>3.6963434022257555</c:v>
                </c:pt>
                <c:pt idx="47">
                  <c:v>3.7758346581875997</c:v>
                </c:pt>
                <c:pt idx="48">
                  <c:v>3.8553259141494438</c:v>
                </c:pt>
                <c:pt idx="49">
                  <c:v>3.934817170111288</c:v>
                </c:pt>
                <c:pt idx="50">
                  <c:v>4.0143084260731321</c:v>
                </c:pt>
                <c:pt idx="51">
                  <c:v>4.0937996820349767</c:v>
                </c:pt>
                <c:pt idx="52">
                  <c:v>4.1732909379968204</c:v>
                </c:pt>
                <c:pt idx="53">
                  <c:v>4.252782193958665</c:v>
                </c:pt>
                <c:pt idx="54">
                  <c:v>4.3322734499205087</c:v>
                </c:pt>
                <c:pt idx="55">
                  <c:v>4.4117647058823533</c:v>
                </c:pt>
                <c:pt idx="56">
                  <c:v>4.4912559618441978</c:v>
                </c:pt>
                <c:pt idx="57">
                  <c:v>4.5707472178060415</c:v>
                </c:pt>
                <c:pt idx="58">
                  <c:v>4.6502384737678861</c:v>
                </c:pt>
                <c:pt idx="59">
                  <c:v>4.7297297297297298</c:v>
                </c:pt>
                <c:pt idx="60">
                  <c:v>4.8092209856915744</c:v>
                </c:pt>
                <c:pt idx="61">
                  <c:v>4.8887122416534181</c:v>
                </c:pt>
                <c:pt idx="62">
                  <c:v>4.9682034976152627</c:v>
                </c:pt>
                <c:pt idx="63">
                  <c:v>5.0476947535771064</c:v>
                </c:pt>
                <c:pt idx="64">
                  <c:v>5.127186009538951</c:v>
                </c:pt>
                <c:pt idx="65">
                  <c:v>5.2066772655007956</c:v>
                </c:pt>
                <c:pt idx="66">
                  <c:v>5.2861685214626393</c:v>
                </c:pt>
                <c:pt idx="67">
                  <c:v>5.3656597774244839</c:v>
                </c:pt>
                <c:pt idx="68">
                  <c:v>5.4451510333863276</c:v>
                </c:pt>
                <c:pt idx="69">
                  <c:v>5.5246422893481721</c:v>
                </c:pt>
                <c:pt idx="70">
                  <c:v>5.6041335453100158</c:v>
                </c:pt>
                <c:pt idx="71">
                  <c:v>5.6836248012718604</c:v>
                </c:pt>
                <c:pt idx="72">
                  <c:v>5.7631160572337041</c:v>
                </c:pt>
                <c:pt idx="73">
                  <c:v>5.8426073131955487</c:v>
                </c:pt>
                <c:pt idx="74">
                  <c:v>5.9220985691573933</c:v>
                </c:pt>
                <c:pt idx="75">
                  <c:v>6.001589825119237</c:v>
                </c:pt>
                <c:pt idx="76">
                  <c:v>6.0810810810810816</c:v>
                </c:pt>
                <c:pt idx="77">
                  <c:v>6.1605723370429253</c:v>
                </c:pt>
                <c:pt idx="78">
                  <c:v>6.2400635930047699</c:v>
                </c:pt>
                <c:pt idx="79">
                  <c:v>6.3195548489666136</c:v>
                </c:pt>
                <c:pt idx="80">
                  <c:v>6.3990461049284582</c:v>
                </c:pt>
                <c:pt idx="81">
                  <c:v>6.4785373608903027</c:v>
                </c:pt>
                <c:pt idx="82">
                  <c:v>6.5580286168521464</c:v>
                </c:pt>
                <c:pt idx="83">
                  <c:v>6.637519872813991</c:v>
                </c:pt>
                <c:pt idx="84">
                  <c:v>6.7170111287758347</c:v>
                </c:pt>
                <c:pt idx="85">
                  <c:v>6.7965023847376793</c:v>
                </c:pt>
                <c:pt idx="86">
                  <c:v>6.875993640699523</c:v>
                </c:pt>
                <c:pt idx="87">
                  <c:v>6.9554848966613676</c:v>
                </c:pt>
                <c:pt idx="88">
                  <c:v>7.0349761526232122</c:v>
                </c:pt>
                <c:pt idx="89">
                  <c:v>7.1144674085850559</c:v>
                </c:pt>
                <c:pt idx="90">
                  <c:v>7.1939586645469005</c:v>
                </c:pt>
                <c:pt idx="91">
                  <c:v>7.2734499205087442</c:v>
                </c:pt>
                <c:pt idx="92">
                  <c:v>7.3529411764705888</c:v>
                </c:pt>
                <c:pt idx="93">
                  <c:v>7.4324324324324325</c:v>
                </c:pt>
                <c:pt idx="94">
                  <c:v>7.511923688394277</c:v>
                </c:pt>
                <c:pt idx="95">
                  <c:v>7.5914149443561207</c:v>
                </c:pt>
                <c:pt idx="96">
                  <c:v>7.6709062003179653</c:v>
                </c:pt>
                <c:pt idx="97">
                  <c:v>7.7503974562798099</c:v>
                </c:pt>
                <c:pt idx="98">
                  <c:v>7.8298887122416536</c:v>
                </c:pt>
                <c:pt idx="99">
                  <c:v>7.9093799682034982</c:v>
                </c:pt>
                <c:pt idx="100">
                  <c:v>7.9888712241653419</c:v>
                </c:pt>
                <c:pt idx="101">
                  <c:v>8.0683624801271865</c:v>
                </c:pt>
                <c:pt idx="102">
                  <c:v>8.1478537360890311</c:v>
                </c:pt>
                <c:pt idx="103">
                  <c:v>8.2273449920508739</c:v>
                </c:pt>
                <c:pt idx="104">
                  <c:v>8.3068362480127185</c:v>
                </c:pt>
                <c:pt idx="105">
                  <c:v>8.3863275039745631</c:v>
                </c:pt>
                <c:pt idx="106">
                  <c:v>8.4658187599364076</c:v>
                </c:pt>
                <c:pt idx="107">
                  <c:v>8.5453100158982522</c:v>
                </c:pt>
                <c:pt idx="108">
                  <c:v>8.624801271860095</c:v>
                </c:pt>
                <c:pt idx="109">
                  <c:v>8.7042925278219396</c:v>
                </c:pt>
                <c:pt idx="110">
                  <c:v>8.7837837837837842</c:v>
                </c:pt>
                <c:pt idx="111">
                  <c:v>8.8632750397456288</c:v>
                </c:pt>
                <c:pt idx="112">
                  <c:v>8.9427662957074734</c:v>
                </c:pt>
                <c:pt idx="113">
                  <c:v>9.0222575516693162</c:v>
                </c:pt>
                <c:pt idx="114">
                  <c:v>9.1017488076311608</c:v>
                </c:pt>
                <c:pt idx="115">
                  <c:v>9.1812400635930054</c:v>
                </c:pt>
                <c:pt idx="116">
                  <c:v>9.26073131955485</c:v>
                </c:pt>
                <c:pt idx="117">
                  <c:v>9.3402225755166928</c:v>
                </c:pt>
                <c:pt idx="118">
                  <c:v>9.4197138314785374</c:v>
                </c:pt>
                <c:pt idx="119">
                  <c:v>9.4992050874403819</c:v>
                </c:pt>
                <c:pt idx="120">
                  <c:v>9.5786963434022265</c:v>
                </c:pt>
                <c:pt idx="121">
                  <c:v>9.6581875993640711</c:v>
                </c:pt>
                <c:pt idx="122">
                  <c:v>9.7376788553259139</c:v>
                </c:pt>
                <c:pt idx="123">
                  <c:v>9.8171701112877585</c:v>
                </c:pt>
                <c:pt idx="124">
                  <c:v>9.8966613672496031</c:v>
                </c:pt>
                <c:pt idx="125">
                  <c:v>9.9761526232114477</c:v>
                </c:pt>
                <c:pt idx="126">
                  <c:v>10.055643879173291</c:v>
                </c:pt>
                <c:pt idx="127">
                  <c:v>10.135135135135135</c:v>
                </c:pt>
                <c:pt idx="128">
                  <c:v>10.21462639109698</c:v>
                </c:pt>
                <c:pt idx="129">
                  <c:v>10.294117647058824</c:v>
                </c:pt>
                <c:pt idx="130">
                  <c:v>10.373608903020669</c:v>
                </c:pt>
                <c:pt idx="131">
                  <c:v>10.453100158982512</c:v>
                </c:pt>
                <c:pt idx="132">
                  <c:v>10.532591414944356</c:v>
                </c:pt>
                <c:pt idx="133">
                  <c:v>10.612082670906201</c:v>
                </c:pt>
                <c:pt idx="134">
                  <c:v>10.691573926868045</c:v>
                </c:pt>
                <c:pt idx="135">
                  <c:v>10.771065182829888</c:v>
                </c:pt>
                <c:pt idx="136">
                  <c:v>10.850556438791733</c:v>
                </c:pt>
                <c:pt idx="137">
                  <c:v>10.930047694753577</c:v>
                </c:pt>
                <c:pt idx="138">
                  <c:v>11.009538950715422</c:v>
                </c:pt>
                <c:pt idx="139">
                  <c:v>11.089030206677267</c:v>
                </c:pt>
                <c:pt idx="140">
                  <c:v>11.168521462639109</c:v>
                </c:pt>
                <c:pt idx="141">
                  <c:v>11.248012718600954</c:v>
                </c:pt>
                <c:pt idx="142">
                  <c:v>11.327503974562799</c:v>
                </c:pt>
                <c:pt idx="143">
                  <c:v>11.406995230524643</c:v>
                </c:pt>
                <c:pt idx="144">
                  <c:v>11.486486486486486</c:v>
                </c:pt>
                <c:pt idx="145">
                  <c:v>11.565977742448331</c:v>
                </c:pt>
                <c:pt idx="146">
                  <c:v>11.645468998410175</c:v>
                </c:pt>
                <c:pt idx="147">
                  <c:v>11.72496025437202</c:v>
                </c:pt>
                <c:pt idx="148">
                  <c:v>11.804451510333864</c:v>
                </c:pt>
                <c:pt idx="149">
                  <c:v>11.883942766295707</c:v>
                </c:pt>
                <c:pt idx="150">
                  <c:v>11.963434022257552</c:v>
                </c:pt>
                <c:pt idx="151">
                  <c:v>12.042925278219396</c:v>
                </c:pt>
                <c:pt idx="152">
                  <c:v>12.122416534181241</c:v>
                </c:pt>
                <c:pt idx="153">
                  <c:v>12.201907790143085</c:v>
                </c:pt>
                <c:pt idx="154">
                  <c:v>12.281399046104928</c:v>
                </c:pt>
                <c:pt idx="155">
                  <c:v>12.360890302066773</c:v>
                </c:pt>
                <c:pt idx="156">
                  <c:v>12.440381558028617</c:v>
                </c:pt>
                <c:pt idx="157">
                  <c:v>12.519872813990462</c:v>
                </c:pt>
                <c:pt idx="158">
                  <c:v>12.599364069952305</c:v>
                </c:pt>
                <c:pt idx="159">
                  <c:v>12.678855325914149</c:v>
                </c:pt>
                <c:pt idx="160">
                  <c:v>12.758346581875994</c:v>
                </c:pt>
                <c:pt idx="161">
                  <c:v>12.837837837837839</c:v>
                </c:pt>
                <c:pt idx="162">
                  <c:v>12.917329093799683</c:v>
                </c:pt>
                <c:pt idx="163">
                  <c:v>12.996820349761526</c:v>
                </c:pt>
                <c:pt idx="164">
                  <c:v>13.076311605723371</c:v>
                </c:pt>
                <c:pt idx="165">
                  <c:v>13.155802861685215</c:v>
                </c:pt>
                <c:pt idx="166">
                  <c:v>13.23529411764706</c:v>
                </c:pt>
                <c:pt idx="167">
                  <c:v>13.314785373608903</c:v>
                </c:pt>
                <c:pt idx="168">
                  <c:v>13.394276629570747</c:v>
                </c:pt>
                <c:pt idx="169">
                  <c:v>13.473767885532592</c:v>
                </c:pt>
                <c:pt idx="170">
                  <c:v>13.553259141494436</c:v>
                </c:pt>
                <c:pt idx="171">
                  <c:v>13.632750397456281</c:v>
                </c:pt>
                <c:pt idx="172">
                  <c:v>13.712241653418124</c:v>
                </c:pt>
                <c:pt idx="173">
                  <c:v>13.791732909379968</c:v>
                </c:pt>
                <c:pt idx="174">
                  <c:v>13.871224165341813</c:v>
                </c:pt>
                <c:pt idx="175">
                  <c:v>13.950715421303657</c:v>
                </c:pt>
                <c:pt idx="176">
                  <c:v>14.030206677265502</c:v>
                </c:pt>
                <c:pt idx="177">
                  <c:v>14.109697933227345</c:v>
                </c:pt>
                <c:pt idx="178">
                  <c:v>14.189189189189189</c:v>
                </c:pt>
                <c:pt idx="179">
                  <c:v>14.268680445151034</c:v>
                </c:pt>
                <c:pt idx="180">
                  <c:v>14.348171701112879</c:v>
                </c:pt>
                <c:pt idx="181">
                  <c:v>14.427662957074721</c:v>
                </c:pt>
                <c:pt idx="182">
                  <c:v>14.507154213036566</c:v>
                </c:pt>
                <c:pt idx="183">
                  <c:v>14.586645468998411</c:v>
                </c:pt>
                <c:pt idx="184">
                  <c:v>14.666136724960255</c:v>
                </c:pt>
                <c:pt idx="185">
                  <c:v>14.7456279809221</c:v>
                </c:pt>
                <c:pt idx="186">
                  <c:v>14.825119236883943</c:v>
                </c:pt>
                <c:pt idx="187">
                  <c:v>14.904610492845787</c:v>
                </c:pt>
                <c:pt idx="188">
                  <c:v>14.984101748807632</c:v>
                </c:pt>
                <c:pt idx="189">
                  <c:v>15.063593004769476</c:v>
                </c:pt>
                <c:pt idx="190">
                  <c:v>15.143084260731319</c:v>
                </c:pt>
                <c:pt idx="191">
                  <c:v>15.222575516693164</c:v>
                </c:pt>
                <c:pt idx="192">
                  <c:v>15.302066772655008</c:v>
                </c:pt>
                <c:pt idx="193">
                  <c:v>15.381558028616853</c:v>
                </c:pt>
                <c:pt idx="194">
                  <c:v>15.461049284578698</c:v>
                </c:pt>
                <c:pt idx="195">
                  <c:v>15.54054054054054</c:v>
                </c:pt>
                <c:pt idx="196">
                  <c:v>15.620031796502385</c:v>
                </c:pt>
                <c:pt idx="197">
                  <c:v>15.69952305246423</c:v>
                </c:pt>
                <c:pt idx="198">
                  <c:v>15.779014308426074</c:v>
                </c:pt>
                <c:pt idx="199">
                  <c:v>15.858505564387917</c:v>
                </c:pt>
                <c:pt idx="200">
                  <c:v>15.937996820349762</c:v>
                </c:pt>
                <c:pt idx="201">
                  <c:v>16.017488076311604</c:v>
                </c:pt>
                <c:pt idx="202">
                  <c:v>16.096979332273449</c:v>
                </c:pt>
                <c:pt idx="203">
                  <c:v>16.176470588235293</c:v>
                </c:pt>
                <c:pt idx="204">
                  <c:v>16.255961844197138</c:v>
                </c:pt>
                <c:pt idx="205">
                  <c:v>16.335453100158983</c:v>
                </c:pt>
                <c:pt idx="206">
                  <c:v>16.414944356120824</c:v>
                </c:pt>
                <c:pt idx="207">
                  <c:v>16.494435612082668</c:v>
                </c:pt>
                <c:pt idx="208">
                  <c:v>16.573926868044513</c:v>
                </c:pt>
                <c:pt idx="209">
                  <c:v>16.653418124006357</c:v>
                </c:pt>
                <c:pt idx="210">
                  <c:v>16.732909379968202</c:v>
                </c:pt>
                <c:pt idx="211">
                  <c:v>16.812400635930047</c:v>
                </c:pt>
                <c:pt idx="212">
                  <c:v>16.891891891891891</c:v>
                </c:pt>
                <c:pt idx="213">
                  <c:v>16.971383147853736</c:v>
                </c:pt>
                <c:pt idx="214">
                  <c:v>17.05087440381558</c:v>
                </c:pt>
                <c:pt idx="215">
                  <c:v>17.130365659777421</c:v>
                </c:pt>
                <c:pt idx="216">
                  <c:v>17.209856915739266</c:v>
                </c:pt>
                <c:pt idx="217">
                  <c:v>17.289348171701111</c:v>
                </c:pt>
                <c:pt idx="218">
                  <c:v>17.368839427662955</c:v>
                </c:pt>
                <c:pt idx="219">
                  <c:v>17.4483306836248</c:v>
                </c:pt>
                <c:pt idx="220">
                  <c:v>17.527821939586644</c:v>
                </c:pt>
                <c:pt idx="221">
                  <c:v>17.607313195548489</c:v>
                </c:pt>
                <c:pt idx="222">
                  <c:v>17.686804451510334</c:v>
                </c:pt>
                <c:pt idx="223">
                  <c:v>17.766295707472178</c:v>
                </c:pt>
                <c:pt idx="224">
                  <c:v>17.845786963434023</c:v>
                </c:pt>
                <c:pt idx="225">
                  <c:v>17.925278219395864</c:v>
                </c:pt>
                <c:pt idx="226">
                  <c:v>18.004769475357708</c:v>
                </c:pt>
                <c:pt idx="227">
                  <c:v>18.084260731319553</c:v>
                </c:pt>
                <c:pt idx="228">
                  <c:v>18.163751987281398</c:v>
                </c:pt>
                <c:pt idx="229">
                  <c:v>18.243243243243242</c:v>
                </c:pt>
                <c:pt idx="230">
                  <c:v>18.322734499205087</c:v>
                </c:pt>
                <c:pt idx="231">
                  <c:v>18.402225755166931</c:v>
                </c:pt>
                <c:pt idx="232">
                  <c:v>18.481717011128776</c:v>
                </c:pt>
                <c:pt idx="233">
                  <c:v>18.56120826709062</c:v>
                </c:pt>
                <c:pt idx="234">
                  <c:v>18.640699523052461</c:v>
                </c:pt>
                <c:pt idx="235">
                  <c:v>18.720190779014306</c:v>
                </c:pt>
                <c:pt idx="236">
                  <c:v>18.799682034976151</c:v>
                </c:pt>
                <c:pt idx="237">
                  <c:v>18.879173290937995</c:v>
                </c:pt>
                <c:pt idx="238">
                  <c:v>18.95866454689984</c:v>
                </c:pt>
                <c:pt idx="239">
                  <c:v>19.038155802861684</c:v>
                </c:pt>
                <c:pt idx="240">
                  <c:v>19.117647058823529</c:v>
                </c:pt>
                <c:pt idx="241">
                  <c:v>19.197138314785374</c:v>
                </c:pt>
                <c:pt idx="242">
                  <c:v>19.276629570747218</c:v>
                </c:pt>
                <c:pt idx="243">
                  <c:v>19.356120826709059</c:v>
                </c:pt>
                <c:pt idx="244">
                  <c:v>19.435612082670904</c:v>
                </c:pt>
                <c:pt idx="245">
                  <c:v>19.515103338632748</c:v>
                </c:pt>
                <c:pt idx="246">
                  <c:v>19.594594594594593</c:v>
                </c:pt>
                <c:pt idx="247">
                  <c:v>19.674085850556438</c:v>
                </c:pt>
                <c:pt idx="248">
                  <c:v>19.753577106518282</c:v>
                </c:pt>
                <c:pt idx="249">
                  <c:v>19.833068362480127</c:v>
                </c:pt>
                <c:pt idx="250">
                  <c:v>19.912559618441971</c:v>
                </c:pt>
                <c:pt idx="251">
                  <c:v>19.992050874403816</c:v>
                </c:pt>
                <c:pt idx="252">
                  <c:v>20.071542130365657</c:v>
                </c:pt>
                <c:pt idx="253">
                  <c:v>20.151033386327502</c:v>
                </c:pt>
                <c:pt idx="254">
                  <c:v>20.230524642289346</c:v>
                </c:pt>
                <c:pt idx="255">
                  <c:v>20.310015898251191</c:v>
                </c:pt>
                <c:pt idx="256">
                  <c:v>20.389507154213035</c:v>
                </c:pt>
                <c:pt idx="257">
                  <c:v>20.46899841017488</c:v>
                </c:pt>
                <c:pt idx="258">
                  <c:v>20.548489666136724</c:v>
                </c:pt>
                <c:pt idx="259">
                  <c:v>20.627980922098569</c:v>
                </c:pt>
                <c:pt idx="260">
                  <c:v>20.707472178060414</c:v>
                </c:pt>
                <c:pt idx="261">
                  <c:v>20.786963434022255</c:v>
                </c:pt>
                <c:pt idx="262">
                  <c:v>20.866454689984099</c:v>
                </c:pt>
                <c:pt idx="263">
                  <c:v>20.945945945945944</c:v>
                </c:pt>
                <c:pt idx="264">
                  <c:v>21.025437201907788</c:v>
                </c:pt>
                <c:pt idx="265">
                  <c:v>21.104928457869633</c:v>
                </c:pt>
                <c:pt idx="266">
                  <c:v>21.184419713831478</c:v>
                </c:pt>
                <c:pt idx="267">
                  <c:v>21.263910969793322</c:v>
                </c:pt>
                <c:pt idx="268">
                  <c:v>21.343402225755167</c:v>
                </c:pt>
                <c:pt idx="269">
                  <c:v>21.422893481717011</c:v>
                </c:pt>
                <c:pt idx="270">
                  <c:v>21.502384737678852</c:v>
                </c:pt>
                <c:pt idx="271">
                  <c:v>21.581875993640697</c:v>
                </c:pt>
                <c:pt idx="272">
                  <c:v>21.661367249602542</c:v>
                </c:pt>
                <c:pt idx="273">
                  <c:v>21.740858505564386</c:v>
                </c:pt>
                <c:pt idx="274">
                  <c:v>21.820349761526231</c:v>
                </c:pt>
                <c:pt idx="275">
                  <c:v>21.899841017488075</c:v>
                </c:pt>
                <c:pt idx="276">
                  <c:v>21.97933227344992</c:v>
                </c:pt>
                <c:pt idx="277">
                  <c:v>22.058823529411764</c:v>
                </c:pt>
                <c:pt idx="278">
                  <c:v>22.138314785373609</c:v>
                </c:pt>
                <c:pt idx="279">
                  <c:v>22.21780604133545</c:v>
                </c:pt>
                <c:pt idx="280">
                  <c:v>22.297297297297295</c:v>
                </c:pt>
                <c:pt idx="281">
                  <c:v>22.376788553259139</c:v>
                </c:pt>
                <c:pt idx="282">
                  <c:v>22.456279809220984</c:v>
                </c:pt>
                <c:pt idx="283">
                  <c:v>22.535771065182828</c:v>
                </c:pt>
                <c:pt idx="284">
                  <c:v>22.615262321144673</c:v>
                </c:pt>
                <c:pt idx="285">
                  <c:v>22.694753577106518</c:v>
                </c:pt>
                <c:pt idx="286">
                  <c:v>22.774244833068362</c:v>
                </c:pt>
                <c:pt idx="287">
                  <c:v>22.853736089030207</c:v>
                </c:pt>
                <c:pt idx="288">
                  <c:v>22.933227344992048</c:v>
                </c:pt>
                <c:pt idx="289">
                  <c:v>23.012718600953892</c:v>
                </c:pt>
                <c:pt idx="290">
                  <c:v>23.092209856915737</c:v>
                </c:pt>
                <c:pt idx="291">
                  <c:v>23.171701112877582</c:v>
                </c:pt>
                <c:pt idx="292">
                  <c:v>23.251192368839426</c:v>
                </c:pt>
                <c:pt idx="293">
                  <c:v>23.330683624801271</c:v>
                </c:pt>
                <c:pt idx="294">
                  <c:v>23.410174880763115</c:v>
                </c:pt>
                <c:pt idx="295">
                  <c:v>23.48966613672496</c:v>
                </c:pt>
                <c:pt idx="296">
                  <c:v>23.569157392686805</c:v>
                </c:pt>
                <c:pt idx="297">
                  <c:v>23.648648648648649</c:v>
                </c:pt>
                <c:pt idx="298">
                  <c:v>23.72813990461049</c:v>
                </c:pt>
                <c:pt idx="299">
                  <c:v>23.807631160572335</c:v>
                </c:pt>
                <c:pt idx="300">
                  <c:v>23.887122416534179</c:v>
                </c:pt>
                <c:pt idx="301">
                  <c:v>23.966613672496024</c:v>
                </c:pt>
                <c:pt idx="302">
                  <c:v>24.046104928457869</c:v>
                </c:pt>
                <c:pt idx="303">
                  <c:v>24.125596184419713</c:v>
                </c:pt>
                <c:pt idx="304">
                  <c:v>24.205087440381558</c:v>
                </c:pt>
                <c:pt idx="305">
                  <c:v>24.284578696343402</c:v>
                </c:pt>
                <c:pt idx="306">
                  <c:v>24.364069952305247</c:v>
                </c:pt>
                <c:pt idx="307">
                  <c:v>24.443561208267088</c:v>
                </c:pt>
                <c:pt idx="308">
                  <c:v>24.523052464228932</c:v>
                </c:pt>
                <c:pt idx="309">
                  <c:v>24.602543720190777</c:v>
                </c:pt>
                <c:pt idx="310">
                  <c:v>24.682034976152622</c:v>
                </c:pt>
                <c:pt idx="311">
                  <c:v>24.761526232114466</c:v>
                </c:pt>
                <c:pt idx="312">
                  <c:v>24.841017488076311</c:v>
                </c:pt>
                <c:pt idx="313">
                  <c:v>24.920508744038155</c:v>
                </c:pt>
                <c:pt idx="314">
                  <c:v>25</c:v>
                </c:pt>
                <c:pt idx="315">
                  <c:v>25.079491255961845</c:v>
                </c:pt>
                <c:pt idx="316">
                  <c:v>25.158982511923686</c:v>
                </c:pt>
                <c:pt idx="317">
                  <c:v>25.23847376788553</c:v>
                </c:pt>
                <c:pt idx="318">
                  <c:v>25.317965023847375</c:v>
                </c:pt>
                <c:pt idx="319">
                  <c:v>25.397456279809219</c:v>
                </c:pt>
                <c:pt idx="320">
                  <c:v>25.476947535771064</c:v>
                </c:pt>
                <c:pt idx="321">
                  <c:v>25.556438791732909</c:v>
                </c:pt>
                <c:pt idx="322">
                  <c:v>25.635930047694753</c:v>
                </c:pt>
                <c:pt idx="323">
                  <c:v>25.715421303656598</c:v>
                </c:pt>
                <c:pt idx="324">
                  <c:v>25.794912559618442</c:v>
                </c:pt>
                <c:pt idx="325">
                  <c:v>25.874403815580283</c:v>
                </c:pt>
                <c:pt idx="326">
                  <c:v>25.953895071542128</c:v>
                </c:pt>
                <c:pt idx="327">
                  <c:v>26.033386327503973</c:v>
                </c:pt>
                <c:pt idx="328">
                  <c:v>26.112877583465817</c:v>
                </c:pt>
                <c:pt idx="329">
                  <c:v>26.192368839427662</c:v>
                </c:pt>
                <c:pt idx="330">
                  <c:v>26.271860095389506</c:v>
                </c:pt>
                <c:pt idx="331">
                  <c:v>26.351351351351351</c:v>
                </c:pt>
                <c:pt idx="332">
                  <c:v>26.430842607313195</c:v>
                </c:pt>
                <c:pt idx="333">
                  <c:v>26.51033386327504</c:v>
                </c:pt>
                <c:pt idx="334">
                  <c:v>26.589825119236881</c:v>
                </c:pt>
                <c:pt idx="335">
                  <c:v>26.669316375198726</c:v>
                </c:pt>
                <c:pt idx="336">
                  <c:v>26.74880763116057</c:v>
                </c:pt>
                <c:pt idx="337">
                  <c:v>26.828298887122415</c:v>
                </c:pt>
                <c:pt idx="338">
                  <c:v>26.907790143084259</c:v>
                </c:pt>
                <c:pt idx="339">
                  <c:v>26.987281399046104</c:v>
                </c:pt>
                <c:pt idx="340">
                  <c:v>27.066772655007949</c:v>
                </c:pt>
                <c:pt idx="341">
                  <c:v>27.146263910969793</c:v>
                </c:pt>
                <c:pt idx="342">
                  <c:v>27.225755166931638</c:v>
                </c:pt>
                <c:pt idx="343">
                  <c:v>27.305246422893479</c:v>
                </c:pt>
                <c:pt idx="344">
                  <c:v>27.384737678855323</c:v>
                </c:pt>
                <c:pt idx="345">
                  <c:v>27.464228934817168</c:v>
                </c:pt>
                <c:pt idx="346">
                  <c:v>27.543720190779013</c:v>
                </c:pt>
                <c:pt idx="347">
                  <c:v>27.623211446740857</c:v>
                </c:pt>
                <c:pt idx="348">
                  <c:v>27.702702702702702</c:v>
                </c:pt>
                <c:pt idx="349">
                  <c:v>27.782193958664546</c:v>
                </c:pt>
                <c:pt idx="350">
                  <c:v>27.861685214626391</c:v>
                </c:pt>
                <c:pt idx="351">
                  <c:v>27.941176470588236</c:v>
                </c:pt>
                <c:pt idx="352">
                  <c:v>28.02066772655008</c:v>
                </c:pt>
                <c:pt idx="353">
                  <c:v>28.100158982511921</c:v>
                </c:pt>
                <c:pt idx="354">
                  <c:v>28.179650238473766</c:v>
                </c:pt>
                <c:pt idx="355">
                  <c:v>28.25914149443561</c:v>
                </c:pt>
                <c:pt idx="356">
                  <c:v>28.338632750397455</c:v>
                </c:pt>
                <c:pt idx="357">
                  <c:v>28.418124006359299</c:v>
                </c:pt>
                <c:pt idx="358">
                  <c:v>28.497615262321144</c:v>
                </c:pt>
                <c:pt idx="359">
                  <c:v>28.577106518282989</c:v>
                </c:pt>
                <c:pt idx="360">
                  <c:v>28.656597774244833</c:v>
                </c:pt>
                <c:pt idx="361">
                  <c:v>28.736089030206678</c:v>
                </c:pt>
                <c:pt idx="362">
                  <c:v>28.815580286168519</c:v>
                </c:pt>
                <c:pt idx="363">
                  <c:v>28.895071542130363</c:v>
                </c:pt>
                <c:pt idx="364">
                  <c:v>28.974562798092208</c:v>
                </c:pt>
                <c:pt idx="365">
                  <c:v>29.054054054054053</c:v>
                </c:pt>
                <c:pt idx="366">
                  <c:v>29.133545310015897</c:v>
                </c:pt>
                <c:pt idx="367">
                  <c:v>29.213036565977742</c:v>
                </c:pt>
                <c:pt idx="368">
                  <c:v>29.292527821939586</c:v>
                </c:pt>
                <c:pt idx="369">
                  <c:v>29.372019077901431</c:v>
                </c:pt>
                <c:pt idx="370">
                  <c:v>29.451510333863276</c:v>
                </c:pt>
                <c:pt idx="371">
                  <c:v>29.531001589825117</c:v>
                </c:pt>
                <c:pt idx="372">
                  <c:v>29.610492845786961</c:v>
                </c:pt>
                <c:pt idx="373">
                  <c:v>29.689984101748806</c:v>
                </c:pt>
                <c:pt idx="374">
                  <c:v>29.76947535771065</c:v>
                </c:pt>
                <c:pt idx="375">
                  <c:v>29.848966613672495</c:v>
                </c:pt>
                <c:pt idx="376">
                  <c:v>29.92845786963434</c:v>
                </c:pt>
                <c:pt idx="377">
                  <c:v>30.007949125596184</c:v>
                </c:pt>
                <c:pt idx="378">
                  <c:v>30.087440381558029</c:v>
                </c:pt>
                <c:pt idx="379">
                  <c:v>30.166931637519873</c:v>
                </c:pt>
                <c:pt idx="380">
                  <c:v>30.246422893481714</c:v>
                </c:pt>
                <c:pt idx="381">
                  <c:v>30.325914149443559</c:v>
                </c:pt>
                <c:pt idx="382">
                  <c:v>30.405405405405403</c:v>
                </c:pt>
                <c:pt idx="383">
                  <c:v>30.484896661367248</c:v>
                </c:pt>
                <c:pt idx="384">
                  <c:v>30.564387917329093</c:v>
                </c:pt>
                <c:pt idx="385">
                  <c:v>30.643879173290937</c:v>
                </c:pt>
                <c:pt idx="386">
                  <c:v>30.723370429252782</c:v>
                </c:pt>
                <c:pt idx="387">
                  <c:v>30.802861685214626</c:v>
                </c:pt>
                <c:pt idx="388">
                  <c:v>30.882352941176471</c:v>
                </c:pt>
                <c:pt idx="389">
                  <c:v>30.961844197138312</c:v>
                </c:pt>
                <c:pt idx="390">
                  <c:v>31.041335453100157</c:v>
                </c:pt>
                <c:pt idx="391">
                  <c:v>31.120826709062001</c:v>
                </c:pt>
                <c:pt idx="392">
                  <c:v>31.200317965023846</c:v>
                </c:pt>
                <c:pt idx="393">
                  <c:v>31.27980922098569</c:v>
                </c:pt>
                <c:pt idx="394">
                  <c:v>31.359300476947535</c:v>
                </c:pt>
                <c:pt idx="395">
                  <c:v>31.43879173290938</c:v>
                </c:pt>
                <c:pt idx="396">
                  <c:v>31.518282988871224</c:v>
                </c:pt>
                <c:pt idx="397">
                  <c:v>31.597774244833069</c:v>
                </c:pt>
                <c:pt idx="398">
                  <c:v>31.67726550079491</c:v>
                </c:pt>
                <c:pt idx="399">
                  <c:v>31.756756756756754</c:v>
                </c:pt>
                <c:pt idx="400">
                  <c:v>31.836248012718599</c:v>
                </c:pt>
                <c:pt idx="401">
                  <c:v>31.915739268680444</c:v>
                </c:pt>
                <c:pt idx="402">
                  <c:v>31.995230524642288</c:v>
                </c:pt>
                <c:pt idx="403">
                  <c:v>32.074721780604129</c:v>
                </c:pt>
                <c:pt idx="404">
                  <c:v>32.154213036565977</c:v>
                </c:pt>
                <c:pt idx="405">
                  <c:v>32.233704292527818</c:v>
                </c:pt>
                <c:pt idx="406">
                  <c:v>32.313195548489666</c:v>
                </c:pt>
                <c:pt idx="407">
                  <c:v>32.392686804451507</c:v>
                </c:pt>
                <c:pt idx="408">
                  <c:v>32.472178060413356</c:v>
                </c:pt>
                <c:pt idx="409">
                  <c:v>32.551669316375197</c:v>
                </c:pt>
                <c:pt idx="410">
                  <c:v>32.631160572337045</c:v>
                </c:pt>
                <c:pt idx="411">
                  <c:v>32.710651828298886</c:v>
                </c:pt>
                <c:pt idx="412">
                  <c:v>32.790143084260727</c:v>
                </c:pt>
                <c:pt idx="413">
                  <c:v>32.869634340222575</c:v>
                </c:pt>
                <c:pt idx="414">
                  <c:v>32.949125596184416</c:v>
                </c:pt>
                <c:pt idx="415">
                  <c:v>33.028616852146264</c:v>
                </c:pt>
                <c:pt idx="416">
                  <c:v>33.108108108108105</c:v>
                </c:pt>
                <c:pt idx="417">
                  <c:v>33.187599364069953</c:v>
                </c:pt>
                <c:pt idx="418">
                  <c:v>33.267090620031794</c:v>
                </c:pt>
                <c:pt idx="419">
                  <c:v>33.346581875993643</c:v>
                </c:pt>
                <c:pt idx="420">
                  <c:v>33.426073131955484</c:v>
                </c:pt>
                <c:pt idx="421">
                  <c:v>33.505564387917325</c:v>
                </c:pt>
                <c:pt idx="422">
                  <c:v>33.585055643879173</c:v>
                </c:pt>
                <c:pt idx="423">
                  <c:v>33.664546899841014</c:v>
                </c:pt>
                <c:pt idx="424">
                  <c:v>33.744038155802862</c:v>
                </c:pt>
                <c:pt idx="425">
                  <c:v>33.823529411764703</c:v>
                </c:pt>
                <c:pt idx="426">
                  <c:v>33.903020667726551</c:v>
                </c:pt>
                <c:pt idx="427">
                  <c:v>33.982511923688392</c:v>
                </c:pt>
                <c:pt idx="428">
                  <c:v>34.06200317965024</c:v>
                </c:pt>
                <c:pt idx="429">
                  <c:v>34.141494435612081</c:v>
                </c:pt>
                <c:pt idx="430">
                  <c:v>34.220985691573922</c:v>
                </c:pt>
                <c:pt idx="431">
                  <c:v>34.30047694753577</c:v>
                </c:pt>
                <c:pt idx="432">
                  <c:v>34.379968203497612</c:v>
                </c:pt>
                <c:pt idx="433">
                  <c:v>34.45945945945946</c:v>
                </c:pt>
                <c:pt idx="434">
                  <c:v>34.538950715421301</c:v>
                </c:pt>
                <c:pt idx="435">
                  <c:v>34.618441971383149</c:v>
                </c:pt>
                <c:pt idx="436">
                  <c:v>34.69793322734499</c:v>
                </c:pt>
                <c:pt idx="437">
                  <c:v>34.777424483306838</c:v>
                </c:pt>
                <c:pt idx="438">
                  <c:v>34.856915739268679</c:v>
                </c:pt>
                <c:pt idx="439">
                  <c:v>34.93640699523052</c:v>
                </c:pt>
                <c:pt idx="440">
                  <c:v>35.015898251192368</c:v>
                </c:pt>
                <c:pt idx="441">
                  <c:v>35.095389507154209</c:v>
                </c:pt>
                <c:pt idx="442">
                  <c:v>35.174880763116057</c:v>
                </c:pt>
                <c:pt idx="443">
                  <c:v>35.254372019077898</c:v>
                </c:pt>
                <c:pt idx="444">
                  <c:v>35.333863275039747</c:v>
                </c:pt>
                <c:pt idx="445">
                  <c:v>35.413354531001588</c:v>
                </c:pt>
                <c:pt idx="446">
                  <c:v>35.492845786963436</c:v>
                </c:pt>
                <c:pt idx="447">
                  <c:v>35.572337042925277</c:v>
                </c:pt>
                <c:pt idx="448">
                  <c:v>35.651828298887125</c:v>
                </c:pt>
                <c:pt idx="449">
                  <c:v>35.731319554848966</c:v>
                </c:pt>
                <c:pt idx="450">
                  <c:v>35.810810810810807</c:v>
                </c:pt>
                <c:pt idx="451">
                  <c:v>35.890302066772655</c:v>
                </c:pt>
                <c:pt idx="452">
                  <c:v>35.969793322734496</c:v>
                </c:pt>
                <c:pt idx="453">
                  <c:v>36.049284578696344</c:v>
                </c:pt>
                <c:pt idx="454">
                  <c:v>36.128775834658185</c:v>
                </c:pt>
                <c:pt idx="455">
                  <c:v>36.208267090620033</c:v>
                </c:pt>
                <c:pt idx="456">
                  <c:v>36.287758346581874</c:v>
                </c:pt>
                <c:pt idx="457">
                  <c:v>36.367249602543723</c:v>
                </c:pt>
                <c:pt idx="458">
                  <c:v>36.446740858505564</c:v>
                </c:pt>
                <c:pt idx="459">
                  <c:v>36.526232114467405</c:v>
                </c:pt>
                <c:pt idx="460">
                  <c:v>36.605723370429253</c:v>
                </c:pt>
                <c:pt idx="461">
                  <c:v>36.685214626391094</c:v>
                </c:pt>
                <c:pt idx="462">
                  <c:v>36.764705882352942</c:v>
                </c:pt>
                <c:pt idx="463">
                  <c:v>36.844197138314783</c:v>
                </c:pt>
                <c:pt idx="464">
                  <c:v>36.923688394276631</c:v>
                </c:pt>
                <c:pt idx="465">
                  <c:v>37.003179650238472</c:v>
                </c:pt>
                <c:pt idx="466">
                  <c:v>37.08267090620032</c:v>
                </c:pt>
                <c:pt idx="467">
                  <c:v>37.162162162162161</c:v>
                </c:pt>
                <c:pt idx="468">
                  <c:v>37.241653418124002</c:v>
                </c:pt>
                <c:pt idx="469">
                  <c:v>37.321144674085851</c:v>
                </c:pt>
                <c:pt idx="470">
                  <c:v>37.400635930047692</c:v>
                </c:pt>
                <c:pt idx="471">
                  <c:v>37.48012718600954</c:v>
                </c:pt>
                <c:pt idx="472">
                  <c:v>37.559618441971381</c:v>
                </c:pt>
                <c:pt idx="473">
                  <c:v>37.639109697933229</c:v>
                </c:pt>
                <c:pt idx="474">
                  <c:v>37.71860095389507</c:v>
                </c:pt>
                <c:pt idx="475">
                  <c:v>37.798092209856918</c:v>
                </c:pt>
                <c:pt idx="476">
                  <c:v>37.877583465818759</c:v>
                </c:pt>
                <c:pt idx="477">
                  <c:v>37.9570747217806</c:v>
                </c:pt>
                <c:pt idx="478">
                  <c:v>38.036565977742448</c:v>
                </c:pt>
                <c:pt idx="479">
                  <c:v>38.116057233704289</c:v>
                </c:pt>
                <c:pt idx="480">
                  <c:v>38.195548489666137</c:v>
                </c:pt>
                <c:pt idx="481">
                  <c:v>38.275039745627979</c:v>
                </c:pt>
                <c:pt idx="482">
                  <c:v>38.354531001589827</c:v>
                </c:pt>
                <c:pt idx="483">
                  <c:v>38.434022257551668</c:v>
                </c:pt>
                <c:pt idx="484">
                  <c:v>38.513513513513516</c:v>
                </c:pt>
                <c:pt idx="485">
                  <c:v>38.593004769475357</c:v>
                </c:pt>
                <c:pt idx="486">
                  <c:v>38.672496025437198</c:v>
                </c:pt>
                <c:pt idx="487">
                  <c:v>38.751987281399046</c:v>
                </c:pt>
                <c:pt idx="488">
                  <c:v>38.831478537360887</c:v>
                </c:pt>
                <c:pt idx="489">
                  <c:v>38.910969793322735</c:v>
                </c:pt>
                <c:pt idx="490">
                  <c:v>38.990461049284576</c:v>
                </c:pt>
                <c:pt idx="491">
                  <c:v>39.069952305246424</c:v>
                </c:pt>
                <c:pt idx="492">
                  <c:v>39.149443561208265</c:v>
                </c:pt>
                <c:pt idx="493">
                  <c:v>39.228934817170114</c:v>
                </c:pt>
                <c:pt idx="494">
                  <c:v>39.308426073131955</c:v>
                </c:pt>
                <c:pt idx="495">
                  <c:v>39.387917329093796</c:v>
                </c:pt>
                <c:pt idx="496">
                  <c:v>39.467408585055644</c:v>
                </c:pt>
                <c:pt idx="497">
                  <c:v>39.546899841017485</c:v>
                </c:pt>
                <c:pt idx="498">
                  <c:v>39.626391096979333</c:v>
                </c:pt>
                <c:pt idx="499">
                  <c:v>39.705882352941174</c:v>
                </c:pt>
                <c:pt idx="500">
                  <c:v>39.785373608903022</c:v>
                </c:pt>
                <c:pt idx="501">
                  <c:v>39.864864864864863</c:v>
                </c:pt>
                <c:pt idx="502">
                  <c:v>39.944356120826711</c:v>
                </c:pt>
                <c:pt idx="503">
                  <c:v>40.023847376788552</c:v>
                </c:pt>
                <c:pt idx="504">
                  <c:v>40.103338632750393</c:v>
                </c:pt>
                <c:pt idx="505">
                  <c:v>40.182829888712241</c:v>
                </c:pt>
                <c:pt idx="506">
                  <c:v>40.262321144674083</c:v>
                </c:pt>
                <c:pt idx="507">
                  <c:v>40.341812400635931</c:v>
                </c:pt>
                <c:pt idx="508">
                  <c:v>40.421303656597772</c:v>
                </c:pt>
                <c:pt idx="509">
                  <c:v>40.50079491255962</c:v>
                </c:pt>
                <c:pt idx="510">
                  <c:v>40.580286168521461</c:v>
                </c:pt>
                <c:pt idx="511">
                  <c:v>40.659777424483309</c:v>
                </c:pt>
                <c:pt idx="512">
                  <c:v>40.73926868044515</c:v>
                </c:pt>
                <c:pt idx="513">
                  <c:v>40.818759936406991</c:v>
                </c:pt>
                <c:pt idx="514">
                  <c:v>40.898251192368839</c:v>
                </c:pt>
                <c:pt idx="515">
                  <c:v>40.97774244833068</c:v>
                </c:pt>
                <c:pt idx="516">
                  <c:v>41.057233704292528</c:v>
                </c:pt>
                <c:pt idx="517">
                  <c:v>41.136724960254369</c:v>
                </c:pt>
                <c:pt idx="518">
                  <c:v>41.216216216216218</c:v>
                </c:pt>
                <c:pt idx="519">
                  <c:v>41.295707472178059</c:v>
                </c:pt>
                <c:pt idx="520">
                  <c:v>41.375198728139907</c:v>
                </c:pt>
                <c:pt idx="521">
                  <c:v>41.454689984101748</c:v>
                </c:pt>
                <c:pt idx="522">
                  <c:v>41.534181240063589</c:v>
                </c:pt>
                <c:pt idx="523">
                  <c:v>41.613672496025437</c:v>
                </c:pt>
                <c:pt idx="524">
                  <c:v>41.693163751987278</c:v>
                </c:pt>
                <c:pt idx="525">
                  <c:v>41.772655007949126</c:v>
                </c:pt>
                <c:pt idx="526">
                  <c:v>41.852146263910967</c:v>
                </c:pt>
                <c:pt idx="527">
                  <c:v>41.931637519872815</c:v>
                </c:pt>
                <c:pt idx="528">
                  <c:v>42.011128775834656</c:v>
                </c:pt>
                <c:pt idx="529">
                  <c:v>42.090620031796504</c:v>
                </c:pt>
                <c:pt idx="530">
                  <c:v>42.170111287758345</c:v>
                </c:pt>
                <c:pt idx="531">
                  <c:v>42.249602543720187</c:v>
                </c:pt>
                <c:pt idx="532">
                  <c:v>42.329093799682035</c:v>
                </c:pt>
                <c:pt idx="533">
                  <c:v>42.408585055643876</c:v>
                </c:pt>
                <c:pt idx="534">
                  <c:v>42.488076311605724</c:v>
                </c:pt>
                <c:pt idx="535">
                  <c:v>42.567567567567565</c:v>
                </c:pt>
                <c:pt idx="536">
                  <c:v>42.647058823529413</c:v>
                </c:pt>
                <c:pt idx="537">
                  <c:v>42.726550079491254</c:v>
                </c:pt>
                <c:pt idx="538">
                  <c:v>42.806041335453102</c:v>
                </c:pt>
                <c:pt idx="539">
                  <c:v>42.885532591414943</c:v>
                </c:pt>
                <c:pt idx="540">
                  <c:v>42.965023847376784</c:v>
                </c:pt>
                <c:pt idx="541">
                  <c:v>43.044515103338632</c:v>
                </c:pt>
                <c:pt idx="542">
                  <c:v>43.124006359300473</c:v>
                </c:pt>
                <c:pt idx="543">
                  <c:v>43.203497615262322</c:v>
                </c:pt>
                <c:pt idx="544">
                  <c:v>43.282988871224163</c:v>
                </c:pt>
                <c:pt idx="545">
                  <c:v>43.362480127186011</c:v>
                </c:pt>
                <c:pt idx="546">
                  <c:v>43.441971383147852</c:v>
                </c:pt>
                <c:pt idx="547">
                  <c:v>43.5214626391097</c:v>
                </c:pt>
                <c:pt idx="548">
                  <c:v>43.600953895071541</c:v>
                </c:pt>
                <c:pt idx="549">
                  <c:v>43.680445151033382</c:v>
                </c:pt>
                <c:pt idx="550">
                  <c:v>43.75993640699523</c:v>
                </c:pt>
                <c:pt idx="551">
                  <c:v>43.839427662957071</c:v>
                </c:pt>
                <c:pt idx="552">
                  <c:v>43.918918918918919</c:v>
                </c:pt>
                <c:pt idx="553">
                  <c:v>43.99841017488076</c:v>
                </c:pt>
                <c:pt idx="554">
                  <c:v>44.077901430842608</c:v>
                </c:pt>
                <c:pt idx="555">
                  <c:v>44.15739268680445</c:v>
                </c:pt>
                <c:pt idx="556">
                  <c:v>44.236883942766298</c:v>
                </c:pt>
                <c:pt idx="557">
                  <c:v>44.316375198728139</c:v>
                </c:pt>
                <c:pt idx="558">
                  <c:v>44.39586645468998</c:v>
                </c:pt>
                <c:pt idx="559">
                  <c:v>44.475357710651828</c:v>
                </c:pt>
                <c:pt idx="560">
                  <c:v>44.554848966613669</c:v>
                </c:pt>
                <c:pt idx="561">
                  <c:v>44.634340222575517</c:v>
                </c:pt>
                <c:pt idx="562">
                  <c:v>44.713831478537358</c:v>
                </c:pt>
                <c:pt idx="563">
                  <c:v>44.793322734499206</c:v>
                </c:pt>
                <c:pt idx="564">
                  <c:v>44.872813990461047</c:v>
                </c:pt>
                <c:pt idx="565">
                  <c:v>44.952305246422895</c:v>
                </c:pt>
                <c:pt idx="566">
                  <c:v>45.031796502384736</c:v>
                </c:pt>
                <c:pt idx="567">
                  <c:v>45.111287758346577</c:v>
                </c:pt>
                <c:pt idx="568">
                  <c:v>45.190779014308426</c:v>
                </c:pt>
                <c:pt idx="569">
                  <c:v>45.270270270270267</c:v>
                </c:pt>
                <c:pt idx="570">
                  <c:v>45.349761526232115</c:v>
                </c:pt>
                <c:pt idx="571">
                  <c:v>45.429252782193956</c:v>
                </c:pt>
                <c:pt idx="572">
                  <c:v>45.508744038155804</c:v>
                </c:pt>
                <c:pt idx="573">
                  <c:v>45.588235294117645</c:v>
                </c:pt>
                <c:pt idx="574">
                  <c:v>45.667726550079493</c:v>
                </c:pt>
                <c:pt idx="575">
                  <c:v>45.747217806041334</c:v>
                </c:pt>
                <c:pt idx="576">
                  <c:v>45.826709062003175</c:v>
                </c:pt>
                <c:pt idx="577">
                  <c:v>45.906200317965023</c:v>
                </c:pt>
                <c:pt idx="578">
                  <c:v>45.985691573926864</c:v>
                </c:pt>
                <c:pt idx="579">
                  <c:v>46.065182829888712</c:v>
                </c:pt>
                <c:pt idx="580">
                  <c:v>46.144674085850554</c:v>
                </c:pt>
                <c:pt idx="581">
                  <c:v>46.224165341812402</c:v>
                </c:pt>
                <c:pt idx="582">
                  <c:v>46.303656597774243</c:v>
                </c:pt>
                <c:pt idx="583">
                  <c:v>46.383147853736091</c:v>
                </c:pt>
                <c:pt idx="584">
                  <c:v>46.462639109697932</c:v>
                </c:pt>
                <c:pt idx="585">
                  <c:v>46.54213036565978</c:v>
                </c:pt>
                <c:pt idx="586">
                  <c:v>46.621621621621621</c:v>
                </c:pt>
                <c:pt idx="587">
                  <c:v>46.701112877583462</c:v>
                </c:pt>
                <c:pt idx="588">
                  <c:v>46.78060413354531</c:v>
                </c:pt>
                <c:pt idx="589">
                  <c:v>46.860095389507151</c:v>
                </c:pt>
                <c:pt idx="590">
                  <c:v>46.939586645468999</c:v>
                </c:pt>
                <c:pt idx="591">
                  <c:v>47.01907790143084</c:v>
                </c:pt>
                <c:pt idx="592">
                  <c:v>47.098569157392689</c:v>
                </c:pt>
                <c:pt idx="593">
                  <c:v>47.17806041335453</c:v>
                </c:pt>
                <c:pt idx="594">
                  <c:v>47.257551669316378</c:v>
                </c:pt>
                <c:pt idx="595">
                  <c:v>47.337042925278219</c:v>
                </c:pt>
                <c:pt idx="596">
                  <c:v>47.41653418124006</c:v>
                </c:pt>
                <c:pt idx="597">
                  <c:v>47.496025437201908</c:v>
                </c:pt>
                <c:pt idx="598">
                  <c:v>47.575516693163749</c:v>
                </c:pt>
                <c:pt idx="599">
                  <c:v>47.655007949125597</c:v>
                </c:pt>
                <c:pt idx="600">
                  <c:v>47.734499205087438</c:v>
                </c:pt>
                <c:pt idx="601">
                  <c:v>47.813990461049286</c:v>
                </c:pt>
                <c:pt idx="602">
                  <c:v>47.893481717011127</c:v>
                </c:pt>
                <c:pt idx="603">
                  <c:v>47.972972972972975</c:v>
                </c:pt>
                <c:pt idx="604">
                  <c:v>48.052464228934817</c:v>
                </c:pt>
                <c:pt idx="605">
                  <c:v>48.131955484896658</c:v>
                </c:pt>
                <c:pt idx="606">
                  <c:v>48.211446740858506</c:v>
                </c:pt>
                <c:pt idx="607">
                  <c:v>48.290937996820347</c:v>
                </c:pt>
                <c:pt idx="608">
                  <c:v>48.370429252782195</c:v>
                </c:pt>
                <c:pt idx="609">
                  <c:v>48.449920508744036</c:v>
                </c:pt>
                <c:pt idx="610">
                  <c:v>48.529411764705884</c:v>
                </c:pt>
                <c:pt idx="611">
                  <c:v>48.608903020667725</c:v>
                </c:pt>
                <c:pt idx="612">
                  <c:v>48.688394276629573</c:v>
                </c:pt>
                <c:pt idx="613">
                  <c:v>48.767885532591414</c:v>
                </c:pt>
                <c:pt idx="614">
                  <c:v>48.847376788553255</c:v>
                </c:pt>
                <c:pt idx="615">
                  <c:v>48.926868044515103</c:v>
                </c:pt>
                <c:pt idx="616">
                  <c:v>49.006359300476944</c:v>
                </c:pt>
                <c:pt idx="617">
                  <c:v>49.085850556438793</c:v>
                </c:pt>
                <c:pt idx="618">
                  <c:v>49.165341812400634</c:v>
                </c:pt>
                <c:pt idx="619">
                  <c:v>49.244833068362482</c:v>
                </c:pt>
                <c:pt idx="620">
                  <c:v>49.324324324324323</c:v>
                </c:pt>
                <c:pt idx="621">
                  <c:v>49.403815580286171</c:v>
                </c:pt>
                <c:pt idx="622">
                  <c:v>49.483306836248012</c:v>
                </c:pt>
                <c:pt idx="623">
                  <c:v>49.562798092209853</c:v>
                </c:pt>
                <c:pt idx="624">
                  <c:v>49.642289348171701</c:v>
                </c:pt>
                <c:pt idx="625">
                  <c:v>49.721780604133542</c:v>
                </c:pt>
                <c:pt idx="626">
                  <c:v>49.80127186009539</c:v>
                </c:pt>
                <c:pt idx="627">
                  <c:v>49.880763116057231</c:v>
                </c:pt>
                <c:pt idx="628">
                  <c:v>49.960254372019079</c:v>
                </c:pt>
                <c:pt idx="629">
                  <c:v>50.039745627980921</c:v>
                </c:pt>
                <c:pt idx="630">
                  <c:v>50.119236883942769</c:v>
                </c:pt>
                <c:pt idx="631">
                  <c:v>50.19872813990461</c:v>
                </c:pt>
                <c:pt idx="632">
                  <c:v>50.278219395866451</c:v>
                </c:pt>
                <c:pt idx="633">
                  <c:v>50.357710651828299</c:v>
                </c:pt>
                <c:pt idx="634">
                  <c:v>50.43720190779014</c:v>
                </c:pt>
                <c:pt idx="635">
                  <c:v>50.516693163751988</c:v>
                </c:pt>
                <c:pt idx="636">
                  <c:v>50.596184419713829</c:v>
                </c:pt>
                <c:pt idx="637">
                  <c:v>50.675675675675677</c:v>
                </c:pt>
                <c:pt idx="638">
                  <c:v>50.755166931637518</c:v>
                </c:pt>
                <c:pt idx="639">
                  <c:v>50.834658187599366</c:v>
                </c:pt>
                <c:pt idx="640">
                  <c:v>50.914149443561207</c:v>
                </c:pt>
                <c:pt idx="641">
                  <c:v>50.993640699523048</c:v>
                </c:pt>
                <c:pt idx="642">
                  <c:v>51.073131955484897</c:v>
                </c:pt>
                <c:pt idx="643">
                  <c:v>51.152623211446738</c:v>
                </c:pt>
                <c:pt idx="644">
                  <c:v>51.232114467408586</c:v>
                </c:pt>
                <c:pt idx="645">
                  <c:v>51.311605723370427</c:v>
                </c:pt>
                <c:pt idx="646">
                  <c:v>51.391096979332275</c:v>
                </c:pt>
                <c:pt idx="647">
                  <c:v>51.470588235294116</c:v>
                </c:pt>
                <c:pt idx="648">
                  <c:v>51.550079491255964</c:v>
                </c:pt>
                <c:pt idx="649">
                  <c:v>51.629570747217805</c:v>
                </c:pt>
                <c:pt idx="650">
                  <c:v>51.709062003179646</c:v>
                </c:pt>
                <c:pt idx="651">
                  <c:v>51.788553259141494</c:v>
                </c:pt>
                <c:pt idx="652">
                  <c:v>51.868044515103335</c:v>
                </c:pt>
                <c:pt idx="653">
                  <c:v>51.947535771065183</c:v>
                </c:pt>
                <c:pt idx="654">
                  <c:v>52.027027027027025</c:v>
                </c:pt>
                <c:pt idx="655">
                  <c:v>52.106518282988873</c:v>
                </c:pt>
                <c:pt idx="656">
                  <c:v>52.186009538950714</c:v>
                </c:pt>
                <c:pt idx="657">
                  <c:v>52.265500794912562</c:v>
                </c:pt>
                <c:pt idx="658">
                  <c:v>52.344992050874403</c:v>
                </c:pt>
                <c:pt idx="659">
                  <c:v>52.424483306836244</c:v>
                </c:pt>
                <c:pt idx="660">
                  <c:v>52.503974562798092</c:v>
                </c:pt>
                <c:pt idx="661">
                  <c:v>52.583465818759933</c:v>
                </c:pt>
                <c:pt idx="662">
                  <c:v>52.662957074721781</c:v>
                </c:pt>
                <c:pt idx="663">
                  <c:v>52.742448330683622</c:v>
                </c:pt>
                <c:pt idx="664">
                  <c:v>52.82193958664547</c:v>
                </c:pt>
                <c:pt idx="665">
                  <c:v>52.901430842607311</c:v>
                </c:pt>
                <c:pt idx="666">
                  <c:v>52.98092209856916</c:v>
                </c:pt>
                <c:pt idx="667">
                  <c:v>53.060413354531001</c:v>
                </c:pt>
                <c:pt idx="668">
                  <c:v>53.139904610492842</c:v>
                </c:pt>
                <c:pt idx="669">
                  <c:v>53.21939586645469</c:v>
                </c:pt>
                <c:pt idx="670">
                  <c:v>53.298887122416531</c:v>
                </c:pt>
                <c:pt idx="671">
                  <c:v>53.378378378378379</c:v>
                </c:pt>
                <c:pt idx="672">
                  <c:v>53.45786963434022</c:v>
                </c:pt>
                <c:pt idx="673">
                  <c:v>53.537360890302068</c:v>
                </c:pt>
                <c:pt idx="674">
                  <c:v>53.616852146263909</c:v>
                </c:pt>
                <c:pt idx="675">
                  <c:v>53.696343402225757</c:v>
                </c:pt>
                <c:pt idx="676">
                  <c:v>53.775834658187598</c:v>
                </c:pt>
                <c:pt idx="677">
                  <c:v>53.855325914149439</c:v>
                </c:pt>
                <c:pt idx="678">
                  <c:v>53.934817170111288</c:v>
                </c:pt>
                <c:pt idx="679">
                  <c:v>54.014308426073129</c:v>
                </c:pt>
                <c:pt idx="680">
                  <c:v>54.093799682034977</c:v>
                </c:pt>
                <c:pt idx="681">
                  <c:v>54.173290937996818</c:v>
                </c:pt>
                <c:pt idx="682">
                  <c:v>54.252782193958666</c:v>
                </c:pt>
                <c:pt idx="683">
                  <c:v>54.332273449920507</c:v>
                </c:pt>
                <c:pt idx="684">
                  <c:v>54.411764705882355</c:v>
                </c:pt>
                <c:pt idx="685">
                  <c:v>54.491255961844196</c:v>
                </c:pt>
                <c:pt idx="686">
                  <c:v>54.570747217806037</c:v>
                </c:pt>
                <c:pt idx="687">
                  <c:v>54.650238473767885</c:v>
                </c:pt>
                <c:pt idx="688">
                  <c:v>54.729729729729726</c:v>
                </c:pt>
                <c:pt idx="689">
                  <c:v>54.809220985691574</c:v>
                </c:pt>
                <c:pt idx="690">
                  <c:v>54.888712241653415</c:v>
                </c:pt>
                <c:pt idx="691">
                  <c:v>54.968203497615264</c:v>
                </c:pt>
                <c:pt idx="692">
                  <c:v>55.047694753577105</c:v>
                </c:pt>
                <c:pt idx="693">
                  <c:v>55.127186009538953</c:v>
                </c:pt>
                <c:pt idx="694">
                  <c:v>55.206677265500794</c:v>
                </c:pt>
                <c:pt idx="695">
                  <c:v>55.286168521462635</c:v>
                </c:pt>
                <c:pt idx="696">
                  <c:v>55.365659777424483</c:v>
                </c:pt>
                <c:pt idx="697">
                  <c:v>55.445151033386324</c:v>
                </c:pt>
                <c:pt idx="698">
                  <c:v>55.524642289348172</c:v>
                </c:pt>
                <c:pt idx="699">
                  <c:v>55.604133545310013</c:v>
                </c:pt>
                <c:pt idx="700">
                  <c:v>55.683624801271861</c:v>
                </c:pt>
                <c:pt idx="701">
                  <c:v>55.763116057233702</c:v>
                </c:pt>
                <c:pt idx="702">
                  <c:v>55.84260731319555</c:v>
                </c:pt>
                <c:pt idx="703">
                  <c:v>55.922098569157392</c:v>
                </c:pt>
                <c:pt idx="704">
                  <c:v>56.00158982511924</c:v>
                </c:pt>
                <c:pt idx="705">
                  <c:v>56.081081081081081</c:v>
                </c:pt>
                <c:pt idx="706">
                  <c:v>56.160572337042922</c:v>
                </c:pt>
                <c:pt idx="707">
                  <c:v>56.24006359300477</c:v>
                </c:pt>
                <c:pt idx="708">
                  <c:v>56.319554848966611</c:v>
                </c:pt>
                <c:pt idx="709">
                  <c:v>56.399046104928459</c:v>
                </c:pt>
                <c:pt idx="710">
                  <c:v>56.4785373608903</c:v>
                </c:pt>
                <c:pt idx="711">
                  <c:v>56.558028616852148</c:v>
                </c:pt>
                <c:pt idx="712">
                  <c:v>56.637519872813989</c:v>
                </c:pt>
                <c:pt idx="713">
                  <c:v>56.717011128775837</c:v>
                </c:pt>
                <c:pt idx="714">
                  <c:v>56.796502384737678</c:v>
                </c:pt>
                <c:pt idx="715">
                  <c:v>56.875993640699519</c:v>
                </c:pt>
                <c:pt idx="716">
                  <c:v>56.955484896661368</c:v>
                </c:pt>
                <c:pt idx="717">
                  <c:v>57.034976152623209</c:v>
                </c:pt>
                <c:pt idx="718">
                  <c:v>57.114467408585057</c:v>
                </c:pt>
                <c:pt idx="719">
                  <c:v>57.193958664546898</c:v>
                </c:pt>
                <c:pt idx="720">
                  <c:v>57.273449920508746</c:v>
                </c:pt>
                <c:pt idx="721">
                  <c:v>57.352941176470587</c:v>
                </c:pt>
                <c:pt idx="722">
                  <c:v>57.432432432432435</c:v>
                </c:pt>
                <c:pt idx="723">
                  <c:v>57.511923688394276</c:v>
                </c:pt>
                <c:pt idx="724">
                  <c:v>57.591414944356117</c:v>
                </c:pt>
                <c:pt idx="725">
                  <c:v>57.670906200317965</c:v>
                </c:pt>
                <c:pt idx="726">
                  <c:v>57.750397456279806</c:v>
                </c:pt>
                <c:pt idx="727">
                  <c:v>57.829888712241655</c:v>
                </c:pt>
                <c:pt idx="728">
                  <c:v>57.909379968203496</c:v>
                </c:pt>
                <c:pt idx="729">
                  <c:v>57.988871224165344</c:v>
                </c:pt>
                <c:pt idx="730">
                  <c:v>58.068362480127185</c:v>
                </c:pt>
                <c:pt idx="731">
                  <c:v>58.147853736089033</c:v>
                </c:pt>
                <c:pt idx="732">
                  <c:v>58.227344992050874</c:v>
                </c:pt>
                <c:pt idx="733">
                  <c:v>58.306836248012715</c:v>
                </c:pt>
                <c:pt idx="734">
                  <c:v>58.386327503974563</c:v>
                </c:pt>
                <c:pt idx="735">
                  <c:v>58.465818759936404</c:v>
                </c:pt>
                <c:pt idx="736">
                  <c:v>58.545310015898252</c:v>
                </c:pt>
                <c:pt idx="737">
                  <c:v>58.624801271860093</c:v>
                </c:pt>
                <c:pt idx="738">
                  <c:v>58.704292527821941</c:v>
                </c:pt>
                <c:pt idx="739">
                  <c:v>58.783783783783782</c:v>
                </c:pt>
                <c:pt idx="740">
                  <c:v>58.863275039745631</c:v>
                </c:pt>
                <c:pt idx="741">
                  <c:v>58.942766295707472</c:v>
                </c:pt>
                <c:pt idx="742">
                  <c:v>59.022257551669313</c:v>
                </c:pt>
                <c:pt idx="743">
                  <c:v>59.101748807631161</c:v>
                </c:pt>
                <c:pt idx="744">
                  <c:v>59.181240063593002</c:v>
                </c:pt>
                <c:pt idx="745">
                  <c:v>59.26073131955485</c:v>
                </c:pt>
                <c:pt idx="746">
                  <c:v>59.340222575516691</c:v>
                </c:pt>
                <c:pt idx="747">
                  <c:v>59.419713831478539</c:v>
                </c:pt>
                <c:pt idx="748">
                  <c:v>59.49920508744038</c:v>
                </c:pt>
                <c:pt idx="749">
                  <c:v>59.578696343402228</c:v>
                </c:pt>
                <c:pt idx="750">
                  <c:v>59.658187599364069</c:v>
                </c:pt>
                <c:pt idx="751">
                  <c:v>59.73767885532591</c:v>
                </c:pt>
                <c:pt idx="752">
                  <c:v>59.817170111287759</c:v>
                </c:pt>
                <c:pt idx="753">
                  <c:v>59.8966613672496</c:v>
                </c:pt>
                <c:pt idx="754">
                  <c:v>59.976152623211448</c:v>
                </c:pt>
                <c:pt idx="755">
                  <c:v>60.055643879173289</c:v>
                </c:pt>
                <c:pt idx="756">
                  <c:v>60.135135135135137</c:v>
                </c:pt>
                <c:pt idx="757">
                  <c:v>60.214626391096978</c:v>
                </c:pt>
                <c:pt idx="758">
                  <c:v>60.294117647058826</c:v>
                </c:pt>
                <c:pt idx="759">
                  <c:v>60.373608903020667</c:v>
                </c:pt>
                <c:pt idx="760">
                  <c:v>60.453100158982508</c:v>
                </c:pt>
                <c:pt idx="761">
                  <c:v>60.532591414944356</c:v>
                </c:pt>
                <c:pt idx="762">
                  <c:v>60.612082670906197</c:v>
                </c:pt>
                <c:pt idx="763">
                  <c:v>60.691573926868045</c:v>
                </c:pt>
                <c:pt idx="764">
                  <c:v>60.771065182829886</c:v>
                </c:pt>
                <c:pt idx="765">
                  <c:v>60.850556438791735</c:v>
                </c:pt>
                <c:pt idx="766">
                  <c:v>60.930047694753576</c:v>
                </c:pt>
                <c:pt idx="767">
                  <c:v>61.009538950715424</c:v>
                </c:pt>
                <c:pt idx="768">
                  <c:v>61.089030206677265</c:v>
                </c:pt>
                <c:pt idx="769">
                  <c:v>61.168521462639106</c:v>
                </c:pt>
                <c:pt idx="770">
                  <c:v>61.248012718600954</c:v>
                </c:pt>
                <c:pt idx="771">
                  <c:v>61.327503974562795</c:v>
                </c:pt>
                <c:pt idx="772">
                  <c:v>61.406995230524643</c:v>
                </c:pt>
                <c:pt idx="773">
                  <c:v>61.486486486486484</c:v>
                </c:pt>
                <c:pt idx="774">
                  <c:v>61.565977742448332</c:v>
                </c:pt>
                <c:pt idx="775">
                  <c:v>61.645468998410173</c:v>
                </c:pt>
                <c:pt idx="776">
                  <c:v>61.724960254372021</c:v>
                </c:pt>
                <c:pt idx="777">
                  <c:v>61.804451510333863</c:v>
                </c:pt>
                <c:pt idx="778">
                  <c:v>61.883942766295704</c:v>
                </c:pt>
                <c:pt idx="779">
                  <c:v>61.963434022257552</c:v>
                </c:pt>
                <c:pt idx="780">
                  <c:v>62.042925278219393</c:v>
                </c:pt>
                <c:pt idx="781">
                  <c:v>62.122416534181241</c:v>
                </c:pt>
                <c:pt idx="782">
                  <c:v>62.201907790143082</c:v>
                </c:pt>
                <c:pt idx="783">
                  <c:v>62.28139904610493</c:v>
                </c:pt>
                <c:pt idx="784">
                  <c:v>62.360890302066771</c:v>
                </c:pt>
                <c:pt idx="785">
                  <c:v>62.440381558028619</c:v>
                </c:pt>
                <c:pt idx="786">
                  <c:v>62.51987281399046</c:v>
                </c:pt>
                <c:pt idx="787">
                  <c:v>62.599364069952301</c:v>
                </c:pt>
                <c:pt idx="788">
                  <c:v>62.678855325914149</c:v>
                </c:pt>
                <c:pt idx="789">
                  <c:v>62.75834658187599</c:v>
                </c:pt>
                <c:pt idx="790">
                  <c:v>62.837837837837839</c:v>
                </c:pt>
                <c:pt idx="791">
                  <c:v>62.91732909379968</c:v>
                </c:pt>
                <c:pt idx="792">
                  <c:v>62.996820349761528</c:v>
                </c:pt>
                <c:pt idx="793">
                  <c:v>63.076311605723369</c:v>
                </c:pt>
                <c:pt idx="794">
                  <c:v>63.155802861685217</c:v>
                </c:pt>
                <c:pt idx="795">
                  <c:v>63.235294117647058</c:v>
                </c:pt>
                <c:pt idx="796">
                  <c:v>63.314785373608899</c:v>
                </c:pt>
                <c:pt idx="797">
                  <c:v>63.394276629570747</c:v>
                </c:pt>
                <c:pt idx="798">
                  <c:v>63.473767885532588</c:v>
                </c:pt>
                <c:pt idx="799">
                  <c:v>63.553259141494436</c:v>
                </c:pt>
                <c:pt idx="800">
                  <c:v>63.632750397456277</c:v>
                </c:pt>
                <c:pt idx="801">
                  <c:v>63.712241653418126</c:v>
                </c:pt>
                <c:pt idx="802">
                  <c:v>63.791732909379967</c:v>
                </c:pt>
                <c:pt idx="803">
                  <c:v>63.871224165341815</c:v>
                </c:pt>
                <c:pt idx="804">
                  <c:v>63.950715421303656</c:v>
                </c:pt>
                <c:pt idx="805">
                  <c:v>64.030206677265497</c:v>
                </c:pt>
                <c:pt idx="806">
                  <c:v>64.109697933227338</c:v>
                </c:pt>
                <c:pt idx="807">
                  <c:v>64.189189189189193</c:v>
                </c:pt>
                <c:pt idx="808">
                  <c:v>64.268680445151034</c:v>
                </c:pt>
                <c:pt idx="809">
                  <c:v>64.348171701112875</c:v>
                </c:pt>
                <c:pt idx="810">
                  <c:v>64.427662957074716</c:v>
                </c:pt>
                <c:pt idx="811">
                  <c:v>64.507154213036571</c:v>
                </c:pt>
                <c:pt idx="812">
                  <c:v>64.586645468998412</c:v>
                </c:pt>
                <c:pt idx="813">
                  <c:v>64.666136724960253</c:v>
                </c:pt>
                <c:pt idx="814">
                  <c:v>64.745627980922094</c:v>
                </c:pt>
                <c:pt idx="815">
                  <c:v>64.825119236883936</c:v>
                </c:pt>
                <c:pt idx="816">
                  <c:v>64.904610492845791</c:v>
                </c:pt>
                <c:pt idx="817">
                  <c:v>64.984101748807632</c:v>
                </c:pt>
                <c:pt idx="818">
                  <c:v>65.063593004769473</c:v>
                </c:pt>
                <c:pt idx="819">
                  <c:v>65.143084260731314</c:v>
                </c:pt>
                <c:pt idx="820">
                  <c:v>65.222575516693169</c:v>
                </c:pt>
                <c:pt idx="821">
                  <c:v>65.30206677265501</c:v>
                </c:pt>
                <c:pt idx="822">
                  <c:v>65.381558028616851</c:v>
                </c:pt>
                <c:pt idx="823">
                  <c:v>65.461049284578692</c:v>
                </c:pt>
                <c:pt idx="824">
                  <c:v>65.540540540540533</c:v>
                </c:pt>
                <c:pt idx="825">
                  <c:v>65.620031796502388</c:v>
                </c:pt>
                <c:pt idx="826">
                  <c:v>65.69952305246423</c:v>
                </c:pt>
                <c:pt idx="827">
                  <c:v>65.779014308426071</c:v>
                </c:pt>
                <c:pt idx="828">
                  <c:v>65.858505564387912</c:v>
                </c:pt>
                <c:pt idx="829">
                  <c:v>65.937996820349767</c:v>
                </c:pt>
                <c:pt idx="830">
                  <c:v>66.017488076311608</c:v>
                </c:pt>
                <c:pt idx="831">
                  <c:v>66.096979332273449</c:v>
                </c:pt>
                <c:pt idx="832">
                  <c:v>66.17647058823529</c:v>
                </c:pt>
                <c:pt idx="833">
                  <c:v>66.255961844197131</c:v>
                </c:pt>
                <c:pt idx="834">
                  <c:v>66.335453100158986</c:v>
                </c:pt>
                <c:pt idx="835">
                  <c:v>66.414944356120827</c:v>
                </c:pt>
                <c:pt idx="836">
                  <c:v>66.494435612082668</c:v>
                </c:pt>
                <c:pt idx="837">
                  <c:v>66.573926868044509</c:v>
                </c:pt>
                <c:pt idx="838">
                  <c:v>66.653418124006365</c:v>
                </c:pt>
                <c:pt idx="839">
                  <c:v>66.732909379968206</c:v>
                </c:pt>
                <c:pt idx="840">
                  <c:v>66.812400635930047</c:v>
                </c:pt>
                <c:pt idx="841">
                  <c:v>66.891891891891888</c:v>
                </c:pt>
                <c:pt idx="842">
                  <c:v>66.971383147853729</c:v>
                </c:pt>
                <c:pt idx="843">
                  <c:v>67.050874403815584</c:v>
                </c:pt>
                <c:pt idx="844">
                  <c:v>67.130365659777425</c:v>
                </c:pt>
                <c:pt idx="845">
                  <c:v>67.209856915739266</c:v>
                </c:pt>
                <c:pt idx="846">
                  <c:v>67.289348171701107</c:v>
                </c:pt>
                <c:pt idx="847">
                  <c:v>67.368839427662962</c:v>
                </c:pt>
                <c:pt idx="848">
                  <c:v>67.448330683624803</c:v>
                </c:pt>
                <c:pt idx="849">
                  <c:v>67.527821939586644</c:v>
                </c:pt>
                <c:pt idx="850">
                  <c:v>67.607313195548485</c:v>
                </c:pt>
                <c:pt idx="851">
                  <c:v>67.686804451510326</c:v>
                </c:pt>
                <c:pt idx="852">
                  <c:v>67.766295707472182</c:v>
                </c:pt>
                <c:pt idx="853">
                  <c:v>67.845786963434023</c:v>
                </c:pt>
                <c:pt idx="854">
                  <c:v>67.925278219395864</c:v>
                </c:pt>
                <c:pt idx="855">
                  <c:v>68.004769475357705</c:v>
                </c:pt>
                <c:pt idx="856">
                  <c:v>68.08426073131956</c:v>
                </c:pt>
                <c:pt idx="857">
                  <c:v>68.163751987281401</c:v>
                </c:pt>
                <c:pt idx="858">
                  <c:v>68.243243243243242</c:v>
                </c:pt>
                <c:pt idx="859">
                  <c:v>68.322734499205083</c:v>
                </c:pt>
                <c:pt idx="860">
                  <c:v>68.402225755166924</c:v>
                </c:pt>
                <c:pt idx="861">
                  <c:v>68.481717011128779</c:v>
                </c:pt>
                <c:pt idx="862">
                  <c:v>68.56120826709062</c:v>
                </c:pt>
                <c:pt idx="863">
                  <c:v>68.640699523052461</c:v>
                </c:pt>
                <c:pt idx="864">
                  <c:v>68.720190779014303</c:v>
                </c:pt>
                <c:pt idx="865">
                  <c:v>68.799682034976158</c:v>
                </c:pt>
                <c:pt idx="866">
                  <c:v>68.879173290937999</c:v>
                </c:pt>
                <c:pt idx="867">
                  <c:v>68.95866454689984</c:v>
                </c:pt>
                <c:pt idx="868">
                  <c:v>69.038155802861681</c:v>
                </c:pt>
                <c:pt idx="869">
                  <c:v>69.117647058823522</c:v>
                </c:pt>
                <c:pt idx="870">
                  <c:v>69.197138314785377</c:v>
                </c:pt>
                <c:pt idx="871">
                  <c:v>69.276629570747218</c:v>
                </c:pt>
                <c:pt idx="872">
                  <c:v>69.356120826709059</c:v>
                </c:pt>
                <c:pt idx="873">
                  <c:v>69.4356120826709</c:v>
                </c:pt>
                <c:pt idx="874">
                  <c:v>69.515103338632755</c:v>
                </c:pt>
                <c:pt idx="875">
                  <c:v>69.594594594594597</c:v>
                </c:pt>
                <c:pt idx="876">
                  <c:v>69.674085850556438</c:v>
                </c:pt>
                <c:pt idx="877">
                  <c:v>69.753577106518279</c:v>
                </c:pt>
                <c:pt idx="878">
                  <c:v>69.83306836248012</c:v>
                </c:pt>
                <c:pt idx="879">
                  <c:v>69.912559618441975</c:v>
                </c:pt>
                <c:pt idx="880">
                  <c:v>69.992050874403816</c:v>
                </c:pt>
                <c:pt idx="881">
                  <c:v>70.071542130365657</c:v>
                </c:pt>
                <c:pt idx="882">
                  <c:v>70.151033386327498</c:v>
                </c:pt>
                <c:pt idx="883">
                  <c:v>70.230524642289353</c:v>
                </c:pt>
                <c:pt idx="884">
                  <c:v>70.310015898251194</c:v>
                </c:pt>
                <c:pt idx="885">
                  <c:v>70.389507154213035</c:v>
                </c:pt>
                <c:pt idx="886">
                  <c:v>70.468998410174876</c:v>
                </c:pt>
                <c:pt idx="887">
                  <c:v>70.548489666136717</c:v>
                </c:pt>
                <c:pt idx="888">
                  <c:v>70.627980922098573</c:v>
                </c:pt>
                <c:pt idx="889">
                  <c:v>70.707472178060414</c:v>
                </c:pt>
                <c:pt idx="890">
                  <c:v>70.786963434022255</c:v>
                </c:pt>
                <c:pt idx="891">
                  <c:v>70.866454689984096</c:v>
                </c:pt>
                <c:pt idx="892">
                  <c:v>70.945945945945951</c:v>
                </c:pt>
                <c:pt idx="893">
                  <c:v>71.025437201907792</c:v>
                </c:pt>
                <c:pt idx="894">
                  <c:v>71.104928457869633</c:v>
                </c:pt>
                <c:pt idx="895">
                  <c:v>71.184419713831474</c:v>
                </c:pt>
                <c:pt idx="896">
                  <c:v>71.263910969793329</c:v>
                </c:pt>
                <c:pt idx="897">
                  <c:v>71.34340222575517</c:v>
                </c:pt>
                <c:pt idx="898">
                  <c:v>71.422893481717011</c:v>
                </c:pt>
                <c:pt idx="899">
                  <c:v>71.502384737678852</c:v>
                </c:pt>
                <c:pt idx="900">
                  <c:v>71.581875993640693</c:v>
                </c:pt>
                <c:pt idx="901">
                  <c:v>71.661367249602549</c:v>
                </c:pt>
                <c:pt idx="902">
                  <c:v>71.74085850556439</c:v>
                </c:pt>
                <c:pt idx="903">
                  <c:v>71.820349761526231</c:v>
                </c:pt>
                <c:pt idx="904">
                  <c:v>71.899841017488072</c:v>
                </c:pt>
                <c:pt idx="905">
                  <c:v>71.979332273449927</c:v>
                </c:pt>
                <c:pt idx="906">
                  <c:v>72.058823529411768</c:v>
                </c:pt>
                <c:pt idx="907">
                  <c:v>72.138314785373609</c:v>
                </c:pt>
                <c:pt idx="908">
                  <c:v>72.21780604133545</c:v>
                </c:pt>
                <c:pt idx="909">
                  <c:v>72.297297297297291</c:v>
                </c:pt>
                <c:pt idx="910">
                  <c:v>72.376788553259146</c:v>
                </c:pt>
                <c:pt idx="911">
                  <c:v>72.456279809220987</c:v>
                </c:pt>
                <c:pt idx="912">
                  <c:v>72.535771065182828</c:v>
                </c:pt>
                <c:pt idx="913">
                  <c:v>72.615262321144669</c:v>
                </c:pt>
                <c:pt idx="914">
                  <c:v>72.694753577106525</c:v>
                </c:pt>
                <c:pt idx="915">
                  <c:v>72.774244833068366</c:v>
                </c:pt>
                <c:pt idx="916">
                  <c:v>72.853736089030207</c:v>
                </c:pt>
                <c:pt idx="917">
                  <c:v>72.933227344992048</c:v>
                </c:pt>
                <c:pt idx="918">
                  <c:v>73.012718600953889</c:v>
                </c:pt>
                <c:pt idx="919">
                  <c:v>73.092209856915744</c:v>
                </c:pt>
                <c:pt idx="920">
                  <c:v>73.171701112877585</c:v>
                </c:pt>
                <c:pt idx="921">
                  <c:v>73.251192368839426</c:v>
                </c:pt>
                <c:pt idx="922">
                  <c:v>73.330683624801267</c:v>
                </c:pt>
                <c:pt idx="923">
                  <c:v>73.410174880763122</c:v>
                </c:pt>
                <c:pt idx="924">
                  <c:v>73.489666136724964</c:v>
                </c:pt>
                <c:pt idx="925">
                  <c:v>73.569157392686805</c:v>
                </c:pt>
                <c:pt idx="926">
                  <c:v>73.648648648648646</c:v>
                </c:pt>
                <c:pt idx="927">
                  <c:v>73.728139904610487</c:v>
                </c:pt>
                <c:pt idx="928">
                  <c:v>73.807631160572342</c:v>
                </c:pt>
                <c:pt idx="929">
                  <c:v>73.887122416534183</c:v>
                </c:pt>
                <c:pt idx="930">
                  <c:v>73.966613672496024</c:v>
                </c:pt>
                <c:pt idx="931">
                  <c:v>74.046104928457865</c:v>
                </c:pt>
                <c:pt idx="932">
                  <c:v>74.12559618441972</c:v>
                </c:pt>
                <c:pt idx="933">
                  <c:v>74.205087440381561</c:v>
                </c:pt>
                <c:pt idx="934">
                  <c:v>74.284578696343402</c:v>
                </c:pt>
                <c:pt idx="935">
                  <c:v>74.364069952305243</c:v>
                </c:pt>
                <c:pt idx="936">
                  <c:v>74.443561208267084</c:v>
                </c:pt>
                <c:pt idx="937">
                  <c:v>74.52305246422894</c:v>
                </c:pt>
                <c:pt idx="938">
                  <c:v>74.602543720190781</c:v>
                </c:pt>
                <c:pt idx="939">
                  <c:v>74.682034976152622</c:v>
                </c:pt>
                <c:pt idx="940">
                  <c:v>74.761526232114463</c:v>
                </c:pt>
                <c:pt idx="941">
                  <c:v>74.841017488076318</c:v>
                </c:pt>
                <c:pt idx="942">
                  <c:v>74.920508744038159</c:v>
                </c:pt>
                <c:pt idx="943">
                  <c:v>75</c:v>
                </c:pt>
                <c:pt idx="944">
                  <c:v>75.079491255961841</c:v>
                </c:pt>
                <c:pt idx="945">
                  <c:v>75.158982511923682</c:v>
                </c:pt>
                <c:pt idx="946">
                  <c:v>75.238473767885537</c:v>
                </c:pt>
                <c:pt idx="947">
                  <c:v>75.317965023847378</c:v>
                </c:pt>
                <c:pt idx="948">
                  <c:v>75.397456279809219</c:v>
                </c:pt>
                <c:pt idx="949">
                  <c:v>75.47694753577106</c:v>
                </c:pt>
                <c:pt idx="950">
                  <c:v>75.556438791732916</c:v>
                </c:pt>
                <c:pt idx="951">
                  <c:v>75.635930047694757</c:v>
                </c:pt>
                <c:pt idx="952">
                  <c:v>75.715421303656598</c:v>
                </c:pt>
                <c:pt idx="953">
                  <c:v>75.794912559618439</c:v>
                </c:pt>
                <c:pt idx="954">
                  <c:v>75.87440381558028</c:v>
                </c:pt>
                <c:pt idx="955">
                  <c:v>75.953895071542135</c:v>
                </c:pt>
                <c:pt idx="956">
                  <c:v>76.033386327503976</c:v>
                </c:pt>
                <c:pt idx="957">
                  <c:v>76.112877583465817</c:v>
                </c:pt>
                <c:pt idx="958">
                  <c:v>76.192368839427658</c:v>
                </c:pt>
                <c:pt idx="959">
                  <c:v>76.271860095389513</c:v>
                </c:pt>
                <c:pt idx="960">
                  <c:v>76.351351351351354</c:v>
                </c:pt>
                <c:pt idx="961">
                  <c:v>76.430842607313195</c:v>
                </c:pt>
                <c:pt idx="962">
                  <c:v>76.510333863275036</c:v>
                </c:pt>
                <c:pt idx="963">
                  <c:v>76.589825119236878</c:v>
                </c:pt>
                <c:pt idx="964">
                  <c:v>76.669316375198733</c:v>
                </c:pt>
                <c:pt idx="965">
                  <c:v>76.748807631160574</c:v>
                </c:pt>
                <c:pt idx="966">
                  <c:v>76.828298887122415</c:v>
                </c:pt>
                <c:pt idx="967">
                  <c:v>76.907790143084256</c:v>
                </c:pt>
                <c:pt idx="968">
                  <c:v>76.987281399046111</c:v>
                </c:pt>
                <c:pt idx="969">
                  <c:v>77.066772655007952</c:v>
                </c:pt>
                <c:pt idx="970">
                  <c:v>77.146263910969793</c:v>
                </c:pt>
                <c:pt idx="971">
                  <c:v>77.225755166931634</c:v>
                </c:pt>
                <c:pt idx="972">
                  <c:v>77.305246422893475</c:v>
                </c:pt>
                <c:pt idx="973">
                  <c:v>77.384737678855331</c:v>
                </c:pt>
                <c:pt idx="974">
                  <c:v>77.464228934817172</c:v>
                </c:pt>
                <c:pt idx="975">
                  <c:v>77.543720190779013</c:v>
                </c:pt>
                <c:pt idx="976">
                  <c:v>77.623211446740854</c:v>
                </c:pt>
                <c:pt idx="977">
                  <c:v>77.702702702702709</c:v>
                </c:pt>
                <c:pt idx="978">
                  <c:v>77.78219395866455</c:v>
                </c:pt>
                <c:pt idx="979">
                  <c:v>77.861685214626391</c:v>
                </c:pt>
                <c:pt idx="980">
                  <c:v>77.941176470588232</c:v>
                </c:pt>
                <c:pt idx="981">
                  <c:v>78.020667726550073</c:v>
                </c:pt>
                <c:pt idx="982">
                  <c:v>78.100158982511928</c:v>
                </c:pt>
                <c:pt idx="983">
                  <c:v>78.179650238473769</c:v>
                </c:pt>
                <c:pt idx="984">
                  <c:v>78.25914149443561</c:v>
                </c:pt>
                <c:pt idx="985">
                  <c:v>78.338632750397451</c:v>
                </c:pt>
                <c:pt idx="986">
                  <c:v>78.418124006359307</c:v>
                </c:pt>
                <c:pt idx="987">
                  <c:v>78.497615262321148</c:v>
                </c:pt>
                <c:pt idx="988">
                  <c:v>78.577106518282989</c:v>
                </c:pt>
                <c:pt idx="989">
                  <c:v>78.65659777424483</c:v>
                </c:pt>
                <c:pt idx="990">
                  <c:v>78.736089030206671</c:v>
                </c:pt>
                <c:pt idx="991">
                  <c:v>78.815580286168526</c:v>
                </c:pt>
                <c:pt idx="992">
                  <c:v>78.895071542130367</c:v>
                </c:pt>
                <c:pt idx="993">
                  <c:v>78.974562798092208</c:v>
                </c:pt>
                <c:pt idx="994">
                  <c:v>79.054054054054049</c:v>
                </c:pt>
                <c:pt idx="995">
                  <c:v>79.133545310015904</c:v>
                </c:pt>
                <c:pt idx="996">
                  <c:v>79.213036565977745</c:v>
                </c:pt>
                <c:pt idx="997">
                  <c:v>79.292527821939586</c:v>
                </c:pt>
                <c:pt idx="998">
                  <c:v>79.372019077901427</c:v>
                </c:pt>
                <c:pt idx="999">
                  <c:v>79.451510333863268</c:v>
                </c:pt>
                <c:pt idx="1000">
                  <c:v>79.531001589825124</c:v>
                </c:pt>
                <c:pt idx="1001">
                  <c:v>79.610492845786965</c:v>
                </c:pt>
                <c:pt idx="1002">
                  <c:v>79.689984101748806</c:v>
                </c:pt>
                <c:pt idx="1003">
                  <c:v>79.769475357710647</c:v>
                </c:pt>
                <c:pt idx="1004">
                  <c:v>79.848966613672502</c:v>
                </c:pt>
                <c:pt idx="1005">
                  <c:v>79.928457869634343</c:v>
                </c:pt>
                <c:pt idx="1006">
                  <c:v>80.007949125596184</c:v>
                </c:pt>
                <c:pt idx="1007">
                  <c:v>80.087440381558025</c:v>
                </c:pt>
                <c:pt idx="1008">
                  <c:v>80.166931637519866</c:v>
                </c:pt>
                <c:pt idx="1009">
                  <c:v>80.246422893481721</c:v>
                </c:pt>
                <c:pt idx="1010">
                  <c:v>80.325914149443562</c:v>
                </c:pt>
                <c:pt idx="1011">
                  <c:v>80.405405405405403</c:v>
                </c:pt>
                <c:pt idx="1012">
                  <c:v>80.484896661367245</c:v>
                </c:pt>
                <c:pt idx="1013">
                  <c:v>80.5643879173291</c:v>
                </c:pt>
                <c:pt idx="1014">
                  <c:v>80.643879173290941</c:v>
                </c:pt>
                <c:pt idx="1015">
                  <c:v>80.723370429252782</c:v>
                </c:pt>
                <c:pt idx="1016">
                  <c:v>80.802861685214623</c:v>
                </c:pt>
                <c:pt idx="1017">
                  <c:v>80.882352941176464</c:v>
                </c:pt>
                <c:pt idx="1018">
                  <c:v>80.961844197138319</c:v>
                </c:pt>
                <c:pt idx="1019">
                  <c:v>81.04133545310016</c:v>
                </c:pt>
                <c:pt idx="1020">
                  <c:v>81.120826709062001</c:v>
                </c:pt>
                <c:pt idx="1021">
                  <c:v>81.200317965023842</c:v>
                </c:pt>
                <c:pt idx="1022">
                  <c:v>81.279809220985697</c:v>
                </c:pt>
                <c:pt idx="1023">
                  <c:v>81.359300476947539</c:v>
                </c:pt>
                <c:pt idx="1024">
                  <c:v>81.43879173290938</c:v>
                </c:pt>
                <c:pt idx="1025">
                  <c:v>81.518282988871221</c:v>
                </c:pt>
                <c:pt idx="1026">
                  <c:v>81.597774244833062</c:v>
                </c:pt>
                <c:pt idx="1027">
                  <c:v>81.677265500794917</c:v>
                </c:pt>
                <c:pt idx="1028">
                  <c:v>81.756756756756758</c:v>
                </c:pt>
                <c:pt idx="1029">
                  <c:v>81.836248012718599</c:v>
                </c:pt>
                <c:pt idx="1030">
                  <c:v>81.91573926868044</c:v>
                </c:pt>
                <c:pt idx="1031">
                  <c:v>81.995230524642295</c:v>
                </c:pt>
                <c:pt idx="1032">
                  <c:v>82.074721780604136</c:v>
                </c:pt>
                <c:pt idx="1033">
                  <c:v>82.154213036565977</c:v>
                </c:pt>
                <c:pt idx="1034">
                  <c:v>82.233704292527818</c:v>
                </c:pt>
                <c:pt idx="1035">
                  <c:v>82.313195548489659</c:v>
                </c:pt>
                <c:pt idx="1036">
                  <c:v>82.392686804451515</c:v>
                </c:pt>
                <c:pt idx="1037">
                  <c:v>82.472178060413356</c:v>
                </c:pt>
                <c:pt idx="1038">
                  <c:v>82.551669316375197</c:v>
                </c:pt>
                <c:pt idx="1039">
                  <c:v>82.631160572337038</c:v>
                </c:pt>
                <c:pt idx="1040">
                  <c:v>82.710651828298893</c:v>
                </c:pt>
                <c:pt idx="1041">
                  <c:v>82.790143084260734</c:v>
                </c:pt>
                <c:pt idx="1042">
                  <c:v>82.869634340222575</c:v>
                </c:pt>
                <c:pt idx="1043">
                  <c:v>82.949125596184416</c:v>
                </c:pt>
                <c:pt idx="1044">
                  <c:v>83.028616852146257</c:v>
                </c:pt>
                <c:pt idx="1045">
                  <c:v>83.108108108108112</c:v>
                </c:pt>
                <c:pt idx="1046">
                  <c:v>83.187599364069953</c:v>
                </c:pt>
                <c:pt idx="1047">
                  <c:v>83.267090620031794</c:v>
                </c:pt>
                <c:pt idx="1048">
                  <c:v>83.346581875993635</c:v>
                </c:pt>
                <c:pt idx="1049">
                  <c:v>83.426073131955491</c:v>
                </c:pt>
                <c:pt idx="1050">
                  <c:v>83.505564387917332</c:v>
                </c:pt>
                <c:pt idx="1051">
                  <c:v>83.585055643879173</c:v>
                </c:pt>
                <c:pt idx="1052">
                  <c:v>83.664546899841014</c:v>
                </c:pt>
                <c:pt idx="1053">
                  <c:v>83.744038155802855</c:v>
                </c:pt>
                <c:pt idx="1054">
                  <c:v>83.82352941176471</c:v>
                </c:pt>
                <c:pt idx="1055">
                  <c:v>83.903020667726551</c:v>
                </c:pt>
                <c:pt idx="1056">
                  <c:v>83.982511923688392</c:v>
                </c:pt>
                <c:pt idx="1057">
                  <c:v>84.062003179650233</c:v>
                </c:pt>
                <c:pt idx="1058">
                  <c:v>84.141494435612088</c:v>
                </c:pt>
                <c:pt idx="1059">
                  <c:v>84.220985691573929</c:v>
                </c:pt>
                <c:pt idx="1060">
                  <c:v>84.30047694753577</c:v>
                </c:pt>
                <c:pt idx="1061">
                  <c:v>84.379968203497612</c:v>
                </c:pt>
                <c:pt idx="1062">
                  <c:v>84.459459459459453</c:v>
                </c:pt>
                <c:pt idx="1063">
                  <c:v>84.538950715421308</c:v>
                </c:pt>
                <c:pt idx="1064">
                  <c:v>84.618441971383149</c:v>
                </c:pt>
                <c:pt idx="1065">
                  <c:v>84.69793322734499</c:v>
                </c:pt>
                <c:pt idx="1066">
                  <c:v>84.777424483306831</c:v>
                </c:pt>
                <c:pt idx="1067">
                  <c:v>84.856915739268686</c:v>
                </c:pt>
                <c:pt idx="1068">
                  <c:v>84.936406995230527</c:v>
                </c:pt>
                <c:pt idx="1069">
                  <c:v>85.015898251192368</c:v>
                </c:pt>
                <c:pt idx="1070">
                  <c:v>85.095389507154209</c:v>
                </c:pt>
                <c:pt idx="1071">
                  <c:v>85.17488076311605</c:v>
                </c:pt>
                <c:pt idx="1072">
                  <c:v>85.254372019077906</c:v>
                </c:pt>
                <c:pt idx="1073">
                  <c:v>85.333863275039747</c:v>
                </c:pt>
                <c:pt idx="1074">
                  <c:v>85.413354531001588</c:v>
                </c:pt>
                <c:pt idx="1075">
                  <c:v>85.492845786963429</c:v>
                </c:pt>
                <c:pt idx="1076">
                  <c:v>85.572337042925284</c:v>
                </c:pt>
                <c:pt idx="1077">
                  <c:v>85.651828298887125</c:v>
                </c:pt>
                <c:pt idx="1078">
                  <c:v>85.731319554848966</c:v>
                </c:pt>
                <c:pt idx="1079">
                  <c:v>85.810810810810807</c:v>
                </c:pt>
                <c:pt idx="1080">
                  <c:v>85.890302066772648</c:v>
                </c:pt>
                <c:pt idx="1081">
                  <c:v>85.969793322734503</c:v>
                </c:pt>
                <c:pt idx="1082">
                  <c:v>86.049284578696344</c:v>
                </c:pt>
                <c:pt idx="1083">
                  <c:v>86.128775834658185</c:v>
                </c:pt>
                <c:pt idx="1084">
                  <c:v>86.208267090620026</c:v>
                </c:pt>
                <c:pt idx="1085">
                  <c:v>86.287758346581882</c:v>
                </c:pt>
                <c:pt idx="1086">
                  <c:v>86.367249602543723</c:v>
                </c:pt>
                <c:pt idx="1087">
                  <c:v>86.446740858505564</c:v>
                </c:pt>
                <c:pt idx="1088">
                  <c:v>86.526232114467405</c:v>
                </c:pt>
                <c:pt idx="1089">
                  <c:v>86.605723370429246</c:v>
                </c:pt>
                <c:pt idx="1090">
                  <c:v>86.685214626391101</c:v>
                </c:pt>
                <c:pt idx="1091">
                  <c:v>86.764705882352942</c:v>
                </c:pt>
                <c:pt idx="1092">
                  <c:v>86.844197138314783</c:v>
                </c:pt>
                <c:pt idx="1093">
                  <c:v>86.923688394276624</c:v>
                </c:pt>
                <c:pt idx="1094">
                  <c:v>87.003179650238479</c:v>
                </c:pt>
                <c:pt idx="1095">
                  <c:v>87.08267090620032</c:v>
                </c:pt>
                <c:pt idx="1096">
                  <c:v>87.162162162162161</c:v>
                </c:pt>
                <c:pt idx="1097">
                  <c:v>87.241653418124002</c:v>
                </c:pt>
                <c:pt idx="1098">
                  <c:v>87.321144674085843</c:v>
                </c:pt>
                <c:pt idx="1099">
                  <c:v>87.400635930047699</c:v>
                </c:pt>
                <c:pt idx="1100">
                  <c:v>87.48012718600954</c:v>
                </c:pt>
                <c:pt idx="1101">
                  <c:v>87.559618441971381</c:v>
                </c:pt>
                <c:pt idx="1102">
                  <c:v>87.639109697933222</c:v>
                </c:pt>
                <c:pt idx="1103">
                  <c:v>87.718600953895077</c:v>
                </c:pt>
                <c:pt idx="1104">
                  <c:v>87.798092209856918</c:v>
                </c:pt>
                <c:pt idx="1105">
                  <c:v>87.877583465818759</c:v>
                </c:pt>
                <c:pt idx="1106">
                  <c:v>87.9570747217806</c:v>
                </c:pt>
                <c:pt idx="1107">
                  <c:v>88.036565977742441</c:v>
                </c:pt>
                <c:pt idx="1108">
                  <c:v>88.116057233704296</c:v>
                </c:pt>
                <c:pt idx="1109">
                  <c:v>88.195548489666137</c:v>
                </c:pt>
                <c:pt idx="1110">
                  <c:v>88.275039745627979</c:v>
                </c:pt>
                <c:pt idx="1111">
                  <c:v>88.35453100158982</c:v>
                </c:pt>
                <c:pt idx="1112">
                  <c:v>88.434022257551675</c:v>
                </c:pt>
                <c:pt idx="1113">
                  <c:v>88.513513513513516</c:v>
                </c:pt>
                <c:pt idx="1114">
                  <c:v>88.593004769475357</c:v>
                </c:pt>
                <c:pt idx="1115">
                  <c:v>88.672496025437198</c:v>
                </c:pt>
                <c:pt idx="1116">
                  <c:v>88.751987281399039</c:v>
                </c:pt>
                <c:pt idx="1117">
                  <c:v>88.831478537360894</c:v>
                </c:pt>
                <c:pt idx="1118">
                  <c:v>88.910969793322735</c:v>
                </c:pt>
                <c:pt idx="1119">
                  <c:v>88.990461049284576</c:v>
                </c:pt>
                <c:pt idx="1120">
                  <c:v>89.069952305246417</c:v>
                </c:pt>
                <c:pt idx="1121">
                  <c:v>89.149443561208273</c:v>
                </c:pt>
                <c:pt idx="1122">
                  <c:v>89.228934817170114</c:v>
                </c:pt>
                <c:pt idx="1123">
                  <c:v>89.308426073131955</c:v>
                </c:pt>
                <c:pt idx="1124">
                  <c:v>89.387917329093796</c:v>
                </c:pt>
                <c:pt idx="1125">
                  <c:v>89.467408585055637</c:v>
                </c:pt>
                <c:pt idx="1126">
                  <c:v>89.546899841017492</c:v>
                </c:pt>
                <c:pt idx="1127">
                  <c:v>89.626391096979333</c:v>
                </c:pt>
                <c:pt idx="1128">
                  <c:v>89.705882352941174</c:v>
                </c:pt>
                <c:pt idx="1129">
                  <c:v>89.785373608903015</c:v>
                </c:pt>
                <c:pt idx="1130">
                  <c:v>89.86486486486487</c:v>
                </c:pt>
                <c:pt idx="1131">
                  <c:v>89.944356120826711</c:v>
                </c:pt>
                <c:pt idx="1132">
                  <c:v>90.023847376788552</c:v>
                </c:pt>
                <c:pt idx="1133">
                  <c:v>90.103338632750393</c:v>
                </c:pt>
                <c:pt idx="1134">
                  <c:v>90.182829888712234</c:v>
                </c:pt>
                <c:pt idx="1135">
                  <c:v>90.26232114467409</c:v>
                </c:pt>
                <c:pt idx="1136">
                  <c:v>90.341812400635931</c:v>
                </c:pt>
                <c:pt idx="1137">
                  <c:v>90.421303656597772</c:v>
                </c:pt>
                <c:pt idx="1138">
                  <c:v>90.500794912559613</c:v>
                </c:pt>
                <c:pt idx="1139">
                  <c:v>90.580286168521468</c:v>
                </c:pt>
                <c:pt idx="1140">
                  <c:v>90.659777424483309</c:v>
                </c:pt>
                <c:pt idx="1141">
                  <c:v>90.73926868044515</c:v>
                </c:pt>
                <c:pt idx="1142">
                  <c:v>90.818759936406991</c:v>
                </c:pt>
                <c:pt idx="1143">
                  <c:v>90.898251192368832</c:v>
                </c:pt>
                <c:pt idx="1144">
                  <c:v>90.977742448330687</c:v>
                </c:pt>
                <c:pt idx="1145">
                  <c:v>91.057233704292528</c:v>
                </c:pt>
                <c:pt idx="1146">
                  <c:v>91.136724960254369</c:v>
                </c:pt>
                <c:pt idx="1147">
                  <c:v>91.21621621621621</c:v>
                </c:pt>
                <c:pt idx="1148">
                  <c:v>91.295707472178066</c:v>
                </c:pt>
                <c:pt idx="1149">
                  <c:v>91.375198728139907</c:v>
                </c:pt>
                <c:pt idx="1150">
                  <c:v>91.454689984101748</c:v>
                </c:pt>
                <c:pt idx="1151">
                  <c:v>91.534181240063589</c:v>
                </c:pt>
                <c:pt idx="1152">
                  <c:v>91.61367249602543</c:v>
                </c:pt>
                <c:pt idx="1153">
                  <c:v>91.693163751987285</c:v>
                </c:pt>
                <c:pt idx="1154">
                  <c:v>91.772655007949126</c:v>
                </c:pt>
                <c:pt idx="1155">
                  <c:v>91.852146263910967</c:v>
                </c:pt>
                <c:pt idx="1156">
                  <c:v>91.931637519872808</c:v>
                </c:pt>
                <c:pt idx="1157">
                  <c:v>92.011128775834663</c:v>
                </c:pt>
                <c:pt idx="1158">
                  <c:v>92.090620031796504</c:v>
                </c:pt>
                <c:pt idx="1159">
                  <c:v>92.170111287758345</c:v>
                </c:pt>
                <c:pt idx="1160">
                  <c:v>92.249602543720187</c:v>
                </c:pt>
                <c:pt idx="1161">
                  <c:v>92.329093799682042</c:v>
                </c:pt>
                <c:pt idx="1162">
                  <c:v>92.408585055643883</c:v>
                </c:pt>
                <c:pt idx="1163">
                  <c:v>92.488076311605724</c:v>
                </c:pt>
                <c:pt idx="1164">
                  <c:v>92.567567567567565</c:v>
                </c:pt>
                <c:pt idx="1165">
                  <c:v>92.647058823529406</c:v>
                </c:pt>
                <c:pt idx="1166">
                  <c:v>92.726550079491261</c:v>
                </c:pt>
                <c:pt idx="1167">
                  <c:v>92.806041335453102</c:v>
                </c:pt>
                <c:pt idx="1168">
                  <c:v>92.885532591414943</c:v>
                </c:pt>
                <c:pt idx="1169">
                  <c:v>92.965023847376784</c:v>
                </c:pt>
                <c:pt idx="1170">
                  <c:v>93.04451510333864</c:v>
                </c:pt>
                <c:pt idx="1171">
                  <c:v>93.124006359300481</c:v>
                </c:pt>
                <c:pt idx="1172">
                  <c:v>93.203497615262322</c:v>
                </c:pt>
                <c:pt idx="1173">
                  <c:v>93.282988871224163</c:v>
                </c:pt>
                <c:pt idx="1174">
                  <c:v>93.362480127186004</c:v>
                </c:pt>
                <c:pt idx="1175">
                  <c:v>93.441971383147859</c:v>
                </c:pt>
                <c:pt idx="1176">
                  <c:v>93.5214626391097</c:v>
                </c:pt>
                <c:pt idx="1177">
                  <c:v>93.600953895071541</c:v>
                </c:pt>
                <c:pt idx="1178">
                  <c:v>93.680445151033382</c:v>
                </c:pt>
                <c:pt idx="1179">
                  <c:v>93.759936406995237</c:v>
                </c:pt>
                <c:pt idx="1180">
                  <c:v>93.839427662957078</c:v>
                </c:pt>
                <c:pt idx="1181">
                  <c:v>93.918918918918919</c:v>
                </c:pt>
                <c:pt idx="1182">
                  <c:v>93.99841017488076</c:v>
                </c:pt>
                <c:pt idx="1183">
                  <c:v>94.077901430842601</c:v>
                </c:pt>
                <c:pt idx="1184">
                  <c:v>94.157392686804457</c:v>
                </c:pt>
                <c:pt idx="1185">
                  <c:v>94.236883942766298</c:v>
                </c:pt>
                <c:pt idx="1186">
                  <c:v>94.316375198728139</c:v>
                </c:pt>
                <c:pt idx="1187">
                  <c:v>94.39586645468998</c:v>
                </c:pt>
                <c:pt idx="1188">
                  <c:v>94.475357710651835</c:v>
                </c:pt>
                <c:pt idx="1189">
                  <c:v>94.554848966613676</c:v>
                </c:pt>
                <c:pt idx="1190">
                  <c:v>94.634340222575517</c:v>
                </c:pt>
                <c:pt idx="1191">
                  <c:v>94.713831478537358</c:v>
                </c:pt>
                <c:pt idx="1192">
                  <c:v>94.793322734499199</c:v>
                </c:pt>
                <c:pt idx="1193">
                  <c:v>94.872813990461054</c:v>
                </c:pt>
                <c:pt idx="1194">
                  <c:v>94.952305246422895</c:v>
                </c:pt>
                <c:pt idx="1195">
                  <c:v>95.031796502384736</c:v>
                </c:pt>
                <c:pt idx="1196">
                  <c:v>95.111287758346577</c:v>
                </c:pt>
                <c:pt idx="1197">
                  <c:v>95.190779014308433</c:v>
                </c:pt>
                <c:pt idx="1198">
                  <c:v>95.270270270270274</c:v>
                </c:pt>
                <c:pt idx="1199">
                  <c:v>95.349761526232115</c:v>
                </c:pt>
                <c:pt idx="1200">
                  <c:v>95.429252782193956</c:v>
                </c:pt>
                <c:pt idx="1201">
                  <c:v>95.508744038155797</c:v>
                </c:pt>
                <c:pt idx="1202">
                  <c:v>95.588235294117652</c:v>
                </c:pt>
                <c:pt idx="1203">
                  <c:v>95.667726550079493</c:v>
                </c:pt>
                <c:pt idx="1204">
                  <c:v>95.747217806041334</c:v>
                </c:pt>
                <c:pt idx="1205">
                  <c:v>95.826709062003175</c:v>
                </c:pt>
                <c:pt idx="1206">
                  <c:v>95.90620031796503</c:v>
                </c:pt>
                <c:pt idx="1207">
                  <c:v>95.985691573926871</c:v>
                </c:pt>
                <c:pt idx="1208">
                  <c:v>96.065182829888712</c:v>
                </c:pt>
                <c:pt idx="1209">
                  <c:v>96.144674085850554</c:v>
                </c:pt>
                <c:pt idx="1210">
                  <c:v>96.224165341812395</c:v>
                </c:pt>
                <c:pt idx="1211">
                  <c:v>96.30365659777425</c:v>
                </c:pt>
                <c:pt idx="1212">
                  <c:v>96.383147853736091</c:v>
                </c:pt>
                <c:pt idx="1213">
                  <c:v>96.462639109697932</c:v>
                </c:pt>
                <c:pt idx="1214">
                  <c:v>96.542130365659773</c:v>
                </c:pt>
                <c:pt idx="1215">
                  <c:v>96.621621621621628</c:v>
                </c:pt>
                <c:pt idx="1216">
                  <c:v>96.701112877583469</c:v>
                </c:pt>
                <c:pt idx="1217">
                  <c:v>96.78060413354531</c:v>
                </c:pt>
                <c:pt idx="1218">
                  <c:v>96.860095389507151</c:v>
                </c:pt>
                <c:pt idx="1219">
                  <c:v>96.939586645468992</c:v>
                </c:pt>
                <c:pt idx="1220">
                  <c:v>97.019077901430848</c:v>
                </c:pt>
                <c:pt idx="1221">
                  <c:v>97.098569157392689</c:v>
                </c:pt>
                <c:pt idx="1222">
                  <c:v>97.17806041335453</c:v>
                </c:pt>
                <c:pt idx="1223">
                  <c:v>97.257551669316371</c:v>
                </c:pt>
                <c:pt idx="1224">
                  <c:v>97.337042925278226</c:v>
                </c:pt>
                <c:pt idx="1225">
                  <c:v>97.416534181240067</c:v>
                </c:pt>
                <c:pt idx="1226">
                  <c:v>97.496025437201908</c:v>
                </c:pt>
                <c:pt idx="1227">
                  <c:v>97.575516693163749</c:v>
                </c:pt>
                <c:pt idx="1228">
                  <c:v>97.65500794912559</c:v>
                </c:pt>
                <c:pt idx="1229">
                  <c:v>97.734499205087445</c:v>
                </c:pt>
                <c:pt idx="1230">
                  <c:v>97.813990461049286</c:v>
                </c:pt>
                <c:pt idx="1231">
                  <c:v>97.893481717011127</c:v>
                </c:pt>
                <c:pt idx="1232">
                  <c:v>97.972972972972968</c:v>
                </c:pt>
                <c:pt idx="1233">
                  <c:v>98.052464228934824</c:v>
                </c:pt>
                <c:pt idx="1234">
                  <c:v>98.131955484896665</c:v>
                </c:pt>
                <c:pt idx="1235">
                  <c:v>98.211446740858506</c:v>
                </c:pt>
                <c:pt idx="1236">
                  <c:v>98.290937996820347</c:v>
                </c:pt>
                <c:pt idx="1237">
                  <c:v>98.370429252782188</c:v>
                </c:pt>
                <c:pt idx="1238">
                  <c:v>98.449920508744043</c:v>
                </c:pt>
                <c:pt idx="1239">
                  <c:v>98.529411764705884</c:v>
                </c:pt>
                <c:pt idx="1240">
                  <c:v>98.608903020667725</c:v>
                </c:pt>
                <c:pt idx="1241">
                  <c:v>98.688394276629566</c:v>
                </c:pt>
                <c:pt idx="1242">
                  <c:v>98.767885532591421</c:v>
                </c:pt>
                <c:pt idx="1243">
                  <c:v>98.847376788553262</c:v>
                </c:pt>
                <c:pt idx="1244">
                  <c:v>98.926868044515103</c:v>
                </c:pt>
                <c:pt idx="1245">
                  <c:v>99.006359300476944</c:v>
                </c:pt>
                <c:pt idx="1246">
                  <c:v>99.085850556438785</c:v>
                </c:pt>
                <c:pt idx="1247">
                  <c:v>99.165341812400641</c:v>
                </c:pt>
                <c:pt idx="1248">
                  <c:v>99.244833068362482</c:v>
                </c:pt>
                <c:pt idx="1249">
                  <c:v>99.324324324324323</c:v>
                </c:pt>
                <c:pt idx="1250">
                  <c:v>99.403815580286164</c:v>
                </c:pt>
                <c:pt idx="1251">
                  <c:v>99.483306836248019</c:v>
                </c:pt>
                <c:pt idx="1252">
                  <c:v>99.56279809220986</c:v>
                </c:pt>
                <c:pt idx="1253">
                  <c:v>99.642289348171701</c:v>
                </c:pt>
                <c:pt idx="1254">
                  <c:v>99.721780604133542</c:v>
                </c:pt>
                <c:pt idx="1255">
                  <c:v>99.801271860095383</c:v>
                </c:pt>
                <c:pt idx="1256">
                  <c:v>99.880763116057238</c:v>
                </c:pt>
                <c:pt idx="1257">
                  <c:v>99.960254372019079</c:v>
                </c:pt>
              </c:numCache>
            </c:numRef>
          </c:xVal>
          <c:yVal>
            <c:numRef>
              <c:f>JPM!$AC$34:$AC$1291</c:f>
              <c:numCache>
                <c:formatCode>General</c:formatCode>
                <c:ptCount val="1258"/>
                <c:pt idx="0">
                  <c:v>-0.14965558379683155</c:v>
                </c:pt>
                <c:pt idx="1">
                  <c:v>-0.13547083479512892</c:v>
                </c:pt>
                <c:pt idx="2">
                  <c:v>-0.10526986722146903</c:v>
                </c:pt>
                <c:pt idx="3">
                  <c:v>-8.3447169578346789E-2</c:v>
                </c:pt>
                <c:pt idx="4">
                  <c:v>-8.2441412118062857E-2</c:v>
                </c:pt>
                <c:pt idx="5">
                  <c:v>-7.1239572790376987E-2</c:v>
                </c:pt>
                <c:pt idx="6">
                  <c:v>-6.482528704178149E-2</c:v>
                </c:pt>
                <c:pt idx="7">
                  <c:v>-6.2979828915475683E-2</c:v>
                </c:pt>
                <c:pt idx="8">
                  <c:v>-6.1464842489774706E-2</c:v>
                </c:pt>
                <c:pt idx="9">
                  <c:v>-5.4821580852122943E-2</c:v>
                </c:pt>
                <c:pt idx="10">
                  <c:v>-5.4266566594429147E-2</c:v>
                </c:pt>
                <c:pt idx="11">
                  <c:v>-5.3533208104339251E-2</c:v>
                </c:pt>
                <c:pt idx="12">
                  <c:v>-5.2027380655873805E-2</c:v>
                </c:pt>
                <c:pt idx="13">
                  <c:v>-5.1701910572477021E-2</c:v>
                </c:pt>
                <c:pt idx="14">
                  <c:v>-4.9322933371584242E-2</c:v>
                </c:pt>
                <c:pt idx="15">
                  <c:v>-4.9086532137774926E-2</c:v>
                </c:pt>
                <c:pt idx="16">
                  <c:v>-4.7357519145723316E-2</c:v>
                </c:pt>
                <c:pt idx="17">
                  <c:v>-4.7082013304131448E-2</c:v>
                </c:pt>
                <c:pt idx="18">
                  <c:v>-4.5996415268217052E-2</c:v>
                </c:pt>
                <c:pt idx="19">
                  <c:v>-4.5120022355008407E-2</c:v>
                </c:pt>
                <c:pt idx="20">
                  <c:v>-4.4686418786692696E-2</c:v>
                </c:pt>
                <c:pt idx="21">
                  <c:v>-4.4476940976980607E-2</c:v>
                </c:pt>
                <c:pt idx="22">
                  <c:v>-4.3378277564020851E-2</c:v>
                </c:pt>
                <c:pt idx="23">
                  <c:v>-4.2559125595807518E-2</c:v>
                </c:pt>
                <c:pt idx="24">
                  <c:v>-4.1929294367415347E-2</c:v>
                </c:pt>
                <c:pt idx="25">
                  <c:v>-4.1699285249416448E-2</c:v>
                </c:pt>
                <c:pt idx="26">
                  <c:v>-4.1656763731081063E-2</c:v>
                </c:pt>
                <c:pt idx="27">
                  <c:v>-4.053187718572094E-2</c:v>
                </c:pt>
                <c:pt idx="28">
                  <c:v>-3.9540804229027532E-2</c:v>
                </c:pt>
                <c:pt idx="29">
                  <c:v>-3.8620728962817985E-2</c:v>
                </c:pt>
                <c:pt idx="30">
                  <c:v>-3.8113759616879024E-2</c:v>
                </c:pt>
                <c:pt idx="31">
                  <c:v>-3.7898739097409553E-2</c:v>
                </c:pt>
                <c:pt idx="32">
                  <c:v>-3.7731935776803296E-2</c:v>
                </c:pt>
                <c:pt idx="33">
                  <c:v>-3.7555372225779413E-2</c:v>
                </c:pt>
                <c:pt idx="34">
                  <c:v>-3.7113395355651592E-2</c:v>
                </c:pt>
                <c:pt idx="35">
                  <c:v>-3.6459978641766137E-2</c:v>
                </c:pt>
                <c:pt idx="36">
                  <c:v>-3.6166974506300388E-2</c:v>
                </c:pt>
                <c:pt idx="37">
                  <c:v>-3.4993310647132021E-2</c:v>
                </c:pt>
                <c:pt idx="38">
                  <c:v>-3.4816933724441432E-2</c:v>
                </c:pt>
                <c:pt idx="39">
                  <c:v>-3.4778628443183454E-2</c:v>
                </c:pt>
                <c:pt idx="40">
                  <c:v>-3.447361183909186E-2</c:v>
                </c:pt>
                <c:pt idx="41">
                  <c:v>-3.3394211492973135E-2</c:v>
                </c:pt>
                <c:pt idx="42">
                  <c:v>-3.2793189972440934E-2</c:v>
                </c:pt>
                <c:pt idx="43">
                  <c:v>-3.2680298912422842E-2</c:v>
                </c:pt>
                <c:pt idx="44">
                  <c:v>-3.2520624684947722E-2</c:v>
                </c:pt>
                <c:pt idx="45">
                  <c:v>-3.227893698452438E-2</c:v>
                </c:pt>
                <c:pt idx="46">
                  <c:v>-3.2239842498036915E-2</c:v>
                </c:pt>
                <c:pt idx="47">
                  <c:v>-3.1917308191069652E-2</c:v>
                </c:pt>
                <c:pt idx="48">
                  <c:v>-3.1133528503497827E-2</c:v>
                </c:pt>
                <c:pt idx="49">
                  <c:v>-3.091248100507684E-2</c:v>
                </c:pt>
                <c:pt idx="50">
                  <c:v>-3.0560164897541736E-2</c:v>
                </c:pt>
                <c:pt idx="51">
                  <c:v>-3.0165079389788421E-2</c:v>
                </c:pt>
                <c:pt idx="52">
                  <c:v>-3.0129990219952614E-2</c:v>
                </c:pt>
                <c:pt idx="53">
                  <c:v>-3.0031696099779515E-2</c:v>
                </c:pt>
                <c:pt idx="54">
                  <c:v>-2.9935687468290201E-2</c:v>
                </c:pt>
                <c:pt idx="55">
                  <c:v>-2.9809294328618185E-2</c:v>
                </c:pt>
                <c:pt idx="56">
                  <c:v>-2.9591268168757789E-2</c:v>
                </c:pt>
                <c:pt idx="57">
                  <c:v>-2.9536961056449939E-2</c:v>
                </c:pt>
                <c:pt idx="58">
                  <c:v>-2.9452303941126964E-2</c:v>
                </c:pt>
                <c:pt idx="59">
                  <c:v>-2.9006662394713497E-2</c:v>
                </c:pt>
                <c:pt idx="60">
                  <c:v>-2.8941261281244021E-2</c:v>
                </c:pt>
                <c:pt idx="61">
                  <c:v>-2.8903855319380466E-2</c:v>
                </c:pt>
                <c:pt idx="62">
                  <c:v>-2.8861675743861073E-2</c:v>
                </c:pt>
                <c:pt idx="63">
                  <c:v>-2.8735303182917001E-2</c:v>
                </c:pt>
                <c:pt idx="64">
                  <c:v>-2.827314368882319E-2</c:v>
                </c:pt>
                <c:pt idx="65">
                  <c:v>-2.8213813987022423E-2</c:v>
                </c:pt>
                <c:pt idx="66">
                  <c:v>-2.8145224046994471E-2</c:v>
                </c:pt>
                <c:pt idx="67">
                  <c:v>-2.8133403102671775E-2</c:v>
                </c:pt>
                <c:pt idx="68">
                  <c:v>-2.8090108687107655E-2</c:v>
                </c:pt>
                <c:pt idx="69">
                  <c:v>-2.7844533492040444E-2</c:v>
                </c:pt>
                <c:pt idx="70">
                  <c:v>-2.7555400822234254E-2</c:v>
                </c:pt>
                <c:pt idx="71">
                  <c:v>-2.740052269363142E-2</c:v>
                </c:pt>
                <c:pt idx="72">
                  <c:v>-2.6919617959417563E-2</c:v>
                </c:pt>
                <c:pt idx="73">
                  <c:v>-2.6879495992130759E-2</c:v>
                </c:pt>
                <c:pt idx="74">
                  <c:v>-2.6688132984454469E-2</c:v>
                </c:pt>
                <c:pt idx="75">
                  <c:v>-2.6525768466148618E-2</c:v>
                </c:pt>
                <c:pt idx="76">
                  <c:v>-2.6447862853111511E-2</c:v>
                </c:pt>
                <c:pt idx="77">
                  <c:v>-2.6367262991165888E-2</c:v>
                </c:pt>
                <c:pt idx="78">
                  <c:v>-2.6367078584202928E-2</c:v>
                </c:pt>
                <c:pt idx="79">
                  <c:v>-2.6214101463704974E-2</c:v>
                </c:pt>
                <c:pt idx="80">
                  <c:v>-2.6019632801308677E-2</c:v>
                </c:pt>
                <c:pt idx="81">
                  <c:v>-2.5925097296474901E-2</c:v>
                </c:pt>
                <c:pt idx="82">
                  <c:v>-2.565390172485613E-2</c:v>
                </c:pt>
                <c:pt idx="83">
                  <c:v>-2.5604801167618572E-2</c:v>
                </c:pt>
                <c:pt idx="84">
                  <c:v>-2.5539311693905685E-2</c:v>
                </c:pt>
                <c:pt idx="85">
                  <c:v>-2.5304480036972606E-2</c:v>
                </c:pt>
                <c:pt idx="86">
                  <c:v>-2.5282809145305323E-2</c:v>
                </c:pt>
                <c:pt idx="87">
                  <c:v>-2.5106794291282153E-2</c:v>
                </c:pt>
                <c:pt idx="88">
                  <c:v>-2.5033368181671154E-2</c:v>
                </c:pt>
                <c:pt idx="89">
                  <c:v>-2.4916213280103683E-2</c:v>
                </c:pt>
                <c:pt idx="90">
                  <c:v>-2.4870081044041387E-2</c:v>
                </c:pt>
                <c:pt idx="91">
                  <c:v>-2.4805149621834964E-2</c:v>
                </c:pt>
                <c:pt idx="92">
                  <c:v>-2.4758958951614781E-2</c:v>
                </c:pt>
                <c:pt idx="93">
                  <c:v>-2.4387572894113828E-2</c:v>
                </c:pt>
                <c:pt idx="94">
                  <c:v>-2.4132931562352383E-2</c:v>
                </c:pt>
                <c:pt idx="95">
                  <c:v>-2.3897011894638259E-2</c:v>
                </c:pt>
                <c:pt idx="96">
                  <c:v>-2.3365510817521872E-2</c:v>
                </c:pt>
                <c:pt idx="97">
                  <c:v>-2.3033901900132523E-2</c:v>
                </c:pt>
                <c:pt idx="98">
                  <c:v>-2.2891758162529627E-2</c:v>
                </c:pt>
                <c:pt idx="99">
                  <c:v>-2.2836825928882806E-2</c:v>
                </c:pt>
                <c:pt idx="100">
                  <c:v>-2.2755014299829325E-2</c:v>
                </c:pt>
                <c:pt idx="101">
                  <c:v>-2.2528546507400125E-2</c:v>
                </c:pt>
                <c:pt idx="102">
                  <c:v>-2.2343453918488639E-2</c:v>
                </c:pt>
                <c:pt idx="103">
                  <c:v>-2.214242922972685E-2</c:v>
                </c:pt>
                <c:pt idx="104">
                  <c:v>-2.1838833148874429E-2</c:v>
                </c:pt>
                <c:pt idx="105">
                  <c:v>-2.1653603194878756E-2</c:v>
                </c:pt>
                <c:pt idx="106">
                  <c:v>-2.1605401934426262E-2</c:v>
                </c:pt>
                <c:pt idx="107">
                  <c:v>-2.1461967193838496E-2</c:v>
                </c:pt>
                <c:pt idx="108">
                  <c:v>-2.1438129023293215E-2</c:v>
                </c:pt>
                <c:pt idx="109">
                  <c:v>-2.128435532029865E-2</c:v>
                </c:pt>
                <c:pt idx="110">
                  <c:v>-2.1181068170029637E-2</c:v>
                </c:pt>
                <c:pt idx="111">
                  <c:v>-2.1103088856413273E-2</c:v>
                </c:pt>
                <c:pt idx="112">
                  <c:v>-2.1058074184078786E-2</c:v>
                </c:pt>
                <c:pt idx="113">
                  <c:v>-2.1044666095890393E-2</c:v>
                </c:pt>
                <c:pt idx="114">
                  <c:v>-2.1032154101943892E-2</c:v>
                </c:pt>
                <c:pt idx="115">
                  <c:v>-2.0939508898652551E-2</c:v>
                </c:pt>
                <c:pt idx="116">
                  <c:v>-2.0886231575397415E-2</c:v>
                </c:pt>
                <c:pt idx="117">
                  <c:v>-2.0830115247518384E-2</c:v>
                </c:pt>
                <c:pt idx="118">
                  <c:v>-2.046419881193328E-2</c:v>
                </c:pt>
                <c:pt idx="119">
                  <c:v>-2.0161629210744405E-2</c:v>
                </c:pt>
                <c:pt idx="120">
                  <c:v>-2.0055477501260386E-2</c:v>
                </c:pt>
                <c:pt idx="121">
                  <c:v>-1.9957131882657665E-2</c:v>
                </c:pt>
                <c:pt idx="122">
                  <c:v>-1.9916891288854589E-2</c:v>
                </c:pt>
                <c:pt idx="123">
                  <c:v>-1.9787792174066263E-2</c:v>
                </c:pt>
                <c:pt idx="124">
                  <c:v>-1.9693316488613662E-2</c:v>
                </c:pt>
                <c:pt idx="125">
                  <c:v>-1.9681846626835392E-2</c:v>
                </c:pt>
                <c:pt idx="126">
                  <c:v>-1.9532748804076287E-2</c:v>
                </c:pt>
                <c:pt idx="127">
                  <c:v>-1.9392115009971605E-2</c:v>
                </c:pt>
                <c:pt idx="128">
                  <c:v>-1.8914230045467186E-2</c:v>
                </c:pt>
                <c:pt idx="129">
                  <c:v>-1.8868252626337491E-2</c:v>
                </c:pt>
                <c:pt idx="130">
                  <c:v>-1.8835403393773448E-2</c:v>
                </c:pt>
                <c:pt idx="131">
                  <c:v>-1.8806539606908916E-2</c:v>
                </c:pt>
                <c:pt idx="132">
                  <c:v>-1.8690923699634678E-2</c:v>
                </c:pt>
                <c:pt idx="133">
                  <c:v>-1.8685488838221593E-2</c:v>
                </c:pt>
                <c:pt idx="134">
                  <c:v>-1.8512520598031493E-2</c:v>
                </c:pt>
                <c:pt idx="135">
                  <c:v>-1.8501163883611723E-2</c:v>
                </c:pt>
                <c:pt idx="136">
                  <c:v>-1.8474748293449715E-2</c:v>
                </c:pt>
                <c:pt idx="137">
                  <c:v>-1.8235417866999101E-2</c:v>
                </c:pt>
                <c:pt idx="138">
                  <c:v>-1.8114116174512539E-2</c:v>
                </c:pt>
                <c:pt idx="139">
                  <c:v>-1.8081734852328502E-2</c:v>
                </c:pt>
                <c:pt idx="140">
                  <c:v>-1.7990104898160306E-2</c:v>
                </c:pt>
                <c:pt idx="141">
                  <c:v>-1.7965625042052159E-2</c:v>
                </c:pt>
                <c:pt idx="142">
                  <c:v>-1.7923846523330959E-2</c:v>
                </c:pt>
                <c:pt idx="143">
                  <c:v>-1.7833130843957792E-2</c:v>
                </c:pt>
                <c:pt idx="144">
                  <c:v>-1.7645768686516863E-2</c:v>
                </c:pt>
                <c:pt idx="145">
                  <c:v>-1.7588837169230383E-2</c:v>
                </c:pt>
                <c:pt idx="146">
                  <c:v>-1.7566008335413857E-2</c:v>
                </c:pt>
                <c:pt idx="147">
                  <c:v>-1.7561049074305207E-2</c:v>
                </c:pt>
                <c:pt idx="148">
                  <c:v>-1.7473941988165969E-2</c:v>
                </c:pt>
                <c:pt idx="149">
                  <c:v>-1.7454141037791755E-2</c:v>
                </c:pt>
                <c:pt idx="150">
                  <c:v>-1.7255371291831075E-2</c:v>
                </c:pt>
                <c:pt idx="151">
                  <c:v>-1.7189102342689999E-2</c:v>
                </c:pt>
                <c:pt idx="152">
                  <c:v>-1.7119881916866451E-2</c:v>
                </c:pt>
                <c:pt idx="153">
                  <c:v>-1.7042294924381501E-2</c:v>
                </c:pt>
                <c:pt idx="154">
                  <c:v>-1.7020534067715538E-2</c:v>
                </c:pt>
                <c:pt idx="155">
                  <c:v>-1.6969517219218244E-2</c:v>
                </c:pt>
                <c:pt idx="156">
                  <c:v>-1.6848096725742733E-2</c:v>
                </c:pt>
                <c:pt idx="157">
                  <c:v>-1.679301249584075E-2</c:v>
                </c:pt>
                <c:pt idx="158">
                  <c:v>-1.6671420257060358E-2</c:v>
                </c:pt>
                <c:pt idx="159">
                  <c:v>-1.6623521708615686E-2</c:v>
                </c:pt>
                <c:pt idx="160">
                  <c:v>-1.6582506977490686E-2</c:v>
                </c:pt>
                <c:pt idx="161">
                  <c:v>-1.6268130699677915E-2</c:v>
                </c:pt>
                <c:pt idx="162">
                  <c:v>-1.6253664800771651E-2</c:v>
                </c:pt>
                <c:pt idx="163">
                  <c:v>-1.6232169504381916E-2</c:v>
                </c:pt>
                <c:pt idx="164">
                  <c:v>-1.6207073328590574E-2</c:v>
                </c:pt>
                <c:pt idx="165">
                  <c:v>-1.6008455596022819E-2</c:v>
                </c:pt>
                <c:pt idx="166">
                  <c:v>-1.5938343189283694E-2</c:v>
                </c:pt>
                <c:pt idx="167">
                  <c:v>-1.5921618723633627E-2</c:v>
                </c:pt>
                <c:pt idx="168">
                  <c:v>-1.5711843172879363E-2</c:v>
                </c:pt>
                <c:pt idx="169">
                  <c:v>-1.5689958128135582E-2</c:v>
                </c:pt>
                <c:pt idx="170">
                  <c:v>-1.5681191906846435E-2</c:v>
                </c:pt>
                <c:pt idx="171">
                  <c:v>-1.5645051305393818E-2</c:v>
                </c:pt>
                <c:pt idx="172">
                  <c:v>-1.5588834178813566E-2</c:v>
                </c:pt>
                <c:pt idx="173">
                  <c:v>-1.5576204518699097E-2</c:v>
                </c:pt>
                <c:pt idx="174">
                  <c:v>-1.5539912185324098E-2</c:v>
                </c:pt>
                <c:pt idx="175">
                  <c:v>-1.5470398751755704E-2</c:v>
                </c:pt>
                <c:pt idx="176">
                  <c:v>-1.5369339346360927E-2</c:v>
                </c:pt>
                <c:pt idx="177">
                  <c:v>-1.5331910593866557E-2</c:v>
                </c:pt>
                <c:pt idx="178">
                  <c:v>-1.5218155369408388E-2</c:v>
                </c:pt>
                <c:pt idx="179">
                  <c:v>-1.5168409847851836E-2</c:v>
                </c:pt>
                <c:pt idx="180">
                  <c:v>-1.5047646253803325E-2</c:v>
                </c:pt>
                <c:pt idx="181">
                  <c:v>-1.502750858631725E-2</c:v>
                </c:pt>
                <c:pt idx="182">
                  <c:v>-1.4997845214609177E-2</c:v>
                </c:pt>
                <c:pt idx="183">
                  <c:v>-1.4935524455793306E-2</c:v>
                </c:pt>
                <c:pt idx="184">
                  <c:v>-1.4899761432754869E-2</c:v>
                </c:pt>
                <c:pt idx="185">
                  <c:v>-1.4888580900763596E-2</c:v>
                </c:pt>
                <c:pt idx="186">
                  <c:v>-1.487478758453265E-2</c:v>
                </c:pt>
                <c:pt idx="187">
                  <c:v>-1.4840298862611042E-2</c:v>
                </c:pt>
                <c:pt idx="188">
                  <c:v>-1.4707184521309201E-2</c:v>
                </c:pt>
                <c:pt idx="189">
                  <c:v>-1.4565266204606884E-2</c:v>
                </c:pt>
                <c:pt idx="190">
                  <c:v>-1.4489404177553702E-2</c:v>
                </c:pt>
                <c:pt idx="191">
                  <c:v>-1.4147603622037548E-2</c:v>
                </c:pt>
                <c:pt idx="192">
                  <c:v>-1.4088783627861744E-2</c:v>
                </c:pt>
                <c:pt idx="193">
                  <c:v>-1.4044253767541393E-2</c:v>
                </c:pt>
                <c:pt idx="194">
                  <c:v>-1.4031768554487801E-2</c:v>
                </c:pt>
                <c:pt idx="195">
                  <c:v>-1.3963229555832322E-2</c:v>
                </c:pt>
                <c:pt idx="196">
                  <c:v>-1.3942619019815004E-2</c:v>
                </c:pt>
                <c:pt idx="197">
                  <c:v>-1.3895425152895128E-2</c:v>
                </c:pt>
                <c:pt idx="198">
                  <c:v>-1.3879511764137778E-2</c:v>
                </c:pt>
                <c:pt idx="199">
                  <c:v>-1.3802591718765947E-2</c:v>
                </c:pt>
                <c:pt idx="200">
                  <c:v>-1.3789626414063656E-2</c:v>
                </c:pt>
                <c:pt idx="201">
                  <c:v>-1.3620477615389958E-2</c:v>
                </c:pt>
                <c:pt idx="202">
                  <c:v>-1.3579475507193343E-2</c:v>
                </c:pt>
                <c:pt idx="203">
                  <c:v>-1.3572804098684377E-2</c:v>
                </c:pt>
                <c:pt idx="204">
                  <c:v>-1.3555420783813353E-2</c:v>
                </c:pt>
                <c:pt idx="205">
                  <c:v>-1.3510165861880809E-2</c:v>
                </c:pt>
                <c:pt idx="206">
                  <c:v>-1.3494463631694676E-2</c:v>
                </c:pt>
                <c:pt idx="207">
                  <c:v>-1.3451704710615511E-2</c:v>
                </c:pt>
                <c:pt idx="208">
                  <c:v>-1.3327184728559137E-2</c:v>
                </c:pt>
                <c:pt idx="209">
                  <c:v>-1.3323295547781118E-2</c:v>
                </c:pt>
                <c:pt idx="210">
                  <c:v>-1.3284324924411542E-2</c:v>
                </c:pt>
                <c:pt idx="211">
                  <c:v>-1.3158940045135046E-2</c:v>
                </c:pt>
                <c:pt idx="212">
                  <c:v>-1.3136888540079369E-2</c:v>
                </c:pt>
                <c:pt idx="213">
                  <c:v>-1.3105734874971839E-2</c:v>
                </c:pt>
                <c:pt idx="214">
                  <c:v>-1.3066491159531847E-2</c:v>
                </c:pt>
                <c:pt idx="215">
                  <c:v>-1.3017814543649845E-2</c:v>
                </c:pt>
                <c:pt idx="216">
                  <c:v>-1.30156043231638E-2</c:v>
                </c:pt>
                <c:pt idx="217">
                  <c:v>-1.2898753233979087E-2</c:v>
                </c:pt>
                <c:pt idx="218">
                  <c:v>-1.2874263955242771E-2</c:v>
                </c:pt>
                <c:pt idx="219">
                  <c:v>-1.2703659227639007E-2</c:v>
                </c:pt>
                <c:pt idx="220">
                  <c:v>-1.2627028115976879E-2</c:v>
                </c:pt>
                <c:pt idx="221">
                  <c:v>-1.2573702834012896E-2</c:v>
                </c:pt>
                <c:pt idx="222">
                  <c:v>-1.2499457084529021E-2</c:v>
                </c:pt>
                <c:pt idx="223">
                  <c:v>-1.2485122457451238E-2</c:v>
                </c:pt>
                <c:pt idx="224">
                  <c:v>-1.2484166107793045E-2</c:v>
                </c:pt>
                <c:pt idx="225">
                  <c:v>-1.2404734058293145E-2</c:v>
                </c:pt>
                <c:pt idx="226">
                  <c:v>-1.2287109825347807E-2</c:v>
                </c:pt>
                <c:pt idx="227">
                  <c:v>-1.2262906094291339E-2</c:v>
                </c:pt>
                <c:pt idx="228">
                  <c:v>-1.2246424324065502E-2</c:v>
                </c:pt>
                <c:pt idx="229">
                  <c:v>-1.2239825240696479E-2</c:v>
                </c:pt>
                <c:pt idx="230">
                  <c:v>-1.2081612202839466E-2</c:v>
                </c:pt>
                <c:pt idx="231">
                  <c:v>-1.2074809496852582E-2</c:v>
                </c:pt>
                <c:pt idx="232">
                  <c:v>-1.1975809233891351E-2</c:v>
                </c:pt>
                <c:pt idx="233">
                  <c:v>-1.1971697027246582E-2</c:v>
                </c:pt>
                <c:pt idx="234">
                  <c:v>-1.1927721565130986E-2</c:v>
                </c:pt>
                <c:pt idx="235">
                  <c:v>-1.1906224980719081E-2</c:v>
                </c:pt>
                <c:pt idx="236">
                  <c:v>-1.1888648393826654E-2</c:v>
                </c:pt>
                <c:pt idx="237">
                  <c:v>-1.1845733057389587E-2</c:v>
                </c:pt>
                <c:pt idx="238">
                  <c:v>-1.1575031357272033E-2</c:v>
                </c:pt>
                <c:pt idx="239">
                  <c:v>-1.1497340801506155E-2</c:v>
                </c:pt>
                <c:pt idx="240">
                  <c:v>-1.1472267237457456E-2</c:v>
                </c:pt>
                <c:pt idx="241">
                  <c:v>-1.1452487855845949E-2</c:v>
                </c:pt>
                <c:pt idx="242">
                  <c:v>-1.1451522770241137E-2</c:v>
                </c:pt>
                <c:pt idx="243">
                  <c:v>-1.1442321208735281E-2</c:v>
                </c:pt>
                <c:pt idx="244">
                  <c:v>-1.1436768662150841E-2</c:v>
                </c:pt>
                <c:pt idx="245">
                  <c:v>-1.1425886710824182E-2</c:v>
                </c:pt>
                <c:pt idx="246">
                  <c:v>-1.1424624914504663E-2</c:v>
                </c:pt>
                <c:pt idx="247">
                  <c:v>-1.1253587342692314E-2</c:v>
                </c:pt>
                <c:pt idx="248">
                  <c:v>-1.1188437506085613E-2</c:v>
                </c:pt>
                <c:pt idx="249">
                  <c:v>-1.1181590317470125E-2</c:v>
                </c:pt>
                <c:pt idx="250">
                  <c:v>-1.1176809024979733E-2</c:v>
                </c:pt>
                <c:pt idx="251">
                  <c:v>-1.1173626224986412E-2</c:v>
                </c:pt>
                <c:pt idx="252">
                  <c:v>-1.1129036638937641E-2</c:v>
                </c:pt>
                <c:pt idx="253">
                  <c:v>-1.1069476028187097E-2</c:v>
                </c:pt>
                <c:pt idx="254">
                  <c:v>-1.1061456701790432E-2</c:v>
                </c:pt>
                <c:pt idx="255">
                  <c:v>-1.0983047115609518E-2</c:v>
                </c:pt>
                <c:pt idx="256">
                  <c:v>-1.0982649088474673E-2</c:v>
                </c:pt>
                <c:pt idx="257">
                  <c:v>-1.0970358105359849E-2</c:v>
                </c:pt>
                <c:pt idx="258">
                  <c:v>-1.09139534007989E-2</c:v>
                </c:pt>
                <c:pt idx="259">
                  <c:v>-1.0841173311970534E-2</c:v>
                </c:pt>
                <c:pt idx="260">
                  <c:v>-1.0793442595043114E-2</c:v>
                </c:pt>
                <c:pt idx="261">
                  <c:v>-1.0655721625659784E-2</c:v>
                </c:pt>
                <c:pt idx="262">
                  <c:v>-1.0586487273463466E-2</c:v>
                </c:pt>
                <c:pt idx="263">
                  <c:v>-1.0540559494401891E-2</c:v>
                </c:pt>
                <c:pt idx="264">
                  <c:v>-1.0533966619450994E-2</c:v>
                </c:pt>
                <c:pt idx="265">
                  <c:v>-1.0527188109457963E-2</c:v>
                </c:pt>
                <c:pt idx="266">
                  <c:v>-1.0510541170365728E-2</c:v>
                </c:pt>
                <c:pt idx="267">
                  <c:v>-1.0462508142309286E-2</c:v>
                </c:pt>
                <c:pt idx="268">
                  <c:v>-1.0373192398424715E-2</c:v>
                </c:pt>
                <c:pt idx="269">
                  <c:v>-1.0334137247642473E-2</c:v>
                </c:pt>
                <c:pt idx="270">
                  <c:v>-1.0323181672093939E-2</c:v>
                </c:pt>
                <c:pt idx="271">
                  <c:v>-1.0313040112663725E-2</c:v>
                </c:pt>
                <c:pt idx="272">
                  <c:v>-1.0301060924602312E-2</c:v>
                </c:pt>
                <c:pt idx="273">
                  <c:v>-1.0147119317053782E-2</c:v>
                </c:pt>
                <c:pt idx="274">
                  <c:v>-1.0029080797672297E-2</c:v>
                </c:pt>
                <c:pt idx="275">
                  <c:v>-1.0028519369977061E-2</c:v>
                </c:pt>
                <c:pt idx="276">
                  <c:v>-1.0009629865884224E-2</c:v>
                </c:pt>
                <c:pt idx="277">
                  <c:v>-1.0002535094970273E-2</c:v>
                </c:pt>
                <c:pt idx="278">
                  <c:v>-9.9674494139537113E-3</c:v>
                </c:pt>
                <c:pt idx="279">
                  <c:v>-9.9653281761591696E-3</c:v>
                </c:pt>
                <c:pt idx="280">
                  <c:v>-9.9171352051390018E-3</c:v>
                </c:pt>
                <c:pt idx="281">
                  <c:v>-9.8824542552979535E-3</c:v>
                </c:pt>
                <c:pt idx="282">
                  <c:v>-9.7306555493696031E-3</c:v>
                </c:pt>
                <c:pt idx="283">
                  <c:v>-9.6871915744758414E-3</c:v>
                </c:pt>
                <c:pt idx="284">
                  <c:v>-9.4460795096219397E-3</c:v>
                </c:pt>
                <c:pt idx="285">
                  <c:v>-9.429871356318403E-3</c:v>
                </c:pt>
                <c:pt idx="286">
                  <c:v>-9.4227550300264272E-3</c:v>
                </c:pt>
                <c:pt idx="287">
                  <c:v>-9.4088644954489313E-3</c:v>
                </c:pt>
                <c:pt idx="288">
                  <c:v>-9.3063155869353119E-3</c:v>
                </c:pt>
                <c:pt idx="289">
                  <c:v>-9.3057217931475748E-3</c:v>
                </c:pt>
                <c:pt idx="290">
                  <c:v>-9.3021119383332306E-3</c:v>
                </c:pt>
                <c:pt idx="291">
                  <c:v>-9.2913624583486204E-3</c:v>
                </c:pt>
                <c:pt idx="292">
                  <c:v>-9.2798532212764011E-3</c:v>
                </c:pt>
                <c:pt idx="293">
                  <c:v>-9.108522064295568E-3</c:v>
                </c:pt>
                <c:pt idx="294">
                  <c:v>-8.9059051482072629E-3</c:v>
                </c:pt>
                <c:pt idx="295">
                  <c:v>-8.8925995090419138E-3</c:v>
                </c:pt>
                <c:pt idx="296">
                  <c:v>-8.8746510819468858E-3</c:v>
                </c:pt>
                <c:pt idx="297">
                  <c:v>-8.8509640160621354E-3</c:v>
                </c:pt>
                <c:pt idx="298">
                  <c:v>-8.8098590833570467E-3</c:v>
                </c:pt>
                <c:pt idx="299">
                  <c:v>-8.7674459639955193E-3</c:v>
                </c:pt>
                <c:pt idx="300">
                  <c:v>-8.7642198925991632E-3</c:v>
                </c:pt>
                <c:pt idx="301">
                  <c:v>-8.7017551180864888E-3</c:v>
                </c:pt>
                <c:pt idx="302">
                  <c:v>-8.668553670628406E-3</c:v>
                </c:pt>
                <c:pt idx="303">
                  <c:v>-8.6370810682048927E-3</c:v>
                </c:pt>
                <c:pt idx="304">
                  <c:v>-8.6052732697083616E-3</c:v>
                </c:pt>
                <c:pt idx="305">
                  <c:v>-8.5694439465711543E-3</c:v>
                </c:pt>
                <c:pt idx="306">
                  <c:v>-8.5288660021395294E-3</c:v>
                </c:pt>
                <c:pt idx="307">
                  <c:v>-8.5084971120153244E-3</c:v>
                </c:pt>
                <c:pt idx="308">
                  <c:v>-8.4784006037846946E-3</c:v>
                </c:pt>
                <c:pt idx="309">
                  <c:v>-8.470827823631873E-3</c:v>
                </c:pt>
                <c:pt idx="310">
                  <c:v>-8.4534837113359983E-3</c:v>
                </c:pt>
                <c:pt idx="311">
                  <c:v>-8.4253787067216975E-3</c:v>
                </c:pt>
                <c:pt idx="312">
                  <c:v>-8.4201115663644459E-3</c:v>
                </c:pt>
                <c:pt idx="313">
                  <c:v>-8.4139142964565847E-3</c:v>
                </c:pt>
                <c:pt idx="314">
                  <c:v>-8.38612020580678E-3</c:v>
                </c:pt>
                <c:pt idx="315">
                  <c:v>-8.3569256885856029E-3</c:v>
                </c:pt>
                <c:pt idx="316">
                  <c:v>-8.3510656126740915E-3</c:v>
                </c:pt>
                <c:pt idx="317">
                  <c:v>-8.2892556740845353E-3</c:v>
                </c:pt>
                <c:pt idx="318">
                  <c:v>-8.2723937775713852E-3</c:v>
                </c:pt>
                <c:pt idx="319">
                  <c:v>-8.2707965743375588E-3</c:v>
                </c:pt>
                <c:pt idx="320">
                  <c:v>-8.2160600373062092E-3</c:v>
                </c:pt>
                <c:pt idx="321">
                  <c:v>-8.1148385194592717E-3</c:v>
                </c:pt>
                <c:pt idx="322">
                  <c:v>-8.0537286680587468E-3</c:v>
                </c:pt>
                <c:pt idx="323">
                  <c:v>-8.0437809713743737E-3</c:v>
                </c:pt>
                <c:pt idx="324">
                  <c:v>-8.0315708781442206E-3</c:v>
                </c:pt>
                <c:pt idx="325">
                  <c:v>-8.0063886459518646E-3</c:v>
                </c:pt>
                <c:pt idx="326">
                  <c:v>-7.975226072164018E-3</c:v>
                </c:pt>
                <c:pt idx="327">
                  <c:v>-7.969927673449952E-3</c:v>
                </c:pt>
                <c:pt idx="328">
                  <c:v>-7.8925215085294785E-3</c:v>
                </c:pt>
                <c:pt idx="329">
                  <c:v>-7.8479050245676227E-3</c:v>
                </c:pt>
                <c:pt idx="330">
                  <c:v>-7.8452401830760698E-3</c:v>
                </c:pt>
                <c:pt idx="331">
                  <c:v>-7.8323156080166365E-3</c:v>
                </c:pt>
                <c:pt idx="332">
                  <c:v>-7.8094085977649308E-3</c:v>
                </c:pt>
                <c:pt idx="333">
                  <c:v>-7.7888030541208401E-3</c:v>
                </c:pt>
                <c:pt idx="334">
                  <c:v>-7.7883151263760195E-3</c:v>
                </c:pt>
                <c:pt idx="335">
                  <c:v>-7.7659105872359274E-3</c:v>
                </c:pt>
                <c:pt idx="336">
                  <c:v>-7.7655798712022205E-3</c:v>
                </c:pt>
                <c:pt idx="337">
                  <c:v>-7.7153347035690285E-3</c:v>
                </c:pt>
                <c:pt idx="338">
                  <c:v>-7.6817769418447779E-3</c:v>
                </c:pt>
                <c:pt idx="339">
                  <c:v>-7.6672215626362372E-3</c:v>
                </c:pt>
                <c:pt idx="340">
                  <c:v>-7.6378195257159271E-3</c:v>
                </c:pt>
                <c:pt idx="341">
                  <c:v>-7.615477718051023E-3</c:v>
                </c:pt>
                <c:pt idx="342">
                  <c:v>-7.5723723603033114E-3</c:v>
                </c:pt>
                <c:pt idx="343">
                  <c:v>-7.5208324559489668E-3</c:v>
                </c:pt>
                <c:pt idx="344">
                  <c:v>-7.487659488895502E-3</c:v>
                </c:pt>
                <c:pt idx="345">
                  <c:v>-7.4789844264489388E-3</c:v>
                </c:pt>
                <c:pt idx="346">
                  <c:v>-7.4131471477264753E-3</c:v>
                </c:pt>
                <c:pt idx="347">
                  <c:v>-7.4086872509889603E-3</c:v>
                </c:pt>
                <c:pt idx="348">
                  <c:v>-7.4034658924185303E-3</c:v>
                </c:pt>
                <c:pt idx="349">
                  <c:v>-7.3444930402038495E-3</c:v>
                </c:pt>
                <c:pt idx="350">
                  <c:v>-7.3185212445214124E-3</c:v>
                </c:pt>
                <c:pt idx="351">
                  <c:v>-7.2451978729297269E-3</c:v>
                </c:pt>
                <c:pt idx="352">
                  <c:v>-7.2062547866250147E-3</c:v>
                </c:pt>
                <c:pt idx="353">
                  <c:v>-7.1567314963597219E-3</c:v>
                </c:pt>
                <c:pt idx="354">
                  <c:v>-7.1563512640718929E-3</c:v>
                </c:pt>
                <c:pt idx="355">
                  <c:v>-7.1142678614343393E-3</c:v>
                </c:pt>
                <c:pt idx="356">
                  <c:v>-7.1131893967410348E-3</c:v>
                </c:pt>
                <c:pt idx="357">
                  <c:v>-7.0748755110344973E-3</c:v>
                </c:pt>
                <c:pt idx="358">
                  <c:v>-7.0640741128946694E-3</c:v>
                </c:pt>
                <c:pt idx="359">
                  <c:v>-7.053686667312758E-3</c:v>
                </c:pt>
                <c:pt idx="360">
                  <c:v>-7.0469081340453254E-3</c:v>
                </c:pt>
                <c:pt idx="361">
                  <c:v>-7.0308825370555801E-3</c:v>
                </c:pt>
                <c:pt idx="362">
                  <c:v>-6.9867791252615297E-3</c:v>
                </c:pt>
                <c:pt idx="363">
                  <c:v>-6.9374865099611537E-3</c:v>
                </c:pt>
                <c:pt idx="364">
                  <c:v>-6.8829746783511158E-3</c:v>
                </c:pt>
                <c:pt idx="365">
                  <c:v>-6.8755105059697353E-3</c:v>
                </c:pt>
                <c:pt idx="366">
                  <c:v>-6.8477763606145641E-3</c:v>
                </c:pt>
                <c:pt idx="367">
                  <c:v>-6.7746279102471208E-3</c:v>
                </c:pt>
                <c:pt idx="368">
                  <c:v>-6.7316463078282403E-3</c:v>
                </c:pt>
                <c:pt idx="369">
                  <c:v>-6.6968608295597818E-3</c:v>
                </c:pt>
                <c:pt idx="370">
                  <c:v>-6.6858618416233964E-3</c:v>
                </c:pt>
                <c:pt idx="371">
                  <c:v>-6.6401777914481134E-3</c:v>
                </c:pt>
                <c:pt idx="372">
                  <c:v>-6.5644163054627341E-3</c:v>
                </c:pt>
                <c:pt idx="373">
                  <c:v>-6.5574195749878578E-3</c:v>
                </c:pt>
                <c:pt idx="374">
                  <c:v>-6.5178651934132102E-3</c:v>
                </c:pt>
                <c:pt idx="375">
                  <c:v>-6.4878559731714911E-3</c:v>
                </c:pt>
                <c:pt idx="376">
                  <c:v>-6.4455361477483075E-3</c:v>
                </c:pt>
                <c:pt idx="377">
                  <c:v>-6.4371880645948754E-3</c:v>
                </c:pt>
                <c:pt idx="378">
                  <c:v>-6.4326342288679415E-3</c:v>
                </c:pt>
                <c:pt idx="379">
                  <c:v>-6.4182794261242451E-3</c:v>
                </c:pt>
                <c:pt idx="380">
                  <c:v>-6.331185494824863E-3</c:v>
                </c:pt>
                <c:pt idx="381">
                  <c:v>-6.3239686967462728E-3</c:v>
                </c:pt>
                <c:pt idx="382">
                  <c:v>-6.2111302743022003E-3</c:v>
                </c:pt>
                <c:pt idx="383">
                  <c:v>-6.1754477904808185E-3</c:v>
                </c:pt>
                <c:pt idx="384">
                  <c:v>-6.1476059631854086E-3</c:v>
                </c:pt>
                <c:pt idx="385">
                  <c:v>-6.046216169608259E-3</c:v>
                </c:pt>
                <c:pt idx="386">
                  <c:v>-6.0436714937653051E-3</c:v>
                </c:pt>
                <c:pt idx="387">
                  <c:v>-6.0088716029771203E-3</c:v>
                </c:pt>
                <c:pt idx="388">
                  <c:v>-6.007372020598767E-3</c:v>
                </c:pt>
                <c:pt idx="389">
                  <c:v>-5.9753582564617226E-3</c:v>
                </c:pt>
                <c:pt idx="390">
                  <c:v>-5.9210171295407512E-3</c:v>
                </c:pt>
                <c:pt idx="391">
                  <c:v>-5.9055758333702987E-3</c:v>
                </c:pt>
                <c:pt idx="392">
                  <c:v>-5.8924934206086082E-3</c:v>
                </c:pt>
                <c:pt idx="393">
                  <c:v>-5.7610742186817018E-3</c:v>
                </c:pt>
                <c:pt idx="394">
                  <c:v>-5.725670748221715E-3</c:v>
                </c:pt>
                <c:pt idx="395">
                  <c:v>-5.7067738220944767E-3</c:v>
                </c:pt>
                <c:pt idx="396">
                  <c:v>-5.701305259531015E-3</c:v>
                </c:pt>
                <c:pt idx="397">
                  <c:v>-5.6371517303936665E-3</c:v>
                </c:pt>
                <c:pt idx="398">
                  <c:v>-5.6023618662429421E-3</c:v>
                </c:pt>
                <c:pt idx="399">
                  <c:v>-5.5902140977955837E-3</c:v>
                </c:pt>
                <c:pt idx="400">
                  <c:v>-5.5843318355817892E-3</c:v>
                </c:pt>
                <c:pt idx="401">
                  <c:v>-5.5593977931042201E-3</c:v>
                </c:pt>
                <c:pt idx="402">
                  <c:v>-5.5393979203205886E-3</c:v>
                </c:pt>
                <c:pt idx="403">
                  <c:v>-5.5203404451848528E-3</c:v>
                </c:pt>
                <c:pt idx="404">
                  <c:v>-5.5054069591552995E-3</c:v>
                </c:pt>
                <c:pt idx="405">
                  <c:v>-5.4317884230877904E-3</c:v>
                </c:pt>
                <c:pt idx="406">
                  <c:v>-5.3917848581651433E-3</c:v>
                </c:pt>
                <c:pt idx="407">
                  <c:v>-5.3838402555487956E-3</c:v>
                </c:pt>
                <c:pt idx="408">
                  <c:v>-5.3702496138122117E-3</c:v>
                </c:pt>
                <c:pt idx="409">
                  <c:v>-5.3075275860460314E-3</c:v>
                </c:pt>
                <c:pt idx="410">
                  <c:v>-5.2359042950932445E-3</c:v>
                </c:pt>
                <c:pt idx="411">
                  <c:v>-5.2225230805096005E-3</c:v>
                </c:pt>
                <c:pt idx="412">
                  <c:v>-5.1008523228823887E-3</c:v>
                </c:pt>
                <c:pt idx="413">
                  <c:v>-5.0853562372301713E-3</c:v>
                </c:pt>
                <c:pt idx="414">
                  <c:v>-5.0412908706231503E-3</c:v>
                </c:pt>
                <c:pt idx="415">
                  <c:v>-4.9957448712381466E-3</c:v>
                </c:pt>
                <c:pt idx="416">
                  <c:v>-4.9640990954526541E-3</c:v>
                </c:pt>
                <c:pt idx="417">
                  <c:v>-4.9324165656468811E-3</c:v>
                </c:pt>
                <c:pt idx="418">
                  <c:v>-4.9149568324470721E-3</c:v>
                </c:pt>
                <c:pt idx="419">
                  <c:v>-4.8916193857387073E-3</c:v>
                </c:pt>
                <c:pt idx="420">
                  <c:v>-4.8416863510418367E-3</c:v>
                </c:pt>
                <c:pt idx="421">
                  <c:v>-4.8177107058294186E-3</c:v>
                </c:pt>
                <c:pt idx="422">
                  <c:v>-4.7816994976482416E-3</c:v>
                </c:pt>
                <c:pt idx="423">
                  <c:v>-4.7069281958059782E-3</c:v>
                </c:pt>
                <c:pt idx="424">
                  <c:v>-4.6866474405191129E-3</c:v>
                </c:pt>
                <c:pt idx="425">
                  <c:v>-4.586926288590875E-3</c:v>
                </c:pt>
                <c:pt idx="426">
                  <c:v>-4.5455524533792591E-3</c:v>
                </c:pt>
                <c:pt idx="427">
                  <c:v>-4.5367816466689841E-3</c:v>
                </c:pt>
                <c:pt idx="428">
                  <c:v>-4.521909935443132E-3</c:v>
                </c:pt>
                <c:pt idx="429">
                  <c:v>-4.5193144771172693E-3</c:v>
                </c:pt>
                <c:pt idx="430">
                  <c:v>-4.5058351961177667E-3</c:v>
                </c:pt>
                <c:pt idx="431">
                  <c:v>-4.4760432118592331E-3</c:v>
                </c:pt>
                <c:pt idx="432">
                  <c:v>-4.4627245785037817E-3</c:v>
                </c:pt>
                <c:pt idx="433">
                  <c:v>-4.4623001872473624E-3</c:v>
                </c:pt>
                <c:pt idx="434">
                  <c:v>-4.4608887374563092E-3</c:v>
                </c:pt>
                <c:pt idx="435">
                  <c:v>-4.4000031324923578E-3</c:v>
                </c:pt>
                <c:pt idx="436">
                  <c:v>-4.3976878597521956E-3</c:v>
                </c:pt>
                <c:pt idx="437">
                  <c:v>-4.3905849550297561E-3</c:v>
                </c:pt>
                <c:pt idx="438">
                  <c:v>-4.3781204555969266E-3</c:v>
                </c:pt>
                <c:pt idx="439">
                  <c:v>-4.3577051470387916E-3</c:v>
                </c:pt>
                <c:pt idx="440">
                  <c:v>-4.3296731457840533E-3</c:v>
                </c:pt>
                <c:pt idx="441">
                  <c:v>-4.3247733630886707E-3</c:v>
                </c:pt>
                <c:pt idx="442">
                  <c:v>-4.2863951678572343E-3</c:v>
                </c:pt>
                <c:pt idx="443">
                  <c:v>-4.2483957885202719E-3</c:v>
                </c:pt>
                <c:pt idx="444">
                  <c:v>-4.2403261578604417E-3</c:v>
                </c:pt>
                <c:pt idx="445">
                  <c:v>-4.2185611479077468E-3</c:v>
                </c:pt>
                <c:pt idx="446">
                  <c:v>-4.1807395565901491E-3</c:v>
                </c:pt>
                <c:pt idx="447">
                  <c:v>-4.1520722895782309E-3</c:v>
                </c:pt>
                <c:pt idx="448">
                  <c:v>-4.1448310065109678E-3</c:v>
                </c:pt>
                <c:pt idx="449">
                  <c:v>-4.1296981452297191E-3</c:v>
                </c:pt>
                <c:pt idx="450">
                  <c:v>-4.0885633235041019E-3</c:v>
                </c:pt>
                <c:pt idx="451">
                  <c:v>-4.0203446950074634E-3</c:v>
                </c:pt>
                <c:pt idx="452">
                  <c:v>-3.9970998864147685E-3</c:v>
                </c:pt>
                <c:pt idx="453">
                  <c:v>-3.9893548855261226E-3</c:v>
                </c:pt>
                <c:pt idx="454">
                  <c:v>-3.9843377176226394E-3</c:v>
                </c:pt>
                <c:pt idx="455">
                  <c:v>-3.9637497524677772E-3</c:v>
                </c:pt>
                <c:pt idx="456">
                  <c:v>-3.9191839558570989E-3</c:v>
                </c:pt>
                <c:pt idx="457">
                  <c:v>-3.8724166960856449E-3</c:v>
                </c:pt>
                <c:pt idx="458">
                  <c:v>-3.7910693109792859E-3</c:v>
                </c:pt>
                <c:pt idx="459">
                  <c:v>-3.7624788317310817E-3</c:v>
                </c:pt>
                <c:pt idx="460">
                  <c:v>-3.7608852727942614E-3</c:v>
                </c:pt>
                <c:pt idx="461">
                  <c:v>-3.7388472004991E-3</c:v>
                </c:pt>
                <c:pt idx="462">
                  <c:v>-3.7081127316331971E-3</c:v>
                </c:pt>
                <c:pt idx="463">
                  <c:v>-3.6764403674997624E-3</c:v>
                </c:pt>
                <c:pt idx="464">
                  <c:v>-3.5720443413020261E-3</c:v>
                </c:pt>
                <c:pt idx="465">
                  <c:v>-3.5711621876622582E-3</c:v>
                </c:pt>
                <c:pt idx="466">
                  <c:v>-3.5579107988875421E-3</c:v>
                </c:pt>
                <c:pt idx="467">
                  <c:v>-3.4067193254975893E-3</c:v>
                </c:pt>
                <c:pt idx="468">
                  <c:v>-3.3772082929031597E-3</c:v>
                </c:pt>
                <c:pt idx="469">
                  <c:v>-3.3574130270434431E-3</c:v>
                </c:pt>
                <c:pt idx="470">
                  <c:v>-3.3277358951259669E-3</c:v>
                </c:pt>
                <c:pt idx="471">
                  <c:v>-3.3013297146250969E-3</c:v>
                </c:pt>
                <c:pt idx="472">
                  <c:v>-3.2871150694486788E-3</c:v>
                </c:pt>
                <c:pt idx="473">
                  <c:v>-3.2569098438993914E-3</c:v>
                </c:pt>
                <c:pt idx="474">
                  <c:v>-3.2531073274196074E-3</c:v>
                </c:pt>
                <c:pt idx="475">
                  <c:v>-3.2404557449932365E-3</c:v>
                </c:pt>
                <c:pt idx="476">
                  <c:v>-3.2177448593469606E-3</c:v>
                </c:pt>
                <c:pt idx="477">
                  <c:v>-3.1810890124376635E-3</c:v>
                </c:pt>
                <c:pt idx="478">
                  <c:v>-3.1787305085541027E-3</c:v>
                </c:pt>
                <c:pt idx="479">
                  <c:v>-3.1507967845616556E-3</c:v>
                </c:pt>
                <c:pt idx="480">
                  <c:v>-3.1484714687892092E-3</c:v>
                </c:pt>
                <c:pt idx="481">
                  <c:v>-3.119200042405978E-3</c:v>
                </c:pt>
                <c:pt idx="482">
                  <c:v>-3.0957449347192431E-3</c:v>
                </c:pt>
                <c:pt idx="483">
                  <c:v>-3.089962683453061E-3</c:v>
                </c:pt>
                <c:pt idx="484">
                  <c:v>-3.0549231394487644E-3</c:v>
                </c:pt>
                <c:pt idx="485">
                  <c:v>-3.0478098548043565E-3</c:v>
                </c:pt>
                <c:pt idx="486">
                  <c:v>-3.0060112173175588E-3</c:v>
                </c:pt>
                <c:pt idx="487">
                  <c:v>-2.9629008085815286E-3</c:v>
                </c:pt>
                <c:pt idx="488">
                  <c:v>-2.9262354817764999E-3</c:v>
                </c:pt>
                <c:pt idx="489">
                  <c:v>-2.7938659248781289E-3</c:v>
                </c:pt>
                <c:pt idx="490">
                  <c:v>-2.788718782784431E-3</c:v>
                </c:pt>
                <c:pt idx="491">
                  <c:v>-2.767996022346926E-3</c:v>
                </c:pt>
                <c:pt idx="492">
                  <c:v>-2.7605074186173029E-3</c:v>
                </c:pt>
                <c:pt idx="493">
                  <c:v>-2.6350304596155852E-3</c:v>
                </c:pt>
                <c:pt idx="494">
                  <c:v>-2.595103257464731E-3</c:v>
                </c:pt>
                <c:pt idx="495">
                  <c:v>-2.5072689349186746E-3</c:v>
                </c:pt>
                <c:pt idx="496">
                  <c:v>-2.4756920784144874E-3</c:v>
                </c:pt>
                <c:pt idx="497">
                  <c:v>-2.4443177689399027E-3</c:v>
                </c:pt>
                <c:pt idx="498">
                  <c:v>-2.4277554552737659E-3</c:v>
                </c:pt>
                <c:pt idx="499">
                  <c:v>-2.423060713914715E-3</c:v>
                </c:pt>
                <c:pt idx="500">
                  <c:v>-2.4210999643529563E-3</c:v>
                </c:pt>
                <c:pt idx="501">
                  <c:v>-2.3874581561518734E-3</c:v>
                </c:pt>
                <c:pt idx="502">
                  <c:v>-2.382330548538902E-3</c:v>
                </c:pt>
                <c:pt idx="503">
                  <c:v>-2.3169001636865797E-3</c:v>
                </c:pt>
                <c:pt idx="504">
                  <c:v>-2.3128489166639181E-3</c:v>
                </c:pt>
                <c:pt idx="505">
                  <c:v>-2.2583204173985162E-3</c:v>
                </c:pt>
                <c:pt idx="506">
                  <c:v>-2.2453550249103204E-3</c:v>
                </c:pt>
                <c:pt idx="507">
                  <c:v>-2.2352177134037738E-3</c:v>
                </c:pt>
                <c:pt idx="508">
                  <c:v>-2.2298873466343821E-3</c:v>
                </c:pt>
                <c:pt idx="509">
                  <c:v>-2.1331475716065561E-3</c:v>
                </c:pt>
                <c:pt idx="510">
                  <c:v>-2.1121425190473819E-3</c:v>
                </c:pt>
                <c:pt idx="511">
                  <c:v>-2.0669565123707227E-3</c:v>
                </c:pt>
                <c:pt idx="512">
                  <c:v>-2.0100801916116194E-3</c:v>
                </c:pt>
                <c:pt idx="513">
                  <c:v>-1.9535316703411772E-3</c:v>
                </c:pt>
                <c:pt idx="514">
                  <c:v>-1.9227903890855231E-3</c:v>
                </c:pt>
                <c:pt idx="515">
                  <c:v>-1.9214313075434539E-3</c:v>
                </c:pt>
                <c:pt idx="516">
                  <c:v>-1.8475483939476771E-3</c:v>
                </c:pt>
                <c:pt idx="517">
                  <c:v>-1.8317090985801455E-3</c:v>
                </c:pt>
                <c:pt idx="518">
                  <c:v>-1.8122054105183718E-3</c:v>
                </c:pt>
                <c:pt idx="519">
                  <c:v>-1.8002898222573107E-3</c:v>
                </c:pt>
                <c:pt idx="520">
                  <c:v>-1.7995582548901491E-3</c:v>
                </c:pt>
                <c:pt idx="521">
                  <c:v>-1.7755031324787978E-3</c:v>
                </c:pt>
                <c:pt idx="522">
                  <c:v>-1.7566918525402531E-3</c:v>
                </c:pt>
                <c:pt idx="523">
                  <c:v>-1.7500268487491352E-3</c:v>
                </c:pt>
                <c:pt idx="524">
                  <c:v>-1.7382169928994383E-3</c:v>
                </c:pt>
                <c:pt idx="525">
                  <c:v>-1.6857464710381979E-3</c:v>
                </c:pt>
                <c:pt idx="526">
                  <c:v>-1.6423951893125258E-3</c:v>
                </c:pt>
                <c:pt idx="527">
                  <c:v>-1.6273691378441469E-3</c:v>
                </c:pt>
                <c:pt idx="528">
                  <c:v>-1.6133740265207883E-3</c:v>
                </c:pt>
                <c:pt idx="529">
                  <c:v>-1.5988815422747502E-3</c:v>
                </c:pt>
                <c:pt idx="530">
                  <c:v>-1.5564189559514586E-3</c:v>
                </c:pt>
                <c:pt idx="531">
                  <c:v>-1.5294069837233865E-3</c:v>
                </c:pt>
                <c:pt idx="532">
                  <c:v>-1.5218927124001358E-3</c:v>
                </c:pt>
                <c:pt idx="533">
                  <c:v>-1.4639878356351955E-3</c:v>
                </c:pt>
                <c:pt idx="534">
                  <c:v>-1.4635701309214878E-3</c:v>
                </c:pt>
                <c:pt idx="535">
                  <c:v>-1.4492066210045661E-3</c:v>
                </c:pt>
                <c:pt idx="536">
                  <c:v>-1.4390452495856372E-3</c:v>
                </c:pt>
                <c:pt idx="537">
                  <c:v>-1.427479554617363E-3</c:v>
                </c:pt>
                <c:pt idx="538">
                  <c:v>-1.4220868363807244E-3</c:v>
                </c:pt>
                <c:pt idx="539">
                  <c:v>-1.3759981399314582E-3</c:v>
                </c:pt>
                <c:pt idx="540">
                  <c:v>-1.3702481533411448E-3</c:v>
                </c:pt>
                <c:pt idx="541">
                  <c:v>-1.3234392168535176E-3</c:v>
                </c:pt>
                <c:pt idx="542">
                  <c:v>-1.3217264247387052E-3</c:v>
                </c:pt>
                <c:pt idx="543">
                  <c:v>-1.3199221350533397E-3</c:v>
                </c:pt>
                <c:pt idx="544">
                  <c:v>-1.2784984804413094E-3</c:v>
                </c:pt>
                <c:pt idx="545">
                  <c:v>-1.2481046053552326E-3</c:v>
                </c:pt>
                <c:pt idx="546">
                  <c:v>-1.2327246673751559E-3</c:v>
                </c:pt>
                <c:pt idx="547">
                  <c:v>-1.2322239925299646E-3</c:v>
                </c:pt>
                <c:pt idx="548">
                  <c:v>-1.2212022933746165E-3</c:v>
                </c:pt>
                <c:pt idx="549">
                  <c:v>-1.2108925932896083E-3</c:v>
                </c:pt>
                <c:pt idx="550">
                  <c:v>-1.1895500571907629E-3</c:v>
                </c:pt>
                <c:pt idx="551">
                  <c:v>-1.1620066641984835E-3</c:v>
                </c:pt>
                <c:pt idx="552">
                  <c:v>-1.1245676685642783E-3</c:v>
                </c:pt>
                <c:pt idx="553">
                  <c:v>-1.0998689242419156E-3</c:v>
                </c:pt>
                <c:pt idx="554">
                  <c:v>-1.0976610544144389E-3</c:v>
                </c:pt>
                <c:pt idx="555">
                  <c:v>-1.0804609697759589E-3</c:v>
                </c:pt>
                <c:pt idx="556">
                  <c:v>-1.0797456495600175E-3</c:v>
                </c:pt>
                <c:pt idx="557">
                  <c:v>-1.0719189207671546E-3</c:v>
                </c:pt>
                <c:pt idx="558">
                  <c:v>-1.066756066564947E-3</c:v>
                </c:pt>
                <c:pt idx="559">
                  <c:v>-1.0559109519646876E-3</c:v>
                </c:pt>
                <c:pt idx="560">
                  <c:v>-1.0108820672657642E-3</c:v>
                </c:pt>
                <c:pt idx="561">
                  <c:v>-9.5527358886471933E-4</c:v>
                </c:pt>
                <c:pt idx="562">
                  <c:v>-9.1312686122695379E-4</c:v>
                </c:pt>
                <c:pt idx="563">
                  <c:v>-8.9742721068411405E-4</c:v>
                </c:pt>
                <c:pt idx="564">
                  <c:v>-8.6481847911821174E-4</c:v>
                </c:pt>
                <c:pt idx="565">
                  <c:v>-8.6316568918691613E-4</c:v>
                </c:pt>
                <c:pt idx="566">
                  <c:v>-8.4306546120040506E-4</c:v>
                </c:pt>
                <c:pt idx="567">
                  <c:v>-8.3733418359778619E-4</c:v>
                </c:pt>
                <c:pt idx="568">
                  <c:v>-8.2193661703993314E-4</c:v>
                </c:pt>
                <c:pt idx="569">
                  <c:v>-8.1779902247296112E-4</c:v>
                </c:pt>
                <c:pt idx="570">
                  <c:v>-7.8421652142866426E-4</c:v>
                </c:pt>
                <c:pt idx="571">
                  <c:v>-7.8412516166509482E-4</c:v>
                </c:pt>
                <c:pt idx="572">
                  <c:v>-7.6752864099782E-4</c:v>
                </c:pt>
                <c:pt idx="573">
                  <c:v>-7.4441218564707298E-4</c:v>
                </c:pt>
                <c:pt idx="574">
                  <c:v>-6.8605950876242578E-4</c:v>
                </c:pt>
                <c:pt idx="575">
                  <c:v>-6.7975833844959737E-4</c:v>
                </c:pt>
                <c:pt idx="576">
                  <c:v>-6.6957728869635228E-4</c:v>
                </c:pt>
                <c:pt idx="577">
                  <c:v>-6.337864048133055E-4</c:v>
                </c:pt>
                <c:pt idx="578">
                  <c:v>-5.8634010140072069E-4</c:v>
                </c:pt>
                <c:pt idx="579">
                  <c:v>-5.4952855614199354E-4</c:v>
                </c:pt>
                <c:pt idx="580">
                  <c:v>-5.3112441007341382E-4</c:v>
                </c:pt>
                <c:pt idx="581">
                  <c:v>-5.1542299462167742E-4</c:v>
                </c:pt>
                <c:pt idx="582">
                  <c:v>-5.0618470342680977E-4</c:v>
                </c:pt>
                <c:pt idx="583">
                  <c:v>-5.045604072975462E-4</c:v>
                </c:pt>
                <c:pt idx="584">
                  <c:v>-5.015175550016328E-4</c:v>
                </c:pt>
                <c:pt idx="585">
                  <c:v>-4.4423361811513068E-4</c:v>
                </c:pt>
                <c:pt idx="586">
                  <c:v>-3.6196609308039135E-4</c:v>
                </c:pt>
                <c:pt idx="587">
                  <c:v>-3.6121833204112675E-4</c:v>
                </c:pt>
                <c:pt idx="588">
                  <c:v>-3.5203224262416464E-4</c:v>
                </c:pt>
                <c:pt idx="589">
                  <c:v>-3.4979346132139232E-4</c:v>
                </c:pt>
                <c:pt idx="590">
                  <c:v>-3.483608989808896E-4</c:v>
                </c:pt>
                <c:pt idx="591">
                  <c:v>-3.3447391431084568E-4</c:v>
                </c:pt>
                <c:pt idx="592">
                  <c:v>-3.2639144097581607E-4</c:v>
                </c:pt>
                <c:pt idx="593">
                  <c:v>-3.0717076508456135E-4</c:v>
                </c:pt>
                <c:pt idx="594">
                  <c:v>-2.7426152340149384E-4</c:v>
                </c:pt>
                <c:pt idx="595">
                  <c:v>-2.6986437801917155E-4</c:v>
                </c:pt>
                <c:pt idx="596">
                  <c:v>-2.2581388229888621E-4</c:v>
                </c:pt>
                <c:pt idx="597">
                  <c:v>-2.1338270966883105E-4</c:v>
                </c:pt>
                <c:pt idx="598">
                  <c:v>-1.2458664527996611E-4</c:v>
                </c:pt>
                <c:pt idx="599">
                  <c:v>-1.2357120790844494E-4</c:v>
                </c:pt>
                <c:pt idx="600">
                  <c:v>-6.8155758316036335E-5</c:v>
                </c:pt>
                <c:pt idx="601">
                  <c:v>-6.1302587555293539E-5</c:v>
                </c:pt>
                <c:pt idx="602">
                  <c:v>-4.4109589041095896E-5</c:v>
                </c:pt>
                <c:pt idx="603">
                  <c:v>-4.3013698630136987E-5</c:v>
                </c:pt>
                <c:pt idx="604">
                  <c:v>5.9948851847672224E-5</c:v>
                </c:pt>
                <c:pt idx="605">
                  <c:v>9.0654912823399811E-5</c:v>
                </c:pt>
                <c:pt idx="606">
                  <c:v>1.017977572837253E-4</c:v>
                </c:pt>
                <c:pt idx="607">
                  <c:v>1.1018292383539006E-4</c:v>
                </c:pt>
                <c:pt idx="608">
                  <c:v>1.2938327506149626E-4</c:v>
                </c:pt>
                <c:pt idx="609">
                  <c:v>1.4705275467187832E-4</c:v>
                </c:pt>
                <c:pt idx="610">
                  <c:v>1.5318949566559903E-4</c:v>
                </c:pt>
                <c:pt idx="611">
                  <c:v>1.9862355933082391E-4</c:v>
                </c:pt>
                <c:pt idx="612">
                  <c:v>2.2478192962763639E-4</c:v>
                </c:pt>
                <c:pt idx="613">
                  <c:v>2.2772012189040315E-4</c:v>
                </c:pt>
                <c:pt idx="614">
                  <c:v>2.3585626125044662E-4</c:v>
                </c:pt>
                <c:pt idx="615">
                  <c:v>3.0669241706629807E-4</c:v>
                </c:pt>
                <c:pt idx="616">
                  <c:v>3.1898994890089036E-4</c:v>
                </c:pt>
                <c:pt idx="617">
                  <c:v>3.3066688383774151E-4</c:v>
                </c:pt>
                <c:pt idx="618">
                  <c:v>3.4261851825275033E-4</c:v>
                </c:pt>
                <c:pt idx="619">
                  <c:v>3.5059822521298214E-4</c:v>
                </c:pt>
                <c:pt idx="620">
                  <c:v>3.6219995521152512E-4</c:v>
                </c:pt>
                <c:pt idx="621">
                  <c:v>3.882737210306716E-4</c:v>
                </c:pt>
                <c:pt idx="622">
                  <c:v>3.9940464654773279E-4</c:v>
                </c:pt>
                <c:pt idx="623">
                  <c:v>4.7306733025966513E-4</c:v>
                </c:pt>
                <c:pt idx="624">
                  <c:v>4.7317470021630273E-4</c:v>
                </c:pt>
                <c:pt idx="625">
                  <c:v>4.7927215935965876E-4</c:v>
                </c:pt>
                <c:pt idx="626">
                  <c:v>5.1115882048077517E-4</c:v>
                </c:pt>
                <c:pt idx="627">
                  <c:v>5.5719397346136392E-4</c:v>
                </c:pt>
                <c:pt idx="628">
                  <c:v>5.7177815246118365E-4</c:v>
                </c:pt>
                <c:pt idx="629">
                  <c:v>6.1770588930540316E-4</c:v>
                </c:pt>
                <c:pt idx="630">
                  <c:v>6.2740125541053081E-4</c:v>
                </c:pt>
                <c:pt idx="631">
                  <c:v>6.6241117668303757E-4</c:v>
                </c:pt>
                <c:pt idx="632">
                  <c:v>6.7273675050264999E-4</c:v>
                </c:pt>
                <c:pt idx="633">
                  <c:v>6.7565584753373281E-4</c:v>
                </c:pt>
                <c:pt idx="634">
                  <c:v>7.6375330707269945E-4</c:v>
                </c:pt>
                <c:pt idx="635">
                  <c:v>8.9125778331261335E-4</c:v>
                </c:pt>
                <c:pt idx="636">
                  <c:v>9.2464878087854783E-4</c:v>
                </c:pt>
                <c:pt idx="637">
                  <c:v>9.3109722556009001E-4</c:v>
                </c:pt>
                <c:pt idx="638">
                  <c:v>9.5579692329879589E-4</c:v>
                </c:pt>
                <c:pt idx="639">
                  <c:v>9.8238321097332787E-4</c:v>
                </c:pt>
                <c:pt idx="640">
                  <c:v>1.0149213221160307E-3</c:v>
                </c:pt>
                <c:pt idx="641">
                  <c:v>1.0477894839629708E-3</c:v>
                </c:pt>
                <c:pt idx="642">
                  <c:v>1.0537017648348411E-3</c:v>
                </c:pt>
                <c:pt idx="643">
                  <c:v>1.0574545807829677E-3</c:v>
                </c:pt>
                <c:pt idx="644">
                  <c:v>1.1018046863894289E-3</c:v>
                </c:pt>
                <c:pt idx="645">
                  <c:v>1.1318521673153101E-3</c:v>
                </c:pt>
                <c:pt idx="646">
                  <c:v>1.1719565172744627E-3</c:v>
                </c:pt>
                <c:pt idx="647">
                  <c:v>1.2211018405103957E-3</c:v>
                </c:pt>
                <c:pt idx="648">
                  <c:v>1.2258123465391647E-3</c:v>
                </c:pt>
                <c:pt idx="649">
                  <c:v>1.2526244201216015E-3</c:v>
                </c:pt>
                <c:pt idx="650">
                  <c:v>1.2601474547293936E-3</c:v>
                </c:pt>
                <c:pt idx="651">
                  <c:v>1.3250897771275301E-3</c:v>
                </c:pt>
                <c:pt idx="652">
                  <c:v>1.3545708358519443E-3</c:v>
                </c:pt>
                <c:pt idx="653">
                  <c:v>1.5058990057618333E-3</c:v>
                </c:pt>
                <c:pt idx="654">
                  <c:v>1.5281975291977377E-3</c:v>
                </c:pt>
                <c:pt idx="655">
                  <c:v>1.5289384677167376E-3</c:v>
                </c:pt>
                <c:pt idx="656">
                  <c:v>1.5721936056375247E-3</c:v>
                </c:pt>
                <c:pt idx="657">
                  <c:v>1.6245680566444784E-3</c:v>
                </c:pt>
                <c:pt idx="658">
                  <c:v>1.6340849652602659E-3</c:v>
                </c:pt>
                <c:pt idx="659">
                  <c:v>1.6496139148052841E-3</c:v>
                </c:pt>
                <c:pt idx="660">
                  <c:v>1.6549316151855949E-3</c:v>
                </c:pt>
                <c:pt idx="661">
                  <c:v>1.6803258805688161E-3</c:v>
                </c:pt>
                <c:pt idx="662">
                  <c:v>1.6977873895203581E-3</c:v>
                </c:pt>
                <c:pt idx="663">
                  <c:v>1.7084360658128018E-3</c:v>
                </c:pt>
                <c:pt idx="664">
                  <c:v>1.7103556335711153E-3</c:v>
                </c:pt>
                <c:pt idx="665">
                  <c:v>1.7155931054043917E-3</c:v>
                </c:pt>
                <c:pt idx="666">
                  <c:v>1.737514062414504E-3</c:v>
                </c:pt>
                <c:pt idx="667">
                  <c:v>1.7479204441071263E-3</c:v>
                </c:pt>
                <c:pt idx="668">
                  <c:v>1.7932602097353229E-3</c:v>
                </c:pt>
                <c:pt idx="669">
                  <c:v>1.8088988681276724E-3</c:v>
                </c:pt>
                <c:pt idx="670">
                  <c:v>1.8164958005984608E-3</c:v>
                </c:pt>
                <c:pt idx="671">
                  <c:v>1.8278602541324902E-3</c:v>
                </c:pt>
                <c:pt idx="672">
                  <c:v>1.8446006472388255E-3</c:v>
                </c:pt>
                <c:pt idx="673">
                  <c:v>1.8471597706285019E-3</c:v>
                </c:pt>
                <c:pt idx="674">
                  <c:v>1.9001202350279473E-3</c:v>
                </c:pt>
                <c:pt idx="675">
                  <c:v>1.9241966855436286E-3</c:v>
                </c:pt>
                <c:pt idx="676">
                  <c:v>1.935522100904635E-3</c:v>
                </c:pt>
                <c:pt idx="677">
                  <c:v>1.9620601404058214E-3</c:v>
                </c:pt>
                <c:pt idx="678">
                  <c:v>2.1302878605168607E-3</c:v>
                </c:pt>
                <c:pt idx="679">
                  <c:v>2.1328278826333756E-3</c:v>
                </c:pt>
                <c:pt idx="680">
                  <c:v>2.1365252569331113E-3</c:v>
                </c:pt>
                <c:pt idx="681">
                  <c:v>2.1398884791599118E-3</c:v>
                </c:pt>
                <c:pt idx="682">
                  <c:v>2.1904816068161327E-3</c:v>
                </c:pt>
                <c:pt idx="683">
                  <c:v>2.1959529576963668E-3</c:v>
                </c:pt>
                <c:pt idx="684">
                  <c:v>2.2049094772814254E-3</c:v>
                </c:pt>
                <c:pt idx="685">
                  <c:v>2.2360520675933169E-3</c:v>
                </c:pt>
                <c:pt idx="686">
                  <c:v>2.2629282249483408E-3</c:v>
                </c:pt>
                <c:pt idx="687">
                  <c:v>2.2712654034296592E-3</c:v>
                </c:pt>
                <c:pt idx="688">
                  <c:v>2.2810432578730016E-3</c:v>
                </c:pt>
                <c:pt idx="689">
                  <c:v>2.3039869100674117E-3</c:v>
                </c:pt>
                <c:pt idx="690">
                  <c:v>2.3086856319769781E-3</c:v>
                </c:pt>
                <c:pt idx="691">
                  <c:v>2.3235587323307675E-3</c:v>
                </c:pt>
                <c:pt idx="692">
                  <c:v>2.3240480849875123E-3</c:v>
                </c:pt>
                <c:pt idx="693">
                  <c:v>2.3373824358817576E-3</c:v>
                </c:pt>
                <c:pt idx="694">
                  <c:v>2.3635487420787106E-3</c:v>
                </c:pt>
                <c:pt idx="695">
                  <c:v>2.4158833860202667E-3</c:v>
                </c:pt>
                <c:pt idx="696">
                  <c:v>2.462998229639747E-3</c:v>
                </c:pt>
                <c:pt idx="697">
                  <c:v>2.4646296726258919E-3</c:v>
                </c:pt>
                <c:pt idx="698">
                  <c:v>2.520011820357492E-3</c:v>
                </c:pt>
                <c:pt idx="699">
                  <c:v>2.5962234855927686E-3</c:v>
                </c:pt>
                <c:pt idx="700">
                  <c:v>2.5972662294396743E-3</c:v>
                </c:pt>
                <c:pt idx="701">
                  <c:v>2.6215211211787575E-3</c:v>
                </c:pt>
                <c:pt idx="702">
                  <c:v>2.6414908658974295E-3</c:v>
                </c:pt>
                <c:pt idx="703">
                  <c:v>2.6876129914123752E-3</c:v>
                </c:pt>
                <c:pt idx="704">
                  <c:v>2.6893588553862993E-3</c:v>
                </c:pt>
                <c:pt idx="705">
                  <c:v>2.7266656016615826E-3</c:v>
                </c:pt>
                <c:pt idx="706">
                  <c:v>2.767726631365815E-3</c:v>
                </c:pt>
                <c:pt idx="707">
                  <c:v>2.7981321823020823E-3</c:v>
                </c:pt>
                <c:pt idx="708">
                  <c:v>2.8042927960287406E-3</c:v>
                </c:pt>
                <c:pt idx="709">
                  <c:v>2.8309443836025444E-3</c:v>
                </c:pt>
                <c:pt idx="710">
                  <c:v>2.8357470689259938E-3</c:v>
                </c:pt>
                <c:pt idx="711">
                  <c:v>2.8508615894956893E-3</c:v>
                </c:pt>
                <c:pt idx="712">
                  <c:v>2.8806111696522306E-3</c:v>
                </c:pt>
                <c:pt idx="713">
                  <c:v>2.9067177936462382E-3</c:v>
                </c:pt>
                <c:pt idx="714">
                  <c:v>2.91729279612492E-3</c:v>
                </c:pt>
                <c:pt idx="715">
                  <c:v>2.9207351139739035E-3</c:v>
                </c:pt>
                <c:pt idx="716">
                  <c:v>2.9236975171396539E-3</c:v>
                </c:pt>
                <c:pt idx="717">
                  <c:v>2.9275684707409308E-3</c:v>
                </c:pt>
                <c:pt idx="718">
                  <c:v>2.9360285215779391E-3</c:v>
                </c:pt>
                <c:pt idx="719">
                  <c:v>2.9661009571464478E-3</c:v>
                </c:pt>
                <c:pt idx="720">
                  <c:v>3.0340794478973311E-3</c:v>
                </c:pt>
                <c:pt idx="721">
                  <c:v>3.1101355657727602E-3</c:v>
                </c:pt>
                <c:pt idx="722">
                  <c:v>3.171057299541888E-3</c:v>
                </c:pt>
                <c:pt idx="723">
                  <c:v>3.2009244071149546E-3</c:v>
                </c:pt>
                <c:pt idx="724">
                  <c:v>3.2169434952841122E-3</c:v>
                </c:pt>
                <c:pt idx="725">
                  <c:v>3.2541316637567717E-3</c:v>
                </c:pt>
                <c:pt idx="726">
                  <c:v>3.2761108286029216E-3</c:v>
                </c:pt>
                <c:pt idx="727">
                  <c:v>3.2843939073308598E-3</c:v>
                </c:pt>
                <c:pt idx="728">
                  <c:v>3.2909981551987742E-3</c:v>
                </c:pt>
                <c:pt idx="729">
                  <c:v>3.3202628870060351E-3</c:v>
                </c:pt>
                <c:pt idx="730">
                  <c:v>3.3421251194229746E-3</c:v>
                </c:pt>
                <c:pt idx="731">
                  <c:v>3.3435683125400697E-3</c:v>
                </c:pt>
                <c:pt idx="732">
                  <c:v>3.3761594743351932E-3</c:v>
                </c:pt>
                <c:pt idx="733">
                  <c:v>3.4031390815824568E-3</c:v>
                </c:pt>
                <c:pt idx="734">
                  <c:v>3.4224654635787986E-3</c:v>
                </c:pt>
                <c:pt idx="735">
                  <c:v>3.4991956338228892E-3</c:v>
                </c:pt>
                <c:pt idx="736">
                  <c:v>3.5111730769894498E-3</c:v>
                </c:pt>
                <c:pt idx="737">
                  <c:v>3.5726118313503833E-3</c:v>
                </c:pt>
                <c:pt idx="738">
                  <c:v>3.6093163089124126E-3</c:v>
                </c:pt>
                <c:pt idx="739">
                  <c:v>3.6356396462004907E-3</c:v>
                </c:pt>
                <c:pt idx="740">
                  <c:v>3.6947144647763741E-3</c:v>
                </c:pt>
                <c:pt idx="741">
                  <c:v>3.7003528596557395E-3</c:v>
                </c:pt>
                <c:pt idx="742">
                  <c:v>3.7606717904739239E-3</c:v>
                </c:pt>
                <c:pt idx="743">
                  <c:v>3.761711285166597E-3</c:v>
                </c:pt>
                <c:pt idx="744">
                  <c:v>3.7620140192314265E-3</c:v>
                </c:pt>
                <c:pt idx="745">
                  <c:v>3.7933248999317245E-3</c:v>
                </c:pt>
                <c:pt idx="746">
                  <c:v>3.831520066325369E-3</c:v>
                </c:pt>
                <c:pt idx="747">
                  <c:v>3.8343442051347902E-3</c:v>
                </c:pt>
                <c:pt idx="748">
                  <c:v>3.8475626018897981E-3</c:v>
                </c:pt>
                <c:pt idx="749">
                  <c:v>3.9071798760285754E-3</c:v>
                </c:pt>
                <c:pt idx="750">
                  <c:v>3.9077887371351929E-3</c:v>
                </c:pt>
                <c:pt idx="751">
                  <c:v>3.9444487471157917E-3</c:v>
                </c:pt>
                <c:pt idx="752">
                  <c:v>3.9500091196874891E-3</c:v>
                </c:pt>
                <c:pt idx="753">
                  <c:v>4.0130569010974363E-3</c:v>
                </c:pt>
                <c:pt idx="754">
                  <c:v>4.0241448692152713E-3</c:v>
                </c:pt>
                <c:pt idx="755">
                  <c:v>4.0641907094208377E-3</c:v>
                </c:pt>
                <c:pt idx="756">
                  <c:v>4.1011004410062332E-3</c:v>
                </c:pt>
                <c:pt idx="757">
                  <c:v>4.11213990039373E-3</c:v>
                </c:pt>
                <c:pt idx="758">
                  <c:v>4.1671806471164727E-3</c:v>
                </c:pt>
                <c:pt idx="759">
                  <c:v>4.2282675261885744E-3</c:v>
                </c:pt>
                <c:pt idx="760">
                  <c:v>4.2324998023732041E-3</c:v>
                </c:pt>
                <c:pt idx="761">
                  <c:v>4.2890240823518031E-3</c:v>
                </c:pt>
                <c:pt idx="762">
                  <c:v>4.2934025006701512E-3</c:v>
                </c:pt>
                <c:pt idx="763">
                  <c:v>4.309216944941705E-3</c:v>
                </c:pt>
                <c:pt idx="764">
                  <c:v>4.3318995716526126E-3</c:v>
                </c:pt>
                <c:pt idx="765">
                  <c:v>4.3369479248556563E-3</c:v>
                </c:pt>
                <c:pt idx="766">
                  <c:v>4.3513944946199246E-3</c:v>
                </c:pt>
                <c:pt idx="767">
                  <c:v>4.3951698022282291E-3</c:v>
                </c:pt>
                <c:pt idx="768">
                  <c:v>4.4251102888414754E-3</c:v>
                </c:pt>
                <c:pt idx="769">
                  <c:v>4.4296045306414173E-3</c:v>
                </c:pt>
                <c:pt idx="770">
                  <c:v>4.4622675336153904E-3</c:v>
                </c:pt>
                <c:pt idx="771">
                  <c:v>4.5241290239110606E-3</c:v>
                </c:pt>
                <c:pt idx="772">
                  <c:v>4.5826165693738652E-3</c:v>
                </c:pt>
                <c:pt idx="773">
                  <c:v>4.5955844087426957E-3</c:v>
                </c:pt>
                <c:pt idx="774">
                  <c:v>4.6317380758794206E-3</c:v>
                </c:pt>
                <c:pt idx="775">
                  <c:v>4.6434962225498297E-3</c:v>
                </c:pt>
                <c:pt idx="776">
                  <c:v>4.6878130950688823E-3</c:v>
                </c:pt>
                <c:pt idx="777">
                  <c:v>4.7146346289893655E-3</c:v>
                </c:pt>
                <c:pt idx="778">
                  <c:v>4.7155556891155222E-3</c:v>
                </c:pt>
                <c:pt idx="779">
                  <c:v>4.7213525905225396E-3</c:v>
                </c:pt>
                <c:pt idx="780">
                  <c:v>4.7305234735649957E-3</c:v>
                </c:pt>
                <c:pt idx="781">
                  <c:v>4.7364817852110861E-3</c:v>
                </c:pt>
                <c:pt idx="782">
                  <c:v>4.7411784655764433E-3</c:v>
                </c:pt>
                <c:pt idx="783">
                  <c:v>4.7451427683297357E-3</c:v>
                </c:pt>
                <c:pt idx="784">
                  <c:v>4.7825419467636462E-3</c:v>
                </c:pt>
                <c:pt idx="785">
                  <c:v>4.792698450596846E-3</c:v>
                </c:pt>
                <c:pt idx="786">
                  <c:v>4.8033686483569147E-3</c:v>
                </c:pt>
                <c:pt idx="787">
                  <c:v>4.8074547235279069E-3</c:v>
                </c:pt>
                <c:pt idx="788">
                  <c:v>4.869538964894793E-3</c:v>
                </c:pt>
                <c:pt idx="789">
                  <c:v>4.8774549146932463E-3</c:v>
                </c:pt>
                <c:pt idx="790">
                  <c:v>4.8955763963978985E-3</c:v>
                </c:pt>
                <c:pt idx="791">
                  <c:v>4.9215560210128179E-3</c:v>
                </c:pt>
                <c:pt idx="792">
                  <c:v>4.932164212261861E-3</c:v>
                </c:pt>
                <c:pt idx="793">
                  <c:v>5.0507110137566974E-3</c:v>
                </c:pt>
                <c:pt idx="794">
                  <c:v>5.0693872213183905E-3</c:v>
                </c:pt>
                <c:pt idx="795">
                  <c:v>5.1567465157536727E-3</c:v>
                </c:pt>
                <c:pt idx="796">
                  <c:v>5.1643757985476877E-3</c:v>
                </c:pt>
                <c:pt idx="797">
                  <c:v>5.1787035988779279E-3</c:v>
                </c:pt>
                <c:pt idx="798">
                  <c:v>5.3088034672334975E-3</c:v>
                </c:pt>
                <c:pt idx="799">
                  <c:v>5.3658584052024344E-3</c:v>
                </c:pt>
                <c:pt idx="800">
                  <c:v>5.3710267086206197E-3</c:v>
                </c:pt>
                <c:pt idx="801">
                  <c:v>5.3964223740841791E-3</c:v>
                </c:pt>
                <c:pt idx="802">
                  <c:v>5.4097838166508897E-3</c:v>
                </c:pt>
                <c:pt idx="803">
                  <c:v>5.4673664729966128E-3</c:v>
                </c:pt>
                <c:pt idx="804">
                  <c:v>5.5129834515647491E-3</c:v>
                </c:pt>
                <c:pt idx="805">
                  <c:v>5.5505907992087437E-3</c:v>
                </c:pt>
                <c:pt idx="806">
                  <c:v>5.5565955346824278E-3</c:v>
                </c:pt>
                <c:pt idx="807">
                  <c:v>5.5569996119218118E-3</c:v>
                </c:pt>
                <c:pt idx="808">
                  <c:v>5.6083870184327912E-3</c:v>
                </c:pt>
                <c:pt idx="809">
                  <c:v>5.6293619784933092E-3</c:v>
                </c:pt>
                <c:pt idx="810">
                  <c:v>5.6481089182042095E-3</c:v>
                </c:pt>
                <c:pt idx="811">
                  <c:v>5.6572388147702038E-3</c:v>
                </c:pt>
                <c:pt idx="812">
                  <c:v>5.6708845263302712E-3</c:v>
                </c:pt>
                <c:pt idx="813">
                  <c:v>5.7092310648695389E-3</c:v>
                </c:pt>
                <c:pt idx="814">
                  <c:v>5.716681118612725E-3</c:v>
                </c:pt>
                <c:pt idx="815">
                  <c:v>5.7178575928351072E-3</c:v>
                </c:pt>
                <c:pt idx="816">
                  <c:v>5.7219105956630954E-3</c:v>
                </c:pt>
                <c:pt idx="817">
                  <c:v>5.7317533264593466E-3</c:v>
                </c:pt>
                <c:pt idx="818">
                  <c:v>5.7575643837557136E-3</c:v>
                </c:pt>
                <c:pt idx="819">
                  <c:v>5.7665812343495673E-3</c:v>
                </c:pt>
                <c:pt idx="820">
                  <c:v>5.840070762428518E-3</c:v>
                </c:pt>
                <c:pt idx="821">
                  <c:v>5.8415340535953771E-3</c:v>
                </c:pt>
                <c:pt idx="822">
                  <c:v>5.846462168475142E-3</c:v>
                </c:pt>
                <c:pt idx="823">
                  <c:v>5.8468830261295644E-3</c:v>
                </c:pt>
                <c:pt idx="824">
                  <c:v>5.850309644847734E-3</c:v>
                </c:pt>
                <c:pt idx="825">
                  <c:v>5.8506721747966766E-3</c:v>
                </c:pt>
                <c:pt idx="826">
                  <c:v>5.8997896666302049E-3</c:v>
                </c:pt>
                <c:pt idx="827">
                  <c:v>5.9053203877699745E-3</c:v>
                </c:pt>
                <c:pt idx="828">
                  <c:v>5.929566350403679E-3</c:v>
                </c:pt>
                <c:pt idx="829">
                  <c:v>5.965858852982067E-3</c:v>
                </c:pt>
                <c:pt idx="830">
                  <c:v>6.0090201464827681E-3</c:v>
                </c:pt>
                <c:pt idx="831">
                  <c:v>6.0107976819298468E-3</c:v>
                </c:pt>
                <c:pt idx="832">
                  <c:v>6.0462881646606136E-3</c:v>
                </c:pt>
                <c:pt idx="833">
                  <c:v>6.0565081490699772E-3</c:v>
                </c:pt>
                <c:pt idx="834">
                  <c:v>6.0570893169653575E-3</c:v>
                </c:pt>
                <c:pt idx="835">
                  <c:v>6.0731942524402237E-3</c:v>
                </c:pt>
                <c:pt idx="836">
                  <c:v>6.084398782343999E-3</c:v>
                </c:pt>
                <c:pt idx="837">
                  <c:v>6.1893503859569302E-3</c:v>
                </c:pt>
                <c:pt idx="838">
                  <c:v>6.2599399952391966E-3</c:v>
                </c:pt>
                <c:pt idx="839">
                  <c:v>6.2832564591642614E-3</c:v>
                </c:pt>
                <c:pt idx="840">
                  <c:v>6.3297898441134065E-3</c:v>
                </c:pt>
                <c:pt idx="841">
                  <c:v>6.3482385107166131E-3</c:v>
                </c:pt>
                <c:pt idx="842">
                  <c:v>6.3497151342172941E-3</c:v>
                </c:pt>
                <c:pt idx="843">
                  <c:v>6.3618194414910923E-3</c:v>
                </c:pt>
                <c:pt idx="844">
                  <c:v>6.4790648703723988E-3</c:v>
                </c:pt>
                <c:pt idx="845">
                  <c:v>6.4954777862552696E-3</c:v>
                </c:pt>
                <c:pt idx="846">
                  <c:v>6.5058468003535647E-3</c:v>
                </c:pt>
                <c:pt idx="847">
                  <c:v>6.5236006368287495E-3</c:v>
                </c:pt>
                <c:pt idx="848">
                  <c:v>6.5446108274266664E-3</c:v>
                </c:pt>
                <c:pt idx="849">
                  <c:v>6.5521248100340853E-3</c:v>
                </c:pt>
                <c:pt idx="850">
                  <c:v>6.575934966035338E-3</c:v>
                </c:pt>
                <c:pt idx="851">
                  <c:v>6.5828217505908213E-3</c:v>
                </c:pt>
                <c:pt idx="852">
                  <c:v>6.6158217587177544E-3</c:v>
                </c:pt>
                <c:pt idx="853">
                  <c:v>6.7033566372519636E-3</c:v>
                </c:pt>
                <c:pt idx="854">
                  <c:v>6.7509439784150353E-3</c:v>
                </c:pt>
                <c:pt idx="855">
                  <c:v>6.7702821609225243E-3</c:v>
                </c:pt>
                <c:pt idx="856">
                  <c:v>6.7898555699692593E-3</c:v>
                </c:pt>
                <c:pt idx="857">
                  <c:v>6.8794839933127901E-3</c:v>
                </c:pt>
                <c:pt idx="858">
                  <c:v>6.938485188089095E-3</c:v>
                </c:pt>
                <c:pt idx="859">
                  <c:v>6.949708638506167E-3</c:v>
                </c:pt>
                <c:pt idx="860">
                  <c:v>7.0230051535380249E-3</c:v>
                </c:pt>
                <c:pt idx="861">
                  <c:v>7.0787636197276668E-3</c:v>
                </c:pt>
                <c:pt idx="862">
                  <c:v>7.0918507723696442E-3</c:v>
                </c:pt>
                <c:pt idx="863">
                  <c:v>7.184367979932469E-3</c:v>
                </c:pt>
                <c:pt idx="864">
                  <c:v>7.1881646392126484E-3</c:v>
                </c:pt>
                <c:pt idx="865">
                  <c:v>7.1955654758258953E-3</c:v>
                </c:pt>
                <c:pt idx="866">
                  <c:v>7.2687506171996577E-3</c:v>
                </c:pt>
                <c:pt idx="867">
                  <c:v>7.2934452988766751E-3</c:v>
                </c:pt>
                <c:pt idx="868">
                  <c:v>7.3144711300875773E-3</c:v>
                </c:pt>
                <c:pt idx="869">
                  <c:v>7.3543567469580139E-3</c:v>
                </c:pt>
                <c:pt idx="870">
                  <c:v>7.3815845781553596E-3</c:v>
                </c:pt>
                <c:pt idx="871">
                  <c:v>7.404502346968188E-3</c:v>
                </c:pt>
                <c:pt idx="872">
                  <c:v>7.4140394126937723E-3</c:v>
                </c:pt>
                <c:pt idx="873">
                  <c:v>7.42535729235793E-3</c:v>
                </c:pt>
                <c:pt idx="874">
                  <c:v>7.4332803989374373E-3</c:v>
                </c:pt>
                <c:pt idx="875">
                  <c:v>7.477533540096201E-3</c:v>
                </c:pt>
                <c:pt idx="876">
                  <c:v>7.4958530231988754E-3</c:v>
                </c:pt>
                <c:pt idx="877">
                  <c:v>7.5879644141961661E-3</c:v>
                </c:pt>
                <c:pt idx="878">
                  <c:v>7.6088571954326832E-3</c:v>
                </c:pt>
                <c:pt idx="879">
                  <c:v>7.6618334235472605E-3</c:v>
                </c:pt>
                <c:pt idx="880">
                  <c:v>7.6737144923899776E-3</c:v>
                </c:pt>
                <c:pt idx="881">
                  <c:v>7.7464008501740107E-3</c:v>
                </c:pt>
                <c:pt idx="882">
                  <c:v>7.7599049927212331E-3</c:v>
                </c:pt>
                <c:pt idx="883">
                  <c:v>7.7607259742378271E-3</c:v>
                </c:pt>
                <c:pt idx="884">
                  <c:v>7.8123585282935176E-3</c:v>
                </c:pt>
                <c:pt idx="885">
                  <c:v>7.8846686070421917E-3</c:v>
                </c:pt>
                <c:pt idx="886">
                  <c:v>7.9026366472264766E-3</c:v>
                </c:pt>
                <c:pt idx="887">
                  <c:v>7.9376590134413484E-3</c:v>
                </c:pt>
                <c:pt idx="888">
                  <c:v>7.9501352552099822E-3</c:v>
                </c:pt>
                <c:pt idx="889">
                  <c:v>7.9646971350062212E-3</c:v>
                </c:pt>
                <c:pt idx="890">
                  <c:v>7.9843399666538386E-3</c:v>
                </c:pt>
                <c:pt idx="891">
                  <c:v>7.9846966122612655E-3</c:v>
                </c:pt>
                <c:pt idx="892">
                  <c:v>7.9961643835616669E-3</c:v>
                </c:pt>
                <c:pt idx="893">
                  <c:v>8.0307690064941508E-3</c:v>
                </c:pt>
                <c:pt idx="894">
                  <c:v>8.0359983908874118E-3</c:v>
                </c:pt>
                <c:pt idx="895">
                  <c:v>8.0845853197887563E-3</c:v>
                </c:pt>
                <c:pt idx="896">
                  <c:v>8.2448223495039195E-3</c:v>
                </c:pt>
                <c:pt idx="897">
                  <c:v>8.2623573483027648E-3</c:v>
                </c:pt>
                <c:pt idx="898">
                  <c:v>8.2706569417629119E-3</c:v>
                </c:pt>
                <c:pt idx="899">
                  <c:v>8.3316779083512336E-3</c:v>
                </c:pt>
                <c:pt idx="900">
                  <c:v>8.3415640980157284E-3</c:v>
                </c:pt>
                <c:pt idx="901">
                  <c:v>8.3714773432716442E-3</c:v>
                </c:pt>
                <c:pt idx="902">
                  <c:v>8.3795065915343633E-3</c:v>
                </c:pt>
                <c:pt idx="903">
                  <c:v>8.4709917959903454E-3</c:v>
                </c:pt>
                <c:pt idx="904">
                  <c:v>8.5080726200842879E-3</c:v>
                </c:pt>
                <c:pt idx="905">
                  <c:v>8.5667980389118881E-3</c:v>
                </c:pt>
                <c:pt idx="906">
                  <c:v>8.5681752918973855E-3</c:v>
                </c:pt>
                <c:pt idx="907">
                  <c:v>8.6011618320179593E-3</c:v>
                </c:pt>
                <c:pt idx="908">
                  <c:v>8.6100760050646201E-3</c:v>
                </c:pt>
                <c:pt idx="909">
                  <c:v>8.6661269782457029E-3</c:v>
                </c:pt>
                <c:pt idx="910">
                  <c:v>8.7379680965728838E-3</c:v>
                </c:pt>
                <c:pt idx="911">
                  <c:v>8.7394443081053683E-3</c:v>
                </c:pt>
                <c:pt idx="912">
                  <c:v>8.7778070137676106E-3</c:v>
                </c:pt>
                <c:pt idx="913">
                  <c:v>8.7880427065879178E-3</c:v>
                </c:pt>
                <c:pt idx="914">
                  <c:v>8.8369337685143164E-3</c:v>
                </c:pt>
                <c:pt idx="915">
                  <c:v>8.876933567910552E-3</c:v>
                </c:pt>
                <c:pt idx="916">
                  <c:v>8.8944150938956319E-3</c:v>
                </c:pt>
                <c:pt idx="917">
                  <c:v>8.8979445271055897E-3</c:v>
                </c:pt>
                <c:pt idx="918">
                  <c:v>8.9452945851241829E-3</c:v>
                </c:pt>
                <c:pt idx="919">
                  <c:v>8.9479812639636884E-3</c:v>
                </c:pt>
                <c:pt idx="920">
                  <c:v>8.9511888922253653E-3</c:v>
                </c:pt>
                <c:pt idx="921">
                  <c:v>8.9636721065934778E-3</c:v>
                </c:pt>
                <c:pt idx="922">
                  <c:v>9.0374660729884131E-3</c:v>
                </c:pt>
                <c:pt idx="923">
                  <c:v>9.0529789356867171E-3</c:v>
                </c:pt>
                <c:pt idx="924">
                  <c:v>9.0709954217380023E-3</c:v>
                </c:pt>
                <c:pt idx="925">
                  <c:v>9.0812822714095905E-3</c:v>
                </c:pt>
                <c:pt idx="926">
                  <c:v>9.1213526020052435E-3</c:v>
                </c:pt>
                <c:pt idx="927">
                  <c:v>9.154050947484671E-3</c:v>
                </c:pt>
                <c:pt idx="928">
                  <c:v>9.1966184906124692E-3</c:v>
                </c:pt>
                <c:pt idx="929">
                  <c:v>9.2012233350263432E-3</c:v>
                </c:pt>
                <c:pt idx="930">
                  <c:v>9.2135375556582199E-3</c:v>
                </c:pt>
                <c:pt idx="931">
                  <c:v>9.3085373307800531E-3</c:v>
                </c:pt>
                <c:pt idx="932">
                  <c:v>9.3134320621991919E-3</c:v>
                </c:pt>
                <c:pt idx="933">
                  <c:v>9.3898009709904983E-3</c:v>
                </c:pt>
                <c:pt idx="934">
                  <c:v>9.4847306256277703E-3</c:v>
                </c:pt>
                <c:pt idx="935">
                  <c:v>9.484742195950243E-3</c:v>
                </c:pt>
                <c:pt idx="936">
                  <c:v>9.494140127388551E-3</c:v>
                </c:pt>
                <c:pt idx="937">
                  <c:v>9.504866358840524E-3</c:v>
                </c:pt>
                <c:pt idx="938">
                  <c:v>9.5490795944088245E-3</c:v>
                </c:pt>
                <c:pt idx="939">
                  <c:v>9.6464710403632078E-3</c:v>
                </c:pt>
                <c:pt idx="940">
                  <c:v>9.7028802884010033E-3</c:v>
                </c:pt>
                <c:pt idx="941">
                  <c:v>9.7215830408026536E-3</c:v>
                </c:pt>
                <c:pt idx="942">
                  <c:v>9.8702923176720494E-3</c:v>
                </c:pt>
                <c:pt idx="943">
                  <c:v>9.8996202359963349E-3</c:v>
                </c:pt>
                <c:pt idx="944">
                  <c:v>9.9067983341829327E-3</c:v>
                </c:pt>
                <c:pt idx="945">
                  <c:v>9.9249214738701581E-3</c:v>
                </c:pt>
                <c:pt idx="946">
                  <c:v>9.9884772955323581E-3</c:v>
                </c:pt>
                <c:pt idx="947">
                  <c:v>1.0009565080677804E-2</c:v>
                </c:pt>
                <c:pt idx="948">
                  <c:v>1.0096328648559449E-2</c:v>
                </c:pt>
                <c:pt idx="949">
                  <c:v>1.0215105420015032E-2</c:v>
                </c:pt>
                <c:pt idx="950">
                  <c:v>1.0239573902448078E-2</c:v>
                </c:pt>
                <c:pt idx="951">
                  <c:v>1.0292215116056061E-2</c:v>
                </c:pt>
                <c:pt idx="952">
                  <c:v>1.0393748632741255E-2</c:v>
                </c:pt>
                <c:pt idx="953">
                  <c:v>1.0410465103927158E-2</c:v>
                </c:pt>
                <c:pt idx="954">
                  <c:v>1.0435967317259135E-2</c:v>
                </c:pt>
                <c:pt idx="955">
                  <c:v>1.0454510400005213E-2</c:v>
                </c:pt>
                <c:pt idx="956">
                  <c:v>1.0552822177497874E-2</c:v>
                </c:pt>
                <c:pt idx="957">
                  <c:v>1.0569541805813454E-2</c:v>
                </c:pt>
                <c:pt idx="958">
                  <c:v>1.0612237601196596E-2</c:v>
                </c:pt>
                <c:pt idx="959">
                  <c:v>1.0622911924951168E-2</c:v>
                </c:pt>
                <c:pt idx="960">
                  <c:v>1.0721685016977607E-2</c:v>
                </c:pt>
                <c:pt idx="961">
                  <c:v>1.0886195722924156E-2</c:v>
                </c:pt>
                <c:pt idx="962">
                  <c:v>1.0898940588866347E-2</c:v>
                </c:pt>
                <c:pt idx="963">
                  <c:v>1.0914855549743726E-2</c:v>
                </c:pt>
                <c:pt idx="964">
                  <c:v>1.0973849928012969E-2</c:v>
                </c:pt>
                <c:pt idx="965">
                  <c:v>1.1020183893934049E-2</c:v>
                </c:pt>
                <c:pt idx="966">
                  <c:v>1.1024449081043051E-2</c:v>
                </c:pt>
                <c:pt idx="967">
                  <c:v>1.1117508657773235E-2</c:v>
                </c:pt>
                <c:pt idx="968">
                  <c:v>1.1146073621882581E-2</c:v>
                </c:pt>
                <c:pt idx="969">
                  <c:v>1.1168219662166898E-2</c:v>
                </c:pt>
                <c:pt idx="970">
                  <c:v>1.1256927785707816E-2</c:v>
                </c:pt>
                <c:pt idx="971">
                  <c:v>1.1271849104657982E-2</c:v>
                </c:pt>
                <c:pt idx="972">
                  <c:v>1.1292252746363215E-2</c:v>
                </c:pt>
                <c:pt idx="973">
                  <c:v>1.1311364389515476E-2</c:v>
                </c:pt>
                <c:pt idx="974">
                  <c:v>1.1376549036238793E-2</c:v>
                </c:pt>
                <c:pt idx="975">
                  <c:v>1.1378474165267573E-2</c:v>
                </c:pt>
                <c:pt idx="976">
                  <c:v>1.139428781853E-2</c:v>
                </c:pt>
                <c:pt idx="977">
                  <c:v>1.1398017885253013E-2</c:v>
                </c:pt>
                <c:pt idx="978">
                  <c:v>1.1450416761931115E-2</c:v>
                </c:pt>
                <c:pt idx="979">
                  <c:v>1.1492540407335034E-2</c:v>
                </c:pt>
                <c:pt idx="980">
                  <c:v>1.1511257498614494E-2</c:v>
                </c:pt>
                <c:pt idx="981">
                  <c:v>1.1538249451391784E-2</c:v>
                </c:pt>
                <c:pt idx="982">
                  <c:v>1.1619889771955915E-2</c:v>
                </c:pt>
                <c:pt idx="983">
                  <c:v>1.1745414520352089E-2</c:v>
                </c:pt>
                <c:pt idx="984">
                  <c:v>1.175387630305514E-2</c:v>
                </c:pt>
                <c:pt idx="985">
                  <c:v>1.176115194018902E-2</c:v>
                </c:pt>
                <c:pt idx="986">
                  <c:v>1.1777735658215913E-2</c:v>
                </c:pt>
                <c:pt idx="987">
                  <c:v>1.1786271065805766E-2</c:v>
                </c:pt>
                <c:pt idx="988">
                  <c:v>1.1789089401774932E-2</c:v>
                </c:pt>
                <c:pt idx="989">
                  <c:v>1.1803547087689917E-2</c:v>
                </c:pt>
                <c:pt idx="990">
                  <c:v>1.1812389692233031E-2</c:v>
                </c:pt>
                <c:pt idx="991">
                  <c:v>1.1844029628620743E-2</c:v>
                </c:pt>
                <c:pt idx="992">
                  <c:v>1.1847906434342676E-2</c:v>
                </c:pt>
                <c:pt idx="993">
                  <c:v>1.1857653976437585E-2</c:v>
                </c:pt>
                <c:pt idx="994">
                  <c:v>1.1928807205930203E-2</c:v>
                </c:pt>
                <c:pt idx="995">
                  <c:v>1.1988011703684017E-2</c:v>
                </c:pt>
                <c:pt idx="996">
                  <c:v>1.2064760698676598E-2</c:v>
                </c:pt>
                <c:pt idx="997">
                  <c:v>1.2081468131522555E-2</c:v>
                </c:pt>
                <c:pt idx="998">
                  <c:v>1.2127120079946265E-2</c:v>
                </c:pt>
                <c:pt idx="999">
                  <c:v>1.2173008592171615E-2</c:v>
                </c:pt>
                <c:pt idx="1000">
                  <c:v>1.2193094757707763E-2</c:v>
                </c:pt>
                <c:pt idx="1001">
                  <c:v>1.2247923808885336E-2</c:v>
                </c:pt>
                <c:pt idx="1002">
                  <c:v>1.2250224700850021E-2</c:v>
                </c:pt>
                <c:pt idx="1003">
                  <c:v>1.2253800128132143E-2</c:v>
                </c:pt>
                <c:pt idx="1004">
                  <c:v>1.2265839188025381E-2</c:v>
                </c:pt>
                <c:pt idx="1005">
                  <c:v>1.2267750090678972E-2</c:v>
                </c:pt>
                <c:pt idx="1006">
                  <c:v>1.2323271403918215E-2</c:v>
                </c:pt>
                <c:pt idx="1007">
                  <c:v>1.2418376170997494E-2</c:v>
                </c:pt>
                <c:pt idx="1008">
                  <c:v>1.2601704731877683E-2</c:v>
                </c:pt>
                <c:pt idx="1009">
                  <c:v>1.2627564281392521E-2</c:v>
                </c:pt>
                <c:pt idx="1010">
                  <c:v>1.2639029218465436E-2</c:v>
                </c:pt>
                <c:pt idx="1011">
                  <c:v>1.2676141612242531E-2</c:v>
                </c:pt>
                <c:pt idx="1012">
                  <c:v>1.2752428176772038E-2</c:v>
                </c:pt>
                <c:pt idx="1013">
                  <c:v>1.2796215381564157E-2</c:v>
                </c:pt>
                <c:pt idx="1014">
                  <c:v>1.2813155414242182E-2</c:v>
                </c:pt>
                <c:pt idx="1015">
                  <c:v>1.2866311876634538E-2</c:v>
                </c:pt>
                <c:pt idx="1016">
                  <c:v>1.2960122148887442E-2</c:v>
                </c:pt>
                <c:pt idx="1017">
                  <c:v>1.2997668790431113E-2</c:v>
                </c:pt>
                <c:pt idx="1018">
                  <c:v>1.3120384633005831E-2</c:v>
                </c:pt>
                <c:pt idx="1019">
                  <c:v>1.3187786873447764E-2</c:v>
                </c:pt>
                <c:pt idx="1020">
                  <c:v>1.3208414731528105E-2</c:v>
                </c:pt>
                <c:pt idx="1021">
                  <c:v>1.3251836320840782E-2</c:v>
                </c:pt>
                <c:pt idx="1022">
                  <c:v>1.325331493898182E-2</c:v>
                </c:pt>
                <c:pt idx="1023">
                  <c:v>1.3357182233414769E-2</c:v>
                </c:pt>
                <c:pt idx="1024">
                  <c:v>1.3449957570614627E-2</c:v>
                </c:pt>
                <c:pt idx="1025">
                  <c:v>1.3464845952374628E-2</c:v>
                </c:pt>
                <c:pt idx="1026">
                  <c:v>1.3572604178638E-2</c:v>
                </c:pt>
                <c:pt idx="1027">
                  <c:v>1.3594934940596349E-2</c:v>
                </c:pt>
                <c:pt idx="1028">
                  <c:v>1.3637464698596859E-2</c:v>
                </c:pt>
                <c:pt idx="1029">
                  <c:v>1.3638522960722384E-2</c:v>
                </c:pt>
                <c:pt idx="1030">
                  <c:v>1.3758036392459106E-2</c:v>
                </c:pt>
                <c:pt idx="1031">
                  <c:v>1.3813853763316923E-2</c:v>
                </c:pt>
                <c:pt idx="1032">
                  <c:v>1.3823408865164448E-2</c:v>
                </c:pt>
                <c:pt idx="1033">
                  <c:v>1.384197974949147E-2</c:v>
                </c:pt>
                <c:pt idx="1034">
                  <c:v>1.3849046164939316E-2</c:v>
                </c:pt>
                <c:pt idx="1035">
                  <c:v>1.3871612862558065E-2</c:v>
                </c:pt>
                <c:pt idx="1036">
                  <c:v>1.3965658529119192E-2</c:v>
                </c:pt>
                <c:pt idx="1037">
                  <c:v>1.3982206643403832E-2</c:v>
                </c:pt>
                <c:pt idx="1038">
                  <c:v>1.4084127384784716E-2</c:v>
                </c:pt>
                <c:pt idx="1039">
                  <c:v>1.4110954066712152E-2</c:v>
                </c:pt>
                <c:pt idx="1040">
                  <c:v>1.411892036507113E-2</c:v>
                </c:pt>
                <c:pt idx="1041">
                  <c:v>1.4163179207005971E-2</c:v>
                </c:pt>
                <c:pt idx="1042">
                  <c:v>1.4216166665519055E-2</c:v>
                </c:pt>
                <c:pt idx="1043">
                  <c:v>1.4265780502251711E-2</c:v>
                </c:pt>
                <c:pt idx="1044">
                  <c:v>1.431460882351124E-2</c:v>
                </c:pt>
                <c:pt idx="1045">
                  <c:v>1.4331670003457841E-2</c:v>
                </c:pt>
                <c:pt idx="1046">
                  <c:v>1.4353575335275854E-2</c:v>
                </c:pt>
                <c:pt idx="1047">
                  <c:v>1.4623361819369178E-2</c:v>
                </c:pt>
                <c:pt idx="1048">
                  <c:v>1.4683297430877986E-2</c:v>
                </c:pt>
                <c:pt idx="1049">
                  <c:v>1.4721379883297253E-2</c:v>
                </c:pt>
                <c:pt idx="1050">
                  <c:v>1.4764012707130597E-2</c:v>
                </c:pt>
                <c:pt idx="1051">
                  <c:v>1.4838861199705896E-2</c:v>
                </c:pt>
                <c:pt idx="1052">
                  <c:v>1.4850755766963557E-2</c:v>
                </c:pt>
                <c:pt idx="1053">
                  <c:v>1.4870504888609951E-2</c:v>
                </c:pt>
                <c:pt idx="1054">
                  <c:v>1.4921810088363322E-2</c:v>
                </c:pt>
                <c:pt idx="1055">
                  <c:v>1.4964332714603215E-2</c:v>
                </c:pt>
                <c:pt idx="1056">
                  <c:v>1.4996096055568401E-2</c:v>
                </c:pt>
                <c:pt idx="1057">
                  <c:v>1.5046082684438829E-2</c:v>
                </c:pt>
                <c:pt idx="1058">
                  <c:v>1.5067629909979698E-2</c:v>
                </c:pt>
                <c:pt idx="1059">
                  <c:v>1.5073134213600037E-2</c:v>
                </c:pt>
                <c:pt idx="1060">
                  <c:v>1.507614982859618E-2</c:v>
                </c:pt>
                <c:pt idx="1061">
                  <c:v>1.5247162207502054E-2</c:v>
                </c:pt>
                <c:pt idx="1062">
                  <c:v>1.5291401926893756E-2</c:v>
                </c:pt>
                <c:pt idx="1063">
                  <c:v>1.5340245043818593E-2</c:v>
                </c:pt>
                <c:pt idx="1064">
                  <c:v>1.534937394874307E-2</c:v>
                </c:pt>
                <c:pt idx="1065">
                  <c:v>1.536726140881922E-2</c:v>
                </c:pt>
                <c:pt idx="1066">
                  <c:v>1.5409035457229183E-2</c:v>
                </c:pt>
                <c:pt idx="1067">
                  <c:v>1.54737513268326E-2</c:v>
                </c:pt>
                <c:pt idx="1068">
                  <c:v>1.5494610582345017E-2</c:v>
                </c:pt>
                <c:pt idx="1069">
                  <c:v>1.5541521693031879E-2</c:v>
                </c:pt>
                <c:pt idx="1070">
                  <c:v>1.5571896434529948E-2</c:v>
                </c:pt>
                <c:pt idx="1071">
                  <c:v>1.5624381638173559E-2</c:v>
                </c:pt>
                <c:pt idx="1072">
                  <c:v>1.56377543058661E-2</c:v>
                </c:pt>
                <c:pt idx="1073">
                  <c:v>1.5653346782440153E-2</c:v>
                </c:pt>
                <c:pt idx="1074">
                  <c:v>1.5667747529954063E-2</c:v>
                </c:pt>
                <c:pt idx="1075">
                  <c:v>1.5716476658744757E-2</c:v>
                </c:pt>
                <c:pt idx="1076">
                  <c:v>1.5776840250823911E-2</c:v>
                </c:pt>
                <c:pt idx="1077">
                  <c:v>1.5802469950336556E-2</c:v>
                </c:pt>
                <c:pt idx="1078">
                  <c:v>1.5885493937642329E-2</c:v>
                </c:pt>
                <c:pt idx="1079">
                  <c:v>1.598847044443848E-2</c:v>
                </c:pt>
                <c:pt idx="1080">
                  <c:v>1.6064773294050809E-2</c:v>
                </c:pt>
                <c:pt idx="1081">
                  <c:v>1.6087409267364627E-2</c:v>
                </c:pt>
                <c:pt idx="1082">
                  <c:v>1.6101720900487487E-2</c:v>
                </c:pt>
                <c:pt idx="1083">
                  <c:v>1.6304568121430857E-2</c:v>
                </c:pt>
                <c:pt idx="1084">
                  <c:v>1.633318835203432E-2</c:v>
                </c:pt>
                <c:pt idx="1085">
                  <c:v>1.6340256944904749E-2</c:v>
                </c:pt>
                <c:pt idx="1086">
                  <c:v>1.6408337505987438E-2</c:v>
                </c:pt>
                <c:pt idx="1087">
                  <c:v>1.6504008656567294E-2</c:v>
                </c:pt>
                <c:pt idx="1088">
                  <c:v>1.6506270614411265E-2</c:v>
                </c:pt>
                <c:pt idx="1089">
                  <c:v>1.6552267569805084E-2</c:v>
                </c:pt>
                <c:pt idx="1090">
                  <c:v>1.6649730651975718E-2</c:v>
                </c:pt>
                <c:pt idx="1091">
                  <c:v>1.6689884861503593E-2</c:v>
                </c:pt>
                <c:pt idx="1092">
                  <c:v>1.680662851059031E-2</c:v>
                </c:pt>
                <c:pt idx="1093">
                  <c:v>1.6849104029373271E-2</c:v>
                </c:pt>
                <c:pt idx="1094">
                  <c:v>1.685239401583007E-2</c:v>
                </c:pt>
                <c:pt idx="1095">
                  <c:v>1.6958051653626946E-2</c:v>
                </c:pt>
                <c:pt idx="1096">
                  <c:v>1.6960955641436966E-2</c:v>
                </c:pt>
                <c:pt idx="1097">
                  <c:v>1.6967535802396096E-2</c:v>
                </c:pt>
                <c:pt idx="1098">
                  <c:v>1.7073314651628632E-2</c:v>
                </c:pt>
                <c:pt idx="1099">
                  <c:v>1.7114304636195173E-2</c:v>
                </c:pt>
                <c:pt idx="1100">
                  <c:v>1.7159065616991539E-2</c:v>
                </c:pt>
                <c:pt idx="1101">
                  <c:v>1.7189051179455375E-2</c:v>
                </c:pt>
                <c:pt idx="1102">
                  <c:v>1.7270708272146718E-2</c:v>
                </c:pt>
                <c:pt idx="1103">
                  <c:v>1.7370911306566851E-2</c:v>
                </c:pt>
                <c:pt idx="1104">
                  <c:v>1.7443227521361394E-2</c:v>
                </c:pt>
                <c:pt idx="1105">
                  <c:v>1.7594291288486032E-2</c:v>
                </c:pt>
                <c:pt idx="1106">
                  <c:v>1.7596002262748964E-2</c:v>
                </c:pt>
                <c:pt idx="1107">
                  <c:v>1.7701486203761874E-2</c:v>
                </c:pt>
                <c:pt idx="1108">
                  <c:v>1.7740271004934555E-2</c:v>
                </c:pt>
                <c:pt idx="1109">
                  <c:v>1.793386926448768E-2</c:v>
                </c:pt>
                <c:pt idx="1110">
                  <c:v>1.8044306911914089E-2</c:v>
                </c:pt>
                <c:pt idx="1111">
                  <c:v>1.8099001836131359E-2</c:v>
                </c:pt>
                <c:pt idx="1112">
                  <c:v>1.8115801821015486E-2</c:v>
                </c:pt>
                <c:pt idx="1113">
                  <c:v>1.8135769081124197E-2</c:v>
                </c:pt>
                <c:pt idx="1114">
                  <c:v>1.8231460413609901E-2</c:v>
                </c:pt>
                <c:pt idx="1115">
                  <c:v>1.8302553197270137E-2</c:v>
                </c:pt>
                <c:pt idx="1116">
                  <c:v>1.8543347366500294E-2</c:v>
                </c:pt>
                <c:pt idx="1117">
                  <c:v>1.8641890666346094E-2</c:v>
                </c:pt>
                <c:pt idx="1118">
                  <c:v>1.8814099360038489E-2</c:v>
                </c:pt>
                <c:pt idx="1119">
                  <c:v>1.8930132554179177E-2</c:v>
                </c:pt>
                <c:pt idx="1120">
                  <c:v>1.9020231970892334E-2</c:v>
                </c:pt>
                <c:pt idx="1121">
                  <c:v>1.9097901324228842E-2</c:v>
                </c:pt>
                <c:pt idx="1122">
                  <c:v>1.9135235289797974E-2</c:v>
                </c:pt>
                <c:pt idx="1123">
                  <c:v>1.9151734544940114E-2</c:v>
                </c:pt>
                <c:pt idx="1124">
                  <c:v>1.9206366808450368E-2</c:v>
                </c:pt>
                <c:pt idx="1125">
                  <c:v>1.9207321556215424E-2</c:v>
                </c:pt>
                <c:pt idx="1126">
                  <c:v>1.9216559462329048E-2</c:v>
                </c:pt>
                <c:pt idx="1127">
                  <c:v>1.9249910899491317E-2</c:v>
                </c:pt>
                <c:pt idx="1128">
                  <c:v>1.9282096819381488E-2</c:v>
                </c:pt>
                <c:pt idx="1129">
                  <c:v>1.9303827926579004E-2</c:v>
                </c:pt>
                <c:pt idx="1130">
                  <c:v>1.9330948639953723E-2</c:v>
                </c:pt>
                <c:pt idx="1131">
                  <c:v>1.9379676511322955E-2</c:v>
                </c:pt>
                <c:pt idx="1132">
                  <c:v>1.9443987999413343E-2</c:v>
                </c:pt>
                <c:pt idx="1133">
                  <c:v>1.953664567005714E-2</c:v>
                </c:pt>
                <c:pt idx="1134">
                  <c:v>1.9682675929972131E-2</c:v>
                </c:pt>
                <c:pt idx="1135">
                  <c:v>1.9954534661610696E-2</c:v>
                </c:pt>
                <c:pt idx="1136">
                  <c:v>1.9998359806518567E-2</c:v>
                </c:pt>
                <c:pt idx="1137">
                  <c:v>2.0124154671378895E-2</c:v>
                </c:pt>
                <c:pt idx="1138">
                  <c:v>2.0147699574870108E-2</c:v>
                </c:pt>
                <c:pt idx="1139">
                  <c:v>2.0191859763176254E-2</c:v>
                </c:pt>
                <c:pt idx="1140">
                  <c:v>2.0334168275349788E-2</c:v>
                </c:pt>
                <c:pt idx="1141">
                  <c:v>2.0347015985832786E-2</c:v>
                </c:pt>
                <c:pt idx="1142">
                  <c:v>2.0435955834343069E-2</c:v>
                </c:pt>
                <c:pt idx="1143">
                  <c:v>2.055303409616922E-2</c:v>
                </c:pt>
                <c:pt idx="1144">
                  <c:v>2.0611576146121038E-2</c:v>
                </c:pt>
                <c:pt idx="1145">
                  <c:v>2.0697245771297043E-2</c:v>
                </c:pt>
                <c:pt idx="1146">
                  <c:v>2.0736910203446587E-2</c:v>
                </c:pt>
                <c:pt idx="1147">
                  <c:v>2.0807793491869783E-2</c:v>
                </c:pt>
                <c:pt idx="1148">
                  <c:v>2.0862124552190702E-2</c:v>
                </c:pt>
                <c:pt idx="1149">
                  <c:v>2.101314208196749E-2</c:v>
                </c:pt>
                <c:pt idx="1150">
                  <c:v>2.1025927622577673E-2</c:v>
                </c:pt>
                <c:pt idx="1151">
                  <c:v>2.1039582754970147E-2</c:v>
                </c:pt>
                <c:pt idx="1152">
                  <c:v>2.1154297961425799E-2</c:v>
                </c:pt>
                <c:pt idx="1153">
                  <c:v>2.1261974898106311E-2</c:v>
                </c:pt>
                <c:pt idx="1154">
                  <c:v>2.1293954845256067E-2</c:v>
                </c:pt>
                <c:pt idx="1155">
                  <c:v>2.1313021291954865E-2</c:v>
                </c:pt>
                <c:pt idx="1156">
                  <c:v>2.1407347447073458E-2</c:v>
                </c:pt>
                <c:pt idx="1157">
                  <c:v>2.1610087291083366E-2</c:v>
                </c:pt>
                <c:pt idx="1158">
                  <c:v>2.1611739258376568E-2</c:v>
                </c:pt>
                <c:pt idx="1159">
                  <c:v>2.1666792210854487E-2</c:v>
                </c:pt>
                <c:pt idx="1160">
                  <c:v>2.1683042982443786E-2</c:v>
                </c:pt>
                <c:pt idx="1161">
                  <c:v>2.1734013095034976E-2</c:v>
                </c:pt>
                <c:pt idx="1162">
                  <c:v>2.2005212579523627E-2</c:v>
                </c:pt>
                <c:pt idx="1163">
                  <c:v>2.2539353912017956E-2</c:v>
                </c:pt>
                <c:pt idx="1164">
                  <c:v>2.2626072150276396E-2</c:v>
                </c:pt>
                <c:pt idx="1165">
                  <c:v>2.3010371481583795E-2</c:v>
                </c:pt>
                <c:pt idx="1166">
                  <c:v>2.3012349608016954E-2</c:v>
                </c:pt>
                <c:pt idx="1167">
                  <c:v>2.3226355738886754E-2</c:v>
                </c:pt>
                <c:pt idx="1168">
                  <c:v>2.365881142705506E-2</c:v>
                </c:pt>
                <c:pt idx="1169">
                  <c:v>2.3682635625902008E-2</c:v>
                </c:pt>
                <c:pt idx="1170">
                  <c:v>2.3910738275731334E-2</c:v>
                </c:pt>
                <c:pt idx="1171">
                  <c:v>2.3958146107135866E-2</c:v>
                </c:pt>
                <c:pt idx="1172">
                  <c:v>2.4069974542368811E-2</c:v>
                </c:pt>
                <c:pt idx="1173">
                  <c:v>2.4164205035826138E-2</c:v>
                </c:pt>
                <c:pt idx="1174">
                  <c:v>2.4247431492773596E-2</c:v>
                </c:pt>
                <c:pt idx="1175">
                  <c:v>2.468163109270469E-2</c:v>
                </c:pt>
                <c:pt idx="1176">
                  <c:v>2.4726547942754661E-2</c:v>
                </c:pt>
                <c:pt idx="1177">
                  <c:v>2.4743143279938991E-2</c:v>
                </c:pt>
                <c:pt idx="1178">
                  <c:v>2.4753257765132534E-2</c:v>
                </c:pt>
                <c:pt idx="1179">
                  <c:v>2.4786729801305092E-2</c:v>
                </c:pt>
                <c:pt idx="1180">
                  <c:v>2.4956051015588159E-2</c:v>
                </c:pt>
                <c:pt idx="1181">
                  <c:v>2.5112592074651462E-2</c:v>
                </c:pt>
                <c:pt idx="1182">
                  <c:v>2.5250232432293442E-2</c:v>
                </c:pt>
                <c:pt idx="1183">
                  <c:v>2.5250327696779248E-2</c:v>
                </c:pt>
                <c:pt idx="1184">
                  <c:v>2.5265531413100843E-2</c:v>
                </c:pt>
                <c:pt idx="1185">
                  <c:v>2.555673842139599E-2</c:v>
                </c:pt>
                <c:pt idx="1186">
                  <c:v>2.5634943968748332E-2</c:v>
                </c:pt>
                <c:pt idx="1187">
                  <c:v>2.5722451571927669E-2</c:v>
                </c:pt>
                <c:pt idx="1188">
                  <c:v>2.5956935449696548E-2</c:v>
                </c:pt>
                <c:pt idx="1189">
                  <c:v>2.6005707577162886E-2</c:v>
                </c:pt>
                <c:pt idx="1190">
                  <c:v>2.6027984147676455E-2</c:v>
                </c:pt>
                <c:pt idx="1191">
                  <c:v>2.6711512365831303E-2</c:v>
                </c:pt>
                <c:pt idx="1192">
                  <c:v>2.6967561459826241E-2</c:v>
                </c:pt>
                <c:pt idx="1193">
                  <c:v>2.7258216593435029E-2</c:v>
                </c:pt>
                <c:pt idx="1194">
                  <c:v>2.7359604358872937E-2</c:v>
                </c:pt>
                <c:pt idx="1195">
                  <c:v>2.7765722217926989E-2</c:v>
                </c:pt>
                <c:pt idx="1196">
                  <c:v>2.7942522070140245E-2</c:v>
                </c:pt>
                <c:pt idx="1197">
                  <c:v>2.8152075964619008E-2</c:v>
                </c:pt>
                <c:pt idx="1198">
                  <c:v>2.8223340698188236E-2</c:v>
                </c:pt>
                <c:pt idx="1199">
                  <c:v>2.8402430064535134E-2</c:v>
                </c:pt>
                <c:pt idx="1200">
                  <c:v>2.8546937027536638E-2</c:v>
                </c:pt>
                <c:pt idx="1201">
                  <c:v>2.8576082179529873E-2</c:v>
                </c:pt>
                <c:pt idx="1202">
                  <c:v>2.8776821718491444E-2</c:v>
                </c:pt>
                <c:pt idx="1203">
                  <c:v>2.8801159881917122E-2</c:v>
                </c:pt>
                <c:pt idx="1204">
                  <c:v>2.9812628905648685E-2</c:v>
                </c:pt>
                <c:pt idx="1205">
                  <c:v>2.9996680442026809E-2</c:v>
                </c:pt>
                <c:pt idx="1206">
                  <c:v>3.009402048030483E-2</c:v>
                </c:pt>
                <c:pt idx="1207">
                  <c:v>3.0200426905689689E-2</c:v>
                </c:pt>
                <c:pt idx="1208">
                  <c:v>3.0595139964264408E-2</c:v>
                </c:pt>
                <c:pt idx="1209">
                  <c:v>3.078119079374279E-2</c:v>
                </c:pt>
                <c:pt idx="1210">
                  <c:v>3.0832652552926564E-2</c:v>
                </c:pt>
                <c:pt idx="1211">
                  <c:v>3.1518731254056603E-2</c:v>
                </c:pt>
                <c:pt idx="1212">
                  <c:v>3.1595582464011077E-2</c:v>
                </c:pt>
                <c:pt idx="1213">
                  <c:v>3.1997826152458372E-2</c:v>
                </c:pt>
                <c:pt idx="1214">
                  <c:v>3.2836758875993764E-2</c:v>
                </c:pt>
                <c:pt idx="1215">
                  <c:v>3.2896918644597248E-2</c:v>
                </c:pt>
                <c:pt idx="1216">
                  <c:v>3.3068759529639113E-2</c:v>
                </c:pt>
                <c:pt idx="1217">
                  <c:v>3.3131138170133613E-2</c:v>
                </c:pt>
                <c:pt idx="1218">
                  <c:v>3.3800182314524696E-2</c:v>
                </c:pt>
                <c:pt idx="1219">
                  <c:v>3.478342860136386E-2</c:v>
                </c:pt>
                <c:pt idx="1220">
                  <c:v>3.4858048328697634E-2</c:v>
                </c:pt>
                <c:pt idx="1221">
                  <c:v>3.5320066197868399E-2</c:v>
                </c:pt>
                <c:pt idx="1222">
                  <c:v>3.7318748270824813E-2</c:v>
                </c:pt>
                <c:pt idx="1223">
                  <c:v>3.7337505797073275E-2</c:v>
                </c:pt>
                <c:pt idx="1224">
                  <c:v>3.7535597940373908E-2</c:v>
                </c:pt>
                <c:pt idx="1225">
                  <c:v>3.7908065502664477E-2</c:v>
                </c:pt>
                <c:pt idx="1226">
                  <c:v>4.0057696323898287E-2</c:v>
                </c:pt>
                <c:pt idx="1227">
                  <c:v>4.0375687772793732E-2</c:v>
                </c:pt>
                <c:pt idx="1228">
                  <c:v>4.0895289857547854E-2</c:v>
                </c:pt>
                <c:pt idx="1229">
                  <c:v>4.1059515532645925E-2</c:v>
                </c:pt>
                <c:pt idx="1230">
                  <c:v>4.1530320156369406E-2</c:v>
                </c:pt>
                <c:pt idx="1231">
                  <c:v>4.1912234666811238E-2</c:v>
                </c:pt>
                <c:pt idx="1232">
                  <c:v>4.310193287958175E-2</c:v>
                </c:pt>
                <c:pt idx="1233">
                  <c:v>4.4679688968301358E-2</c:v>
                </c:pt>
                <c:pt idx="1234">
                  <c:v>4.4998317349024271E-2</c:v>
                </c:pt>
                <c:pt idx="1235">
                  <c:v>4.5779086757990889E-2</c:v>
                </c:pt>
                <c:pt idx="1236">
                  <c:v>4.6235188383766085E-2</c:v>
                </c:pt>
                <c:pt idx="1237">
                  <c:v>4.6554843198997616E-2</c:v>
                </c:pt>
                <c:pt idx="1238">
                  <c:v>4.6706639429624212E-2</c:v>
                </c:pt>
                <c:pt idx="1239">
                  <c:v>4.6953363932210085E-2</c:v>
                </c:pt>
                <c:pt idx="1240">
                  <c:v>5.2431997584190676E-2</c:v>
                </c:pt>
                <c:pt idx="1241">
                  <c:v>5.2965828376417265E-2</c:v>
                </c:pt>
                <c:pt idx="1242">
                  <c:v>5.3974272219598912E-2</c:v>
                </c:pt>
                <c:pt idx="1243">
                  <c:v>5.4664219082035649E-2</c:v>
                </c:pt>
                <c:pt idx="1244">
                  <c:v>5.5503226456429786E-2</c:v>
                </c:pt>
                <c:pt idx="1245">
                  <c:v>5.7918362340347175E-2</c:v>
                </c:pt>
                <c:pt idx="1246">
                  <c:v>6.1110612376517055E-2</c:v>
                </c:pt>
                <c:pt idx="1247">
                  <c:v>6.1856964026794782E-2</c:v>
                </c:pt>
                <c:pt idx="1248">
                  <c:v>6.43639827891095E-2</c:v>
                </c:pt>
                <c:pt idx="1249">
                  <c:v>6.9660687544894268E-2</c:v>
                </c:pt>
                <c:pt idx="1250">
                  <c:v>7.0970770947941478E-2</c:v>
                </c:pt>
                <c:pt idx="1251">
                  <c:v>7.5398496559677938E-2</c:v>
                </c:pt>
                <c:pt idx="1252">
                  <c:v>7.7681301369863065E-2</c:v>
                </c:pt>
                <c:pt idx="1253">
                  <c:v>8.97082002934384E-2</c:v>
                </c:pt>
                <c:pt idx="1254">
                  <c:v>8.9885639387051894E-2</c:v>
                </c:pt>
                <c:pt idx="1255">
                  <c:v>0.11894189988542592</c:v>
                </c:pt>
                <c:pt idx="1256">
                  <c:v>0.13538964566635811</c:v>
                </c:pt>
                <c:pt idx="1257">
                  <c:v>0.18011588792171321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01-7D41-9528-4E6B5A3C4F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221360"/>
        <c:axId val="1374761983"/>
      </c:scatterChart>
      <c:valAx>
        <c:axId val="200221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74761983"/>
        <c:crosses val="autoZero"/>
        <c:crossBetween val="midCat"/>
      </c:valAx>
      <c:valAx>
        <c:axId val="137476198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022136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AAPL!$J$3:$J$1260</c:f>
              <c:numCache>
                <c:formatCode>0.00%</c:formatCode>
                <c:ptCount val="1258"/>
                <c:pt idx="0">
                  <c:v>5.716000900784354E-4</c:v>
                </c:pt>
                <c:pt idx="1">
                  <c:v>2.6761699571887778E-3</c:v>
                </c:pt>
                <c:pt idx="2">
                  <c:v>-2.0558441813791663E-3</c:v>
                </c:pt>
                <c:pt idx="3">
                  <c:v>1.6779247428763709E-2</c:v>
                </c:pt>
                <c:pt idx="4">
                  <c:v>-2.971133480191207E-3</c:v>
                </c:pt>
                <c:pt idx="5">
                  <c:v>4.2456804204188148E-5</c:v>
                </c:pt>
                <c:pt idx="6">
                  <c:v>1.1075109204330188E-3</c:v>
                </c:pt>
                <c:pt idx="7">
                  <c:v>5.4028530855582896E-3</c:v>
                </c:pt>
                <c:pt idx="8">
                  <c:v>7.2434368417677499E-3</c:v>
                </c:pt>
                <c:pt idx="9">
                  <c:v>1.0597581612175451E-2</c:v>
                </c:pt>
                <c:pt idx="10">
                  <c:v>4.2481364504748575E-3</c:v>
                </c:pt>
                <c:pt idx="11">
                  <c:v>1.150913431142093E-2</c:v>
                </c:pt>
                <c:pt idx="12">
                  <c:v>-1.7404406811726603E-2</c:v>
                </c:pt>
                <c:pt idx="13">
                  <c:v>-3.2213539805439747E-3</c:v>
                </c:pt>
                <c:pt idx="14">
                  <c:v>-1.5896437563190135E-3</c:v>
                </c:pt>
                <c:pt idx="15">
                  <c:v>-2.1390294539951105E-2</c:v>
                </c:pt>
                <c:pt idx="16">
                  <c:v>1.005057261793048E-2</c:v>
                </c:pt>
                <c:pt idx="17">
                  <c:v>-3.2321045720892858E-4</c:v>
                </c:pt>
                <c:pt idx="18">
                  <c:v>-6.0124200913242009E-3</c:v>
                </c:pt>
                <c:pt idx="19">
                  <c:v>1.4565367053038286E-3</c:v>
                </c:pt>
                <c:pt idx="20">
                  <c:v>-3.340915576174012E-3</c:v>
                </c:pt>
                <c:pt idx="21">
                  <c:v>1.1343824303386539E-2</c:v>
                </c:pt>
                <c:pt idx="22">
                  <c:v>-9.0428245502851851E-3</c:v>
                </c:pt>
                <c:pt idx="23">
                  <c:v>3.964138812132722E-3</c:v>
                </c:pt>
                <c:pt idx="24">
                  <c:v>-2.1072370195220134E-3</c:v>
                </c:pt>
                <c:pt idx="25">
                  <c:v>9.5761470197956809E-3</c:v>
                </c:pt>
                <c:pt idx="26">
                  <c:v>1.8373616482840261E-3</c:v>
                </c:pt>
                <c:pt idx="27">
                  <c:v>1.5985413658450836E-2</c:v>
                </c:pt>
                <c:pt idx="28">
                  <c:v>3.7185290988751693E-3</c:v>
                </c:pt>
                <c:pt idx="29">
                  <c:v>1.6695563940611929E-2</c:v>
                </c:pt>
                <c:pt idx="30">
                  <c:v>-1.471232876712329E-4</c:v>
                </c:pt>
                <c:pt idx="31">
                  <c:v>4.55273434341093E-3</c:v>
                </c:pt>
                <c:pt idx="32">
                  <c:v>2.2933690567469509E-2</c:v>
                </c:pt>
                <c:pt idx="33">
                  <c:v>-7.9707288507790443E-3</c:v>
                </c:pt>
                <c:pt idx="34">
                  <c:v>1.0266622043541887E-2</c:v>
                </c:pt>
                <c:pt idx="35">
                  <c:v>-3.0075494160273459E-2</c:v>
                </c:pt>
                <c:pt idx="36">
                  <c:v>-1.8509223911982654E-2</c:v>
                </c:pt>
                <c:pt idx="37">
                  <c:v>-1.3910526561251879E-2</c:v>
                </c:pt>
                <c:pt idx="38">
                  <c:v>1.5673332930135977E-2</c:v>
                </c:pt>
                <c:pt idx="39">
                  <c:v>-5.0897366342443186E-3</c:v>
                </c:pt>
                <c:pt idx="40">
                  <c:v>5.8506370026122502E-4</c:v>
                </c:pt>
                <c:pt idx="41">
                  <c:v>1.0965771845115914E-2</c:v>
                </c:pt>
                <c:pt idx="42">
                  <c:v>-5.3070594768420704E-3</c:v>
                </c:pt>
                <c:pt idx="43">
                  <c:v>-2.3189701490697014E-2</c:v>
                </c:pt>
                <c:pt idx="44">
                  <c:v>-1.7646646248387382E-3</c:v>
                </c:pt>
                <c:pt idx="45">
                  <c:v>1.0570132258345464E-2</c:v>
                </c:pt>
                <c:pt idx="46">
                  <c:v>-7.182029294906008E-3</c:v>
                </c:pt>
                <c:pt idx="47">
                  <c:v>-8.021139035702729E-3</c:v>
                </c:pt>
                <c:pt idx="48">
                  <c:v>-1.4086657819483624E-2</c:v>
                </c:pt>
                <c:pt idx="49">
                  <c:v>6.2463312922836642E-3</c:v>
                </c:pt>
                <c:pt idx="50">
                  <c:v>2.7021129801534541E-3</c:v>
                </c:pt>
                <c:pt idx="51">
                  <c:v>5.4044526435608588E-3</c:v>
                </c:pt>
                <c:pt idx="52">
                  <c:v>-8.8461368306627531E-3</c:v>
                </c:pt>
                <c:pt idx="53">
                  <c:v>1.0076354238320788E-2</c:v>
                </c:pt>
                <c:pt idx="54">
                  <c:v>5.7184769247411223E-4</c:v>
                </c:pt>
                <c:pt idx="55">
                  <c:v>7.5102652371730663E-4</c:v>
                </c:pt>
                <c:pt idx="56">
                  <c:v>5.2706991818426965E-3</c:v>
                </c:pt>
                <c:pt idx="57">
                  <c:v>4.9351948617082381E-3</c:v>
                </c:pt>
                <c:pt idx="58">
                  <c:v>6.0629223744292238E-3</c:v>
                </c:pt>
                <c:pt idx="59">
                  <c:v>2.5998554869787749E-3</c:v>
                </c:pt>
                <c:pt idx="60">
                  <c:v>-4.1602571804111093E-3</c:v>
                </c:pt>
                <c:pt idx="61">
                  <c:v>7.6578523889440529E-4</c:v>
                </c:pt>
                <c:pt idx="62">
                  <c:v>1.3167628751844143E-3</c:v>
                </c:pt>
                <c:pt idx="63">
                  <c:v>3.8931670820434019E-3</c:v>
                </c:pt>
                <c:pt idx="64">
                  <c:v>-3.256753244148499E-3</c:v>
                </c:pt>
                <c:pt idx="65">
                  <c:v>-1.7899157758260351E-3</c:v>
                </c:pt>
                <c:pt idx="66">
                  <c:v>-2.6969647810141531E-3</c:v>
                </c:pt>
                <c:pt idx="67">
                  <c:v>2.4130805523503926E-3</c:v>
                </c:pt>
                <c:pt idx="68">
                  <c:v>7.5870810643111708E-3</c:v>
                </c:pt>
                <c:pt idx="69">
                  <c:v>-5.1469608606965556E-4</c:v>
                </c:pt>
                <c:pt idx="70">
                  <c:v>2.0664904367338581E-3</c:v>
                </c:pt>
                <c:pt idx="71">
                  <c:v>8.4115641924179686E-3</c:v>
                </c:pt>
                <c:pt idx="72">
                  <c:v>2.6519321202208134E-3</c:v>
                </c:pt>
                <c:pt idx="73">
                  <c:v>2.4716571088869411E-3</c:v>
                </c:pt>
                <c:pt idx="74">
                  <c:v>-1.2681995208550893E-3</c:v>
                </c:pt>
                <c:pt idx="75">
                  <c:v>-5.2067577179525234E-4</c:v>
                </c:pt>
                <c:pt idx="76">
                  <c:v>1.1759888619340674E-2</c:v>
                </c:pt>
                <c:pt idx="77">
                  <c:v>1.3671678347970616E-3</c:v>
                </c:pt>
                <c:pt idx="78">
                  <c:v>9.896124043081763E-4</c:v>
                </c:pt>
                <c:pt idx="79">
                  <c:v>7.875799348431918E-3</c:v>
                </c:pt>
                <c:pt idx="80">
                  <c:v>-6.034218376871011E-3</c:v>
                </c:pt>
                <c:pt idx="81">
                  <c:v>-7.6854848220417309E-3</c:v>
                </c:pt>
                <c:pt idx="82">
                  <c:v>2.3022459141717804E-4</c:v>
                </c:pt>
                <c:pt idx="83">
                  <c:v>6.8763786928692739E-3</c:v>
                </c:pt>
                <c:pt idx="84">
                  <c:v>-7.6843382867290812E-3</c:v>
                </c:pt>
                <c:pt idx="85">
                  <c:v>-2.7776597251005968E-3</c:v>
                </c:pt>
                <c:pt idx="86">
                  <c:v>2.3022840685034737E-3</c:v>
                </c:pt>
                <c:pt idx="87">
                  <c:v>7.9573924297179932E-4</c:v>
                </c:pt>
                <c:pt idx="88">
                  <c:v>9.8559334438464785E-4</c:v>
                </c:pt>
                <c:pt idx="89">
                  <c:v>-2.2194669199244359E-3</c:v>
                </c:pt>
                <c:pt idx="90">
                  <c:v>1.1671953060126698E-2</c:v>
                </c:pt>
                <c:pt idx="91">
                  <c:v>4.6415054062492623E-3</c:v>
                </c:pt>
                <c:pt idx="92">
                  <c:v>-3.3862079820359597E-4</c:v>
                </c:pt>
                <c:pt idx="93">
                  <c:v>1.387207360583466E-3</c:v>
                </c:pt>
                <c:pt idx="94">
                  <c:v>5.0581977071234461E-3</c:v>
                </c:pt>
                <c:pt idx="95">
                  <c:v>-1.471232876712329E-4</c:v>
                </c:pt>
                <c:pt idx="96">
                  <c:v>1.2042280636801186E-3</c:v>
                </c:pt>
                <c:pt idx="97">
                  <c:v>1.019003203561056E-2</c:v>
                </c:pt>
                <c:pt idx="98">
                  <c:v>1.229336103356489E-2</c:v>
                </c:pt>
                <c:pt idx="99">
                  <c:v>9.019875516633271E-3</c:v>
                </c:pt>
                <c:pt idx="100">
                  <c:v>-3.5229407843724069E-3</c:v>
                </c:pt>
                <c:pt idx="101">
                  <c:v>-1.5979805070313921E-2</c:v>
                </c:pt>
                <c:pt idx="102">
                  <c:v>3.1865897960115736E-3</c:v>
                </c:pt>
                <c:pt idx="103">
                  <c:v>9.955613833228405E-3</c:v>
                </c:pt>
                <c:pt idx="104">
                  <c:v>-4.6829918175605046E-3</c:v>
                </c:pt>
                <c:pt idx="105">
                  <c:v>5.0115371105887411E-5</c:v>
                </c:pt>
                <c:pt idx="106">
                  <c:v>1.1828650643917644E-2</c:v>
                </c:pt>
                <c:pt idx="107">
                  <c:v>8.5097398446183168E-3</c:v>
                </c:pt>
                <c:pt idx="108">
                  <c:v>-8.9280797587772652E-3</c:v>
                </c:pt>
                <c:pt idx="109">
                  <c:v>-2.3377596656901415E-3</c:v>
                </c:pt>
                <c:pt idx="110">
                  <c:v>-5.8888345994147374E-3</c:v>
                </c:pt>
                <c:pt idx="111">
                  <c:v>-2.1232913523506372E-3</c:v>
                </c:pt>
                <c:pt idx="112">
                  <c:v>-1.224995505095206E-2</c:v>
                </c:pt>
                <c:pt idx="113">
                  <c:v>-1.4765593067159912E-2</c:v>
                </c:pt>
                <c:pt idx="114">
                  <c:v>7.4107422746097478E-3</c:v>
                </c:pt>
                <c:pt idx="115">
                  <c:v>-9.5539192177921776E-3</c:v>
                </c:pt>
                <c:pt idx="116">
                  <c:v>1.1987869786646865E-3</c:v>
                </c:pt>
                <c:pt idx="117">
                  <c:v>-5.3144304170659037E-4</c:v>
                </c:pt>
                <c:pt idx="118">
                  <c:v>1.0927288991326242E-2</c:v>
                </c:pt>
                <c:pt idx="119">
                  <c:v>-1.2428287106042801E-2</c:v>
                </c:pt>
                <c:pt idx="120">
                  <c:v>1.0058884370928902E-3</c:v>
                </c:pt>
                <c:pt idx="121">
                  <c:v>-7.3951561769247456E-3</c:v>
                </c:pt>
                <c:pt idx="122">
                  <c:v>-2.2413141715900732E-3</c:v>
                </c:pt>
                <c:pt idx="123">
                  <c:v>9.9562145005011688E-4</c:v>
                </c:pt>
                <c:pt idx="124">
                  <c:v>8.5020071139147863E-3</c:v>
                </c:pt>
                <c:pt idx="125">
                  <c:v>-3.0215139375292062E-3</c:v>
                </c:pt>
                <c:pt idx="126">
                  <c:v>-3.2043326825131778E-3</c:v>
                </c:pt>
                <c:pt idx="127">
                  <c:v>-1.4827462603863636E-3</c:v>
                </c:pt>
                <c:pt idx="128">
                  <c:v>3.1070880446411714E-3</c:v>
                </c:pt>
                <c:pt idx="129">
                  <c:v>8.736889580257888E-3</c:v>
                </c:pt>
                <c:pt idx="130">
                  <c:v>5.4847643244997695E-3</c:v>
                </c:pt>
                <c:pt idx="131">
                  <c:v>6.1059930235235222E-3</c:v>
                </c:pt>
                <c:pt idx="132">
                  <c:v>-6.5554382231679739E-3</c:v>
                </c:pt>
                <c:pt idx="133">
                  <c:v>-3.0518338659841666E-3</c:v>
                </c:pt>
                <c:pt idx="134">
                  <c:v>-2.0797644100324269E-3</c:v>
                </c:pt>
                <c:pt idx="135">
                  <c:v>1.1187369204451451E-2</c:v>
                </c:pt>
                <c:pt idx="136">
                  <c:v>-1.3183120442591695E-3</c:v>
                </c:pt>
                <c:pt idx="137">
                  <c:v>-6.7403776752439169E-3</c:v>
                </c:pt>
                <c:pt idx="138">
                  <c:v>1.023661527891098E-2</c:v>
                </c:pt>
                <c:pt idx="139">
                  <c:v>4.9732767188031095E-3</c:v>
                </c:pt>
                <c:pt idx="140">
                  <c:v>-1.0283301556783893E-2</c:v>
                </c:pt>
                <c:pt idx="141">
                  <c:v>-1.5100602931725515E-3</c:v>
                </c:pt>
                <c:pt idx="142">
                  <c:v>7.8975806971893076E-3</c:v>
                </c:pt>
                <c:pt idx="143">
                  <c:v>5.1785491721098162E-3</c:v>
                </c:pt>
                <c:pt idx="144">
                  <c:v>-1.9202965248965454E-3</c:v>
                </c:pt>
                <c:pt idx="145">
                  <c:v>1.6272789477808976E-3</c:v>
                </c:pt>
                <c:pt idx="146">
                  <c:v>-3.8822219350392005E-3</c:v>
                </c:pt>
                <c:pt idx="147">
                  <c:v>4.8634310934937556E-5</c:v>
                </c:pt>
                <c:pt idx="148">
                  <c:v>2.1133196062847037E-2</c:v>
                </c:pt>
                <c:pt idx="149">
                  <c:v>1.0580849452743169E-3</c:v>
                </c:pt>
                <c:pt idx="150">
                  <c:v>-6.1419511994854461E-3</c:v>
                </c:pt>
                <c:pt idx="151">
                  <c:v>-4.9199917737397071E-3</c:v>
                </c:pt>
                <c:pt idx="152">
                  <c:v>5.6523287671232875E-3</c:v>
                </c:pt>
                <c:pt idx="153">
                  <c:v>9.3415272326997055E-3</c:v>
                </c:pt>
                <c:pt idx="154">
                  <c:v>-1.369051616089138E-2</c:v>
                </c:pt>
                <c:pt idx="155">
                  <c:v>-1.1424981329960916E-3</c:v>
                </c:pt>
                <c:pt idx="156">
                  <c:v>5.6558108563768399E-3</c:v>
                </c:pt>
                <c:pt idx="157">
                  <c:v>2.527291675236881E-4</c:v>
                </c:pt>
                <c:pt idx="158">
                  <c:v>8.1290172048600548E-3</c:v>
                </c:pt>
                <c:pt idx="159">
                  <c:v>2.2807694738417698E-3</c:v>
                </c:pt>
                <c:pt idx="160">
                  <c:v>-3.3747789375963575E-3</c:v>
                </c:pt>
                <c:pt idx="161">
                  <c:v>1.0451594971770657E-2</c:v>
                </c:pt>
                <c:pt idx="162">
                  <c:v>1.2442628044729067E-2</c:v>
                </c:pt>
                <c:pt idx="163">
                  <c:v>-1.6191264035253665E-2</c:v>
                </c:pt>
                <c:pt idx="164">
                  <c:v>-7.5628705122181099E-4</c:v>
                </c:pt>
                <c:pt idx="165">
                  <c:v>7.4190649074151885E-3</c:v>
                </c:pt>
                <c:pt idx="166">
                  <c:v>-9.6472459987348219E-4</c:v>
                </c:pt>
                <c:pt idx="167">
                  <c:v>5.1933312322013491E-3</c:v>
                </c:pt>
                <c:pt idx="168">
                  <c:v>6.7497116077865895E-4</c:v>
                </c:pt>
                <c:pt idx="169">
                  <c:v>2.7389267052676178E-3</c:v>
                </c:pt>
                <c:pt idx="170">
                  <c:v>2.1257996812428697E-3</c:v>
                </c:pt>
                <c:pt idx="171">
                  <c:v>1.219542500143291E-2</c:v>
                </c:pt>
                <c:pt idx="172">
                  <c:v>8.5044909769415537E-3</c:v>
                </c:pt>
                <c:pt idx="173">
                  <c:v>-5.6043985108309739E-3</c:v>
                </c:pt>
                <c:pt idx="174">
                  <c:v>-3.9112736604240477E-3</c:v>
                </c:pt>
                <c:pt idx="175">
                  <c:v>4.7994382988479395E-4</c:v>
                </c:pt>
                <c:pt idx="176">
                  <c:v>-7.7489264203414493E-4</c:v>
                </c:pt>
                <c:pt idx="177">
                  <c:v>5.5296422687420065E-3</c:v>
                </c:pt>
                <c:pt idx="178">
                  <c:v>-1.6173332106218308E-3</c:v>
                </c:pt>
                <c:pt idx="179">
                  <c:v>1.3903851015366847E-2</c:v>
                </c:pt>
                <c:pt idx="180">
                  <c:v>1.772123988966291E-3</c:v>
                </c:pt>
                <c:pt idx="181">
                  <c:v>-3.549305749697139E-3</c:v>
                </c:pt>
                <c:pt idx="182">
                  <c:v>-8.1608936752887353E-3</c:v>
                </c:pt>
                <c:pt idx="183">
                  <c:v>-5.8092355021155465E-3</c:v>
                </c:pt>
                <c:pt idx="184">
                  <c:v>-3.0760743386250965E-3</c:v>
                </c:pt>
                <c:pt idx="185">
                  <c:v>2.6982937598312958E-4</c:v>
                </c:pt>
                <c:pt idx="186">
                  <c:v>1.3186044269473346E-3</c:v>
                </c:pt>
                <c:pt idx="187">
                  <c:v>4.0595863324900151E-3</c:v>
                </c:pt>
                <c:pt idx="188">
                  <c:v>1.5382327439401025E-3</c:v>
                </c:pt>
                <c:pt idx="189">
                  <c:v>1.0069716405115555E-2</c:v>
                </c:pt>
                <c:pt idx="190">
                  <c:v>-1.4827783396157028E-2</c:v>
                </c:pt>
                <c:pt idx="191">
                  <c:v>5.7605976533148372E-3</c:v>
                </c:pt>
                <c:pt idx="192">
                  <c:v>4.3032460441177756E-3</c:v>
                </c:pt>
                <c:pt idx="193">
                  <c:v>-1.4739726027397261E-4</c:v>
                </c:pt>
                <c:pt idx="194">
                  <c:v>2.4017232859250724E-3</c:v>
                </c:pt>
                <c:pt idx="195">
                  <c:v>1.363706796798244E-2</c:v>
                </c:pt>
                <c:pt idx="196">
                  <c:v>4.3960904074023576E-3</c:v>
                </c:pt>
                <c:pt idx="197">
                  <c:v>3.7619725551337139E-3</c:v>
                </c:pt>
                <c:pt idx="198">
                  <c:v>3.9962764225213252E-3</c:v>
                </c:pt>
                <c:pt idx="199">
                  <c:v>7.7667039271012445E-3</c:v>
                </c:pt>
                <c:pt idx="200">
                  <c:v>-4.0887154122336844E-3</c:v>
                </c:pt>
                <c:pt idx="201">
                  <c:v>-5.854037782914639E-4</c:v>
                </c:pt>
                <c:pt idx="202">
                  <c:v>-5.5898259194542017E-3</c:v>
                </c:pt>
                <c:pt idx="203">
                  <c:v>5.7640320224601142E-3</c:v>
                </c:pt>
                <c:pt idx="204">
                  <c:v>3.5883185307842842E-3</c:v>
                </c:pt>
                <c:pt idx="205">
                  <c:v>-1.026293909915113E-3</c:v>
                </c:pt>
                <c:pt idx="206">
                  <c:v>7.3090170103868733E-4</c:v>
                </c:pt>
                <c:pt idx="207">
                  <c:v>-2.1223363090319613E-3</c:v>
                </c:pt>
                <c:pt idx="208">
                  <c:v>5.0997919347661367E-4</c:v>
                </c:pt>
                <c:pt idx="209">
                  <c:v>3.8180119176271002E-3</c:v>
                </c:pt>
                <c:pt idx="210">
                  <c:v>-2.1269982616869167E-3</c:v>
                </c:pt>
                <c:pt idx="211">
                  <c:v>7.1626440723229403E-3</c:v>
                </c:pt>
                <c:pt idx="212">
                  <c:v>1.1830219639970341E-3</c:v>
                </c:pt>
                <c:pt idx="213">
                  <c:v>1.1847957985187711E-3</c:v>
                </c:pt>
                <c:pt idx="214">
                  <c:v>1.4096146403157236E-3</c:v>
                </c:pt>
                <c:pt idx="215">
                  <c:v>1.8895629605935348E-2</c:v>
                </c:pt>
                <c:pt idx="216">
                  <c:v>-1.0539474704851146E-3</c:v>
                </c:pt>
                <c:pt idx="217">
                  <c:v>1.5495026959231842E-2</c:v>
                </c:pt>
                <c:pt idx="218">
                  <c:v>-8.1351656527637976E-3</c:v>
                </c:pt>
                <c:pt idx="219">
                  <c:v>7.6598797223977923E-4</c:v>
                </c:pt>
                <c:pt idx="220">
                  <c:v>2.8302907624472374E-3</c:v>
                </c:pt>
                <c:pt idx="221">
                  <c:v>1.4582961896559311E-3</c:v>
                </c:pt>
                <c:pt idx="222">
                  <c:v>9.3493909075620107E-3</c:v>
                </c:pt>
                <c:pt idx="223">
                  <c:v>1.8733338721827603E-2</c:v>
                </c:pt>
                <c:pt idx="224">
                  <c:v>1.0345734737282293E-2</c:v>
                </c:pt>
                <c:pt idx="225">
                  <c:v>6.3330917604350941E-3</c:v>
                </c:pt>
                <c:pt idx="226">
                  <c:v>1.1753925088423874E-2</c:v>
                </c:pt>
                <c:pt idx="227">
                  <c:v>-4.9826402561580921E-3</c:v>
                </c:pt>
                <c:pt idx="228">
                  <c:v>-1.1853904796811287E-2</c:v>
                </c:pt>
                <c:pt idx="229">
                  <c:v>-1.4511025026529605E-2</c:v>
                </c:pt>
                <c:pt idx="230">
                  <c:v>6.9658429513937388E-3</c:v>
                </c:pt>
                <c:pt idx="231">
                  <c:v>-1.8056901203819013E-3</c:v>
                </c:pt>
                <c:pt idx="232">
                  <c:v>-1.2770666103095161E-2</c:v>
                </c:pt>
                <c:pt idx="233">
                  <c:v>-8.4934166555528032E-3</c:v>
                </c:pt>
                <c:pt idx="234">
                  <c:v>-1.3640101181283655E-2</c:v>
                </c:pt>
                <c:pt idx="235">
                  <c:v>-1.4849315068493149E-4</c:v>
                </c:pt>
                <c:pt idx="236">
                  <c:v>1.0482428966255211E-2</c:v>
                </c:pt>
                <c:pt idx="237">
                  <c:v>-5.2076752646648423E-3</c:v>
                </c:pt>
                <c:pt idx="238">
                  <c:v>-6.3193333500288001E-3</c:v>
                </c:pt>
                <c:pt idx="239">
                  <c:v>3.9818418653774831E-3</c:v>
                </c:pt>
                <c:pt idx="240">
                  <c:v>5.1566105765432687E-3</c:v>
                </c:pt>
                <c:pt idx="241">
                  <c:v>6.118642347464418E-3</c:v>
                </c:pt>
                <c:pt idx="242">
                  <c:v>1.1594382982556606E-2</c:v>
                </c:pt>
                <c:pt idx="243">
                  <c:v>-1.3208281517614131E-3</c:v>
                </c:pt>
                <c:pt idx="244">
                  <c:v>7.892054470599286E-3</c:v>
                </c:pt>
                <c:pt idx="245">
                  <c:v>-1.3907273563688408E-2</c:v>
                </c:pt>
                <c:pt idx="246">
                  <c:v>-1.4794520547945208E-4</c:v>
                </c:pt>
                <c:pt idx="247">
                  <c:v>-2.7066797949188565E-3</c:v>
                </c:pt>
                <c:pt idx="248">
                  <c:v>5.7011023006262778E-3</c:v>
                </c:pt>
                <c:pt idx="249">
                  <c:v>8.5808437176408724E-5</c:v>
                </c:pt>
                <c:pt idx="250">
                  <c:v>-1.4904963471372485E-2</c:v>
                </c:pt>
                <c:pt idx="251">
                  <c:v>3.7872399797057327E-3</c:v>
                </c:pt>
                <c:pt idx="252">
                  <c:v>-2.4574140276503527E-3</c:v>
                </c:pt>
                <c:pt idx="253">
                  <c:v>-1.6504146931967414E-2</c:v>
                </c:pt>
                <c:pt idx="254">
                  <c:v>-9.3759443051868573E-3</c:v>
                </c:pt>
                <c:pt idx="255">
                  <c:v>-2.3936222771165508E-3</c:v>
                </c:pt>
                <c:pt idx="256">
                  <c:v>5.2648607049407417E-4</c:v>
                </c:pt>
                <c:pt idx="257">
                  <c:v>-1.2356328280601464E-2</c:v>
                </c:pt>
                <c:pt idx="258">
                  <c:v>8.3591566157912977E-3</c:v>
                </c:pt>
                <c:pt idx="259">
                  <c:v>1.1973186796989433E-3</c:v>
                </c:pt>
                <c:pt idx="260">
                  <c:v>-5.9421887278622255E-3</c:v>
                </c:pt>
                <c:pt idx="261">
                  <c:v>6.5833137345901937E-3</c:v>
                </c:pt>
                <c:pt idx="262">
                  <c:v>1.2003404498912051E-3</c:v>
                </c:pt>
                <c:pt idx="263">
                  <c:v>-3.2831695531454694E-3</c:v>
                </c:pt>
                <c:pt idx="264">
                  <c:v>-7.0424150538682794E-3</c:v>
                </c:pt>
                <c:pt idx="265">
                  <c:v>-4.3558661387460363E-3</c:v>
                </c:pt>
                <c:pt idx="266">
                  <c:v>1.6273454079042951E-3</c:v>
                </c:pt>
                <c:pt idx="267">
                  <c:v>-1.6986762644072323E-3</c:v>
                </c:pt>
                <c:pt idx="268">
                  <c:v>3.6329007161547576E-3</c:v>
                </c:pt>
                <c:pt idx="269">
                  <c:v>1.4289230522018855E-2</c:v>
                </c:pt>
                <c:pt idx="270">
                  <c:v>6.2084679613763939E-3</c:v>
                </c:pt>
                <c:pt idx="271">
                  <c:v>6.4793854398837994E-3</c:v>
                </c:pt>
                <c:pt idx="272">
                  <c:v>-1.3673370060649481E-2</c:v>
                </c:pt>
                <c:pt idx="273">
                  <c:v>1.1021966769814926E-2</c:v>
                </c:pt>
                <c:pt idx="274">
                  <c:v>-2.8755639357637324E-3</c:v>
                </c:pt>
                <c:pt idx="275">
                  <c:v>6.7191625932394167E-3</c:v>
                </c:pt>
                <c:pt idx="276">
                  <c:v>-3.7650418482179242E-4</c:v>
                </c:pt>
                <c:pt idx="277">
                  <c:v>-7.8673776019309964E-3</c:v>
                </c:pt>
                <c:pt idx="278">
                  <c:v>-7.5848550019913495E-3</c:v>
                </c:pt>
                <c:pt idx="279">
                  <c:v>-1.173154291922111E-2</c:v>
                </c:pt>
                <c:pt idx="280">
                  <c:v>5.4526871900623559E-3</c:v>
                </c:pt>
                <c:pt idx="281">
                  <c:v>-1.0429263805938117E-3</c:v>
                </c:pt>
                <c:pt idx="282">
                  <c:v>7.7014575685928159E-5</c:v>
                </c:pt>
                <c:pt idx="283">
                  <c:v>-7.2603629421454383E-3</c:v>
                </c:pt>
                <c:pt idx="284">
                  <c:v>-4.3527978800172226E-3</c:v>
                </c:pt>
                <c:pt idx="285">
                  <c:v>8.7851619179305819E-3</c:v>
                </c:pt>
                <c:pt idx="286">
                  <c:v>-5.2576467938631596E-3</c:v>
                </c:pt>
                <c:pt idx="287">
                  <c:v>-2.8063824142735296E-3</c:v>
                </c:pt>
                <c:pt idx="288">
                  <c:v>-1.3915153750359231E-2</c:v>
                </c:pt>
                <c:pt idx="289">
                  <c:v>-2.7629160048249753E-3</c:v>
                </c:pt>
                <c:pt idx="290">
                  <c:v>1.1623485586840705E-3</c:v>
                </c:pt>
                <c:pt idx="291">
                  <c:v>9.7710510535898142E-3</c:v>
                </c:pt>
                <c:pt idx="292">
                  <c:v>-6.4986894197133068E-3</c:v>
                </c:pt>
                <c:pt idx="293">
                  <c:v>-3.666333524300296E-4</c:v>
                </c:pt>
                <c:pt idx="294">
                  <c:v>2.707510001744665E-3</c:v>
                </c:pt>
                <c:pt idx="295">
                  <c:v>3.821130680582735E-3</c:v>
                </c:pt>
                <c:pt idx="296">
                  <c:v>2.937143409611399E-4</c:v>
                </c:pt>
                <c:pt idx="297">
                  <c:v>-6.9354570961304741E-3</c:v>
                </c:pt>
                <c:pt idx="298">
                  <c:v>2.2705274303487523E-3</c:v>
                </c:pt>
                <c:pt idx="299">
                  <c:v>6.9313093370008422E-3</c:v>
                </c:pt>
                <c:pt idx="300">
                  <c:v>3.6281054536055827E-3</c:v>
                </c:pt>
                <c:pt idx="301">
                  <c:v>-1.2544008747683989E-3</c:v>
                </c:pt>
                <c:pt idx="302">
                  <c:v>8.3529330752076855E-3</c:v>
                </c:pt>
                <c:pt idx="303">
                  <c:v>7.289723219162653E-3</c:v>
                </c:pt>
                <c:pt idx="304">
                  <c:v>6.659880443799576E-3</c:v>
                </c:pt>
                <c:pt idx="305">
                  <c:v>2.356753318756346E-3</c:v>
                </c:pt>
                <c:pt idx="306">
                  <c:v>-3.0912870998096292E-3</c:v>
                </c:pt>
                <c:pt idx="307">
                  <c:v>-8.0147104677746345E-3</c:v>
                </c:pt>
                <c:pt idx="308">
                  <c:v>-2.1626677736266775E-3</c:v>
                </c:pt>
                <c:pt idx="309">
                  <c:v>9.8167769739879954E-4</c:v>
                </c:pt>
                <c:pt idx="310">
                  <c:v>1.2141702668677628E-2</c:v>
                </c:pt>
                <c:pt idx="311">
                  <c:v>4.4306578848513686E-3</c:v>
                </c:pt>
                <c:pt idx="312">
                  <c:v>-5.9655562995550608E-4</c:v>
                </c:pt>
                <c:pt idx="313">
                  <c:v>1.1412680221811461E-2</c:v>
                </c:pt>
                <c:pt idx="314">
                  <c:v>-4.7398160073597057E-3</c:v>
                </c:pt>
                <c:pt idx="315">
                  <c:v>-7.6728007929633881E-3</c:v>
                </c:pt>
                <c:pt idx="316">
                  <c:v>3.5257951638971267E-3</c:v>
                </c:pt>
                <c:pt idx="317">
                  <c:v>-5.3815679124886058E-3</c:v>
                </c:pt>
                <c:pt idx="318">
                  <c:v>-4.9032587764131271E-3</c:v>
                </c:pt>
                <c:pt idx="319">
                  <c:v>-3.7560931816422879E-3</c:v>
                </c:pt>
                <c:pt idx="320">
                  <c:v>1.1982598353156451E-2</c:v>
                </c:pt>
                <c:pt idx="321">
                  <c:v>5.4610804014585952E-4</c:v>
                </c:pt>
                <c:pt idx="322">
                  <c:v>7.0039585188553521E-3</c:v>
                </c:pt>
                <c:pt idx="323">
                  <c:v>9.164188504369666E-3</c:v>
                </c:pt>
                <c:pt idx="324">
                  <c:v>1.0222209458532368E-3</c:v>
                </c:pt>
                <c:pt idx="325">
                  <c:v>5.9560136889990406E-3</c:v>
                </c:pt>
                <c:pt idx="326">
                  <c:v>-3.8751513310027858E-3</c:v>
                </c:pt>
                <c:pt idx="327">
                  <c:v>2.1978103991613478E-3</c:v>
                </c:pt>
                <c:pt idx="328">
                  <c:v>-2.2451092499344181E-3</c:v>
                </c:pt>
                <c:pt idx="329">
                  <c:v>1.4307716148546245E-2</c:v>
                </c:pt>
                <c:pt idx="330">
                  <c:v>9.9083334480622298E-3</c:v>
                </c:pt>
                <c:pt idx="331">
                  <c:v>-6.3264030101151591E-3</c:v>
                </c:pt>
                <c:pt idx="332">
                  <c:v>-1.6164383561643837E-4</c:v>
                </c:pt>
                <c:pt idx="333">
                  <c:v>1.2849187487418447E-2</c:v>
                </c:pt>
                <c:pt idx="334">
                  <c:v>8.591220892491553E-3</c:v>
                </c:pt>
                <c:pt idx="335">
                  <c:v>-7.391882281011947E-3</c:v>
                </c:pt>
                <c:pt idx="336">
                  <c:v>-1.1365804663808429E-2</c:v>
                </c:pt>
                <c:pt idx="337">
                  <c:v>8.7373661106807473E-5</c:v>
                </c:pt>
                <c:pt idx="338">
                  <c:v>-1.8178716544734283E-3</c:v>
                </c:pt>
                <c:pt idx="339">
                  <c:v>9.4693246885027716E-3</c:v>
                </c:pt>
                <c:pt idx="340">
                  <c:v>1.1772713822314533E-2</c:v>
                </c:pt>
                <c:pt idx="341">
                  <c:v>-6.6817450518004296E-3</c:v>
                </c:pt>
                <c:pt idx="342">
                  <c:v>2.7539059032990979E-3</c:v>
                </c:pt>
                <c:pt idx="343">
                  <c:v>-1.6092228597963448E-3</c:v>
                </c:pt>
                <c:pt idx="344">
                  <c:v>-1.8427323088334145E-3</c:v>
                </c:pt>
                <c:pt idx="345">
                  <c:v>4.2190338125692164E-3</c:v>
                </c:pt>
                <c:pt idx="346">
                  <c:v>-4.7406312360547412E-3</c:v>
                </c:pt>
                <c:pt idx="347">
                  <c:v>3.3314803529318246E-4</c:v>
                </c:pt>
                <c:pt idx="348">
                  <c:v>1.8313289054251433E-2</c:v>
                </c:pt>
                <c:pt idx="349">
                  <c:v>-7.2145741367183576E-3</c:v>
                </c:pt>
                <c:pt idx="350">
                  <c:v>-7.1616397117268129E-3</c:v>
                </c:pt>
                <c:pt idx="351">
                  <c:v>-1.163990039153032E-2</c:v>
                </c:pt>
                <c:pt idx="352">
                  <c:v>-5.9781354222457339E-4</c:v>
                </c:pt>
                <c:pt idx="353">
                  <c:v>8.1063265475145342E-3</c:v>
                </c:pt>
                <c:pt idx="354">
                  <c:v>1.9627360099994932E-2</c:v>
                </c:pt>
                <c:pt idx="355">
                  <c:v>-4.0398273117910515E-3</c:v>
                </c:pt>
                <c:pt idx="356">
                  <c:v>-1.6048658050801155E-2</c:v>
                </c:pt>
                <c:pt idx="357">
                  <c:v>8.76039163564892E-4</c:v>
                </c:pt>
                <c:pt idx="358">
                  <c:v>8.7615482869247583E-4</c:v>
                </c:pt>
                <c:pt idx="359">
                  <c:v>-6.1210353447081868E-3</c:v>
                </c:pt>
                <c:pt idx="360">
                  <c:v>-1.0301369863013698E-4</c:v>
                </c:pt>
                <c:pt idx="361">
                  <c:v>6.1230645858565194E-4</c:v>
                </c:pt>
                <c:pt idx="362">
                  <c:v>3.2673824258860067E-3</c:v>
                </c:pt>
                <c:pt idx="363">
                  <c:v>-2.2819998810538629E-3</c:v>
                </c:pt>
                <c:pt idx="364">
                  <c:v>1.3331268973322664E-2</c:v>
                </c:pt>
                <c:pt idx="365">
                  <c:v>-4.25251337183711E-3</c:v>
                </c:pt>
                <c:pt idx="366">
                  <c:v>-3.6610794213837313E-4</c:v>
                </c:pt>
                <c:pt idx="367">
                  <c:v>8.5058582083326383E-4</c:v>
                </c:pt>
                <c:pt idx="368">
                  <c:v>3.5433720735505913E-3</c:v>
                </c:pt>
                <c:pt idx="369">
                  <c:v>-2.5642298696959571E-3</c:v>
                </c:pt>
                <c:pt idx="370">
                  <c:v>-5.9458939983790182E-3</c:v>
                </c:pt>
                <c:pt idx="371">
                  <c:v>3.523125981390666E-3</c:v>
                </c:pt>
                <c:pt idx="372">
                  <c:v>1.4439408083882969E-2</c:v>
                </c:pt>
                <c:pt idx="373">
                  <c:v>5.5829545771521674E-3</c:v>
                </c:pt>
                <c:pt idx="374">
                  <c:v>1.3984980975083052E-2</c:v>
                </c:pt>
                <c:pt idx="375">
                  <c:v>-1.623195428508444E-3</c:v>
                </c:pt>
                <c:pt idx="376">
                  <c:v>1.6495255512232151E-3</c:v>
                </c:pt>
                <c:pt idx="377">
                  <c:v>5.4565513316956037E-3</c:v>
                </c:pt>
                <c:pt idx="378">
                  <c:v>2.9334380220514536E-3</c:v>
                </c:pt>
                <c:pt idx="379">
                  <c:v>-1.6602986999650859E-2</c:v>
                </c:pt>
                <c:pt idx="380">
                  <c:v>1.2798809456943448E-2</c:v>
                </c:pt>
                <c:pt idx="381">
                  <c:v>8.8207052205913229E-3</c:v>
                </c:pt>
                <c:pt idx="382">
                  <c:v>-1.1227823439878234E-2</c:v>
                </c:pt>
                <c:pt idx="383">
                  <c:v>1.7623367518298284E-2</c:v>
                </c:pt>
                <c:pt idx="384">
                  <c:v>-7.258104422780483E-3</c:v>
                </c:pt>
                <c:pt idx="385">
                  <c:v>1.6482363768811185E-2</c:v>
                </c:pt>
                <c:pt idx="386">
                  <c:v>-1.6783851156453897E-3</c:v>
                </c:pt>
                <c:pt idx="387">
                  <c:v>-1.4677827938492521E-2</c:v>
                </c:pt>
                <c:pt idx="388">
                  <c:v>-1.8667211134597964E-2</c:v>
                </c:pt>
                <c:pt idx="389">
                  <c:v>1.3770492614561926E-3</c:v>
                </c:pt>
                <c:pt idx="390">
                  <c:v>-1.5445520602089988E-2</c:v>
                </c:pt>
                <c:pt idx="391">
                  <c:v>6.1343718780161528E-4</c:v>
                </c:pt>
                <c:pt idx="392">
                  <c:v>1.5948143544851745E-2</c:v>
                </c:pt>
                <c:pt idx="393">
                  <c:v>7.4647952486452188E-3</c:v>
                </c:pt>
                <c:pt idx="394">
                  <c:v>-4.9119216038093928E-3</c:v>
                </c:pt>
                <c:pt idx="395">
                  <c:v>-3.1395884218710225E-3</c:v>
                </c:pt>
                <c:pt idx="396">
                  <c:v>2.8960946827231633E-3</c:v>
                </c:pt>
                <c:pt idx="397">
                  <c:v>-1.0595443532416451E-2</c:v>
                </c:pt>
                <c:pt idx="398">
                  <c:v>5.1355377681976226E-3</c:v>
                </c:pt>
                <c:pt idx="399">
                  <c:v>-1.6263313238353424E-3</c:v>
                </c:pt>
                <c:pt idx="400">
                  <c:v>-2.0228445865391395E-2</c:v>
                </c:pt>
                <c:pt idx="401">
                  <c:v>-2.8152399772247714E-3</c:v>
                </c:pt>
                <c:pt idx="402">
                  <c:v>-1.3871177183704345E-2</c:v>
                </c:pt>
                <c:pt idx="403">
                  <c:v>2.5338210434275722E-3</c:v>
                </c:pt>
                <c:pt idx="404">
                  <c:v>-3.6720050595858951E-4</c:v>
                </c:pt>
                <c:pt idx="405">
                  <c:v>1.1365141172924273E-2</c:v>
                </c:pt>
                <c:pt idx="406">
                  <c:v>2.0790404581203237E-3</c:v>
                </c:pt>
                <c:pt idx="407">
                  <c:v>-8.870532606200153E-3</c:v>
                </c:pt>
                <c:pt idx="408">
                  <c:v>-1.1412977247904412E-2</c:v>
                </c:pt>
                <c:pt idx="409">
                  <c:v>1.2767034851367697E-2</c:v>
                </c:pt>
                <c:pt idx="410">
                  <c:v>-6.1696929069182055E-3</c:v>
                </c:pt>
                <c:pt idx="411">
                  <c:v>-1.0414474459708851E-2</c:v>
                </c:pt>
                <c:pt idx="412">
                  <c:v>1.4441436909477297E-2</c:v>
                </c:pt>
                <c:pt idx="413">
                  <c:v>1.0425174828935162E-2</c:v>
                </c:pt>
                <c:pt idx="414">
                  <c:v>1.4563468205332815E-2</c:v>
                </c:pt>
                <c:pt idx="415">
                  <c:v>-1.3146770556359598E-2</c:v>
                </c:pt>
                <c:pt idx="416">
                  <c:v>2.3381226803428031E-3</c:v>
                </c:pt>
                <c:pt idx="417">
                  <c:v>1.0830969819352727E-2</c:v>
                </c:pt>
                <c:pt idx="418">
                  <c:v>-1.2465753424657533E-4</c:v>
                </c:pt>
                <c:pt idx="419">
                  <c:v>-8.7165982132814341E-4</c:v>
                </c:pt>
                <c:pt idx="420">
                  <c:v>1.170762432920857E-2</c:v>
                </c:pt>
                <c:pt idx="421">
                  <c:v>1.885916290053909E-2</c:v>
                </c:pt>
                <c:pt idx="422">
                  <c:v>-7.7626800212035824E-3</c:v>
                </c:pt>
                <c:pt idx="423">
                  <c:v>-1.5661312871219142E-2</c:v>
                </c:pt>
                <c:pt idx="424">
                  <c:v>-2.3733023666875621E-3</c:v>
                </c:pt>
                <c:pt idx="425">
                  <c:v>3.8948807775511679E-3</c:v>
                </c:pt>
                <c:pt idx="426">
                  <c:v>3.4054190524510156E-3</c:v>
                </c:pt>
                <c:pt idx="427">
                  <c:v>1.264137042228413E-2</c:v>
                </c:pt>
                <c:pt idx="428">
                  <c:v>6.8203209956496647E-3</c:v>
                </c:pt>
                <c:pt idx="429">
                  <c:v>-8.8638261205971824E-4</c:v>
                </c:pt>
                <c:pt idx="430">
                  <c:v>2.2731296189708757E-2</c:v>
                </c:pt>
                <c:pt idx="431">
                  <c:v>-1.1537432111409835E-2</c:v>
                </c:pt>
                <c:pt idx="432">
                  <c:v>7.2106688829025045E-3</c:v>
                </c:pt>
                <c:pt idx="433">
                  <c:v>-4.0176784764868138E-3</c:v>
                </c:pt>
                <c:pt idx="434">
                  <c:v>-2.7082144090085666E-3</c:v>
                </c:pt>
                <c:pt idx="435">
                  <c:v>1.7338251876636287E-2</c:v>
                </c:pt>
                <c:pt idx="436">
                  <c:v>-1.2113032624133773E-2</c:v>
                </c:pt>
                <c:pt idx="437">
                  <c:v>-4.0030071415335048E-3</c:v>
                </c:pt>
                <c:pt idx="438">
                  <c:v>5.6545047776750323E-3</c:v>
                </c:pt>
                <c:pt idx="439">
                  <c:v>-1.454207704861283E-2</c:v>
                </c:pt>
                <c:pt idx="440">
                  <c:v>1.4815643039726387E-2</c:v>
                </c:pt>
                <c:pt idx="441">
                  <c:v>9.4520368502840578E-4</c:v>
                </c:pt>
                <c:pt idx="442">
                  <c:v>-9.1911204995803637E-3</c:v>
                </c:pt>
                <c:pt idx="443">
                  <c:v>-1.1145000087924456E-2</c:v>
                </c:pt>
                <c:pt idx="444">
                  <c:v>-2.5136768563444031E-2</c:v>
                </c:pt>
                <c:pt idx="445">
                  <c:v>-6.0754703514470645E-3</c:v>
                </c:pt>
                <c:pt idx="446">
                  <c:v>7.1648827548322861E-3</c:v>
                </c:pt>
                <c:pt idx="447">
                  <c:v>1.41324096914152E-2</c:v>
                </c:pt>
                <c:pt idx="448">
                  <c:v>-7.4196064279517041E-3</c:v>
                </c:pt>
                <c:pt idx="449">
                  <c:v>7.5272171196305235E-3</c:v>
                </c:pt>
                <c:pt idx="450">
                  <c:v>-2.1302156117806136E-3</c:v>
                </c:pt>
                <c:pt idx="451">
                  <c:v>-1.4359594317706798E-2</c:v>
                </c:pt>
                <c:pt idx="452">
                  <c:v>-1.8036095671690507E-2</c:v>
                </c:pt>
                <c:pt idx="453">
                  <c:v>-1.3310763977576728E-3</c:v>
                </c:pt>
                <c:pt idx="454">
                  <c:v>-1.088337362342197E-3</c:v>
                </c:pt>
                <c:pt idx="455">
                  <c:v>3.0975113566732788E-2</c:v>
                </c:pt>
                <c:pt idx="456">
                  <c:v>-1.6233196105067767E-3</c:v>
                </c:pt>
                <c:pt idx="457">
                  <c:v>-1.5758697098993531E-2</c:v>
                </c:pt>
                <c:pt idx="458">
                  <c:v>-3.601046361715952E-4</c:v>
                </c:pt>
                <c:pt idx="459">
                  <c:v>5.8848184409637976E-3</c:v>
                </c:pt>
                <c:pt idx="460">
                  <c:v>1.3568320538926103E-2</c:v>
                </c:pt>
                <c:pt idx="461">
                  <c:v>-4.1416103232047542E-3</c:v>
                </c:pt>
                <c:pt idx="462">
                  <c:v>4.7095230821570661E-3</c:v>
                </c:pt>
                <c:pt idx="463">
                  <c:v>-3.137587684384669E-3</c:v>
                </c:pt>
                <c:pt idx="464">
                  <c:v>-8.3699742228232708E-3</c:v>
                </c:pt>
                <c:pt idx="465">
                  <c:v>8.4915460377136404E-3</c:v>
                </c:pt>
                <c:pt idx="466">
                  <c:v>-8.8672610975375401E-3</c:v>
                </c:pt>
                <c:pt idx="467">
                  <c:v>9.0003750848373209E-3</c:v>
                </c:pt>
                <c:pt idx="468">
                  <c:v>5.5396538647095803E-2</c:v>
                </c:pt>
                <c:pt idx="469">
                  <c:v>-2.0995627889666624E-2</c:v>
                </c:pt>
                <c:pt idx="470">
                  <c:v>5.6825386016311659E-3</c:v>
                </c:pt>
                <c:pt idx="471">
                  <c:v>9.4477017550234355E-3</c:v>
                </c:pt>
                <c:pt idx="472">
                  <c:v>1.3613089834872388E-2</c:v>
                </c:pt>
                <c:pt idx="473">
                  <c:v>-1.0742223849974673E-2</c:v>
                </c:pt>
                <c:pt idx="474">
                  <c:v>-2.5253957824134601E-2</c:v>
                </c:pt>
                <c:pt idx="475">
                  <c:v>-3.9741457907942089E-3</c:v>
                </c:pt>
                <c:pt idx="476">
                  <c:v>-7.7897878661249481E-3</c:v>
                </c:pt>
                <c:pt idx="477">
                  <c:v>2.4591084052088617E-2</c:v>
                </c:pt>
                <c:pt idx="478">
                  <c:v>-6.1057698773203618E-3</c:v>
                </c:pt>
                <c:pt idx="479">
                  <c:v>-7.6083248907552886E-3</c:v>
                </c:pt>
                <c:pt idx="480">
                  <c:v>1.6233886016718321E-2</c:v>
                </c:pt>
                <c:pt idx="481">
                  <c:v>1.1898260945760434E-2</c:v>
                </c:pt>
                <c:pt idx="482">
                  <c:v>2.3642720290044668E-2</c:v>
                </c:pt>
                <c:pt idx="483">
                  <c:v>-8.2149702485773066E-3</c:v>
                </c:pt>
                <c:pt idx="484">
                  <c:v>-6.5404709617771757E-3</c:v>
                </c:pt>
                <c:pt idx="485">
                  <c:v>1.1336601756196423E-2</c:v>
                </c:pt>
                <c:pt idx="486">
                  <c:v>2.61470533990419E-2</c:v>
                </c:pt>
                <c:pt idx="487">
                  <c:v>-2.3528122477476973E-2</c:v>
                </c:pt>
                <c:pt idx="488">
                  <c:v>2.5630013978194015E-2</c:v>
                </c:pt>
                <c:pt idx="489">
                  <c:v>-3.1468706953161982E-3</c:v>
                </c:pt>
                <c:pt idx="490">
                  <c:v>-6.7258881354389476E-3</c:v>
                </c:pt>
                <c:pt idx="491">
                  <c:v>-7.5009906379518683E-3</c:v>
                </c:pt>
                <c:pt idx="492">
                  <c:v>-2.8126241657885496E-2</c:v>
                </c:pt>
                <c:pt idx="493">
                  <c:v>-1.0391196158734642E-2</c:v>
                </c:pt>
                <c:pt idx="494">
                  <c:v>-1.9231300827700871E-3</c:v>
                </c:pt>
                <c:pt idx="495">
                  <c:v>3.037434594441589E-2</c:v>
                </c:pt>
                <c:pt idx="496">
                  <c:v>2.5864984237977874E-2</c:v>
                </c:pt>
                <c:pt idx="497">
                  <c:v>-1.5184958603040795E-2</c:v>
                </c:pt>
                <c:pt idx="498">
                  <c:v>-2.1316789975210599E-2</c:v>
                </c:pt>
                <c:pt idx="499">
                  <c:v>1.9672664866225195E-2</c:v>
                </c:pt>
                <c:pt idx="500">
                  <c:v>-2.2611112568633697E-3</c:v>
                </c:pt>
                <c:pt idx="501">
                  <c:v>-1.0363161998449492E-2</c:v>
                </c:pt>
                <c:pt idx="502">
                  <c:v>-1.710692304046146E-2</c:v>
                </c:pt>
                <c:pt idx="503">
                  <c:v>-8.5191987620979268E-3</c:v>
                </c:pt>
                <c:pt idx="504">
                  <c:v>-1.7189115718778319E-2</c:v>
                </c:pt>
                <c:pt idx="505">
                  <c:v>-1.135371198094348E-2</c:v>
                </c:pt>
                <c:pt idx="506">
                  <c:v>6.6427313080723947E-3</c:v>
                </c:pt>
                <c:pt idx="507">
                  <c:v>-7.2499755243650207E-3</c:v>
                </c:pt>
                <c:pt idx="508">
                  <c:v>-1.1478473918446979E-2</c:v>
                </c:pt>
                <c:pt idx="509">
                  <c:v>3.4928577600022298E-3</c:v>
                </c:pt>
                <c:pt idx="510">
                  <c:v>-4.3377221611172211E-2</c:v>
                </c:pt>
                <c:pt idx="511">
                  <c:v>1.0502218928832468E-2</c:v>
                </c:pt>
                <c:pt idx="512">
                  <c:v>1.5157570220012446E-2</c:v>
                </c:pt>
                <c:pt idx="513">
                  <c:v>6.716035487680184E-3</c:v>
                </c:pt>
                <c:pt idx="514">
                  <c:v>1.8107312853156851E-2</c:v>
                </c:pt>
                <c:pt idx="515">
                  <c:v>-4.1426774468322795E-3</c:v>
                </c:pt>
                <c:pt idx="516">
                  <c:v>-1.0657412388867013E-2</c:v>
                </c:pt>
                <c:pt idx="517">
                  <c:v>2.7127963562682926E-3</c:v>
                </c:pt>
                <c:pt idx="518">
                  <c:v>-7.8410558873866758E-3</c:v>
                </c:pt>
                <c:pt idx="519">
                  <c:v>-1.0982771678167171E-2</c:v>
                </c:pt>
                <c:pt idx="520">
                  <c:v>-6.7206433662771268E-3</c:v>
                </c:pt>
                <c:pt idx="521">
                  <c:v>-3.3881959174885082E-2</c:v>
                </c:pt>
                <c:pt idx="522">
                  <c:v>1.4186002250016544E-2</c:v>
                </c:pt>
                <c:pt idx="523">
                  <c:v>2.8467027715833068E-3</c:v>
                </c:pt>
                <c:pt idx="524">
                  <c:v>-2.2357634577368948E-3</c:v>
                </c:pt>
                <c:pt idx="525">
                  <c:v>-2.15837267531525E-2</c:v>
                </c:pt>
                <c:pt idx="526">
                  <c:v>-1.2901466261965911E-2</c:v>
                </c:pt>
                <c:pt idx="527">
                  <c:v>2.0457557323350492E-3</c:v>
                </c:pt>
                <c:pt idx="528">
                  <c:v>-7.2595592891349656E-3</c:v>
                </c:pt>
                <c:pt idx="529">
                  <c:v>1.8017640214102863E-3</c:v>
                </c:pt>
                <c:pt idx="530">
                  <c:v>3.9114146716169506E-3</c:v>
                </c:pt>
                <c:pt idx="531">
                  <c:v>1.7292032327073922E-2</c:v>
                </c:pt>
                <c:pt idx="532">
                  <c:v>-7.7286304623694411E-4</c:v>
                </c:pt>
                <c:pt idx="533">
                  <c:v>2.1289133749410116E-2</c:v>
                </c:pt>
                <c:pt idx="534">
                  <c:v>-4.407278141751042E-3</c:v>
                </c:pt>
                <c:pt idx="535">
                  <c:v>-1.2657246724061006E-3</c:v>
                </c:pt>
                <c:pt idx="536">
                  <c:v>-1.5048868897740435E-3</c:v>
                </c:pt>
                <c:pt idx="537">
                  <c:v>-1.0215996571221336E-3</c:v>
                </c:pt>
                <c:pt idx="538">
                  <c:v>1.5584644743054415E-2</c:v>
                </c:pt>
                <c:pt idx="539">
                  <c:v>-6.6163068918945892E-3</c:v>
                </c:pt>
                <c:pt idx="540">
                  <c:v>-2.9652950346611825E-3</c:v>
                </c:pt>
                <c:pt idx="541">
                  <c:v>1.4183614931237721E-2</c:v>
                </c:pt>
                <c:pt idx="542">
                  <c:v>1.2120239172702166E-2</c:v>
                </c:pt>
                <c:pt idx="543">
                  <c:v>2.5955689805158735E-2</c:v>
                </c:pt>
                <c:pt idx="544">
                  <c:v>-1.1405348890224442E-2</c:v>
                </c:pt>
                <c:pt idx="545">
                  <c:v>1.203951333722977E-3</c:v>
                </c:pt>
                <c:pt idx="546">
                  <c:v>-9.3135314232458688E-3</c:v>
                </c:pt>
                <c:pt idx="547">
                  <c:v>9.7920683582058566E-3</c:v>
                </c:pt>
                <c:pt idx="548">
                  <c:v>5.7922630582470207E-3</c:v>
                </c:pt>
                <c:pt idx="549">
                  <c:v>2.7624185414356735E-2</c:v>
                </c:pt>
                <c:pt idx="550">
                  <c:v>-8.5957341692701038E-3</c:v>
                </c:pt>
                <c:pt idx="551">
                  <c:v>1.9206967144974156E-2</c:v>
                </c:pt>
                <c:pt idx="552">
                  <c:v>-2.9484958176110828E-3</c:v>
                </c:pt>
                <c:pt idx="553">
                  <c:v>-4.4994422956866178E-3</c:v>
                </c:pt>
                <c:pt idx="554">
                  <c:v>-9.3845061171101366E-3</c:v>
                </c:pt>
                <c:pt idx="555">
                  <c:v>-1.1583886630572644E-2</c:v>
                </c:pt>
                <c:pt idx="556">
                  <c:v>-8.1185019273572389E-4</c:v>
                </c:pt>
                <c:pt idx="557">
                  <c:v>1.4781981580775603E-2</c:v>
                </c:pt>
                <c:pt idx="558">
                  <c:v>3.6185079184590024E-3</c:v>
                </c:pt>
                <c:pt idx="559">
                  <c:v>1.5332849852269675E-3</c:v>
                </c:pt>
                <c:pt idx="560">
                  <c:v>1.0532963210944428E-2</c:v>
                </c:pt>
                <c:pt idx="561">
                  <c:v>-8.6783372202329269E-3</c:v>
                </c:pt>
                <c:pt idx="562">
                  <c:v>-8.1472382256670957E-4</c:v>
                </c:pt>
                <c:pt idx="563">
                  <c:v>-2.0286273270108887E-2</c:v>
                </c:pt>
                <c:pt idx="564">
                  <c:v>-2.8440867521532173E-3</c:v>
                </c:pt>
                <c:pt idx="565">
                  <c:v>3.0533658202032236E-2</c:v>
                </c:pt>
                <c:pt idx="566">
                  <c:v>9.5460562594977538E-3</c:v>
                </c:pt>
                <c:pt idx="567">
                  <c:v>-1.3538535221929455E-3</c:v>
                </c:pt>
                <c:pt idx="568">
                  <c:v>2.4467420526319714E-2</c:v>
                </c:pt>
                <c:pt idx="569">
                  <c:v>2.1507080988573263E-3</c:v>
                </c:pt>
                <c:pt idx="570">
                  <c:v>-3.249526784455363E-2</c:v>
                </c:pt>
                <c:pt idx="571">
                  <c:v>1.4425502558177917E-2</c:v>
                </c:pt>
                <c:pt idx="572">
                  <c:v>-3.7663839489617324E-3</c:v>
                </c:pt>
                <c:pt idx="573">
                  <c:v>-3.8748907622058307E-2</c:v>
                </c:pt>
                <c:pt idx="574">
                  <c:v>-2.9156624551137121E-2</c:v>
                </c:pt>
                <c:pt idx="575">
                  <c:v>-2.3844350937931722E-2</c:v>
                </c:pt>
                <c:pt idx="576">
                  <c:v>-1.0841143308746049E-2</c:v>
                </c:pt>
                <c:pt idx="577">
                  <c:v>9.440160753640724E-3</c:v>
                </c:pt>
                <c:pt idx="578">
                  <c:v>3.1404473729842205E-3</c:v>
                </c:pt>
                <c:pt idx="579">
                  <c:v>-1.6307360520652913E-2</c:v>
                </c:pt>
                <c:pt idx="580">
                  <c:v>1.8264934713551322E-2</c:v>
                </c:pt>
                <c:pt idx="581">
                  <c:v>-7.5232420533358083E-3</c:v>
                </c:pt>
                <c:pt idx="582">
                  <c:v>-6.2727322804035134E-3</c:v>
                </c:pt>
                <c:pt idx="583">
                  <c:v>2.4876338680650055E-2</c:v>
                </c:pt>
                <c:pt idx="584">
                  <c:v>1.9839773686784162E-2</c:v>
                </c:pt>
                <c:pt idx="585">
                  <c:v>9.3739595332524607E-3</c:v>
                </c:pt>
                <c:pt idx="586">
                  <c:v>-8.0686135524378599E-3</c:v>
                </c:pt>
                <c:pt idx="587">
                  <c:v>1.8442285399247822E-2</c:v>
                </c:pt>
                <c:pt idx="588">
                  <c:v>2.3914998243765366E-4</c:v>
                </c:pt>
                <c:pt idx="589">
                  <c:v>-5.880942247860353E-3</c:v>
                </c:pt>
                <c:pt idx="590">
                  <c:v>-4.0376007827788649E-2</c:v>
                </c:pt>
                <c:pt idx="591">
                  <c:v>1.9943915456757718E-2</c:v>
                </c:pt>
                <c:pt idx="592">
                  <c:v>-3.7458210495132441E-3</c:v>
                </c:pt>
                <c:pt idx="593">
                  <c:v>2.3645765973021017E-2</c:v>
                </c:pt>
                <c:pt idx="594">
                  <c:v>-1.287360359262676E-3</c:v>
                </c:pt>
                <c:pt idx="595">
                  <c:v>-1.6511492469348417E-2</c:v>
                </c:pt>
                <c:pt idx="596">
                  <c:v>2.4902952190373547E-3</c:v>
                </c:pt>
                <c:pt idx="597">
                  <c:v>-3.202922130779888E-2</c:v>
                </c:pt>
                <c:pt idx="598">
                  <c:v>-5.5609403352959441E-3</c:v>
                </c:pt>
                <c:pt idx="599">
                  <c:v>-3.5827652118509079E-2</c:v>
                </c:pt>
                <c:pt idx="600">
                  <c:v>2.9927517020753015E-2</c:v>
                </c:pt>
                <c:pt idx="601">
                  <c:v>4.801148970542176E-3</c:v>
                </c:pt>
                <c:pt idx="602">
                  <c:v>5.7990463684205289E-3</c:v>
                </c:pt>
                <c:pt idx="603">
                  <c:v>-3.6399494233921609E-2</c:v>
                </c:pt>
                <c:pt idx="604">
                  <c:v>2.4852127888812837E-2</c:v>
                </c:pt>
                <c:pt idx="605">
                  <c:v>1.9065786235747683E-3</c:v>
                </c:pt>
                <c:pt idx="606">
                  <c:v>-2.8175872554271578E-2</c:v>
                </c:pt>
                <c:pt idx="607">
                  <c:v>5.8424712059348969E-3</c:v>
                </c:pt>
                <c:pt idx="608">
                  <c:v>-2.7784331299171471E-2</c:v>
                </c:pt>
                <c:pt idx="609">
                  <c:v>-1.4815497608346363E-2</c:v>
                </c:pt>
                <c:pt idx="610">
                  <c:v>-6.8138533614141945E-4</c:v>
                </c:pt>
                <c:pt idx="611">
                  <c:v>1.6159848444670447E-2</c:v>
                </c:pt>
                <c:pt idx="612">
                  <c:v>-2.3809766200064874E-4</c:v>
                </c:pt>
                <c:pt idx="613">
                  <c:v>-1.2156159946758361E-2</c:v>
                </c:pt>
                <c:pt idx="614">
                  <c:v>1.1137660422267985E-2</c:v>
                </c:pt>
                <c:pt idx="615">
                  <c:v>-3.4050241557893168E-3</c:v>
                </c:pt>
                <c:pt idx="616">
                  <c:v>-1.6939799770468587E-2</c:v>
                </c:pt>
                <c:pt idx="617">
                  <c:v>-2.6721461187214613E-3</c:v>
                </c:pt>
                <c:pt idx="618">
                  <c:v>4.2343715474469062E-3</c:v>
                </c:pt>
                <c:pt idx="619">
                  <c:v>-9.7289623855294043E-3</c:v>
                </c:pt>
                <c:pt idx="620">
                  <c:v>-1.2444640074621958E-2</c:v>
                </c:pt>
                <c:pt idx="621">
                  <c:v>8.1361565471615646E-3</c:v>
                </c:pt>
                <c:pt idx="622">
                  <c:v>3.3071486891045995E-3</c:v>
                </c:pt>
                <c:pt idx="623">
                  <c:v>-1.5650029111821544E-2</c:v>
                </c:pt>
                <c:pt idx="624">
                  <c:v>-6.2657080484998361E-3</c:v>
                </c:pt>
                <c:pt idx="625">
                  <c:v>1.223577962422337E-2</c:v>
                </c:pt>
                <c:pt idx="626">
                  <c:v>7.0388721471238303E-3</c:v>
                </c:pt>
                <c:pt idx="627">
                  <c:v>5.0838380409746631E-3</c:v>
                </c:pt>
                <c:pt idx="628">
                  <c:v>1.4358273529918104E-2</c:v>
                </c:pt>
                <c:pt idx="629">
                  <c:v>-1.2196254148914525E-2</c:v>
                </c:pt>
                <c:pt idx="630">
                  <c:v>1.1202769819409004E-2</c:v>
                </c:pt>
                <c:pt idx="631">
                  <c:v>-4.5388248582715109E-4</c:v>
                </c:pt>
                <c:pt idx="632">
                  <c:v>1.1783504563622078E-2</c:v>
                </c:pt>
                <c:pt idx="633">
                  <c:v>1.2388369526600244E-2</c:v>
                </c:pt>
                <c:pt idx="634">
                  <c:v>2.2283703322769556E-2</c:v>
                </c:pt>
                <c:pt idx="635">
                  <c:v>2.1321828650588091E-2</c:v>
                </c:pt>
                <c:pt idx="636">
                  <c:v>-7.3799569881261157E-3</c:v>
                </c:pt>
                <c:pt idx="637">
                  <c:v>-1.2918487071696681E-2</c:v>
                </c:pt>
                <c:pt idx="638">
                  <c:v>-4.2137628794988169E-3</c:v>
                </c:pt>
                <c:pt idx="639">
                  <c:v>2.5654814887815774E-2</c:v>
                </c:pt>
                <c:pt idx="640">
                  <c:v>-7.3833050187007004E-3</c:v>
                </c:pt>
                <c:pt idx="641">
                  <c:v>-2.9348465297647685E-2</c:v>
                </c:pt>
                <c:pt idx="642">
                  <c:v>-8.0261127978423791E-3</c:v>
                </c:pt>
                <c:pt idx="643">
                  <c:v>-5.249163527787668E-3</c:v>
                </c:pt>
                <c:pt idx="644">
                  <c:v>1.8575439685943159E-2</c:v>
                </c:pt>
                <c:pt idx="645">
                  <c:v>-1.5324029458476517E-2</c:v>
                </c:pt>
                <c:pt idx="646">
                  <c:v>-2.5107679232076793E-3</c:v>
                </c:pt>
                <c:pt idx="647">
                  <c:v>2.2387237783684316E-2</c:v>
                </c:pt>
                <c:pt idx="648">
                  <c:v>1.4909872740536598E-2</c:v>
                </c:pt>
                <c:pt idx="649">
                  <c:v>-1.8355566532566075E-2</c:v>
                </c:pt>
                <c:pt idx="650">
                  <c:v>-1.0120417133999571E-2</c:v>
                </c:pt>
                <c:pt idx="651">
                  <c:v>-7.3067579908675795E-3</c:v>
                </c:pt>
                <c:pt idx="652">
                  <c:v>-2.1230694114946047E-2</c:v>
                </c:pt>
                <c:pt idx="653">
                  <c:v>8.9383252191443789E-4</c:v>
                </c:pt>
                <c:pt idx="654">
                  <c:v>1.5904928082969935E-2</c:v>
                </c:pt>
                <c:pt idx="655">
                  <c:v>-3.8487168929100752E-3</c:v>
                </c:pt>
                <c:pt idx="656">
                  <c:v>-1.9094960461325094E-2</c:v>
                </c:pt>
                <c:pt idx="657">
                  <c:v>-1.8095985079931074E-2</c:v>
                </c:pt>
                <c:pt idx="658">
                  <c:v>1.4597718228177181E-2</c:v>
                </c:pt>
                <c:pt idx="659">
                  <c:v>8.4756447339874533E-3</c:v>
                </c:pt>
                <c:pt idx="660">
                  <c:v>-3.7785996955859969E-3</c:v>
                </c:pt>
                <c:pt idx="661">
                  <c:v>5.1359989107187115E-3</c:v>
                </c:pt>
                <c:pt idx="662">
                  <c:v>-2.4407010629945939E-2</c:v>
                </c:pt>
                <c:pt idx="663">
                  <c:v>9.4577690457966976E-3</c:v>
                </c:pt>
                <c:pt idx="664">
                  <c:v>6.8649063244284655E-3</c:v>
                </c:pt>
                <c:pt idx="665">
                  <c:v>1.8956524053755763E-2</c:v>
                </c:pt>
                <c:pt idx="666">
                  <c:v>2.4270748769783215E-2</c:v>
                </c:pt>
                <c:pt idx="667">
                  <c:v>-5.2896679759478638E-3</c:v>
                </c:pt>
                <c:pt idx="668">
                  <c:v>-1.608348742719851E-3</c:v>
                </c:pt>
                <c:pt idx="669">
                  <c:v>-1.2246267822197371E-2</c:v>
                </c:pt>
                <c:pt idx="670">
                  <c:v>2.955191428776158E-3</c:v>
                </c:pt>
                <c:pt idx="671">
                  <c:v>-1.896611774342423E-2</c:v>
                </c:pt>
                <c:pt idx="672">
                  <c:v>-1.1034026526738324E-2</c:v>
                </c:pt>
                <c:pt idx="673">
                  <c:v>-9.8331373963324656E-3</c:v>
                </c:pt>
                <c:pt idx="674">
                  <c:v>-1.8233888095531933E-2</c:v>
                </c:pt>
                <c:pt idx="675">
                  <c:v>6.4254514020587632E-4</c:v>
                </c:pt>
                <c:pt idx="676">
                  <c:v>-1.417826364210807E-2</c:v>
                </c:pt>
                <c:pt idx="677">
                  <c:v>2.7572321384453959E-3</c:v>
                </c:pt>
                <c:pt idx="678">
                  <c:v>9.2066128890322969E-3</c:v>
                </c:pt>
                <c:pt idx="679">
                  <c:v>-1.4980557727849195E-3</c:v>
                </c:pt>
                <c:pt idx="680">
                  <c:v>-4.047366455858673E-3</c:v>
                </c:pt>
                <c:pt idx="681">
                  <c:v>-8.5215972019819298E-4</c:v>
                </c:pt>
                <c:pt idx="682">
                  <c:v>-1.9404666337038318E-2</c:v>
                </c:pt>
                <c:pt idx="683">
                  <c:v>-6.2716510333954087E-4</c:v>
                </c:pt>
                <c:pt idx="684">
                  <c:v>6.2932167924625911E-3</c:v>
                </c:pt>
                <c:pt idx="685">
                  <c:v>-2.5131549281237637E-3</c:v>
                </c:pt>
                <c:pt idx="686">
                  <c:v>-3.1312077830397641E-3</c:v>
                </c:pt>
                <c:pt idx="687">
                  <c:v>1.4623252752033614E-3</c:v>
                </c:pt>
                <c:pt idx="688">
                  <c:v>-1.0444453784636148E-3</c:v>
                </c:pt>
                <c:pt idx="689">
                  <c:v>1.396715807784301E-2</c:v>
                </c:pt>
                <c:pt idx="690">
                  <c:v>6.1743725934050543E-3</c:v>
                </c:pt>
                <c:pt idx="691">
                  <c:v>1.010887909316188E-2</c:v>
                </c:pt>
                <c:pt idx="692">
                  <c:v>1.7731227118969364E-2</c:v>
                </c:pt>
                <c:pt idx="693">
                  <c:v>-1.1256233173219476E-2</c:v>
                </c:pt>
                <c:pt idx="694">
                  <c:v>-1.0283598267422615E-2</c:v>
                </c:pt>
                <c:pt idx="695">
                  <c:v>-8.7078276805999579E-3</c:v>
                </c:pt>
                <c:pt idx="696">
                  <c:v>1.6183899704979868E-2</c:v>
                </c:pt>
                <c:pt idx="697">
                  <c:v>-7.4965258466657084E-3</c:v>
                </c:pt>
                <c:pt idx="698">
                  <c:v>-9.1259106449287156E-3</c:v>
                </c:pt>
                <c:pt idx="699">
                  <c:v>9.6413464987334559E-3</c:v>
                </c:pt>
                <c:pt idx="700">
                  <c:v>-7.233325640420429E-3</c:v>
                </c:pt>
                <c:pt idx="701">
                  <c:v>3.1999284373739321E-3</c:v>
                </c:pt>
                <c:pt idx="702">
                  <c:v>2.0691289688282315E-2</c:v>
                </c:pt>
                <c:pt idx="703">
                  <c:v>1.1677783949238395E-2</c:v>
                </c:pt>
                <c:pt idx="704">
                  <c:v>-8.5219610859538896E-3</c:v>
                </c:pt>
                <c:pt idx="705">
                  <c:v>1.4179884291650605E-2</c:v>
                </c:pt>
                <c:pt idx="706">
                  <c:v>-1.182669418190653E-2</c:v>
                </c:pt>
                <c:pt idx="707">
                  <c:v>-1.8907417565440017E-2</c:v>
                </c:pt>
                <c:pt idx="708">
                  <c:v>1.3276271133879211E-2</c:v>
                </c:pt>
                <c:pt idx="709">
                  <c:v>-2.2764128355086208E-2</c:v>
                </c:pt>
                <c:pt idx="710">
                  <c:v>2.3415801618132427E-3</c:v>
                </c:pt>
                <c:pt idx="711">
                  <c:v>1.7070276722861673E-3</c:v>
                </c:pt>
                <c:pt idx="712">
                  <c:v>-3.4076223633490205E-3</c:v>
                </c:pt>
                <c:pt idx="713">
                  <c:v>-1.2785239027117696E-3</c:v>
                </c:pt>
                <c:pt idx="714">
                  <c:v>3.4096816120435737E-3</c:v>
                </c:pt>
                <c:pt idx="715">
                  <c:v>-2.5548353249781404E-3</c:v>
                </c:pt>
                <c:pt idx="716">
                  <c:v>3.8428670571644245E-3</c:v>
                </c:pt>
                <c:pt idx="717">
                  <c:v>-1.6438356164383561E-6</c:v>
                </c:pt>
                <c:pt idx="718">
                  <c:v>7.0969308468163718E-3</c:v>
                </c:pt>
                <c:pt idx="719">
                  <c:v>6.4407290997116394E-4</c:v>
                </c:pt>
                <c:pt idx="720">
                  <c:v>-8.3260835367903966E-3</c:v>
                </c:pt>
                <c:pt idx="721">
                  <c:v>-3.4046270539931753E-3</c:v>
                </c:pt>
                <c:pt idx="722">
                  <c:v>8.5051151857349922E-4</c:v>
                </c:pt>
                <c:pt idx="723">
                  <c:v>3.6311087694649341E-3</c:v>
                </c:pt>
                <c:pt idx="724">
                  <c:v>4.2904756305485328E-3</c:v>
                </c:pt>
                <c:pt idx="725">
                  <c:v>6.4781117784549836E-3</c:v>
                </c:pt>
                <c:pt idx="726">
                  <c:v>3.6838675096288334E-3</c:v>
                </c:pt>
                <c:pt idx="727">
                  <c:v>1.7358722651079083E-3</c:v>
                </c:pt>
                <c:pt idx="728">
                  <c:v>1.9565807074645013E-3</c:v>
                </c:pt>
                <c:pt idx="729">
                  <c:v>9.8862928815885726E-3</c:v>
                </c:pt>
                <c:pt idx="730">
                  <c:v>-5.030065348515432E-3</c:v>
                </c:pt>
                <c:pt idx="731">
                  <c:v>1.7504367600909641E-3</c:v>
                </c:pt>
                <c:pt idx="732">
                  <c:v>4.8399054601582095E-3</c:v>
                </c:pt>
                <c:pt idx="733">
                  <c:v>-1.1005125317320983E-3</c:v>
                </c:pt>
                <c:pt idx="734">
                  <c:v>2.8643173636780941E-3</c:v>
                </c:pt>
                <c:pt idx="735">
                  <c:v>3.7605243613722276E-3</c:v>
                </c:pt>
                <c:pt idx="736">
                  <c:v>7.3548494860723465E-3</c:v>
                </c:pt>
                <c:pt idx="737">
                  <c:v>3.3538582585490055E-3</c:v>
                </c:pt>
                <c:pt idx="738">
                  <c:v>7.4346859933204518E-3</c:v>
                </c:pt>
                <c:pt idx="739">
                  <c:v>1.718863701298905E-2</c:v>
                </c:pt>
                <c:pt idx="740">
                  <c:v>2.9879578019209574E-3</c:v>
                </c:pt>
                <c:pt idx="741">
                  <c:v>-2.522905202715225E-3</c:v>
                </c:pt>
                <c:pt idx="742">
                  <c:v>-6.8327046293321014E-3</c:v>
                </c:pt>
                <c:pt idx="743">
                  <c:v>-1.8191430804634927E-3</c:v>
                </c:pt>
                <c:pt idx="744">
                  <c:v>8.2503813826731009E-3</c:v>
                </c:pt>
                <c:pt idx="745">
                  <c:v>4.1410489146712489E-3</c:v>
                </c:pt>
                <c:pt idx="746">
                  <c:v>1.046210258043963E-2</c:v>
                </c:pt>
                <c:pt idx="747">
                  <c:v>-1.3085135870163271E-2</c:v>
                </c:pt>
                <c:pt idx="748">
                  <c:v>1.1606816809844439E-2</c:v>
                </c:pt>
                <c:pt idx="749">
                  <c:v>-1.193125940032746E-2</c:v>
                </c:pt>
                <c:pt idx="750">
                  <c:v>1.6070860193392424E-3</c:v>
                </c:pt>
                <c:pt idx="751">
                  <c:v>-2.048357434659415E-2</c:v>
                </c:pt>
                <c:pt idx="752">
                  <c:v>-2.6952465292191322E-3</c:v>
                </c:pt>
                <c:pt idx="753">
                  <c:v>1.3469738312749978E-3</c:v>
                </c:pt>
                <c:pt idx="754">
                  <c:v>1.2285319556781523E-2</c:v>
                </c:pt>
                <c:pt idx="755">
                  <c:v>9.4155324972785229E-3</c:v>
                </c:pt>
                <c:pt idx="756">
                  <c:v>-6.8991702849453417E-4</c:v>
                </c:pt>
                <c:pt idx="757">
                  <c:v>-1.7145790012020681E-2</c:v>
                </c:pt>
                <c:pt idx="758">
                  <c:v>-8.9441879894281966E-3</c:v>
                </c:pt>
                <c:pt idx="759">
                  <c:v>-1.5641438356164385E-3</c:v>
                </c:pt>
                <c:pt idx="760">
                  <c:v>8.3266106142030408E-3</c:v>
                </c:pt>
                <c:pt idx="761">
                  <c:v>-5.5967145362455697E-3</c:v>
                </c:pt>
                <c:pt idx="762">
                  <c:v>2.2415145313642703E-3</c:v>
                </c:pt>
                <c:pt idx="763">
                  <c:v>-7.7915392284497341E-3</c:v>
                </c:pt>
                <c:pt idx="764">
                  <c:v>-4.6541109850025183E-3</c:v>
                </c:pt>
                <c:pt idx="765">
                  <c:v>-1.3288034913322827E-3</c:v>
                </c:pt>
                <c:pt idx="766">
                  <c:v>-3.3087033876546194E-3</c:v>
                </c:pt>
                <c:pt idx="767">
                  <c:v>-2.2155444420284603E-4</c:v>
                </c:pt>
                <c:pt idx="768">
                  <c:v>2.6511500308855056E-3</c:v>
                </c:pt>
                <c:pt idx="769">
                  <c:v>4.411862856173472E-4</c:v>
                </c:pt>
                <c:pt idx="770">
                  <c:v>-1.3259102570308341E-3</c:v>
                </c:pt>
                <c:pt idx="771">
                  <c:v>4.2126987425453507E-3</c:v>
                </c:pt>
                <c:pt idx="772">
                  <c:v>8.7237363243541418E-3</c:v>
                </c:pt>
                <c:pt idx="773">
                  <c:v>-5.7840140398771507E-3</c:v>
                </c:pt>
                <c:pt idx="774">
                  <c:v>2.228061488099964E-3</c:v>
                </c:pt>
                <c:pt idx="775">
                  <c:v>1.5620269323815552E-3</c:v>
                </c:pt>
                <c:pt idx="776">
                  <c:v>8.5555354989157693E-3</c:v>
                </c:pt>
                <c:pt idx="777">
                  <c:v>8.1714353241179871E-3</c:v>
                </c:pt>
                <c:pt idx="778">
                  <c:v>1.1352677459526774E-3</c:v>
                </c:pt>
                <c:pt idx="779">
                  <c:v>-1.0792188824283041E-2</c:v>
                </c:pt>
                <c:pt idx="780">
                  <c:v>-6.9220096829343634E-3</c:v>
                </c:pt>
                <c:pt idx="781">
                  <c:v>2.4608557658110644E-3</c:v>
                </c:pt>
                <c:pt idx="782">
                  <c:v>1.7926260826832115E-3</c:v>
                </c:pt>
                <c:pt idx="783">
                  <c:v>2.921949228508676E-3</c:v>
                </c:pt>
                <c:pt idx="784">
                  <c:v>2.4783415887446422E-3</c:v>
                </c:pt>
                <c:pt idx="785">
                  <c:v>9.0115721279857572E-4</c:v>
                </c:pt>
                <c:pt idx="786">
                  <c:v>-9.0280914559581012E-4</c:v>
                </c:pt>
                <c:pt idx="787">
                  <c:v>1.5793963200202896E-3</c:v>
                </c:pt>
                <c:pt idx="788">
                  <c:v>6.1322057844192864E-3</c:v>
                </c:pt>
                <c:pt idx="789">
                  <c:v>-4.74927852229473E-3</c:v>
                </c:pt>
                <c:pt idx="790">
                  <c:v>8.2046935060312073E-3</c:v>
                </c:pt>
                <c:pt idx="791">
                  <c:v>-1.8216201474278056E-3</c:v>
                </c:pt>
                <c:pt idx="792">
                  <c:v>-5.4324628704814516E-3</c:v>
                </c:pt>
                <c:pt idx="793">
                  <c:v>4.3168119551681193E-3</c:v>
                </c:pt>
                <c:pt idx="794">
                  <c:v>-2.2831697652775056E-4</c:v>
                </c:pt>
                <c:pt idx="795">
                  <c:v>-4.7500782513336184E-3</c:v>
                </c:pt>
                <c:pt idx="796">
                  <c:v>2.4923957230212142E-3</c:v>
                </c:pt>
                <c:pt idx="797">
                  <c:v>1.0074196887616025E-2</c:v>
                </c:pt>
                <c:pt idx="798">
                  <c:v>2.0640716176202481E-3</c:v>
                </c:pt>
                <c:pt idx="799">
                  <c:v>8.0951335798643137E-3</c:v>
                </c:pt>
                <c:pt idx="800">
                  <c:v>1.526401294581674E-2</c:v>
                </c:pt>
                <c:pt idx="801">
                  <c:v>-1.5947753038423915E-2</c:v>
                </c:pt>
                <c:pt idx="802">
                  <c:v>-7.5701772024632406E-3</c:v>
                </c:pt>
                <c:pt idx="803">
                  <c:v>-3.2021014588070225E-3</c:v>
                </c:pt>
                <c:pt idx="804">
                  <c:v>1.1427828066357933E-3</c:v>
                </c:pt>
                <c:pt idx="805">
                  <c:v>-3.4229027097290271E-3</c:v>
                </c:pt>
                <c:pt idx="806">
                  <c:v>3.4319100637429964E-3</c:v>
                </c:pt>
                <c:pt idx="807">
                  <c:v>1.1340948756976155E-2</c:v>
                </c:pt>
                <c:pt idx="808">
                  <c:v>-8.7212399806370893E-3</c:v>
                </c:pt>
                <c:pt idx="809">
                  <c:v>3.4524638924548715E-3</c:v>
                </c:pt>
                <c:pt idx="810">
                  <c:v>-2.0693845688960514E-3</c:v>
                </c:pt>
                <c:pt idx="811">
                  <c:v>7.6392876966065839E-3</c:v>
                </c:pt>
                <c:pt idx="812">
                  <c:v>5.1184811958645887E-3</c:v>
                </c:pt>
                <c:pt idx="813">
                  <c:v>1.3969055972519737E-3</c:v>
                </c:pt>
                <c:pt idx="814">
                  <c:v>2.3200434268927418E-4</c:v>
                </c:pt>
                <c:pt idx="815">
                  <c:v>2.335352707719882E-3</c:v>
                </c:pt>
                <c:pt idx="816">
                  <c:v>3.280392912419963E-3</c:v>
                </c:pt>
                <c:pt idx="817">
                  <c:v>5.8934662605420662E-3</c:v>
                </c:pt>
                <c:pt idx="818">
                  <c:v>-1.1786747881971107E-3</c:v>
                </c:pt>
                <c:pt idx="819">
                  <c:v>5.2072374429223741E-3</c:v>
                </c:pt>
                <c:pt idx="820">
                  <c:v>1.3921131665998067E-2</c:v>
                </c:pt>
                <c:pt idx="821">
                  <c:v>-1.3031457519967026E-2</c:v>
                </c:pt>
                <c:pt idx="822">
                  <c:v>-4.7496683199309714E-4</c:v>
                </c:pt>
                <c:pt idx="823">
                  <c:v>-5.4179588202272564E-3</c:v>
                </c:pt>
                <c:pt idx="824">
                  <c:v>-2.1157065821032469E-3</c:v>
                </c:pt>
                <c:pt idx="825">
                  <c:v>1.8834086268792476E-3</c:v>
                </c:pt>
                <c:pt idx="826">
                  <c:v>1.8869635834246252E-3</c:v>
                </c:pt>
                <c:pt idx="827">
                  <c:v>4.7401858520002465E-3</c:v>
                </c:pt>
                <c:pt idx="828">
                  <c:v>-1.8928691937998062E-3</c:v>
                </c:pt>
                <c:pt idx="829">
                  <c:v>2.3635641073848127E-4</c:v>
                </c:pt>
                <c:pt idx="830">
                  <c:v>-7.0966153467415141E-4</c:v>
                </c:pt>
                <c:pt idx="831">
                  <c:v>8.8260619052598563E-3</c:v>
                </c:pt>
                <c:pt idx="832">
                  <c:v>-3.8022813688212928E-3</c:v>
                </c:pt>
                <c:pt idx="833">
                  <c:v>1.4276175076447615E-3</c:v>
                </c:pt>
                <c:pt idx="834">
                  <c:v>-4.7601136556182634E-4</c:v>
                </c:pt>
                <c:pt idx="835">
                  <c:v>9.5210697977821264E-4</c:v>
                </c:pt>
                <c:pt idx="836">
                  <c:v>9.5328884652049568E-4</c:v>
                </c:pt>
                <c:pt idx="837">
                  <c:v>1.9102196752626551E-3</c:v>
                </c:pt>
                <c:pt idx="838">
                  <c:v>-2.1446628217807236E-3</c:v>
                </c:pt>
                <c:pt idx="839">
                  <c:v>1.0108029276494733E-2</c:v>
                </c:pt>
                <c:pt idx="840">
                  <c:v>-9.617696561673479E-4</c:v>
                </c:pt>
                <c:pt idx="841">
                  <c:v>1.0692314119742339E-2</c:v>
                </c:pt>
                <c:pt idx="842">
                  <c:v>-2.907681124303368E-3</c:v>
                </c:pt>
                <c:pt idx="843">
                  <c:v>-8.6476098967091033E-3</c:v>
                </c:pt>
                <c:pt idx="844">
                  <c:v>-2.3963575365444525E-3</c:v>
                </c:pt>
                <c:pt idx="845">
                  <c:v>1.4834356377591812E-2</c:v>
                </c:pt>
                <c:pt idx="846">
                  <c:v>1.2060054147181885E-2</c:v>
                </c:pt>
                <c:pt idx="847">
                  <c:v>-2.1435726766437038E-2</c:v>
                </c:pt>
                <c:pt idx="848">
                  <c:v>-8.5962625112846885E-3</c:v>
                </c:pt>
                <c:pt idx="849">
                  <c:v>-1.0397523370536293E-2</c:v>
                </c:pt>
                <c:pt idx="850">
                  <c:v>7.3789214570568647E-3</c:v>
                </c:pt>
                <c:pt idx="851">
                  <c:v>8.1590732796170823E-3</c:v>
                </c:pt>
                <c:pt idx="852">
                  <c:v>7.2018712249812477E-4</c:v>
                </c:pt>
                <c:pt idx="853">
                  <c:v>-6.679663285579839E-3</c:v>
                </c:pt>
                <c:pt idx="854">
                  <c:v>2.6304015883989213E-3</c:v>
                </c:pt>
                <c:pt idx="855">
                  <c:v>-7.1244725002683777E-3</c:v>
                </c:pt>
                <c:pt idx="856">
                  <c:v>6.6934864863979768E-3</c:v>
                </c:pt>
                <c:pt idx="857">
                  <c:v>-7.1694860232084773E-4</c:v>
                </c:pt>
                <c:pt idx="858">
                  <c:v>-2.3910846030276363E-4</c:v>
                </c:pt>
                <c:pt idx="859">
                  <c:v>1.6740932031198794E-3</c:v>
                </c:pt>
                <c:pt idx="860">
                  <c:v>1.0882434612645145E-2</c:v>
                </c:pt>
                <c:pt idx="861">
                  <c:v>-9.1067065840743991E-3</c:v>
                </c:pt>
                <c:pt idx="862">
                  <c:v>9.433962264150943E-3</c:v>
                </c:pt>
                <c:pt idx="863">
                  <c:v>-6.9664041671739629E-3</c:v>
                </c:pt>
                <c:pt idx="864">
                  <c:v>-5.2571437456015455E-3</c:v>
                </c:pt>
                <c:pt idx="865">
                  <c:v>3.5965743569527941E-3</c:v>
                </c:pt>
                <c:pt idx="866">
                  <c:v>1.1153671259450194E-2</c:v>
                </c:pt>
                <c:pt idx="867">
                  <c:v>-4.1058365228437308E-3</c:v>
                </c:pt>
                <c:pt idx="868">
                  <c:v>3.1484028883933314E-3</c:v>
                </c:pt>
                <c:pt idx="869">
                  <c:v>-5.4794520547945204E-7</c:v>
                </c:pt>
                <c:pt idx="870">
                  <c:v>7.5659641368057487E-3</c:v>
                </c:pt>
                <c:pt idx="871">
                  <c:v>4.4122983406488974E-3</c:v>
                </c:pt>
                <c:pt idx="872">
                  <c:v>1.4728416669749671E-3</c:v>
                </c:pt>
                <c:pt idx="873">
                  <c:v>-9.8166150910050025E-4</c:v>
                </c:pt>
                <c:pt idx="874">
                  <c:v>1.4430628691796159E-2</c:v>
                </c:pt>
                <c:pt idx="875">
                  <c:v>1.1832281863455144E-2</c:v>
                </c:pt>
                <c:pt idx="876">
                  <c:v>3.5368659970789178E-3</c:v>
                </c:pt>
                <c:pt idx="877">
                  <c:v>-3.2740085482763732E-3</c:v>
                </c:pt>
                <c:pt idx="878">
                  <c:v>-7.5545484002178544E-4</c:v>
                </c:pt>
                <c:pt idx="879">
                  <c:v>1.662774573604292E-2</c:v>
                </c:pt>
                <c:pt idx="880">
                  <c:v>5.1421622630742842E-3</c:v>
                </c:pt>
                <c:pt idx="881">
                  <c:v>-5.3713919349753E-3</c:v>
                </c:pt>
                <c:pt idx="882">
                  <c:v>-7.6147611431750225E-3</c:v>
                </c:pt>
                <c:pt idx="883">
                  <c:v>6.899528722313049E-3</c:v>
                </c:pt>
                <c:pt idx="884">
                  <c:v>-5.1112965587221616E-4</c:v>
                </c:pt>
                <c:pt idx="885">
                  <c:v>-1.4846776237323424E-2</c:v>
                </c:pt>
                <c:pt idx="886">
                  <c:v>3.0284993741918086E-3</c:v>
                </c:pt>
                <c:pt idx="887">
                  <c:v>-1.5123707467962881E-3</c:v>
                </c:pt>
                <c:pt idx="888">
                  <c:v>6.3398020421138214E-3</c:v>
                </c:pt>
                <c:pt idx="889">
                  <c:v>1.0146642461927964E-3</c:v>
                </c:pt>
                <c:pt idx="890">
                  <c:v>1.0517118578547481E-2</c:v>
                </c:pt>
                <c:pt idx="891">
                  <c:v>5.9346619531595226E-3</c:v>
                </c:pt>
                <c:pt idx="892">
                  <c:v>1.4131330176063786E-2</c:v>
                </c:pt>
                <c:pt idx="893">
                  <c:v>-5.2080732400594876E-3</c:v>
                </c:pt>
                <c:pt idx="894">
                  <c:v>1.9372577145682458E-2</c:v>
                </c:pt>
                <c:pt idx="895">
                  <c:v>-1.3355103143259909E-2</c:v>
                </c:pt>
                <c:pt idx="896">
                  <c:v>-1.3179390464054369E-2</c:v>
                </c:pt>
                <c:pt idx="897">
                  <c:v>-7.9477762287857336E-3</c:v>
                </c:pt>
                <c:pt idx="898">
                  <c:v>2.3615026940759086E-2</c:v>
                </c:pt>
                <c:pt idx="899">
                  <c:v>-4.7020622001524058E-3</c:v>
                </c:pt>
                <c:pt idx="900">
                  <c:v>-2.4459694616525609E-2</c:v>
                </c:pt>
                <c:pt idx="901">
                  <c:v>1.1336462287293557E-2</c:v>
                </c:pt>
                <c:pt idx="902">
                  <c:v>1.2891677622743401E-3</c:v>
                </c:pt>
                <c:pt idx="903">
                  <c:v>-7.6813134692675124E-3</c:v>
                </c:pt>
                <c:pt idx="904">
                  <c:v>-2.044766731298255E-3</c:v>
                </c:pt>
                <c:pt idx="905">
                  <c:v>-4.3254212563989085E-3</c:v>
                </c:pt>
                <c:pt idx="906">
                  <c:v>-2.5514541729957215E-4</c:v>
                </c:pt>
                <c:pt idx="907">
                  <c:v>-5.0921032655249984E-4</c:v>
                </c:pt>
                <c:pt idx="908">
                  <c:v>4.5957051506289618E-3</c:v>
                </c:pt>
                <c:pt idx="909">
                  <c:v>1.7893694565053598E-3</c:v>
                </c:pt>
                <c:pt idx="910">
                  <c:v>-5.1274802716608941E-4</c:v>
                </c:pt>
                <c:pt idx="911">
                  <c:v>-1.0228072569499118E-3</c:v>
                </c:pt>
                <c:pt idx="912">
                  <c:v>7.46159067675322E-3</c:v>
                </c:pt>
                <c:pt idx="913">
                  <c:v>3.874419763396949E-3</c:v>
                </c:pt>
                <c:pt idx="914">
                  <c:v>1.0704138917700919E-2</c:v>
                </c:pt>
                <c:pt idx="915">
                  <c:v>1.0446563885169245E-3</c:v>
                </c:pt>
                <c:pt idx="916">
                  <c:v>1.4046081422072476E-2</c:v>
                </c:pt>
                <c:pt idx="917">
                  <c:v>1.5884193536489108E-2</c:v>
                </c:pt>
                <c:pt idx="918">
                  <c:v>-1.9278389949756017E-2</c:v>
                </c:pt>
                <c:pt idx="919">
                  <c:v>9.8652968036529679E-3</c:v>
                </c:pt>
                <c:pt idx="920">
                  <c:v>-2.5722336347814945E-2</c:v>
                </c:pt>
                <c:pt idx="921">
                  <c:v>-1.5577900964767338E-3</c:v>
                </c:pt>
                <c:pt idx="922">
                  <c:v>3.6429663365347923E-3</c:v>
                </c:pt>
                <c:pt idx="923">
                  <c:v>-3.1163740760624171E-3</c:v>
                </c:pt>
                <c:pt idx="924">
                  <c:v>5.1742781629393543E-4</c:v>
                </c:pt>
                <c:pt idx="925">
                  <c:v>1.3952521226023791E-2</c:v>
                </c:pt>
                <c:pt idx="926">
                  <c:v>7.9598656312712679E-3</c:v>
                </c:pt>
                <c:pt idx="927">
                  <c:v>-7.1168162867507713E-3</c:v>
                </c:pt>
                <c:pt idx="928">
                  <c:v>-3.6779711354146811E-3</c:v>
                </c:pt>
                <c:pt idx="929">
                  <c:v>2.1022435336050718E-3</c:v>
                </c:pt>
                <c:pt idx="930">
                  <c:v>5.2398857666220743E-4</c:v>
                </c:pt>
                <c:pt idx="931">
                  <c:v>-6.5401226571903479E-3</c:v>
                </c:pt>
                <c:pt idx="932">
                  <c:v>5.519764569427885E-3</c:v>
                </c:pt>
                <c:pt idx="933">
                  <c:v>1.4672027309542257E-2</c:v>
                </c:pt>
                <c:pt idx="934">
                  <c:v>5.901989426392841E-3</c:v>
                </c:pt>
                <c:pt idx="935">
                  <c:v>7.0248352462051094E-3</c:v>
                </c:pt>
                <c:pt idx="936">
                  <c:v>-1.4911943921688769E-2</c:v>
                </c:pt>
                <c:pt idx="937">
                  <c:v>6.4286763863806544E-3</c:v>
                </c:pt>
                <c:pt idx="938">
                  <c:v>1.339917742059977E-3</c:v>
                </c:pt>
                <c:pt idx="939">
                  <c:v>-2.144092717903578E-3</c:v>
                </c:pt>
                <c:pt idx="940">
                  <c:v>8.6391761585386147E-3</c:v>
                </c:pt>
                <c:pt idx="941">
                  <c:v>3.5205694769276461E-3</c:v>
                </c:pt>
                <c:pt idx="942">
                  <c:v>8.1175184190287238E-4</c:v>
                </c:pt>
                <c:pt idx="943">
                  <c:v>-1.896608643412865E-3</c:v>
                </c:pt>
                <c:pt idx="944">
                  <c:v>-4.046408550840791E-3</c:v>
                </c:pt>
                <c:pt idx="945">
                  <c:v>-3.4949376163941909E-3</c:v>
                </c:pt>
                <c:pt idx="946">
                  <c:v>5.6719503429284203E-3</c:v>
                </c:pt>
                <c:pt idx="947">
                  <c:v>1.8927730269745087E-3</c:v>
                </c:pt>
                <c:pt idx="948">
                  <c:v>1.2885386825726531E-2</c:v>
                </c:pt>
                <c:pt idx="949">
                  <c:v>-4.3699221762235462E-3</c:v>
                </c:pt>
                <c:pt idx="950">
                  <c:v>-1.3653324569396932E-3</c:v>
                </c:pt>
                <c:pt idx="951">
                  <c:v>-1.0912424269555617E-3</c:v>
                </c:pt>
                <c:pt idx="952">
                  <c:v>-8.1056455229679622E-3</c:v>
                </c:pt>
                <c:pt idx="953">
                  <c:v>2.7063672657652977E-3</c:v>
                </c:pt>
                <c:pt idx="954">
                  <c:v>-1.8948691056820245E-3</c:v>
                </c:pt>
                <c:pt idx="955">
                  <c:v>8.9997188529919517E-3</c:v>
                </c:pt>
                <c:pt idx="956">
                  <c:v>-8.1985326896582623E-4</c:v>
                </c:pt>
                <c:pt idx="957">
                  <c:v>1.9096059492903796E-3</c:v>
                </c:pt>
                <c:pt idx="958">
                  <c:v>1.1320921186533653E-2</c:v>
                </c:pt>
                <c:pt idx="959">
                  <c:v>-4.6750889770835998E-3</c:v>
                </c:pt>
                <c:pt idx="960">
                  <c:v>2.4775562912157396E-3</c:v>
                </c:pt>
                <c:pt idx="961">
                  <c:v>-1.6525367903374726E-3</c:v>
                </c:pt>
                <c:pt idx="962">
                  <c:v>1.6212513279284319E-2</c:v>
                </c:pt>
                <c:pt idx="963">
                  <c:v>5.6205239908958217E-3</c:v>
                </c:pt>
                <c:pt idx="964">
                  <c:v>-6.7045042901462439E-3</c:v>
                </c:pt>
                <c:pt idx="965">
                  <c:v>3.9226750540533274E-3</c:v>
                </c:pt>
                <c:pt idx="966">
                  <c:v>-1.1639490543048771E-2</c:v>
                </c:pt>
                <c:pt idx="967">
                  <c:v>-4.690553612040892E-3</c:v>
                </c:pt>
                <c:pt idx="968">
                  <c:v>1.1434075390229457E-2</c:v>
                </c:pt>
                <c:pt idx="969">
                  <c:v>1.3568083005100677E-2</c:v>
                </c:pt>
                <c:pt idx="970">
                  <c:v>-9.8011719768672633E-3</c:v>
                </c:pt>
                <c:pt idx="971">
                  <c:v>7.6138953185076411E-3</c:v>
                </c:pt>
                <c:pt idx="972">
                  <c:v>-1.4109164576500098E-3</c:v>
                </c:pt>
                <c:pt idx="973">
                  <c:v>1.1681500798338518E-2</c:v>
                </c:pt>
                <c:pt idx="974">
                  <c:v>-2.8764001092768213E-4</c:v>
                </c:pt>
                <c:pt idx="975">
                  <c:v>1.9457307699959021E-2</c:v>
                </c:pt>
                <c:pt idx="976">
                  <c:v>2.1962782989139496E-2</c:v>
                </c:pt>
                <c:pt idx="977">
                  <c:v>1.7822307660472624E-2</c:v>
                </c:pt>
                <c:pt idx="978">
                  <c:v>1.2229950148716015E-2</c:v>
                </c:pt>
                <c:pt idx="979">
                  <c:v>-1.2086783925837024E-2</c:v>
                </c:pt>
                <c:pt idx="980">
                  <c:v>1.1920767558829565E-2</c:v>
                </c:pt>
                <c:pt idx="981">
                  <c:v>-3.5105162645977288E-2</c:v>
                </c:pt>
                <c:pt idx="982">
                  <c:v>-3.236534621162994E-3</c:v>
                </c:pt>
                <c:pt idx="983">
                  <c:v>-1.8472610251240387E-2</c:v>
                </c:pt>
                <c:pt idx="984">
                  <c:v>3.4730471418540159E-3</c:v>
                </c:pt>
                <c:pt idx="985">
                  <c:v>5.237708919064425E-3</c:v>
                </c:pt>
                <c:pt idx="986">
                  <c:v>-2.3257468200319092E-3</c:v>
                </c:pt>
                <c:pt idx="987">
                  <c:v>4.9598630936672824E-3</c:v>
                </c:pt>
                <c:pt idx="988">
                  <c:v>-1.6367668165138696E-2</c:v>
                </c:pt>
                <c:pt idx="989">
                  <c:v>-2.4657534246575341E-6</c:v>
                </c:pt>
                <c:pt idx="990">
                  <c:v>-1.4362259645595075E-3</c:v>
                </c:pt>
                <c:pt idx="991">
                  <c:v>-6.5535799424899432E-3</c:v>
                </c:pt>
                <c:pt idx="992">
                  <c:v>-6.5106717522927958E-3</c:v>
                </c:pt>
                <c:pt idx="993">
                  <c:v>1.6390702896923424E-2</c:v>
                </c:pt>
                <c:pt idx="994">
                  <c:v>8.9931975926028987E-3</c:v>
                </c:pt>
                <c:pt idx="995">
                  <c:v>7.8945801664349509E-3</c:v>
                </c:pt>
                <c:pt idx="996">
                  <c:v>1.7557332028701893E-2</c:v>
                </c:pt>
                <c:pt idx="997">
                  <c:v>-1.4086698823075439E-2</c:v>
                </c:pt>
                <c:pt idx="998">
                  <c:v>1.7918681199980361E-2</c:v>
                </c:pt>
                <c:pt idx="999">
                  <c:v>-9.4701953473291731E-3</c:v>
                </c:pt>
                <c:pt idx="1000">
                  <c:v>5.0525446539497103E-3</c:v>
                </c:pt>
                <c:pt idx="1001">
                  <c:v>8.3936103181286061E-3</c:v>
                </c:pt>
                <c:pt idx="1002">
                  <c:v>-4.7766119293770415E-3</c:v>
                </c:pt>
                <c:pt idx="1003">
                  <c:v>1.6067879910614154E-2</c:v>
                </c:pt>
                <c:pt idx="1004">
                  <c:v>1.6017524793423308E-2</c:v>
                </c:pt>
                <c:pt idx="1005">
                  <c:v>3.0880430770272786E-3</c:v>
                </c:pt>
                <c:pt idx="1006">
                  <c:v>-2.3833262670716334E-2</c:v>
                </c:pt>
                <c:pt idx="1007">
                  <c:v>1.0360502519696217E-2</c:v>
                </c:pt>
                <c:pt idx="1008">
                  <c:v>-1.1451697449718723E-2</c:v>
                </c:pt>
                <c:pt idx="1009">
                  <c:v>-1.1322096376004342E-2</c:v>
                </c:pt>
                <c:pt idx="1010">
                  <c:v>-8.2742530503227378E-3</c:v>
                </c:pt>
                <c:pt idx="1011">
                  <c:v>-4.7066904576816646E-3</c:v>
                </c:pt>
                <c:pt idx="1012">
                  <c:v>5.3182554999007927E-3</c:v>
                </c:pt>
                <c:pt idx="1013">
                  <c:v>1.2568346775020193E-2</c:v>
                </c:pt>
                <c:pt idx="1014">
                  <c:v>5.9624200502980554E-4</c:v>
                </c:pt>
                <c:pt idx="1015">
                  <c:v>-1.7654990387986794E-2</c:v>
                </c:pt>
                <c:pt idx="1016">
                  <c:v>2.0411550276974704E-2</c:v>
                </c:pt>
                <c:pt idx="1017">
                  <c:v>-2.8015578944002303E-2</c:v>
                </c:pt>
                <c:pt idx="1018">
                  <c:v>-8.1066625696330514E-3</c:v>
                </c:pt>
                <c:pt idx="1019">
                  <c:v>-3.4918940843345833E-2</c:v>
                </c:pt>
                <c:pt idx="1020">
                  <c:v>1.5312064584806408E-2</c:v>
                </c:pt>
                <c:pt idx="1021">
                  <c:v>7.4261056751467706E-3</c:v>
                </c:pt>
                <c:pt idx="1022">
                  <c:v>-2.2826934911982007E-3</c:v>
                </c:pt>
                <c:pt idx="1023">
                  <c:v>6.886168000880738E-3</c:v>
                </c:pt>
                <c:pt idx="1024">
                  <c:v>1.7226636312791951E-3</c:v>
                </c:pt>
                <c:pt idx="1025">
                  <c:v>1.0163635488324534E-2</c:v>
                </c:pt>
                <c:pt idx="1026">
                  <c:v>3.4953308073447974E-3</c:v>
                </c:pt>
                <c:pt idx="1027">
                  <c:v>1.0006365568329831E-2</c:v>
                </c:pt>
                <c:pt idx="1028">
                  <c:v>3.5431338904514278E-3</c:v>
                </c:pt>
                <c:pt idx="1029">
                  <c:v>3.258033471104579E-3</c:v>
                </c:pt>
                <c:pt idx="1030">
                  <c:v>-4.4280021988948931E-3</c:v>
                </c:pt>
                <c:pt idx="1031">
                  <c:v>2.0675894137375146E-3</c:v>
                </c:pt>
                <c:pt idx="1032">
                  <c:v>2.9631332975836463E-3</c:v>
                </c:pt>
                <c:pt idx="1033">
                  <c:v>-2.9893773682222643E-4</c:v>
                </c:pt>
                <c:pt idx="1034">
                  <c:v>-2.0731976979816813E-3</c:v>
                </c:pt>
                <c:pt idx="1035">
                  <c:v>1.4099218360192184E-2</c:v>
                </c:pt>
                <c:pt idx="1036">
                  <c:v>-8.0379060665362028E-3</c:v>
                </c:pt>
                <c:pt idx="1037">
                  <c:v>2.6832996897266409E-3</c:v>
                </c:pt>
                <c:pt idx="1038">
                  <c:v>5.9500141117569349E-4</c:v>
                </c:pt>
                <c:pt idx="1039">
                  <c:v>6.6106460631363976E-3</c:v>
                </c:pt>
                <c:pt idx="1040">
                  <c:v>6.3498953335156504E-3</c:v>
                </c:pt>
                <c:pt idx="1041">
                  <c:v>3.6405214961199692E-3</c:v>
                </c:pt>
                <c:pt idx="1042">
                  <c:v>7.029023087908268E-3</c:v>
                </c:pt>
                <c:pt idx="1043">
                  <c:v>7.6993210611163154E-3</c:v>
                </c:pt>
                <c:pt idx="1044">
                  <c:v>-3.6859809783294233E-3</c:v>
                </c:pt>
                <c:pt idx="1045">
                  <c:v>1.2427615042100514E-2</c:v>
                </c:pt>
                <c:pt idx="1046">
                  <c:v>-6.4859483097692086E-3</c:v>
                </c:pt>
                <c:pt idx="1047">
                  <c:v>7.4622680500223701E-3</c:v>
                </c:pt>
                <c:pt idx="1048">
                  <c:v>-6.1851199424107044E-3</c:v>
                </c:pt>
                <c:pt idx="1049">
                  <c:v>-1.2517728268687174E-2</c:v>
                </c:pt>
                <c:pt idx="1050">
                  <c:v>5.8311234390837855E-3</c:v>
                </c:pt>
                <c:pt idx="1051">
                  <c:v>1.8431202201219434E-3</c:v>
                </c:pt>
                <c:pt idx="1052">
                  <c:v>8.371676127672591E-3</c:v>
                </c:pt>
                <c:pt idx="1053">
                  <c:v>2.7963642173885256E-3</c:v>
                </c:pt>
                <c:pt idx="1054">
                  <c:v>-3.4130830835081404E-3</c:v>
                </c:pt>
                <c:pt idx="1055">
                  <c:v>9.0677163950792922E-3</c:v>
                </c:pt>
                <c:pt idx="1056">
                  <c:v>1.330918915398476E-2</c:v>
                </c:pt>
                <c:pt idx="1057">
                  <c:v>-9.4221659749252704E-3</c:v>
                </c:pt>
                <c:pt idx="1058">
                  <c:v>1.0466803421180724E-2</c:v>
                </c:pt>
                <c:pt idx="1059">
                  <c:v>-5.3674819851558548E-3</c:v>
                </c:pt>
                <c:pt idx="1060">
                  <c:v>7.628146873706906E-3</c:v>
                </c:pt>
                <c:pt idx="1061">
                  <c:v>-1.0698474837008276E-2</c:v>
                </c:pt>
                <c:pt idx="1062">
                  <c:v>1.5651664405444441E-2</c:v>
                </c:pt>
                <c:pt idx="1063">
                  <c:v>4.8118476659557152E-3</c:v>
                </c:pt>
                <c:pt idx="1064">
                  <c:v>4.8354220061864782E-3</c:v>
                </c:pt>
                <c:pt idx="1065">
                  <c:v>1.5391132100022884E-2</c:v>
                </c:pt>
                <c:pt idx="1066">
                  <c:v>1.4619784573220976E-2</c:v>
                </c:pt>
                <c:pt idx="1067">
                  <c:v>-2.4005882546354509E-2</c:v>
                </c:pt>
                <c:pt idx="1068">
                  <c:v>1.0816110487311925E-2</c:v>
                </c:pt>
                <c:pt idx="1069">
                  <c:v>-2.5873342667010846E-2</c:v>
                </c:pt>
                <c:pt idx="1070">
                  <c:v>4.4882105642499595E-3</c:v>
                </c:pt>
                <c:pt idx="1071">
                  <c:v>6.4540268310915114E-3</c:v>
                </c:pt>
                <c:pt idx="1072">
                  <c:v>-5.7820528155852159E-3</c:v>
                </c:pt>
                <c:pt idx="1073">
                  <c:v>6.3890542972686352E-4</c:v>
                </c:pt>
                <c:pt idx="1074">
                  <c:v>-3.5246884043989967E-3</c:v>
                </c:pt>
                <c:pt idx="1075">
                  <c:v>1.8913320287018916E-2</c:v>
                </c:pt>
                <c:pt idx="1076">
                  <c:v>8.2168703517678486E-3</c:v>
                </c:pt>
                <c:pt idx="1077">
                  <c:v>1.298750349082347E-2</c:v>
                </c:pt>
                <c:pt idx="1078">
                  <c:v>-5.8938004895435221E-2</c:v>
                </c:pt>
                <c:pt idx="1079">
                  <c:v>-5.3044659157408238E-3</c:v>
                </c:pt>
                <c:pt idx="1080">
                  <c:v>-7.7389841312898409E-3</c:v>
                </c:pt>
                <c:pt idx="1081">
                  <c:v>1.2210109014153392E-2</c:v>
                </c:pt>
                <c:pt idx="1082">
                  <c:v>2.6024715991125824E-2</c:v>
                </c:pt>
                <c:pt idx="1083">
                  <c:v>-3.2066365957894921E-3</c:v>
                </c:pt>
                <c:pt idx="1084">
                  <c:v>1.363307596513076E-2</c:v>
                </c:pt>
                <c:pt idx="1085">
                  <c:v>8.1800183844136058E-3</c:v>
                </c:pt>
                <c:pt idx="1086">
                  <c:v>3.6103785574136409E-3</c:v>
                </c:pt>
                <c:pt idx="1087">
                  <c:v>4.9485677718131118E-3</c:v>
                </c:pt>
                <c:pt idx="1088">
                  <c:v>-2.3095009655819663E-3</c:v>
                </c:pt>
                <c:pt idx="1089">
                  <c:v>1.5042395680191258E-2</c:v>
                </c:pt>
                <c:pt idx="1090">
                  <c:v>1.2180001390723871E-2</c:v>
                </c:pt>
                <c:pt idx="1091">
                  <c:v>2.3720254270366723E-3</c:v>
                </c:pt>
                <c:pt idx="1092">
                  <c:v>-7.7439669314791851E-3</c:v>
                </c:pt>
                <c:pt idx="1093">
                  <c:v>1.6767144290362204E-2</c:v>
                </c:pt>
                <c:pt idx="1094">
                  <c:v>-1.0500264602053172E-2</c:v>
                </c:pt>
                <c:pt idx="1095">
                  <c:v>3.1432817381901346E-2</c:v>
                </c:pt>
                <c:pt idx="1096">
                  <c:v>3.8544767430690311E-3</c:v>
                </c:pt>
                <c:pt idx="1097">
                  <c:v>1.1345051977071797E-2</c:v>
                </c:pt>
                <c:pt idx="1098">
                  <c:v>-1.7424342513483841E-2</c:v>
                </c:pt>
                <c:pt idx="1099">
                  <c:v>-2.0480555425686098E-2</c:v>
                </c:pt>
                <c:pt idx="1100">
                  <c:v>3.3894769826533908E-4</c:v>
                </c:pt>
                <c:pt idx="1101">
                  <c:v>1.6658141912292632E-2</c:v>
                </c:pt>
                <c:pt idx="1102">
                  <c:v>1.1584338925657996E-2</c:v>
                </c:pt>
                <c:pt idx="1103">
                  <c:v>-6.9756924781719876E-3</c:v>
                </c:pt>
                <c:pt idx="1104">
                  <c:v>9.1460212275746387E-3</c:v>
                </c:pt>
                <c:pt idx="1105">
                  <c:v>4.2375429594849702E-3</c:v>
                </c:pt>
                <c:pt idx="1106">
                  <c:v>-2.8162080385368056E-2</c:v>
                </c:pt>
                <c:pt idx="1107">
                  <c:v>-9.1895379567181086E-3</c:v>
                </c:pt>
                <c:pt idx="1108">
                  <c:v>2.6542841831779102E-2</c:v>
                </c:pt>
                <c:pt idx="1109">
                  <c:v>-5.2141445257836965E-3</c:v>
                </c:pt>
                <c:pt idx="1110">
                  <c:v>1.4807125219777034E-2</c:v>
                </c:pt>
                <c:pt idx="1111">
                  <c:v>1.3940771178513181E-2</c:v>
                </c:pt>
                <c:pt idx="1112">
                  <c:v>-7.1700666089160995E-4</c:v>
                </c:pt>
                <c:pt idx="1113">
                  <c:v>2.3023850036049027E-2</c:v>
                </c:pt>
                <c:pt idx="1114">
                  <c:v>-3.0820470208027018E-2</c:v>
                </c:pt>
                <c:pt idx="1115">
                  <c:v>-1.774804244001487E-2</c:v>
                </c:pt>
                <c:pt idx="1116">
                  <c:v>2.6791996358777843E-2</c:v>
                </c:pt>
                <c:pt idx="1117">
                  <c:v>5.7453559035041523E-3</c:v>
                </c:pt>
                <c:pt idx="1118">
                  <c:v>-2.2139893337440677E-2</c:v>
                </c:pt>
                <c:pt idx="1119">
                  <c:v>3.07812895863619E-2</c:v>
                </c:pt>
                <c:pt idx="1120">
                  <c:v>-1.0043824221378507E-2</c:v>
                </c:pt>
                <c:pt idx="1121">
                  <c:v>1.4176338729763389E-2</c:v>
                </c:pt>
                <c:pt idx="1122">
                  <c:v>3.4219556636288229E-2</c:v>
                </c:pt>
                <c:pt idx="1123">
                  <c:v>-1.5045310932669408E-3</c:v>
                </c:pt>
                <c:pt idx="1124">
                  <c:v>7.0335154825353477E-2</c:v>
                </c:pt>
                <c:pt idx="1125">
                  <c:v>-1.5046012863480082E-2</c:v>
                </c:pt>
                <c:pt idx="1126">
                  <c:v>2.2669599023903281E-2</c:v>
                </c:pt>
                <c:pt idx="1127">
                  <c:v>-4.4118468976631749E-2</c:v>
                </c:pt>
                <c:pt idx="1128">
                  <c:v>-1.5995002973426955E-2</c:v>
                </c:pt>
                <c:pt idx="1129">
                  <c:v>3.3450301197349763E-2</c:v>
                </c:pt>
                <c:pt idx="1130">
                  <c:v>-3.3840578155112246E-2</c:v>
                </c:pt>
                <c:pt idx="1131">
                  <c:v>6.2625988653659884E-2</c:v>
                </c:pt>
                <c:pt idx="1132">
                  <c:v>1.1443678644804093E-2</c:v>
                </c:pt>
                <c:pt idx="1133">
                  <c:v>9.3875452446708835E-2</c:v>
                </c:pt>
                <c:pt idx="1134">
                  <c:v>-2.9080135083713852E-2</c:v>
                </c:pt>
                <c:pt idx="1135">
                  <c:v>-4.3587646326276465E-2</c:v>
                </c:pt>
                <c:pt idx="1136">
                  <c:v>4.5860600728917936E-3</c:v>
                </c:pt>
                <c:pt idx="1137">
                  <c:v>-5.1800225981355995E-2</c:v>
                </c:pt>
                <c:pt idx="1138">
                  <c:v>5.9929928463985122E-2</c:v>
                </c:pt>
                <c:pt idx="1139">
                  <c:v>-0.11988881169057568</c:v>
                </c:pt>
                <c:pt idx="1140">
                  <c:v>9.3136120194432168E-2</c:v>
                </c:pt>
                <c:pt idx="1141">
                  <c:v>-9.5231955240813015E-2</c:v>
                </c:pt>
                <c:pt idx="1142">
                  <c:v>-4.8935864933978501E-2</c:v>
                </c:pt>
                <c:pt idx="1143">
                  <c:v>4.9510967684003628E-2</c:v>
                </c:pt>
                <c:pt idx="1144">
                  <c:v>-7.6058685079002195E-2</c:v>
                </c:pt>
                <c:pt idx="1145">
                  <c:v>-1.6892302122086832E-2</c:v>
                </c:pt>
                <c:pt idx="1146">
                  <c:v>-3.4210508993829054E-2</c:v>
                </c:pt>
                <c:pt idx="1147">
                  <c:v>4.2263371058165577E-2</c:v>
                </c:pt>
                <c:pt idx="1148">
                  <c:v>-2.8186024737332092E-2</c:v>
                </c:pt>
                <c:pt idx="1149">
                  <c:v>4.6000364678494915E-2</c:v>
                </c:pt>
                <c:pt idx="1150">
                  <c:v>-8.0988260945564269E-3</c:v>
                </c:pt>
                <c:pt idx="1151">
                  <c:v>-4.4330287864666681E-2</c:v>
                </c:pt>
                <c:pt idx="1152">
                  <c:v>-3.8798787793854887E-3</c:v>
                </c:pt>
                <c:pt idx="1153">
                  <c:v>-3.0121081023680579E-2</c:v>
                </c:pt>
                <c:pt idx="1154">
                  <c:v>-3.3606916227765897E-2</c:v>
                </c:pt>
                <c:pt idx="1155">
                  <c:v>-1.0716827018750838E-2</c:v>
                </c:pt>
                <c:pt idx="1156">
                  <c:v>-3.8834480414923658E-3</c:v>
                </c:pt>
                <c:pt idx="1157">
                  <c:v>4.7036648916710701E-3</c:v>
                </c:pt>
                <c:pt idx="1158">
                  <c:v>-3.0026894706979006E-3</c:v>
                </c:pt>
                <c:pt idx="1159">
                  <c:v>2.0314682673446267E-3</c:v>
                </c:pt>
                <c:pt idx="1160">
                  <c:v>-1.8192349199528108E-3</c:v>
                </c:pt>
                <c:pt idx="1161">
                  <c:v>6.5104566618107325E-3</c:v>
                </c:pt>
                <c:pt idx="1162">
                  <c:v>1.4486330794128224E-3</c:v>
                </c:pt>
                <c:pt idx="1163">
                  <c:v>7.4709894553075503E-3</c:v>
                </c:pt>
                <c:pt idx="1164">
                  <c:v>-5.4241796179126485E-3</c:v>
                </c:pt>
                <c:pt idx="1165">
                  <c:v>3.2557784881379888E-3</c:v>
                </c:pt>
                <c:pt idx="1166">
                  <c:v>1.1179857570809495E-2</c:v>
                </c:pt>
                <c:pt idx="1167">
                  <c:v>1.5043741143127067E-2</c:v>
                </c:pt>
                <c:pt idx="1168">
                  <c:v>7.0890432197090372E-3</c:v>
                </c:pt>
                <c:pt idx="1169">
                  <c:v>-1.770950792584464E-2</c:v>
                </c:pt>
                <c:pt idx="1170">
                  <c:v>3.011739303307677E-3</c:v>
                </c:pt>
                <c:pt idx="1171">
                  <c:v>-9.5739475136735405E-4</c:v>
                </c:pt>
                <c:pt idx="1172">
                  <c:v>1.013384537401949E-2</c:v>
                </c:pt>
                <c:pt idx="1173">
                  <c:v>-1.5823404909888372E-2</c:v>
                </c:pt>
                <c:pt idx="1174">
                  <c:v>-9.0647481717993621E-3</c:v>
                </c:pt>
                <c:pt idx="1175">
                  <c:v>1.1619907355846771E-3</c:v>
                </c:pt>
                <c:pt idx="1176">
                  <c:v>2.595609836606701E-4</c:v>
                </c:pt>
                <c:pt idx="1177">
                  <c:v>-2.7451584045560602E-3</c:v>
                </c:pt>
                <c:pt idx="1178">
                  <c:v>3.8781942264157175E-3</c:v>
                </c:pt>
                <c:pt idx="1179">
                  <c:v>8.1669903414036821E-3</c:v>
                </c:pt>
                <c:pt idx="1180">
                  <c:v>1.7856789021067434E-3</c:v>
                </c:pt>
                <c:pt idx="1181">
                  <c:v>-1.5625990734259908E-3</c:v>
                </c:pt>
                <c:pt idx="1182">
                  <c:v>7.0022186326543457E-3</c:v>
                </c:pt>
                <c:pt idx="1183">
                  <c:v>-2.7905748069053816E-3</c:v>
                </c:pt>
                <c:pt idx="1184">
                  <c:v>6.4136616568899523E-3</c:v>
                </c:pt>
                <c:pt idx="1185">
                  <c:v>4.9017524259313333E-3</c:v>
                </c:pt>
                <c:pt idx="1186">
                  <c:v>-2.8142870888511889E-3</c:v>
                </c:pt>
                <c:pt idx="1187">
                  <c:v>3.6683833583246498E-3</c:v>
                </c:pt>
                <c:pt idx="1188">
                  <c:v>-7.103357068652975E-3</c:v>
                </c:pt>
                <c:pt idx="1189">
                  <c:v>8.3172153187158065E-3</c:v>
                </c:pt>
                <c:pt idx="1190">
                  <c:v>2.7527934403082511E-3</c:v>
                </c:pt>
                <c:pt idx="1191">
                  <c:v>-5.9069372568915949E-3</c:v>
                </c:pt>
                <c:pt idx="1192">
                  <c:v>2.651756207522193E-4</c:v>
                </c:pt>
                <c:pt idx="1193">
                  <c:v>4.9218532040683606E-3</c:v>
                </c:pt>
                <c:pt idx="1194">
                  <c:v>-3.5318739590060844E-4</c:v>
                </c:pt>
                <c:pt idx="1195">
                  <c:v>8.8837406914384629E-4</c:v>
                </c:pt>
                <c:pt idx="1196">
                  <c:v>4.9500079071656015E-3</c:v>
                </c:pt>
                <c:pt idx="1197">
                  <c:v>4.3445996660127157E-3</c:v>
                </c:pt>
                <c:pt idx="1198">
                  <c:v>-3.5602293404744735E-4</c:v>
                </c:pt>
                <c:pt idx="1199">
                  <c:v>2.7036768651558536E-4</c:v>
                </c:pt>
                <c:pt idx="1200">
                  <c:v>7.2176352566763521E-3</c:v>
                </c:pt>
                <c:pt idx="1201">
                  <c:v>-4.3013698630136987E-5</c:v>
                </c:pt>
                <c:pt idx="1202">
                  <c:v>8.5537967578600306E-3</c:v>
                </c:pt>
                <c:pt idx="1203">
                  <c:v>2.8316454101716265E-3</c:v>
                </c:pt>
                <c:pt idx="1204">
                  <c:v>-1.3177019849035503E-3</c:v>
                </c:pt>
                <c:pt idx="1205">
                  <c:v>-2.9033290502428295E-3</c:v>
                </c:pt>
                <c:pt idx="1206">
                  <c:v>8.9413526353492347E-3</c:v>
                </c:pt>
                <c:pt idx="1207">
                  <c:v>1.5625742155861535E-3</c:v>
                </c:pt>
                <c:pt idx="1208">
                  <c:v>6.0998896314700896E-3</c:v>
                </c:pt>
                <c:pt idx="1209">
                  <c:v>-6.4687803246658952E-3</c:v>
                </c:pt>
                <c:pt idx="1210">
                  <c:v>-8.9587420462028926E-3</c:v>
                </c:pt>
                <c:pt idx="1211">
                  <c:v>-3.8511046231247477E-3</c:v>
                </c:pt>
                <c:pt idx="1212">
                  <c:v>4.0954698542884568E-3</c:v>
                </c:pt>
                <c:pt idx="1213">
                  <c:v>2.1904446261406417E-3</c:v>
                </c:pt>
                <c:pt idx="1214">
                  <c:v>7.3522107210500813E-3</c:v>
                </c:pt>
                <c:pt idx="1215">
                  <c:v>2.2128677064617098E-3</c:v>
                </c:pt>
                <c:pt idx="1216">
                  <c:v>-1.6517653073817456E-3</c:v>
                </c:pt>
                <c:pt idx="1217">
                  <c:v>-3.8894415173867233E-3</c:v>
                </c:pt>
                <c:pt idx="1218">
                  <c:v>-6.8417663422639156E-4</c:v>
                </c:pt>
                <c:pt idx="1219">
                  <c:v>5.9746399719002457E-4</c:v>
                </c:pt>
                <c:pt idx="1220">
                  <c:v>7.7083763406605079E-3</c:v>
                </c:pt>
                <c:pt idx="1221">
                  <c:v>6.0367268509089621E-4</c:v>
                </c:pt>
                <c:pt idx="1222">
                  <c:v>9.278199633935021E-4</c:v>
                </c:pt>
                <c:pt idx="1223">
                  <c:v>1.2530166717698169E-3</c:v>
                </c:pt>
                <c:pt idx="1224">
                  <c:v>-1.9828779081354718E-3</c:v>
                </c:pt>
                <c:pt idx="1225">
                  <c:v>2.5507271152949533E-3</c:v>
                </c:pt>
                <c:pt idx="1226">
                  <c:v>2.8831380373016014E-3</c:v>
                </c:pt>
                <c:pt idx="1227">
                  <c:v>6.0733041594994701E-4</c:v>
                </c:pt>
                <c:pt idx="1228">
                  <c:v>-1.3428328304271586E-3</c:v>
                </c:pt>
                <c:pt idx="1229">
                  <c:v>3.8703326810176123E-3</c:v>
                </c:pt>
                <c:pt idx="1230">
                  <c:v>9.5045133761236973E-3</c:v>
                </c:pt>
                <c:pt idx="1231">
                  <c:v>-3.0001741336043676E-3</c:v>
                </c:pt>
                <c:pt idx="1232">
                  <c:v>3.2461364087570162E-3</c:v>
                </c:pt>
                <c:pt idx="1233">
                  <c:v>-1.0345640914684443E-3</c:v>
                </c:pt>
                <c:pt idx="1234">
                  <c:v>5.5774684278759416E-3</c:v>
                </c:pt>
                <c:pt idx="1235">
                  <c:v>3.9387657579756973E-3</c:v>
                </c:pt>
                <c:pt idx="1236">
                  <c:v>1.949117706072269E-3</c:v>
                </c:pt>
                <c:pt idx="1237">
                  <c:v>2.622007791210198E-3</c:v>
                </c:pt>
                <c:pt idx="1238">
                  <c:v>-3.3746251788660123E-3</c:v>
                </c:pt>
                <c:pt idx="1239">
                  <c:v>6.6502524107937494E-3</c:v>
                </c:pt>
                <c:pt idx="1240">
                  <c:v>-3.7174602913415699E-3</c:v>
                </c:pt>
                <c:pt idx="1241">
                  <c:v>2.6288091953601562E-3</c:v>
                </c:pt>
                <c:pt idx="1242">
                  <c:v>-2.0515580762457976E-3</c:v>
                </c:pt>
                <c:pt idx="1243">
                  <c:v>9.7298068520862008E-3</c:v>
                </c:pt>
                <c:pt idx="1244">
                  <c:v>-1.3944725796780591E-3</c:v>
                </c:pt>
                <c:pt idx="1245">
                  <c:v>1.084546173428947E-2</c:v>
                </c:pt>
                <c:pt idx="1246">
                  <c:v>6.4630510542642208E-3</c:v>
                </c:pt>
                <c:pt idx="1247">
                  <c:v>8.9389913300408647E-3</c:v>
                </c:pt>
                <c:pt idx="1248">
                  <c:v>-1.5363939125488403E-2</c:v>
                </c:pt>
                <c:pt idx="1249">
                  <c:v>-4.7913145487619262E-3</c:v>
                </c:pt>
                <c:pt idx="1250">
                  <c:v>1.4385044485242198E-2</c:v>
                </c:pt>
                <c:pt idx="1251">
                  <c:v>7.9177063928522282E-3</c:v>
                </c:pt>
                <c:pt idx="1252">
                  <c:v>-1.8079539651477031E-2</c:v>
                </c:pt>
                <c:pt idx="1253">
                  <c:v>-1.2148828988068934E-2</c:v>
                </c:pt>
                <c:pt idx="1254">
                  <c:v>5.0135273625626295E-3</c:v>
                </c:pt>
                <c:pt idx="1255">
                  <c:v>-5.4235792215202392E-3</c:v>
                </c:pt>
                <c:pt idx="1256">
                  <c:v>-2.3978992985419956E-3</c:v>
                </c:pt>
                <c:pt idx="1257">
                  <c:v>6.0156288160799565E-3</c:v>
                </c:pt>
              </c:numCache>
            </c:numRef>
          </c:xVal>
          <c:yVal>
            <c:numRef>
              <c:f>AAPL!$Y$34:$Y$1291</c:f>
              <c:numCache>
                <c:formatCode>General</c:formatCode>
                <c:ptCount val="1258"/>
                <c:pt idx="0">
                  <c:v>1.4758995583533832E-3</c:v>
                </c:pt>
                <c:pt idx="1">
                  <c:v>-1.1497376199310842E-2</c:v>
                </c:pt>
                <c:pt idx="2">
                  <c:v>-1.2502482066376176E-3</c:v>
                </c:pt>
                <c:pt idx="3">
                  <c:v>1.6476240079482514E-2</c:v>
                </c:pt>
                <c:pt idx="4">
                  <c:v>2.0748140751653488E-2</c:v>
                </c:pt>
                <c:pt idx="5">
                  <c:v>1.3646844336112714E-3</c:v>
                </c:pt>
                <c:pt idx="6">
                  <c:v>-2.9844019634213036E-2</c:v>
                </c:pt>
                <c:pt idx="7">
                  <c:v>-8.3596604031081437E-3</c:v>
                </c:pt>
                <c:pt idx="8">
                  <c:v>-8.8303212385158064E-3</c:v>
                </c:pt>
                <c:pt idx="9">
                  <c:v>-1.7052139219121739E-3</c:v>
                </c:pt>
                <c:pt idx="10">
                  <c:v>-9.4047858679747014E-3</c:v>
                </c:pt>
                <c:pt idx="11">
                  <c:v>-1.396118845944451E-2</c:v>
                </c:pt>
                <c:pt idx="12">
                  <c:v>1.2796043626604638E-2</c:v>
                </c:pt>
                <c:pt idx="13">
                  <c:v>9.9715516660273083E-3</c:v>
                </c:pt>
                <c:pt idx="14">
                  <c:v>-7.5047586553639301E-3</c:v>
                </c:pt>
                <c:pt idx="15">
                  <c:v>-2.6849304904167613E-3</c:v>
                </c:pt>
                <c:pt idx="16">
                  <c:v>-1.6086527353134112E-2</c:v>
                </c:pt>
                <c:pt idx="17">
                  <c:v>1.4185121871304891E-2</c:v>
                </c:pt>
                <c:pt idx="18">
                  <c:v>-4.1432699748145466E-4</c:v>
                </c:pt>
                <c:pt idx="19">
                  <c:v>1.250865841805557E-3</c:v>
                </c:pt>
                <c:pt idx="20">
                  <c:v>4.6795847046051733E-3</c:v>
                </c:pt>
                <c:pt idx="21">
                  <c:v>-3.8912060512318446E-3</c:v>
                </c:pt>
                <c:pt idx="22">
                  <c:v>1.661624357873169E-3</c:v>
                </c:pt>
                <c:pt idx="23">
                  <c:v>-5.9398739661500064E-3</c:v>
                </c:pt>
                <c:pt idx="24">
                  <c:v>4.4672890612599304E-3</c:v>
                </c:pt>
                <c:pt idx="25">
                  <c:v>-1.279775509473269E-2</c:v>
                </c:pt>
                <c:pt idx="26">
                  <c:v>2.9765209100792015E-3</c:v>
                </c:pt>
                <c:pt idx="27">
                  <c:v>-6.1361939203797289E-3</c:v>
                </c:pt>
                <c:pt idx="28">
                  <c:v>-3.1309998530482906E-3</c:v>
                </c:pt>
                <c:pt idx="29">
                  <c:v>-3.312436762571945E-3</c:v>
                </c:pt>
                <c:pt idx="30">
                  <c:v>5.3696317234458559E-3</c:v>
                </c:pt>
                <c:pt idx="31">
                  <c:v>7.5836229518176359E-3</c:v>
                </c:pt>
                <c:pt idx="32">
                  <c:v>-1.1248590482093469E-2</c:v>
                </c:pt>
                <c:pt idx="33">
                  <c:v>2.1151861553419145E-2</c:v>
                </c:pt>
                <c:pt idx="34">
                  <c:v>-2.2653828409027695E-2</c:v>
                </c:pt>
                <c:pt idx="35">
                  <c:v>-1.3382085746680233E-2</c:v>
                </c:pt>
                <c:pt idx="36">
                  <c:v>2.7980504299119652E-2</c:v>
                </c:pt>
                <c:pt idx="37">
                  <c:v>-1.0763101252246089E-3</c:v>
                </c:pt>
                <c:pt idx="38">
                  <c:v>-4.3075300856655271E-3</c:v>
                </c:pt>
                <c:pt idx="39">
                  <c:v>7.8127426346225118E-3</c:v>
                </c:pt>
                <c:pt idx="40">
                  <c:v>-1.7743819530142394E-4</c:v>
                </c:pt>
                <c:pt idx="41">
                  <c:v>-1.1572519245146335E-2</c:v>
                </c:pt>
                <c:pt idx="42">
                  <c:v>6.9878580455906471E-4</c:v>
                </c:pt>
                <c:pt idx="43">
                  <c:v>-2.1103293490921486E-3</c:v>
                </c:pt>
                <c:pt idx="44">
                  <c:v>6.0045797443077711E-3</c:v>
                </c:pt>
                <c:pt idx="45">
                  <c:v>-1.4826166529432918E-2</c:v>
                </c:pt>
                <c:pt idx="46">
                  <c:v>8.3000915189165112E-3</c:v>
                </c:pt>
                <c:pt idx="47">
                  <c:v>-1.1822335554297288E-2</c:v>
                </c:pt>
                <c:pt idx="48">
                  <c:v>-9.4122485282056682E-3</c:v>
                </c:pt>
                <c:pt idx="49">
                  <c:v>-6.3620126564407596E-3</c:v>
                </c:pt>
                <c:pt idx="50">
                  <c:v>1.2778788139192206E-2</c:v>
                </c:pt>
                <c:pt idx="51">
                  <c:v>5.8920753569330266E-3</c:v>
                </c:pt>
                <c:pt idx="52">
                  <c:v>-1.3533423325104465E-2</c:v>
                </c:pt>
                <c:pt idx="53">
                  <c:v>6.1228405062829488E-3</c:v>
                </c:pt>
                <c:pt idx="54">
                  <c:v>2.3300998069041776E-3</c:v>
                </c:pt>
                <c:pt idx="55">
                  <c:v>4.881109910967866E-3</c:v>
                </c:pt>
                <c:pt idx="56">
                  <c:v>1.4619392694382831E-2</c:v>
                </c:pt>
                <c:pt idx="57">
                  <c:v>-7.9333668322671691E-4</c:v>
                </c:pt>
                <c:pt idx="58">
                  <c:v>8.3026322646808717E-3</c:v>
                </c:pt>
                <c:pt idx="59">
                  <c:v>2.5260923744756796E-2</c:v>
                </c:pt>
                <c:pt idx="60">
                  <c:v>-1.2105852962238123E-2</c:v>
                </c:pt>
                <c:pt idx="61">
                  <c:v>2.3107592636223829E-3</c:v>
                </c:pt>
                <c:pt idx="62">
                  <c:v>1.7667879039531053E-2</c:v>
                </c:pt>
                <c:pt idx="63">
                  <c:v>-9.0274523381894244E-4</c:v>
                </c:pt>
                <c:pt idx="64">
                  <c:v>6.2144659617718086E-3</c:v>
                </c:pt>
                <c:pt idx="65">
                  <c:v>-9.0967493732613362E-3</c:v>
                </c:pt>
                <c:pt idx="66">
                  <c:v>-1.9092881866646105E-2</c:v>
                </c:pt>
                <c:pt idx="67">
                  <c:v>-1.4604806136005464E-2</c:v>
                </c:pt>
                <c:pt idx="68">
                  <c:v>9.933249725172311E-3</c:v>
                </c:pt>
                <c:pt idx="69">
                  <c:v>-8.3292908051160724E-3</c:v>
                </c:pt>
                <c:pt idx="70">
                  <c:v>2.2783291469214094E-3</c:v>
                </c:pt>
                <c:pt idx="71">
                  <c:v>1.7865109625996696E-2</c:v>
                </c:pt>
                <c:pt idx="72">
                  <c:v>6.8744763964191394E-2</c:v>
                </c:pt>
                <c:pt idx="73">
                  <c:v>-2.2839546291196482E-2</c:v>
                </c:pt>
                <c:pt idx="74">
                  <c:v>1.3121357435611934E-2</c:v>
                </c:pt>
                <c:pt idx="75">
                  <c:v>-7.250904126154074E-3</c:v>
                </c:pt>
                <c:pt idx="76">
                  <c:v>-6.8511015151132299E-3</c:v>
                </c:pt>
                <c:pt idx="77">
                  <c:v>-7.3687812745918562E-4</c:v>
                </c:pt>
                <c:pt idx="78">
                  <c:v>7.3187297462046774E-3</c:v>
                </c:pt>
                <c:pt idx="79">
                  <c:v>-5.0618412733034147E-3</c:v>
                </c:pt>
                <c:pt idx="80">
                  <c:v>1.1618432632143245E-2</c:v>
                </c:pt>
                <c:pt idx="81">
                  <c:v>9.894947481318344E-3</c:v>
                </c:pt>
                <c:pt idx="82">
                  <c:v>-9.8913932201236663E-4</c:v>
                </c:pt>
                <c:pt idx="83">
                  <c:v>7.6878980817320555E-3</c:v>
                </c:pt>
                <c:pt idx="84">
                  <c:v>-1.2743857989199846E-2</c:v>
                </c:pt>
                <c:pt idx="85">
                  <c:v>-5.0240213161171872E-3</c:v>
                </c:pt>
                <c:pt idx="86">
                  <c:v>3.3659051178515729E-3</c:v>
                </c:pt>
                <c:pt idx="87">
                  <c:v>4.4515275304482481E-3</c:v>
                </c:pt>
                <c:pt idx="88">
                  <c:v>-1.7769949000529242E-3</c:v>
                </c:pt>
                <c:pt idx="89">
                  <c:v>2.4864060471809033E-3</c:v>
                </c:pt>
                <c:pt idx="90">
                  <c:v>-2.3496459399037026E-3</c:v>
                </c:pt>
                <c:pt idx="91">
                  <c:v>-8.3146464551577849E-5</c:v>
                </c:pt>
                <c:pt idx="92">
                  <c:v>1.7275872111090929E-2</c:v>
                </c:pt>
                <c:pt idx="93">
                  <c:v>-1.0645155560527701E-2</c:v>
                </c:pt>
                <c:pt idx="94">
                  <c:v>3.264705127858431E-3</c:v>
                </c:pt>
                <c:pt idx="95">
                  <c:v>1.2680730264815249E-3</c:v>
                </c:pt>
                <c:pt idx="96">
                  <c:v>1.6037738233777156E-3</c:v>
                </c:pt>
                <c:pt idx="97">
                  <c:v>-2.1923256666886048E-2</c:v>
                </c:pt>
                <c:pt idx="98">
                  <c:v>4.4513246067564252E-2</c:v>
                </c:pt>
                <c:pt idx="99">
                  <c:v>1.059900703439859E-2</c:v>
                </c:pt>
                <c:pt idx="100">
                  <c:v>-2.6517178651966409E-3</c:v>
                </c:pt>
                <c:pt idx="101">
                  <c:v>-1.4997551245790261E-4</c:v>
                </c:pt>
                <c:pt idx="102">
                  <c:v>2.0270790186112216E-2</c:v>
                </c:pt>
                <c:pt idx="103">
                  <c:v>-1.6012197657655314E-2</c:v>
                </c:pt>
                <c:pt idx="104">
                  <c:v>9.9132396200029994E-3</c:v>
                </c:pt>
                <c:pt idx="105">
                  <c:v>1.1873085726885493E-2</c:v>
                </c:pt>
                <c:pt idx="106">
                  <c:v>-8.3619024641523043E-3</c:v>
                </c:pt>
                <c:pt idx="107">
                  <c:v>-5.7391881396634901E-3</c:v>
                </c:pt>
                <c:pt idx="108">
                  <c:v>-2.4283194182084054E-3</c:v>
                </c:pt>
                <c:pt idx="109">
                  <c:v>-3.7208228834720541E-3</c:v>
                </c:pt>
                <c:pt idx="110">
                  <c:v>-1.955933186785652E-3</c:v>
                </c:pt>
                <c:pt idx="111">
                  <c:v>-1.7427368607997804E-2</c:v>
                </c:pt>
                <c:pt idx="112">
                  <c:v>-8.1524318668731947E-3</c:v>
                </c:pt>
                <c:pt idx="113">
                  <c:v>2.5311841700130379E-2</c:v>
                </c:pt>
                <c:pt idx="114">
                  <c:v>3.3740051899587051E-2</c:v>
                </c:pt>
                <c:pt idx="115">
                  <c:v>-6.1482512302673924E-4</c:v>
                </c:pt>
                <c:pt idx="116">
                  <c:v>5.0557258942853182E-3</c:v>
                </c:pt>
                <c:pt idx="117">
                  <c:v>-6.8051534267361867E-3</c:v>
                </c:pt>
                <c:pt idx="118">
                  <c:v>-9.1859347202523697E-3</c:v>
                </c:pt>
                <c:pt idx="119">
                  <c:v>9.0305515402501341E-3</c:v>
                </c:pt>
                <c:pt idx="120">
                  <c:v>2.8387004277132285E-3</c:v>
                </c:pt>
                <c:pt idx="121">
                  <c:v>9.7338708363275874E-4</c:v>
                </c:pt>
                <c:pt idx="122">
                  <c:v>-6.5766224530902345E-3</c:v>
                </c:pt>
                <c:pt idx="123">
                  <c:v>-1.2506539284389119E-2</c:v>
                </c:pt>
                <c:pt idx="124">
                  <c:v>1.0392248981893592E-2</c:v>
                </c:pt>
                <c:pt idx="125">
                  <c:v>-3.8701969829465169E-3</c:v>
                </c:pt>
                <c:pt idx="126">
                  <c:v>-5.2825439597760839E-3</c:v>
                </c:pt>
                <c:pt idx="127">
                  <c:v>6.293115481102945E-3</c:v>
                </c:pt>
                <c:pt idx="128">
                  <c:v>-4.5300431231071352E-2</c:v>
                </c:pt>
                <c:pt idx="129">
                  <c:v>3.6111447875007436E-3</c:v>
                </c:pt>
                <c:pt idx="130">
                  <c:v>6.3310095888081718E-3</c:v>
                </c:pt>
                <c:pt idx="131">
                  <c:v>-1.616361489507394E-3</c:v>
                </c:pt>
                <c:pt idx="132">
                  <c:v>4.7826590707322576E-3</c:v>
                </c:pt>
                <c:pt idx="133">
                  <c:v>1.3764709244747769E-2</c:v>
                </c:pt>
                <c:pt idx="134">
                  <c:v>-1.0434142301169947E-2</c:v>
                </c:pt>
                <c:pt idx="135">
                  <c:v>-1.1216921546418969E-2</c:v>
                </c:pt>
                <c:pt idx="136">
                  <c:v>1.2620125967980414E-2</c:v>
                </c:pt>
                <c:pt idx="137">
                  <c:v>1.7434780613050996E-2</c:v>
                </c:pt>
                <c:pt idx="138">
                  <c:v>-1.3581108381362545E-2</c:v>
                </c:pt>
                <c:pt idx="139">
                  <c:v>-1.2527061563080033E-2</c:v>
                </c:pt>
                <c:pt idx="140">
                  <c:v>-1.7053919713830544E-2</c:v>
                </c:pt>
                <c:pt idx="141">
                  <c:v>-2.4366292109804746E-2</c:v>
                </c:pt>
                <c:pt idx="142">
                  <c:v>-1.613739937014199E-2</c:v>
                </c:pt>
                <c:pt idx="143">
                  <c:v>-1.0585708092977984E-2</c:v>
                </c:pt>
                <c:pt idx="144">
                  <c:v>-5.1260139320555304E-3</c:v>
                </c:pt>
                <c:pt idx="145">
                  <c:v>5.4196756429373905E-3</c:v>
                </c:pt>
                <c:pt idx="146">
                  <c:v>-3.6325104224268368E-3</c:v>
                </c:pt>
                <c:pt idx="147">
                  <c:v>-1.0862372644428707E-2</c:v>
                </c:pt>
                <c:pt idx="148">
                  <c:v>-1.4509442698581053E-2</c:v>
                </c:pt>
                <c:pt idx="149">
                  <c:v>2.164402203980887E-3</c:v>
                </c:pt>
                <c:pt idx="150">
                  <c:v>2.376234042825943E-3</c:v>
                </c:pt>
                <c:pt idx="151">
                  <c:v>-3.3845080024996095E-3</c:v>
                </c:pt>
                <c:pt idx="152">
                  <c:v>-9.027236189474307E-3</c:v>
                </c:pt>
                <c:pt idx="153">
                  <c:v>-1.6623453979721061E-2</c:v>
                </c:pt>
                <c:pt idx="154">
                  <c:v>4.1399423770905712E-3</c:v>
                </c:pt>
                <c:pt idx="155">
                  <c:v>-8.4216636574796257E-3</c:v>
                </c:pt>
                <c:pt idx="156">
                  <c:v>-4.6421909135356595E-3</c:v>
                </c:pt>
                <c:pt idx="157">
                  <c:v>-6.8239145356841259E-3</c:v>
                </c:pt>
                <c:pt idx="158">
                  <c:v>-9.7986571531639474E-3</c:v>
                </c:pt>
                <c:pt idx="159">
                  <c:v>5.1653018995410083E-3</c:v>
                </c:pt>
                <c:pt idx="160">
                  <c:v>1.3065769737142682E-2</c:v>
                </c:pt>
                <c:pt idx="161">
                  <c:v>-1.8531085118349607E-2</c:v>
                </c:pt>
                <c:pt idx="162">
                  <c:v>-2.1391393460375076E-3</c:v>
                </c:pt>
                <c:pt idx="163">
                  <c:v>-9.869597158943498E-4</c:v>
                </c:pt>
                <c:pt idx="164">
                  <c:v>-1.912191693083147E-2</c:v>
                </c:pt>
                <c:pt idx="165">
                  <c:v>-1.3126642730056625E-2</c:v>
                </c:pt>
                <c:pt idx="166">
                  <c:v>-8.6424152454450103E-3</c:v>
                </c:pt>
                <c:pt idx="167">
                  <c:v>-8.6064792248730249E-3</c:v>
                </c:pt>
                <c:pt idx="168">
                  <c:v>-5.0520527938484709E-3</c:v>
                </c:pt>
                <c:pt idx="169">
                  <c:v>2.6449528400434887E-3</c:v>
                </c:pt>
                <c:pt idx="170">
                  <c:v>8.8800794529673589E-3</c:v>
                </c:pt>
                <c:pt idx="171">
                  <c:v>3.4558616346278513E-4</c:v>
                </c:pt>
                <c:pt idx="172">
                  <c:v>2.1746997065728524E-2</c:v>
                </c:pt>
                <c:pt idx="173">
                  <c:v>6.8118216169315605E-4</c:v>
                </c:pt>
                <c:pt idx="174">
                  <c:v>-8.4640538453521555E-3</c:v>
                </c:pt>
                <c:pt idx="175">
                  <c:v>4.4030474781986731E-4</c:v>
                </c:pt>
                <c:pt idx="176">
                  <c:v>-3.0768961899646733E-3</c:v>
                </c:pt>
                <c:pt idx="177">
                  <c:v>-1.6357392734223236E-3</c:v>
                </c:pt>
                <c:pt idx="178">
                  <c:v>-1.1218946359797242E-3</c:v>
                </c:pt>
                <c:pt idx="179">
                  <c:v>6.9677402703818107E-3</c:v>
                </c:pt>
                <c:pt idx="180">
                  <c:v>-6.8783549769223457E-3</c:v>
                </c:pt>
                <c:pt idx="181">
                  <c:v>-9.274970541315682E-3</c:v>
                </c:pt>
                <c:pt idx="182">
                  <c:v>1.3897714698845242E-3</c:v>
                </c:pt>
                <c:pt idx="183">
                  <c:v>-2.9689576307037228E-2</c:v>
                </c:pt>
                <c:pt idx="184">
                  <c:v>-2.559483544624703E-3</c:v>
                </c:pt>
                <c:pt idx="185">
                  <c:v>1.1360092675724868E-3</c:v>
                </c:pt>
                <c:pt idx="186">
                  <c:v>-1.8112449786991192E-3</c:v>
                </c:pt>
                <c:pt idx="187">
                  <c:v>-8.4101800093038075E-3</c:v>
                </c:pt>
                <c:pt idx="188">
                  <c:v>-8.1361741911390936E-3</c:v>
                </c:pt>
                <c:pt idx="189">
                  <c:v>-1.3444152597721777E-2</c:v>
                </c:pt>
                <c:pt idx="190">
                  <c:v>6.0456603395390666E-3</c:v>
                </c:pt>
                <c:pt idx="191">
                  <c:v>-2.2191779896271148E-3</c:v>
                </c:pt>
                <c:pt idx="192">
                  <c:v>-1.436008481643547E-2</c:v>
                </c:pt>
                <c:pt idx="193">
                  <c:v>-3.3216705694080603E-3</c:v>
                </c:pt>
                <c:pt idx="194">
                  <c:v>-2.8519444449134927E-3</c:v>
                </c:pt>
                <c:pt idx="195">
                  <c:v>-1.9969339715581944E-4</c:v>
                </c:pt>
                <c:pt idx="196">
                  <c:v>1.9529994833273551E-3</c:v>
                </c:pt>
                <c:pt idx="197">
                  <c:v>-1.8145005970581191E-2</c:v>
                </c:pt>
                <c:pt idx="198">
                  <c:v>1.9176622546574667E-3</c:v>
                </c:pt>
                <c:pt idx="199">
                  <c:v>1.879206464408447E-4</c:v>
                </c:pt>
                <c:pt idx="200">
                  <c:v>-1.6237201842692573E-3</c:v>
                </c:pt>
                <c:pt idx="201">
                  <c:v>2.0984800460987961E-2</c:v>
                </c:pt>
                <c:pt idx="202">
                  <c:v>-3.6271456417350167E-3</c:v>
                </c:pt>
                <c:pt idx="203">
                  <c:v>-7.9349809890222334E-4</c:v>
                </c:pt>
                <c:pt idx="204">
                  <c:v>-1.9499143055053147E-3</c:v>
                </c:pt>
                <c:pt idx="205">
                  <c:v>-4.9671210146774785E-3</c:v>
                </c:pt>
                <c:pt idx="206">
                  <c:v>1.5790482676120367E-3</c:v>
                </c:pt>
                <c:pt idx="207">
                  <c:v>7.9045641899486607E-4</c:v>
                </c:pt>
                <c:pt idx="208">
                  <c:v>-8.3784755500977935E-3</c:v>
                </c:pt>
                <c:pt idx="209">
                  <c:v>-1.7703078667222708E-3</c:v>
                </c:pt>
                <c:pt idx="210">
                  <c:v>-2.4868360770547715E-3</c:v>
                </c:pt>
                <c:pt idx="211">
                  <c:v>4.0143669624782136E-5</c:v>
                </c:pt>
                <c:pt idx="212">
                  <c:v>-2.274662372795608E-3</c:v>
                </c:pt>
                <c:pt idx="213">
                  <c:v>6.8707369564130708E-3</c:v>
                </c:pt>
                <c:pt idx="214">
                  <c:v>6.0413830932474783E-4</c:v>
                </c:pt>
                <c:pt idx="215">
                  <c:v>-8.822516991906882E-3</c:v>
                </c:pt>
                <c:pt idx="216">
                  <c:v>-8.1084569990453464E-3</c:v>
                </c:pt>
                <c:pt idx="217">
                  <c:v>2.7853770450444841E-3</c:v>
                </c:pt>
                <c:pt idx="218">
                  <c:v>6.2218907194666606E-3</c:v>
                </c:pt>
                <c:pt idx="219">
                  <c:v>4.2089807995685834E-3</c:v>
                </c:pt>
                <c:pt idx="220">
                  <c:v>1.0334120055086667E-2</c:v>
                </c:pt>
                <c:pt idx="221">
                  <c:v>1.2110492915132607E-2</c:v>
                </c:pt>
                <c:pt idx="222">
                  <c:v>-1.7004308630318276E-2</c:v>
                </c:pt>
                <c:pt idx="223">
                  <c:v>-2.2234272916962748E-3</c:v>
                </c:pt>
                <c:pt idx="224">
                  <c:v>5.737555885068444E-3</c:v>
                </c:pt>
                <c:pt idx="225">
                  <c:v>-5.4387618104359148E-3</c:v>
                </c:pt>
                <c:pt idx="226">
                  <c:v>-2.3605006722681923E-3</c:v>
                </c:pt>
                <c:pt idx="227">
                  <c:v>1.3088653577286427E-2</c:v>
                </c:pt>
                <c:pt idx="228">
                  <c:v>-1.1363176605390556E-2</c:v>
                </c:pt>
                <c:pt idx="229">
                  <c:v>2.8920546702924464E-3</c:v>
                </c:pt>
                <c:pt idx="230">
                  <c:v>-6.4624220040018134E-3</c:v>
                </c:pt>
                <c:pt idx="231">
                  <c:v>2.0574947719092041E-3</c:v>
                </c:pt>
                <c:pt idx="232">
                  <c:v>-3.7784954607808334E-4</c:v>
                </c:pt>
                <c:pt idx="233">
                  <c:v>7.1083283231871096E-3</c:v>
                </c:pt>
                <c:pt idx="234">
                  <c:v>7.9590372451369164E-3</c:v>
                </c:pt>
                <c:pt idx="235">
                  <c:v>-9.3804036538574272E-3</c:v>
                </c:pt>
                <c:pt idx="236">
                  <c:v>-1.3890107937770412E-2</c:v>
                </c:pt>
                <c:pt idx="237">
                  <c:v>-4.908194619156858E-3</c:v>
                </c:pt>
                <c:pt idx="238">
                  <c:v>1.1759610635925054E-2</c:v>
                </c:pt>
                <c:pt idx="239">
                  <c:v>2.4255706590709516E-3</c:v>
                </c:pt>
                <c:pt idx="240">
                  <c:v>-1.0219923606755152E-2</c:v>
                </c:pt>
                <c:pt idx="241">
                  <c:v>4.4639071499260816E-4</c:v>
                </c:pt>
                <c:pt idx="242">
                  <c:v>2.7295944407975184E-4</c:v>
                </c:pt>
                <c:pt idx="243">
                  <c:v>7.9887046742740074E-3</c:v>
                </c:pt>
                <c:pt idx="244">
                  <c:v>-2.7915790169444161E-3</c:v>
                </c:pt>
                <c:pt idx="245">
                  <c:v>7.9002326304006901E-3</c:v>
                </c:pt>
                <c:pt idx="246">
                  <c:v>1.4239769699134487E-2</c:v>
                </c:pt>
                <c:pt idx="247">
                  <c:v>5.4754987197257136E-3</c:v>
                </c:pt>
                <c:pt idx="248">
                  <c:v>-5.9850864523568106E-3</c:v>
                </c:pt>
                <c:pt idx="249">
                  <c:v>-9.7698402424114487E-3</c:v>
                </c:pt>
                <c:pt idx="250">
                  <c:v>-6.5492759542477609E-3</c:v>
                </c:pt>
                <c:pt idx="251">
                  <c:v>2.1324250236897631E-3</c:v>
                </c:pt>
                <c:pt idx="252">
                  <c:v>7.0788842785386753E-3</c:v>
                </c:pt>
                <c:pt idx="253">
                  <c:v>9.8505603784716424E-3</c:v>
                </c:pt>
                <c:pt idx="254">
                  <c:v>-9.6789546567533167E-3</c:v>
                </c:pt>
                <c:pt idx="255">
                  <c:v>8.2397708341524472E-3</c:v>
                </c:pt>
                <c:pt idx="256">
                  <c:v>1.5520490223257558E-2</c:v>
                </c:pt>
                <c:pt idx="257">
                  <c:v>9.6829501936463828E-3</c:v>
                </c:pt>
                <c:pt idx="258">
                  <c:v>-1.8698527476449373E-3</c:v>
                </c:pt>
                <c:pt idx="259">
                  <c:v>-1.4040658409337482E-2</c:v>
                </c:pt>
                <c:pt idx="260">
                  <c:v>-1.0806432810594149E-2</c:v>
                </c:pt>
                <c:pt idx="261">
                  <c:v>-1.9304965421619545E-3</c:v>
                </c:pt>
                <c:pt idx="262">
                  <c:v>1.3023397463982071E-3</c:v>
                </c:pt>
                <c:pt idx="263">
                  <c:v>-2.613853602091978E-2</c:v>
                </c:pt>
                <c:pt idx="264">
                  <c:v>-2.8238204974907581E-2</c:v>
                </c:pt>
                <c:pt idx="265">
                  <c:v>5.645686652125859E-3</c:v>
                </c:pt>
                <c:pt idx="266">
                  <c:v>5.7690700769460731E-3</c:v>
                </c:pt>
                <c:pt idx="267">
                  <c:v>2.4098067533523549E-3</c:v>
                </c:pt>
                <c:pt idx="268">
                  <c:v>1.4107421846702613E-2</c:v>
                </c:pt>
                <c:pt idx="269">
                  <c:v>4.1473408180180346E-3</c:v>
                </c:pt>
                <c:pt idx="270">
                  <c:v>7.359326187981706E-4</c:v>
                </c:pt>
                <c:pt idx="271">
                  <c:v>4.2130043617721533E-3</c:v>
                </c:pt>
                <c:pt idx="272">
                  <c:v>-1.0776717015034153E-2</c:v>
                </c:pt>
                <c:pt idx="273">
                  <c:v>8.1489100370646366E-3</c:v>
                </c:pt>
                <c:pt idx="274">
                  <c:v>1.0533877080189094E-2</c:v>
                </c:pt>
                <c:pt idx="275">
                  <c:v>-9.7650215864174793E-4</c:v>
                </c:pt>
                <c:pt idx="276">
                  <c:v>2.4907485614846206E-3</c:v>
                </c:pt>
                <c:pt idx="277">
                  <c:v>-6.0244631969821692E-3</c:v>
                </c:pt>
                <c:pt idx="278">
                  <c:v>3.2372643495564377E-3</c:v>
                </c:pt>
                <c:pt idx="279">
                  <c:v>1.8979455138971157E-3</c:v>
                </c:pt>
                <c:pt idx="280">
                  <c:v>2.1766809440472591E-3</c:v>
                </c:pt>
                <c:pt idx="281">
                  <c:v>-5.4892722907708526E-4</c:v>
                </c:pt>
                <c:pt idx="282">
                  <c:v>-2.0952937440512171E-3</c:v>
                </c:pt>
                <c:pt idx="283">
                  <c:v>-1.1418639010131095E-3</c:v>
                </c:pt>
                <c:pt idx="284">
                  <c:v>9.6872890011811316E-3</c:v>
                </c:pt>
                <c:pt idx="285">
                  <c:v>-2.8409387478993391E-2</c:v>
                </c:pt>
                <c:pt idx="286">
                  <c:v>-4.257510266312927E-2</c:v>
                </c:pt>
                <c:pt idx="287">
                  <c:v>-4.7741792111848291E-3</c:v>
                </c:pt>
                <c:pt idx="288">
                  <c:v>2.3993367364956268E-4</c:v>
                </c:pt>
                <c:pt idx="289">
                  <c:v>-1.8307319268695285E-3</c:v>
                </c:pt>
                <c:pt idx="290">
                  <c:v>1.0220343750578266E-3</c:v>
                </c:pt>
                <c:pt idx="291">
                  <c:v>1.1867402387564646E-3</c:v>
                </c:pt>
                <c:pt idx="292">
                  <c:v>3.3140138726576226E-4</c:v>
                </c:pt>
                <c:pt idx="293">
                  <c:v>4.2079726536159981E-3</c:v>
                </c:pt>
                <c:pt idx="294">
                  <c:v>5.4300226294979204E-4</c:v>
                </c:pt>
                <c:pt idx="295">
                  <c:v>-1.0670336813531503E-3</c:v>
                </c:pt>
                <c:pt idx="296">
                  <c:v>-7.2790326704502365E-3</c:v>
                </c:pt>
                <c:pt idx="297">
                  <c:v>-2.6659354797493118E-3</c:v>
                </c:pt>
                <c:pt idx="298">
                  <c:v>3.6198596313229588E-3</c:v>
                </c:pt>
                <c:pt idx="299">
                  <c:v>-1.0302211666045703E-2</c:v>
                </c:pt>
                <c:pt idx="300">
                  <c:v>1.2248304001999891E-2</c:v>
                </c:pt>
                <c:pt idx="301">
                  <c:v>1.501631520238646E-3</c:v>
                </c:pt>
                <c:pt idx="302">
                  <c:v>-6.5841683424481138E-3</c:v>
                </c:pt>
                <c:pt idx="303">
                  <c:v>-3.9928160696879773E-4</c:v>
                </c:pt>
                <c:pt idx="304">
                  <c:v>-1.1450271374621394E-2</c:v>
                </c:pt>
                <c:pt idx="305">
                  <c:v>-1.4409107783482939E-2</c:v>
                </c:pt>
                <c:pt idx="306">
                  <c:v>-3.0037004924544585E-3</c:v>
                </c:pt>
                <c:pt idx="307">
                  <c:v>1.1218254894204185E-2</c:v>
                </c:pt>
                <c:pt idx="308">
                  <c:v>-4.0799434762930024E-3</c:v>
                </c:pt>
                <c:pt idx="309">
                  <c:v>-9.7098972589775689E-3</c:v>
                </c:pt>
                <c:pt idx="310">
                  <c:v>7.9840045859245947E-3</c:v>
                </c:pt>
                <c:pt idx="311">
                  <c:v>-4.2037029801814353E-3</c:v>
                </c:pt>
                <c:pt idx="312">
                  <c:v>6.2705071867125602E-3</c:v>
                </c:pt>
                <c:pt idx="313">
                  <c:v>8.0464154437422802E-4</c:v>
                </c:pt>
                <c:pt idx="314">
                  <c:v>-2.7125391863185031E-3</c:v>
                </c:pt>
                <c:pt idx="315">
                  <c:v>6.5962677565652803E-3</c:v>
                </c:pt>
                <c:pt idx="316">
                  <c:v>1.1594762414847175E-2</c:v>
                </c:pt>
                <c:pt idx="317">
                  <c:v>-7.6217991553657709E-5</c:v>
                </c:pt>
                <c:pt idx="318">
                  <c:v>5.5201324272590568E-3</c:v>
                </c:pt>
                <c:pt idx="319">
                  <c:v>-2.1826062722371479E-3</c:v>
                </c:pt>
                <c:pt idx="320">
                  <c:v>-3.7295047122452175E-3</c:v>
                </c:pt>
                <c:pt idx="321">
                  <c:v>2.0824512645840594E-3</c:v>
                </c:pt>
                <c:pt idx="322">
                  <c:v>-1.1656482558140568E-2</c:v>
                </c:pt>
                <c:pt idx="323">
                  <c:v>4.0399816274752989E-3</c:v>
                </c:pt>
                <c:pt idx="324">
                  <c:v>1.8616207950591761E-4</c:v>
                </c:pt>
                <c:pt idx="325">
                  <c:v>7.6640485551980938E-3</c:v>
                </c:pt>
                <c:pt idx="326">
                  <c:v>-3.9374012900739016E-3</c:v>
                </c:pt>
                <c:pt idx="327">
                  <c:v>-5.4237717061279833E-3</c:v>
                </c:pt>
                <c:pt idx="328">
                  <c:v>-5.6831081312763831E-3</c:v>
                </c:pt>
                <c:pt idx="329">
                  <c:v>-1.2905323952891883E-2</c:v>
                </c:pt>
                <c:pt idx="330">
                  <c:v>3.5445774832222436E-3</c:v>
                </c:pt>
                <c:pt idx="331">
                  <c:v>6.4308085706212556E-3</c:v>
                </c:pt>
                <c:pt idx="332">
                  <c:v>1.0066205425511992E-2</c:v>
                </c:pt>
                <c:pt idx="333">
                  <c:v>-1.867517889834084E-3</c:v>
                </c:pt>
                <c:pt idx="334">
                  <c:v>-4.2440126002286273E-3</c:v>
                </c:pt>
                <c:pt idx="335">
                  <c:v>9.5935144698645926E-3</c:v>
                </c:pt>
                <c:pt idx="336">
                  <c:v>-2.495446481049669E-3</c:v>
                </c:pt>
                <c:pt idx="337">
                  <c:v>-6.3579896504562666E-3</c:v>
                </c:pt>
                <c:pt idx="338">
                  <c:v>2.004246372785747E-3</c:v>
                </c:pt>
                <c:pt idx="339">
                  <c:v>1.69833209542543E-3</c:v>
                </c:pt>
                <c:pt idx="340">
                  <c:v>-1.1089225380959552E-2</c:v>
                </c:pt>
                <c:pt idx="341">
                  <c:v>7.1224792778938955E-3</c:v>
                </c:pt>
                <c:pt idx="342">
                  <c:v>-6.9316062369727156E-3</c:v>
                </c:pt>
                <c:pt idx="343">
                  <c:v>-5.6681976176504497E-3</c:v>
                </c:pt>
                <c:pt idx="344">
                  <c:v>2.5573756135358391E-3</c:v>
                </c:pt>
                <c:pt idx="345">
                  <c:v>4.6013681287245889E-3</c:v>
                </c:pt>
                <c:pt idx="346">
                  <c:v>-5.1387661753444207E-3</c:v>
                </c:pt>
                <c:pt idx="347">
                  <c:v>-1.5703063237714559E-3</c:v>
                </c:pt>
                <c:pt idx="348">
                  <c:v>2.4499630618495267E-2</c:v>
                </c:pt>
                <c:pt idx="349">
                  <c:v>-2.1314455055660778E-3</c:v>
                </c:pt>
                <c:pt idx="350">
                  <c:v>1.2550903656864459E-3</c:v>
                </c:pt>
                <c:pt idx="351">
                  <c:v>6.8253226963271461E-3</c:v>
                </c:pt>
                <c:pt idx="352">
                  <c:v>-5.6453983239881098E-4</c:v>
                </c:pt>
                <c:pt idx="353">
                  <c:v>-2.7808424279039106E-3</c:v>
                </c:pt>
                <c:pt idx="354">
                  <c:v>4.4682546782822824E-3</c:v>
                </c:pt>
                <c:pt idx="355">
                  <c:v>3.9823386530988799E-3</c:v>
                </c:pt>
                <c:pt idx="356">
                  <c:v>8.8186942949449263E-3</c:v>
                </c:pt>
                <c:pt idx="357">
                  <c:v>1.2839130609339309E-4</c:v>
                </c:pt>
                <c:pt idx="358">
                  <c:v>-1.1532105619589573E-2</c:v>
                </c:pt>
                <c:pt idx="359">
                  <c:v>6.6437654488133921E-4</c:v>
                </c:pt>
                <c:pt idx="360">
                  <c:v>6.3642251131047186E-3</c:v>
                </c:pt>
                <c:pt idx="361">
                  <c:v>6.0476676266213005E-3</c:v>
                </c:pt>
                <c:pt idx="362">
                  <c:v>-4.481010323900427E-3</c:v>
                </c:pt>
                <c:pt idx="363">
                  <c:v>-1.5032739111895798E-4</c:v>
                </c:pt>
                <c:pt idx="364">
                  <c:v>1.760825406279172E-2</c:v>
                </c:pt>
                <c:pt idx="365">
                  <c:v>-6.3060945477840316E-5</c:v>
                </c:pt>
                <c:pt idx="366">
                  <c:v>-7.9038888019063343E-3</c:v>
                </c:pt>
                <c:pt idx="367">
                  <c:v>-1.7724440122611863E-2</c:v>
                </c:pt>
                <c:pt idx="368">
                  <c:v>5.6011599199532174E-4</c:v>
                </c:pt>
                <c:pt idx="369">
                  <c:v>-9.0068449016932842E-3</c:v>
                </c:pt>
                <c:pt idx="370">
                  <c:v>3.0302933687479435E-3</c:v>
                </c:pt>
                <c:pt idx="371">
                  <c:v>2.7865523646058623E-3</c:v>
                </c:pt>
                <c:pt idx="372">
                  <c:v>-2.1768061283013607E-3</c:v>
                </c:pt>
                <c:pt idx="373">
                  <c:v>2.5386617796215221E-3</c:v>
                </c:pt>
                <c:pt idx="374">
                  <c:v>2.5180638479579479E-3</c:v>
                </c:pt>
                <c:pt idx="375">
                  <c:v>-2.7986830850717224E-3</c:v>
                </c:pt>
                <c:pt idx="376">
                  <c:v>-1.4979768783665795E-2</c:v>
                </c:pt>
                <c:pt idx="377">
                  <c:v>1.1163328006538091E-3</c:v>
                </c:pt>
                <c:pt idx="378">
                  <c:v>2.7636038438642232E-3</c:v>
                </c:pt>
                <c:pt idx="379">
                  <c:v>9.7900480229286251E-3</c:v>
                </c:pt>
                <c:pt idx="380">
                  <c:v>-3.9183217327327657E-3</c:v>
                </c:pt>
                <c:pt idx="381">
                  <c:v>4.3165715726977295E-3</c:v>
                </c:pt>
                <c:pt idx="382">
                  <c:v>7.0797290075071814E-3</c:v>
                </c:pt>
                <c:pt idx="383">
                  <c:v>-2.8723640316089746E-3</c:v>
                </c:pt>
                <c:pt idx="384">
                  <c:v>1.0465510258982997E-2</c:v>
                </c:pt>
                <c:pt idx="385">
                  <c:v>-6.1379407373981301E-3</c:v>
                </c:pt>
                <c:pt idx="386">
                  <c:v>1.4502978712039212E-2</c:v>
                </c:pt>
                <c:pt idx="387">
                  <c:v>2.7205536043690345E-3</c:v>
                </c:pt>
                <c:pt idx="388">
                  <c:v>6.4002345945493363E-3</c:v>
                </c:pt>
                <c:pt idx="389">
                  <c:v>5.9984236884099854E-3</c:v>
                </c:pt>
                <c:pt idx="390">
                  <c:v>3.0105902743814573E-3</c:v>
                </c:pt>
                <c:pt idx="391">
                  <c:v>1.7063195305185842E-2</c:v>
                </c:pt>
                <c:pt idx="392">
                  <c:v>1.5485766696786078E-2</c:v>
                </c:pt>
                <c:pt idx="393">
                  <c:v>-5.4465164380876662E-3</c:v>
                </c:pt>
                <c:pt idx="394">
                  <c:v>-9.188057633807048E-3</c:v>
                </c:pt>
                <c:pt idx="395">
                  <c:v>-4.8508113414937439E-4</c:v>
                </c:pt>
                <c:pt idx="396">
                  <c:v>4.07455609309758E-3</c:v>
                </c:pt>
                <c:pt idx="397">
                  <c:v>-6.229379485587664E-3</c:v>
                </c:pt>
                <c:pt idx="398">
                  <c:v>-3.5295515147281431E-3</c:v>
                </c:pt>
                <c:pt idx="399">
                  <c:v>4.0706401646575727E-3</c:v>
                </c:pt>
                <c:pt idx="400">
                  <c:v>-3.5146108756485862E-3</c:v>
                </c:pt>
                <c:pt idx="401">
                  <c:v>-4.9671104960568339E-3</c:v>
                </c:pt>
                <c:pt idx="402">
                  <c:v>5.2195803193706702E-3</c:v>
                </c:pt>
                <c:pt idx="403">
                  <c:v>1.0159477125355712E-2</c:v>
                </c:pt>
                <c:pt idx="404">
                  <c:v>-4.5390444950109358E-3</c:v>
                </c:pt>
                <c:pt idx="405">
                  <c:v>4.6221378994059266E-3</c:v>
                </c:pt>
                <c:pt idx="406">
                  <c:v>-2.2788870870363506E-3</c:v>
                </c:pt>
                <c:pt idx="407">
                  <c:v>2.8258573983846423E-3</c:v>
                </c:pt>
                <c:pt idx="408">
                  <c:v>-4.9092314599078046E-3</c:v>
                </c:pt>
                <c:pt idx="409">
                  <c:v>3.4039702716347799E-3</c:v>
                </c:pt>
                <c:pt idx="410">
                  <c:v>-1.1383161502283367E-2</c:v>
                </c:pt>
                <c:pt idx="411">
                  <c:v>3.5963904297305532E-2</c:v>
                </c:pt>
                <c:pt idx="412">
                  <c:v>1.9242340077532602E-2</c:v>
                </c:pt>
                <c:pt idx="413">
                  <c:v>-5.1706928632871763E-3</c:v>
                </c:pt>
                <c:pt idx="414">
                  <c:v>-8.9423507258166203E-3</c:v>
                </c:pt>
                <c:pt idx="415">
                  <c:v>-5.2838570187662779E-3</c:v>
                </c:pt>
                <c:pt idx="416">
                  <c:v>1.0172609773958195E-2</c:v>
                </c:pt>
                <c:pt idx="417">
                  <c:v>1.2513394197165312E-3</c:v>
                </c:pt>
                <c:pt idx="418">
                  <c:v>-5.3008193399296851E-3</c:v>
                </c:pt>
                <c:pt idx="419">
                  <c:v>1.0345550564502514E-2</c:v>
                </c:pt>
                <c:pt idx="420">
                  <c:v>8.9120587582894283E-3</c:v>
                </c:pt>
                <c:pt idx="421">
                  <c:v>-3.8215641780549349E-3</c:v>
                </c:pt>
                <c:pt idx="422">
                  <c:v>8.8725726480821856E-3</c:v>
                </c:pt>
                <c:pt idx="423">
                  <c:v>1.2399048121800742E-2</c:v>
                </c:pt>
                <c:pt idx="424">
                  <c:v>1.0816445296376613E-2</c:v>
                </c:pt>
                <c:pt idx="425">
                  <c:v>4.769825565848468E-3</c:v>
                </c:pt>
                <c:pt idx="426">
                  <c:v>-5.3697520750778166E-3</c:v>
                </c:pt>
                <c:pt idx="427">
                  <c:v>5.4282508563848822E-3</c:v>
                </c:pt>
                <c:pt idx="428">
                  <c:v>-4.3461139538660057E-3</c:v>
                </c:pt>
                <c:pt idx="429">
                  <c:v>4.3978002741367822E-3</c:v>
                </c:pt>
                <c:pt idx="430">
                  <c:v>9.1838105205831501E-3</c:v>
                </c:pt>
                <c:pt idx="431">
                  <c:v>2.2969965147223766E-3</c:v>
                </c:pt>
                <c:pt idx="432">
                  <c:v>1.0557365284641716E-3</c:v>
                </c:pt>
                <c:pt idx="433">
                  <c:v>-3.3388362058149927E-2</c:v>
                </c:pt>
                <c:pt idx="434">
                  <c:v>4.9376079150471154E-3</c:v>
                </c:pt>
                <c:pt idx="435">
                  <c:v>7.0966434039366755E-3</c:v>
                </c:pt>
                <c:pt idx="436">
                  <c:v>-1.7087809640690298E-2</c:v>
                </c:pt>
                <c:pt idx="437">
                  <c:v>-9.8697164152843249E-3</c:v>
                </c:pt>
                <c:pt idx="438">
                  <c:v>-1.0207132781691554E-2</c:v>
                </c:pt>
                <c:pt idx="439">
                  <c:v>-7.3058476744428009E-3</c:v>
                </c:pt>
                <c:pt idx="440">
                  <c:v>5.5702729806046368E-3</c:v>
                </c:pt>
                <c:pt idx="441">
                  <c:v>-2.3717125433495778E-3</c:v>
                </c:pt>
                <c:pt idx="442">
                  <c:v>-5.7718496030003778E-3</c:v>
                </c:pt>
                <c:pt idx="443">
                  <c:v>-2.13146764371922E-3</c:v>
                </c:pt>
                <c:pt idx="444">
                  <c:v>-1.7866644728912928E-2</c:v>
                </c:pt>
                <c:pt idx="445">
                  <c:v>-9.0802251976972517E-3</c:v>
                </c:pt>
                <c:pt idx="446">
                  <c:v>-2.4136651650560823E-3</c:v>
                </c:pt>
                <c:pt idx="447">
                  <c:v>-1.0421194801073404E-3</c:v>
                </c:pt>
                <c:pt idx="448">
                  <c:v>4.6115550266422039E-3</c:v>
                </c:pt>
                <c:pt idx="449">
                  <c:v>2.5110808764431062E-3</c:v>
                </c:pt>
                <c:pt idx="450">
                  <c:v>-1.1989665278839655E-2</c:v>
                </c:pt>
                <c:pt idx="451">
                  <c:v>-9.1197637631309537E-3</c:v>
                </c:pt>
                <c:pt idx="452">
                  <c:v>1.2611315551832585E-2</c:v>
                </c:pt>
                <c:pt idx="453">
                  <c:v>-2.5249084269300388E-3</c:v>
                </c:pt>
                <c:pt idx="454">
                  <c:v>2.4473970744002503E-3</c:v>
                </c:pt>
                <c:pt idx="455">
                  <c:v>1.1244320856367118E-2</c:v>
                </c:pt>
                <c:pt idx="456">
                  <c:v>-1.9961288440350708E-2</c:v>
                </c:pt>
                <c:pt idx="457">
                  <c:v>-8.3680194905299612E-3</c:v>
                </c:pt>
                <c:pt idx="458">
                  <c:v>-1.9902405889623023E-2</c:v>
                </c:pt>
                <c:pt idx="459">
                  <c:v>-1.7640665797007847E-3</c:v>
                </c:pt>
                <c:pt idx="460">
                  <c:v>-2.107644904350961E-3</c:v>
                </c:pt>
                <c:pt idx="461">
                  <c:v>-1.7513204677610413E-2</c:v>
                </c:pt>
                <c:pt idx="462">
                  <c:v>-2.5138400000825445E-3</c:v>
                </c:pt>
                <c:pt idx="463">
                  <c:v>1.5951939093489707E-2</c:v>
                </c:pt>
                <c:pt idx="464">
                  <c:v>8.3946579519879327E-4</c:v>
                </c:pt>
                <c:pt idx="465">
                  <c:v>1.1074224386903048E-3</c:v>
                </c:pt>
                <c:pt idx="466">
                  <c:v>2.744597129446056E-4</c:v>
                </c:pt>
                <c:pt idx="467">
                  <c:v>7.9063020900094691E-3</c:v>
                </c:pt>
                <c:pt idx="468">
                  <c:v>2.2764098069673694E-2</c:v>
                </c:pt>
                <c:pt idx="469">
                  <c:v>-9.0893671978030041E-3</c:v>
                </c:pt>
                <c:pt idx="470">
                  <c:v>-3.2632183215519613E-3</c:v>
                </c:pt>
                <c:pt idx="471">
                  <c:v>-7.9905997862971395E-3</c:v>
                </c:pt>
                <c:pt idx="472">
                  <c:v>-2.0416218238137815E-2</c:v>
                </c:pt>
                <c:pt idx="473">
                  <c:v>-3.0429772056443812E-2</c:v>
                </c:pt>
                <c:pt idx="474">
                  <c:v>-8.1717257832347769E-3</c:v>
                </c:pt>
                <c:pt idx="475">
                  <c:v>-1.3566551229180795E-2</c:v>
                </c:pt>
                <c:pt idx="476">
                  <c:v>-6.9236812941262226E-3</c:v>
                </c:pt>
                <c:pt idx="477">
                  <c:v>4.5758671717470292E-2</c:v>
                </c:pt>
                <c:pt idx="478">
                  <c:v>-2.3970618948724293E-2</c:v>
                </c:pt>
                <c:pt idx="479">
                  <c:v>-1.134902408665176E-2</c:v>
                </c:pt>
                <c:pt idx="480">
                  <c:v>-5.7115702968500714E-4</c:v>
                </c:pt>
                <c:pt idx="481">
                  <c:v>1.8901716870059829E-5</c:v>
                </c:pt>
                <c:pt idx="482">
                  <c:v>-1.6086885907799081E-3</c:v>
                </c:pt>
                <c:pt idx="483">
                  <c:v>5.7257511065990441E-3</c:v>
                </c:pt>
                <c:pt idx="484">
                  <c:v>7.7872623909852178E-3</c:v>
                </c:pt>
                <c:pt idx="485">
                  <c:v>-4.7008257474141935E-3</c:v>
                </c:pt>
                <c:pt idx="486">
                  <c:v>-2.4981963141595676E-3</c:v>
                </c:pt>
                <c:pt idx="487">
                  <c:v>-5.1370941853973555E-3</c:v>
                </c:pt>
                <c:pt idx="488">
                  <c:v>2.6012453566691129E-3</c:v>
                </c:pt>
                <c:pt idx="489">
                  <c:v>-1.5887102680534628E-3</c:v>
                </c:pt>
                <c:pt idx="490">
                  <c:v>-3.0079568789128678E-3</c:v>
                </c:pt>
                <c:pt idx="491">
                  <c:v>1.0518921976616783E-2</c:v>
                </c:pt>
                <c:pt idx="492">
                  <c:v>-4.1729038949488081E-3</c:v>
                </c:pt>
                <c:pt idx="493">
                  <c:v>4.9537691311463744E-3</c:v>
                </c:pt>
                <c:pt idx="494">
                  <c:v>3.627922230709406E-3</c:v>
                </c:pt>
                <c:pt idx="495">
                  <c:v>-1.0984284727616828E-2</c:v>
                </c:pt>
                <c:pt idx="496">
                  <c:v>-5.234095358903762E-4</c:v>
                </c:pt>
                <c:pt idx="497">
                  <c:v>-1.2785972672784182E-2</c:v>
                </c:pt>
                <c:pt idx="498">
                  <c:v>-2.4616330276891661E-2</c:v>
                </c:pt>
                <c:pt idx="499">
                  <c:v>-3.6600289909622163E-2</c:v>
                </c:pt>
                <c:pt idx="500">
                  <c:v>8.5442131045383556E-3</c:v>
                </c:pt>
                <c:pt idx="501">
                  <c:v>1.3814991734769877E-2</c:v>
                </c:pt>
                <c:pt idx="502">
                  <c:v>4.4046887603291958E-3</c:v>
                </c:pt>
                <c:pt idx="503">
                  <c:v>2.9994294273479691E-3</c:v>
                </c:pt>
                <c:pt idx="504">
                  <c:v>-6.385308288771735E-4</c:v>
                </c:pt>
                <c:pt idx="505">
                  <c:v>2.8395915994426129E-2</c:v>
                </c:pt>
                <c:pt idx="506">
                  <c:v>1.6536951909257427E-2</c:v>
                </c:pt>
                <c:pt idx="507">
                  <c:v>-3.0845700925504829E-3</c:v>
                </c:pt>
                <c:pt idx="508">
                  <c:v>-6.0576884205104948E-3</c:v>
                </c:pt>
                <c:pt idx="509">
                  <c:v>4.7358053552547397E-3</c:v>
                </c:pt>
                <c:pt idx="510">
                  <c:v>-8.0914029331476192E-3</c:v>
                </c:pt>
                <c:pt idx="511">
                  <c:v>2.5399146158497622E-2</c:v>
                </c:pt>
                <c:pt idx="512">
                  <c:v>2.2869186174737099E-4</c:v>
                </c:pt>
                <c:pt idx="513">
                  <c:v>-1.8249680964574064E-2</c:v>
                </c:pt>
                <c:pt idx="514">
                  <c:v>-1.2835319077617424E-2</c:v>
                </c:pt>
                <c:pt idx="515">
                  <c:v>-4.0057642831181307E-3</c:v>
                </c:pt>
                <c:pt idx="516">
                  <c:v>-1.7023558876753733E-3</c:v>
                </c:pt>
                <c:pt idx="517">
                  <c:v>8.0854467487220458E-4</c:v>
                </c:pt>
                <c:pt idx="518">
                  <c:v>-2.0521088577906514E-3</c:v>
                </c:pt>
                <c:pt idx="519">
                  <c:v>-3.0094364011480669E-3</c:v>
                </c:pt>
                <c:pt idx="520">
                  <c:v>-6.43357514024415E-3</c:v>
                </c:pt>
                <c:pt idx="521">
                  <c:v>1.6677706282132235E-3</c:v>
                </c:pt>
                <c:pt idx="522">
                  <c:v>-2.5354972864010134E-3</c:v>
                </c:pt>
                <c:pt idx="523">
                  <c:v>-2.2543797562284106E-3</c:v>
                </c:pt>
                <c:pt idx="524">
                  <c:v>-6.8993276104956439E-5</c:v>
                </c:pt>
                <c:pt idx="525">
                  <c:v>1.8028822795637493E-3</c:v>
                </c:pt>
                <c:pt idx="526">
                  <c:v>-5.329942018527465E-4</c:v>
                </c:pt>
                <c:pt idx="527">
                  <c:v>-5.3927958058216912E-3</c:v>
                </c:pt>
                <c:pt idx="528">
                  <c:v>1.6685224739287321E-2</c:v>
                </c:pt>
                <c:pt idx="529">
                  <c:v>-3.7365906435059843E-3</c:v>
                </c:pt>
                <c:pt idx="530">
                  <c:v>1.0262691197782947E-3</c:v>
                </c:pt>
                <c:pt idx="531">
                  <c:v>3.0076424027940252E-4</c:v>
                </c:pt>
                <c:pt idx="532">
                  <c:v>-4.2009600755126423E-3</c:v>
                </c:pt>
                <c:pt idx="533">
                  <c:v>3.4470996314629396E-4</c:v>
                </c:pt>
                <c:pt idx="534">
                  <c:v>4.8311945107112246E-3</c:v>
                </c:pt>
                <c:pt idx="535">
                  <c:v>-2.0888499336350489E-3</c:v>
                </c:pt>
                <c:pt idx="536">
                  <c:v>-1.6774466848210117E-3</c:v>
                </c:pt>
                <c:pt idx="537">
                  <c:v>-1.4001678173966327E-3</c:v>
                </c:pt>
                <c:pt idx="538">
                  <c:v>1.9141735721082957E-2</c:v>
                </c:pt>
                <c:pt idx="539">
                  <c:v>-2.1482576057722854E-3</c:v>
                </c:pt>
                <c:pt idx="540">
                  <c:v>-3.3304815730654416E-3</c:v>
                </c:pt>
                <c:pt idx="541">
                  <c:v>1.5342966311872392E-2</c:v>
                </c:pt>
                <c:pt idx="542">
                  <c:v>-1.1438984168485168E-2</c:v>
                </c:pt>
                <c:pt idx="543">
                  <c:v>2.870013400444002E-3</c:v>
                </c:pt>
                <c:pt idx="544">
                  <c:v>3.9749503053183831E-3</c:v>
                </c:pt>
                <c:pt idx="545">
                  <c:v>-9.5026650176596433E-3</c:v>
                </c:pt>
                <c:pt idx="546">
                  <c:v>2.2177680602833132E-3</c:v>
                </c:pt>
                <c:pt idx="547">
                  <c:v>2.8365620301610134E-3</c:v>
                </c:pt>
                <c:pt idx="548">
                  <c:v>5.9885133370048528E-3</c:v>
                </c:pt>
                <c:pt idx="549">
                  <c:v>-6.6092596486645311E-3</c:v>
                </c:pt>
                <c:pt idx="550">
                  <c:v>-1.115758823864932E-2</c:v>
                </c:pt>
                <c:pt idx="551">
                  <c:v>-1.1932735098201454E-2</c:v>
                </c:pt>
                <c:pt idx="552">
                  <c:v>2.3290839287750817E-2</c:v>
                </c:pt>
                <c:pt idx="553">
                  <c:v>2.1128024570033735E-3</c:v>
                </c:pt>
                <c:pt idx="554">
                  <c:v>1.7261445212038588E-2</c:v>
                </c:pt>
                <c:pt idx="555">
                  <c:v>-1.7290249950678901E-3</c:v>
                </c:pt>
                <c:pt idx="556">
                  <c:v>5.0086909650811518E-3</c:v>
                </c:pt>
                <c:pt idx="557">
                  <c:v>5.8594349508577608E-3</c:v>
                </c:pt>
                <c:pt idx="558">
                  <c:v>4.6708981252606887E-3</c:v>
                </c:pt>
                <c:pt idx="559">
                  <c:v>1.6459691520193245E-2</c:v>
                </c:pt>
                <c:pt idx="560">
                  <c:v>3.0548665126424058E-3</c:v>
                </c:pt>
                <c:pt idx="561">
                  <c:v>-8.4263083651380886E-3</c:v>
                </c:pt>
                <c:pt idx="562">
                  <c:v>1.3334652718938416E-2</c:v>
                </c:pt>
                <c:pt idx="563">
                  <c:v>-6.4604928029819916E-3</c:v>
                </c:pt>
                <c:pt idx="564">
                  <c:v>2.707916606333793E-3</c:v>
                </c:pt>
                <c:pt idx="565">
                  <c:v>-1.2234285654655903E-2</c:v>
                </c:pt>
                <c:pt idx="566">
                  <c:v>9.6349394863912748E-3</c:v>
                </c:pt>
                <c:pt idx="567">
                  <c:v>-2.8749488604963578E-3</c:v>
                </c:pt>
                <c:pt idx="568">
                  <c:v>3.1843269357607444E-3</c:v>
                </c:pt>
                <c:pt idx="569">
                  <c:v>8.336371621683979E-3</c:v>
                </c:pt>
                <c:pt idx="570">
                  <c:v>-1.8922746993830925E-3</c:v>
                </c:pt>
                <c:pt idx="571">
                  <c:v>2.4030289238213959E-3</c:v>
                </c:pt>
                <c:pt idx="572">
                  <c:v>1.0470411108030236E-2</c:v>
                </c:pt>
                <c:pt idx="573">
                  <c:v>6.8691333177879413E-3</c:v>
                </c:pt>
                <c:pt idx="574">
                  <c:v>-4.8138793146695544E-3</c:v>
                </c:pt>
                <c:pt idx="575">
                  <c:v>-8.419454068941009E-3</c:v>
                </c:pt>
                <c:pt idx="576">
                  <c:v>7.1260742180445117E-3</c:v>
                </c:pt>
                <c:pt idx="577">
                  <c:v>5.7797016954997567E-3</c:v>
                </c:pt>
                <c:pt idx="578">
                  <c:v>8.6827203282668648E-4</c:v>
                </c:pt>
                <c:pt idx="579">
                  <c:v>-1.9924220182643775E-2</c:v>
                </c:pt>
                <c:pt idx="580">
                  <c:v>-5.4270174287388492E-3</c:v>
                </c:pt>
                <c:pt idx="581">
                  <c:v>7.3767251713449788E-3</c:v>
                </c:pt>
                <c:pt idx="582">
                  <c:v>1.4267661975841204E-3</c:v>
                </c:pt>
                <c:pt idx="583">
                  <c:v>1.0707048318922021E-2</c:v>
                </c:pt>
                <c:pt idx="584">
                  <c:v>-8.9660388387813317E-4</c:v>
                </c:pt>
                <c:pt idx="585">
                  <c:v>-1.0578946937348115E-2</c:v>
                </c:pt>
                <c:pt idx="586">
                  <c:v>-1.0314545669100346E-2</c:v>
                </c:pt>
                <c:pt idx="587">
                  <c:v>1.7680042848690031E-2</c:v>
                </c:pt>
                <c:pt idx="588">
                  <c:v>8.2462205046992675E-4</c:v>
                </c:pt>
                <c:pt idx="589">
                  <c:v>-1.8329973402064915E-2</c:v>
                </c:pt>
                <c:pt idx="590">
                  <c:v>-9.3247269576331934E-3</c:v>
                </c:pt>
                <c:pt idx="591">
                  <c:v>1.2065904788219582E-3</c:v>
                </c:pt>
                <c:pt idx="592">
                  <c:v>-6.8841219922001085E-3</c:v>
                </c:pt>
                <c:pt idx="593">
                  <c:v>3.3220136164517459E-3</c:v>
                </c:pt>
                <c:pt idx="594">
                  <c:v>-2.6011797984549574E-2</c:v>
                </c:pt>
                <c:pt idx="595">
                  <c:v>-3.2960336562506368E-2</c:v>
                </c:pt>
                <c:pt idx="596">
                  <c:v>1.2530009666650764E-2</c:v>
                </c:pt>
                <c:pt idx="597">
                  <c:v>4.0382221561019588E-3</c:v>
                </c:pt>
                <c:pt idx="598">
                  <c:v>9.1909479155645665E-3</c:v>
                </c:pt>
                <c:pt idx="599">
                  <c:v>-1.3998358939305247E-2</c:v>
                </c:pt>
                <c:pt idx="600">
                  <c:v>4.9935766883333343E-3</c:v>
                </c:pt>
                <c:pt idx="601">
                  <c:v>3.3118357032264857E-3</c:v>
                </c:pt>
                <c:pt idx="602">
                  <c:v>-5.522510276399769E-3</c:v>
                </c:pt>
                <c:pt idx="603">
                  <c:v>5.7923784833264352E-3</c:v>
                </c:pt>
                <c:pt idx="604">
                  <c:v>1.514297252712592E-2</c:v>
                </c:pt>
                <c:pt idx="605">
                  <c:v>-4.3530839543741498E-3</c:v>
                </c:pt>
                <c:pt idx="606">
                  <c:v>-4.652397014110625E-3</c:v>
                </c:pt>
                <c:pt idx="607">
                  <c:v>-8.0337252327731482E-4</c:v>
                </c:pt>
                <c:pt idx="608">
                  <c:v>4.3889149237248092E-3</c:v>
                </c:pt>
                <c:pt idx="609">
                  <c:v>1.2034033708384229E-2</c:v>
                </c:pt>
                <c:pt idx="610">
                  <c:v>-8.418243647792292E-4</c:v>
                </c:pt>
                <c:pt idx="611">
                  <c:v>-5.6207739973426971E-3</c:v>
                </c:pt>
                <c:pt idx="612">
                  <c:v>-1.6826968053691167E-3</c:v>
                </c:pt>
                <c:pt idx="613">
                  <c:v>-1.6250821255465835E-2</c:v>
                </c:pt>
                <c:pt idx="614">
                  <c:v>2.5469547943995953E-3</c:v>
                </c:pt>
                <c:pt idx="615">
                  <c:v>1.4920718458461659E-2</c:v>
                </c:pt>
                <c:pt idx="616">
                  <c:v>-6.118741204740992E-3</c:v>
                </c:pt>
                <c:pt idx="617">
                  <c:v>-9.3782299555450095E-3</c:v>
                </c:pt>
                <c:pt idx="618">
                  <c:v>-3.8301437500778031E-3</c:v>
                </c:pt>
                <c:pt idx="619">
                  <c:v>-7.5775235065136618E-3</c:v>
                </c:pt>
                <c:pt idx="620">
                  <c:v>-4.8577143922247153E-3</c:v>
                </c:pt>
                <c:pt idx="621">
                  <c:v>1.3447700252306051E-2</c:v>
                </c:pt>
                <c:pt idx="622">
                  <c:v>-6.2545906661752772E-3</c:v>
                </c:pt>
                <c:pt idx="623">
                  <c:v>9.7755542046468191E-5</c:v>
                </c:pt>
                <c:pt idx="624">
                  <c:v>1.3126026919962116E-4</c:v>
                </c:pt>
                <c:pt idx="625">
                  <c:v>4.0422361716768492E-3</c:v>
                </c:pt>
                <c:pt idx="626">
                  <c:v>-3.912189630178687E-3</c:v>
                </c:pt>
                <c:pt idx="627">
                  <c:v>-2.9032382019779463E-3</c:v>
                </c:pt>
                <c:pt idx="628">
                  <c:v>5.0768392475200562E-3</c:v>
                </c:pt>
                <c:pt idx="629">
                  <c:v>2.2025036664475743E-2</c:v>
                </c:pt>
                <c:pt idx="630">
                  <c:v>6.9287888729443435E-3</c:v>
                </c:pt>
                <c:pt idx="631">
                  <c:v>8.4456750587693138E-3</c:v>
                </c:pt>
                <c:pt idx="632">
                  <c:v>6.3608958048987588E-3</c:v>
                </c:pt>
                <c:pt idx="633">
                  <c:v>-8.8193304328025891E-3</c:v>
                </c:pt>
                <c:pt idx="634">
                  <c:v>2.0432787676322797E-3</c:v>
                </c:pt>
                <c:pt idx="635">
                  <c:v>3.8428468532386156E-3</c:v>
                </c:pt>
                <c:pt idx="636">
                  <c:v>-1.8466845132340343E-2</c:v>
                </c:pt>
                <c:pt idx="637">
                  <c:v>-9.2642617203200599E-3</c:v>
                </c:pt>
                <c:pt idx="638">
                  <c:v>-2.2832849038670864E-2</c:v>
                </c:pt>
                <c:pt idx="639">
                  <c:v>4.0417534238768281E-3</c:v>
                </c:pt>
                <c:pt idx="640">
                  <c:v>-3.5746532364731298E-3</c:v>
                </c:pt>
                <c:pt idx="641">
                  <c:v>1.0349782484033451E-2</c:v>
                </c:pt>
                <c:pt idx="642">
                  <c:v>-9.5468935481343876E-3</c:v>
                </c:pt>
                <c:pt idx="643">
                  <c:v>3.5961532720568917E-3</c:v>
                </c:pt>
                <c:pt idx="644">
                  <c:v>-1.9970943434610526E-3</c:v>
                </c:pt>
                <c:pt idx="645">
                  <c:v>5.8621579081482404E-3</c:v>
                </c:pt>
                <c:pt idx="646">
                  <c:v>3.9815935670182477E-3</c:v>
                </c:pt>
                <c:pt idx="647">
                  <c:v>-1.4123580861332976E-2</c:v>
                </c:pt>
                <c:pt idx="648">
                  <c:v>-1.5698957506694901E-3</c:v>
                </c:pt>
                <c:pt idx="649">
                  <c:v>-4.7881265761147637E-3</c:v>
                </c:pt>
                <c:pt idx="650">
                  <c:v>-6.4718712580101329E-3</c:v>
                </c:pt>
                <c:pt idx="651">
                  <c:v>-1.3415296680385561E-3</c:v>
                </c:pt>
                <c:pt idx="652">
                  <c:v>3.2046297149062389E-3</c:v>
                </c:pt>
                <c:pt idx="653">
                  <c:v>-3.0692139611742247E-3</c:v>
                </c:pt>
                <c:pt idx="654">
                  <c:v>3.7269361337957038E-3</c:v>
                </c:pt>
                <c:pt idx="655">
                  <c:v>5.3493924230103409E-3</c:v>
                </c:pt>
                <c:pt idx="656">
                  <c:v>1.7314020693290216E-3</c:v>
                </c:pt>
                <c:pt idx="657">
                  <c:v>-2.8304698002452021E-3</c:v>
                </c:pt>
                <c:pt idx="658">
                  <c:v>-9.586760243370733E-3</c:v>
                </c:pt>
                <c:pt idx="659">
                  <c:v>7.8235208117477736E-3</c:v>
                </c:pt>
                <c:pt idx="660">
                  <c:v>-3.9123211811775043E-4</c:v>
                </c:pt>
                <c:pt idx="661">
                  <c:v>-9.6454252541729561E-3</c:v>
                </c:pt>
                <c:pt idx="662">
                  <c:v>1.1509841512301434E-2</c:v>
                </c:pt>
                <c:pt idx="663">
                  <c:v>-4.7602549687595164E-3</c:v>
                </c:pt>
                <c:pt idx="664">
                  <c:v>-9.7119786628782137E-3</c:v>
                </c:pt>
                <c:pt idx="665">
                  <c:v>3.0923864933247829E-3</c:v>
                </c:pt>
                <c:pt idx="666">
                  <c:v>4.0461719655146569E-2</c:v>
                </c:pt>
                <c:pt idx="667">
                  <c:v>2.686211455175972E-3</c:v>
                </c:pt>
                <c:pt idx="668">
                  <c:v>7.1392992684123503E-4</c:v>
                </c:pt>
                <c:pt idx="669">
                  <c:v>2.4682757294576547E-3</c:v>
                </c:pt>
                <c:pt idx="670">
                  <c:v>-8.9818963907770805E-3</c:v>
                </c:pt>
                <c:pt idx="671">
                  <c:v>9.0318112607253188E-3</c:v>
                </c:pt>
                <c:pt idx="672">
                  <c:v>2.0728238008451104E-3</c:v>
                </c:pt>
                <c:pt idx="673">
                  <c:v>-1.0024453710172226E-2</c:v>
                </c:pt>
                <c:pt idx="674">
                  <c:v>2.0372856083203245E-3</c:v>
                </c:pt>
                <c:pt idx="675">
                  <c:v>3.7269047104219999E-3</c:v>
                </c:pt>
                <c:pt idx="676">
                  <c:v>-2.8911385908195614E-3</c:v>
                </c:pt>
                <c:pt idx="677">
                  <c:v>-1.3131153064838983E-3</c:v>
                </c:pt>
                <c:pt idx="678">
                  <c:v>5.276168912488206E-3</c:v>
                </c:pt>
                <c:pt idx="679">
                  <c:v>1.2629839343851787E-3</c:v>
                </c:pt>
                <c:pt idx="680">
                  <c:v>5.1489036988124817E-3</c:v>
                </c:pt>
                <c:pt idx="681">
                  <c:v>-1.6309809122044612E-2</c:v>
                </c:pt>
                <c:pt idx="682">
                  <c:v>-4.2844581533942883E-3</c:v>
                </c:pt>
                <c:pt idx="683">
                  <c:v>-1.2574603185374912E-2</c:v>
                </c:pt>
                <c:pt idx="684">
                  <c:v>1.694045509948261E-2</c:v>
                </c:pt>
                <c:pt idx="685">
                  <c:v>-1.1887907222573749E-3</c:v>
                </c:pt>
                <c:pt idx="686">
                  <c:v>-3.5010091112168051E-3</c:v>
                </c:pt>
                <c:pt idx="687">
                  <c:v>-1.8497703025209789E-3</c:v>
                </c:pt>
                <c:pt idx="688">
                  <c:v>-5.1560803568674153E-3</c:v>
                </c:pt>
                <c:pt idx="689">
                  <c:v>5.8394351299541E-3</c:v>
                </c:pt>
                <c:pt idx="690">
                  <c:v>-4.2791839808754631E-3</c:v>
                </c:pt>
                <c:pt idx="691">
                  <c:v>2.7448324134668484E-3</c:v>
                </c:pt>
                <c:pt idx="692">
                  <c:v>-2.4979708378475296E-3</c:v>
                </c:pt>
                <c:pt idx="693">
                  <c:v>4.5611612458297934E-3</c:v>
                </c:pt>
                <c:pt idx="694">
                  <c:v>5.0315497592943537E-3</c:v>
                </c:pt>
                <c:pt idx="695">
                  <c:v>-2.9593552873074983E-2</c:v>
                </c:pt>
                <c:pt idx="696">
                  <c:v>8.75348598067964E-3</c:v>
                </c:pt>
                <c:pt idx="697">
                  <c:v>2.1589509718186913E-4</c:v>
                </c:pt>
                <c:pt idx="698">
                  <c:v>-1.0508965762224265E-2</c:v>
                </c:pt>
                <c:pt idx="699">
                  <c:v>1.5992020199015543E-2</c:v>
                </c:pt>
                <c:pt idx="700">
                  <c:v>4.9573457440391221E-3</c:v>
                </c:pt>
                <c:pt idx="701">
                  <c:v>1.8376325373235268E-2</c:v>
                </c:pt>
                <c:pt idx="702">
                  <c:v>1.0361706287988805E-2</c:v>
                </c:pt>
                <c:pt idx="703">
                  <c:v>7.0734905065236112E-3</c:v>
                </c:pt>
                <c:pt idx="704">
                  <c:v>-2.2739494583020846E-3</c:v>
                </c:pt>
                <c:pt idx="705">
                  <c:v>-2.3516886261479512E-2</c:v>
                </c:pt>
                <c:pt idx="706">
                  <c:v>1.0149337617561212E-2</c:v>
                </c:pt>
                <c:pt idx="707">
                  <c:v>5.3303588987184715E-2</c:v>
                </c:pt>
                <c:pt idx="708">
                  <c:v>5.554149421518613E-3</c:v>
                </c:pt>
                <c:pt idx="709">
                  <c:v>-5.393166285137075E-3</c:v>
                </c:pt>
                <c:pt idx="710">
                  <c:v>-1.1117482739395317E-4</c:v>
                </c:pt>
                <c:pt idx="711">
                  <c:v>-2.2034001769523533E-4</c:v>
                </c:pt>
                <c:pt idx="712">
                  <c:v>6.3311359992466731E-3</c:v>
                </c:pt>
                <c:pt idx="713">
                  <c:v>1.7861645332683425E-2</c:v>
                </c:pt>
                <c:pt idx="714">
                  <c:v>2.3879195811582741E-2</c:v>
                </c:pt>
                <c:pt idx="715">
                  <c:v>1.8885902243753638E-2</c:v>
                </c:pt>
                <c:pt idx="716">
                  <c:v>1.4993476305515266E-3</c:v>
                </c:pt>
                <c:pt idx="717">
                  <c:v>-5.5579256026375265E-4</c:v>
                </c:pt>
                <c:pt idx="718">
                  <c:v>5.3230244389255825E-3</c:v>
                </c:pt>
                <c:pt idx="719">
                  <c:v>-1.7238294958247381E-3</c:v>
                </c:pt>
                <c:pt idx="720">
                  <c:v>-9.9447680762693134E-3</c:v>
                </c:pt>
                <c:pt idx="721">
                  <c:v>5.8604322978428394E-3</c:v>
                </c:pt>
                <c:pt idx="722">
                  <c:v>-7.1819236503729966E-3</c:v>
                </c:pt>
                <c:pt idx="723">
                  <c:v>-2.7969444979787737E-3</c:v>
                </c:pt>
                <c:pt idx="724">
                  <c:v>-9.1947740817936476E-3</c:v>
                </c:pt>
                <c:pt idx="725">
                  <c:v>1.5163480996588288E-3</c:v>
                </c:pt>
                <c:pt idx="726">
                  <c:v>2.1369233112652607E-3</c:v>
                </c:pt>
                <c:pt idx="727">
                  <c:v>-8.2837011887984049E-3</c:v>
                </c:pt>
                <c:pt idx="728">
                  <c:v>-2.1093013554513089E-2</c:v>
                </c:pt>
                <c:pt idx="729">
                  <c:v>1.2679942382927861E-2</c:v>
                </c:pt>
                <c:pt idx="730">
                  <c:v>2.1743697426493311E-3</c:v>
                </c:pt>
                <c:pt idx="731">
                  <c:v>1.881095428660615E-3</c:v>
                </c:pt>
                <c:pt idx="732">
                  <c:v>-6.6822554035684935E-3</c:v>
                </c:pt>
                <c:pt idx="733">
                  <c:v>-4.6081309313177462E-3</c:v>
                </c:pt>
                <c:pt idx="734">
                  <c:v>-2.5365714154535444E-3</c:v>
                </c:pt>
                <c:pt idx="735">
                  <c:v>-1.7085836344103858E-3</c:v>
                </c:pt>
                <c:pt idx="736">
                  <c:v>5.761381288370131E-3</c:v>
                </c:pt>
                <c:pt idx="737">
                  <c:v>7.2174500617688524E-3</c:v>
                </c:pt>
                <c:pt idx="738">
                  <c:v>-1.9003813992621525E-3</c:v>
                </c:pt>
                <c:pt idx="739">
                  <c:v>-7.1830298533949455E-4</c:v>
                </c:pt>
                <c:pt idx="740">
                  <c:v>-8.3955603524874141E-3</c:v>
                </c:pt>
                <c:pt idx="741">
                  <c:v>-6.7438188312548761E-3</c:v>
                </c:pt>
                <c:pt idx="742">
                  <c:v>6.824278394200369E-3</c:v>
                </c:pt>
                <c:pt idx="743">
                  <c:v>-1.1945325513604949E-3</c:v>
                </c:pt>
                <c:pt idx="744">
                  <c:v>-1.2924097327558781E-3</c:v>
                </c:pt>
                <c:pt idx="745">
                  <c:v>7.8731637568814176E-4</c:v>
                </c:pt>
                <c:pt idx="746">
                  <c:v>1.1646684033129306E-3</c:v>
                </c:pt>
                <c:pt idx="747">
                  <c:v>-9.7623603129966385E-3</c:v>
                </c:pt>
                <c:pt idx="748">
                  <c:v>-6.2189466281216636E-3</c:v>
                </c:pt>
                <c:pt idx="749">
                  <c:v>4.1682954804233424E-3</c:v>
                </c:pt>
                <c:pt idx="750">
                  <c:v>3.9590045170857791E-3</c:v>
                </c:pt>
                <c:pt idx="751">
                  <c:v>-2.1100206739964669E-4</c:v>
                </c:pt>
                <c:pt idx="752">
                  <c:v>-7.9881335976047206E-3</c:v>
                </c:pt>
                <c:pt idx="753">
                  <c:v>-1.6038017277439824E-3</c:v>
                </c:pt>
                <c:pt idx="754">
                  <c:v>-8.4282049168943989E-3</c:v>
                </c:pt>
                <c:pt idx="755">
                  <c:v>5.1177475224081625E-3</c:v>
                </c:pt>
                <c:pt idx="756">
                  <c:v>3.619476170358574E-3</c:v>
                </c:pt>
                <c:pt idx="757">
                  <c:v>-1.7162978123495681E-3</c:v>
                </c:pt>
                <c:pt idx="758">
                  <c:v>-8.3988869491383924E-3</c:v>
                </c:pt>
                <c:pt idx="759">
                  <c:v>-3.8574115307802789E-4</c:v>
                </c:pt>
                <c:pt idx="760">
                  <c:v>-4.3236391616426244E-3</c:v>
                </c:pt>
                <c:pt idx="761">
                  <c:v>-3.5698990268572548E-3</c:v>
                </c:pt>
                <c:pt idx="762">
                  <c:v>6.1914903763815371E-4</c:v>
                </c:pt>
                <c:pt idx="763">
                  <c:v>-2.4515340282312437E-2</c:v>
                </c:pt>
                <c:pt idx="764">
                  <c:v>-1.8276618395452653E-3</c:v>
                </c:pt>
                <c:pt idx="765">
                  <c:v>-9.1368694173066152E-3</c:v>
                </c:pt>
                <c:pt idx="766">
                  <c:v>1.8776888741012084E-2</c:v>
                </c:pt>
                <c:pt idx="767">
                  <c:v>3.8684491732658196E-3</c:v>
                </c:pt>
                <c:pt idx="768">
                  <c:v>3.7166836069761275E-3</c:v>
                </c:pt>
                <c:pt idx="769">
                  <c:v>3.3332782252863619E-3</c:v>
                </c:pt>
                <c:pt idx="770">
                  <c:v>-7.4809020800611862E-3</c:v>
                </c:pt>
                <c:pt idx="771">
                  <c:v>2.4813253411287456E-2</c:v>
                </c:pt>
                <c:pt idx="772">
                  <c:v>-3.7522831771466016E-3</c:v>
                </c:pt>
                <c:pt idx="773">
                  <c:v>6.8671744813122992E-4</c:v>
                </c:pt>
                <c:pt idx="774">
                  <c:v>-1.1679134670493505E-2</c:v>
                </c:pt>
                <c:pt idx="775">
                  <c:v>-3.0713245738040909E-3</c:v>
                </c:pt>
                <c:pt idx="776">
                  <c:v>-4.8083162072461681E-4</c:v>
                </c:pt>
                <c:pt idx="777">
                  <c:v>-1.2708074309183449E-4</c:v>
                </c:pt>
                <c:pt idx="778">
                  <c:v>3.5710357107052127E-4</c:v>
                </c:pt>
                <c:pt idx="779">
                  <c:v>-1.3366443496130359E-2</c:v>
                </c:pt>
                <c:pt idx="780">
                  <c:v>1.4053392376221783E-3</c:v>
                </c:pt>
                <c:pt idx="781">
                  <c:v>1.0014951967727261E-2</c:v>
                </c:pt>
                <c:pt idx="782">
                  <c:v>-1.3326058568919059E-3</c:v>
                </c:pt>
                <c:pt idx="783">
                  <c:v>1.6694978254729567E-2</c:v>
                </c:pt>
                <c:pt idx="784">
                  <c:v>-1.7682332816474813E-3</c:v>
                </c:pt>
                <c:pt idx="785">
                  <c:v>-5.0435484375973491E-3</c:v>
                </c:pt>
                <c:pt idx="786">
                  <c:v>1.0127482959358848E-4</c:v>
                </c:pt>
                <c:pt idx="787">
                  <c:v>-8.7469197752506524E-3</c:v>
                </c:pt>
                <c:pt idx="788">
                  <c:v>-7.1248726957247183E-3</c:v>
                </c:pt>
                <c:pt idx="789">
                  <c:v>2.2080073076153326E-3</c:v>
                </c:pt>
                <c:pt idx="790">
                  <c:v>2.320856057625411E-3</c:v>
                </c:pt>
                <c:pt idx="791">
                  <c:v>-8.0167540426820741E-4</c:v>
                </c:pt>
                <c:pt idx="792">
                  <c:v>7.3085214216167382E-3</c:v>
                </c:pt>
                <c:pt idx="793">
                  <c:v>-1.1749752126680793E-3</c:v>
                </c:pt>
                <c:pt idx="794">
                  <c:v>-1.2549902985056545E-2</c:v>
                </c:pt>
                <c:pt idx="795">
                  <c:v>-9.9088003415133893E-3</c:v>
                </c:pt>
                <c:pt idx="796">
                  <c:v>-6.7610848694546607E-4</c:v>
                </c:pt>
                <c:pt idx="797">
                  <c:v>-5.4441909745931404E-4</c:v>
                </c:pt>
                <c:pt idx="798">
                  <c:v>6.564673580096228E-3</c:v>
                </c:pt>
                <c:pt idx="799">
                  <c:v>-1.5325375851992526E-2</c:v>
                </c:pt>
                <c:pt idx="800">
                  <c:v>7.3052748137485829E-3</c:v>
                </c:pt>
                <c:pt idx="801">
                  <c:v>-8.6856263043340459E-3</c:v>
                </c:pt>
                <c:pt idx="802">
                  <c:v>-5.7508862758806675E-3</c:v>
                </c:pt>
                <c:pt idx="803">
                  <c:v>-1.3308351248766384E-3</c:v>
                </c:pt>
                <c:pt idx="804">
                  <c:v>2.2125154319221421E-2</c:v>
                </c:pt>
                <c:pt idx="805">
                  <c:v>1.1311584292344797E-2</c:v>
                </c:pt>
                <c:pt idx="806">
                  <c:v>-8.8849326440642272E-3</c:v>
                </c:pt>
                <c:pt idx="807">
                  <c:v>-9.7629405802397012E-4</c:v>
                </c:pt>
                <c:pt idx="808">
                  <c:v>4.8586279711189395E-4</c:v>
                </c:pt>
                <c:pt idx="809">
                  <c:v>1.3249694397331866E-2</c:v>
                </c:pt>
                <c:pt idx="810">
                  <c:v>1.6540716940820478E-2</c:v>
                </c:pt>
                <c:pt idx="811">
                  <c:v>9.9413661236041791E-3</c:v>
                </c:pt>
                <c:pt idx="812">
                  <c:v>-4.4115999066336106E-3</c:v>
                </c:pt>
                <c:pt idx="813">
                  <c:v>2.3456306650870718E-3</c:v>
                </c:pt>
                <c:pt idx="814">
                  <c:v>1.0602095604005553E-2</c:v>
                </c:pt>
                <c:pt idx="815">
                  <c:v>9.1613777703150046E-3</c:v>
                </c:pt>
                <c:pt idx="816">
                  <c:v>-6.7508134717204713E-3</c:v>
                </c:pt>
                <c:pt idx="817">
                  <c:v>-9.7602317018308325E-3</c:v>
                </c:pt>
                <c:pt idx="818">
                  <c:v>-1.3203322894521244E-3</c:v>
                </c:pt>
                <c:pt idx="819">
                  <c:v>5.9187274450161892E-3</c:v>
                </c:pt>
                <c:pt idx="820">
                  <c:v>-2.9770268402748695E-3</c:v>
                </c:pt>
                <c:pt idx="821">
                  <c:v>4.6894182565349139E-3</c:v>
                </c:pt>
                <c:pt idx="822">
                  <c:v>1.253820248546939E-2</c:v>
                </c:pt>
                <c:pt idx="823">
                  <c:v>9.7150461576292237E-3</c:v>
                </c:pt>
                <c:pt idx="824">
                  <c:v>-4.5599600062139756E-3</c:v>
                </c:pt>
                <c:pt idx="825">
                  <c:v>2.1728393488355289E-2</c:v>
                </c:pt>
                <c:pt idx="826">
                  <c:v>6.9789418599452918E-3</c:v>
                </c:pt>
                <c:pt idx="827">
                  <c:v>-1.4250013433999804E-2</c:v>
                </c:pt>
                <c:pt idx="828">
                  <c:v>4.6918169668777113E-3</c:v>
                </c:pt>
                <c:pt idx="829">
                  <c:v>5.7695119384863292E-3</c:v>
                </c:pt>
                <c:pt idx="830">
                  <c:v>2.9533604558075054E-4</c:v>
                </c:pt>
                <c:pt idx="831">
                  <c:v>7.9652594871692014E-3</c:v>
                </c:pt>
                <c:pt idx="832">
                  <c:v>-8.2819961264145401E-3</c:v>
                </c:pt>
                <c:pt idx="833">
                  <c:v>3.9654306833390024E-3</c:v>
                </c:pt>
                <c:pt idx="834">
                  <c:v>-2.7085745684959218E-3</c:v>
                </c:pt>
                <c:pt idx="835">
                  <c:v>-7.096607344238377E-3</c:v>
                </c:pt>
                <c:pt idx="836">
                  <c:v>-1.4126533121031071E-2</c:v>
                </c:pt>
                <c:pt idx="837">
                  <c:v>-3.2749735434227855E-3</c:v>
                </c:pt>
                <c:pt idx="838">
                  <c:v>3.3874920595031882E-4</c:v>
                </c:pt>
                <c:pt idx="839">
                  <c:v>7.4177958394464408E-4</c:v>
                </c:pt>
                <c:pt idx="840">
                  <c:v>-1.4252894331132769E-2</c:v>
                </c:pt>
                <c:pt idx="841">
                  <c:v>7.7489679803719111E-3</c:v>
                </c:pt>
                <c:pt idx="842">
                  <c:v>1.5330648024582426E-3</c:v>
                </c:pt>
                <c:pt idx="843">
                  <c:v>-1.6455840500090701E-3</c:v>
                </c:pt>
                <c:pt idx="844">
                  <c:v>-7.0484001754723118E-3</c:v>
                </c:pt>
                <c:pt idx="845">
                  <c:v>1.6850334521849933E-3</c:v>
                </c:pt>
                <c:pt idx="846">
                  <c:v>3.0399214971374537E-3</c:v>
                </c:pt>
                <c:pt idx="847">
                  <c:v>-2.2086827366368453E-4</c:v>
                </c:pt>
                <c:pt idx="848">
                  <c:v>2.1288568638923016E-3</c:v>
                </c:pt>
                <c:pt idx="849">
                  <c:v>-1.4136167825128611E-2</c:v>
                </c:pt>
                <c:pt idx="850">
                  <c:v>-5.7235274587743665E-3</c:v>
                </c:pt>
                <c:pt idx="851">
                  <c:v>2.5340706794383574E-3</c:v>
                </c:pt>
                <c:pt idx="852">
                  <c:v>4.8099768345002004E-4</c:v>
                </c:pt>
                <c:pt idx="853">
                  <c:v>-2.8112101047408859E-2</c:v>
                </c:pt>
                <c:pt idx="854">
                  <c:v>4.4825407250302669E-3</c:v>
                </c:pt>
                <c:pt idx="855">
                  <c:v>-7.3340714287020523E-3</c:v>
                </c:pt>
                <c:pt idx="856">
                  <c:v>-9.2844735335217334E-3</c:v>
                </c:pt>
                <c:pt idx="857">
                  <c:v>-5.8027180168505306E-3</c:v>
                </c:pt>
                <c:pt idx="858">
                  <c:v>-2.7898958163792807E-3</c:v>
                </c:pt>
                <c:pt idx="859">
                  <c:v>3.7559362954978429E-4</c:v>
                </c:pt>
                <c:pt idx="860">
                  <c:v>4.5506060523139436E-3</c:v>
                </c:pt>
                <c:pt idx="861">
                  <c:v>-1.5430528775817187E-3</c:v>
                </c:pt>
                <c:pt idx="862">
                  <c:v>-8.8453779700973685E-3</c:v>
                </c:pt>
                <c:pt idx="863">
                  <c:v>-5.2176021096834377E-3</c:v>
                </c:pt>
                <c:pt idx="864">
                  <c:v>1.0660361579624772E-2</c:v>
                </c:pt>
                <c:pt idx="865">
                  <c:v>-7.4029449907980095E-3</c:v>
                </c:pt>
                <c:pt idx="866">
                  <c:v>4.8990520380174565E-3</c:v>
                </c:pt>
                <c:pt idx="867">
                  <c:v>-1.3622682847865128E-2</c:v>
                </c:pt>
                <c:pt idx="868">
                  <c:v>1.9961089604924463E-2</c:v>
                </c:pt>
                <c:pt idx="869">
                  <c:v>-1.3855746013921458E-2</c:v>
                </c:pt>
                <c:pt idx="870">
                  <c:v>1.0684063862663181E-2</c:v>
                </c:pt>
                <c:pt idx="871">
                  <c:v>1.3394390154360874E-2</c:v>
                </c:pt>
                <c:pt idx="872">
                  <c:v>1.1026198640682413E-2</c:v>
                </c:pt>
                <c:pt idx="873">
                  <c:v>2.9994487870292357E-3</c:v>
                </c:pt>
                <c:pt idx="874">
                  <c:v>5.8942322362984557E-3</c:v>
                </c:pt>
                <c:pt idx="875">
                  <c:v>-7.6523913160258692E-3</c:v>
                </c:pt>
                <c:pt idx="876">
                  <c:v>1.3961433329667695E-2</c:v>
                </c:pt>
                <c:pt idx="877">
                  <c:v>-9.0270981842400545E-3</c:v>
                </c:pt>
                <c:pt idx="878">
                  <c:v>1.7547889857963321E-3</c:v>
                </c:pt>
                <c:pt idx="879">
                  <c:v>-1.5138701485510405E-2</c:v>
                </c:pt>
                <c:pt idx="880">
                  <c:v>-2.5386635447522329E-3</c:v>
                </c:pt>
                <c:pt idx="881">
                  <c:v>-1.4266898265947115E-2</c:v>
                </c:pt>
                <c:pt idx="882">
                  <c:v>1.4898843486370666E-3</c:v>
                </c:pt>
                <c:pt idx="883">
                  <c:v>1.9555985787300816E-2</c:v>
                </c:pt>
                <c:pt idx="884">
                  <c:v>-4.4990086873029035E-3</c:v>
                </c:pt>
                <c:pt idx="885">
                  <c:v>-1.6976760338854778E-2</c:v>
                </c:pt>
                <c:pt idx="886">
                  <c:v>-1.065381559492711E-2</c:v>
                </c:pt>
                <c:pt idx="887">
                  <c:v>1.3907801406029563E-2</c:v>
                </c:pt>
                <c:pt idx="888">
                  <c:v>1.6338728029649238E-2</c:v>
                </c:pt>
                <c:pt idx="889">
                  <c:v>-9.4485389824018069E-3</c:v>
                </c:pt>
                <c:pt idx="890">
                  <c:v>3.4458969417833513E-3</c:v>
                </c:pt>
                <c:pt idx="891">
                  <c:v>-1.6724251351024413E-2</c:v>
                </c:pt>
                <c:pt idx="892">
                  <c:v>2.3234311050863588E-2</c:v>
                </c:pt>
                <c:pt idx="893">
                  <c:v>-3.6140574621335575E-2</c:v>
                </c:pt>
                <c:pt idx="894">
                  <c:v>-1.2787120988655084E-2</c:v>
                </c:pt>
                <c:pt idx="895">
                  <c:v>-6.4751355672780161E-4</c:v>
                </c:pt>
                <c:pt idx="896">
                  <c:v>-9.5001352768827908E-3</c:v>
                </c:pt>
                <c:pt idx="897">
                  <c:v>-1.212191087507049E-2</c:v>
                </c:pt>
                <c:pt idx="898">
                  <c:v>2.5310729225804632E-2</c:v>
                </c:pt>
                <c:pt idx="899">
                  <c:v>7.1663549178126486E-3</c:v>
                </c:pt>
                <c:pt idx="900">
                  <c:v>-6.4910146427100031E-3</c:v>
                </c:pt>
                <c:pt idx="901">
                  <c:v>-1.8077302353169272E-2</c:v>
                </c:pt>
                <c:pt idx="902">
                  <c:v>-3.2587082280285317E-3</c:v>
                </c:pt>
                <c:pt idx="903">
                  <c:v>-2.134201663291397E-2</c:v>
                </c:pt>
                <c:pt idx="904">
                  <c:v>3.027192415364506E-3</c:v>
                </c:pt>
                <c:pt idx="905">
                  <c:v>-4.1467157329135064E-3</c:v>
                </c:pt>
                <c:pt idx="906">
                  <c:v>-1.796592771836172E-2</c:v>
                </c:pt>
                <c:pt idx="907">
                  <c:v>-1.6125624434249704E-2</c:v>
                </c:pt>
                <c:pt idx="908">
                  <c:v>-4.2804102632672683E-3</c:v>
                </c:pt>
                <c:pt idx="909">
                  <c:v>-4.6598453545830809E-3</c:v>
                </c:pt>
                <c:pt idx="910">
                  <c:v>-4.5764673431544483E-3</c:v>
                </c:pt>
                <c:pt idx="911">
                  <c:v>-5.9883911709309734E-3</c:v>
                </c:pt>
                <c:pt idx="912">
                  <c:v>-8.3478961731499463E-3</c:v>
                </c:pt>
                <c:pt idx="913">
                  <c:v>-9.7890102967965065E-3</c:v>
                </c:pt>
                <c:pt idx="914">
                  <c:v>1.2480133112774513E-2</c:v>
                </c:pt>
                <c:pt idx="915">
                  <c:v>-9.6368976992886723E-3</c:v>
                </c:pt>
                <c:pt idx="916">
                  <c:v>-1.0892015083117899E-2</c:v>
                </c:pt>
                <c:pt idx="917">
                  <c:v>-2.882024772544501E-3</c:v>
                </c:pt>
                <c:pt idx="918">
                  <c:v>-1.525506977182747E-2</c:v>
                </c:pt>
                <c:pt idx="919">
                  <c:v>-4.7271782563958885E-2</c:v>
                </c:pt>
                <c:pt idx="920">
                  <c:v>2.210026341236724E-2</c:v>
                </c:pt>
                <c:pt idx="921">
                  <c:v>2.8966967720880504E-3</c:v>
                </c:pt>
                <c:pt idx="922">
                  <c:v>2.275262329633285E-2</c:v>
                </c:pt>
                <c:pt idx="923">
                  <c:v>1.9133041365284934E-2</c:v>
                </c:pt>
                <c:pt idx="924">
                  <c:v>3.5421968008480069E-2</c:v>
                </c:pt>
                <c:pt idx="925">
                  <c:v>1.5736966707497642E-2</c:v>
                </c:pt>
                <c:pt idx="926">
                  <c:v>-4.6074861719448221E-3</c:v>
                </c:pt>
                <c:pt idx="927">
                  <c:v>-5.9421965093294504E-3</c:v>
                </c:pt>
                <c:pt idx="928">
                  <c:v>-1.1404457433171721E-2</c:v>
                </c:pt>
                <c:pt idx="929">
                  <c:v>1.3116275468733916E-2</c:v>
                </c:pt>
                <c:pt idx="930">
                  <c:v>-2.6402362843619834E-3</c:v>
                </c:pt>
                <c:pt idx="931">
                  <c:v>-1.6142478625921414E-2</c:v>
                </c:pt>
                <c:pt idx="932">
                  <c:v>1.4809846579637619E-3</c:v>
                </c:pt>
                <c:pt idx="933">
                  <c:v>1.615320180598032E-2</c:v>
                </c:pt>
                <c:pt idx="934">
                  <c:v>-4.12639208007856E-2</c:v>
                </c:pt>
                <c:pt idx="935">
                  <c:v>3.4343189865593399E-3</c:v>
                </c:pt>
                <c:pt idx="936">
                  <c:v>-7.7160857013893677E-3</c:v>
                </c:pt>
                <c:pt idx="937">
                  <c:v>-1.5927388697208725E-2</c:v>
                </c:pt>
                <c:pt idx="938">
                  <c:v>-1.0735143448464666E-2</c:v>
                </c:pt>
                <c:pt idx="939">
                  <c:v>-1.1405078349947032E-2</c:v>
                </c:pt>
                <c:pt idx="940">
                  <c:v>2.4927523215083847E-2</c:v>
                </c:pt>
                <c:pt idx="941">
                  <c:v>2.9251472899999688E-3</c:v>
                </c:pt>
                <c:pt idx="942">
                  <c:v>-8.5603463033729187E-3</c:v>
                </c:pt>
                <c:pt idx="943">
                  <c:v>3.0082179799150718E-2</c:v>
                </c:pt>
                <c:pt idx="944">
                  <c:v>1.6553966514929165E-2</c:v>
                </c:pt>
                <c:pt idx="945">
                  <c:v>-1.2344169515894338E-2</c:v>
                </c:pt>
                <c:pt idx="946">
                  <c:v>-3.6668818665077426E-4</c:v>
                </c:pt>
                <c:pt idx="947">
                  <c:v>-3.4099176098774113E-3</c:v>
                </c:pt>
                <c:pt idx="948">
                  <c:v>3.4232961918628936E-2</c:v>
                </c:pt>
                <c:pt idx="949">
                  <c:v>-6.0533983553292051E-4</c:v>
                </c:pt>
                <c:pt idx="950">
                  <c:v>-5.745729769144065E-3</c:v>
                </c:pt>
                <c:pt idx="951">
                  <c:v>1.2654182586846233E-2</c:v>
                </c:pt>
                <c:pt idx="952">
                  <c:v>-1.1946133476709624E-2</c:v>
                </c:pt>
                <c:pt idx="953">
                  <c:v>1.2665750888625933E-3</c:v>
                </c:pt>
                <c:pt idx="954">
                  <c:v>1.388476221560072E-2</c:v>
                </c:pt>
                <c:pt idx="955">
                  <c:v>-1.6876348877920593E-2</c:v>
                </c:pt>
                <c:pt idx="956">
                  <c:v>-7.9322267904967847E-4</c:v>
                </c:pt>
                <c:pt idx="957">
                  <c:v>5.1352378286208082E-5</c:v>
                </c:pt>
                <c:pt idx="958">
                  <c:v>1.6819478795833408E-2</c:v>
                </c:pt>
                <c:pt idx="959">
                  <c:v>2.6001362499257438E-2</c:v>
                </c:pt>
                <c:pt idx="960">
                  <c:v>1.2722229113787276E-3</c:v>
                </c:pt>
                <c:pt idx="961">
                  <c:v>8.7961165194337856E-3</c:v>
                </c:pt>
                <c:pt idx="962">
                  <c:v>-8.1966563324319969E-3</c:v>
                </c:pt>
                <c:pt idx="963">
                  <c:v>-3.701198327862882E-2</c:v>
                </c:pt>
                <c:pt idx="964">
                  <c:v>-3.6569011597505372E-3</c:v>
                </c:pt>
                <c:pt idx="965">
                  <c:v>-9.4035809830181338E-5</c:v>
                </c:pt>
                <c:pt idx="966">
                  <c:v>1.7439062941680891E-3</c:v>
                </c:pt>
                <c:pt idx="967">
                  <c:v>-2.6443577152304451E-3</c:v>
                </c:pt>
                <c:pt idx="968">
                  <c:v>-5.4217770799039645E-3</c:v>
                </c:pt>
                <c:pt idx="969">
                  <c:v>-1.6245820070497762E-2</c:v>
                </c:pt>
                <c:pt idx="970">
                  <c:v>8.6178306072909744E-3</c:v>
                </c:pt>
                <c:pt idx="971">
                  <c:v>2.0726549867991342E-2</c:v>
                </c:pt>
                <c:pt idx="972">
                  <c:v>-1.9662303208573748E-3</c:v>
                </c:pt>
                <c:pt idx="973">
                  <c:v>-3.4402975852205878E-2</c:v>
                </c:pt>
                <c:pt idx="974">
                  <c:v>-3.1418869637676113E-3</c:v>
                </c:pt>
                <c:pt idx="975">
                  <c:v>1.1866669591715142E-2</c:v>
                </c:pt>
                <c:pt idx="976">
                  <c:v>1.4248012885841179E-2</c:v>
                </c:pt>
                <c:pt idx="977">
                  <c:v>-6.3406814001901977E-3</c:v>
                </c:pt>
                <c:pt idx="978">
                  <c:v>-1.590982694114423E-2</c:v>
                </c:pt>
                <c:pt idx="979">
                  <c:v>-4.2354390002637882E-2</c:v>
                </c:pt>
                <c:pt idx="980">
                  <c:v>2.2333062269579165E-2</c:v>
                </c:pt>
                <c:pt idx="981">
                  <c:v>-5.4366812172660164E-3</c:v>
                </c:pt>
                <c:pt idx="982">
                  <c:v>1.6673574046316433E-2</c:v>
                </c:pt>
                <c:pt idx="983">
                  <c:v>2.1299688618966025E-2</c:v>
                </c:pt>
                <c:pt idx="984">
                  <c:v>-1.0864587228709635E-2</c:v>
                </c:pt>
                <c:pt idx="985">
                  <c:v>-1.6400375182669812E-2</c:v>
                </c:pt>
                <c:pt idx="986">
                  <c:v>-3.3218778759121618E-3</c:v>
                </c:pt>
                <c:pt idx="987">
                  <c:v>6.7035863852473662E-3</c:v>
                </c:pt>
                <c:pt idx="988">
                  <c:v>-6.8178312351244268E-3</c:v>
                </c:pt>
                <c:pt idx="989">
                  <c:v>-1.462281100412567E-2</c:v>
                </c:pt>
                <c:pt idx="990">
                  <c:v>-2.8883661991182066E-3</c:v>
                </c:pt>
                <c:pt idx="991">
                  <c:v>7.865113019080841E-3</c:v>
                </c:pt>
                <c:pt idx="992">
                  <c:v>-1.9455856309146376E-2</c:v>
                </c:pt>
                <c:pt idx="993">
                  <c:v>4.3518503698181152E-2</c:v>
                </c:pt>
                <c:pt idx="994">
                  <c:v>6.1388747187020847E-3</c:v>
                </c:pt>
                <c:pt idx="995">
                  <c:v>-1.0913800814765503E-2</c:v>
                </c:pt>
                <c:pt idx="996">
                  <c:v>-4.4135338937868925E-3</c:v>
                </c:pt>
                <c:pt idx="997">
                  <c:v>-1.2641646980716261E-2</c:v>
                </c:pt>
                <c:pt idx="998">
                  <c:v>8.982901178639105E-3</c:v>
                </c:pt>
                <c:pt idx="999">
                  <c:v>-2.1710307814224471E-2</c:v>
                </c:pt>
                <c:pt idx="1000">
                  <c:v>1.8639539100946635E-3</c:v>
                </c:pt>
                <c:pt idx="1001">
                  <c:v>4.5282101239876322E-3</c:v>
                </c:pt>
                <c:pt idx="1002">
                  <c:v>-2.5457758164167104E-3</c:v>
                </c:pt>
                <c:pt idx="1003">
                  <c:v>4.2487468273454537E-3</c:v>
                </c:pt>
                <c:pt idx="1004">
                  <c:v>1.7955820559481295E-2</c:v>
                </c:pt>
                <c:pt idx="1005">
                  <c:v>5.9933186608825007E-3</c:v>
                </c:pt>
                <c:pt idx="1006">
                  <c:v>-1.4396207910786472E-2</c:v>
                </c:pt>
                <c:pt idx="1007">
                  <c:v>2.8430400119707419E-3</c:v>
                </c:pt>
                <c:pt idx="1008">
                  <c:v>4.3238314981160889E-2</c:v>
                </c:pt>
                <c:pt idx="1009">
                  <c:v>-1.8960753640309788E-2</c:v>
                </c:pt>
                <c:pt idx="1010">
                  <c:v>-6.8072905019588865E-3</c:v>
                </c:pt>
                <c:pt idx="1011">
                  <c:v>-2.4574447352744812E-2</c:v>
                </c:pt>
                <c:pt idx="1012">
                  <c:v>-5.3519641708023617E-3</c:v>
                </c:pt>
                <c:pt idx="1013">
                  <c:v>1.4516607587648707E-2</c:v>
                </c:pt>
                <c:pt idx="1014">
                  <c:v>-1.445927073519811E-2</c:v>
                </c:pt>
                <c:pt idx="1015">
                  <c:v>-1.2400104342706036E-2</c:v>
                </c:pt>
                <c:pt idx="1016">
                  <c:v>1.5131173202092112E-2</c:v>
                </c:pt>
                <c:pt idx="1017">
                  <c:v>-3.4801372873328219E-2</c:v>
                </c:pt>
                <c:pt idx="1018">
                  <c:v>9.620016530134539E-3</c:v>
                </c:pt>
                <c:pt idx="1019">
                  <c:v>-3.9406352888303915E-2</c:v>
                </c:pt>
                <c:pt idx="1020">
                  <c:v>-3.944536402261014E-2</c:v>
                </c:pt>
                <c:pt idx="1021">
                  <c:v>3.0428481285251718E-2</c:v>
                </c:pt>
                <c:pt idx="1022">
                  <c:v>3.5965085978068835E-2</c:v>
                </c:pt>
                <c:pt idx="1023">
                  <c:v>-1.0365704063344743E-2</c:v>
                </c:pt>
                <c:pt idx="1024">
                  <c:v>-1.4596577584668799E-2</c:v>
                </c:pt>
                <c:pt idx="1025">
                  <c:v>8.9861298439102011E-4</c:v>
                </c:pt>
                <c:pt idx="1026">
                  <c:v>-1.2940717134221409E-2</c:v>
                </c:pt>
                <c:pt idx="1027">
                  <c:v>-4.7404671154657393E-4</c:v>
                </c:pt>
                <c:pt idx="1028">
                  <c:v>4.6674736352390743E-2</c:v>
                </c:pt>
                <c:pt idx="1029">
                  <c:v>1.7734203367776008E-2</c:v>
                </c:pt>
                <c:pt idx="1030">
                  <c:v>5.9079858181242039E-3</c:v>
                </c:pt>
                <c:pt idx="1031">
                  <c:v>5.219788356042707E-3</c:v>
                </c:pt>
                <c:pt idx="1032">
                  <c:v>-6.7388872405106399E-3</c:v>
                </c:pt>
                <c:pt idx="1033">
                  <c:v>-1.1413240471911449E-3</c:v>
                </c:pt>
                <c:pt idx="1034">
                  <c:v>1.9523460671878962E-2</c:v>
                </c:pt>
                <c:pt idx="1035">
                  <c:v>1.5894463389997282E-2</c:v>
                </c:pt>
                <c:pt idx="1036">
                  <c:v>-2.0839827536176962E-2</c:v>
                </c:pt>
                <c:pt idx="1037">
                  <c:v>1.0782807562707088E-2</c:v>
                </c:pt>
                <c:pt idx="1038">
                  <c:v>-2.582351736709115E-2</c:v>
                </c:pt>
                <c:pt idx="1039">
                  <c:v>2.6450488906303929E-2</c:v>
                </c:pt>
                <c:pt idx="1040">
                  <c:v>-4.575471112866351E-3</c:v>
                </c:pt>
                <c:pt idx="1041">
                  <c:v>1.7720016627734824E-3</c:v>
                </c:pt>
                <c:pt idx="1042">
                  <c:v>1.6286444979069531E-2</c:v>
                </c:pt>
                <c:pt idx="1043">
                  <c:v>9.4961521997667053E-2</c:v>
                </c:pt>
                <c:pt idx="1044">
                  <c:v>1.583211197027834E-2</c:v>
                </c:pt>
                <c:pt idx="1045">
                  <c:v>3.8789604798190255E-3</c:v>
                </c:pt>
                <c:pt idx="1046">
                  <c:v>-9.4117129193601913E-3</c:v>
                </c:pt>
                <c:pt idx="1047">
                  <c:v>1.4308381248953381E-2</c:v>
                </c:pt>
                <c:pt idx="1048">
                  <c:v>4.2089637387813768E-3</c:v>
                </c:pt>
                <c:pt idx="1049">
                  <c:v>-3.1370511854482641E-2</c:v>
                </c:pt>
                <c:pt idx="1050">
                  <c:v>-4.7350876344512179E-3</c:v>
                </c:pt>
                <c:pt idx="1051">
                  <c:v>-1.6630864322602537E-2</c:v>
                </c:pt>
                <c:pt idx="1052">
                  <c:v>1.0550894296453632E-2</c:v>
                </c:pt>
                <c:pt idx="1053">
                  <c:v>-5.900051317252587E-3</c:v>
                </c:pt>
                <c:pt idx="1054">
                  <c:v>-8.8711989407534077E-3</c:v>
                </c:pt>
                <c:pt idx="1055">
                  <c:v>-4.5456917408009485E-3</c:v>
                </c:pt>
                <c:pt idx="1056">
                  <c:v>1.8850208275816502E-4</c:v>
                </c:pt>
                <c:pt idx="1057">
                  <c:v>5.9256444652815666E-3</c:v>
                </c:pt>
                <c:pt idx="1058">
                  <c:v>-1.0490655210537039E-2</c:v>
                </c:pt>
                <c:pt idx="1059">
                  <c:v>9.2856694679275507E-3</c:v>
                </c:pt>
                <c:pt idx="1060">
                  <c:v>1.3647235610509479E-2</c:v>
                </c:pt>
                <c:pt idx="1061">
                  <c:v>8.9184054223607062E-3</c:v>
                </c:pt>
                <c:pt idx="1062">
                  <c:v>7.5655584415263433E-3</c:v>
                </c:pt>
                <c:pt idx="1063">
                  <c:v>-6.3147341106255485E-3</c:v>
                </c:pt>
                <c:pt idx="1064">
                  <c:v>-8.2063640417369514E-3</c:v>
                </c:pt>
                <c:pt idx="1065">
                  <c:v>-1.041785771387007E-2</c:v>
                </c:pt>
                <c:pt idx="1066">
                  <c:v>5.0523942543807959E-3</c:v>
                </c:pt>
                <c:pt idx="1067">
                  <c:v>-2.945467887901853E-3</c:v>
                </c:pt>
                <c:pt idx="1068">
                  <c:v>-1.9349314766155257E-4</c:v>
                </c:pt>
                <c:pt idx="1069">
                  <c:v>1.2390180225459894E-2</c:v>
                </c:pt>
                <c:pt idx="1070">
                  <c:v>1.5356586050925117E-2</c:v>
                </c:pt>
                <c:pt idx="1071">
                  <c:v>1.7936043755202694E-2</c:v>
                </c:pt>
                <c:pt idx="1072">
                  <c:v>5.2268804374750247E-4</c:v>
                </c:pt>
                <c:pt idx="1073">
                  <c:v>-1.040320997492023E-3</c:v>
                </c:pt>
                <c:pt idx="1074">
                  <c:v>2.1771203662765614E-3</c:v>
                </c:pt>
                <c:pt idx="1075">
                  <c:v>3.4869941997305899E-3</c:v>
                </c:pt>
                <c:pt idx="1076">
                  <c:v>2.056105416196068E-3</c:v>
                </c:pt>
                <c:pt idx="1077">
                  <c:v>-7.2864206578935782E-3</c:v>
                </c:pt>
                <c:pt idx="1078">
                  <c:v>2.0980875438544863E-2</c:v>
                </c:pt>
                <c:pt idx="1079">
                  <c:v>3.1342116216806958E-2</c:v>
                </c:pt>
                <c:pt idx="1080">
                  <c:v>4.019204148582993E-2</c:v>
                </c:pt>
                <c:pt idx="1081">
                  <c:v>-9.2697594891493207E-3</c:v>
                </c:pt>
                <c:pt idx="1082">
                  <c:v>-2.8488322582402061E-3</c:v>
                </c:pt>
                <c:pt idx="1083">
                  <c:v>-5.4477483143021491E-3</c:v>
                </c:pt>
                <c:pt idx="1084">
                  <c:v>-1.1175388587058088E-2</c:v>
                </c:pt>
                <c:pt idx="1085">
                  <c:v>-5.6976433973916531E-3</c:v>
                </c:pt>
                <c:pt idx="1086">
                  <c:v>7.4360233972593755E-3</c:v>
                </c:pt>
                <c:pt idx="1087">
                  <c:v>-7.4818905770756006E-3</c:v>
                </c:pt>
                <c:pt idx="1088">
                  <c:v>2.4808341060684165E-3</c:v>
                </c:pt>
                <c:pt idx="1089">
                  <c:v>-1.3987824162689594E-2</c:v>
                </c:pt>
                <c:pt idx="1090">
                  <c:v>-2.1798011145295983E-2</c:v>
                </c:pt>
                <c:pt idx="1091">
                  <c:v>3.0092210276744338E-3</c:v>
                </c:pt>
                <c:pt idx="1092">
                  <c:v>1.0115813042872977E-3</c:v>
                </c:pt>
                <c:pt idx="1093">
                  <c:v>-9.0130364048756142E-4</c:v>
                </c:pt>
                <c:pt idx="1094">
                  <c:v>5.9458297177619884E-3</c:v>
                </c:pt>
                <c:pt idx="1095">
                  <c:v>-1.4256471689389285E-2</c:v>
                </c:pt>
                <c:pt idx="1096">
                  <c:v>-1.1125785949029344E-2</c:v>
                </c:pt>
                <c:pt idx="1097">
                  <c:v>-7.7959182547323938E-3</c:v>
                </c:pt>
                <c:pt idx="1098">
                  <c:v>7.8984842156354304E-3</c:v>
                </c:pt>
                <c:pt idx="1099">
                  <c:v>1.2157370242097419E-2</c:v>
                </c:pt>
                <c:pt idx="1100">
                  <c:v>1.4709922399055442E-2</c:v>
                </c:pt>
                <c:pt idx="1101">
                  <c:v>6.1936749267866437E-4</c:v>
                </c:pt>
                <c:pt idx="1102">
                  <c:v>-3.9422698683356135E-3</c:v>
                </c:pt>
                <c:pt idx="1103">
                  <c:v>1.7972334795069822E-2</c:v>
                </c:pt>
                <c:pt idx="1104">
                  <c:v>3.571512058744921E-3</c:v>
                </c:pt>
                <c:pt idx="1105">
                  <c:v>8.4787522377350946E-3</c:v>
                </c:pt>
                <c:pt idx="1106">
                  <c:v>1.6601439317933214E-2</c:v>
                </c:pt>
                <c:pt idx="1107">
                  <c:v>3.1369724923143702E-2</c:v>
                </c:pt>
                <c:pt idx="1108">
                  <c:v>8.7981574258554768E-4</c:v>
                </c:pt>
                <c:pt idx="1109">
                  <c:v>-1.0706195717043232E-2</c:v>
                </c:pt>
                <c:pt idx="1110">
                  <c:v>-1.7422915601329761E-2</c:v>
                </c:pt>
                <c:pt idx="1111">
                  <c:v>1.1689983746452776E-2</c:v>
                </c:pt>
                <c:pt idx="1112">
                  <c:v>-3.6889498879089E-3</c:v>
                </c:pt>
                <c:pt idx="1113">
                  <c:v>1.0731076581023818E-3</c:v>
                </c:pt>
                <c:pt idx="1114">
                  <c:v>4.8985449982214095E-3</c:v>
                </c:pt>
                <c:pt idx="1115">
                  <c:v>-4.3642525074506083E-4</c:v>
                </c:pt>
                <c:pt idx="1116">
                  <c:v>-4.5832929122053001E-2</c:v>
                </c:pt>
                <c:pt idx="1117">
                  <c:v>4.5655197940605227E-4</c:v>
                </c:pt>
                <c:pt idx="1118">
                  <c:v>1.6488763887859137E-2</c:v>
                </c:pt>
                <c:pt idx="1119">
                  <c:v>1.3488993423059564E-2</c:v>
                </c:pt>
                <c:pt idx="1120">
                  <c:v>3.0798573471188209E-2</c:v>
                </c:pt>
                <c:pt idx="1121">
                  <c:v>-1.0171172847629048E-2</c:v>
                </c:pt>
                <c:pt idx="1122">
                  <c:v>-1.548625612418205E-2</c:v>
                </c:pt>
                <c:pt idx="1123">
                  <c:v>-1.0428456106105335E-2</c:v>
                </c:pt>
                <c:pt idx="1124">
                  <c:v>3.5507891743711828E-3</c:v>
                </c:pt>
                <c:pt idx="1125">
                  <c:v>2.7896368584106618E-3</c:v>
                </c:pt>
                <c:pt idx="1126">
                  <c:v>-1.0821467582286401E-2</c:v>
                </c:pt>
                <c:pt idx="1127">
                  <c:v>-1.0086767492485382E-3</c:v>
                </c:pt>
                <c:pt idx="1128">
                  <c:v>1.6244095395314212E-2</c:v>
                </c:pt>
                <c:pt idx="1129">
                  <c:v>-1.1753119128864762E-2</c:v>
                </c:pt>
                <c:pt idx="1130">
                  <c:v>-1.9426818374788171E-3</c:v>
                </c:pt>
                <c:pt idx="1131">
                  <c:v>-2.2034433705834598E-2</c:v>
                </c:pt>
                <c:pt idx="1132">
                  <c:v>-1.9658760010414764E-2</c:v>
                </c:pt>
                <c:pt idx="1133">
                  <c:v>-1.1225136350812251E-2</c:v>
                </c:pt>
                <c:pt idx="1134">
                  <c:v>1.2466816586351744E-2</c:v>
                </c:pt>
                <c:pt idx="1135">
                  <c:v>-1.2658056917999663E-2</c:v>
                </c:pt>
                <c:pt idx="1136">
                  <c:v>-1.3666559294511407E-2</c:v>
                </c:pt>
                <c:pt idx="1137">
                  <c:v>3.6095120613460069E-2</c:v>
                </c:pt>
                <c:pt idx="1138">
                  <c:v>-2.7377194656105906E-2</c:v>
                </c:pt>
                <c:pt idx="1139">
                  <c:v>1.2447425262505141E-2</c:v>
                </c:pt>
                <c:pt idx="1140">
                  <c:v>8.9885615640319938E-3</c:v>
                </c:pt>
                <c:pt idx="1141">
                  <c:v>1.3195025726029555E-2</c:v>
                </c:pt>
                <c:pt idx="1142">
                  <c:v>2.2588326853308451E-2</c:v>
                </c:pt>
                <c:pt idx="1143">
                  <c:v>1.2818144425856826E-2</c:v>
                </c:pt>
                <c:pt idx="1144">
                  <c:v>1.0117122836573345E-2</c:v>
                </c:pt>
                <c:pt idx="1145">
                  <c:v>6.079184101780542E-3</c:v>
                </c:pt>
                <c:pt idx="1146">
                  <c:v>7.2935882524918991E-3</c:v>
                </c:pt>
                <c:pt idx="1147">
                  <c:v>-4.1590593067894061E-3</c:v>
                </c:pt>
                <c:pt idx="1148">
                  <c:v>9.4024329235226078E-4</c:v>
                </c:pt>
                <c:pt idx="1149">
                  <c:v>3.8022293543157157E-2</c:v>
                </c:pt>
                <c:pt idx="1150">
                  <c:v>8.3267124978985141E-3</c:v>
                </c:pt>
                <c:pt idx="1151">
                  <c:v>-1.3595931966173327E-2</c:v>
                </c:pt>
                <c:pt idx="1152">
                  <c:v>1.9749277764062805E-2</c:v>
                </c:pt>
                <c:pt idx="1153">
                  <c:v>1.0048795644701861E-3</c:v>
                </c:pt>
                <c:pt idx="1154">
                  <c:v>-8.3436809684794E-3</c:v>
                </c:pt>
                <c:pt idx="1155">
                  <c:v>-1.0724788164031931E-2</c:v>
                </c:pt>
                <c:pt idx="1156">
                  <c:v>-6.3342988268305419E-3</c:v>
                </c:pt>
                <c:pt idx="1157">
                  <c:v>8.3180626363184053E-3</c:v>
                </c:pt>
                <c:pt idx="1158">
                  <c:v>-1.545791003106348E-2</c:v>
                </c:pt>
                <c:pt idx="1159">
                  <c:v>-2.8218894905242724E-3</c:v>
                </c:pt>
                <c:pt idx="1160">
                  <c:v>-5.6061491398766931E-3</c:v>
                </c:pt>
                <c:pt idx="1161">
                  <c:v>1.5417498346359203E-2</c:v>
                </c:pt>
                <c:pt idx="1162">
                  <c:v>-8.4735890769610783E-3</c:v>
                </c:pt>
                <c:pt idx="1163">
                  <c:v>-4.7486044924827352E-3</c:v>
                </c:pt>
                <c:pt idx="1164">
                  <c:v>-1.0120647294689641E-2</c:v>
                </c:pt>
                <c:pt idx="1165">
                  <c:v>7.1821619819453604E-3</c:v>
                </c:pt>
                <c:pt idx="1166">
                  <c:v>-5.7271315158558406E-3</c:v>
                </c:pt>
                <c:pt idx="1167">
                  <c:v>1.4464896041597085E-2</c:v>
                </c:pt>
                <c:pt idx="1168">
                  <c:v>-1.1759818046791243E-2</c:v>
                </c:pt>
                <c:pt idx="1169">
                  <c:v>-2.4067309205312644E-2</c:v>
                </c:pt>
                <c:pt idx="1170">
                  <c:v>-5.5833894820020149E-3</c:v>
                </c:pt>
                <c:pt idx="1171">
                  <c:v>2.1368930020070925E-2</c:v>
                </c:pt>
                <c:pt idx="1172">
                  <c:v>1.5579135925766145E-2</c:v>
                </c:pt>
                <c:pt idx="1173">
                  <c:v>-1.136314078695385E-2</c:v>
                </c:pt>
                <c:pt idx="1174">
                  <c:v>7.1692502985723624E-3</c:v>
                </c:pt>
                <c:pt idx="1175">
                  <c:v>2.8717054432472527E-3</c:v>
                </c:pt>
                <c:pt idx="1176">
                  <c:v>2.5667823758626441E-3</c:v>
                </c:pt>
                <c:pt idx="1177">
                  <c:v>-4.1962786790591469E-3</c:v>
                </c:pt>
                <c:pt idx="1178">
                  <c:v>5.7895786139160943E-3</c:v>
                </c:pt>
                <c:pt idx="1179">
                  <c:v>2.271841207114645E-3</c:v>
                </c:pt>
                <c:pt idx="1180">
                  <c:v>-7.1251469710498574E-3</c:v>
                </c:pt>
                <c:pt idx="1181">
                  <c:v>-1.2320708453673796E-2</c:v>
                </c:pt>
                <c:pt idx="1182">
                  <c:v>1.2454517985281145E-2</c:v>
                </c:pt>
                <c:pt idx="1183">
                  <c:v>4.8306182392494953E-3</c:v>
                </c:pt>
                <c:pt idx="1184">
                  <c:v>1.299340301908457E-2</c:v>
                </c:pt>
                <c:pt idx="1185">
                  <c:v>9.6272400530859822E-3</c:v>
                </c:pt>
                <c:pt idx="1186">
                  <c:v>-2.0072284230546302E-3</c:v>
                </c:pt>
                <c:pt idx="1187">
                  <c:v>2.932775274548779E-3</c:v>
                </c:pt>
                <c:pt idx="1188">
                  <c:v>-1.9887172873353041E-3</c:v>
                </c:pt>
                <c:pt idx="1189">
                  <c:v>1.2388143944387265E-2</c:v>
                </c:pt>
                <c:pt idx="1190">
                  <c:v>3.3538327272268601E-3</c:v>
                </c:pt>
                <c:pt idx="1191">
                  <c:v>1.2252613356369544E-2</c:v>
                </c:pt>
                <c:pt idx="1192">
                  <c:v>-1.3937140219759717E-3</c:v>
                </c:pt>
                <c:pt idx="1193">
                  <c:v>1.3355911586878058E-2</c:v>
                </c:pt>
                <c:pt idx="1194">
                  <c:v>7.3766528742750192E-4</c:v>
                </c:pt>
                <c:pt idx="1195">
                  <c:v>1.4602367319551824E-2</c:v>
                </c:pt>
                <c:pt idx="1196">
                  <c:v>-8.5166927778014129E-3</c:v>
                </c:pt>
                <c:pt idx="1197">
                  <c:v>-4.9436686682306956E-3</c:v>
                </c:pt>
                <c:pt idx="1198">
                  <c:v>-2.5270777898896359E-3</c:v>
                </c:pt>
                <c:pt idx="1199">
                  <c:v>8.7254243398856017E-4</c:v>
                </c:pt>
                <c:pt idx="1200">
                  <c:v>7.9559742246497062E-3</c:v>
                </c:pt>
                <c:pt idx="1201">
                  <c:v>1.3089758686309958E-2</c:v>
                </c:pt>
                <c:pt idx="1202">
                  <c:v>-8.2655251428085837E-3</c:v>
                </c:pt>
                <c:pt idx="1203">
                  <c:v>4.4800929167408531E-3</c:v>
                </c:pt>
                <c:pt idx="1204">
                  <c:v>6.7372371702770772E-3</c:v>
                </c:pt>
                <c:pt idx="1205">
                  <c:v>-1.1268829093732485E-2</c:v>
                </c:pt>
                <c:pt idx="1206">
                  <c:v>8.1960547768080289E-3</c:v>
                </c:pt>
                <c:pt idx="1207">
                  <c:v>1.2003017936048037E-2</c:v>
                </c:pt>
                <c:pt idx="1208">
                  <c:v>1.0654699825390357E-3</c:v>
                </c:pt>
                <c:pt idx="1209">
                  <c:v>-1.0887650447079979E-2</c:v>
                </c:pt>
                <c:pt idx="1210">
                  <c:v>-1.6016348607999359E-3</c:v>
                </c:pt>
                <c:pt idx="1211">
                  <c:v>1.6445382838364978E-3</c:v>
                </c:pt>
                <c:pt idx="1212">
                  <c:v>7.9616100043847678E-3</c:v>
                </c:pt>
                <c:pt idx="1213">
                  <c:v>-1.1065051250550299E-2</c:v>
                </c:pt>
                <c:pt idx="1214">
                  <c:v>8.2157551614804227E-3</c:v>
                </c:pt>
                <c:pt idx="1215">
                  <c:v>-4.1977873738018191E-3</c:v>
                </c:pt>
                <c:pt idx="1216">
                  <c:v>-3.2723842766137559E-3</c:v>
                </c:pt>
                <c:pt idx="1217">
                  <c:v>-7.6348517321099185E-3</c:v>
                </c:pt>
                <c:pt idx="1218">
                  <c:v>-3.0021675585415824E-3</c:v>
                </c:pt>
                <c:pt idx="1219">
                  <c:v>3.7447719409856466E-3</c:v>
                </c:pt>
                <c:pt idx="1220">
                  <c:v>2.1004627958317538E-3</c:v>
                </c:pt>
                <c:pt idx="1221">
                  <c:v>-8.3361927985349353E-3</c:v>
                </c:pt>
                <c:pt idx="1222">
                  <c:v>7.8574479358662769E-3</c:v>
                </c:pt>
                <c:pt idx="1223">
                  <c:v>-3.0621100930186191E-3</c:v>
                </c:pt>
                <c:pt idx="1224">
                  <c:v>9.6746261510495517E-3</c:v>
                </c:pt>
                <c:pt idx="1225">
                  <c:v>-1.0595853553729082E-3</c:v>
                </c:pt>
                <c:pt idx="1226">
                  <c:v>4.4784700904769627E-3</c:v>
                </c:pt>
                <c:pt idx="1227">
                  <c:v>-9.1730885011261001E-4</c:v>
                </c:pt>
                <c:pt idx="1228">
                  <c:v>-6.3187504431752117E-4</c:v>
                </c:pt>
                <c:pt idx="1229">
                  <c:v>1.4822973185544142E-3</c:v>
                </c:pt>
                <c:pt idx="1230">
                  <c:v>1.6397297484311374E-2</c:v>
                </c:pt>
                <c:pt idx="1231">
                  <c:v>2.5572101329315412E-2</c:v>
                </c:pt>
                <c:pt idx="1232">
                  <c:v>-4.672330525782877E-3</c:v>
                </c:pt>
                <c:pt idx="1233">
                  <c:v>-2.2575947113326868E-2</c:v>
                </c:pt>
                <c:pt idx="1234">
                  <c:v>2.6303565374903538E-3</c:v>
                </c:pt>
                <c:pt idx="1235">
                  <c:v>6.9882822142250944E-3</c:v>
                </c:pt>
                <c:pt idx="1236">
                  <c:v>-1.3304288302088995E-3</c:v>
                </c:pt>
                <c:pt idx="1237">
                  <c:v>9.7316159946577267E-3</c:v>
                </c:pt>
                <c:pt idx="1238">
                  <c:v>9.9037476356827027E-4</c:v>
                </c:pt>
                <c:pt idx="1239">
                  <c:v>8.8959421686300635E-3</c:v>
                </c:pt>
                <c:pt idx="1240">
                  <c:v>8.4850594925496622E-3</c:v>
                </c:pt>
                <c:pt idx="1241">
                  <c:v>1.4745773743125206E-4</c:v>
                </c:pt>
                <c:pt idx="1242">
                  <c:v>-2.3252485191258459E-3</c:v>
                </c:pt>
                <c:pt idx="1243">
                  <c:v>-1.4546783138799733E-2</c:v>
                </c:pt>
                <c:pt idx="1244">
                  <c:v>-3.7671844489420118E-4</c:v>
                </c:pt>
                <c:pt idx="1245">
                  <c:v>1.3109228107955274E-2</c:v>
                </c:pt>
                <c:pt idx="1246">
                  <c:v>5.080512418847381E-3</c:v>
                </c:pt>
                <c:pt idx="1247">
                  <c:v>5.2633963065351792E-4</c:v>
                </c:pt>
                <c:pt idx="1248">
                  <c:v>5.6905791542103089E-3</c:v>
                </c:pt>
                <c:pt idx="1249">
                  <c:v>5.3450284198693831E-3</c:v>
                </c:pt>
                <c:pt idx="1250">
                  <c:v>1.040347148316826E-2</c:v>
                </c:pt>
                <c:pt idx="1251">
                  <c:v>-1.6284970878831621E-3</c:v>
                </c:pt>
                <c:pt idx="1252">
                  <c:v>-4.4133588881712649E-3</c:v>
                </c:pt>
                <c:pt idx="1253">
                  <c:v>1.6544784551847377E-2</c:v>
                </c:pt>
                <c:pt idx="1254">
                  <c:v>1.6981260595017939E-2</c:v>
                </c:pt>
                <c:pt idx="1255">
                  <c:v>8.2800415421299331E-4</c:v>
                </c:pt>
                <c:pt idx="1256">
                  <c:v>-3.0880185200099952E-3</c:v>
                </c:pt>
                <c:pt idx="1257">
                  <c:v>7.6481076953296588E-3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7E-A344-9C6D-9113F3F429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5305904"/>
        <c:axId val="418684815"/>
      </c:scatterChart>
      <c:valAx>
        <c:axId val="805305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0.00%" sourceLinked="1"/>
        <c:majorTickMark val="out"/>
        <c:minorTickMark val="none"/>
        <c:tickLblPos val="nextTo"/>
        <c:crossAx val="418684815"/>
        <c:crosses val="autoZero"/>
        <c:crossBetween val="midCat"/>
      </c:valAx>
      <c:valAx>
        <c:axId val="41868481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0530590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AAPL!$J$3:$J$1260</c:f>
              <c:numCache>
                <c:formatCode>0.00%</c:formatCode>
                <c:ptCount val="1258"/>
                <c:pt idx="0">
                  <c:v>5.716000900784354E-4</c:v>
                </c:pt>
                <c:pt idx="1">
                  <c:v>2.6761699571887778E-3</c:v>
                </c:pt>
                <c:pt idx="2">
                  <c:v>-2.0558441813791663E-3</c:v>
                </c:pt>
                <c:pt idx="3">
                  <c:v>1.6779247428763709E-2</c:v>
                </c:pt>
                <c:pt idx="4">
                  <c:v>-2.971133480191207E-3</c:v>
                </c:pt>
                <c:pt idx="5">
                  <c:v>4.2456804204188148E-5</c:v>
                </c:pt>
                <c:pt idx="6">
                  <c:v>1.1075109204330188E-3</c:v>
                </c:pt>
                <c:pt idx="7">
                  <c:v>5.4028530855582896E-3</c:v>
                </c:pt>
                <c:pt idx="8">
                  <c:v>7.2434368417677499E-3</c:v>
                </c:pt>
                <c:pt idx="9">
                  <c:v>1.0597581612175451E-2</c:v>
                </c:pt>
                <c:pt idx="10">
                  <c:v>4.2481364504748575E-3</c:v>
                </c:pt>
                <c:pt idx="11">
                  <c:v>1.150913431142093E-2</c:v>
                </c:pt>
                <c:pt idx="12">
                  <c:v>-1.7404406811726603E-2</c:v>
                </c:pt>
                <c:pt idx="13">
                  <c:v>-3.2213539805439747E-3</c:v>
                </c:pt>
                <c:pt idx="14">
                  <c:v>-1.5896437563190135E-3</c:v>
                </c:pt>
                <c:pt idx="15">
                  <c:v>-2.1390294539951105E-2</c:v>
                </c:pt>
                <c:pt idx="16">
                  <c:v>1.005057261793048E-2</c:v>
                </c:pt>
                <c:pt idx="17">
                  <c:v>-3.2321045720892858E-4</c:v>
                </c:pt>
                <c:pt idx="18">
                  <c:v>-6.0124200913242009E-3</c:v>
                </c:pt>
                <c:pt idx="19">
                  <c:v>1.4565367053038286E-3</c:v>
                </c:pt>
                <c:pt idx="20">
                  <c:v>-3.340915576174012E-3</c:v>
                </c:pt>
                <c:pt idx="21">
                  <c:v>1.1343824303386539E-2</c:v>
                </c:pt>
                <c:pt idx="22">
                  <c:v>-9.0428245502851851E-3</c:v>
                </c:pt>
                <c:pt idx="23">
                  <c:v>3.964138812132722E-3</c:v>
                </c:pt>
                <c:pt idx="24">
                  <c:v>-2.1072370195220134E-3</c:v>
                </c:pt>
                <c:pt idx="25">
                  <c:v>9.5761470197956809E-3</c:v>
                </c:pt>
                <c:pt idx="26">
                  <c:v>1.8373616482840261E-3</c:v>
                </c:pt>
                <c:pt idx="27">
                  <c:v>1.5985413658450836E-2</c:v>
                </c:pt>
                <c:pt idx="28">
                  <c:v>3.7185290988751693E-3</c:v>
                </c:pt>
                <c:pt idx="29">
                  <c:v>1.6695563940611929E-2</c:v>
                </c:pt>
                <c:pt idx="30">
                  <c:v>-1.471232876712329E-4</c:v>
                </c:pt>
                <c:pt idx="31">
                  <c:v>4.55273434341093E-3</c:v>
                </c:pt>
                <c:pt idx="32">
                  <c:v>2.2933690567469509E-2</c:v>
                </c:pt>
                <c:pt idx="33">
                  <c:v>-7.9707288507790443E-3</c:v>
                </c:pt>
                <c:pt idx="34">
                  <c:v>1.0266622043541887E-2</c:v>
                </c:pt>
                <c:pt idx="35">
                  <c:v>-3.0075494160273459E-2</c:v>
                </c:pt>
                <c:pt idx="36">
                  <c:v>-1.8509223911982654E-2</c:v>
                </c:pt>
                <c:pt idx="37">
                  <c:v>-1.3910526561251879E-2</c:v>
                </c:pt>
                <c:pt idx="38">
                  <c:v>1.5673332930135977E-2</c:v>
                </c:pt>
                <c:pt idx="39">
                  <c:v>-5.0897366342443186E-3</c:v>
                </c:pt>
                <c:pt idx="40">
                  <c:v>5.8506370026122502E-4</c:v>
                </c:pt>
                <c:pt idx="41">
                  <c:v>1.0965771845115914E-2</c:v>
                </c:pt>
                <c:pt idx="42">
                  <c:v>-5.3070594768420704E-3</c:v>
                </c:pt>
                <c:pt idx="43">
                  <c:v>-2.3189701490697014E-2</c:v>
                </c:pt>
                <c:pt idx="44">
                  <c:v>-1.7646646248387382E-3</c:v>
                </c:pt>
                <c:pt idx="45">
                  <c:v>1.0570132258345464E-2</c:v>
                </c:pt>
                <c:pt idx="46">
                  <c:v>-7.182029294906008E-3</c:v>
                </c:pt>
                <c:pt idx="47">
                  <c:v>-8.021139035702729E-3</c:v>
                </c:pt>
                <c:pt idx="48">
                  <c:v>-1.4086657819483624E-2</c:v>
                </c:pt>
                <c:pt idx="49">
                  <c:v>6.2463312922836642E-3</c:v>
                </c:pt>
                <c:pt idx="50">
                  <c:v>2.7021129801534541E-3</c:v>
                </c:pt>
                <c:pt idx="51">
                  <c:v>5.4044526435608588E-3</c:v>
                </c:pt>
                <c:pt idx="52">
                  <c:v>-8.8461368306627531E-3</c:v>
                </c:pt>
                <c:pt idx="53">
                  <c:v>1.0076354238320788E-2</c:v>
                </c:pt>
                <c:pt idx="54">
                  <c:v>5.7184769247411223E-4</c:v>
                </c:pt>
                <c:pt idx="55">
                  <c:v>7.5102652371730663E-4</c:v>
                </c:pt>
                <c:pt idx="56">
                  <c:v>5.2706991818426965E-3</c:v>
                </c:pt>
                <c:pt idx="57">
                  <c:v>4.9351948617082381E-3</c:v>
                </c:pt>
                <c:pt idx="58">
                  <c:v>6.0629223744292238E-3</c:v>
                </c:pt>
                <c:pt idx="59">
                  <c:v>2.5998554869787749E-3</c:v>
                </c:pt>
                <c:pt idx="60">
                  <c:v>-4.1602571804111093E-3</c:v>
                </c:pt>
                <c:pt idx="61">
                  <c:v>7.6578523889440529E-4</c:v>
                </c:pt>
                <c:pt idx="62">
                  <c:v>1.3167628751844143E-3</c:v>
                </c:pt>
                <c:pt idx="63">
                  <c:v>3.8931670820434019E-3</c:v>
                </c:pt>
                <c:pt idx="64">
                  <c:v>-3.256753244148499E-3</c:v>
                </c:pt>
                <c:pt idx="65">
                  <c:v>-1.7899157758260351E-3</c:v>
                </c:pt>
                <c:pt idx="66">
                  <c:v>-2.6969647810141531E-3</c:v>
                </c:pt>
                <c:pt idx="67">
                  <c:v>2.4130805523503926E-3</c:v>
                </c:pt>
                <c:pt idx="68">
                  <c:v>7.5870810643111708E-3</c:v>
                </c:pt>
                <c:pt idx="69">
                  <c:v>-5.1469608606965556E-4</c:v>
                </c:pt>
                <c:pt idx="70">
                  <c:v>2.0664904367338581E-3</c:v>
                </c:pt>
                <c:pt idx="71">
                  <c:v>8.4115641924179686E-3</c:v>
                </c:pt>
                <c:pt idx="72">
                  <c:v>2.6519321202208134E-3</c:v>
                </c:pt>
                <c:pt idx="73">
                  <c:v>2.4716571088869411E-3</c:v>
                </c:pt>
                <c:pt idx="74">
                  <c:v>-1.2681995208550893E-3</c:v>
                </c:pt>
                <c:pt idx="75">
                  <c:v>-5.2067577179525234E-4</c:v>
                </c:pt>
                <c:pt idx="76">
                  <c:v>1.1759888619340674E-2</c:v>
                </c:pt>
                <c:pt idx="77">
                  <c:v>1.3671678347970616E-3</c:v>
                </c:pt>
                <c:pt idx="78">
                  <c:v>9.896124043081763E-4</c:v>
                </c:pt>
                <c:pt idx="79">
                  <c:v>7.875799348431918E-3</c:v>
                </c:pt>
                <c:pt idx="80">
                  <c:v>-6.034218376871011E-3</c:v>
                </c:pt>
                <c:pt idx="81">
                  <c:v>-7.6854848220417309E-3</c:v>
                </c:pt>
                <c:pt idx="82">
                  <c:v>2.3022459141717804E-4</c:v>
                </c:pt>
                <c:pt idx="83">
                  <c:v>6.8763786928692739E-3</c:v>
                </c:pt>
                <c:pt idx="84">
                  <c:v>-7.6843382867290812E-3</c:v>
                </c:pt>
                <c:pt idx="85">
                  <c:v>-2.7776597251005968E-3</c:v>
                </c:pt>
                <c:pt idx="86">
                  <c:v>2.3022840685034737E-3</c:v>
                </c:pt>
                <c:pt idx="87">
                  <c:v>7.9573924297179932E-4</c:v>
                </c:pt>
                <c:pt idx="88">
                  <c:v>9.8559334438464785E-4</c:v>
                </c:pt>
                <c:pt idx="89">
                  <c:v>-2.2194669199244359E-3</c:v>
                </c:pt>
                <c:pt idx="90">
                  <c:v>1.1671953060126698E-2</c:v>
                </c:pt>
                <c:pt idx="91">
                  <c:v>4.6415054062492623E-3</c:v>
                </c:pt>
                <c:pt idx="92">
                  <c:v>-3.3862079820359597E-4</c:v>
                </c:pt>
                <c:pt idx="93">
                  <c:v>1.387207360583466E-3</c:v>
                </c:pt>
                <c:pt idx="94">
                  <c:v>5.0581977071234461E-3</c:v>
                </c:pt>
                <c:pt idx="95">
                  <c:v>-1.471232876712329E-4</c:v>
                </c:pt>
                <c:pt idx="96">
                  <c:v>1.2042280636801186E-3</c:v>
                </c:pt>
                <c:pt idx="97">
                  <c:v>1.019003203561056E-2</c:v>
                </c:pt>
                <c:pt idx="98">
                  <c:v>1.229336103356489E-2</c:v>
                </c:pt>
                <c:pt idx="99">
                  <c:v>9.019875516633271E-3</c:v>
                </c:pt>
                <c:pt idx="100">
                  <c:v>-3.5229407843724069E-3</c:v>
                </c:pt>
                <c:pt idx="101">
                  <c:v>-1.5979805070313921E-2</c:v>
                </c:pt>
                <c:pt idx="102">
                  <c:v>3.1865897960115736E-3</c:v>
                </c:pt>
                <c:pt idx="103">
                  <c:v>9.955613833228405E-3</c:v>
                </c:pt>
                <c:pt idx="104">
                  <c:v>-4.6829918175605046E-3</c:v>
                </c:pt>
                <c:pt idx="105">
                  <c:v>5.0115371105887411E-5</c:v>
                </c:pt>
                <c:pt idx="106">
                  <c:v>1.1828650643917644E-2</c:v>
                </c:pt>
                <c:pt idx="107">
                  <c:v>8.5097398446183168E-3</c:v>
                </c:pt>
                <c:pt idx="108">
                  <c:v>-8.9280797587772652E-3</c:v>
                </c:pt>
                <c:pt idx="109">
                  <c:v>-2.3377596656901415E-3</c:v>
                </c:pt>
                <c:pt idx="110">
                  <c:v>-5.8888345994147374E-3</c:v>
                </c:pt>
                <c:pt idx="111">
                  <c:v>-2.1232913523506372E-3</c:v>
                </c:pt>
                <c:pt idx="112">
                  <c:v>-1.224995505095206E-2</c:v>
                </c:pt>
                <c:pt idx="113">
                  <c:v>-1.4765593067159912E-2</c:v>
                </c:pt>
                <c:pt idx="114">
                  <c:v>7.4107422746097478E-3</c:v>
                </c:pt>
                <c:pt idx="115">
                  <c:v>-9.5539192177921776E-3</c:v>
                </c:pt>
                <c:pt idx="116">
                  <c:v>1.1987869786646865E-3</c:v>
                </c:pt>
                <c:pt idx="117">
                  <c:v>-5.3144304170659037E-4</c:v>
                </c:pt>
                <c:pt idx="118">
                  <c:v>1.0927288991326242E-2</c:v>
                </c:pt>
                <c:pt idx="119">
                  <c:v>-1.2428287106042801E-2</c:v>
                </c:pt>
                <c:pt idx="120">
                  <c:v>1.0058884370928902E-3</c:v>
                </c:pt>
                <c:pt idx="121">
                  <c:v>-7.3951561769247456E-3</c:v>
                </c:pt>
                <c:pt idx="122">
                  <c:v>-2.2413141715900732E-3</c:v>
                </c:pt>
                <c:pt idx="123">
                  <c:v>9.9562145005011688E-4</c:v>
                </c:pt>
                <c:pt idx="124">
                  <c:v>8.5020071139147863E-3</c:v>
                </c:pt>
                <c:pt idx="125">
                  <c:v>-3.0215139375292062E-3</c:v>
                </c:pt>
                <c:pt idx="126">
                  <c:v>-3.2043326825131778E-3</c:v>
                </c:pt>
                <c:pt idx="127">
                  <c:v>-1.4827462603863636E-3</c:v>
                </c:pt>
                <c:pt idx="128">
                  <c:v>3.1070880446411714E-3</c:v>
                </c:pt>
                <c:pt idx="129">
                  <c:v>8.736889580257888E-3</c:v>
                </c:pt>
                <c:pt idx="130">
                  <c:v>5.4847643244997695E-3</c:v>
                </c:pt>
                <c:pt idx="131">
                  <c:v>6.1059930235235222E-3</c:v>
                </c:pt>
                <c:pt idx="132">
                  <c:v>-6.5554382231679739E-3</c:v>
                </c:pt>
                <c:pt idx="133">
                  <c:v>-3.0518338659841666E-3</c:v>
                </c:pt>
                <c:pt idx="134">
                  <c:v>-2.0797644100324269E-3</c:v>
                </c:pt>
                <c:pt idx="135">
                  <c:v>1.1187369204451451E-2</c:v>
                </c:pt>
                <c:pt idx="136">
                  <c:v>-1.3183120442591695E-3</c:v>
                </c:pt>
                <c:pt idx="137">
                  <c:v>-6.7403776752439169E-3</c:v>
                </c:pt>
                <c:pt idx="138">
                  <c:v>1.023661527891098E-2</c:v>
                </c:pt>
                <c:pt idx="139">
                  <c:v>4.9732767188031095E-3</c:v>
                </c:pt>
                <c:pt idx="140">
                  <c:v>-1.0283301556783893E-2</c:v>
                </c:pt>
                <c:pt idx="141">
                  <c:v>-1.5100602931725515E-3</c:v>
                </c:pt>
                <c:pt idx="142">
                  <c:v>7.8975806971893076E-3</c:v>
                </c:pt>
                <c:pt idx="143">
                  <c:v>5.1785491721098162E-3</c:v>
                </c:pt>
                <c:pt idx="144">
                  <c:v>-1.9202965248965454E-3</c:v>
                </c:pt>
                <c:pt idx="145">
                  <c:v>1.6272789477808976E-3</c:v>
                </c:pt>
                <c:pt idx="146">
                  <c:v>-3.8822219350392005E-3</c:v>
                </c:pt>
                <c:pt idx="147">
                  <c:v>4.8634310934937556E-5</c:v>
                </c:pt>
                <c:pt idx="148">
                  <c:v>2.1133196062847037E-2</c:v>
                </c:pt>
                <c:pt idx="149">
                  <c:v>1.0580849452743169E-3</c:v>
                </c:pt>
                <c:pt idx="150">
                  <c:v>-6.1419511994854461E-3</c:v>
                </c:pt>
                <c:pt idx="151">
                  <c:v>-4.9199917737397071E-3</c:v>
                </c:pt>
                <c:pt idx="152">
                  <c:v>5.6523287671232875E-3</c:v>
                </c:pt>
                <c:pt idx="153">
                  <c:v>9.3415272326997055E-3</c:v>
                </c:pt>
                <c:pt idx="154">
                  <c:v>-1.369051616089138E-2</c:v>
                </c:pt>
                <c:pt idx="155">
                  <c:v>-1.1424981329960916E-3</c:v>
                </c:pt>
                <c:pt idx="156">
                  <c:v>5.6558108563768399E-3</c:v>
                </c:pt>
                <c:pt idx="157">
                  <c:v>2.527291675236881E-4</c:v>
                </c:pt>
                <c:pt idx="158">
                  <c:v>8.1290172048600548E-3</c:v>
                </c:pt>
                <c:pt idx="159">
                  <c:v>2.2807694738417698E-3</c:v>
                </c:pt>
                <c:pt idx="160">
                  <c:v>-3.3747789375963575E-3</c:v>
                </c:pt>
                <c:pt idx="161">
                  <c:v>1.0451594971770657E-2</c:v>
                </c:pt>
                <c:pt idx="162">
                  <c:v>1.2442628044729067E-2</c:v>
                </c:pt>
                <c:pt idx="163">
                  <c:v>-1.6191264035253665E-2</c:v>
                </c:pt>
                <c:pt idx="164">
                  <c:v>-7.5628705122181099E-4</c:v>
                </c:pt>
                <c:pt idx="165">
                  <c:v>7.4190649074151885E-3</c:v>
                </c:pt>
                <c:pt idx="166">
                  <c:v>-9.6472459987348219E-4</c:v>
                </c:pt>
                <c:pt idx="167">
                  <c:v>5.1933312322013491E-3</c:v>
                </c:pt>
                <c:pt idx="168">
                  <c:v>6.7497116077865895E-4</c:v>
                </c:pt>
                <c:pt idx="169">
                  <c:v>2.7389267052676178E-3</c:v>
                </c:pt>
                <c:pt idx="170">
                  <c:v>2.1257996812428697E-3</c:v>
                </c:pt>
                <c:pt idx="171">
                  <c:v>1.219542500143291E-2</c:v>
                </c:pt>
                <c:pt idx="172">
                  <c:v>8.5044909769415537E-3</c:v>
                </c:pt>
                <c:pt idx="173">
                  <c:v>-5.6043985108309739E-3</c:v>
                </c:pt>
                <c:pt idx="174">
                  <c:v>-3.9112736604240477E-3</c:v>
                </c:pt>
                <c:pt idx="175">
                  <c:v>4.7994382988479395E-4</c:v>
                </c:pt>
                <c:pt idx="176">
                  <c:v>-7.7489264203414493E-4</c:v>
                </c:pt>
                <c:pt idx="177">
                  <c:v>5.5296422687420065E-3</c:v>
                </c:pt>
                <c:pt idx="178">
                  <c:v>-1.6173332106218308E-3</c:v>
                </c:pt>
                <c:pt idx="179">
                  <c:v>1.3903851015366847E-2</c:v>
                </c:pt>
                <c:pt idx="180">
                  <c:v>1.772123988966291E-3</c:v>
                </c:pt>
                <c:pt idx="181">
                  <c:v>-3.549305749697139E-3</c:v>
                </c:pt>
                <c:pt idx="182">
                  <c:v>-8.1608936752887353E-3</c:v>
                </c:pt>
                <c:pt idx="183">
                  <c:v>-5.8092355021155465E-3</c:v>
                </c:pt>
                <c:pt idx="184">
                  <c:v>-3.0760743386250965E-3</c:v>
                </c:pt>
                <c:pt idx="185">
                  <c:v>2.6982937598312958E-4</c:v>
                </c:pt>
                <c:pt idx="186">
                  <c:v>1.3186044269473346E-3</c:v>
                </c:pt>
                <c:pt idx="187">
                  <c:v>4.0595863324900151E-3</c:v>
                </c:pt>
                <c:pt idx="188">
                  <c:v>1.5382327439401025E-3</c:v>
                </c:pt>
                <c:pt idx="189">
                  <c:v>1.0069716405115555E-2</c:v>
                </c:pt>
                <c:pt idx="190">
                  <c:v>-1.4827783396157028E-2</c:v>
                </c:pt>
                <c:pt idx="191">
                  <c:v>5.7605976533148372E-3</c:v>
                </c:pt>
                <c:pt idx="192">
                  <c:v>4.3032460441177756E-3</c:v>
                </c:pt>
                <c:pt idx="193">
                  <c:v>-1.4739726027397261E-4</c:v>
                </c:pt>
                <c:pt idx="194">
                  <c:v>2.4017232859250724E-3</c:v>
                </c:pt>
                <c:pt idx="195">
                  <c:v>1.363706796798244E-2</c:v>
                </c:pt>
                <c:pt idx="196">
                  <c:v>4.3960904074023576E-3</c:v>
                </c:pt>
                <c:pt idx="197">
                  <c:v>3.7619725551337139E-3</c:v>
                </c:pt>
                <c:pt idx="198">
                  <c:v>3.9962764225213252E-3</c:v>
                </c:pt>
                <c:pt idx="199">
                  <c:v>7.7667039271012445E-3</c:v>
                </c:pt>
                <c:pt idx="200">
                  <c:v>-4.0887154122336844E-3</c:v>
                </c:pt>
                <c:pt idx="201">
                  <c:v>-5.854037782914639E-4</c:v>
                </c:pt>
                <c:pt idx="202">
                  <c:v>-5.5898259194542017E-3</c:v>
                </c:pt>
                <c:pt idx="203">
                  <c:v>5.7640320224601142E-3</c:v>
                </c:pt>
                <c:pt idx="204">
                  <c:v>3.5883185307842842E-3</c:v>
                </c:pt>
                <c:pt idx="205">
                  <c:v>-1.026293909915113E-3</c:v>
                </c:pt>
                <c:pt idx="206">
                  <c:v>7.3090170103868733E-4</c:v>
                </c:pt>
                <c:pt idx="207">
                  <c:v>-2.1223363090319613E-3</c:v>
                </c:pt>
                <c:pt idx="208">
                  <c:v>5.0997919347661367E-4</c:v>
                </c:pt>
                <c:pt idx="209">
                  <c:v>3.8180119176271002E-3</c:v>
                </c:pt>
                <c:pt idx="210">
                  <c:v>-2.1269982616869167E-3</c:v>
                </c:pt>
                <c:pt idx="211">
                  <c:v>7.1626440723229403E-3</c:v>
                </c:pt>
                <c:pt idx="212">
                  <c:v>1.1830219639970341E-3</c:v>
                </c:pt>
                <c:pt idx="213">
                  <c:v>1.1847957985187711E-3</c:v>
                </c:pt>
                <c:pt idx="214">
                  <c:v>1.4096146403157236E-3</c:v>
                </c:pt>
                <c:pt idx="215">
                  <c:v>1.8895629605935348E-2</c:v>
                </c:pt>
                <c:pt idx="216">
                  <c:v>-1.0539474704851146E-3</c:v>
                </c:pt>
                <c:pt idx="217">
                  <c:v>1.5495026959231842E-2</c:v>
                </c:pt>
                <c:pt idx="218">
                  <c:v>-8.1351656527637976E-3</c:v>
                </c:pt>
                <c:pt idx="219">
                  <c:v>7.6598797223977923E-4</c:v>
                </c:pt>
                <c:pt idx="220">
                  <c:v>2.8302907624472374E-3</c:v>
                </c:pt>
                <c:pt idx="221">
                  <c:v>1.4582961896559311E-3</c:v>
                </c:pt>
                <c:pt idx="222">
                  <c:v>9.3493909075620107E-3</c:v>
                </c:pt>
                <c:pt idx="223">
                  <c:v>1.8733338721827603E-2</c:v>
                </c:pt>
                <c:pt idx="224">
                  <c:v>1.0345734737282293E-2</c:v>
                </c:pt>
                <c:pt idx="225">
                  <c:v>6.3330917604350941E-3</c:v>
                </c:pt>
                <c:pt idx="226">
                  <c:v>1.1753925088423874E-2</c:v>
                </c:pt>
                <c:pt idx="227">
                  <c:v>-4.9826402561580921E-3</c:v>
                </c:pt>
                <c:pt idx="228">
                  <c:v>-1.1853904796811287E-2</c:v>
                </c:pt>
                <c:pt idx="229">
                  <c:v>-1.4511025026529605E-2</c:v>
                </c:pt>
                <c:pt idx="230">
                  <c:v>6.9658429513937388E-3</c:v>
                </c:pt>
                <c:pt idx="231">
                  <c:v>-1.8056901203819013E-3</c:v>
                </c:pt>
                <c:pt idx="232">
                  <c:v>-1.2770666103095161E-2</c:v>
                </c:pt>
                <c:pt idx="233">
                  <c:v>-8.4934166555528032E-3</c:v>
                </c:pt>
                <c:pt idx="234">
                  <c:v>-1.3640101181283655E-2</c:v>
                </c:pt>
                <c:pt idx="235">
                  <c:v>-1.4849315068493149E-4</c:v>
                </c:pt>
                <c:pt idx="236">
                  <c:v>1.0482428966255211E-2</c:v>
                </c:pt>
                <c:pt idx="237">
                  <c:v>-5.2076752646648423E-3</c:v>
                </c:pt>
                <c:pt idx="238">
                  <c:v>-6.3193333500288001E-3</c:v>
                </c:pt>
                <c:pt idx="239">
                  <c:v>3.9818418653774831E-3</c:v>
                </c:pt>
                <c:pt idx="240">
                  <c:v>5.1566105765432687E-3</c:v>
                </c:pt>
                <c:pt idx="241">
                  <c:v>6.118642347464418E-3</c:v>
                </c:pt>
                <c:pt idx="242">
                  <c:v>1.1594382982556606E-2</c:v>
                </c:pt>
                <c:pt idx="243">
                  <c:v>-1.3208281517614131E-3</c:v>
                </c:pt>
                <c:pt idx="244">
                  <c:v>7.892054470599286E-3</c:v>
                </c:pt>
                <c:pt idx="245">
                  <c:v>-1.3907273563688408E-2</c:v>
                </c:pt>
                <c:pt idx="246">
                  <c:v>-1.4794520547945208E-4</c:v>
                </c:pt>
                <c:pt idx="247">
                  <c:v>-2.7066797949188565E-3</c:v>
                </c:pt>
                <c:pt idx="248">
                  <c:v>5.7011023006262778E-3</c:v>
                </c:pt>
                <c:pt idx="249">
                  <c:v>8.5808437176408724E-5</c:v>
                </c:pt>
                <c:pt idx="250">
                  <c:v>-1.4904963471372485E-2</c:v>
                </c:pt>
                <c:pt idx="251">
                  <c:v>3.7872399797057327E-3</c:v>
                </c:pt>
                <c:pt idx="252">
                  <c:v>-2.4574140276503527E-3</c:v>
                </c:pt>
                <c:pt idx="253">
                  <c:v>-1.6504146931967414E-2</c:v>
                </c:pt>
                <c:pt idx="254">
                  <c:v>-9.3759443051868573E-3</c:v>
                </c:pt>
                <c:pt idx="255">
                  <c:v>-2.3936222771165508E-3</c:v>
                </c:pt>
                <c:pt idx="256">
                  <c:v>5.2648607049407417E-4</c:v>
                </c:pt>
                <c:pt idx="257">
                  <c:v>-1.2356328280601464E-2</c:v>
                </c:pt>
                <c:pt idx="258">
                  <c:v>8.3591566157912977E-3</c:v>
                </c:pt>
                <c:pt idx="259">
                  <c:v>1.1973186796989433E-3</c:v>
                </c:pt>
                <c:pt idx="260">
                  <c:v>-5.9421887278622255E-3</c:v>
                </c:pt>
                <c:pt idx="261">
                  <c:v>6.5833137345901937E-3</c:v>
                </c:pt>
                <c:pt idx="262">
                  <c:v>1.2003404498912051E-3</c:v>
                </c:pt>
                <c:pt idx="263">
                  <c:v>-3.2831695531454694E-3</c:v>
                </c:pt>
                <c:pt idx="264">
                  <c:v>-7.0424150538682794E-3</c:v>
                </c:pt>
                <c:pt idx="265">
                  <c:v>-4.3558661387460363E-3</c:v>
                </c:pt>
                <c:pt idx="266">
                  <c:v>1.6273454079042951E-3</c:v>
                </c:pt>
                <c:pt idx="267">
                  <c:v>-1.6986762644072323E-3</c:v>
                </c:pt>
                <c:pt idx="268">
                  <c:v>3.6329007161547576E-3</c:v>
                </c:pt>
                <c:pt idx="269">
                  <c:v>1.4289230522018855E-2</c:v>
                </c:pt>
                <c:pt idx="270">
                  <c:v>6.2084679613763939E-3</c:v>
                </c:pt>
                <c:pt idx="271">
                  <c:v>6.4793854398837994E-3</c:v>
                </c:pt>
                <c:pt idx="272">
                  <c:v>-1.3673370060649481E-2</c:v>
                </c:pt>
                <c:pt idx="273">
                  <c:v>1.1021966769814926E-2</c:v>
                </c:pt>
                <c:pt idx="274">
                  <c:v>-2.8755639357637324E-3</c:v>
                </c:pt>
                <c:pt idx="275">
                  <c:v>6.7191625932394167E-3</c:v>
                </c:pt>
                <c:pt idx="276">
                  <c:v>-3.7650418482179242E-4</c:v>
                </c:pt>
                <c:pt idx="277">
                  <c:v>-7.8673776019309964E-3</c:v>
                </c:pt>
                <c:pt idx="278">
                  <c:v>-7.5848550019913495E-3</c:v>
                </c:pt>
                <c:pt idx="279">
                  <c:v>-1.173154291922111E-2</c:v>
                </c:pt>
                <c:pt idx="280">
                  <c:v>5.4526871900623559E-3</c:v>
                </c:pt>
                <c:pt idx="281">
                  <c:v>-1.0429263805938117E-3</c:v>
                </c:pt>
                <c:pt idx="282">
                  <c:v>7.7014575685928159E-5</c:v>
                </c:pt>
                <c:pt idx="283">
                  <c:v>-7.2603629421454383E-3</c:v>
                </c:pt>
                <c:pt idx="284">
                  <c:v>-4.3527978800172226E-3</c:v>
                </c:pt>
                <c:pt idx="285">
                  <c:v>8.7851619179305819E-3</c:v>
                </c:pt>
                <c:pt idx="286">
                  <c:v>-5.2576467938631596E-3</c:v>
                </c:pt>
                <c:pt idx="287">
                  <c:v>-2.8063824142735296E-3</c:v>
                </c:pt>
                <c:pt idx="288">
                  <c:v>-1.3915153750359231E-2</c:v>
                </c:pt>
                <c:pt idx="289">
                  <c:v>-2.7629160048249753E-3</c:v>
                </c:pt>
                <c:pt idx="290">
                  <c:v>1.1623485586840705E-3</c:v>
                </c:pt>
                <c:pt idx="291">
                  <c:v>9.7710510535898142E-3</c:v>
                </c:pt>
                <c:pt idx="292">
                  <c:v>-6.4986894197133068E-3</c:v>
                </c:pt>
                <c:pt idx="293">
                  <c:v>-3.666333524300296E-4</c:v>
                </c:pt>
                <c:pt idx="294">
                  <c:v>2.707510001744665E-3</c:v>
                </c:pt>
                <c:pt idx="295">
                  <c:v>3.821130680582735E-3</c:v>
                </c:pt>
                <c:pt idx="296">
                  <c:v>2.937143409611399E-4</c:v>
                </c:pt>
                <c:pt idx="297">
                  <c:v>-6.9354570961304741E-3</c:v>
                </c:pt>
                <c:pt idx="298">
                  <c:v>2.2705274303487523E-3</c:v>
                </c:pt>
                <c:pt idx="299">
                  <c:v>6.9313093370008422E-3</c:v>
                </c:pt>
                <c:pt idx="300">
                  <c:v>3.6281054536055827E-3</c:v>
                </c:pt>
                <c:pt idx="301">
                  <c:v>-1.2544008747683989E-3</c:v>
                </c:pt>
                <c:pt idx="302">
                  <c:v>8.3529330752076855E-3</c:v>
                </c:pt>
                <c:pt idx="303">
                  <c:v>7.289723219162653E-3</c:v>
                </c:pt>
                <c:pt idx="304">
                  <c:v>6.659880443799576E-3</c:v>
                </c:pt>
                <c:pt idx="305">
                  <c:v>2.356753318756346E-3</c:v>
                </c:pt>
                <c:pt idx="306">
                  <c:v>-3.0912870998096292E-3</c:v>
                </c:pt>
                <c:pt idx="307">
                  <c:v>-8.0147104677746345E-3</c:v>
                </c:pt>
                <c:pt idx="308">
                  <c:v>-2.1626677736266775E-3</c:v>
                </c:pt>
                <c:pt idx="309">
                  <c:v>9.8167769739879954E-4</c:v>
                </c:pt>
                <c:pt idx="310">
                  <c:v>1.2141702668677628E-2</c:v>
                </c:pt>
                <c:pt idx="311">
                  <c:v>4.4306578848513686E-3</c:v>
                </c:pt>
                <c:pt idx="312">
                  <c:v>-5.9655562995550608E-4</c:v>
                </c:pt>
                <c:pt idx="313">
                  <c:v>1.1412680221811461E-2</c:v>
                </c:pt>
                <c:pt idx="314">
                  <c:v>-4.7398160073597057E-3</c:v>
                </c:pt>
                <c:pt idx="315">
                  <c:v>-7.6728007929633881E-3</c:v>
                </c:pt>
                <c:pt idx="316">
                  <c:v>3.5257951638971267E-3</c:v>
                </c:pt>
                <c:pt idx="317">
                  <c:v>-5.3815679124886058E-3</c:v>
                </c:pt>
                <c:pt idx="318">
                  <c:v>-4.9032587764131271E-3</c:v>
                </c:pt>
                <c:pt idx="319">
                  <c:v>-3.7560931816422879E-3</c:v>
                </c:pt>
                <c:pt idx="320">
                  <c:v>1.1982598353156451E-2</c:v>
                </c:pt>
                <c:pt idx="321">
                  <c:v>5.4610804014585952E-4</c:v>
                </c:pt>
                <c:pt idx="322">
                  <c:v>7.0039585188553521E-3</c:v>
                </c:pt>
                <c:pt idx="323">
                  <c:v>9.164188504369666E-3</c:v>
                </c:pt>
                <c:pt idx="324">
                  <c:v>1.0222209458532368E-3</c:v>
                </c:pt>
                <c:pt idx="325">
                  <c:v>5.9560136889990406E-3</c:v>
                </c:pt>
                <c:pt idx="326">
                  <c:v>-3.8751513310027858E-3</c:v>
                </c:pt>
                <c:pt idx="327">
                  <c:v>2.1978103991613478E-3</c:v>
                </c:pt>
                <c:pt idx="328">
                  <c:v>-2.2451092499344181E-3</c:v>
                </c:pt>
                <c:pt idx="329">
                  <c:v>1.4307716148546245E-2</c:v>
                </c:pt>
                <c:pt idx="330">
                  <c:v>9.9083334480622298E-3</c:v>
                </c:pt>
                <c:pt idx="331">
                  <c:v>-6.3264030101151591E-3</c:v>
                </c:pt>
                <c:pt idx="332">
                  <c:v>-1.6164383561643837E-4</c:v>
                </c:pt>
                <c:pt idx="333">
                  <c:v>1.2849187487418447E-2</c:v>
                </c:pt>
                <c:pt idx="334">
                  <c:v>8.591220892491553E-3</c:v>
                </c:pt>
                <c:pt idx="335">
                  <c:v>-7.391882281011947E-3</c:v>
                </c:pt>
                <c:pt idx="336">
                  <c:v>-1.1365804663808429E-2</c:v>
                </c:pt>
                <c:pt idx="337">
                  <c:v>8.7373661106807473E-5</c:v>
                </c:pt>
                <c:pt idx="338">
                  <c:v>-1.8178716544734283E-3</c:v>
                </c:pt>
                <c:pt idx="339">
                  <c:v>9.4693246885027716E-3</c:v>
                </c:pt>
                <c:pt idx="340">
                  <c:v>1.1772713822314533E-2</c:v>
                </c:pt>
                <c:pt idx="341">
                  <c:v>-6.6817450518004296E-3</c:v>
                </c:pt>
                <c:pt idx="342">
                  <c:v>2.7539059032990979E-3</c:v>
                </c:pt>
                <c:pt idx="343">
                  <c:v>-1.6092228597963448E-3</c:v>
                </c:pt>
                <c:pt idx="344">
                  <c:v>-1.8427323088334145E-3</c:v>
                </c:pt>
                <c:pt idx="345">
                  <c:v>4.2190338125692164E-3</c:v>
                </c:pt>
                <c:pt idx="346">
                  <c:v>-4.7406312360547412E-3</c:v>
                </c:pt>
                <c:pt idx="347">
                  <c:v>3.3314803529318246E-4</c:v>
                </c:pt>
                <c:pt idx="348">
                  <c:v>1.8313289054251433E-2</c:v>
                </c:pt>
                <c:pt idx="349">
                  <c:v>-7.2145741367183576E-3</c:v>
                </c:pt>
                <c:pt idx="350">
                  <c:v>-7.1616397117268129E-3</c:v>
                </c:pt>
                <c:pt idx="351">
                  <c:v>-1.163990039153032E-2</c:v>
                </c:pt>
                <c:pt idx="352">
                  <c:v>-5.9781354222457339E-4</c:v>
                </c:pt>
                <c:pt idx="353">
                  <c:v>8.1063265475145342E-3</c:v>
                </c:pt>
                <c:pt idx="354">
                  <c:v>1.9627360099994932E-2</c:v>
                </c:pt>
                <c:pt idx="355">
                  <c:v>-4.0398273117910515E-3</c:v>
                </c:pt>
                <c:pt idx="356">
                  <c:v>-1.6048658050801155E-2</c:v>
                </c:pt>
                <c:pt idx="357">
                  <c:v>8.76039163564892E-4</c:v>
                </c:pt>
                <c:pt idx="358">
                  <c:v>8.7615482869247583E-4</c:v>
                </c:pt>
                <c:pt idx="359">
                  <c:v>-6.1210353447081868E-3</c:v>
                </c:pt>
                <c:pt idx="360">
                  <c:v>-1.0301369863013698E-4</c:v>
                </c:pt>
                <c:pt idx="361">
                  <c:v>6.1230645858565194E-4</c:v>
                </c:pt>
                <c:pt idx="362">
                  <c:v>3.2673824258860067E-3</c:v>
                </c:pt>
                <c:pt idx="363">
                  <c:v>-2.2819998810538629E-3</c:v>
                </c:pt>
                <c:pt idx="364">
                  <c:v>1.3331268973322664E-2</c:v>
                </c:pt>
                <c:pt idx="365">
                  <c:v>-4.25251337183711E-3</c:v>
                </c:pt>
                <c:pt idx="366">
                  <c:v>-3.6610794213837313E-4</c:v>
                </c:pt>
                <c:pt idx="367">
                  <c:v>8.5058582083326383E-4</c:v>
                </c:pt>
                <c:pt idx="368">
                  <c:v>3.5433720735505913E-3</c:v>
                </c:pt>
                <c:pt idx="369">
                  <c:v>-2.5642298696959571E-3</c:v>
                </c:pt>
                <c:pt idx="370">
                  <c:v>-5.9458939983790182E-3</c:v>
                </c:pt>
                <c:pt idx="371">
                  <c:v>3.523125981390666E-3</c:v>
                </c:pt>
                <c:pt idx="372">
                  <c:v>1.4439408083882969E-2</c:v>
                </c:pt>
                <c:pt idx="373">
                  <c:v>5.5829545771521674E-3</c:v>
                </c:pt>
                <c:pt idx="374">
                  <c:v>1.3984980975083052E-2</c:v>
                </c:pt>
                <c:pt idx="375">
                  <c:v>-1.623195428508444E-3</c:v>
                </c:pt>
                <c:pt idx="376">
                  <c:v>1.6495255512232151E-3</c:v>
                </c:pt>
                <c:pt idx="377">
                  <c:v>5.4565513316956037E-3</c:v>
                </c:pt>
                <c:pt idx="378">
                  <c:v>2.9334380220514536E-3</c:v>
                </c:pt>
                <c:pt idx="379">
                  <c:v>-1.6602986999650859E-2</c:v>
                </c:pt>
                <c:pt idx="380">
                  <c:v>1.2798809456943448E-2</c:v>
                </c:pt>
                <c:pt idx="381">
                  <c:v>8.8207052205913229E-3</c:v>
                </c:pt>
                <c:pt idx="382">
                  <c:v>-1.1227823439878234E-2</c:v>
                </c:pt>
                <c:pt idx="383">
                  <c:v>1.7623367518298284E-2</c:v>
                </c:pt>
                <c:pt idx="384">
                  <c:v>-7.258104422780483E-3</c:v>
                </c:pt>
                <c:pt idx="385">
                  <c:v>1.6482363768811185E-2</c:v>
                </c:pt>
                <c:pt idx="386">
                  <c:v>-1.6783851156453897E-3</c:v>
                </c:pt>
                <c:pt idx="387">
                  <c:v>-1.4677827938492521E-2</c:v>
                </c:pt>
                <c:pt idx="388">
                  <c:v>-1.8667211134597964E-2</c:v>
                </c:pt>
                <c:pt idx="389">
                  <c:v>1.3770492614561926E-3</c:v>
                </c:pt>
                <c:pt idx="390">
                  <c:v>-1.5445520602089988E-2</c:v>
                </c:pt>
                <c:pt idx="391">
                  <c:v>6.1343718780161528E-4</c:v>
                </c:pt>
                <c:pt idx="392">
                  <c:v>1.5948143544851745E-2</c:v>
                </c:pt>
                <c:pt idx="393">
                  <c:v>7.4647952486452188E-3</c:v>
                </c:pt>
                <c:pt idx="394">
                  <c:v>-4.9119216038093928E-3</c:v>
                </c:pt>
                <c:pt idx="395">
                  <c:v>-3.1395884218710225E-3</c:v>
                </c:pt>
                <c:pt idx="396">
                  <c:v>2.8960946827231633E-3</c:v>
                </c:pt>
                <c:pt idx="397">
                  <c:v>-1.0595443532416451E-2</c:v>
                </c:pt>
                <c:pt idx="398">
                  <c:v>5.1355377681976226E-3</c:v>
                </c:pt>
                <c:pt idx="399">
                  <c:v>-1.6263313238353424E-3</c:v>
                </c:pt>
                <c:pt idx="400">
                  <c:v>-2.0228445865391395E-2</c:v>
                </c:pt>
                <c:pt idx="401">
                  <c:v>-2.8152399772247714E-3</c:v>
                </c:pt>
                <c:pt idx="402">
                  <c:v>-1.3871177183704345E-2</c:v>
                </c:pt>
                <c:pt idx="403">
                  <c:v>2.5338210434275722E-3</c:v>
                </c:pt>
                <c:pt idx="404">
                  <c:v>-3.6720050595858951E-4</c:v>
                </c:pt>
                <c:pt idx="405">
                  <c:v>1.1365141172924273E-2</c:v>
                </c:pt>
                <c:pt idx="406">
                  <c:v>2.0790404581203237E-3</c:v>
                </c:pt>
                <c:pt idx="407">
                  <c:v>-8.870532606200153E-3</c:v>
                </c:pt>
                <c:pt idx="408">
                  <c:v>-1.1412977247904412E-2</c:v>
                </c:pt>
                <c:pt idx="409">
                  <c:v>1.2767034851367697E-2</c:v>
                </c:pt>
                <c:pt idx="410">
                  <c:v>-6.1696929069182055E-3</c:v>
                </c:pt>
                <c:pt idx="411">
                  <c:v>-1.0414474459708851E-2</c:v>
                </c:pt>
                <c:pt idx="412">
                  <c:v>1.4441436909477297E-2</c:v>
                </c:pt>
                <c:pt idx="413">
                  <c:v>1.0425174828935162E-2</c:v>
                </c:pt>
                <c:pt idx="414">
                  <c:v>1.4563468205332815E-2</c:v>
                </c:pt>
                <c:pt idx="415">
                  <c:v>-1.3146770556359598E-2</c:v>
                </c:pt>
                <c:pt idx="416">
                  <c:v>2.3381226803428031E-3</c:v>
                </c:pt>
                <c:pt idx="417">
                  <c:v>1.0830969819352727E-2</c:v>
                </c:pt>
                <c:pt idx="418">
                  <c:v>-1.2465753424657533E-4</c:v>
                </c:pt>
                <c:pt idx="419">
                  <c:v>-8.7165982132814341E-4</c:v>
                </c:pt>
                <c:pt idx="420">
                  <c:v>1.170762432920857E-2</c:v>
                </c:pt>
                <c:pt idx="421">
                  <c:v>1.885916290053909E-2</c:v>
                </c:pt>
                <c:pt idx="422">
                  <c:v>-7.7626800212035824E-3</c:v>
                </c:pt>
                <c:pt idx="423">
                  <c:v>-1.5661312871219142E-2</c:v>
                </c:pt>
                <c:pt idx="424">
                  <c:v>-2.3733023666875621E-3</c:v>
                </c:pt>
                <c:pt idx="425">
                  <c:v>3.8948807775511679E-3</c:v>
                </c:pt>
                <c:pt idx="426">
                  <c:v>3.4054190524510156E-3</c:v>
                </c:pt>
                <c:pt idx="427">
                  <c:v>1.264137042228413E-2</c:v>
                </c:pt>
                <c:pt idx="428">
                  <c:v>6.8203209956496647E-3</c:v>
                </c:pt>
                <c:pt idx="429">
                  <c:v>-8.8638261205971824E-4</c:v>
                </c:pt>
                <c:pt idx="430">
                  <c:v>2.2731296189708757E-2</c:v>
                </c:pt>
                <c:pt idx="431">
                  <c:v>-1.1537432111409835E-2</c:v>
                </c:pt>
                <c:pt idx="432">
                  <c:v>7.2106688829025045E-3</c:v>
                </c:pt>
                <c:pt idx="433">
                  <c:v>-4.0176784764868138E-3</c:v>
                </c:pt>
                <c:pt idx="434">
                  <c:v>-2.7082144090085666E-3</c:v>
                </c:pt>
                <c:pt idx="435">
                  <c:v>1.7338251876636287E-2</c:v>
                </c:pt>
                <c:pt idx="436">
                  <c:v>-1.2113032624133773E-2</c:v>
                </c:pt>
                <c:pt idx="437">
                  <c:v>-4.0030071415335048E-3</c:v>
                </c:pt>
                <c:pt idx="438">
                  <c:v>5.6545047776750323E-3</c:v>
                </c:pt>
                <c:pt idx="439">
                  <c:v>-1.454207704861283E-2</c:v>
                </c:pt>
                <c:pt idx="440">
                  <c:v>1.4815643039726387E-2</c:v>
                </c:pt>
                <c:pt idx="441">
                  <c:v>9.4520368502840578E-4</c:v>
                </c:pt>
                <c:pt idx="442">
                  <c:v>-9.1911204995803637E-3</c:v>
                </c:pt>
                <c:pt idx="443">
                  <c:v>-1.1145000087924456E-2</c:v>
                </c:pt>
                <c:pt idx="444">
                  <c:v>-2.5136768563444031E-2</c:v>
                </c:pt>
                <c:pt idx="445">
                  <c:v>-6.0754703514470645E-3</c:v>
                </c:pt>
                <c:pt idx="446">
                  <c:v>7.1648827548322861E-3</c:v>
                </c:pt>
                <c:pt idx="447">
                  <c:v>1.41324096914152E-2</c:v>
                </c:pt>
                <c:pt idx="448">
                  <c:v>-7.4196064279517041E-3</c:v>
                </c:pt>
                <c:pt idx="449">
                  <c:v>7.5272171196305235E-3</c:v>
                </c:pt>
                <c:pt idx="450">
                  <c:v>-2.1302156117806136E-3</c:v>
                </c:pt>
                <c:pt idx="451">
                  <c:v>-1.4359594317706798E-2</c:v>
                </c:pt>
                <c:pt idx="452">
                  <c:v>-1.8036095671690507E-2</c:v>
                </c:pt>
                <c:pt idx="453">
                  <c:v>-1.3310763977576728E-3</c:v>
                </c:pt>
                <c:pt idx="454">
                  <c:v>-1.088337362342197E-3</c:v>
                </c:pt>
                <c:pt idx="455">
                  <c:v>3.0975113566732788E-2</c:v>
                </c:pt>
                <c:pt idx="456">
                  <c:v>-1.6233196105067767E-3</c:v>
                </c:pt>
                <c:pt idx="457">
                  <c:v>-1.5758697098993531E-2</c:v>
                </c:pt>
                <c:pt idx="458">
                  <c:v>-3.601046361715952E-4</c:v>
                </c:pt>
                <c:pt idx="459">
                  <c:v>5.8848184409637976E-3</c:v>
                </c:pt>
                <c:pt idx="460">
                  <c:v>1.3568320538926103E-2</c:v>
                </c:pt>
                <c:pt idx="461">
                  <c:v>-4.1416103232047542E-3</c:v>
                </c:pt>
                <c:pt idx="462">
                  <c:v>4.7095230821570661E-3</c:v>
                </c:pt>
                <c:pt idx="463">
                  <c:v>-3.137587684384669E-3</c:v>
                </c:pt>
                <c:pt idx="464">
                  <c:v>-8.3699742228232708E-3</c:v>
                </c:pt>
                <c:pt idx="465">
                  <c:v>8.4915460377136404E-3</c:v>
                </c:pt>
                <c:pt idx="466">
                  <c:v>-8.8672610975375401E-3</c:v>
                </c:pt>
                <c:pt idx="467">
                  <c:v>9.0003750848373209E-3</c:v>
                </c:pt>
                <c:pt idx="468">
                  <c:v>5.5396538647095803E-2</c:v>
                </c:pt>
                <c:pt idx="469">
                  <c:v>-2.0995627889666624E-2</c:v>
                </c:pt>
                <c:pt idx="470">
                  <c:v>5.6825386016311659E-3</c:v>
                </c:pt>
                <c:pt idx="471">
                  <c:v>9.4477017550234355E-3</c:v>
                </c:pt>
                <c:pt idx="472">
                  <c:v>1.3613089834872388E-2</c:v>
                </c:pt>
                <c:pt idx="473">
                  <c:v>-1.0742223849974673E-2</c:v>
                </c:pt>
                <c:pt idx="474">
                  <c:v>-2.5253957824134601E-2</c:v>
                </c:pt>
                <c:pt idx="475">
                  <c:v>-3.9741457907942089E-3</c:v>
                </c:pt>
                <c:pt idx="476">
                  <c:v>-7.7897878661249481E-3</c:v>
                </c:pt>
                <c:pt idx="477">
                  <c:v>2.4591084052088617E-2</c:v>
                </c:pt>
                <c:pt idx="478">
                  <c:v>-6.1057698773203618E-3</c:v>
                </c:pt>
                <c:pt idx="479">
                  <c:v>-7.6083248907552886E-3</c:v>
                </c:pt>
                <c:pt idx="480">
                  <c:v>1.6233886016718321E-2</c:v>
                </c:pt>
                <c:pt idx="481">
                  <c:v>1.1898260945760434E-2</c:v>
                </c:pt>
                <c:pt idx="482">
                  <c:v>2.3642720290044668E-2</c:v>
                </c:pt>
                <c:pt idx="483">
                  <c:v>-8.2149702485773066E-3</c:v>
                </c:pt>
                <c:pt idx="484">
                  <c:v>-6.5404709617771757E-3</c:v>
                </c:pt>
                <c:pt idx="485">
                  <c:v>1.1336601756196423E-2</c:v>
                </c:pt>
                <c:pt idx="486">
                  <c:v>2.61470533990419E-2</c:v>
                </c:pt>
                <c:pt idx="487">
                  <c:v>-2.3528122477476973E-2</c:v>
                </c:pt>
                <c:pt idx="488">
                  <c:v>2.5630013978194015E-2</c:v>
                </c:pt>
                <c:pt idx="489">
                  <c:v>-3.1468706953161982E-3</c:v>
                </c:pt>
                <c:pt idx="490">
                  <c:v>-6.7258881354389476E-3</c:v>
                </c:pt>
                <c:pt idx="491">
                  <c:v>-7.5009906379518683E-3</c:v>
                </c:pt>
                <c:pt idx="492">
                  <c:v>-2.8126241657885496E-2</c:v>
                </c:pt>
                <c:pt idx="493">
                  <c:v>-1.0391196158734642E-2</c:v>
                </c:pt>
                <c:pt idx="494">
                  <c:v>-1.9231300827700871E-3</c:v>
                </c:pt>
                <c:pt idx="495">
                  <c:v>3.037434594441589E-2</c:v>
                </c:pt>
                <c:pt idx="496">
                  <c:v>2.5864984237977874E-2</c:v>
                </c:pt>
                <c:pt idx="497">
                  <c:v>-1.5184958603040795E-2</c:v>
                </c:pt>
                <c:pt idx="498">
                  <c:v>-2.1316789975210599E-2</c:v>
                </c:pt>
                <c:pt idx="499">
                  <c:v>1.9672664866225195E-2</c:v>
                </c:pt>
                <c:pt idx="500">
                  <c:v>-2.2611112568633697E-3</c:v>
                </c:pt>
                <c:pt idx="501">
                  <c:v>-1.0363161998449492E-2</c:v>
                </c:pt>
                <c:pt idx="502">
                  <c:v>-1.710692304046146E-2</c:v>
                </c:pt>
                <c:pt idx="503">
                  <c:v>-8.5191987620979268E-3</c:v>
                </c:pt>
                <c:pt idx="504">
                  <c:v>-1.7189115718778319E-2</c:v>
                </c:pt>
                <c:pt idx="505">
                  <c:v>-1.135371198094348E-2</c:v>
                </c:pt>
                <c:pt idx="506">
                  <c:v>6.6427313080723947E-3</c:v>
                </c:pt>
                <c:pt idx="507">
                  <c:v>-7.2499755243650207E-3</c:v>
                </c:pt>
                <c:pt idx="508">
                  <c:v>-1.1478473918446979E-2</c:v>
                </c:pt>
                <c:pt idx="509">
                  <c:v>3.4928577600022298E-3</c:v>
                </c:pt>
                <c:pt idx="510">
                  <c:v>-4.3377221611172211E-2</c:v>
                </c:pt>
                <c:pt idx="511">
                  <c:v>1.0502218928832468E-2</c:v>
                </c:pt>
                <c:pt idx="512">
                  <c:v>1.5157570220012446E-2</c:v>
                </c:pt>
                <c:pt idx="513">
                  <c:v>6.716035487680184E-3</c:v>
                </c:pt>
                <c:pt idx="514">
                  <c:v>1.8107312853156851E-2</c:v>
                </c:pt>
                <c:pt idx="515">
                  <c:v>-4.1426774468322795E-3</c:v>
                </c:pt>
                <c:pt idx="516">
                  <c:v>-1.0657412388867013E-2</c:v>
                </c:pt>
                <c:pt idx="517">
                  <c:v>2.7127963562682926E-3</c:v>
                </c:pt>
                <c:pt idx="518">
                  <c:v>-7.8410558873866758E-3</c:v>
                </c:pt>
                <c:pt idx="519">
                  <c:v>-1.0982771678167171E-2</c:v>
                </c:pt>
                <c:pt idx="520">
                  <c:v>-6.7206433662771268E-3</c:v>
                </c:pt>
                <c:pt idx="521">
                  <c:v>-3.3881959174885082E-2</c:v>
                </c:pt>
                <c:pt idx="522">
                  <c:v>1.4186002250016544E-2</c:v>
                </c:pt>
                <c:pt idx="523">
                  <c:v>2.8467027715833068E-3</c:v>
                </c:pt>
                <c:pt idx="524">
                  <c:v>-2.2357634577368948E-3</c:v>
                </c:pt>
                <c:pt idx="525">
                  <c:v>-2.15837267531525E-2</c:v>
                </c:pt>
                <c:pt idx="526">
                  <c:v>-1.2901466261965911E-2</c:v>
                </c:pt>
                <c:pt idx="527">
                  <c:v>2.0457557323350492E-3</c:v>
                </c:pt>
                <c:pt idx="528">
                  <c:v>-7.2595592891349656E-3</c:v>
                </c:pt>
                <c:pt idx="529">
                  <c:v>1.8017640214102863E-3</c:v>
                </c:pt>
                <c:pt idx="530">
                  <c:v>3.9114146716169506E-3</c:v>
                </c:pt>
                <c:pt idx="531">
                  <c:v>1.7292032327073922E-2</c:v>
                </c:pt>
                <c:pt idx="532">
                  <c:v>-7.7286304623694411E-4</c:v>
                </c:pt>
                <c:pt idx="533">
                  <c:v>2.1289133749410116E-2</c:v>
                </c:pt>
                <c:pt idx="534">
                  <c:v>-4.407278141751042E-3</c:v>
                </c:pt>
                <c:pt idx="535">
                  <c:v>-1.2657246724061006E-3</c:v>
                </c:pt>
                <c:pt idx="536">
                  <c:v>-1.5048868897740435E-3</c:v>
                </c:pt>
                <c:pt idx="537">
                  <c:v>-1.0215996571221336E-3</c:v>
                </c:pt>
                <c:pt idx="538">
                  <c:v>1.5584644743054415E-2</c:v>
                </c:pt>
                <c:pt idx="539">
                  <c:v>-6.6163068918945892E-3</c:v>
                </c:pt>
                <c:pt idx="540">
                  <c:v>-2.9652950346611825E-3</c:v>
                </c:pt>
                <c:pt idx="541">
                  <c:v>1.4183614931237721E-2</c:v>
                </c:pt>
                <c:pt idx="542">
                  <c:v>1.2120239172702166E-2</c:v>
                </c:pt>
                <c:pt idx="543">
                  <c:v>2.5955689805158735E-2</c:v>
                </c:pt>
                <c:pt idx="544">
                  <c:v>-1.1405348890224442E-2</c:v>
                </c:pt>
                <c:pt idx="545">
                  <c:v>1.203951333722977E-3</c:v>
                </c:pt>
                <c:pt idx="546">
                  <c:v>-9.3135314232458688E-3</c:v>
                </c:pt>
                <c:pt idx="547">
                  <c:v>9.7920683582058566E-3</c:v>
                </c:pt>
                <c:pt idx="548">
                  <c:v>5.7922630582470207E-3</c:v>
                </c:pt>
                <c:pt idx="549">
                  <c:v>2.7624185414356735E-2</c:v>
                </c:pt>
                <c:pt idx="550">
                  <c:v>-8.5957341692701038E-3</c:v>
                </c:pt>
                <c:pt idx="551">
                  <c:v>1.9206967144974156E-2</c:v>
                </c:pt>
                <c:pt idx="552">
                  <c:v>-2.9484958176110828E-3</c:v>
                </c:pt>
                <c:pt idx="553">
                  <c:v>-4.4994422956866178E-3</c:v>
                </c:pt>
                <c:pt idx="554">
                  <c:v>-9.3845061171101366E-3</c:v>
                </c:pt>
                <c:pt idx="555">
                  <c:v>-1.1583886630572644E-2</c:v>
                </c:pt>
                <c:pt idx="556">
                  <c:v>-8.1185019273572389E-4</c:v>
                </c:pt>
                <c:pt idx="557">
                  <c:v>1.4781981580775603E-2</c:v>
                </c:pt>
                <c:pt idx="558">
                  <c:v>3.6185079184590024E-3</c:v>
                </c:pt>
                <c:pt idx="559">
                  <c:v>1.5332849852269675E-3</c:v>
                </c:pt>
                <c:pt idx="560">
                  <c:v>1.0532963210944428E-2</c:v>
                </c:pt>
                <c:pt idx="561">
                  <c:v>-8.6783372202329269E-3</c:v>
                </c:pt>
                <c:pt idx="562">
                  <c:v>-8.1472382256670957E-4</c:v>
                </c:pt>
                <c:pt idx="563">
                  <c:v>-2.0286273270108887E-2</c:v>
                </c:pt>
                <c:pt idx="564">
                  <c:v>-2.8440867521532173E-3</c:v>
                </c:pt>
                <c:pt idx="565">
                  <c:v>3.0533658202032236E-2</c:v>
                </c:pt>
                <c:pt idx="566">
                  <c:v>9.5460562594977538E-3</c:v>
                </c:pt>
                <c:pt idx="567">
                  <c:v>-1.3538535221929455E-3</c:v>
                </c:pt>
                <c:pt idx="568">
                  <c:v>2.4467420526319714E-2</c:v>
                </c:pt>
                <c:pt idx="569">
                  <c:v>2.1507080988573263E-3</c:v>
                </c:pt>
                <c:pt idx="570">
                  <c:v>-3.249526784455363E-2</c:v>
                </c:pt>
                <c:pt idx="571">
                  <c:v>1.4425502558177917E-2</c:v>
                </c:pt>
                <c:pt idx="572">
                  <c:v>-3.7663839489617324E-3</c:v>
                </c:pt>
                <c:pt idx="573">
                  <c:v>-3.8748907622058307E-2</c:v>
                </c:pt>
                <c:pt idx="574">
                  <c:v>-2.9156624551137121E-2</c:v>
                </c:pt>
                <c:pt idx="575">
                  <c:v>-2.3844350937931722E-2</c:v>
                </c:pt>
                <c:pt idx="576">
                  <c:v>-1.0841143308746049E-2</c:v>
                </c:pt>
                <c:pt idx="577">
                  <c:v>9.440160753640724E-3</c:v>
                </c:pt>
                <c:pt idx="578">
                  <c:v>3.1404473729842205E-3</c:v>
                </c:pt>
                <c:pt idx="579">
                  <c:v>-1.6307360520652913E-2</c:v>
                </c:pt>
                <c:pt idx="580">
                  <c:v>1.8264934713551322E-2</c:v>
                </c:pt>
                <c:pt idx="581">
                  <c:v>-7.5232420533358083E-3</c:v>
                </c:pt>
                <c:pt idx="582">
                  <c:v>-6.2727322804035134E-3</c:v>
                </c:pt>
                <c:pt idx="583">
                  <c:v>2.4876338680650055E-2</c:v>
                </c:pt>
                <c:pt idx="584">
                  <c:v>1.9839773686784162E-2</c:v>
                </c:pt>
                <c:pt idx="585">
                  <c:v>9.3739595332524607E-3</c:v>
                </c:pt>
                <c:pt idx="586">
                  <c:v>-8.0686135524378599E-3</c:v>
                </c:pt>
                <c:pt idx="587">
                  <c:v>1.8442285399247822E-2</c:v>
                </c:pt>
                <c:pt idx="588">
                  <c:v>2.3914998243765366E-4</c:v>
                </c:pt>
                <c:pt idx="589">
                  <c:v>-5.880942247860353E-3</c:v>
                </c:pt>
                <c:pt idx="590">
                  <c:v>-4.0376007827788649E-2</c:v>
                </c:pt>
                <c:pt idx="591">
                  <c:v>1.9943915456757718E-2</c:v>
                </c:pt>
                <c:pt idx="592">
                  <c:v>-3.7458210495132441E-3</c:v>
                </c:pt>
                <c:pt idx="593">
                  <c:v>2.3645765973021017E-2</c:v>
                </c:pt>
                <c:pt idx="594">
                  <c:v>-1.287360359262676E-3</c:v>
                </c:pt>
                <c:pt idx="595">
                  <c:v>-1.6511492469348417E-2</c:v>
                </c:pt>
                <c:pt idx="596">
                  <c:v>2.4902952190373547E-3</c:v>
                </c:pt>
                <c:pt idx="597">
                  <c:v>-3.202922130779888E-2</c:v>
                </c:pt>
                <c:pt idx="598">
                  <c:v>-5.5609403352959441E-3</c:v>
                </c:pt>
                <c:pt idx="599">
                  <c:v>-3.5827652118509079E-2</c:v>
                </c:pt>
                <c:pt idx="600">
                  <c:v>2.9927517020753015E-2</c:v>
                </c:pt>
                <c:pt idx="601">
                  <c:v>4.801148970542176E-3</c:v>
                </c:pt>
                <c:pt idx="602">
                  <c:v>5.7990463684205289E-3</c:v>
                </c:pt>
                <c:pt idx="603">
                  <c:v>-3.6399494233921609E-2</c:v>
                </c:pt>
                <c:pt idx="604">
                  <c:v>2.4852127888812837E-2</c:v>
                </c:pt>
                <c:pt idx="605">
                  <c:v>1.9065786235747683E-3</c:v>
                </c:pt>
                <c:pt idx="606">
                  <c:v>-2.8175872554271578E-2</c:v>
                </c:pt>
                <c:pt idx="607">
                  <c:v>5.8424712059348969E-3</c:v>
                </c:pt>
                <c:pt idx="608">
                  <c:v>-2.7784331299171471E-2</c:v>
                </c:pt>
                <c:pt idx="609">
                  <c:v>-1.4815497608346363E-2</c:v>
                </c:pt>
                <c:pt idx="610">
                  <c:v>-6.8138533614141945E-4</c:v>
                </c:pt>
                <c:pt idx="611">
                  <c:v>1.6159848444670447E-2</c:v>
                </c:pt>
                <c:pt idx="612">
                  <c:v>-2.3809766200064874E-4</c:v>
                </c:pt>
                <c:pt idx="613">
                  <c:v>-1.2156159946758361E-2</c:v>
                </c:pt>
                <c:pt idx="614">
                  <c:v>1.1137660422267985E-2</c:v>
                </c:pt>
                <c:pt idx="615">
                  <c:v>-3.4050241557893168E-3</c:v>
                </c:pt>
                <c:pt idx="616">
                  <c:v>-1.6939799770468587E-2</c:v>
                </c:pt>
                <c:pt idx="617">
                  <c:v>-2.6721461187214613E-3</c:v>
                </c:pt>
                <c:pt idx="618">
                  <c:v>4.2343715474469062E-3</c:v>
                </c:pt>
                <c:pt idx="619">
                  <c:v>-9.7289623855294043E-3</c:v>
                </c:pt>
                <c:pt idx="620">
                  <c:v>-1.2444640074621958E-2</c:v>
                </c:pt>
                <c:pt idx="621">
                  <c:v>8.1361565471615646E-3</c:v>
                </c:pt>
                <c:pt idx="622">
                  <c:v>3.3071486891045995E-3</c:v>
                </c:pt>
                <c:pt idx="623">
                  <c:v>-1.5650029111821544E-2</c:v>
                </c:pt>
                <c:pt idx="624">
                  <c:v>-6.2657080484998361E-3</c:v>
                </c:pt>
                <c:pt idx="625">
                  <c:v>1.223577962422337E-2</c:v>
                </c:pt>
                <c:pt idx="626">
                  <c:v>7.0388721471238303E-3</c:v>
                </c:pt>
                <c:pt idx="627">
                  <c:v>5.0838380409746631E-3</c:v>
                </c:pt>
                <c:pt idx="628">
                  <c:v>1.4358273529918104E-2</c:v>
                </c:pt>
                <c:pt idx="629">
                  <c:v>-1.2196254148914525E-2</c:v>
                </c:pt>
                <c:pt idx="630">
                  <c:v>1.1202769819409004E-2</c:v>
                </c:pt>
                <c:pt idx="631">
                  <c:v>-4.5388248582715109E-4</c:v>
                </c:pt>
                <c:pt idx="632">
                  <c:v>1.1783504563622078E-2</c:v>
                </c:pt>
                <c:pt idx="633">
                  <c:v>1.2388369526600244E-2</c:v>
                </c:pt>
                <c:pt idx="634">
                  <c:v>2.2283703322769556E-2</c:v>
                </c:pt>
                <c:pt idx="635">
                  <c:v>2.1321828650588091E-2</c:v>
                </c:pt>
                <c:pt idx="636">
                  <c:v>-7.3799569881261157E-3</c:v>
                </c:pt>
                <c:pt idx="637">
                  <c:v>-1.2918487071696681E-2</c:v>
                </c:pt>
                <c:pt idx="638">
                  <c:v>-4.2137628794988169E-3</c:v>
                </c:pt>
                <c:pt idx="639">
                  <c:v>2.5654814887815774E-2</c:v>
                </c:pt>
                <c:pt idx="640">
                  <c:v>-7.3833050187007004E-3</c:v>
                </c:pt>
                <c:pt idx="641">
                  <c:v>-2.9348465297647685E-2</c:v>
                </c:pt>
                <c:pt idx="642">
                  <c:v>-8.0261127978423791E-3</c:v>
                </c:pt>
                <c:pt idx="643">
                  <c:v>-5.249163527787668E-3</c:v>
                </c:pt>
                <c:pt idx="644">
                  <c:v>1.8575439685943159E-2</c:v>
                </c:pt>
                <c:pt idx="645">
                  <c:v>-1.5324029458476517E-2</c:v>
                </c:pt>
                <c:pt idx="646">
                  <c:v>-2.5107679232076793E-3</c:v>
                </c:pt>
                <c:pt idx="647">
                  <c:v>2.2387237783684316E-2</c:v>
                </c:pt>
                <c:pt idx="648">
                  <c:v>1.4909872740536598E-2</c:v>
                </c:pt>
                <c:pt idx="649">
                  <c:v>-1.8355566532566075E-2</c:v>
                </c:pt>
                <c:pt idx="650">
                  <c:v>-1.0120417133999571E-2</c:v>
                </c:pt>
                <c:pt idx="651">
                  <c:v>-7.3067579908675795E-3</c:v>
                </c:pt>
                <c:pt idx="652">
                  <c:v>-2.1230694114946047E-2</c:v>
                </c:pt>
                <c:pt idx="653">
                  <c:v>8.9383252191443789E-4</c:v>
                </c:pt>
                <c:pt idx="654">
                  <c:v>1.5904928082969935E-2</c:v>
                </c:pt>
                <c:pt idx="655">
                  <c:v>-3.8487168929100752E-3</c:v>
                </c:pt>
                <c:pt idx="656">
                  <c:v>-1.9094960461325094E-2</c:v>
                </c:pt>
                <c:pt idx="657">
                  <c:v>-1.8095985079931074E-2</c:v>
                </c:pt>
                <c:pt idx="658">
                  <c:v>1.4597718228177181E-2</c:v>
                </c:pt>
                <c:pt idx="659">
                  <c:v>8.4756447339874533E-3</c:v>
                </c:pt>
                <c:pt idx="660">
                  <c:v>-3.7785996955859969E-3</c:v>
                </c:pt>
                <c:pt idx="661">
                  <c:v>5.1359989107187115E-3</c:v>
                </c:pt>
                <c:pt idx="662">
                  <c:v>-2.4407010629945939E-2</c:v>
                </c:pt>
                <c:pt idx="663">
                  <c:v>9.4577690457966976E-3</c:v>
                </c:pt>
                <c:pt idx="664">
                  <c:v>6.8649063244284655E-3</c:v>
                </c:pt>
                <c:pt idx="665">
                  <c:v>1.8956524053755763E-2</c:v>
                </c:pt>
                <c:pt idx="666">
                  <c:v>2.4270748769783215E-2</c:v>
                </c:pt>
                <c:pt idx="667">
                  <c:v>-5.2896679759478638E-3</c:v>
                </c:pt>
                <c:pt idx="668">
                  <c:v>-1.608348742719851E-3</c:v>
                </c:pt>
                <c:pt idx="669">
                  <c:v>-1.2246267822197371E-2</c:v>
                </c:pt>
                <c:pt idx="670">
                  <c:v>2.955191428776158E-3</c:v>
                </c:pt>
                <c:pt idx="671">
                  <c:v>-1.896611774342423E-2</c:v>
                </c:pt>
                <c:pt idx="672">
                  <c:v>-1.1034026526738324E-2</c:v>
                </c:pt>
                <c:pt idx="673">
                  <c:v>-9.8331373963324656E-3</c:v>
                </c:pt>
                <c:pt idx="674">
                  <c:v>-1.8233888095531933E-2</c:v>
                </c:pt>
                <c:pt idx="675">
                  <c:v>6.4254514020587632E-4</c:v>
                </c:pt>
                <c:pt idx="676">
                  <c:v>-1.417826364210807E-2</c:v>
                </c:pt>
                <c:pt idx="677">
                  <c:v>2.7572321384453959E-3</c:v>
                </c:pt>
                <c:pt idx="678">
                  <c:v>9.2066128890322969E-3</c:v>
                </c:pt>
                <c:pt idx="679">
                  <c:v>-1.4980557727849195E-3</c:v>
                </c:pt>
                <c:pt idx="680">
                  <c:v>-4.047366455858673E-3</c:v>
                </c:pt>
                <c:pt idx="681">
                  <c:v>-8.5215972019819298E-4</c:v>
                </c:pt>
                <c:pt idx="682">
                  <c:v>-1.9404666337038318E-2</c:v>
                </c:pt>
                <c:pt idx="683">
                  <c:v>-6.2716510333954087E-4</c:v>
                </c:pt>
                <c:pt idx="684">
                  <c:v>6.2932167924625911E-3</c:v>
                </c:pt>
                <c:pt idx="685">
                  <c:v>-2.5131549281237637E-3</c:v>
                </c:pt>
                <c:pt idx="686">
                  <c:v>-3.1312077830397641E-3</c:v>
                </c:pt>
                <c:pt idx="687">
                  <c:v>1.4623252752033614E-3</c:v>
                </c:pt>
                <c:pt idx="688">
                  <c:v>-1.0444453784636148E-3</c:v>
                </c:pt>
                <c:pt idx="689">
                  <c:v>1.396715807784301E-2</c:v>
                </c:pt>
                <c:pt idx="690">
                  <c:v>6.1743725934050543E-3</c:v>
                </c:pt>
                <c:pt idx="691">
                  <c:v>1.010887909316188E-2</c:v>
                </c:pt>
                <c:pt idx="692">
                  <c:v>1.7731227118969364E-2</c:v>
                </c:pt>
                <c:pt idx="693">
                  <c:v>-1.1256233173219476E-2</c:v>
                </c:pt>
                <c:pt idx="694">
                  <c:v>-1.0283598267422615E-2</c:v>
                </c:pt>
                <c:pt idx="695">
                  <c:v>-8.7078276805999579E-3</c:v>
                </c:pt>
                <c:pt idx="696">
                  <c:v>1.6183899704979868E-2</c:v>
                </c:pt>
                <c:pt idx="697">
                  <c:v>-7.4965258466657084E-3</c:v>
                </c:pt>
                <c:pt idx="698">
                  <c:v>-9.1259106449287156E-3</c:v>
                </c:pt>
                <c:pt idx="699">
                  <c:v>9.6413464987334559E-3</c:v>
                </c:pt>
                <c:pt idx="700">
                  <c:v>-7.233325640420429E-3</c:v>
                </c:pt>
                <c:pt idx="701">
                  <c:v>3.1999284373739321E-3</c:v>
                </c:pt>
                <c:pt idx="702">
                  <c:v>2.0691289688282315E-2</c:v>
                </c:pt>
                <c:pt idx="703">
                  <c:v>1.1677783949238395E-2</c:v>
                </c:pt>
                <c:pt idx="704">
                  <c:v>-8.5219610859538896E-3</c:v>
                </c:pt>
                <c:pt idx="705">
                  <c:v>1.4179884291650605E-2</c:v>
                </c:pt>
                <c:pt idx="706">
                  <c:v>-1.182669418190653E-2</c:v>
                </c:pt>
                <c:pt idx="707">
                  <c:v>-1.8907417565440017E-2</c:v>
                </c:pt>
                <c:pt idx="708">
                  <c:v>1.3276271133879211E-2</c:v>
                </c:pt>
                <c:pt idx="709">
                  <c:v>-2.2764128355086208E-2</c:v>
                </c:pt>
                <c:pt idx="710">
                  <c:v>2.3415801618132427E-3</c:v>
                </c:pt>
                <c:pt idx="711">
                  <c:v>1.7070276722861673E-3</c:v>
                </c:pt>
                <c:pt idx="712">
                  <c:v>-3.4076223633490205E-3</c:v>
                </c:pt>
                <c:pt idx="713">
                  <c:v>-1.2785239027117696E-3</c:v>
                </c:pt>
                <c:pt idx="714">
                  <c:v>3.4096816120435737E-3</c:v>
                </c:pt>
                <c:pt idx="715">
                  <c:v>-2.5548353249781404E-3</c:v>
                </c:pt>
                <c:pt idx="716">
                  <c:v>3.8428670571644245E-3</c:v>
                </c:pt>
                <c:pt idx="717">
                  <c:v>-1.6438356164383561E-6</c:v>
                </c:pt>
                <c:pt idx="718">
                  <c:v>7.0969308468163718E-3</c:v>
                </c:pt>
                <c:pt idx="719">
                  <c:v>6.4407290997116394E-4</c:v>
                </c:pt>
                <c:pt idx="720">
                  <c:v>-8.3260835367903966E-3</c:v>
                </c:pt>
                <c:pt idx="721">
                  <c:v>-3.4046270539931753E-3</c:v>
                </c:pt>
                <c:pt idx="722">
                  <c:v>8.5051151857349922E-4</c:v>
                </c:pt>
                <c:pt idx="723">
                  <c:v>3.6311087694649341E-3</c:v>
                </c:pt>
                <c:pt idx="724">
                  <c:v>4.2904756305485328E-3</c:v>
                </c:pt>
                <c:pt idx="725">
                  <c:v>6.4781117784549836E-3</c:v>
                </c:pt>
                <c:pt idx="726">
                  <c:v>3.6838675096288334E-3</c:v>
                </c:pt>
                <c:pt idx="727">
                  <c:v>1.7358722651079083E-3</c:v>
                </c:pt>
                <c:pt idx="728">
                  <c:v>1.9565807074645013E-3</c:v>
                </c:pt>
                <c:pt idx="729">
                  <c:v>9.8862928815885726E-3</c:v>
                </c:pt>
                <c:pt idx="730">
                  <c:v>-5.030065348515432E-3</c:v>
                </c:pt>
                <c:pt idx="731">
                  <c:v>1.7504367600909641E-3</c:v>
                </c:pt>
                <c:pt idx="732">
                  <c:v>4.8399054601582095E-3</c:v>
                </c:pt>
                <c:pt idx="733">
                  <c:v>-1.1005125317320983E-3</c:v>
                </c:pt>
                <c:pt idx="734">
                  <c:v>2.8643173636780941E-3</c:v>
                </c:pt>
                <c:pt idx="735">
                  <c:v>3.7605243613722276E-3</c:v>
                </c:pt>
                <c:pt idx="736">
                  <c:v>7.3548494860723465E-3</c:v>
                </c:pt>
                <c:pt idx="737">
                  <c:v>3.3538582585490055E-3</c:v>
                </c:pt>
                <c:pt idx="738">
                  <c:v>7.4346859933204518E-3</c:v>
                </c:pt>
                <c:pt idx="739">
                  <c:v>1.718863701298905E-2</c:v>
                </c:pt>
                <c:pt idx="740">
                  <c:v>2.9879578019209574E-3</c:v>
                </c:pt>
                <c:pt idx="741">
                  <c:v>-2.522905202715225E-3</c:v>
                </c:pt>
                <c:pt idx="742">
                  <c:v>-6.8327046293321014E-3</c:v>
                </c:pt>
                <c:pt idx="743">
                  <c:v>-1.8191430804634927E-3</c:v>
                </c:pt>
                <c:pt idx="744">
                  <c:v>8.2503813826731009E-3</c:v>
                </c:pt>
                <c:pt idx="745">
                  <c:v>4.1410489146712489E-3</c:v>
                </c:pt>
                <c:pt idx="746">
                  <c:v>1.046210258043963E-2</c:v>
                </c:pt>
                <c:pt idx="747">
                  <c:v>-1.3085135870163271E-2</c:v>
                </c:pt>
                <c:pt idx="748">
                  <c:v>1.1606816809844439E-2</c:v>
                </c:pt>
                <c:pt idx="749">
                  <c:v>-1.193125940032746E-2</c:v>
                </c:pt>
                <c:pt idx="750">
                  <c:v>1.6070860193392424E-3</c:v>
                </c:pt>
                <c:pt idx="751">
                  <c:v>-2.048357434659415E-2</c:v>
                </c:pt>
                <c:pt idx="752">
                  <c:v>-2.6952465292191322E-3</c:v>
                </c:pt>
                <c:pt idx="753">
                  <c:v>1.3469738312749978E-3</c:v>
                </c:pt>
                <c:pt idx="754">
                  <c:v>1.2285319556781523E-2</c:v>
                </c:pt>
                <c:pt idx="755">
                  <c:v>9.4155324972785229E-3</c:v>
                </c:pt>
                <c:pt idx="756">
                  <c:v>-6.8991702849453417E-4</c:v>
                </c:pt>
                <c:pt idx="757">
                  <c:v>-1.7145790012020681E-2</c:v>
                </c:pt>
                <c:pt idx="758">
                  <c:v>-8.9441879894281966E-3</c:v>
                </c:pt>
                <c:pt idx="759">
                  <c:v>-1.5641438356164385E-3</c:v>
                </c:pt>
                <c:pt idx="760">
                  <c:v>8.3266106142030408E-3</c:v>
                </c:pt>
                <c:pt idx="761">
                  <c:v>-5.5967145362455697E-3</c:v>
                </c:pt>
                <c:pt idx="762">
                  <c:v>2.2415145313642703E-3</c:v>
                </c:pt>
                <c:pt idx="763">
                  <c:v>-7.7915392284497341E-3</c:v>
                </c:pt>
                <c:pt idx="764">
                  <c:v>-4.6541109850025183E-3</c:v>
                </c:pt>
                <c:pt idx="765">
                  <c:v>-1.3288034913322827E-3</c:v>
                </c:pt>
                <c:pt idx="766">
                  <c:v>-3.3087033876546194E-3</c:v>
                </c:pt>
                <c:pt idx="767">
                  <c:v>-2.2155444420284603E-4</c:v>
                </c:pt>
                <c:pt idx="768">
                  <c:v>2.6511500308855056E-3</c:v>
                </c:pt>
                <c:pt idx="769">
                  <c:v>4.411862856173472E-4</c:v>
                </c:pt>
                <c:pt idx="770">
                  <c:v>-1.3259102570308341E-3</c:v>
                </c:pt>
                <c:pt idx="771">
                  <c:v>4.2126987425453507E-3</c:v>
                </c:pt>
                <c:pt idx="772">
                  <c:v>8.7237363243541418E-3</c:v>
                </c:pt>
                <c:pt idx="773">
                  <c:v>-5.7840140398771507E-3</c:v>
                </c:pt>
                <c:pt idx="774">
                  <c:v>2.228061488099964E-3</c:v>
                </c:pt>
                <c:pt idx="775">
                  <c:v>1.5620269323815552E-3</c:v>
                </c:pt>
                <c:pt idx="776">
                  <c:v>8.5555354989157693E-3</c:v>
                </c:pt>
                <c:pt idx="777">
                  <c:v>8.1714353241179871E-3</c:v>
                </c:pt>
                <c:pt idx="778">
                  <c:v>1.1352677459526774E-3</c:v>
                </c:pt>
                <c:pt idx="779">
                  <c:v>-1.0792188824283041E-2</c:v>
                </c:pt>
                <c:pt idx="780">
                  <c:v>-6.9220096829343634E-3</c:v>
                </c:pt>
                <c:pt idx="781">
                  <c:v>2.4608557658110644E-3</c:v>
                </c:pt>
                <c:pt idx="782">
                  <c:v>1.7926260826832115E-3</c:v>
                </c:pt>
                <c:pt idx="783">
                  <c:v>2.921949228508676E-3</c:v>
                </c:pt>
                <c:pt idx="784">
                  <c:v>2.4783415887446422E-3</c:v>
                </c:pt>
                <c:pt idx="785">
                  <c:v>9.0115721279857572E-4</c:v>
                </c:pt>
                <c:pt idx="786">
                  <c:v>-9.0280914559581012E-4</c:v>
                </c:pt>
                <c:pt idx="787">
                  <c:v>1.5793963200202896E-3</c:v>
                </c:pt>
                <c:pt idx="788">
                  <c:v>6.1322057844192864E-3</c:v>
                </c:pt>
                <c:pt idx="789">
                  <c:v>-4.74927852229473E-3</c:v>
                </c:pt>
                <c:pt idx="790">
                  <c:v>8.2046935060312073E-3</c:v>
                </c:pt>
                <c:pt idx="791">
                  <c:v>-1.8216201474278056E-3</c:v>
                </c:pt>
                <c:pt idx="792">
                  <c:v>-5.4324628704814516E-3</c:v>
                </c:pt>
                <c:pt idx="793">
                  <c:v>4.3168119551681193E-3</c:v>
                </c:pt>
                <c:pt idx="794">
                  <c:v>-2.2831697652775056E-4</c:v>
                </c:pt>
                <c:pt idx="795">
                  <c:v>-4.7500782513336184E-3</c:v>
                </c:pt>
                <c:pt idx="796">
                  <c:v>2.4923957230212142E-3</c:v>
                </c:pt>
                <c:pt idx="797">
                  <c:v>1.0074196887616025E-2</c:v>
                </c:pt>
                <c:pt idx="798">
                  <c:v>2.0640716176202481E-3</c:v>
                </c:pt>
                <c:pt idx="799">
                  <c:v>8.0951335798643137E-3</c:v>
                </c:pt>
                <c:pt idx="800">
                  <c:v>1.526401294581674E-2</c:v>
                </c:pt>
                <c:pt idx="801">
                  <c:v>-1.5947753038423915E-2</c:v>
                </c:pt>
                <c:pt idx="802">
                  <c:v>-7.5701772024632406E-3</c:v>
                </c:pt>
                <c:pt idx="803">
                  <c:v>-3.2021014588070225E-3</c:v>
                </c:pt>
                <c:pt idx="804">
                  <c:v>1.1427828066357933E-3</c:v>
                </c:pt>
                <c:pt idx="805">
                  <c:v>-3.4229027097290271E-3</c:v>
                </c:pt>
                <c:pt idx="806">
                  <c:v>3.4319100637429964E-3</c:v>
                </c:pt>
                <c:pt idx="807">
                  <c:v>1.1340948756976155E-2</c:v>
                </c:pt>
                <c:pt idx="808">
                  <c:v>-8.7212399806370893E-3</c:v>
                </c:pt>
                <c:pt idx="809">
                  <c:v>3.4524638924548715E-3</c:v>
                </c:pt>
                <c:pt idx="810">
                  <c:v>-2.0693845688960514E-3</c:v>
                </c:pt>
                <c:pt idx="811">
                  <c:v>7.6392876966065839E-3</c:v>
                </c:pt>
                <c:pt idx="812">
                  <c:v>5.1184811958645887E-3</c:v>
                </c:pt>
                <c:pt idx="813">
                  <c:v>1.3969055972519737E-3</c:v>
                </c:pt>
                <c:pt idx="814">
                  <c:v>2.3200434268927418E-4</c:v>
                </c:pt>
                <c:pt idx="815">
                  <c:v>2.335352707719882E-3</c:v>
                </c:pt>
                <c:pt idx="816">
                  <c:v>3.280392912419963E-3</c:v>
                </c:pt>
                <c:pt idx="817">
                  <c:v>5.8934662605420662E-3</c:v>
                </c:pt>
                <c:pt idx="818">
                  <c:v>-1.1786747881971107E-3</c:v>
                </c:pt>
                <c:pt idx="819">
                  <c:v>5.2072374429223741E-3</c:v>
                </c:pt>
                <c:pt idx="820">
                  <c:v>1.3921131665998067E-2</c:v>
                </c:pt>
                <c:pt idx="821">
                  <c:v>-1.3031457519967026E-2</c:v>
                </c:pt>
                <c:pt idx="822">
                  <c:v>-4.7496683199309714E-4</c:v>
                </c:pt>
                <c:pt idx="823">
                  <c:v>-5.4179588202272564E-3</c:v>
                </c:pt>
                <c:pt idx="824">
                  <c:v>-2.1157065821032469E-3</c:v>
                </c:pt>
                <c:pt idx="825">
                  <c:v>1.8834086268792476E-3</c:v>
                </c:pt>
                <c:pt idx="826">
                  <c:v>1.8869635834246252E-3</c:v>
                </c:pt>
                <c:pt idx="827">
                  <c:v>4.7401858520002465E-3</c:v>
                </c:pt>
                <c:pt idx="828">
                  <c:v>-1.8928691937998062E-3</c:v>
                </c:pt>
                <c:pt idx="829">
                  <c:v>2.3635641073848127E-4</c:v>
                </c:pt>
                <c:pt idx="830">
                  <c:v>-7.0966153467415141E-4</c:v>
                </c:pt>
                <c:pt idx="831">
                  <c:v>8.8260619052598563E-3</c:v>
                </c:pt>
                <c:pt idx="832">
                  <c:v>-3.8022813688212928E-3</c:v>
                </c:pt>
                <c:pt idx="833">
                  <c:v>1.4276175076447615E-3</c:v>
                </c:pt>
                <c:pt idx="834">
                  <c:v>-4.7601136556182634E-4</c:v>
                </c:pt>
                <c:pt idx="835">
                  <c:v>9.5210697977821264E-4</c:v>
                </c:pt>
                <c:pt idx="836">
                  <c:v>9.5328884652049568E-4</c:v>
                </c:pt>
                <c:pt idx="837">
                  <c:v>1.9102196752626551E-3</c:v>
                </c:pt>
                <c:pt idx="838">
                  <c:v>-2.1446628217807236E-3</c:v>
                </c:pt>
                <c:pt idx="839">
                  <c:v>1.0108029276494733E-2</c:v>
                </c:pt>
                <c:pt idx="840">
                  <c:v>-9.617696561673479E-4</c:v>
                </c:pt>
                <c:pt idx="841">
                  <c:v>1.0692314119742339E-2</c:v>
                </c:pt>
                <c:pt idx="842">
                  <c:v>-2.907681124303368E-3</c:v>
                </c:pt>
                <c:pt idx="843">
                  <c:v>-8.6476098967091033E-3</c:v>
                </c:pt>
                <c:pt idx="844">
                  <c:v>-2.3963575365444525E-3</c:v>
                </c:pt>
                <c:pt idx="845">
                  <c:v>1.4834356377591812E-2</c:v>
                </c:pt>
                <c:pt idx="846">
                  <c:v>1.2060054147181885E-2</c:v>
                </c:pt>
                <c:pt idx="847">
                  <c:v>-2.1435726766437038E-2</c:v>
                </c:pt>
                <c:pt idx="848">
                  <c:v>-8.5962625112846885E-3</c:v>
                </c:pt>
                <c:pt idx="849">
                  <c:v>-1.0397523370536293E-2</c:v>
                </c:pt>
                <c:pt idx="850">
                  <c:v>7.3789214570568647E-3</c:v>
                </c:pt>
                <c:pt idx="851">
                  <c:v>8.1590732796170823E-3</c:v>
                </c:pt>
                <c:pt idx="852">
                  <c:v>7.2018712249812477E-4</c:v>
                </c:pt>
                <c:pt idx="853">
                  <c:v>-6.679663285579839E-3</c:v>
                </c:pt>
                <c:pt idx="854">
                  <c:v>2.6304015883989213E-3</c:v>
                </c:pt>
                <c:pt idx="855">
                  <c:v>-7.1244725002683777E-3</c:v>
                </c:pt>
                <c:pt idx="856">
                  <c:v>6.6934864863979768E-3</c:v>
                </c:pt>
                <c:pt idx="857">
                  <c:v>-7.1694860232084773E-4</c:v>
                </c:pt>
                <c:pt idx="858">
                  <c:v>-2.3910846030276363E-4</c:v>
                </c:pt>
                <c:pt idx="859">
                  <c:v>1.6740932031198794E-3</c:v>
                </c:pt>
                <c:pt idx="860">
                  <c:v>1.0882434612645145E-2</c:v>
                </c:pt>
                <c:pt idx="861">
                  <c:v>-9.1067065840743991E-3</c:v>
                </c:pt>
                <c:pt idx="862">
                  <c:v>9.433962264150943E-3</c:v>
                </c:pt>
                <c:pt idx="863">
                  <c:v>-6.9664041671739629E-3</c:v>
                </c:pt>
                <c:pt idx="864">
                  <c:v>-5.2571437456015455E-3</c:v>
                </c:pt>
                <c:pt idx="865">
                  <c:v>3.5965743569527941E-3</c:v>
                </c:pt>
                <c:pt idx="866">
                  <c:v>1.1153671259450194E-2</c:v>
                </c:pt>
                <c:pt idx="867">
                  <c:v>-4.1058365228437308E-3</c:v>
                </c:pt>
                <c:pt idx="868">
                  <c:v>3.1484028883933314E-3</c:v>
                </c:pt>
                <c:pt idx="869">
                  <c:v>-5.4794520547945204E-7</c:v>
                </c:pt>
                <c:pt idx="870">
                  <c:v>7.5659641368057487E-3</c:v>
                </c:pt>
                <c:pt idx="871">
                  <c:v>4.4122983406488974E-3</c:v>
                </c:pt>
                <c:pt idx="872">
                  <c:v>1.4728416669749671E-3</c:v>
                </c:pt>
                <c:pt idx="873">
                  <c:v>-9.8166150910050025E-4</c:v>
                </c:pt>
                <c:pt idx="874">
                  <c:v>1.4430628691796159E-2</c:v>
                </c:pt>
                <c:pt idx="875">
                  <c:v>1.1832281863455144E-2</c:v>
                </c:pt>
                <c:pt idx="876">
                  <c:v>3.5368659970789178E-3</c:v>
                </c:pt>
                <c:pt idx="877">
                  <c:v>-3.2740085482763732E-3</c:v>
                </c:pt>
                <c:pt idx="878">
                  <c:v>-7.5545484002178544E-4</c:v>
                </c:pt>
                <c:pt idx="879">
                  <c:v>1.662774573604292E-2</c:v>
                </c:pt>
                <c:pt idx="880">
                  <c:v>5.1421622630742842E-3</c:v>
                </c:pt>
                <c:pt idx="881">
                  <c:v>-5.3713919349753E-3</c:v>
                </c:pt>
                <c:pt idx="882">
                  <c:v>-7.6147611431750225E-3</c:v>
                </c:pt>
                <c:pt idx="883">
                  <c:v>6.899528722313049E-3</c:v>
                </c:pt>
                <c:pt idx="884">
                  <c:v>-5.1112965587221616E-4</c:v>
                </c:pt>
                <c:pt idx="885">
                  <c:v>-1.4846776237323424E-2</c:v>
                </c:pt>
                <c:pt idx="886">
                  <c:v>3.0284993741918086E-3</c:v>
                </c:pt>
                <c:pt idx="887">
                  <c:v>-1.5123707467962881E-3</c:v>
                </c:pt>
                <c:pt idx="888">
                  <c:v>6.3398020421138214E-3</c:v>
                </c:pt>
                <c:pt idx="889">
                  <c:v>1.0146642461927964E-3</c:v>
                </c:pt>
                <c:pt idx="890">
                  <c:v>1.0517118578547481E-2</c:v>
                </c:pt>
                <c:pt idx="891">
                  <c:v>5.9346619531595226E-3</c:v>
                </c:pt>
                <c:pt idx="892">
                  <c:v>1.4131330176063786E-2</c:v>
                </c:pt>
                <c:pt idx="893">
                  <c:v>-5.2080732400594876E-3</c:v>
                </c:pt>
                <c:pt idx="894">
                  <c:v>1.9372577145682458E-2</c:v>
                </c:pt>
                <c:pt idx="895">
                  <c:v>-1.3355103143259909E-2</c:v>
                </c:pt>
                <c:pt idx="896">
                  <c:v>-1.3179390464054369E-2</c:v>
                </c:pt>
                <c:pt idx="897">
                  <c:v>-7.9477762287857336E-3</c:v>
                </c:pt>
                <c:pt idx="898">
                  <c:v>2.3615026940759086E-2</c:v>
                </c:pt>
                <c:pt idx="899">
                  <c:v>-4.7020622001524058E-3</c:v>
                </c:pt>
                <c:pt idx="900">
                  <c:v>-2.4459694616525609E-2</c:v>
                </c:pt>
                <c:pt idx="901">
                  <c:v>1.1336462287293557E-2</c:v>
                </c:pt>
                <c:pt idx="902">
                  <c:v>1.2891677622743401E-3</c:v>
                </c:pt>
                <c:pt idx="903">
                  <c:v>-7.6813134692675124E-3</c:v>
                </c:pt>
                <c:pt idx="904">
                  <c:v>-2.044766731298255E-3</c:v>
                </c:pt>
                <c:pt idx="905">
                  <c:v>-4.3254212563989085E-3</c:v>
                </c:pt>
                <c:pt idx="906">
                  <c:v>-2.5514541729957215E-4</c:v>
                </c:pt>
                <c:pt idx="907">
                  <c:v>-5.0921032655249984E-4</c:v>
                </c:pt>
                <c:pt idx="908">
                  <c:v>4.5957051506289618E-3</c:v>
                </c:pt>
                <c:pt idx="909">
                  <c:v>1.7893694565053598E-3</c:v>
                </c:pt>
                <c:pt idx="910">
                  <c:v>-5.1274802716608941E-4</c:v>
                </c:pt>
                <c:pt idx="911">
                  <c:v>-1.0228072569499118E-3</c:v>
                </c:pt>
                <c:pt idx="912">
                  <c:v>7.46159067675322E-3</c:v>
                </c:pt>
                <c:pt idx="913">
                  <c:v>3.874419763396949E-3</c:v>
                </c:pt>
                <c:pt idx="914">
                  <c:v>1.0704138917700919E-2</c:v>
                </c:pt>
                <c:pt idx="915">
                  <c:v>1.0446563885169245E-3</c:v>
                </c:pt>
                <c:pt idx="916">
                  <c:v>1.4046081422072476E-2</c:v>
                </c:pt>
                <c:pt idx="917">
                  <c:v>1.5884193536489108E-2</c:v>
                </c:pt>
                <c:pt idx="918">
                  <c:v>-1.9278389949756017E-2</c:v>
                </c:pt>
                <c:pt idx="919">
                  <c:v>9.8652968036529679E-3</c:v>
                </c:pt>
                <c:pt idx="920">
                  <c:v>-2.5722336347814945E-2</c:v>
                </c:pt>
                <c:pt idx="921">
                  <c:v>-1.5577900964767338E-3</c:v>
                </c:pt>
                <c:pt idx="922">
                  <c:v>3.6429663365347923E-3</c:v>
                </c:pt>
                <c:pt idx="923">
                  <c:v>-3.1163740760624171E-3</c:v>
                </c:pt>
                <c:pt idx="924">
                  <c:v>5.1742781629393543E-4</c:v>
                </c:pt>
                <c:pt idx="925">
                  <c:v>1.3952521226023791E-2</c:v>
                </c:pt>
                <c:pt idx="926">
                  <c:v>7.9598656312712679E-3</c:v>
                </c:pt>
                <c:pt idx="927">
                  <c:v>-7.1168162867507713E-3</c:v>
                </c:pt>
                <c:pt idx="928">
                  <c:v>-3.6779711354146811E-3</c:v>
                </c:pt>
                <c:pt idx="929">
                  <c:v>2.1022435336050718E-3</c:v>
                </c:pt>
                <c:pt idx="930">
                  <c:v>5.2398857666220743E-4</c:v>
                </c:pt>
                <c:pt idx="931">
                  <c:v>-6.5401226571903479E-3</c:v>
                </c:pt>
                <c:pt idx="932">
                  <c:v>5.519764569427885E-3</c:v>
                </c:pt>
                <c:pt idx="933">
                  <c:v>1.4672027309542257E-2</c:v>
                </c:pt>
                <c:pt idx="934">
                  <c:v>5.901989426392841E-3</c:v>
                </c:pt>
                <c:pt idx="935">
                  <c:v>7.0248352462051094E-3</c:v>
                </c:pt>
                <c:pt idx="936">
                  <c:v>-1.4911943921688769E-2</c:v>
                </c:pt>
                <c:pt idx="937">
                  <c:v>6.4286763863806544E-3</c:v>
                </c:pt>
                <c:pt idx="938">
                  <c:v>1.339917742059977E-3</c:v>
                </c:pt>
                <c:pt idx="939">
                  <c:v>-2.144092717903578E-3</c:v>
                </c:pt>
                <c:pt idx="940">
                  <c:v>8.6391761585386147E-3</c:v>
                </c:pt>
                <c:pt idx="941">
                  <c:v>3.5205694769276461E-3</c:v>
                </c:pt>
                <c:pt idx="942">
                  <c:v>8.1175184190287238E-4</c:v>
                </c:pt>
                <c:pt idx="943">
                  <c:v>-1.896608643412865E-3</c:v>
                </c:pt>
                <c:pt idx="944">
                  <c:v>-4.046408550840791E-3</c:v>
                </c:pt>
                <c:pt idx="945">
                  <c:v>-3.4949376163941909E-3</c:v>
                </c:pt>
                <c:pt idx="946">
                  <c:v>5.6719503429284203E-3</c:v>
                </c:pt>
                <c:pt idx="947">
                  <c:v>1.8927730269745087E-3</c:v>
                </c:pt>
                <c:pt idx="948">
                  <c:v>1.2885386825726531E-2</c:v>
                </c:pt>
                <c:pt idx="949">
                  <c:v>-4.3699221762235462E-3</c:v>
                </c:pt>
                <c:pt idx="950">
                  <c:v>-1.3653324569396932E-3</c:v>
                </c:pt>
                <c:pt idx="951">
                  <c:v>-1.0912424269555617E-3</c:v>
                </c:pt>
                <c:pt idx="952">
                  <c:v>-8.1056455229679622E-3</c:v>
                </c:pt>
                <c:pt idx="953">
                  <c:v>2.7063672657652977E-3</c:v>
                </c:pt>
                <c:pt idx="954">
                  <c:v>-1.8948691056820245E-3</c:v>
                </c:pt>
                <c:pt idx="955">
                  <c:v>8.9997188529919517E-3</c:v>
                </c:pt>
                <c:pt idx="956">
                  <c:v>-8.1985326896582623E-4</c:v>
                </c:pt>
                <c:pt idx="957">
                  <c:v>1.9096059492903796E-3</c:v>
                </c:pt>
                <c:pt idx="958">
                  <c:v>1.1320921186533653E-2</c:v>
                </c:pt>
                <c:pt idx="959">
                  <c:v>-4.6750889770835998E-3</c:v>
                </c:pt>
                <c:pt idx="960">
                  <c:v>2.4775562912157396E-3</c:v>
                </c:pt>
                <c:pt idx="961">
                  <c:v>-1.6525367903374726E-3</c:v>
                </c:pt>
                <c:pt idx="962">
                  <c:v>1.6212513279284319E-2</c:v>
                </c:pt>
                <c:pt idx="963">
                  <c:v>5.6205239908958217E-3</c:v>
                </c:pt>
                <c:pt idx="964">
                  <c:v>-6.7045042901462439E-3</c:v>
                </c:pt>
                <c:pt idx="965">
                  <c:v>3.9226750540533274E-3</c:v>
                </c:pt>
                <c:pt idx="966">
                  <c:v>-1.1639490543048771E-2</c:v>
                </c:pt>
                <c:pt idx="967">
                  <c:v>-4.690553612040892E-3</c:v>
                </c:pt>
                <c:pt idx="968">
                  <c:v>1.1434075390229457E-2</c:v>
                </c:pt>
                <c:pt idx="969">
                  <c:v>1.3568083005100677E-2</c:v>
                </c:pt>
                <c:pt idx="970">
                  <c:v>-9.8011719768672633E-3</c:v>
                </c:pt>
                <c:pt idx="971">
                  <c:v>7.6138953185076411E-3</c:v>
                </c:pt>
                <c:pt idx="972">
                  <c:v>-1.4109164576500098E-3</c:v>
                </c:pt>
                <c:pt idx="973">
                  <c:v>1.1681500798338518E-2</c:v>
                </c:pt>
                <c:pt idx="974">
                  <c:v>-2.8764001092768213E-4</c:v>
                </c:pt>
                <c:pt idx="975">
                  <c:v>1.9457307699959021E-2</c:v>
                </c:pt>
                <c:pt idx="976">
                  <c:v>2.1962782989139496E-2</c:v>
                </c:pt>
                <c:pt idx="977">
                  <c:v>1.7822307660472624E-2</c:v>
                </c:pt>
                <c:pt idx="978">
                  <c:v>1.2229950148716015E-2</c:v>
                </c:pt>
                <c:pt idx="979">
                  <c:v>-1.2086783925837024E-2</c:v>
                </c:pt>
                <c:pt idx="980">
                  <c:v>1.1920767558829565E-2</c:v>
                </c:pt>
                <c:pt idx="981">
                  <c:v>-3.5105162645977288E-2</c:v>
                </c:pt>
                <c:pt idx="982">
                  <c:v>-3.236534621162994E-3</c:v>
                </c:pt>
                <c:pt idx="983">
                  <c:v>-1.8472610251240387E-2</c:v>
                </c:pt>
                <c:pt idx="984">
                  <c:v>3.4730471418540159E-3</c:v>
                </c:pt>
                <c:pt idx="985">
                  <c:v>5.237708919064425E-3</c:v>
                </c:pt>
                <c:pt idx="986">
                  <c:v>-2.3257468200319092E-3</c:v>
                </c:pt>
                <c:pt idx="987">
                  <c:v>4.9598630936672824E-3</c:v>
                </c:pt>
                <c:pt idx="988">
                  <c:v>-1.6367668165138696E-2</c:v>
                </c:pt>
                <c:pt idx="989">
                  <c:v>-2.4657534246575341E-6</c:v>
                </c:pt>
                <c:pt idx="990">
                  <c:v>-1.4362259645595075E-3</c:v>
                </c:pt>
                <c:pt idx="991">
                  <c:v>-6.5535799424899432E-3</c:v>
                </c:pt>
                <c:pt idx="992">
                  <c:v>-6.5106717522927958E-3</c:v>
                </c:pt>
                <c:pt idx="993">
                  <c:v>1.6390702896923424E-2</c:v>
                </c:pt>
                <c:pt idx="994">
                  <c:v>8.9931975926028987E-3</c:v>
                </c:pt>
                <c:pt idx="995">
                  <c:v>7.8945801664349509E-3</c:v>
                </c:pt>
                <c:pt idx="996">
                  <c:v>1.7557332028701893E-2</c:v>
                </c:pt>
                <c:pt idx="997">
                  <c:v>-1.4086698823075439E-2</c:v>
                </c:pt>
                <c:pt idx="998">
                  <c:v>1.7918681199980361E-2</c:v>
                </c:pt>
                <c:pt idx="999">
                  <c:v>-9.4701953473291731E-3</c:v>
                </c:pt>
                <c:pt idx="1000">
                  <c:v>5.0525446539497103E-3</c:v>
                </c:pt>
                <c:pt idx="1001">
                  <c:v>8.3936103181286061E-3</c:v>
                </c:pt>
                <c:pt idx="1002">
                  <c:v>-4.7766119293770415E-3</c:v>
                </c:pt>
                <c:pt idx="1003">
                  <c:v>1.6067879910614154E-2</c:v>
                </c:pt>
                <c:pt idx="1004">
                  <c:v>1.6017524793423308E-2</c:v>
                </c:pt>
                <c:pt idx="1005">
                  <c:v>3.0880430770272786E-3</c:v>
                </c:pt>
                <c:pt idx="1006">
                  <c:v>-2.3833262670716334E-2</c:v>
                </c:pt>
                <c:pt idx="1007">
                  <c:v>1.0360502519696217E-2</c:v>
                </c:pt>
                <c:pt idx="1008">
                  <c:v>-1.1451697449718723E-2</c:v>
                </c:pt>
                <c:pt idx="1009">
                  <c:v>-1.1322096376004342E-2</c:v>
                </c:pt>
                <c:pt idx="1010">
                  <c:v>-8.2742530503227378E-3</c:v>
                </c:pt>
                <c:pt idx="1011">
                  <c:v>-4.7066904576816646E-3</c:v>
                </c:pt>
                <c:pt idx="1012">
                  <c:v>5.3182554999007927E-3</c:v>
                </c:pt>
                <c:pt idx="1013">
                  <c:v>1.2568346775020193E-2</c:v>
                </c:pt>
                <c:pt idx="1014">
                  <c:v>5.9624200502980554E-4</c:v>
                </c:pt>
                <c:pt idx="1015">
                  <c:v>-1.7654990387986794E-2</c:v>
                </c:pt>
                <c:pt idx="1016">
                  <c:v>2.0411550276974704E-2</c:v>
                </c:pt>
                <c:pt idx="1017">
                  <c:v>-2.8015578944002303E-2</c:v>
                </c:pt>
                <c:pt idx="1018">
                  <c:v>-8.1066625696330514E-3</c:v>
                </c:pt>
                <c:pt idx="1019">
                  <c:v>-3.4918940843345833E-2</c:v>
                </c:pt>
                <c:pt idx="1020">
                  <c:v>1.5312064584806408E-2</c:v>
                </c:pt>
                <c:pt idx="1021">
                  <c:v>7.4261056751467706E-3</c:v>
                </c:pt>
                <c:pt idx="1022">
                  <c:v>-2.2826934911982007E-3</c:v>
                </c:pt>
                <c:pt idx="1023">
                  <c:v>6.886168000880738E-3</c:v>
                </c:pt>
                <c:pt idx="1024">
                  <c:v>1.7226636312791951E-3</c:v>
                </c:pt>
                <c:pt idx="1025">
                  <c:v>1.0163635488324534E-2</c:v>
                </c:pt>
                <c:pt idx="1026">
                  <c:v>3.4953308073447974E-3</c:v>
                </c:pt>
                <c:pt idx="1027">
                  <c:v>1.0006365568329831E-2</c:v>
                </c:pt>
                <c:pt idx="1028">
                  <c:v>3.5431338904514278E-3</c:v>
                </c:pt>
                <c:pt idx="1029">
                  <c:v>3.258033471104579E-3</c:v>
                </c:pt>
                <c:pt idx="1030">
                  <c:v>-4.4280021988948931E-3</c:v>
                </c:pt>
                <c:pt idx="1031">
                  <c:v>2.0675894137375146E-3</c:v>
                </c:pt>
                <c:pt idx="1032">
                  <c:v>2.9631332975836463E-3</c:v>
                </c:pt>
                <c:pt idx="1033">
                  <c:v>-2.9893773682222643E-4</c:v>
                </c:pt>
                <c:pt idx="1034">
                  <c:v>-2.0731976979816813E-3</c:v>
                </c:pt>
                <c:pt idx="1035">
                  <c:v>1.4099218360192184E-2</c:v>
                </c:pt>
                <c:pt idx="1036">
                  <c:v>-8.0379060665362028E-3</c:v>
                </c:pt>
                <c:pt idx="1037">
                  <c:v>2.6832996897266409E-3</c:v>
                </c:pt>
                <c:pt idx="1038">
                  <c:v>5.9500141117569349E-4</c:v>
                </c:pt>
                <c:pt idx="1039">
                  <c:v>6.6106460631363976E-3</c:v>
                </c:pt>
                <c:pt idx="1040">
                  <c:v>6.3498953335156504E-3</c:v>
                </c:pt>
                <c:pt idx="1041">
                  <c:v>3.6405214961199692E-3</c:v>
                </c:pt>
                <c:pt idx="1042">
                  <c:v>7.029023087908268E-3</c:v>
                </c:pt>
                <c:pt idx="1043">
                  <c:v>7.6993210611163154E-3</c:v>
                </c:pt>
                <c:pt idx="1044">
                  <c:v>-3.6859809783294233E-3</c:v>
                </c:pt>
                <c:pt idx="1045">
                  <c:v>1.2427615042100514E-2</c:v>
                </c:pt>
                <c:pt idx="1046">
                  <c:v>-6.4859483097692086E-3</c:v>
                </c:pt>
                <c:pt idx="1047">
                  <c:v>7.4622680500223701E-3</c:v>
                </c:pt>
                <c:pt idx="1048">
                  <c:v>-6.1851199424107044E-3</c:v>
                </c:pt>
                <c:pt idx="1049">
                  <c:v>-1.2517728268687174E-2</c:v>
                </c:pt>
                <c:pt idx="1050">
                  <c:v>5.8311234390837855E-3</c:v>
                </c:pt>
                <c:pt idx="1051">
                  <c:v>1.8431202201219434E-3</c:v>
                </c:pt>
                <c:pt idx="1052">
                  <c:v>8.371676127672591E-3</c:v>
                </c:pt>
                <c:pt idx="1053">
                  <c:v>2.7963642173885256E-3</c:v>
                </c:pt>
                <c:pt idx="1054">
                  <c:v>-3.4130830835081404E-3</c:v>
                </c:pt>
                <c:pt idx="1055">
                  <c:v>9.0677163950792922E-3</c:v>
                </c:pt>
                <c:pt idx="1056">
                  <c:v>1.330918915398476E-2</c:v>
                </c:pt>
                <c:pt idx="1057">
                  <c:v>-9.4221659749252704E-3</c:v>
                </c:pt>
                <c:pt idx="1058">
                  <c:v>1.0466803421180724E-2</c:v>
                </c:pt>
                <c:pt idx="1059">
                  <c:v>-5.3674819851558548E-3</c:v>
                </c:pt>
                <c:pt idx="1060">
                  <c:v>7.628146873706906E-3</c:v>
                </c:pt>
                <c:pt idx="1061">
                  <c:v>-1.0698474837008276E-2</c:v>
                </c:pt>
                <c:pt idx="1062">
                  <c:v>1.5651664405444441E-2</c:v>
                </c:pt>
                <c:pt idx="1063">
                  <c:v>4.8118476659557152E-3</c:v>
                </c:pt>
                <c:pt idx="1064">
                  <c:v>4.8354220061864782E-3</c:v>
                </c:pt>
                <c:pt idx="1065">
                  <c:v>1.5391132100022884E-2</c:v>
                </c:pt>
                <c:pt idx="1066">
                  <c:v>1.4619784573220976E-2</c:v>
                </c:pt>
                <c:pt idx="1067">
                  <c:v>-2.4005882546354509E-2</c:v>
                </c:pt>
                <c:pt idx="1068">
                  <c:v>1.0816110487311925E-2</c:v>
                </c:pt>
                <c:pt idx="1069">
                  <c:v>-2.5873342667010846E-2</c:v>
                </c:pt>
                <c:pt idx="1070">
                  <c:v>4.4882105642499595E-3</c:v>
                </c:pt>
                <c:pt idx="1071">
                  <c:v>6.4540268310915114E-3</c:v>
                </c:pt>
                <c:pt idx="1072">
                  <c:v>-5.7820528155852159E-3</c:v>
                </c:pt>
                <c:pt idx="1073">
                  <c:v>6.3890542972686352E-4</c:v>
                </c:pt>
                <c:pt idx="1074">
                  <c:v>-3.5246884043989967E-3</c:v>
                </c:pt>
                <c:pt idx="1075">
                  <c:v>1.8913320287018916E-2</c:v>
                </c:pt>
                <c:pt idx="1076">
                  <c:v>8.2168703517678486E-3</c:v>
                </c:pt>
                <c:pt idx="1077">
                  <c:v>1.298750349082347E-2</c:v>
                </c:pt>
                <c:pt idx="1078">
                  <c:v>-5.8938004895435221E-2</c:v>
                </c:pt>
                <c:pt idx="1079">
                  <c:v>-5.3044659157408238E-3</c:v>
                </c:pt>
                <c:pt idx="1080">
                  <c:v>-7.7389841312898409E-3</c:v>
                </c:pt>
                <c:pt idx="1081">
                  <c:v>1.2210109014153392E-2</c:v>
                </c:pt>
                <c:pt idx="1082">
                  <c:v>2.6024715991125824E-2</c:v>
                </c:pt>
                <c:pt idx="1083">
                  <c:v>-3.2066365957894921E-3</c:v>
                </c:pt>
                <c:pt idx="1084">
                  <c:v>1.363307596513076E-2</c:v>
                </c:pt>
                <c:pt idx="1085">
                  <c:v>8.1800183844136058E-3</c:v>
                </c:pt>
                <c:pt idx="1086">
                  <c:v>3.6103785574136409E-3</c:v>
                </c:pt>
                <c:pt idx="1087">
                  <c:v>4.9485677718131118E-3</c:v>
                </c:pt>
                <c:pt idx="1088">
                  <c:v>-2.3095009655819663E-3</c:v>
                </c:pt>
                <c:pt idx="1089">
                  <c:v>1.5042395680191258E-2</c:v>
                </c:pt>
                <c:pt idx="1090">
                  <c:v>1.2180001390723871E-2</c:v>
                </c:pt>
                <c:pt idx="1091">
                  <c:v>2.3720254270366723E-3</c:v>
                </c:pt>
                <c:pt idx="1092">
                  <c:v>-7.7439669314791851E-3</c:v>
                </c:pt>
                <c:pt idx="1093">
                  <c:v>1.6767144290362204E-2</c:v>
                </c:pt>
                <c:pt idx="1094">
                  <c:v>-1.0500264602053172E-2</c:v>
                </c:pt>
                <c:pt idx="1095">
                  <c:v>3.1432817381901346E-2</c:v>
                </c:pt>
                <c:pt idx="1096">
                  <c:v>3.8544767430690311E-3</c:v>
                </c:pt>
                <c:pt idx="1097">
                  <c:v>1.1345051977071797E-2</c:v>
                </c:pt>
                <c:pt idx="1098">
                  <c:v>-1.7424342513483841E-2</c:v>
                </c:pt>
                <c:pt idx="1099">
                  <c:v>-2.0480555425686098E-2</c:v>
                </c:pt>
                <c:pt idx="1100">
                  <c:v>3.3894769826533908E-4</c:v>
                </c:pt>
                <c:pt idx="1101">
                  <c:v>1.6658141912292632E-2</c:v>
                </c:pt>
                <c:pt idx="1102">
                  <c:v>1.1584338925657996E-2</c:v>
                </c:pt>
                <c:pt idx="1103">
                  <c:v>-6.9756924781719876E-3</c:v>
                </c:pt>
                <c:pt idx="1104">
                  <c:v>9.1460212275746387E-3</c:v>
                </c:pt>
                <c:pt idx="1105">
                  <c:v>4.2375429594849702E-3</c:v>
                </c:pt>
                <c:pt idx="1106">
                  <c:v>-2.8162080385368056E-2</c:v>
                </c:pt>
                <c:pt idx="1107">
                  <c:v>-9.1895379567181086E-3</c:v>
                </c:pt>
                <c:pt idx="1108">
                  <c:v>2.6542841831779102E-2</c:v>
                </c:pt>
                <c:pt idx="1109">
                  <c:v>-5.2141445257836965E-3</c:v>
                </c:pt>
                <c:pt idx="1110">
                  <c:v>1.4807125219777034E-2</c:v>
                </c:pt>
                <c:pt idx="1111">
                  <c:v>1.3940771178513181E-2</c:v>
                </c:pt>
                <c:pt idx="1112">
                  <c:v>-7.1700666089160995E-4</c:v>
                </c:pt>
                <c:pt idx="1113">
                  <c:v>2.3023850036049027E-2</c:v>
                </c:pt>
                <c:pt idx="1114">
                  <c:v>-3.0820470208027018E-2</c:v>
                </c:pt>
                <c:pt idx="1115">
                  <c:v>-1.774804244001487E-2</c:v>
                </c:pt>
                <c:pt idx="1116">
                  <c:v>2.6791996358777843E-2</c:v>
                </c:pt>
                <c:pt idx="1117">
                  <c:v>5.7453559035041523E-3</c:v>
                </c:pt>
                <c:pt idx="1118">
                  <c:v>-2.2139893337440677E-2</c:v>
                </c:pt>
                <c:pt idx="1119">
                  <c:v>3.07812895863619E-2</c:v>
                </c:pt>
                <c:pt idx="1120">
                  <c:v>-1.0043824221378507E-2</c:v>
                </c:pt>
                <c:pt idx="1121">
                  <c:v>1.4176338729763389E-2</c:v>
                </c:pt>
                <c:pt idx="1122">
                  <c:v>3.4219556636288229E-2</c:v>
                </c:pt>
                <c:pt idx="1123">
                  <c:v>-1.5045310932669408E-3</c:v>
                </c:pt>
                <c:pt idx="1124">
                  <c:v>7.0335154825353477E-2</c:v>
                </c:pt>
                <c:pt idx="1125">
                  <c:v>-1.5046012863480082E-2</c:v>
                </c:pt>
                <c:pt idx="1126">
                  <c:v>2.2669599023903281E-2</c:v>
                </c:pt>
                <c:pt idx="1127">
                  <c:v>-4.4118468976631749E-2</c:v>
                </c:pt>
                <c:pt idx="1128">
                  <c:v>-1.5995002973426955E-2</c:v>
                </c:pt>
                <c:pt idx="1129">
                  <c:v>3.3450301197349763E-2</c:v>
                </c:pt>
                <c:pt idx="1130">
                  <c:v>-3.3840578155112246E-2</c:v>
                </c:pt>
                <c:pt idx="1131">
                  <c:v>6.2625988653659884E-2</c:v>
                </c:pt>
                <c:pt idx="1132">
                  <c:v>1.1443678644804093E-2</c:v>
                </c:pt>
                <c:pt idx="1133">
                  <c:v>9.3875452446708835E-2</c:v>
                </c:pt>
                <c:pt idx="1134">
                  <c:v>-2.9080135083713852E-2</c:v>
                </c:pt>
                <c:pt idx="1135">
                  <c:v>-4.3587646326276465E-2</c:v>
                </c:pt>
                <c:pt idx="1136">
                  <c:v>4.5860600728917936E-3</c:v>
                </c:pt>
                <c:pt idx="1137">
                  <c:v>-5.1800225981355995E-2</c:v>
                </c:pt>
                <c:pt idx="1138">
                  <c:v>5.9929928463985122E-2</c:v>
                </c:pt>
                <c:pt idx="1139">
                  <c:v>-0.11988881169057568</c:v>
                </c:pt>
                <c:pt idx="1140">
                  <c:v>9.3136120194432168E-2</c:v>
                </c:pt>
                <c:pt idx="1141">
                  <c:v>-9.5231955240813015E-2</c:v>
                </c:pt>
                <c:pt idx="1142">
                  <c:v>-4.8935864933978501E-2</c:v>
                </c:pt>
                <c:pt idx="1143">
                  <c:v>4.9510967684003628E-2</c:v>
                </c:pt>
                <c:pt idx="1144">
                  <c:v>-7.6058685079002195E-2</c:v>
                </c:pt>
                <c:pt idx="1145">
                  <c:v>-1.6892302122086832E-2</c:v>
                </c:pt>
                <c:pt idx="1146">
                  <c:v>-3.4210508993829054E-2</c:v>
                </c:pt>
                <c:pt idx="1147">
                  <c:v>4.2263371058165577E-2</c:v>
                </c:pt>
                <c:pt idx="1148">
                  <c:v>-2.8186024737332092E-2</c:v>
                </c:pt>
                <c:pt idx="1149">
                  <c:v>4.6000364678494915E-2</c:v>
                </c:pt>
                <c:pt idx="1150">
                  <c:v>-8.0988260945564269E-3</c:v>
                </c:pt>
                <c:pt idx="1151">
                  <c:v>-4.4330287864666681E-2</c:v>
                </c:pt>
                <c:pt idx="1152">
                  <c:v>-3.8798787793854887E-3</c:v>
                </c:pt>
                <c:pt idx="1153">
                  <c:v>-3.0121081023680579E-2</c:v>
                </c:pt>
                <c:pt idx="1154">
                  <c:v>-3.3606916227765897E-2</c:v>
                </c:pt>
                <c:pt idx="1155">
                  <c:v>-1.0716827018750838E-2</c:v>
                </c:pt>
                <c:pt idx="1156">
                  <c:v>-3.8834480414923658E-3</c:v>
                </c:pt>
                <c:pt idx="1157">
                  <c:v>4.7036648916710701E-3</c:v>
                </c:pt>
                <c:pt idx="1158">
                  <c:v>-3.0026894706979006E-3</c:v>
                </c:pt>
                <c:pt idx="1159">
                  <c:v>2.0314682673446267E-3</c:v>
                </c:pt>
                <c:pt idx="1160">
                  <c:v>-1.8192349199528108E-3</c:v>
                </c:pt>
                <c:pt idx="1161">
                  <c:v>6.5104566618107325E-3</c:v>
                </c:pt>
                <c:pt idx="1162">
                  <c:v>1.4486330794128224E-3</c:v>
                </c:pt>
                <c:pt idx="1163">
                  <c:v>7.4709894553075503E-3</c:v>
                </c:pt>
                <c:pt idx="1164">
                  <c:v>-5.4241796179126485E-3</c:v>
                </c:pt>
                <c:pt idx="1165">
                  <c:v>3.2557784881379888E-3</c:v>
                </c:pt>
                <c:pt idx="1166">
                  <c:v>1.1179857570809495E-2</c:v>
                </c:pt>
                <c:pt idx="1167">
                  <c:v>1.5043741143127067E-2</c:v>
                </c:pt>
                <c:pt idx="1168">
                  <c:v>7.0890432197090372E-3</c:v>
                </c:pt>
                <c:pt idx="1169">
                  <c:v>-1.770950792584464E-2</c:v>
                </c:pt>
                <c:pt idx="1170">
                  <c:v>3.011739303307677E-3</c:v>
                </c:pt>
                <c:pt idx="1171">
                  <c:v>-9.5739475136735405E-4</c:v>
                </c:pt>
                <c:pt idx="1172">
                  <c:v>1.013384537401949E-2</c:v>
                </c:pt>
                <c:pt idx="1173">
                  <c:v>-1.5823404909888372E-2</c:v>
                </c:pt>
                <c:pt idx="1174">
                  <c:v>-9.0647481717993621E-3</c:v>
                </c:pt>
                <c:pt idx="1175">
                  <c:v>1.1619907355846771E-3</c:v>
                </c:pt>
                <c:pt idx="1176">
                  <c:v>2.595609836606701E-4</c:v>
                </c:pt>
                <c:pt idx="1177">
                  <c:v>-2.7451584045560602E-3</c:v>
                </c:pt>
                <c:pt idx="1178">
                  <c:v>3.8781942264157175E-3</c:v>
                </c:pt>
                <c:pt idx="1179">
                  <c:v>8.1669903414036821E-3</c:v>
                </c:pt>
                <c:pt idx="1180">
                  <c:v>1.7856789021067434E-3</c:v>
                </c:pt>
                <c:pt idx="1181">
                  <c:v>-1.5625990734259908E-3</c:v>
                </c:pt>
                <c:pt idx="1182">
                  <c:v>7.0022186326543457E-3</c:v>
                </c:pt>
                <c:pt idx="1183">
                  <c:v>-2.7905748069053816E-3</c:v>
                </c:pt>
                <c:pt idx="1184">
                  <c:v>6.4136616568899523E-3</c:v>
                </c:pt>
                <c:pt idx="1185">
                  <c:v>4.9017524259313333E-3</c:v>
                </c:pt>
                <c:pt idx="1186">
                  <c:v>-2.8142870888511889E-3</c:v>
                </c:pt>
                <c:pt idx="1187">
                  <c:v>3.6683833583246498E-3</c:v>
                </c:pt>
                <c:pt idx="1188">
                  <c:v>-7.103357068652975E-3</c:v>
                </c:pt>
                <c:pt idx="1189">
                  <c:v>8.3172153187158065E-3</c:v>
                </c:pt>
                <c:pt idx="1190">
                  <c:v>2.7527934403082511E-3</c:v>
                </c:pt>
                <c:pt idx="1191">
                  <c:v>-5.9069372568915949E-3</c:v>
                </c:pt>
                <c:pt idx="1192">
                  <c:v>2.651756207522193E-4</c:v>
                </c:pt>
                <c:pt idx="1193">
                  <c:v>4.9218532040683606E-3</c:v>
                </c:pt>
                <c:pt idx="1194">
                  <c:v>-3.5318739590060844E-4</c:v>
                </c:pt>
                <c:pt idx="1195">
                  <c:v>8.8837406914384629E-4</c:v>
                </c:pt>
                <c:pt idx="1196">
                  <c:v>4.9500079071656015E-3</c:v>
                </c:pt>
                <c:pt idx="1197">
                  <c:v>4.3445996660127157E-3</c:v>
                </c:pt>
                <c:pt idx="1198">
                  <c:v>-3.5602293404744735E-4</c:v>
                </c:pt>
                <c:pt idx="1199">
                  <c:v>2.7036768651558536E-4</c:v>
                </c:pt>
                <c:pt idx="1200">
                  <c:v>7.2176352566763521E-3</c:v>
                </c:pt>
                <c:pt idx="1201">
                  <c:v>-4.3013698630136987E-5</c:v>
                </c:pt>
                <c:pt idx="1202">
                  <c:v>8.5537967578600306E-3</c:v>
                </c:pt>
                <c:pt idx="1203">
                  <c:v>2.8316454101716265E-3</c:v>
                </c:pt>
                <c:pt idx="1204">
                  <c:v>-1.3177019849035503E-3</c:v>
                </c:pt>
                <c:pt idx="1205">
                  <c:v>-2.9033290502428295E-3</c:v>
                </c:pt>
                <c:pt idx="1206">
                  <c:v>8.9413526353492347E-3</c:v>
                </c:pt>
                <c:pt idx="1207">
                  <c:v>1.5625742155861535E-3</c:v>
                </c:pt>
                <c:pt idx="1208">
                  <c:v>6.0998896314700896E-3</c:v>
                </c:pt>
                <c:pt idx="1209">
                  <c:v>-6.4687803246658952E-3</c:v>
                </c:pt>
                <c:pt idx="1210">
                  <c:v>-8.9587420462028926E-3</c:v>
                </c:pt>
                <c:pt idx="1211">
                  <c:v>-3.8511046231247477E-3</c:v>
                </c:pt>
                <c:pt idx="1212">
                  <c:v>4.0954698542884568E-3</c:v>
                </c:pt>
                <c:pt idx="1213">
                  <c:v>2.1904446261406417E-3</c:v>
                </c:pt>
                <c:pt idx="1214">
                  <c:v>7.3522107210500813E-3</c:v>
                </c:pt>
                <c:pt idx="1215">
                  <c:v>2.2128677064617098E-3</c:v>
                </c:pt>
                <c:pt idx="1216">
                  <c:v>-1.6517653073817456E-3</c:v>
                </c:pt>
                <c:pt idx="1217">
                  <c:v>-3.8894415173867233E-3</c:v>
                </c:pt>
                <c:pt idx="1218">
                  <c:v>-6.8417663422639156E-4</c:v>
                </c:pt>
                <c:pt idx="1219">
                  <c:v>5.9746399719002457E-4</c:v>
                </c:pt>
                <c:pt idx="1220">
                  <c:v>7.7083763406605079E-3</c:v>
                </c:pt>
                <c:pt idx="1221">
                  <c:v>6.0367268509089621E-4</c:v>
                </c:pt>
                <c:pt idx="1222">
                  <c:v>9.278199633935021E-4</c:v>
                </c:pt>
                <c:pt idx="1223">
                  <c:v>1.2530166717698169E-3</c:v>
                </c:pt>
                <c:pt idx="1224">
                  <c:v>-1.9828779081354718E-3</c:v>
                </c:pt>
                <c:pt idx="1225">
                  <c:v>2.5507271152949533E-3</c:v>
                </c:pt>
                <c:pt idx="1226">
                  <c:v>2.8831380373016014E-3</c:v>
                </c:pt>
                <c:pt idx="1227">
                  <c:v>6.0733041594994701E-4</c:v>
                </c:pt>
                <c:pt idx="1228">
                  <c:v>-1.3428328304271586E-3</c:v>
                </c:pt>
                <c:pt idx="1229">
                  <c:v>3.8703326810176123E-3</c:v>
                </c:pt>
                <c:pt idx="1230">
                  <c:v>9.5045133761236973E-3</c:v>
                </c:pt>
                <c:pt idx="1231">
                  <c:v>-3.0001741336043676E-3</c:v>
                </c:pt>
                <c:pt idx="1232">
                  <c:v>3.2461364087570162E-3</c:v>
                </c:pt>
                <c:pt idx="1233">
                  <c:v>-1.0345640914684443E-3</c:v>
                </c:pt>
                <c:pt idx="1234">
                  <c:v>5.5774684278759416E-3</c:v>
                </c:pt>
                <c:pt idx="1235">
                  <c:v>3.9387657579756973E-3</c:v>
                </c:pt>
                <c:pt idx="1236">
                  <c:v>1.949117706072269E-3</c:v>
                </c:pt>
                <c:pt idx="1237">
                  <c:v>2.622007791210198E-3</c:v>
                </c:pt>
                <c:pt idx="1238">
                  <c:v>-3.3746251788660123E-3</c:v>
                </c:pt>
                <c:pt idx="1239">
                  <c:v>6.6502524107937494E-3</c:v>
                </c:pt>
                <c:pt idx="1240">
                  <c:v>-3.7174602913415699E-3</c:v>
                </c:pt>
                <c:pt idx="1241">
                  <c:v>2.6288091953601562E-3</c:v>
                </c:pt>
                <c:pt idx="1242">
                  <c:v>-2.0515580762457976E-3</c:v>
                </c:pt>
                <c:pt idx="1243">
                  <c:v>9.7298068520862008E-3</c:v>
                </c:pt>
                <c:pt idx="1244">
                  <c:v>-1.3944725796780591E-3</c:v>
                </c:pt>
                <c:pt idx="1245">
                  <c:v>1.084546173428947E-2</c:v>
                </c:pt>
                <c:pt idx="1246">
                  <c:v>6.4630510542642208E-3</c:v>
                </c:pt>
                <c:pt idx="1247">
                  <c:v>8.9389913300408647E-3</c:v>
                </c:pt>
                <c:pt idx="1248">
                  <c:v>-1.5363939125488403E-2</c:v>
                </c:pt>
                <c:pt idx="1249">
                  <c:v>-4.7913145487619262E-3</c:v>
                </c:pt>
                <c:pt idx="1250">
                  <c:v>1.4385044485242198E-2</c:v>
                </c:pt>
                <c:pt idx="1251">
                  <c:v>7.9177063928522282E-3</c:v>
                </c:pt>
                <c:pt idx="1252">
                  <c:v>-1.8079539651477031E-2</c:v>
                </c:pt>
                <c:pt idx="1253">
                  <c:v>-1.2148828988068934E-2</c:v>
                </c:pt>
                <c:pt idx="1254">
                  <c:v>5.0135273625626295E-3</c:v>
                </c:pt>
                <c:pt idx="1255">
                  <c:v>-5.4235792215202392E-3</c:v>
                </c:pt>
                <c:pt idx="1256">
                  <c:v>-2.3978992985419956E-3</c:v>
                </c:pt>
                <c:pt idx="1257">
                  <c:v>6.0156288160799565E-3</c:v>
                </c:pt>
              </c:numCache>
            </c:numRef>
          </c:xVal>
          <c:yVal>
            <c:numRef>
              <c:f>AAPL!$I$3:$I$1260</c:f>
              <c:numCache>
                <c:formatCode>0.00%</c:formatCode>
                <c:ptCount val="1258"/>
                <c:pt idx="0">
                  <c:v>2.7863480783991922E-3</c:v>
                </c:pt>
                <c:pt idx="1">
                  <c:v>-7.7109322512095404E-3</c:v>
                </c:pt>
                <c:pt idx="2">
                  <c:v>-3.057837008626729E-3</c:v>
                </c:pt>
                <c:pt idx="3">
                  <c:v>3.693488215354461E-2</c:v>
                </c:pt>
                <c:pt idx="4">
                  <c:v>1.7858526798549473E-2</c:v>
                </c:pt>
                <c:pt idx="5">
                  <c:v>2.0376386074410259E-3</c:v>
                </c:pt>
                <c:pt idx="6">
                  <c:v>-2.7911993227643556E-2</c:v>
                </c:pt>
                <c:pt idx="7">
                  <c:v>-1.3498206086381094E-3</c:v>
                </c:pt>
                <c:pt idx="8">
                  <c:v>3.5539663028224101E-4</c:v>
                </c:pt>
                <c:pt idx="9">
                  <c:v>1.144566447784817E-2</c:v>
                </c:pt>
                <c:pt idx="10">
                  <c:v>-3.7600144111250137E-3</c:v>
                </c:pt>
                <c:pt idx="11">
                  <c:v>2.6729780531594251E-4</c:v>
                </c:pt>
                <c:pt idx="12">
                  <c:v>-7.1561152266822175E-3</c:v>
                </c:pt>
                <c:pt idx="13">
                  <c:v>6.7861351999280546E-3</c:v>
                </c:pt>
                <c:pt idx="14">
                  <c:v>-8.7612205229179278E-3</c:v>
                </c:pt>
                <c:pt idx="15">
                  <c:v>-2.7349075791110802E-2</c:v>
                </c:pt>
                <c:pt idx="16">
                  <c:v>-3.5823051422173686E-3</c:v>
                </c:pt>
                <c:pt idx="17">
                  <c:v>1.4425796137239042E-2</c:v>
                </c:pt>
                <c:pt idx="18">
                  <c:v>-6.8992507714978274E-3</c:v>
                </c:pt>
                <c:pt idx="19">
                  <c:v>3.595499145569175E-3</c:v>
                </c:pt>
                <c:pt idx="20">
                  <c:v>1.3528264204085826E-3</c:v>
                </c:pt>
                <c:pt idx="21">
                  <c:v>1.0141856114660223E-2</c:v>
                </c:pt>
                <c:pt idx="22">
                  <c:v>-8.4057447117479259E-3</c:v>
                </c:pt>
                <c:pt idx="23">
                  <c:v>-6.3083525297192244E-4</c:v>
                </c:pt>
                <c:pt idx="24">
                  <c:v>2.5989453225203161E-3</c:v>
                </c:pt>
                <c:pt idx="25">
                  <c:v>-8.5438334954394415E-4</c:v>
                </c:pt>
                <c:pt idx="26">
                  <c:v>5.7713530384235186E-3</c:v>
                </c:pt>
                <c:pt idx="27">
                  <c:v>1.3384003766320103E-2</c:v>
                </c:pt>
                <c:pt idx="28">
                  <c:v>1.8876870692285796E-3</c:v>
                </c:pt>
                <c:pt idx="29">
                  <c:v>1.7047277421662555E-2</c:v>
                </c:pt>
                <c:pt idx="30">
                  <c:v>5.8184704970124148E-3</c:v>
                </c:pt>
                <c:pt idx="31">
                  <c:v>1.3588480101312483E-2</c:v>
                </c:pt>
                <c:pt idx="32">
                  <c:v>1.6485633504517289E-2</c:v>
                </c:pt>
                <c:pt idx="33">
                  <c:v>1.23518890465825E-2</c:v>
                </c:pt>
                <c:pt idx="34">
                  <c:v>-9.8941996149695503E-3</c:v>
                </c:pt>
                <c:pt idx="35">
                  <c:v>-4.8313590715885216E-2</c:v>
                </c:pt>
                <c:pt idx="36">
                  <c:v>6.7222667104969288E-3</c:v>
                </c:pt>
                <c:pt idx="37">
                  <c:v>-1.6898117721369069E-2</c:v>
                </c:pt>
                <c:pt idx="38">
                  <c:v>1.4843735944504274E-2</c:v>
                </c:pt>
                <c:pt idx="39">
                  <c:v>2.4185851444181198E-3</c:v>
                </c:pt>
                <c:pt idx="40">
                  <c:v>1.1369681504963889E-3</c:v>
                </c:pt>
                <c:pt idx="41">
                  <c:v>2.013621637146593E-3</c:v>
                </c:pt>
                <c:pt idx="42">
                  <c:v>-4.9522836608074479E-3</c:v>
                </c:pt>
                <c:pt idx="43">
                  <c:v>-2.890167484793674E-2</c:v>
                </c:pt>
                <c:pt idx="44">
                  <c:v>4.5412139154006681E-3</c:v>
                </c:pt>
                <c:pt idx="45">
                  <c:v>-1.7077378603363609E-3</c:v>
                </c:pt>
                <c:pt idx="46">
                  <c:v>4.3249389861618466E-4</c:v>
                </c:pt>
                <c:pt idx="47">
                  <c:v>-2.068190133730418E-2</c:v>
                </c:pt>
                <c:pt idx="48">
                  <c:v>-2.544227275219841E-2</c:v>
                </c:pt>
                <c:pt idx="49">
                  <c:v>1.6449595586515899E-3</c:v>
                </c:pt>
                <c:pt idx="50">
                  <c:v>1.659590108274682E-2</c:v>
                </c:pt>
                <c:pt idx="51">
                  <c:v>1.2903806096694012E-2</c:v>
                </c:pt>
                <c:pt idx="52">
                  <c:v>-2.3368274588800014E-2</c:v>
                </c:pt>
                <c:pt idx="53">
                  <c:v>1.8657540907794749E-2</c:v>
                </c:pt>
                <c:pt idx="54">
                  <c:v>3.628882619419621E-3</c:v>
                </c:pt>
                <c:pt idx="55">
                  <c:v>6.3917120927298879E-3</c:v>
                </c:pt>
                <c:pt idx="56">
                  <c:v>2.1473004454914436E-2</c:v>
                </c:pt>
                <c:pt idx="57">
                  <c:v>5.6636528146340997E-3</c:v>
                </c:pt>
                <c:pt idx="58">
                  <c:v>1.6092784440125817E-2</c:v>
                </c:pt>
                <c:pt idx="59">
                  <c:v>2.8957151215654217E-2</c:v>
                </c:pt>
                <c:pt idx="60">
                  <c:v>-1.6401210162963104E-2</c:v>
                </c:pt>
                <c:pt idx="61">
                  <c:v>3.8388087170180716E-3</c:v>
                </c:pt>
                <c:pt idx="62">
                  <c:v>1.9847276280933666E-2</c:v>
                </c:pt>
                <c:pt idx="63">
                  <c:v>4.3223930152387225E-3</c:v>
                </c:pt>
                <c:pt idx="64">
                  <c:v>2.9872016410098217E-3</c:v>
                </c:pt>
                <c:pt idx="65">
                  <c:v>-1.0589966289139866E-2</c:v>
                </c:pt>
                <c:pt idx="66">
                  <c:v>-2.1658382527326554E-2</c:v>
                </c:pt>
                <c:pt idx="67">
                  <c:v>-1.1129377899981708E-2</c:v>
                </c:pt>
                <c:pt idx="68">
                  <c:v>1.95252125837347E-2</c:v>
                </c:pt>
                <c:pt idx="69">
                  <c:v>-8.3149846031080228E-3</c:v>
                </c:pt>
                <c:pt idx="70">
                  <c:v>5.3440298544886952E-3</c:v>
                </c:pt>
                <c:pt idx="71">
                  <c:v>2.8431749542882967E-2</c:v>
                </c:pt>
                <c:pt idx="72">
                  <c:v>7.2502554732099281E-2</c:v>
                </c:pt>
                <c:pt idx="73">
                  <c:v>-1.9294870760879532E-2</c:v>
                </c:pt>
                <c:pt idx="74">
                  <c:v>1.2244896457289671E-2</c:v>
                </c:pt>
                <c:pt idx="75">
                  <c:v>-7.2436669135456126E-3</c:v>
                </c:pt>
                <c:pt idx="76">
                  <c:v>7.6738183125346342E-3</c:v>
                </c:pt>
                <c:pt idx="77">
                  <c:v>1.5021062129214238E-3</c:v>
                </c:pt>
                <c:pt idx="78">
                  <c:v>9.1113803730160196E-3</c:v>
                </c:pt>
                <c:pt idx="79">
                  <c:v>4.8714349223763801E-3</c:v>
                </c:pt>
                <c:pt idx="80">
                  <c:v>5.1077396360421764E-3</c:v>
                </c:pt>
                <c:pt idx="81">
                  <c:v>1.43218116021959E-3</c:v>
                </c:pt>
                <c:pt idx="82">
                  <c:v>-9.421219537158123E-5</c:v>
                </c:pt>
                <c:pt idx="83">
                  <c:v>1.6439691780821886E-2</c:v>
                </c:pt>
                <c:pt idx="84">
                  <c:v>-2.1205268913653475E-2</c:v>
                </c:pt>
                <c:pt idx="85">
                  <c:v>-7.6849169073214263E-3</c:v>
                </c:pt>
                <c:pt idx="86">
                  <c:v>6.7103533649985206E-3</c:v>
                </c:pt>
                <c:pt idx="87">
                  <c:v>6.0149876303252246E-3</c:v>
                </c:pt>
                <c:pt idx="88">
                  <c:v>1.0904525223842611E-5</c:v>
                </c:pt>
                <c:pt idx="89">
                  <c:v>4.8538778127249759E-4</c:v>
                </c:pt>
                <c:pt idx="90">
                  <c:v>1.2071319338214991E-2</c:v>
                </c:pt>
                <c:pt idx="91">
                  <c:v>6.0266529396019262E-3</c:v>
                </c:pt>
                <c:pt idx="92">
                  <c:v>1.7498328774606775E-2</c:v>
                </c:pt>
                <c:pt idx="93">
                  <c:v>-8.3824811464780907E-3</c:v>
                </c:pt>
                <c:pt idx="94">
                  <c:v>9.8671045770545186E-3</c:v>
                </c:pt>
                <c:pt idx="95">
                  <c:v>1.716911800048084E-3</c:v>
                </c:pt>
                <c:pt idx="96">
                  <c:v>3.6501360816535025E-3</c:v>
                </c:pt>
                <c:pt idx="97">
                  <c:v>-9.2541700817375325E-3</c:v>
                </c:pt>
                <c:pt idx="98">
                  <c:v>5.9668819580736228E-2</c:v>
                </c:pt>
                <c:pt idx="99">
                  <c:v>2.1884772754856761E-2</c:v>
                </c:pt>
                <c:pt idx="100">
                  <c:v>-6.193660412623688E-3</c:v>
                </c:pt>
                <c:pt idx="101">
                  <c:v>-1.8418016659429087E-2</c:v>
                </c:pt>
                <c:pt idx="102">
                  <c:v>2.4660635817103396E-2</c:v>
                </c:pt>
                <c:pt idx="103">
                  <c:v>-3.6202326243329227E-3</c:v>
                </c:pt>
                <c:pt idx="104">
                  <c:v>4.9999225835313521E-3</c:v>
                </c:pt>
                <c:pt idx="105">
                  <c:v>1.2555093608673911E-2</c:v>
                </c:pt>
                <c:pt idx="106">
                  <c:v>6.24430558584278E-3</c:v>
                </c:pt>
                <c:pt idx="107">
                  <c:v>4.9435118306351382E-3</c:v>
                </c:pt>
                <c:pt idx="108">
                  <c:v>-1.2360040938434845E-2</c:v>
                </c:pt>
                <c:pt idx="109">
                  <c:v>-5.861682974559735E-3</c:v>
                </c:pt>
                <c:pt idx="110">
                  <c:v>-8.2947582237879389E-3</c:v>
                </c:pt>
                <c:pt idx="111">
                  <c:v>-1.9314691255293965E-2</c:v>
                </c:pt>
                <c:pt idx="112">
                  <c:v>-2.2011165993567811E-2</c:v>
                </c:pt>
                <c:pt idx="113">
                  <c:v>8.4792023740954247E-3</c:v>
                </c:pt>
                <c:pt idx="114">
                  <c:v>4.3123552793367652E-2</c:v>
                </c:pt>
                <c:pt idx="115">
                  <c:v>-1.1286393635994369E-2</c:v>
                </c:pt>
                <c:pt idx="116">
                  <c:v>7.0956558793512101E-3</c:v>
                </c:pt>
                <c:pt idx="117">
                  <c:v>-6.8106449293744041E-3</c:v>
                </c:pt>
                <c:pt idx="118">
                  <c:v>4.3547129876517106E-3</c:v>
                </c:pt>
                <c:pt idx="119">
                  <c:v>-5.0390009245465809E-3</c:v>
                </c:pt>
                <c:pt idx="120">
                  <c:v>4.650592049537064E-3</c:v>
                </c:pt>
                <c:pt idx="121">
                  <c:v>-7.1461621841109298E-3</c:v>
                </c:pt>
                <c:pt idx="122">
                  <c:v>-8.6034678272316738E-3</c:v>
                </c:pt>
                <c:pt idx="123">
                  <c:v>-1.070678495972463E-2</c:v>
                </c:pt>
                <c:pt idx="124">
                  <c:v>2.1065807570206353E-2</c:v>
                </c:pt>
                <c:pt idx="125">
                  <c:v>-6.8193690692387385E-3</c:v>
                </c:pt>
                <c:pt idx="126">
                  <c:v>-8.4478384026004574E-3</c:v>
                </c:pt>
                <c:pt idx="127">
                  <c:v>5.1630243461036202E-3</c:v>
                </c:pt>
                <c:pt idx="128">
                  <c:v>-4.1004569977098573E-2</c:v>
                </c:pt>
                <c:pt idx="129">
                  <c:v>1.4562373765349355E-2</c:v>
                </c:pt>
                <c:pt idx="130">
                  <c:v>1.3437682177902482E-2</c:v>
                </c:pt>
                <c:pt idx="131">
                  <c:v>6.2247074022756125E-3</c:v>
                </c:pt>
                <c:pt idx="132">
                  <c:v>-2.3442030247842003E-3</c:v>
                </c:pt>
                <c:pt idx="133">
                  <c:v>1.0779693928112035E-2</c:v>
                </c:pt>
                <c:pt idx="134">
                  <c:v>-1.2270008817163626E-2</c:v>
                </c:pt>
                <c:pt idx="135">
                  <c:v>2.6311845052831317E-3</c:v>
                </c:pt>
                <c:pt idx="136">
                  <c:v>1.1684423599226269E-2</c:v>
                </c:pt>
                <c:pt idx="137">
                  <c:v>1.008928913025851E-2</c:v>
                </c:pt>
                <c:pt idx="138">
                  <c:v>-8.5695260559093419E-4</c:v>
                </c:pt>
                <c:pt idx="139">
                  <c:v>-6.0250529360419232E-3</c:v>
                </c:pt>
                <c:pt idx="140">
                  <c:v>-2.8587740234543021E-2</c:v>
                </c:pt>
                <c:pt idx="141">
                  <c:v>-2.5528673003344229E-2</c:v>
                </c:pt>
                <c:pt idx="142">
                  <c:v>-6.1783739744974515E-3</c:v>
                </c:pt>
                <c:pt idx="143">
                  <c:v>-3.8410330678980802E-3</c:v>
                </c:pt>
                <c:pt idx="144">
                  <c:v>-6.7733627162937099E-3</c:v>
                </c:pt>
                <c:pt idx="145">
                  <c:v>7.9661548559208945E-3</c:v>
                </c:pt>
                <c:pt idx="146">
                  <c:v>-7.5991834259485158E-3</c:v>
                </c:pt>
                <c:pt idx="147">
                  <c:v>-1.0182115623660254E-2</c:v>
                </c:pt>
                <c:pt idx="148">
                  <c:v>1.1096295419163718E-2</c:v>
                </c:pt>
                <c:pt idx="149">
                  <c:v>4.037998835058061E-3</c:v>
                </c:pt>
                <c:pt idx="150">
                  <c:v>-4.2618171817835494E-3</c:v>
                </c:pt>
                <c:pt idx="151">
                  <c:v>-8.5779986559160436E-3</c:v>
                </c:pt>
                <c:pt idx="152">
                  <c:v>-1.7224743824829684E-3</c:v>
                </c:pt>
                <c:pt idx="153">
                  <c:v>-4.9574420932311566E-3</c:v>
                </c:pt>
                <c:pt idx="154">
                  <c:v>-1.1421776100776316E-2</c:v>
                </c:pt>
                <c:pt idx="155">
                  <c:v>-9.1495245556195703E-3</c:v>
                </c:pt>
                <c:pt idx="156">
                  <c:v>2.666687305780898E-3</c:v>
                </c:pt>
                <c:pt idx="157">
                  <c:v>-5.9023832332990942E-3</c:v>
                </c:pt>
                <c:pt idx="158">
                  <c:v>4.3396493208568842E-4</c:v>
                </c:pt>
                <c:pt idx="159">
                  <c:v>8.4843162947132629E-3</c:v>
                </c:pt>
                <c:pt idx="160">
                  <c:v>9.6989792917399811E-3</c:v>
                </c:pt>
                <c:pt idx="161">
                  <c:v>-5.5527873625996023E-3</c:v>
                </c:pt>
                <c:pt idx="162">
                  <c:v>1.3192892758446539E-2</c:v>
                </c:pt>
                <c:pt idx="163">
                  <c:v>-1.9504980753147758E-2</c:v>
                </c:pt>
                <c:pt idx="164">
                  <c:v>-1.9393211686811282E-2</c:v>
                </c:pt>
                <c:pt idx="165">
                  <c:v>-3.73330309126866E-3</c:v>
                </c:pt>
                <c:pt idx="166">
                  <c:v>-9.16011807193386E-3</c:v>
                </c:pt>
                <c:pt idx="167">
                  <c:v>-1.844329330563152E-3</c:v>
                </c:pt>
                <c:pt idx="168">
                  <c:v>-3.6313607811265538E-3</c:v>
                </c:pt>
                <c:pt idx="169">
                  <c:v>6.5055857685159361E-3</c:v>
                </c:pt>
                <c:pt idx="170">
                  <c:v>1.201589361464764E-2</c:v>
                </c:pt>
                <c:pt idx="171">
                  <c:v>1.5385382894250503E-2</c:v>
                </c:pt>
                <c:pt idx="172">
                  <c:v>3.2423491995884651E-2</c:v>
                </c:pt>
                <c:pt idx="173">
                  <c:v>-5.3213918100646976E-3</c:v>
                </c:pt>
                <c:pt idx="174">
                  <c:v>-1.246507085091831E-2</c:v>
                </c:pt>
                <c:pt idx="175">
                  <c:v>1.6304418120070858E-3</c:v>
                </c:pt>
                <c:pt idx="176">
                  <c:v>-3.3701858684639851E-3</c:v>
                </c:pt>
                <c:pt idx="177">
                  <c:v>5.5239865573775962E-3</c:v>
                </c:pt>
                <c:pt idx="178">
                  <c:v>-2.411090073144097E-3</c:v>
                </c:pt>
                <c:pt idx="179">
                  <c:v>2.4027182503738781E-2</c:v>
                </c:pt>
                <c:pt idx="180">
                  <c:v>-4.1606446812852095E-3</c:v>
                </c:pt>
                <c:pt idx="181">
                  <c:v>-1.2848080890689784E-2</c:v>
                </c:pt>
                <c:pt idx="182">
                  <c:v>-7.6350076890607998E-3</c:v>
                </c:pt>
                <c:pt idx="183">
                  <c:v>-3.5934301887839651E-2</c:v>
                </c:pt>
                <c:pt idx="184">
                  <c:v>-5.5731551572604458E-3</c:v>
                </c:pt>
                <c:pt idx="185">
                  <c:v>2.0777558785669806E-3</c:v>
                </c:pt>
                <c:pt idx="186">
                  <c:v>3.7032928512377623E-4</c:v>
                </c:pt>
                <c:pt idx="187">
                  <c:v>-2.9883063511829755E-3</c:v>
                </c:pt>
                <c:pt idx="188">
                  <c:v>-5.6949624955318964E-3</c:v>
                </c:pt>
                <c:pt idx="189">
                  <c:v>-9.1729922609035445E-4</c:v>
                </c:pt>
                <c:pt idx="190">
                  <c:v>-1.0860498364705954E-2</c:v>
                </c:pt>
                <c:pt idx="191">
                  <c:v>5.2135757627464144E-3</c:v>
                </c:pt>
                <c:pt idx="192">
                  <c:v>-8.6501645957285465E-3</c:v>
                </c:pt>
                <c:pt idx="193">
                  <c:v>-2.8731556773151134E-3</c:v>
                </c:pt>
                <c:pt idx="194">
                  <c:v>6.1005760123121694E-4</c:v>
                </c:pt>
                <c:pt idx="195">
                  <c:v>1.6544366620397176E-2</c:v>
                </c:pt>
                <c:pt idx="196">
                  <c:v>7.7726772816040738E-3</c:v>
                </c:pt>
                <c:pt idx="197">
                  <c:v>-1.3074961611498149E-2</c:v>
                </c:pt>
                <c:pt idx="198">
                  <c:v>7.2646930024658401E-3</c:v>
                </c:pt>
                <c:pt idx="199">
                  <c:v>9.9922277938596388E-3</c:v>
                </c:pt>
                <c:pt idx="200">
                  <c:v>-5.8345030404414553E-3</c:v>
                </c:pt>
                <c:pt idx="201">
                  <c:v>2.0915518335829303E-2</c:v>
                </c:pt>
                <c:pt idx="202">
                  <c:v>-9.6124923713443462E-3</c:v>
                </c:pt>
                <c:pt idx="203">
                  <c:v>6.643315652641214E-3</c:v>
                </c:pt>
                <c:pt idx="204">
                  <c:v>2.9148419308144915E-3</c:v>
                </c:pt>
                <c:pt idx="205">
                  <c:v>-5.5576090710256765E-3</c:v>
                </c:pt>
                <c:pt idx="206">
                  <c:v>3.0658595405015782E-3</c:v>
                </c:pt>
                <c:pt idx="207">
                  <c:v>-1.0957372072447271E-3</c:v>
                </c:pt>
                <c:pt idx="208">
                  <c:v>-7.1528316588653886E-3</c:v>
                </c:pt>
                <c:pt idx="209">
                  <c:v>3.3659843986227475E-3</c:v>
                </c:pt>
                <c:pt idx="210">
                  <c:v>-4.3785409116440261E-3</c:v>
                </c:pt>
                <c:pt idx="211">
                  <c:v>9.1303509619515711E-3</c:v>
                </c:pt>
                <c:pt idx="212">
                  <c:v>-2.5336927379430226E-4</c:v>
                </c:pt>
                <c:pt idx="213">
                  <c:v>8.8941270247211591E-3</c:v>
                </c:pt>
                <c:pt idx="214">
                  <c:v>2.8933018785188983E-3</c:v>
                </c:pt>
                <c:pt idx="215">
                  <c:v>1.4138043052837498E-2</c:v>
                </c:pt>
                <c:pt idx="216">
                  <c:v>-8.7316361926038852E-3</c:v>
                </c:pt>
                <c:pt idx="217">
                  <c:v>2.1725855572986692E-2</c:v>
                </c:pt>
                <c:pt idx="218">
                  <c:v>-2.7724736105316137E-3</c:v>
                </c:pt>
                <c:pt idx="219">
                  <c:v>5.7372699177117448E-3</c:v>
                </c:pt>
                <c:pt idx="220">
                  <c:v>1.4302760591541156E-2</c:v>
                </c:pt>
                <c:pt idx="221">
                  <c:v>1.4457206223900588E-2</c:v>
                </c:pt>
                <c:pt idx="222">
                  <c:v>-5.3290005639295701E-3</c:v>
                </c:pt>
                <c:pt idx="223">
                  <c:v>2.0545277763998011E-2</c:v>
                </c:pt>
                <c:pt idx="224">
                  <c:v>1.8590709124906377E-2</c:v>
                </c:pt>
                <c:pt idx="225">
                  <c:v>2.67077579986448E-3</c:v>
                </c:pt>
                <c:pt idx="226">
                  <c:v>1.2157369263668052E-2</c:v>
                </c:pt>
                <c:pt idx="227">
                  <c:v>7.8211019316308684E-3</c:v>
                </c:pt>
                <c:pt idx="228">
                  <c:v>-2.4753713041320114E-2</c:v>
                </c:pt>
                <c:pt idx="229">
                  <c:v>-1.3639642622453643E-2</c:v>
                </c:pt>
                <c:pt idx="230">
                  <c:v>2.3951334230738648E-3</c:v>
                </c:pt>
                <c:pt idx="231">
                  <c:v>5.4562994047659412E-4</c:v>
                </c:pt>
                <c:pt idx="232">
                  <c:v>-1.4852151292336926E-2</c:v>
                </c:pt>
                <c:pt idx="233">
                  <c:v>-2.3095486556894552E-3</c:v>
                </c:pt>
                <c:pt idx="234">
                  <c:v>-7.5430822884406581E-3</c:v>
                </c:pt>
                <c:pt idx="235">
                  <c:v>-8.9331842876589299E-3</c:v>
                </c:pt>
                <c:pt idx="236">
                  <c:v>-8.7535923958622004E-4</c:v>
                </c:pt>
                <c:pt idx="237">
                  <c:v>-1.044177531093116E-2</c:v>
                </c:pt>
                <c:pt idx="238">
                  <c:v>4.9118640193822468E-3</c:v>
                </c:pt>
                <c:pt idx="239">
                  <c:v>7.7555373442981124E-3</c:v>
                </c:pt>
                <c:pt idx="240">
                  <c:v>-3.5011836736881801E-3</c:v>
                </c:pt>
                <c:pt idx="241">
                  <c:v>8.3024132249009588E-3</c:v>
                </c:pt>
                <c:pt idx="242">
                  <c:v>1.4602223906933031E-2</c:v>
                </c:pt>
                <c:pt idx="243">
                  <c:v>7.0500278453094461E-3</c:v>
                </c:pt>
                <c:pt idx="244">
                  <c:v>7.1609134538981765E-3</c:v>
                </c:pt>
                <c:pt idx="245">
                  <c:v>-7.9177293781412909E-3</c:v>
                </c:pt>
                <c:pt idx="246">
                  <c:v>1.468763682828021E-2</c:v>
                </c:pt>
                <c:pt idx="247">
                  <c:v>2.8985132865236543E-3</c:v>
                </c:pt>
                <c:pt idx="248">
                  <c:v>1.3773338348849553E-3</c:v>
                </c:pt>
                <c:pt idx="249">
                  <c:v>-9.0456371822692175E-3</c:v>
                </c:pt>
                <c:pt idx="250">
                  <c:v>-2.3546674425696936E-2</c:v>
                </c:pt>
                <c:pt idx="251">
                  <c:v>7.232339707845226E-3</c:v>
                </c:pt>
                <c:pt idx="252">
                  <c:v>4.7965727040242857E-3</c:v>
                </c:pt>
                <c:pt idx="253">
                  <c:v>-9.0373406126251724E-3</c:v>
                </c:pt>
                <c:pt idx="254">
                  <c:v>-2.0140127033814653E-2</c:v>
                </c:pt>
                <c:pt idx="255">
                  <c:v>6.0328717861483187E-3</c:v>
                </c:pt>
                <c:pt idx="256">
                  <c:v>1.6765648006023967E-2</c:v>
                </c:pt>
                <c:pt idx="257">
                  <c:v>-4.3015348951051073E-3</c:v>
                </c:pt>
                <c:pt idx="258">
                  <c:v>8.6348326417573559E-3</c:v>
                </c:pt>
                <c:pt idx="259">
                  <c:v>-1.2002464199411048E-2</c:v>
                </c:pt>
                <c:pt idx="260">
                  <c:v>-1.7208331357765217E-2</c:v>
                </c:pt>
                <c:pt idx="261">
                  <c:v>6.4748453234147168E-3</c:v>
                </c:pt>
                <c:pt idx="262">
                  <c:v>3.3441061944718149E-3</c:v>
                </c:pt>
                <c:pt idx="263">
                  <c:v>-2.9397028840443245E-2</c:v>
                </c:pt>
                <c:pt idx="264">
                  <c:v>-3.5940755193853265E-2</c:v>
                </c:pt>
                <c:pt idx="265">
                  <c:v>1.1190869218788068E-3</c:v>
                </c:pt>
                <c:pt idx="266">
                  <c:v>8.3156278569194407E-3</c:v>
                </c:pt>
                <c:pt idx="267">
                  <c:v>1.0244502115202754E-3</c:v>
                </c:pt>
                <c:pt idx="268">
                  <c:v>1.9024881688237873E-2</c:v>
                </c:pt>
                <c:pt idx="269">
                  <c:v>2.1662366132552662E-2</c:v>
                </c:pt>
                <c:pt idx="270">
                  <c:v>8.6981440392435976E-3</c:v>
                </c:pt>
                <c:pt idx="271">
                  <c:v>1.2495485587624582E-2</c:v>
                </c:pt>
                <c:pt idx="272">
                  <c:v>-2.6318165932523407E-2</c:v>
                </c:pt>
                <c:pt idx="273">
                  <c:v>2.1801482726184387E-2</c:v>
                </c:pt>
                <c:pt idx="274">
                  <c:v>7.7572423249030091E-3</c:v>
                </c:pt>
                <c:pt idx="275">
                  <c:v>7.5894357960616006E-3</c:v>
                </c:pt>
                <c:pt idx="276">
                  <c:v>2.6684207211463288E-3</c:v>
                </c:pt>
                <c:pt idx="277">
                  <c:v>-1.4702257228884312E-2</c:v>
                </c:pt>
                <c:pt idx="278">
                  <c:v>-5.1065406809558296E-3</c:v>
                </c:pt>
                <c:pt idx="279">
                  <c:v>-1.1347938701950708E-2</c:v>
                </c:pt>
                <c:pt idx="280">
                  <c:v>9.2454329912079712E-3</c:v>
                </c:pt>
                <c:pt idx="281">
                  <c:v>-1.1590776496885728E-3</c:v>
                </c:pt>
                <c:pt idx="282">
                  <c:v>-1.3814865000957048E-3</c:v>
                </c:pt>
                <c:pt idx="283">
                  <c:v>-9.1020650037332961E-3</c:v>
                </c:pt>
                <c:pt idx="284">
                  <c:v>5.1643164663126477E-3</c:v>
                </c:pt>
                <c:pt idx="285">
                  <c:v>-1.7401092518255262E-2</c:v>
                </c:pt>
                <c:pt idx="286">
                  <c:v>-4.8167758066584819E-2</c:v>
                </c:pt>
                <c:pt idx="287">
                  <c:v>-7.4690298285574131E-3</c:v>
                </c:pt>
                <c:pt idx="288">
                  <c:v>-1.5587344034512613E-2</c:v>
                </c:pt>
                <c:pt idx="289">
                  <c:v>-4.4741979729234736E-3</c:v>
                </c:pt>
                <c:pt idx="290">
                  <c:v>3.018888048691817E-3</c:v>
                </c:pt>
                <c:pt idx="291">
                  <c:v>1.3360521174670721E-2</c:v>
                </c:pt>
                <c:pt idx="292">
                  <c:v>-6.7283741240271918E-3</c:v>
                </c:pt>
                <c:pt idx="293">
                  <c:v>4.3973137893317136E-3</c:v>
                </c:pt>
                <c:pt idx="294">
                  <c:v>4.366495389371592E-3</c:v>
                </c:pt>
                <c:pt idx="295">
                  <c:v>4.0729454838198701E-3</c:v>
                </c:pt>
                <c:pt idx="296">
                  <c:v>-6.3090500330177093E-3</c:v>
                </c:pt>
                <c:pt idx="297">
                  <c:v>-1.0242043490166611E-2</c:v>
                </c:pt>
                <c:pt idx="298">
                  <c:v>6.9267662167866971E-3</c:v>
                </c:pt>
                <c:pt idx="299">
                  <c:v>-1.4854807513733875E-3</c:v>
                </c:pt>
                <c:pt idx="300">
                  <c:v>1.7160095040577288E-2</c:v>
                </c:pt>
                <c:pt idx="301">
                  <c:v>6.414828511900867E-4</c:v>
                </c:pt>
                <c:pt idx="302">
                  <c:v>3.9131597802963122E-3</c:v>
                </c:pt>
                <c:pt idx="303">
                  <c:v>8.8411545072629993E-3</c:v>
                </c:pt>
                <c:pt idx="304">
                  <c:v>-2.954414843124145E-3</c:v>
                </c:pt>
                <c:pt idx="305">
                  <c:v>-1.1000267765545624E-2</c:v>
                </c:pt>
                <c:pt idx="306">
                  <c:v>-6.0353561351022787E-3</c:v>
                </c:pt>
                <c:pt idx="307">
                  <c:v>2.3662887544935451E-3</c:v>
                </c:pt>
                <c:pt idx="308">
                  <c:v>-6.0138156443110512E-3</c:v>
                </c:pt>
                <c:pt idx="309">
                  <c:v>-7.926626783833917E-3</c:v>
                </c:pt>
                <c:pt idx="310">
                  <c:v>2.2960292527422165E-2</c:v>
                </c:pt>
                <c:pt idx="311">
                  <c:v>1.656839362298927E-3</c:v>
                </c:pt>
                <c:pt idx="312">
                  <c:v>6.1880417063047378E-3</c:v>
                </c:pt>
                <c:pt idx="313">
                  <c:v>1.4919102930857624E-2</c:v>
                </c:pt>
                <c:pt idx="314">
                  <c:v>-7.6930319262909609E-3</c:v>
                </c:pt>
                <c:pt idx="315">
                  <c:v>-1.8515039191267673E-3</c:v>
                </c:pt>
                <c:pt idx="316">
                  <c:v>1.6385605566427441E-2</c:v>
                </c:pt>
                <c:pt idx="317">
                  <c:v>-5.8153688989783419E-3</c:v>
                </c:pt>
                <c:pt idx="318">
                  <c:v>3.464229774297252E-4</c:v>
                </c:pt>
                <c:pt idx="319">
                  <c:v>-6.0001739779788135E-3</c:v>
                </c:pt>
                <c:pt idx="320">
                  <c:v>1.105869529763524E-2</c:v>
                </c:pt>
                <c:pt idx="321">
                  <c:v>3.3508054997783534E-3</c:v>
                </c:pt>
                <c:pt idx="322">
                  <c:v>-2.7538681505917084E-3</c:v>
                </c:pt>
                <c:pt idx="323">
                  <c:v>1.5496349454355979E-2</c:v>
                </c:pt>
                <c:pt idx="324">
                  <c:v>2.0173614603983189E-3</c:v>
                </c:pt>
                <c:pt idx="325">
                  <c:v>1.5327816770229399E-2</c:v>
                </c:pt>
                <c:pt idx="326">
                  <c:v>-7.895715656156134E-3</c:v>
                </c:pt>
                <c:pt idx="327">
                  <c:v>-2.2028288228088016E-3</c:v>
                </c:pt>
                <c:pt idx="328">
                  <c:v>-7.7144399232360605E-3</c:v>
                </c:pt>
                <c:pt idx="329">
                  <c:v>4.6315544662979711E-3</c:v>
                </c:pt>
                <c:pt idx="330">
                  <c:v>1.5880649187549532E-2</c:v>
                </c:pt>
                <c:pt idx="331">
                  <c:v>-4.2529556745403505E-4</c:v>
                </c:pt>
                <c:pt idx="332">
                  <c:v>1.0497878480977101E-2</c:v>
                </c:pt>
                <c:pt idx="333">
                  <c:v>1.3945135525293632E-2</c:v>
                </c:pt>
                <c:pt idx="334">
                  <c:v>6.5350116068467971E-3</c:v>
                </c:pt>
                <c:pt idx="335">
                  <c:v>1.4778354950702244E-3</c:v>
                </c:pt>
                <c:pt idx="336">
                  <c:v>-1.5308966862211521E-2</c:v>
                </c:pt>
                <c:pt idx="337">
                  <c:v>-5.6319362336431809E-3</c:v>
                </c:pt>
                <c:pt idx="338">
                  <c:v>4.7798092912779686E-4</c:v>
                </c:pt>
                <c:pt idx="339">
                  <c:v>1.3515421965244634E-2</c:v>
                </c:pt>
                <c:pt idx="340">
                  <c:v>3.450855983269021E-3</c:v>
                </c:pt>
                <c:pt idx="341">
                  <c:v>-1.5369863013698631E-4</c:v>
                </c:pt>
                <c:pt idx="342">
                  <c:v>-3.053265389228592E-3</c:v>
                </c:pt>
                <c:pt idx="343">
                  <c:v>-6.9478052626392433E-3</c:v>
                </c:pt>
                <c:pt idx="344">
                  <c:v>1.0017207152807543E-3</c:v>
                </c:pt>
                <c:pt idx="345">
                  <c:v>1.0211735396408551E-2</c:v>
                </c:pt>
                <c:pt idx="346">
                  <c:v>-1.0120222652086317E-2</c:v>
                </c:pt>
                <c:pt idx="347">
                  <c:v>-5.5370645927855903E-4</c:v>
                </c:pt>
                <c:pt idx="348">
                  <c:v>4.6771766659753598E-2</c:v>
                </c:pt>
                <c:pt idx="349">
                  <c:v>-1.0037516576201423E-2</c:v>
                </c:pt>
                <c:pt idx="350">
                  <c:v>-6.5884033545144565E-3</c:v>
                </c:pt>
                <c:pt idx="351">
                  <c:v>-6.3122247127844052E-3</c:v>
                </c:pt>
                <c:pt idx="352">
                  <c:v>-6.4849237565637241E-4</c:v>
                </c:pt>
                <c:pt idx="353">
                  <c:v>7.4249555024309358E-3</c:v>
                </c:pt>
                <c:pt idx="354">
                  <c:v>2.8293842643092836E-2</c:v>
                </c:pt>
                <c:pt idx="355">
                  <c:v>-1.7065028552416987E-4</c:v>
                </c:pt>
                <c:pt idx="356">
                  <c:v>-9.5307425994834872E-3</c:v>
                </c:pt>
                <c:pt idx="357">
                  <c:v>1.7867793526065055E-3</c:v>
                </c:pt>
                <c:pt idx="358">
                  <c:v>-9.8735808375357802E-3</c:v>
                </c:pt>
                <c:pt idx="359">
                  <c:v>-5.9489486385131685E-3</c:v>
                </c:pt>
                <c:pt idx="360">
                  <c:v>6.8652088039228547E-3</c:v>
                </c:pt>
                <c:pt idx="361">
                  <c:v>7.3942794726156455E-3</c:v>
                </c:pt>
                <c:pt idx="362">
                  <c:v>4.3457185664631131E-6</c:v>
                </c:pt>
                <c:pt idx="363">
                  <c:v>-2.2252700837671387E-3</c:v>
                </c:pt>
                <c:pt idx="364">
                  <c:v>3.3990808484423311E-2</c:v>
                </c:pt>
                <c:pt idx="365">
                  <c:v>-4.4674804061883427E-3</c:v>
                </c:pt>
                <c:pt idx="366">
                  <c:v>-7.7139265432833977E-3</c:v>
                </c:pt>
                <c:pt idx="367">
                  <c:v>-1.6096142187554566E-2</c:v>
                </c:pt>
                <c:pt idx="368">
                  <c:v>5.3717379927860033E-3</c:v>
                </c:pt>
                <c:pt idx="369">
                  <c:v>-1.1415430680200738E-2</c:v>
                </c:pt>
                <c:pt idx="370">
                  <c:v>-3.3759854283572791E-3</c:v>
                </c:pt>
                <c:pt idx="371">
                  <c:v>7.5742400956992336E-3</c:v>
                </c:pt>
                <c:pt idx="372">
                  <c:v>1.5515754200879443E-2</c:v>
                </c:pt>
                <c:pt idx="373">
                  <c:v>9.7614116823063184E-3</c:v>
                </c:pt>
                <c:pt idx="374">
                  <c:v>1.9673415273125428E-2</c:v>
                </c:pt>
                <c:pt idx="375">
                  <c:v>-4.0948086449883918E-3</c:v>
                </c:pt>
                <c:pt idx="376">
                  <c:v>-1.2406990361806246E-2</c:v>
                </c:pt>
                <c:pt idx="377">
                  <c:v>8.1896529099999647E-3</c:v>
                </c:pt>
                <c:pt idx="378">
                  <c:v>6.8541817058235524E-3</c:v>
                </c:pt>
                <c:pt idx="379">
                  <c:v>-9.2146984718905599E-3</c:v>
                </c:pt>
                <c:pt idx="380">
                  <c:v>1.1834776418165015E-2</c:v>
                </c:pt>
                <c:pt idx="381">
                  <c:v>1.5366884666372109E-2</c:v>
                </c:pt>
                <c:pt idx="382">
                  <c:v>-5.5706744718533882E-3</c:v>
                </c:pt>
                <c:pt idx="383">
                  <c:v>1.858416927599341E-2</c:v>
                </c:pt>
                <c:pt idx="384">
                  <c:v>2.5079791041801888E-3</c:v>
                </c:pt>
                <c:pt idx="385">
                  <c:v>1.396973515860353E-2</c:v>
                </c:pt>
                <c:pt idx="386">
                  <c:v>1.3141609704349423E-2</c:v>
                </c:pt>
                <c:pt idx="387">
                  <c:v>-1.4008332649569251E-2</c:v>
                </c:pt>
                <c:pt idx="388">
                  <c:v>-1.5044770334898224E-2</c:v>
                </c:pt>
                <c:pt idx="389">
                  <c:v>8.2490895290418861E-3</c:v>
                </c:pt>
                <c:pt idx="390">
                  <c:v>-1.4625837203317423E-2</c:v>
                </c:pt>
                <c:pt idx="391">
                  <c:v>1.8411143862373424E-2</c:v>
                </c:pt>
                <c:pt idx="392">
                  <c:v>3.4961904870989186E-2</c:v>
                </c:pt>
                <c:pt idx="393">
                  <c:v>4.0008841183185673E-3</c:v>
                </c:pt>
                <c:pt idx="394">
                  <c:v>-1.4372007995591421E-2</c:v>
                </c:pt>
                <c:pt idx="395">
                  <c:v>-3.5738370240855238E-3</c:v>
                </c:pt>
                <c:pt idx="396">
                  <c:v>8.1209878774918462E-3</c:v>
                </c:pt>
                <c:pt idx="397">
                  <c:v>-1.8132204067411183E-2</c:v>
                </c:pt>
                <c:pt idx="398">
                  <c:v>3.1642768317353283E-3</c:v>
                </c:pt>
                <c:pt idx="399">
                  <c:v>2.7708074515824742E-3</c:v>
                </c:pt>
                <c:pt idx="400">
                  <c:v>-2.6805256574309932E-2</c:v>
                </c:pt>
                <c:pt idx="401">
                  <c:v>-7.6724322354050235E-3</c:v>
                </c:pt>
                <c:pt idx="402">
                  <c:v>-1.0555709726265541E-2</c:v>
                </c:pt>
                <c:pt idx="403">
                  <c:v>1.3777640831217297E-2</c:v>
                </c:pt>
                <c:pt idx="404">
                  <c:v>-4.3503738296953899E-3</c:v>
                </c:pt>
                <c:pt idx="405">
                  <c:v>1.8680400173081185E-2</c:v>
                </c:pt>
                <c:pt idx="406">
                  <c:v>8.0164984641581144E-4</c:v>
                </c:pt>
                <c:pt idx="407">
                  <c:v>-7.0378337553289368E-3</c:v>
                </c:pt>
                <c:pt idx="408">
                  <c:v>-1.7778517731156195E-2</c:v>
                </c:pt>
                <c:pt idx="409">
                  <c:v>1.9119505520350331E-2</c:v>
                </c:pt>
                <c:pt idx="410">
                  <c:v>-1.8054008068448885E-2</c:v>
                </c:pt>
                <c:pt idx="411">
                  <c:v>2.4275015449787784E-2</c:v>
                </c:pt>
                <c:pt idx="412">
                  <c:v>3.6937298818148064E-2</c:v>
                </c:pt>
                <c:pt idx="413">
                  <c:v>7.7763718614625122E-3</c:v>
                </c:pt>
                <c:pt idx="414">
                  <c:v>8.8968694319378691E-3</c:v>
                </c:pt>
                <c:pt idx="415">
                  <c:v>-2.0202777180652432E-2</c:v>
                </c:pt>
                <c:pt idx="416">
                  <c:v>1.3559425258918945E-2</c:v>
                </c:pt>
                <c:pt idx="417">
                  <c:v>1.4678121744571589E-2</c:v>
                </c:pt>
                <c:pt idx="418">
                  <c:v>-4.8254222855269192E-3</c:v>
                </c:pt>
                <c:pt idx="419">
                  <c:v>9.9378658833144916E-3</c:v>
                </c:pt>
                <c:pt idx="420">
                  <c:v>2.3375193447072999E-2</c:v>
                </c:pt>
                <c:pt idx="421">
                  <c:v>1.909588611716188E-2</c:v>
                </c:pt>
                <c:pt idx="422">
                  <c:v>3.1854868074321379E-4</c:v>
                </c:pt>
                <c:pt idx="423">
                  <c:v>-5.4924819370349987E-3</c:v>
                </c:pt>
                <c:pt idx="424">
                  <c:v>8.6335677836194332E-3</c:v>
                </c:pt>
                <c:pt idx="425">
                  <c:v>9.9969896898324129E-3</c:v>
                </c:pt>
                <c:pt idx="426">
                  <c:v>-7.2121363562207348E-4</c:v>
                </c:pt>
                <c:pt idx="427">
                  <c:v>2.0995229716376788E-2</c:v>
                </c:pt>
                <c:pt idx="428">
                  <c:v>4.3394101642466112E-3</c:v>
                </c:pt>
                <c:pt idx="429">
                  <c:v>3.9727107900226887E-3</c:v>
                </c:pt>
                <c:pt idx="430">
                  <c:v>3.6678770476175931E-2</c:v>
                </c:pt>
                <c:pt idx="431">
                  <c:v>-1.0719416236280798E-2</c:v>
                </c:pt>
                <c:pt idx="432">
                  <c:v>1.0202717185225639E-2</c:v>
                </c:pt>
                <c:pt idx="433">
                  <c:v>-3.7515167366200447E-2</c:v>
                </c:pt>
                <c:pt idx="434">
                  <c:v>2.3588083111293311E-3</c:v>
                </c:pt>
                <c:pt idx="435">
                  <c:v>2.8216122300813454E-2</c:v>
                </c:pt>
                <c:pt idx="436">
                  <c:v>-3.0784678540989974E-2</c:v>
                </c:pt>
                <c:pt idx="437">
                  <c:v>-1.3979177749751283E-2</c:v>
                </c:pt>
                <c:pt idx="438">
                  <c:v>-2.8997985660102685E-3</c:v>
                </c:pt>
                <c:pt idx="439">
                  <c:v>-2.387425365473788E-2</c:v>
                </c:pt>
                <c:pt idx="440">
                  <c:v>2.3707606001304456E-2</c:v>
                </c:pt>
                <c:pt idx="441">
                  <c:v>-6.3156045579995288E-4</c:v>
                </c:pt>
                <c:pt idx="442">
                  <c:v>-1.6014529306269332E-2</c:v>
                </c:pt>
                <c:pt idx="443">
                  <c:v>-1.4683960058206701E-2</c:v>
                </c:pt>
                <c:pt idx="444">
                  <c:v>-4.6959749405270403E-2</c:v>
                </c:pt>
                <c:pt idx="445">
                  <c:v>-1.5639684932448467E-2</c:v>
                </c:pt>
                <c:pt idx="446">
                  <c:v>6.6791886247044869E-3</c:v>
                </c:pt>
                <c:pt idx="447">
                  <c:v>1.6287517364189385E-2</c:v>
                </c:pt>
                <c:pt idx="448">
                  <c:v>-3.53689853026621E-3</c:v>
                </c:pt>
                <c:pt idx="449">
                  <c:v>1.2032274532444641E-2</c:v>
                </c:pt>
                <c:pt idx="450">
                  <c:v>-1.3885173559755486E-2</c:v>
                </c:pt>
                <c:pt idx="451">
                  <c:v>-2.5472444611775603E-2</c:v>
                </c:pt>
                <c:pt idx="452">
                  <c:v>-8.0876052651822072E-3</c:v>
                </c:pt>
                <c:pt idx="453">
                  <c:v>-3.4757003980001163E-3</c:v>
                </c:pt>
                <c:pt idx="454">
                  <c:v>1.7835632725317694E-3</c:v>
                </c:pt>
                <c:pt idx="455">
                  <c:v>4.8484852790912837E-2</c:v>
                </c:pt>
                <c:pt idx="456">
                  <c:v>-2.1257560804174826E-2</c:v>
                </c:pt>
                <c:pt idx="457">
                  <c:v>-2.6374674006638999E-2</c:v>
                </c:pt>
                <c:pt idx="458">
                  <c:v>-1.9705346718521897E-2</c:v>
                </c:pt>
                <c:pt idx="459">
                  <c:v>5.815536935585881E-3</c:v>
                </c:pt>
                <c:pt idx="460">
                  <c:v>1.4555144145203182E-2</c:v>
                </c:pt>
                <c:pt idx="461">
                  <c:v>-2.1786518172031047E-2</c:v>
                </c:pt>
                <c:pt idx="462">
                  <c:v>3.6763676817031222E-3</c:v>
                </c:pt>
                <c:pt idx="463">
                  <c:v>1.2865548410143238E-2</c:v>
                </c:pt>
                <c:pt idx="464">
                  <c:v>-8.4324815665594213E-3</c:v>
                </c:pt>
                <c:pt idx="465">
                  <c:v>1.1768614283972134E-2</c:v>
                </c:pt>
                <c:pt idx="466">
                  <c:v>-9.5853639699489471E-3</c:v>
                </c:pt>
                <c:pt idx="467">
                  <c:v>1.9169015036128199E-2</c:v>
                </c:pt>
                <c:pt idx="468">
                  <c:v>8.8874842075220076E-2</c:v>
                </c:pt>
                <c:pt idx="469">
                  <c:v>-3.3286950459075919E-2</c:v>
                </c:pt>
                <c:pt idx="470">
                  <c:v>4.0772565663100583E-3</c:v>
                </c:pt>
                <c:pt idx="471">
                  <c:v>3.8009281569313228E-3</c:v>
                </c:pt>
                <c:pt idx="472">
                  <c:v>-3.7005043873492836E-3</c:v>
                </c:pt>
                <c:pt idx="473">
                  <c:v>-4.2506115541517661E-2</c:v>
                </c:pt>
                <c:pt idx="474">
                  <c:v>-3.7403367780712835E-2</c:v>
                </c:pt>
                <c:pt idx="475">
                  <c:v>-1.7641893616298976E-2</c:v>
                </c:pt>
                <c:pt idx="476">
                  <c:v>-1.550975127143768E-2</c:v>
                </c:pt>
                <c:pt idx="477">
                  <c:v>7.5452212215242537E-2</c:v>
                </c:pt>
                <c:pt idx="478">
                  <c:v>-3.0565897794552536E-2</c:v>
                </c:pt>
                <c:pt idx="479">
                  <c:v>-1.9720574454042118E-2</c:v>
                </c:pt>
                <c:pt idx="480">
                  <c:v>1.9242776573463533E-2</c:v>
                </c:pt>
                <c:pt idx="481">
                  <c:v>1.4707400794924094E-2</c:v>
                </c:pt>
                <c:pt idx="482">
                  <c:v>2.6963727204377157E-2</c:v>
                </c:pt>
                <c:pt idx="483">
                  <c:v>-3.3629556132390879E-3</c:v>
                </c:pt>
                <c:pt idx="484">
                  <c:v>6.7809410363320983E-4</c:v>
                </c:pt>
                <c:pt idx="485">
                  <c:v>9.3236981587987086E-3</c:v>
                </c:pt>
                <c:pt idx="486">
                  <c:v>2.9034760387814385E-2</c:v>
                </c:pt>
                <c:pt idx="487">
                  <c:v>-3.2328509935075543E-2</c:v>
                </c:pt>
                <c:pt idx="488">
                  <c:v>3.3522974921822594E-2</c:v>
                </c:pt>
                <c:pt idx="489">
                  <c:v>-4.6860750240991615E-3</c:v>
                </c:pt>
                <c:pt idx="490">
                  <c:v>-1.0336319300415762E-2</c:v>
                </c:pt>
                <c:pt idx="491">
                  <c:v>2.2742586615061393E-3</c:v>
                </c:pt>
                <c:pt idx="492">
                  <c:v>-3.680006614301097E-2</c:v>
                </c:pt>
                <c:pt idx="493">
                  <c:v>-6.7076008683284597E-3</c:v>
                </c:pt>
                <c:pt idx="494">
                  <c:v>1.9772237067875098E-3</c:v>
                </c:pt>
                <c:pt idx="495">
                  <c:v>2.5546039321655802E-2</c:v>
                </c:pt>
                <c:pt idx="496">
                  <c:v>3.0676094205340683E-2</c:v>
                </c:pt>
                <c:pt idx="497">
                  <c:v>-3.0114372255082195E-2</c:v>
                </c:pt>
                <c:pt idx="498">
                  <c:v>-4.9193580878965047E-2</c:v>
                </c:pt>
                <c:pt idx="499">
                  <c:v>-1.272114412807525E-2</c:v>
                </c:pt>
                <c:pt idx="500">
                  <c:v>6.4939642619937822E-3</c:v>
                </c:pt>
                <c:pt idx="501">
                  <c:v>2.1867628050729689E-3</c:v>
                </c:pt>
                <c:pt idx="502">
                  <c:v>-1.5195794482879867E-2</c:v>
                </c:pt>
                <c:pt idx="503">
                  <c:v>-6.4489263168400167E-3</c:v>
                </c:pt>
                <c:pt idx="504">
                  <c:v>-2.0336179575159163E-2</c:v>
                </c:pt>
                <c:pt idx="505">
                  <c:v>1.5596691188467999E-2</c:v>
                </c:pt>
                <c:pt idx="506">
                  <c:v>2.5012535291925365E-2</c:v>
                </c:pt>
                <c:pt idx="507">
                  <c:v>-1.1032491528821889E-2</c:v>
                </c:pt>
                <c:pt idx="508">
                  <c:v>-1.9004402719086776E-2</c:v>
                </c:pt>
                <c:pt idx="509">
                  <c:v>9.4877109824118913E-3</c:v>
                </c:pt>
                <c:pt idx="510">
                  <c:v>-5.8747776174961602E-2</c:v>
                </c:pt>
                <c:pt idx="511">
                  <c:v>3.8437289904866043E-2</c:v>
                </c:pt>
                <c:pt idx="512">
                  <c:v>1.8770240040867057E-2</c:v>
                </c:pt>
                <c:pt idx="513">
                  <c:v>-9.687439772052546E-3</c:v>
                </c:pt>
                <c:pt idx="514">
                  <c:v>9.1933186179214664E-3</c:v>
                </c:pt>
                <c:pt idx="515">
                  <c:v>-8.2803392962802497E-3</c:v>
                </c:pt>
                <c:pt idx="516">
                  <c:v>-1.3678438030089151E-2</c:v>
                </c:pt>
                <c:pt idx="517">
                  <c:v>4.6382871571640002E-3</c:v>
                </c:pt>
                <c:pt idx="518">
                  <c:v>-1.0698786217407445E-2</c:v>
                </c:pt>
                <c:pt idx="519">
                  <c:v>-1.537014768172457E-2</c:v>
                </c:pt>
                <c:pt idx="520">
                  <c:v>-1.3755737366735207E-2</c:v>
                </c:pt>
                <c:pt idx="521">
                  <c:v>-3.7763613109370688E-2</c:v>
                </c:pt>
                <c:pt idx="522">
                  <c:v>1.4857494932414476E-2</c:v>
                </c:pt>
                <c:pt idx="523">
                  <c:v>1.7336625220454179E-3</c:v>
                </c:pt>
                <c:pt idx="524">
                  <c:v>-2.089276777400755E-3</c:v>
                </c:pt>
                <c:pt idx="525">
                  <c:v>-2.3089932273563787E-2</c:v>
                </c:pt>
                <c:pt idx="526">
                  <c:v>-1.5161923629055385E-2</c:v>
                </c:pt>
                <c:pt idx="527">
                  <c:v>-2.3516069894013504E-3</c:v>
                </c:pt>
                <c:pt idx="528">
                  <c:v>8.7259736889398979E-3</c:v>
                </c:pt>
                <c:pt idx="529">
                  <c:v>-9.8384086841039669E-4</c:v>
                </c:pt>
                <c:pt idx="530">
                  <c:v>6.2729790739694388E-3</c:v>
                </c:pt>
                <c:pt idx="531">
                  <c:v>2.1365603893406047E-2</c:v>
                </c:pt>
                <c:pt idx="532">
                  <c:v>-4.491850432068587E-3</c:v>
                </c:pt>
                <c:pt idx="533">
                  <c:v>2.6134792527053516E-2</c:v>
                </c:pt>
                <c:pt idx="534">
                  <c:v>2.4381718763880839E-4</c:v>
                </c:pt>
                <c:pt idx="535">
                  <c:v>-2.9623852268537273E-3</c:v>
                </c:pt>
                <c:pt idx="536">
                  <c:v>-2.8337117496260024E-3</c:v>
                </c:pt>
                <c:pt idx="537">
                  <c:v>-1.9851064812256704E-3</c:v>
                </c:pt>
                <c:pt idx="538">
                  <c:v>3.818815746961024E-2</c:v>
                </c:pt>
                <c:pt idx="539">
                  <c:v>-9.3470766558413215E-3</c:v>
                </c:pt>
                <c:pt idx="540">
                  <c:v>-6.2131935063216345E-3</c:v>
                </c:pt>
                <c:pt idx="541">
                  <c:v>3.2733136320305035E-2</c:v>
                </c:pt>
                <c:pt idx="542">
                  <c:v>3.51193032823768E-3</c:v>
                </c:pt>
                <c:pt idx="543">
                  <c:v>3.4176746304261381E-2</c:v>
                </c:pt>
                <c:pt idx="544">
                  <c:v>-8.8853179703278079E-3</c:v>
                </c:pt>
                <c:pt idx="545">
                  <c:v>-7.4566299005118936E-3</c:v>
                </c:pt>
                <c:pt idx="546">
                  <c:v>-8.1696218437376789E-3</c:v>
                </c:pt>
                <c:pt idx="547">
                  <c:v>1.5035188937980237E-2</c:v>
                </c:pt>
                <c:pt idx="548">
                  <c:v>1.3458700898122055E-2</c:v>
                </c:pt>
                <c:pt idx="549">
                  <c:v>2.6669914335825592E-2</c:v>
                </c:pt>
                <c:pt idx="550">
                  <c:v>-2.0696421644510615E-2</c:v>
                </c:pt>
                <c:pt idx="551">
                  <c:v>1.1395878028954622E-2</c:v>
                </c:pt>
                <c:pt idx="552">
                  <c:v>2.0427986840878699E-2</c:v>
                </c:pt>
                <c:pt idx="553">
                  <c:v>-2.5835283223357669E-3</c:v>
                </c:pt>
                <c:pt idx="554">
                  <c:v>6.7901513402191162E-3</c:v>
                </c:pt>
                <c:pt idx="555">
                  <c:v>-1.4800354763217827E-2</c:v>
                </c:pt>
                <c:pt idx="556">
                  <c:v>4.6717112757463427E-3</c:v>
                </c:pt>
                <c:pt idx="557">
                  <c:v>2.3956974492867024E-2</c:v>
                </c:pt>
                <c:pt idx="558">
                  <c:v>9.571343270872017E-3</c:v>
                </c:pt>
                <c:pt idx="559">
                  <c:v>1.889505413685217E-2</c:v>
                </c:pt>
                <c:pt idx="560">
                  <c:v>1.6129355146404668E-2</c:v>
                </c:pt>
                <c:pt idx="561">
                  <c:v>-1.8062792403227473E-2</c:v>
                </c:pt>
                <c:pt idx="562">
                  <c:v>1.2994275918159E-2</c:v>
                </c:pt>
                <c:pt idx="563">
                  <c:v>-2.9819500173094361E-2</c:v>
                </c:pt>
                <c:pt idx="564">
                  <c:v>-3.1506849315068489E-5</c:v>
                </c:pt>
                <c:pt idx="565">
                  <c:v>2.4484372148595411E-2</c:v>
                </c:pt>
                <c:pt idx="566">
                  <c:v>2.1542738916355986E-2</c:v>
                </c:pt>
                <c:pt idx="567">
                  <c:v>-3.8526672050540598E-3</c:v>
                </c:pt>
                <c:pt idx="568">
                  <c:v>3.273167644743584E-2</c:v>
                </c:pt>
                <c:pt idx="569">
                  <c:v>1.150163170212273E-2</c:v>
                </c:pt>
                <c:pt idx="570">
                  <c:v>-3.9684357181944095E-2</c:v>
                </c:pt>
                <c:pt idx="571">
                  <c:v>2.0079150594130225E-2</c:v>
                </c:pt>
                <c:pt idx="572">
                  <c:v>6.6406779928618875E-3</c:v>
                </c:pt>
                <c:pt idx="573">
                  <c:v>-3.8315798107784939E-2</c:v>
                </c:pt>
                <c:pt idx="574">
                  <c:v>-3.865912660668868E-2</c:v>
                </c:pt>
                <c:pt idx="575">
                  <c:v>-3.5984704788780526E-2</c:v>
                </c:pt>
                <c:pt idx="576">
                  <c:v>-5.0672086243060176E-3</c:v>
                </c:pt>
                <c:pt idx="577">
                  <c:v>1.756231491289096E-2</c:v>
                </c:pt>
                <c:pt idx="578">
                  <c:v>5.2035695965414524E-3</c:v>
                </c:pt>
                <c:pt idx="579">
                  <c:v>-3.8579486697716131E-2</c:v>
                </c:pt>
                <c:pt idx="580">
                  <c:v>1.6787955688325997E-2</c:v>
                </c:pt>
                <c:pt idx="581">
                  <c:v>-8.9424304116212565E-4</c:v>
                </c:pt>
                <c:pt idx="582">
                  <c:v>-5.3658901546358526E-3</c:v>
                </c:pt>
                <c:pt idx="583">
                  <c:v>4.0737807533198452E-2</c:v>
                </c:pt>
                <c:pt idx="584">
                  <c:v>2.3180092494024088E-2</c:v>
                </c:pt>
                <c:pt idx="585">
                  <c:v>1.1254053568709569E-3</c:v>
                </c:pt>
                <c:pt idx="586">
                  <c:v>-1.9230234277110337E-2</c:v>
                </c:pt>
                <c:pt idx="587">
                  <c:v>4.0104674160972666E-2</c:v>
                </c:pt>
                <c:pt idx="588">
                  <c:v>1.730100483217125E-3</c:v>
                </c:pt>
                <c:pt idx="589">
                  <c:v>-2.4659468358518497E-2</c:v>
                </c:pt>
                <c:pt idx="590">
                  <c:v>-5.6433163168271856E-2</c:v>
                </c:pt>
                <c:pt idx="591">
                  <c:v>2.5406399859945417E-2</c:v>
                </c:pt>
                <c:pt idx="592">
                  <c:v>-1.0689546318429279E-2</c:v>
                </c:pt>
                <c:pt idx="593">
                  <c:v>3.1898029918669267E-2</c:v>
                </c:pt>
                <c:pt idx="594">
                  <c:v>-2.6910910280985537E-2</c:v>
                </c:pt>
                <c:pt idx="595">
                  <c:v>-5.1856921208273919E-2</c:v>
                </c:pt>
                <c:pt idx="596">
                  <c:v>1.6096718562787868E-2</c:v>
                </c:pt>
                <c:pt idx="597">
                  <c:v>-3.3202915313758539E-2</c:v>
                </c:pt>
                <c:pt idx="598">
                  <c:v>3.2397487812613835E-3</c:v>
                </c:pt>
                <c:pt idx="599">
                  <c:v>-5.5729877403778709E-2</c:v>
                </c:pt>
                <c:pt idx="600">
                  <c:v>4.0995674160198864E-2</c:v>
                </c:pt>
                <c:pt idx="601">
                  <c:v>9.6103605213040469E-3</c:v>
                </c:pt>
                <c:pt idx="602">
                  <c:v>1.9556962927240562E-3</c:v>
                </c:pt>
                <c:pt idx="603">
                  <c:v>-3.6615153075745845E-2</c:v>
                </c:pt>
                <c:pt idx="604">
                  <c:v>4.5145110533080263E-2</c:v>
                </c:pt>
                <c:pt idx="605">
                  <c:v>-1.4764257757898837E-3</c:v>
                </c:pt>
                <c:pt idx="606">
                  <c:v>-3.73382312888553E-2</c:v>
                </c:pt>
                <c:pt idx="607">
                  <c:v>6.7261694721806849E-3</c:v>
                </c:pt>
                <c:pt idx="608">
                  <c:v>-2.7834052051831207E-2</c:v>
                </c:pt>
                <c:pt idx="609">
                  <c:v>-4.8576011382895816E-3</c:v>
                </c:pt>
                <c:pt idx="610">
                  <c:v>-1.0245727565834572E-3</c:v>
                </c:pt>
                <c:pt idx="611">
                  <c:v>1.4105634803333822E-2</c:v>
                </c:pt>
                <c:pt idx="612">
                  <c:v>-1.3414049694310554E-3</c:v>
                </c:pt>
                <c:pt idx="613">
                  <c:v>-2.9998673869702314E-2</c:v>
                </c:pt>
                <c:pt idx="614">
                  <c:v>1.6336296745370252E-2</c:v>
                </c:pt>
                <c:pt idx="615">
                  <c:v>1.1518173102750036E-2</c:v>
                </c:pt>
                <c:pt idx="616">
                  <c:v>-2.5521656769945344E-2</c:v>
                </c:pt>
                <c:pt idx="617">
                  <c:v>-1.1914390803280443E-2</c:v>
                </c:pt>
                <c:pt idx="618">
                  <c:v>1.7983552874414812E-3</c:v>
                </c:pt>
                <c:pt idx="619">
                  <c:v>-1.8456022342241897E-2</c:v>
                </c:pt>
                <c:pt idx="620">
                  <c:v>-1.8946598803020367E-2</c:v>
                </c:pt>
                <c:pt idx="621">
                  <c:v>2.3688762235129796E-2</c:v>
                </c:pt>
                <c:pt idx="622">
                  <c:v>-1.7222242445591725E-3</c:v>
                </c:pt>
                <c:pt idx="623">
                  <c:v>-1.7780435224520504E-2</c:v>
                </c:pt>
                <c:pt idx="624">
                  <c:v>-6.6530922652035069E-3</c:v>
                </c:pt>
                <c:pt idx="625">
                  <c:v>1.9129738821106579E-2</c:v>
                </c:pt>
                <c:pt idx="626">
                  <c:v>5.0316985297806961E-3</c:v>
                </c:pt>
                <c:pt idx="627">
                  <c:v>3.7294724134756384E-3</c:v>
                </c:pt>
                <c:pt idx="628">
                  <c:v>2.2673484953719451E-2</c:v>
                </c:pt>
                <c:pt idx="629">
                  <c:v>8.2297859923758532E-3</c:v>
                </c:pt>
                <c:pt idx="630">
                  <c:v>2.0795101029260948E-2</c:v>
                </c:pt>
                <c:pt idx="631">
                  <c:v>8.5318731151644307E-3</c:v>
                </c:pt>
                <c:pt idx="632">
                  <c:v>2.0913733631492938E-2</c:v>
                </c:pt>
                <c:pt idx="633">
                  <c:v>6.448559021533783E-3</c:v>
                </c:pt>
                <c:pt idx="634">
                  <c:v>2.9009109036997521E-2</c:v>
                </c:pt>
                <c:pt idx="635">
                  <c:v>2.9671580262767765E-2</c:v>
                </c:pt>
                <c:pt idx="636">
                  <c:v>-2.6568426414903819E-2</c:v>
                </c:pt>
                <c:pt idx="637">
                  <c:v>-2.3913312593545216E-2</c:v>
                </c:pt>
                <c:pt idx="638">
                  <c:v>-2.7191458931431059E-2</c:v>
                </c:pt>
                <c:pt idx="639">
                  <c:v>3.4992801815346863E-2</c:v>
                </c:pt>
                <c:pt idx="640">
                  <c:v>-1.168019245156472E-2</c:v>
                </c:pt>
                <c:pt idx="641">
                  <c:v>-2.3722252680413006E-2</c:v>
                </c:pt>
                <c:pt idx="642">
                  <c:v>-1.8412339150492112E-2</c:v>
                </c:pt>
                <c:pt idx="643">
                  <c:v>-1.9864734909795074E-3</c:v>
                </c:pt>
                <c:pt idx="644">
                  <c:v>2.0584947622884858E-2</c:v>
                </c:pt>
                <c:pt idx="645">
                  <c:v>-1.1630646702771679E-2</c:v>
                </c:pt>
                <c:pt idx="646">
                  <c:v>1.6362087576502298E-3</c:v>
                </c:pt>
                <c:pt idx="647">
                  <c:v>1.2964644470295413E-2</c:v>
                </c:pt>
                <c:pt idx="648">
                  <c:v>1.6678832548431392E-2</c:v>
                </c:pt>
                <c:pt idx="649">
                  <c:v>-2.5864715423297008E-2</c:v>
                </c:pt>
                <c:pt idx="650">
                  <c:v>-1.7813135127611075E-2</c:v>
                </c:pt>
                <c:pt idx="651">
                  <c:v>-9.3565774838905505E-3</c:v>
                </c:pt>
                <c:pt idx="652">
                  <c:v>-2.1270841169722585E-2</c:v>
                </c:pt>
                <c:pt idx="653">
                  <c:v>-1.3897911868630296E-3</c:v>
                </c:pt>
                <c:pt idx="654">
                  <c:v>2.3151986398707337E-2</c:v>
                </c:pt>
                <c:pt idx="655">
                  <c:v>1.4223279873151744E-3</c:v>
                </c:pt>
                <c:pt idx="656">
                  <c:v>-2.0219274160429752E-2</c:v>
                </c:pt>
                <c:pt idx="657">
                  <c:v>-2.3600189922010729E-2</c:v>
                </c:pt>
                <c:pt idx="658">
                  <c:v>8.2929491741095783E-3</c:v>
                </c:pt>
                <c:pt idx="659">
                  <c:v>1.8465914654485945E-2</c:v>
                </c:pt>
                <c:pt idx="660">
                  <c:v>-4.2354062904515844E-3</c:v>
                </c:pt>
                <c:pt idx="661">
                  <c:v>-2.9510517600641281E-3</c:v>
                </c:pt>
                <c:pt idx="662">
                  <c:v>-1.6720567140738142E-2</c:v>
                </c:pt>
                <c:pt idx="663">
                  <c:v>7.0431741972128295E-3</c:v>
                </c:pt>
                <c:pt idx="664">
                  <c:v>-9.7374722351536156E-4</c:v>
                </c:pt>
                <c:pt idx="665">
                  <c:v>2.6124933967825482E-2</c:v>
                </c:pt>
                <c:pt idx="666">
                  <c:v>6.9776570231935564E-2</c:v>
                </c:pt>
                <c:pt idx="667">
                  <c:v>-2.9442983451670418E-3</c:v>
                </c:pt>
                <c:pt idx="668">
                  <c:v>-5.6464436545457621E-4</c:v>
                </c:pt>
                <c:pt idx="669">
                  <c:v>-1.1386099475685418E-2</c:v>
                </c:pt>
                <c:pt idx="670">
                  <c:v>-4.865602361012542E-3</c:v>
                </c:pt>
                <c:pt idx="671">
                  <c:v>-1.2766551310949959E-2</c:v>
                </c:pt>
                <c:pt idx="672">
                  <c:v>-1.0348479289711641E-2</c:v>
                </c:pt>
                <c:pt idx="673">
                  <c:v>-2.1026104845345981E-2</c:v>
                </c:pt>
                <c:pt idx="674">
                  <c:v>-1.8895458959910804E-2</c:v>
                </c:pt>
                <c:pt idx="675">
                  <c:v>5.1092637394022106E-3</c:v>
                </c:pt>
                <c:pt idx="676">
                  <c:v>-1.9029456230016509E-2</c:v>
                </c:pt>
                <c:pt idx="677">
                  <c:v>2.5691577079440136E-3</c:v>
                </c:pt>
                <c:pt idx="678">
                  <c:v>1.6782689462977826E-2</c:v>
                </c:pt>
                <c:pt idx="679">
                  <c:v>1.1479439324471012E-4</c:v>
                </c:pt>
                <c:pt idx="680">
                  <c:v>9.8700223000948439E-4</c:v>
                </c:pt>
                <c:pt idx="681">
                  <c:v>-1.6694441419795751E-2</c:v>
                </c:pt>
                <c:pt idx="682">
                  <c:v>-2.6601258566408253E-2</c:v>
                </c:pt>
                <c:pt idx="683">
                  <c:v>-1.2693254186696062E-2</c:v>
                </c:pt>
                <c:pt idx="684">
                  <c:v>2.5002853823419807E-2</c:v>
                </c:pt>
                <c:pt idx="685">
                  <c:v>-3.5369973709699484E-3</c:v>
                </c:pt>
                <c:pt idx="686">
                  <c:v>-6.5798576833141012E-3</c:v>
                </c:pt>
                <c:pt idx="687">
                  <c:v>5.0170605974710362E-4</c:v>
                </c:pt>
                <c:pt idx="688">
                  <c:v>-5.7680264872088756E-3</c:v>
                </c:pt>
                <c:pt idx="689">
                  <c:v>2.2973716907410752E-2</c:v>
                </c:pt>
                <c:pt idx="690">
                  <c:v>3.6427210077899907E-3</c:v>
                </c:pt>
                <c:pt idx="691">
                  <c:v>1.5317982637368248E-2</c:v>
                </c:pt>
                <c:pt idx="692">
                  <c:v>1.9086070571146179E-2</c:v>
                </c:pt>
                <c:pt idx="693">
                  <c:v>-8.1228272935239283E-3</c:v>
                </c:pt>
                <c:pt idx="694">
                  <c:v>-6.5026215230561272E-3</c:v>
                </c:pt>
                <c:pt idx="695">
                  <c:v>-3.9264899571392668E-2</c:v>
                </c:pt>
                <c:pt idx="696">
                  <c:v>2.8508327396710213E-2</c:v>
                </c:pt>
                <c:pt idx="697">
                  <c:v>-8.0234900873176404E-3</c:v>
                </c:pt>
                <c:pt idx="698">
                  <c:v>-2.0674556502555261E-2</c:v>
                </c:pt>
                <c:pt idx="699">
                  <c:v>2.8012468641311773E-2</c:v>
                </c:pt>
                <c:pt idx="700">
                  <c:v>-2.9708927425740987E-3</c:v>
                </c:pt>
                <c:pt idx="701">
                  <c:v>2.2781939510921004E-2</c:v>
                </c:pt>
                <c:pt idx="702">
                  <c:v>3.5445037105290282E-2</c:v>
                </c:pt>
                <c:pt idx="703">
                  <c:v>2.1501348871538883E-2</c:v>
                </c:pt>
                <c:pt idx="704">
                  <c:v>-1.1725570731641953E-2</c:v>
                </c:pt>
                <c:pt idx="705">
                  <c:v>-6.1311264934683892E-3</c:v>
                </c:pt>
                <c:pt idx="706">
                  <c:v>-3.2090313170739862E-3</c:v>
                </c:pt>
                <c:pt idx="707">
                  <c:v>3.1574619851045364E-2</c:v>
                </c:pt>
                <c:pt idx="708">
                  <c:v>2.1871687191462007E-2</c:v>
                </c:pt>
                <c:pt idx="709">
                  <c:v>-3.1681413105817957E-2</c:v>
                </c:pt>
                <c:pt idx="710">
                  <c:v>3.2797279793735585E-3</c:v>
                </c:pt>
                <c:pt idx="711">
                  <c:v>2.4204155358901218E-3</c:v>
                </c:pt>
                <c:pt idx="712">
                  <c:v>2.9255191273149161E-3</c:v>
                </c:pt>
                <c:pt idx="713">
                  <c:v>1.6972979206925112E-2</c:v>
                </c:pt>
                <c:pt idx="714">
                  <c:v>2.8532773309938506E-2</c:v>
                </c:pt>
                <c:pt idx="715">
                  <c:v>1.6488422389549184E-2</c:v>
                </c:pt>
                <c:pt idx="716">
                  <c:v>6.6650228310502291E-3</c:v>
                </c:pt>
                <c:pt idx="717">
                  <c:v>6.5027275790928166E-5</c:v>
                </c:pt>
                <c:pt idx="718">
                  <c:v>1.4335547699710346E-2</c:v>
                </c:pt>
                <c:pt idx="719">
                  <c:v>-3.3966438726586341E-4</c:v>
                </c:pt>
                <c:pt idx="720">
                  <c:v>-1.9164829300771367E-2</c:v>
                </c:pt>
                <c:pt idx="721">
                  <c:v>2.4583563829206319E-3</c:v>
                </c:pt>
                <c:pt idx="722">
                  <c:v>-5.5537135530233555E-3</c:v>
                </c:pt>
                <c:pt idx="723">
                  <c:v>2.1183969626354347E-3</c:v>
                </c:pt>
                <c:pt idx="724">
                  <c:v>-3.4999506274205972E-3</c:v>
                </c:pt>
                <c:pt idx="725">
                  <c:v>9.7973236445186226E-3</c:v>
                </c:pt>
                <c:pt idx="726">
                  <c:v>7.1146344334417399E-3</c:v>
                </c:pt>
                <c:pt idx="727">
                  <c:v>-5.6088464985277397E-3</c:v>
                </c:pt>
                <c:pt idx="728">
                  <c:v>-1.8157244543488119E-2</c:v>
                </c:pt>
                <c:pt idx="729">
                  <c:v>2.4989958448562256E-2</c:v>
                </c:pt>
                <c:pt idx="730">
                  <c:v>-3.1492463001221902E-3</c:v>
                </c:pt>
                <c:pt idx="731">
                  <c:v>4.5731677897872681E-3</c:v>
                </c:pt>
                <c:pt idx="732">
                  <c:v>-3.3791392775452009E-4</c:v>
                </c:pt>
                <c:pt idx="733">
                  <c:v>-5.2863578212689307E-3</c:v>
                </c:pt>
                <c:pt idx="734">
                  <c:v>1.4722942589835808E-3</c:v>
                </c:pt>
                <c:pt idx="735">
                  <c:v>3.3597487172498134E-3</c:v>
                </c:pt>
                <c:pt idx="736">
                  <c:v>1.5078807550838088E-2</c:v>
                </c:pt>
                <c:pt idx="737">
                  <c:v>1.1805035012654548E-2</c:v>
                </c:pt>
                <c:pt idx="738">
                  <c:v>7.5114249777026507E-3</c:v>
                </c:pt>
                <c:pt idx="739">
                  <c:v>2.0224306100367143E-2</c:v>
                </c:pt>
                <c:pt idx="740">
                  <c:v>-4.2405309852732789E-3</c:v>
                </c:pt>
                <c:pt idx="741">
                  <c:v>-9.1035519365226941E-3</c:v>
                </c:pt>
                <c:pt idx="742">
                  <c:v>-6.303590018884984E-4</c:v>
                </c:pt>
                <c:pt idx="743">
                  <c:v>-2.7223010333483114E-3</c:v>
                </c:pt>
                <c:pt idx="744">
                  <c:v>9.0836851244452451E-3</c:v>
                </c:pt>
                <c:pt idx="745">
                  <c:v>6.3054924410470602E-3</c:v>
                </c:pt>
                <c:pt idx="746">
                  <c:v>1.4155387911259381E-2</c:v>
                </c:pt>
                <c:pt idx="747">
                  <c:v>-2.4608417959466018E-2</c:v>
                </c:pt>
                <c:pt idx="748">
                  <c:v>8.1250166997434928E-3</c:v>
                </c:pt>
                <c:pt idx="749">
                  <c:v>-9.3136870443741339E-3</c:v>
                </c:pt>
                <c:pt idx="750">
                  <c:v>6.4816123087854411E-3</c:v>
                </c:pt>
                <c:pt idx="751">
                  <c:v>-2.3803252333912294E-2</c:v>
                </c:pt>
                <c:pt idx="752">
                  <c:v>-1.055160299706473E-2</c:v>
                </c:pt>
                <c:pt idx="753">
                  <c:v>6.1130992042779636E-4</c:v>
                </c:pt>
                <c:pt idx="754">
                  <c:v>6.7178622247478252E-3</c:v>
                </c:pt>
                <c:pt idx="755">
                  <c:v>1.6871246018534083E-2</c:v>
                </c:pt>
                <c:pt idx="756">
                  <c:v>3.4266418901695191E-3</c:v>
                </c:pt>
                <c:pt idx="757">
                  <c:v>-2.1362728321444212E-2</c:v>
                </c:pt>
                <c:pt idx="758">
                  <c:v>-1.8349651094168695E-2</c:v>
                </c:pt>
                <c:pt idx="759">
                  <c:v>-1.6120578462183917E-3</c:v>
                </c:pt>
                <c:pt idx="760">
                  <c:v>6.1425714063754076E-3</c:v>
                </c:pt>
                <c:pt idx="761">
                  <c:v>-9.5633892545216002E-3</c:v>
                </c:pt>
                <c:pt idx="762">
                  <c:v>3.8917575203613591E-3</c:v>
                </c:pt>
                <c:pt idx="763">
                  <c:v>-3.3103480663032515E-2</c:v>
                </c:pt>
                <c:pt idx="764">
                  <c:v>-6.7068368978976025E-3</c:v>
                </c:pt>
                <c:pt idx="765">
                  <c:v>-1.0084974432545794E-2</c:v>
                </c:pt>
                <c:pt idx="766">
                  <c:v>1.5488210655279167E-2</c:v>
                </c:pt>
                <c:pt idx="767">
                  <c:v>4.2292978616229214E-3</c:v>
                </c:pt>
                <c:pt idx="768">
                  <c:v>7.4735498143846018E-3</c:v>
                </c:pt>
                <c:pt idx="769">
                  <c:v>4.4775973849626718E-3</c:v>
                </c:pt>
                <c:pt idx="770">
                  <c:v>-8.4255868080903001E-3</c:v>
                </c:pt>
                <c:pt idx="771">
                  <c:v>3.0416131565847521E-2</c:v>
                </c:pt>
                <c:pt idx="772">
                  <c:v>7.1833964506491082E-3</c:v>
                </c:pt>
                <c:pt idx="773">
                  <c:v>-5.5281921427702309E-3</c:v>
                </c:pt>
                <c:pt idx="774">
                  <c:v>-8.4224299366613981E-3</c:v>
                </c:pt>
                <c:pt idx="775">
                  <c:v>-6.0198416481912966E-4</c:v>
                </c:pt>
                <c:pt idx="776">
                  <c:v>1.0256006478169988E-2</c:v>
                </c:pt>
                <c:pt idx="777">
                  <c:v>1.0155686659009691E-2</c:v>
                </c:pt>
                <c:pt idx="778">
                  <c:v>2.321943191305186E-3</c:v>
                </c:pt>
                <c:pt idx="779">
                  <c:v>-2.5501853943908387E-2</c:v>
                </c:pt>
                <c:pt idx="780">
                  <c:v>-6.1548716795869832E-3</c:v>
                </c:pt>
                <c:pt idx="781">
                  <c:v>1.3546858502613926E-2</c:v>
                </c:pt>
                <c:pt idx="782">
                  <c:v>1.4093413451321129E-3</c:v>
                </c:pt>
                <c:pt idx="783">
                  <c:v>2.0771974439742179E-2</c:v>
                </c:pt>
                <c:pt idx="784">
                  <c:v>1.7843444227007199E-3</c:v>
                </c:pt>
                <c:pt idx="785">
                  <c:v>-3.3554666526639763E-3</c:v>
                </c:pt>
                <c:pt idx="786">
                  <c:v>-3.4323356661174545E-4</c:v>
                </c:pt>
                <c:pt idx="787">
                  <c:v>-6.2570458428114475E-3</c:v>
                </c:pt>
                <c:pt idx="788">
                  <c:v>7.4718406689452618E-4</c:v>
                </c:pt>
                <c:pt idx="789">
                  <c:v>-2.7836717088336291E-3</c:v>
                </c:pt>
                <c:pt idx="790">
                  <c:v>1.2642940197459112E-2</c:v>
                </c:pt>
                <c:pt idx="791">
                  <c:v>-2.3323721940160524E-3</c:v>
                </c:pt>
                <c:pt idx="792">
                  <c:v>1.5092041551133771E-3</c:v>
                </c:pt>
                <c:pt idx="793">
                  <c:v>4.5509821855446997E-3</c:v>
                </c:pt>
                <c:pt idx="794">
                  <c:v>-1.2197048741811246E-2</c:v>
                </c:pt>
                <c:pt idx="795">
                  <c:v>-1.4901424771543912E-2</c:v>
                </c:pt>
                <c:pt idx="796">
                  <c:v>2.8930835564801548E-3</c:v>
                </c:pt>
                <c:pt idx="797">
                  <c:v>1.1987730954424932E-2</c:v>
                </c:pt>
                <c:pt idx="798">
                  <c:v>9.6275148386124644E-3</c:v>
                </c:pt>
                <c:pt idx="799">
                  <c:v>-5.1328098828844447E-3</c:v>
                </c:pt>
                <c:pt idx="800">
                  <c:v>2.5972656111012397E-2</c:v>
                </c:pt>
                <c:pt idx="801">
                  <c:v>-2.69157765847843E-2</c:v>
                </c:pt>
                <c:pt idx="802">
                  <c:v>-1.4077339690599929E-2</c:v>
                </c:pt>
                <c:pt idx="803">
                  <c:v>-4.4934918878210463E-3</c:v>
                </c:pt>
                <c:pt idx="804">
                  <c:v>2.4098877999044501E-2</c:v>
                </c:pt>
                <c:pt idx="805">
                  <c:v>7.8879034933875911E-3</c:v>
                </c:pt>
                <c:pt idx="806">
                  <c:v>-4.2050773952307316E-3</c:v>
                </c:pt>
                <c:pt idx="807">
                  <c:v>1.3053368730705849E-2</c:v>
                </c:pt>
                <c:pt idx="808">
                  <c:v>-9.2013394847828226E-3</c:v>
                </c:pt>
                <c:pt idx="809">
                  <c:v>1.7953847711975616E-2</c:v>
                </c:pt>
                <c:pt idx="810">
                  <c:v>1.4717121134414153E-2</c:v>
                </c:pt>
                <c:pt idx="811">
                  <c:v>1.95950459598172E-2</c:v>
                </c:pt>
                <c:pt idx="812">
                  <c:v>2.2620647164255702E-3</c:v>
                </c:pt>
                <c:pt idx="813">
                  <c:v>4.6197700181569564E-3</c:v>
                </c:pt>
                <c:pt idx="814">
                  <c:v>1.1499126694542384E-2</c:v>
                </c:pt>
                <c:pt idx="815">
                  <c:v>1.2544918684001087E-2</c:v>
                </c:pt>
                <c:pt idx="816">
                  <c:v>-2.2500768564923204E-3</c:v>
                </c:pt>
                <c:pt idx="817">
                  <c:v>-2.1704050163419862E-3</c:v>
                </c:pt>
                <c:pt idx="818">
                  <c:v>-2.0909600492406435E-3</c:v>
                </c:pt>
                <c:pt idx="819">
                  <c:v>1.2697316808001576E-2</c:v>
                </c:pt>
                <c:pt idx="820">
                  <c:v>1.4102844014540776E-2</c:v>
                </c:pt>
                <c:pt idx="821">
                  <c:v>-1.0093182595390845E-2</c:v>
                </c:pt>
                <c:pt idx="822">
                  <c:v>1.2599475315626227E-2</c:v>
                </c:pt>
                <c:pt idx="823">
                  <c:v>3.9328751061951765E-3</c:v>
                </c:pt>
                <c:pt idx="824">
                  <c:v>-6.4383161855488535E-3</c:v>
                </c:pt>
                <c:pt idx="825">
                  <c:v>2.4577660852681874E-2</c:v>
                </c:pt>
                <c:pt idx="826">
                  <c:v>9.8324117779324659E-3</c:v>
                </c:pt>
                <c:pt idx="827">
                  <c:v>-8.0235572259654084E-3</c:v>
                </c:pt>
                <c:pt idx="828">
                  <c:v>3.076891878746484E-3</c:v>
                </c:pt>
                <c:pt idx="829">
                  <c:v>6.6716879019007485E-3</c:v>
                </c:pt>
                <c:pt idx="830">
                  <c:v>7.9160454277910978E-5</c:v>
                </c:pt>
                <c:pt idx="831">
                  <c:v>1.9021905078716622E-2</c:v>
                </c:pt>
                <c:pt idx="832">
                  <c:v>-1.2154166000319815E-2</c:v>
                </c:pt>
                <c:pt idx="833">
                  <c:v>6.2758766550123322E-3</c:v>
                </c:pt>
                <c:pt idx="834">
                  <c:v>-2.6485365518499771E-3</c:v>
                </c:pt>
                <c:pt idx="835">
                  <c:v>-5.3482944068300843E-3</c:v>
                </c:pt>
                <c:pt idx="836">
                  <c:v>-1.2376823019314098E-2</c:v>
                </c:pt>
                <c:pt idx="837">
                  <c:v>-3.9401103230899423E-4</c:v>
                </c:pt>
                <c:pt idx="838">
                  <c:v>-1.573838095340652E-3</c:v>
                </c:pt>
                <c:pt idx="839">
                  <c:v>1.3313925182304278E-2</c:v>
                </c:pt>
                <c:pt idx="840">
                  <c:v>-1.4767103919566376E-2</c:v>
                </c:pt>
                <c:pt idx="841">
                  <c:v>2.1011836060278843E-2</c:v>
                </c:pt>
                <c:pt idx="842">
                  <c:v>-1.2815378454144701E-3</c:v>
                </c:pt>
                <c:pt idx="843">
                  <c:v>-1.1245743248594295E-2</c:v>
                </c:pt>
                <c:pt idx="844">
                  <c:v>-9.258532757944346E-3</c:v>
                </c:pt>
                <c:pt idx="845">
                  <c:v>1.9844488770455627E-2</c:v>
                </c:pt>
                <c:pt idx="846">
                  <c:v>1.791968722000491E-2</c:v>
                </c:pt>
                <c:pt idx="847">
                  <c:v>-2.4938722070450413E-2</c:v>
                </c:pt>
                <c:pt idx="848">
                  <c:v>-7.4106011306634238E-3</c:v>
                </c:pt>
                <c:pt idx="849">
                  <c:v>-2.5805017647993388E-2</c:v>
                </c:pt>
                <c:pt idx="850">
                  <c:v>3.6223559025321365E-3</c:v>
                </c:pt>
                <c:pt idx="851">
                  <c:v>1.2802224075797064E-2</c:v>
                </c:pt>
                <c:pt idx="852">
                  <c:v>1.9551425311125519E-3</c:v>
                </c:pt>
                <c:pt idx="853">
                  <c:v>-3.5385817959323711E-2</c:v>
                </c:pt>
                <c:pt idx="854">
                  <c:v>8.2148788005725823E-3</c:v>
                </c:pt>
                <c:pt idx="855">
                  <c:v>-1.5133627283960111E-2</c:v>
                </c:pt>
                <c:pt idx="856">
                  <c:v>-7.4888903473795999E-4</c:v>
                </c:pt>
                <c:pt idx="857">
                  <c:v>-6.0275081418115642E-3</c:v>
                </c:pt>
                <c:pt idx="858">
                  <c:v>-2.4497989132204094E-3</c:v>
                </c:pt>
                <c:pt idx="859">
                  <c:v>2.9774151280524547E-3</c:v>
                </c:pt>
                <c:pt idx="860">
                  <c:v>1.8038228376950054E-2</c:v>
                </c:pt>
                <c:pt idx="861">
                  <c:v>-1.1685941203632463E-2</c:v>
                </c:pt>
                <c:pt idx="862">
                  <c:v>2.9299075952218942E-3</c:v>
                </c:pt>
                <c:pt idx="863">
                  <c:v>-1.2830294737954192E-2</c:v>
                </c:pt>
                <c:pt idx="864">
                  <c:v>5.0683008634140074E-3</c:v>
                </c:pt>
                <c:pt idx="865">
                  <c:v>-2.528428986097698E-3</c:v>
                </c:pt>
                <c:pt idx="866">
                  <c:v>1.8707321478410355E-2</c:v>
                </c:pt>
                <c:pt idx="867">
                  <c:v>-1.7853705722487376E-2</c:v>
                </c:pt>
                <c:pt idx="868">
                  <c:v>2.4305791919436503E-2</c:v>
                </c:pt>
                <c:pt idx="869">
                  <c:v>-1.3233630651972328E-2</c:v>
                </c:pt>
                <c:pt idx="870">
                  <c:v>2.0251062978390608E-2</c:v>
                </c:pt>
                <c:pt idx="871">
                  <c:v>1.9233228442597554E-2</c:v>
                </c:pt>
                <c:pt idx="872">
                  <c:v>1.3390107138244357E-2</c:v>
                </c:pt>
                <c:pt idx="873">
                  <c:v>2.461723698956459E-3</c:v>
                </c:pt>
                <c:pt idx="874">
                  <c:v>2.357641385454955E-2</c:v>
                </c:pt>
                <c:pt idx="875">
                  <c:v>6.9581094432512895E-3</c:v>
                </c:pt>
                <c:pt idx="876">
                  <c:v>1.8765364059090336E-2</c:v>
                </c:pt>
                <c:pt idx="877">
                  <c:v>-1.2274761162651301E-2</c:v>
                </c:pt>
                <c:pt idx="878">
                  <c:v>1.4844780427493661E-3</c:v>
                </c:pt>
                <c:pt idx="879">
                  <c:v>5.1408402296016387E-3</c:v>
                </c:pt>
                <c:pt idx="880">
                  <c:v>4.1629960634546924E-3</c:v>
                </c:pt>
                <c:pt idx="881">
                  <c:v>-1.9994019464709339E-2</c:v>
                </c:pt>
                <c:pt idx="882">
                  <c:v>-6.8892747464048823E-3</c:v>
                </c:pt>
                <c:pt idx="883">
                  <c:v>2.8335146696014672E-2</c:v>
                </c:pt>
                <c:pt idx="884">
                  <c:v>-4.4804863678570856E-3</c:v>
                </c:pt>
                <c:pt idx="885">
                  <c:v>-3.3905371760355255E-2</c:v>
                </c:pt>
                <c:pt idx="886">
                  <c:v>-6.4508593034937819E-3</c:v>
                </c:pt>
                <c:pt idx="887">
                  <c:v>1.2742689169586133E-2</c:v>
                </c:pt>
                <c:pt idx="888">
                  <c:v>2.4456198316052009E-2</c:v>
                </c:pt>
                <c:pt idx="889">
                  <c:v>-7.6262728853384969E-3</c:v>
                </c:pt>
                <c:pt idx="890">
                  <c:v>1.6501654567998691E-2</c:v>
                </c:pt>
                <c:pt idx="891">
                  <c:v>-9.0857244615808845E-3</c:v>
                </c:pt>
                <c:pt idx="892">
                  <c:v>4.0562671727327082E-2</c:v>
                </c:pt>
                <c:pt idx="893">
                  <c:v>-4.1674625786638948E-2</c:v>
                </c:pt>
                <c:pt idx="894">
                  <c:v>1.0737270878922317E-2</c:v>
                </c:pt>
                <c:pt idx="895">
                  <c:v>-1.5812717706764526E-2</c:v>
                </c:pt>
                <c:pt idx="896">
                  <c:v>-2.4457617629541413E-2</c:v>
                </c:pt>
                <c:pt idx="897">
                  <c:v>-2.0894749540931356E-2</c:v>
                </c:pt>
                <c:pt idx="898">
                  <c:v>5.3850406846829756E-2</c:v>
                </c:pt>
                <c:pt idx="899">
                  <c:v>2.2304934971418161E-3</c:v>
                </c:pt>
                <c:pt idx="900">
                  <c:v>-3.4783704586063134E-2</c:v>
                </c:pt>
                <c:pt idx="901">
                  <c:v>-4.05294332254368E-3</c:v>
                </c:pt>
                <c:pt idx="902">
                  <c:v>-1.1119330289193349E-3</c:v>
                </c:pt>
                <c:pt idx="903">
                  <c:v>-2.9799851716838053E-2</c:v>
                </c:pt>
                <c:pt idx="904">
                  <c:v>1.2326990135000575E-3</c:v>
                </c:pt>
                <c:pt idx="905">
                  <c:v>-8.6373245164018866E-3</c:v>
                </c:pt>
                <c:pt idx="906">
                  <c:v>-1.7644789182617849E-2</c:v>
                </c:pt>
                <c:pt idx="907">
                  <c:v>-1.6104833146293164E-2</c:v>
                </c:pt>
                <c:pt idx="908">
                  <c:v>1.7752455727564895E-3</c:v>
                </c:pt>
                <c:pt idx="909">
                  <c:v>-1.9217480297910893E-3</c:v>
                </c:pt>
                <c:pt idx="910">
                  <c:v>-4.5598582094588469E-3</c:v>
                </c:pt>
                <c:pt idx="911">
                  <c:v>-6.5747574198829163E-3</c:v>
                </c:pt>
                <c:pt idx="912">
                  <c:v>1.0957160429029172E-3</c:v>
                </c:pt>
                <c:pt idx="913">
                  <c:v>-4.5860345162804881E-3</c:v>
                </c:pt>
                <c:pt idx="914">
                  <c:v>2.5756980083087619E-2</c:v>
                </c:pt>
                <c:pt idx="915">
                  <c:v>-7.7791758699529059E-3</c:v>
                </c:pt>
                <c:pt idx="916">
                  <c:v>6.3355672973035397E-3</c:v>
                </c:pt>
                <c:pt idx="917">
                  <c:v>1.6518513787905677E-2</c:v>
                </c:pt>
                <c:pt idx="918">
                  <c:v>-3.7422590359098125E-2</c:v>
                </c:pt>
                <c:pt idx="919">
                  <c:v>-3.4986587376740284E-2</c:v>
                </c:pt>
                <c:pt idx="920">
                  <c:v>-7.685080396682282E-3</c:v>
                </c:pt>
                <c:pt idx="921">
                  <c:v>1.6778912620913188E-3</c:v>
                </c:pt>
                <c:pt idx="922">
                  <c:v>2.7681982385927614E-2</c:v>
                </c:pt>
                <c:pt idx="923">
                  <c:v>1.6071728717681227E-2</c:v>
                </c:pt>
                <c:pt idx="924">
                  <c:v>3.6656417418623237E-2</c:v>
                </c:pt>
                <c:pt idx="925">
                  <c:v>3.2853945276206969E-2</c:v>
                </c:pt>
                <c:pt idx="926">
                  <c:v>5.4251704409549427E-3</c:v>
                </c:pt>
                <c:pt idx="927">
                  <c:v>-1.3732701438722749E-2</c:v>
                </c:pt>
                <c:pt idx="928">
                  <c:v>-1.5129671804307002E-2</c:v>
                </c:pt>
                <c:pt idx="929">
                  <c:v>1.6224242321109309E-2</c:v>
                </c:pt>
                <c:pt idx="930">
                  <c:v>-1.3980309573320727E-3</c:v>
                </c:pt>
                <c:pt idx="931">
                  <c:v>-2.3251235158953026E-2</c:v>
                </c:pt>
                <c:pt idx="932">
                  <c:v>8.6290333948580693E-3</c:v>
                </c:pt>
                <c:pt idx="933">
                  <c:v>3.412075699539046E-2</c:v>
                </c:pt>
                <c:pt idx="934">
                  <c:v>-3.3664018306664843E-2</c:v>
                </c:pt>
                <c:pt idx="935">
                  <c:v>1.2361613180154779E-2</c:v>
                </c:pt>
                <c:pt idx="936">
                  <c:v>-2.4721736233490985E-2</c:v>
                </c:pt>
                <c:pt idx="937">
                  <c:v>-7.7048540602116964E-3</c:v>
                </c:pt>
                <c:pt idx="938">
                  <c:v>-8.5283732787839739E-3</c:v>
                </c:pt>
                <c:pt idx="939">
                  <c:v>-1.3316991693031979E-2</c:v>
                </c:pt>
                <c:pt idx="940">
                  <c:v>3.5763238573316258E-2</c:v>
                </c:pt>
                <c:pt idx="941">
                  <c:v>7.7098128049136964E-3</c:v>
                </c:pt>
                <c:pt idx="942">
                  <c:v>-6.9779566313916642E-3</c:v>
                </c:pt>
                <c:pt idx="943">
                  <c:v>2.8462834055672698E-2</c:v>
                </c:pt>
                <c:pt idx="944">
                  <c:v>1.2393197450190187E-2</c:v>
                </c:pt>
                <c:pt idx="945">
                  <c:v>-1.5853007631637706E-2</c:v>
                </c:pt>
                <c:pt idx="946">
                  <c:v>6.9612696071757844E-3</c:v>
                </c:pt>
                <c:pt idx="947">
                  <c:v>-5.4957995723725389E-4</c:v>
                </c:pt>
                <c:pt idx="948">
                  <c:v>5.0088409010634445E-2</c:v>
                </c:pt>
                <c:pt idx="949">
                  <c:v>-5.1485561547594564E-3</c:v>
                </c:pt>
                <c:pt idx="950">
                  <c:v>-6.7370181359014238E-3</c:v>
                </c:pt>
                <c:pt idx="951">
                  <c:v>1.1986914512358861E-2</c:v>
                </c:pt>
                <c:pt idx="952">
                  <c:v>-2.0905600072248721E-2</c:v>
                </c:pt>
                <c:pt idx="953">
                  <c:v>5.0887173100871361E-3</c:v>
                </c:pt>
                <c:pt idx="954">
                  <c:v>1.2267472896882091E-2</c:v>
                </c:pt>
                <c:pt idx="955">
                  <c:v>-5.6144117076823126E-3</c:v>
                </c:pt>
                <c:pt idx="956">
                  <c:v>-1.1396633440328423E-3</c:v>
                </c:pt>
                <c:pt idx="957">
                  <c:v>2.9315893625761237E-3</c:v>
                </c:pt>
                <c:pt idx="958">
                  <c:v>3.0825465644111788E-2</c:v>
                </c:pt>
                <c:pt idx="959">
                  <c:v>2.1097387942996537E-2</c:v>
                </c:pt>
                <c:pt idx="960">
                  <c:v>4.8238722626056984E-3</c:v>
                </c:pt>
                <c:pt idx="961">
                  <c:v>7.4653045587166509E-3</c:v>
                </c:pt>
                <c:pt idx="962">
                  <c:v>1.1592011117728873E-2</c:v>
                </c:pt>
                <c:pt idx="963">
                  <c:v>-2.9744820040579961E-2</c:v>
                </c:pt>
                <c:pt idx="964">
                  <c:v>-1.0959984296917554E-2</c:v>
                </c:pt>
                <c:pt idx="965">
                  <c:v>5.1659858011487625E-3</c:v>
                </c:pt>
                <c:pt idx="966">
                  <c:v>-1.1393156605438371E-2</c:v>
                </c:pt>
                <c:pt idx="967">
                  <c:v>-7.566614058461125E-3</c:v>
                </c:pt>
                <c:pt idx="968">
                  <c:v>8.7179769767446527E-3</c:v>
                </c:pt>
                <c:pt idx="969">
                  <c:v>4.1668817431662902E-4</c:v>
                </c:pt>
                <c:pt idx="970">
                  <c:v>-2.3460320517450402E-3</c:v>
                </c:pt>
                <c:pt idx="971">
                  <c:v>3.0350211663148562E-2</c:v>
                </c:pt>
                <c:pt idx="972">
                  <c:v>-3.0114066062444161E-3</c:v>
                </c:pt>
                <c:pt idx="973">
                  <c:v>-1.9970723549432946E-2</c:v>
                </c:pt>
                <c:pt idx="974">
                  <c:v>-2.8591624765945101E-3</c:v>
                </c:pt>
                <c:pt idx="975">
                  <c:v>3.549122715653618E-2</c:v>
                </c:pt>
                <c:pt idx="976">
                  <c:v>4.0834461605632311E-2</c:v>
                </c:pt>
                <c:pt idx="977">
                  <c:v>1.5351032453801615E-2</c:v>
                </c:pt>
                <c:pt idx="978">
                  <c:v>-8.2921570749413588E-4</c:v>
                </c:pt>
                <c:pt idx="979">
                  <c:v>-5.6020228548078199E-2</c:v>
                </c:pt>
                <c:pt idx="980">
                  <c:v>3.7048167931408207E-2</c:v>
                </c:pt>
                <c:pt idx="981">
                  <c:v>-4.6314096195869188E-2</c:v>
                </c:pt>
                <c:pt idx="982">
                  <c:v>1.3470211522089836E-2</c:v>
                </c:pt>
                <c:pt idx="983">
                  <c:v>8.473450568704346E-5</c:v>
                </c:pt>
                <c:pt idx="984">
                  <c:v>-6.1361010680788834E-3</c:v>
                </c:pt>
                <c:pt idx="985">
                  <c:v>-9.5857634346089189E-3</c:v>
                </c:pt>
                <c:pt idx="986">
                  <c:v>-5.4485367727375045E-3</c:v>
                </c:pt>
                <c:pt idx="987">
                  <c:v>1.3189737862219995E-2</c:v>
                </c:pt>
                <c:pt idx="988">
                  <c:v>-2.5544391480193201E-2</c:v>
                </c:pt>
                <c:pt idx="989">
                  <c:v>-1.4002962812491826E-2</c:v>
                </c:pt>
                <c:pt idx="990">
                  <c:v>-3.9634625579442542E-3</c:v>
                </c:pt>
                <c:pt idx="991">
                  <c:v>7.4044772236239145E-4</c:v>
                </c:pt>
                <c:pt idx="992">
                  <c:v>-2.6529796943135356E-2</c:v>
                </c:pt>
                <c:pt idx="993">
                  <c:v>6.3517821101535296E-2</c:v>
                </c:pt>
                <c:pt idx="994">
                  <c:v>1.7393102667640516E-2</c:v>
                </c:pt>
                <c:pt idx="995">
                  <c:v>-9.5832254869750622E-4</c:v>
                </c:pt>
                <c:pt idx="996">
                  <c:v>1.696493441217916E-2</c:v>
                </c:pt>
                <c:pt idx="997">
                  <c:v>-2.8671719677817654E-2</c:v>
                </c:pt>
                <c:pt idx="998">
                  <c:v>3.0788544687205356E-2</c:v>
                </c:pt>
                <c:pt idx="999">
                  <c:v>-3.22829006987135E-2</c:v>
                </c:pt>
                <c:pt idx="1000">
                  <c:v>8.4596705042387903E-3</c:v>
                </c:pt>
                <c:pt idx="1001">
                  <c:v>1.5073625556368009E-2</c:v>
                </c:pt>
                <c:pt idx="1002">
                  <c:v>-7.5697674950666932E-3</c:v>
                </c:pt>
                <c:pt idx="1003">
                  <c:v>2.3866433427195157E-2</c:v>
                </c:pt>
                <c:pt idx="1004">
                  <c:v>3.7513978982438127E-2</c:v>
                </c:pt>
                <c:pt idx="1005">
                  <c:v>1.0266665575414025E-2</c:v>
                </c:pt>
                <c:pt idx="1006">
                  <c:v>-4.1948350442837817E-2</c:v>
                </c:pt>
                <c:pt idx="1007">
                  <c:v>1.5713651242433933E-2</c:v>
                </c:pt>
                <c:pt idx="1008">
                  <c:v>3.0323254950431529E-2</c:v>
                </c:pt>
                <c:pt idx="1009">
                  <c:v>-3.1722603509451483E-2</c:v>
                </c:pt>
                <c:pt idx="1010">
                  <c:v>-1.5966079416137507E-2</c:v>
                </c:pt>
                <c:pt idx="1011">
                  <c:v>-2.9515780148486884E-2</c:v>
                </c:pt>
                <c:pt idx="1012">
                  <c:v>1.5578671175878842E-3</c:v>
                </c:pt>
                <c:pt idx="1013">
                  <c:v>2.9997260273972599E-2</c:v>
                </c:pt>
                <c:pt idx="1014">
                  <c:v>-1.3131649762153884E-2</c:v>
                </c:pt>
                <c:pt idx="1015">
                  <c:v>-3.2648494925481872E-2</c:v>
                </c:pt>
                <c:pt idx="1016">
                  <c:v>3.9883805212813234E-2</c:v>
                </c:pt>
                <c:pt idx="1017">
                  <c:v>-6.7297713271000939E-2</c:v>
                </c:pt>
                <c:pt idx="1018">
                  <c:v>6.5934761520537472E-4</c:v>
                </c:pt>
                <c:pt idx="1019">
                  <c:v>-8.0063622526636291E-2</c:v>
                </c:pt>
                <c:pt idx="1020">
                  <c:v>-2.07211776452404E-2</c:v>
                </c:pt>
                <c:pt idx="1021">
                  <c:v>3.9830144289972856E-2</c:v>
                </c:pt>
                <c:pt idx="1022">
                  <c:v>3.3889323322134492E-2</c:v>
                </c:pt>
                <c:pt idx="1023">
                  <c:v>-1.6023377636638612E-3</c:v>
                </c:pt>
                <c:pt idx="1024">
                  <c:v>-1.1937337710427431E-2</c:v>
                </c:pt>
                <c:pt idx="1025">
                  <c:v>1.3536494432428084E-2</c:v>
                </c:pt>
                <c:pt idx="1026">
                  <c:v>-8.1858879511699321E-3</c:v>
                </c:pt>
                <c:pt idx="1027">
                  <c:v>1.197791536742438E-2</c:v>
                </c:pt>
                <c:pt idx="1028">
                  <c:v>5.148607678089144E-2</c:v>
                </c:pt>
                <c:pt idx="1029">
                  <c:v>2.2208507380875497E-2</c:v>
                </c:pt>
                <c:pt idx="1030">
                  <c:v>1.2961091907423264E-3</c:v>
                </c:pt>
                <c:pt idx="1031">
                  <c:v>8.2867882383736401E-3</c:v>
                </c:pt>
                <c:pt idx="1032">
                  <c:v>-2.6132045925160957E-3</c:v>
                </c:pt>
                <c:pt idx="1033">
                  <c:v>-8.7195536302389685E-4</c:v>
                </c:pt>
                <c:pt idx="1034">
                  <c:v>1.7695357108656891E-2</c:v>
                </c:pt>
                <c:pt idx="1035">
                  <c:v>3.3184862525267034E-2</c:v>
                </c:pt>
                <c:pt idx="1036">
                  <c:v>-2.9719214756072591E-2</c:v>
                </c:pt>
                <c:pt idx="1037">
                  <c:v>1.4577680048033398E-2</c:v>
                </c:pt>
                <c:pt idx="1038">
                  <c:v>-2.4497362983631452E-2</c:v>
                </c:pt>
                <c:pt idx="1039">
                  <c:v>3.488814215907142E-2</c:v>
                </c:pt>
                <c:pt idx="1040">
                  <c:v>3.5539311333752243E-3</c:v>
                </c:pt>
                <c:pt idx="1041">
                  <c:v>6.6984705417837504E-3</c:v>
                </c:pt>
                <c:pt idx="1042">
                  <c:v>2.5218689902513539E-2</c:v>
                </c:pt>
                <c:pt idx="1043">
                  <c:v>0.10468617131903617</c:v>
                </c:pt>
                <c:pt idx="1044">
                  <c:v>1.2097428624140863E-2</c:v>
                </c:pt>
                <c:pt idx="1045">
                  <c:v>1.9193244702339487E-2</c:v>
                </c:pt>
                <c:pt idx="1046">
                  <c:v>-1.6456426306108995E-2</c:v>
                </c:pt>
                <c:pt idx="1047">
                  <c:v>2.3752794233588226E-2</c:v>
                </c:pt>
                <c:pt idx="1048">
                  <c:v>-2.4801201654931875E-3</c:v>
                </c:pt>
                <c:pt idx="1049">
                  <c:v>-4.554579874406918E-2</c:v>
                </c:pt>
                <c:pt idx="1050">
                  <c:v>2.7810394012144769E-3</c:v>
                </c:pt>
                <c:pt idx="1051">
                  <c:v>-1.382922459848362E-2</c:v>
                </c:pt>
                <c:pt idx="1052">
                  <c:v>2.1070379844399047E-2</c:v>
                </c:pt>
                <c:pt idx="1053">
                  <c:v>-1.9715176356379874E-3</c:v>
                </c:pt>
                <c:pt idx="1054">
                  <c:v>-1.2283271297921403E-2</c:v>
                </c:pt>
                <c:pt idx="1055">
                  <c:v>6.7966299055237335E-3</c:v>
                </c:pt>
                <c:pt idx="1056">
                  <c:v>1.6544954462241232E-2</c:v>
                </c:pt>
                <c:pt idx="1057">
                  <c:v>-4.5901696619328651E-3</c:v>
                </c:pt>
                <c:pt idx="1058">
                  <c:v>2.5056214779859269E-3</c:v>
                </c:pt>
                <c:pt idx="1059">
                  <c:v>3.5631704842941699E-3</c:v>
                </c:pt>
                <c:pt idx="1060">
                  <c:v>2.3287745129318794E-2</c:v>
                </c:pt>
                <c:pt idx="1061">
                  <c:v>-3.1062194067346107E-3</c:v>
                </c:pt>
                <c:pt idx="1062">
                  <c:v>2.6691208648661584E-2</c:v>
                </c:pt>
                <c:pt idx="1063">
                  <c:v>-3.5616438356164382E-6</c:v>
                </c:pt>
                <c:pt idx="1064">
                  <c:v>-1.8673227589521934E-3</c:v>
                </c:pt>
                <c:pt idx="1065">
                  <c:v>8.3997997007022561E-3</c:v>
                </c:pt>
                <c:pt idx="1066">
                  <c:v>2.2958189785138684E-2</c:v>
                </c:pt>
                <c:pt idx="1067">
                  <c:v>-3.070167600584528E-2</c:v>
                </c:pt>
                <c:pt idx="1068">
                  <c:v>1.3215722959585821E-2</c:v>
                </c:pt>
                <c:pt idx="1069">
                  <c:v>-1.7573678328118288E-2</c:v>
                </c:pt>
                <c:pt idx="1070">
                  <c:v>2.1285165293546401E-2</c:v>
                </c:pt>
                <c:pt idx="1071">
                  <c:v>2.6188546860972051E-2</c:v>
                </c:pt>
                <c:pt idx="1072">
                  <c:v>-5.689903051773749E-3</c:v>
                </c:pt>
                <c:pt idx="1073">
                  <c:v>3.377352844920415E-4</c:v>
                </c:pt>
                <c:pt idx="1074">
                  <c:v>-1.3668881605362565E-3</c:v>
                </c:pt>
                <c:pt idx="1075">
                  <c:v>2.6468467590558681E-2</c:v>
                </c:pt>
                <c:pt idx="1076">
                  <c:v>1.2392584625834903E-2</c:v>
                </c:pt>
                <c:pt idx="1077">
                  <c:v>8.6897454244096138E-3</c:v>
                </c:pt>
                <c:pt idx="1078">
                  <c:v>-4.8070948188709023E-2</c:v>
                </c:pt>
                <c:pt idx="1079">
                  <c:v>2.5694112774768962E-2</c:v>
                </c:pt>
                <c:pt idx="1080">
                  <c:v>3.1666030026555887E-2</c:v>
                </c:pt>
                <c:pt idx="1081">
                  <c:v>5.787396202464744E-3</c:v>
                </c:pt>
                <c:pt idx="1082">
                  <c:v>2.8539501150902497E-2</c:v>
                </c:pt>
                <c:pt idx="1083">
                  <c:v>-8.6157663682450997E-3</c:v>
                </c:pt>
                <c:pt idx="1084">
                  <c:v>5.5639522149480321E-3</c:v>
                </c:pt>
                <c:pt idx="1085">
                  <c:v>4.595270618600638E-3</c:v>
                </c:pt>
                <c:pt idx="1086">
                  <c:v>1.2326858277433326E-2</c:v>
                </c:pt>
                <c:pt idx="1087">
                  <c:v>-1.009092061130718E-3</c:v>
                </c:pt>
                <c:pt idx="1088">
                  <c:v>3.7338052841265774E-4</c:v>
                </c:pt>
                <c:pt idx="1089">
                  <c:v>4.4175684325984468E-3</c:v>
                </c:pt>
                <c:pt idx="1090">
                  <c:v>-6.7764477039500264E-3</c:v>
                </c:pt>
                <c:pt idx="1091">
                  <c:v>6.436115233824492E-3</c:v>
                </c:pt>
                <c:pt idx="1092">
                  <c:v>-7.5203206588250904E-3</c:v>
                </c:pt>
                <c:pt idx="1093">
                  <c:v>1.9543030498176565E-2</c:v>
                </c:pt>
                <c:pt idx="1094">
                  <c:v>-5.8444774374479466E-3</c:v>
                </c:pt>
                <c:pt idx="1095">
                  <c:v>2.3525142764548295E-2</c:v>
                </c:pt>
                <c:pt idx="1096">
                  <c:v>-5.9463861565774391E-3</c:v>
                </c:pt>
                <c:pt idx="1097">
                  <c:v>6.2385952269420567E-3</c:v>
                </c:pt>
                <c:pt idx="1098">
                  <c:v>-1.2077241973940021E-2</c:v>
                </c:pt>
                <c:pt idx="1099">
                  <c:v>-1.1431311154598899E-2</c:v>
                </c:pt>
                <c:pt idx="1100">
                  <c:v>1.5733378435921389E-2</c:v>
                </c:pt>
                <c:pt idx="1101">
                  <c:v>2.0934842575789873E-2</c:v>
                </c:pt>
                <c:pt idx="1102">
                  <c:v>1.0375120838102474E-2</c:v>
                </c:pt>
                <c:pt idx="1103">
                  <c:v>1.0348661828534125E-2</c:v>
                </c:pt>
                <c:pt idx="1104">
                  <c:v>1.5006403123638982E-2</c:v>
                </c:pt>
                <c:pt idx="1105">
                  <c:v>1.4111000415110146E-2</c:v>
                </c:pt>
                <c:pt idx="1106">
                  <c:v>-1.6068090304652404E-2</c:v>
                </c:pt>
                <c:pt idx="1107">
                  <c:v>2.1128916050421873E-2</c:v>
                </c:pt>
                <c:pt idx="1108">
                  <c:v>3.288066061860221E-2</c:v>
                </c:pt>
                <c:pt idx="1109">
                  <c:v>-1.6247424158276437E-2</c:v>
                </c:pt>
                <c:pt idx="1110">
                  <c:v>7.0434793048842386E-4</c:v>
                </c:pt>
                <c:pt idx="1111">
                  <c:v>2.8793071792297061E-2</c:v>
                </c:pt>
                <c:pt idx="1112">
                  <c:v>-3.9138086478183419E-3</c:v>
                </c:pt>
                <c:pt idx="1113">
                  <c:v>2.8913915227347407E-2</c:v>
                </c:pt>
                <c:pt idx="1114">
                  <c:v>-3.0913646352539386E-2</c:v>
                </c:pt>
                <c:pt idx="1115">
                  <c:v>-2.0794818933948172E-2</c:v>
                </c:pt>
                <c:pt idx="1116">
                  <c:v>-1.3537541891966778E-2</c:v>
                </c:pt>
                <c:pt idx="1117">
                  <c:v>7.8712874323593144E-3</c:v>
                </c:pt>
                <c:pt idx="1118">
                  <c:v>-9.0615326583284479E-3</c:v>
                </c:pt>
                <c:pt idx="1119">
                  <c:v>5.050039297080397E-2</c:v>
                </c:pt>
                <c:pt idx="1120">
                  <c:v>1.9547855244326347E-2</c:v>
                </c:pt>
                <c:pt idx="1121">
                  <c:v>7.2103954727799017E-3</c:v>
                </c:pt>
                <c:pt idx="1122">
                  <c:v>2.5589750569192181E-2</c:v>
                </c:pt>
                <c:pt idx="1123">
                  <c:v>-1.158430055988618E-2</c:v>
                </c:pt>
                <c:pt idx="1124">
                  <c:v>8.7321477908547218E-2</c:v>
                </c:pt>
                <c:pt idx="1125">
                  <c:v>-1.4374505603171441E-2</c:v>
                </c:pt>
                <c:pt idx="1126">
                  <c:v>1.6600555996533838E-2</c:v>
                </c:pt>
                <c:pt idx="1127">
                  <c:v>-5.2541328446044859E-2</c:v>
                </c:pt>
                <c:pt idx="1128">
                  <c:v>-2.0419122169416113E-3</c:v>
                </c:pt>
                <c:pt idx="1129">
                  <c:v>2.841349887872054E-2</c:v>
                </c:pt>
                <c:pt idx="1130">
                  <c:v>-4.1325146283390568E-2</c:v>
                </c:pt>
                <c:pt idx="1131">
                  <c:v>5.2622730263304669E-2</c:v>
                </c:pt>
                <c:pt idx="1132">
                  <c:v>-5.5076532994788067E-3</c:v>
                </c:pt>
                <c:pt idx="1133">
                  <c:v>0.10037412431586214</c:v>
                </c:pt>
                <c:pt idx="1134">
                  <c:v>-2.1288007352466616E-2</c:v>
                </c:pt>
                <c:pt idx="1135">
                  <c:v>-6.3563187393678944E-2</c:v>
                </c:pt>
                <c:pt idx="1136">
                  <c:v>-7.6223055547534084E-3</c:v>
                </c:pt>
                <c:pt idx="1137">
                  <c:v>-2.4518653625304938E-2</c:v>
                </c:pt>
                <c:pt idx="1138">
                  <c:v>4.4092774905829017E-2</c:v>
                </c:pt>
                <c:pt idx="1139">
                  <c:v>-0.12865845386248537</c:v>
                </c:pt>
                <c:pt idx="1140">
                  <c:v>0.11971380776005533</c:v>
                </c:pt>
                <c:pt idx="1141">
                  <c:v>-9.876232204313691E-2</c:v>
                </c:pt>
                <c:pt idx="1142">
                  <c:v>-3.4639293194471371E-2</c:v>
                </c:pt>
                <c:pt idx="1143">
                  <c:v>7.1971158433900992E-2</c:v>
                </c:pt>
                <c:pt idx="1144">
                  <c:v>-7.917421040458919E-2</c:v>
                </c:pt>
                <c:pt idx="1145">
                  <c:v>-1.3267581292942655E-2</c:v>
                </c:pt>
                <c:pt idx="1146">
                  <c:v>-3.2526196363320381E-2</c:v>
                </c:pt>
                <c:pt idx="1147">
                  <c:v>4.6426082396322788E-2</c:v>
                </c:pt>
                <c:pt idx="1148">
                  <c:v>-3.1757592562028994E-2</c:v>
                </c:pt>
                <c:pt idx="1149">
                  <c:v>9.3025187198576012E-2</c:v>
                </c:pt>
                <c:pt idx="1150">
                  <c:v>-6.2469239183118896E-4</c:v>
                </c:pt>
                <c:pt idx="1151">
                  <c:v>-6.5378989042593844E-2</c:v>
                </c:pt>
                <c:pt idx="1152">
                  <c:v>1.5785374762718126E-2</c:v>
                </c:pt>
                <c:pt idx="1153">
                  <c:v>-3.3980516707551256E-2</c:v>
                </c:pt>
                <c:pt idx="1154">
                  <c:v>-4.7449917906241673E-2</c:v>
                </c:pt>
                <c:pt idx="1155">
                  <c:v>-2.2771108343710999E-2</c:v>
                </c:pt>
                <c:pt idx="1156">
                  <c:v>-1.0302421293403948E-2</c:v>
                </c:pt>
                <c:pt idx="1157">
                  <c:v>1.4501344956413406E-2</c:v>
                </c:pt>
                <c:pt idx="1158">
                  <c:v>-1.8384828446746597E-2</c:v>
                </c:pt>
                <c:pt idx="1159">
                  <c:v>2.0240915086028975E-4</c:v>
                </c:pt>
                <c:pt idx="1160">
                  <c:v>-7.1340261915128567E-3</c:v>
                </c:pt>
                <c:pt idx="1161">
                  <c:v>2.373671095718953E-2</c:v>
                </c:pt>
                <c:pt idx="1162">
                  <c:v>-6.1382991818991362E-3</c:v>
                </c:pt>
                <c:pt idx="1163">
                  <c:v>4.7061186529765396E-3</c:v>
                </c:pt>
                <c:pt idx="1164">
                  <c:v>-1.5910172370216757E-2</c:v>
                </c:pt>
                <c:pt idx="1165">
                  <c:v>1.1653800227742254E-2</c:v>
                </c:pt>
                <c:pt idx="1166">
                  <c:v>8.1120945275941075E-3</c:v>
                </c:pt>
                <c:pt idx="1167">
                  <c:v>3.2871879199277067E-2</c:v>
                </c:pt>
                <c:pt idx="1168">
                  <c:v>-2.7566192814679992E-3</c:v>
                </c:pt>
                <c:pt idx="1169">
                  <c:v>-4.438014864291024E-2</c:v>
                </c:pt>
                <c:pt idx="1170">
                  <c:v>-1.4002463996323534E-3</c:v>
                </c:pt>
                <c:pt idx="1171">
                  <c:v>2.085989230137672E-2</c:v>
                </c:pt>
                <c:pt idx="1172">
                  <c:v>2.8181800472464495E-2</c:v>
                </c:pt>
                <c:pt idx="1173">
                  <c:v>-2.9446290766248877E-2</c:v>
                </c:pt>
                <c:pt idx="1174">
                  <c:v>-2.9240361612254259E-3</c:v>
                </c:pt>
                <c:pt idx="1175">
                  <c:v>4.8681361100858002E-3</c:v>
                </c:pt>
                <c:pt idx="1176">
                  <c:v>3.4963900284219885E-3</c:v>
                </c:pt>
                <c:pt idx="1177">
                  <c:v>-6.818752269351456E-3</c:v>
                </c:pt>
                <c:pt idx="1178">
                  <c:v>1.0997016441484953E-2</c:v>
                </c:pt>
                <c:pt idx="1179">
                  <c:v>1.2549353895652501E-2</c:v>
                </c:pt>
                <c:pt idx="1180">
                  <c:v>-4.3914124992771725E-3</c:v>
                </c:pt>
                <c:pt idx="1181">
                  <c:v>-1.3545198979344787E-2</c:v>
                </c:pt>
                <c:pt idx="1182">
                  <c:v>2.135507555612055E-2</c:v>
                </c:pt>
                <c:pt idx="1183">
                  <c:v>2.1544548596425942E-3</c:v>
                </c:pt>
                <c:pt idx="1184">
                  <c:v>2.1198187732677912E-2</c:v>
                </c:pt>
                <c:pt idx="1185">
                  <c:v>1.6044694994307579E-2</c:v>
                </c:pt>
                <c:pt idx="1186">
                  <c:v>-4.7114236888520424E-3</c:v>
                </c:pt>
                <c:pt idx="1187">
                  <c:v>7.8921815381668321E-3</c:v>
                </c:pt>
                <c:pt idx="1188">
                  <c:v>-9.7633111681507834E-3</c:v>
                </c:pt>
                <c:pt idx="1189">
                  <c:v>2.2843247700567185E-2</c:v>
                </c:pt>
                <c:pt idx="1190">
                  <c:v>7.2308584575132102E-3</c:v>
                </c:pt>
                <c:pt idx="1191">
                  <c:v>5.8923879482306101E-3</c:v>
                </c:pt>
                <c:pt idx="1192">
                  <c:v>-4.5746892860384404E-4</c:v>
                </c:pt>
                <c:pt idx="1193">
                  <c:v>1.9797129012299429E-2</c:v>
                </c:pt>
                <c:pt idx="1194">
                  <c:v>9.4290179432751338E-4</c:v>
                </c:pt>
                <c:pt idx="1195">
                  <c:v>1.6275337289059534E-2</c:v>
                </c:pt>
                <c:pt idx="1196">
                  <c:v>-2.0421917808219263E-3</c:v>
                </c:pt>
                <c:pt idx="1197">
                  <c:v>8.1513845527089095E-4</c:v>
                </c:pt>
                <c:pt idx="1198">
                  <c:v>-2.3251933636878339E-3</c:v>
                </c:pt>
                <c:pt idx="1199">
                  <c:v>1.8149254181341256E-3</c:v>
                </c:pt>
                <c:pt idx="1200">
                  <c:v>1.7111190301234341E-2</c:v>
                </c:pt>
                <c:pt idx="1201">
                  <c:v>1.3661672419849185E-2</c:v>
                </c:pt>
                <c:pt idx="1202">
                  <c:v>2.4692574731299466E-3</c:v>
                </c:pt>
                <c:pt idx="1203">
                  <c:v>8.4503348735447247E-3</c:v>
                </c:pt>
                <c:pt idx="1204">
                  <c:v>5.8022559937922066E-3</c:v>
                </c:pt>
                <c:pt idx="1205">
                  <c:v>-1.4078286861621207E-2</c:v>
                </c:pt>
                <c:pt idx="1206">
                  <c:v>1.938899330853187E-2</c:v>
                </c:pt>
                <c:pt idx="1207">
                  <c:v>1.4473005325384376E-2</c:v>
                </c:pt>
                <c:pt idx="1208">
                  <c:v>8.8993236433371498E-3</c:v>
                </c:pt>
                <c:pt idx="1209">
                  <c:v>-1.7912068401881899E-2</c:v>
                </c:pt>
                <c:pt idx="1210">
                  <c:v>-1.156960433697681E-2</c:v>
                </c:pt>
                <c:pt idx="1211">
                  <c:v>-2.2853488486275549E-3</c:v>
                </c:pt>
                <c:pt idx="1212">
                  <c:v>1.3425903991408044E-2</c:v>
                </c:pt>
                <c:pt idx="1213">
                  <c:v>-7.8528159438149923E-3</c:v>
                </c:pt>
                <c:pt idx="1214">
                  <c:v>1.7530061962019044E-2</c:v>
                </c:pt>
                <c:pt idx="1215">
                  <c:v>-9.5904423298131668E-4</c:v>
                </c:pt>
                <c:pt idx="1216">
                  <c:v>-4.6022842153474195E-3</c:v>
                </c:pt>
                <c:pt idx="1217">
                  <c:v>-1.1610059490370568E-2</c:v>
                </c:pt>
                <c:pt idx="1218">
                  <c:v>-3.1882157318860499E-3</c:v>
                </c:pt>
                <c:pt idx="1219">
                  <c:v>5.0738375132986921E-3</c:v>
                </c:pt>
                <c:pt idx="1220">
                  <c:v>1.1835816973282891E-2</c:v>
                </c:pt>
                <c:pt idx="1221">
                  <c:v>-6.9997875179210441E-3</c:v>
                </c:pt>
                <c:pt idx="1222">
                  <c:v>9.5770495547789804E-3</c:v>
                </c:pt>
                <c:pt idx="1223">
                  <c:v>-9.5807153380775235E-4</c:v>
                </c:pt>
                <c:pt idx="1224">
                  <c:v>7.9532956970333399E-3</c:v>
                </c:pt>
                <c:pt idx="1225">
                  <c:v>2.5785641571519952E-3</c:v>
                </c:pt>
                <c:pt idx="1226">
                  <c:v>8.5095849513166719E-3</c:v>
                </c:pt>
                <c:pt idx="1227">
                  <c:v>4.2342048060285968E-4</c:v>
                </c:pt>
                <c:pt idx="1228">
                  <c:v>-1.5965650865791695E-3</c:v>
                </c:pt>
                <c:pt idx="1229">
                  <c:v>6.6804414836075833E-3</c:v>
                </c:pt>
                <c:pt idx="1230">
                  <c:v>2.8255986272734766E-2</c:v>
                </c:pt>
                <c:pt idx="1231">
                  <c:v>2.2648156463090666E-2</c:v>
                </c:pt>
                <c:pt idx="1232">
                  <c:v>-2.120908316928585E-4</c:v>
                </c:pt>
                <c:pt idx="1233">
                  <c:v>-2.3176211908523214E-2</c:v>
                </c:pt>
                <c:pt idx="1234">
                  <c:v>9.8466208934662007E-3</c:v>
                </c:pt>
                <c:pt idx="1235">
                  <c:v>1.226732573048114E-2</c:v>
                </c:pt>
                <c:pt idx="1236">
                  <c:v>1.596517664023095E-3</c:v>
                </c:pt>
                <c:pt idx="1237">
                  <c:v>1.3454031196980238E-2</c:v>
                </c:pt>
                <c:pt idx="1238">
                  <c:v>-2.3762339132792289E-3</c:v>
                </c:pt>
                <c:pt idx="1239">
                  <c:v>1.7380416753586925E-2</c:v>
                </c:pt>
                <c:pt idx="1240">
                  <c:v>4.7131623294658148E-3</c:v>
                </c:pt>
                <c:pt idx="1241">
                  <c:v>3.8779133378690953E-3</c:v>
                </c:pt>
                <c:pt idx="1242">
                  <c:v>-4.1277704274446754E-3</c:v>
                </c:pt>
                <c:pt idx="1243">
                  <c:v>-2.4217597524629521E-3</c:v>
                </c:pt>
                <c:pt idx="1244">
                  <c:v>-1.4024553141637284E-3</c:v>
                </c:pt>
                <c:pt idx="1245">
                  <c:v>2.6553142301903223E-2</c:v>
                </c:pt>
                <c:pt idx="1246">
                  <c:v>1.3343683666869485E-2</c:v>
                </c:pt>
                <c:pt idx="1247">
                  <c:v>1.1716486704270689E-2</c:v>
                </c:pt>
                <c:pt idx="1248">
                  <c:v>-1.1849405363145236E-2</c:v>
                </c:pt>
                <c:pt idx="1249">
                  <c:v>3.0365578420137068E-4</c:v>
                </c:pt>
                <c:pt idx="1250">
                  <c:v>2.803176493944803E-2</c:v>
                </c:pt>
                <c:pt idx="1251">
                  <c:v>8.3543202486474188E-3</c:v>
                </c:pt>
                <c:pt idx="1252">
                  <c:v>-2.5163637760889927E-2</c:v>
                </c:pt>
                <c:pt idx="1253">
                  <c:v>2.8055983578280244E-3</c:v>
                </c:pt>
                <c:pt idx="1254">
                  <c:v>2.3530852220079619E-2</c:v>
                </c:pt>
                <c:pt idx="1255">
                  <c:v>-4.960811152284735E-3</c:v>
                </c:pt>
                <c:pt idx="1256">
                  <c:v>-5.2999737232212202E-3</c:v>
                </c:pt>
                <c:pt idx="1257">
                  <c:v>1.5382350968872173E-2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B45-2E46-A913-853E2EF00D78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AAPL!$J$3:$J$1260</c:f>
              <c:numCache>
                <c:formatCode>0.00%</c:formatCode>
                <c:ptCount val="1258"/>
                <c:pt idx="0">
                  <c:v>5.716000900784354E-4</c:v>
                </c:pt>
                <c:pt idx="1">
                  <c:v>2.6761699571887778E-3</c:v>
                </c:pt>
                <c:pt idx="2">
                  <c:v>-2.0558441813791663E-3</c:v>
                </c:pt>
                <c:pt idx="3">
                  <c:v>1.6779247428763709E-2</c:v>
                </c:pt>
                <c:pt idx="4">
                  <c:v>-2.971133480191207E-3</c:v>
                </c:pt>
                <c:pt idx="5">
                  <c:v>4.2456804204188148E-5</c:v>
                </c:pt>
                <c:pt idx="6">
                  <c:v>1.1075109204330188E-3</c:v>
                </c:pt>
                <c:pt idx="7">
                  <c:v>5.4028530855582896E-3</c:v>
                </c:pt>
                <c:pt idx="8">
                  <c:v>7.2434368417677499E-3</c:v>
                </c:pt>
                <c:pt idx="9">
                  <c:v>1.0597581612175451E-2</c:v>
                </c:pt>
                <c:pt idx="10">
                  <c:v>4.2481364504748575E-3</c:v>
                </c:pt>
                <c:pt idx="11">
                  <c:v>1.150913431142093E-2</c:v>
                </c:pt>
                <c:pt idx="12">
                  <c:v>-1.7404406811726603E-2</c:v>
                </c:pt>
                <c:pt idx="13">
                  <c:v>-3.2213539805439747E-3</c:v>
                </c:pt>
                <c:pt idx="14">
                  <c:v>-1.5896437563190135E-3</c:v>
                </c:pt>
                <c:pt idx="15">
                  <c:v>-2.1390294539951105E-2</c:v>
                </c:pt>
                <c:pt idx="16">
                  <c:v>1.005057261793048E-2</c:v>
                </c:pt>
                <c:pt idx="17">
                  <c:v>-3.2321045720892858E-4</c:v>
                </c:pt>
                <c:pt idx="18">
                  <c:v>-6.0124200913242009E-3</c:v>
                </c:pt>
                <c:pt idx="19">
                  <c:v>1.4565367053038286E-3</c:v>
                </c:pt>
                <c:pt idx="20">
                  <c:v>-3.340915576174012E-3</c:v>
                </c:pt>
                <c:pt idx="21">
                  <c:v>1.1343824303386539E-2</c:v>
                </c:pt>
                <c:pt idx="22">
                  <c:v>-9.0428245502851851E-3</c:v>
                </c:pt>
                <c:pt idx="23">
                  <c:v>3.964138812132722E-3</c:v>
                </c:pt>
                <c:pt idx="24">
                  <c:v>-2.1072370195220134E-3</c:v>
                </c:pt>
                <c:pt idx="25">
                  <c:v>9.5761470197956809E-3</c:v>
                </c:pt>
                <c:pt idx="26">
                  <c:v>1.8373616482840261E-3</c:v>
                </c:pt>
                <c:pt idx="27">
                  <c:v>1.5985413658450836E-2</c:v>
                </c:pt>
                <c:pt idx="28">
                  <c:v>3.7185290988751693E-3</c:v>
                </c:pt>
                <c:pt idx="29">
                  <c:v>1.6695563940611929E-2</c:v>
                </c:pt>
                <c:pt idx="30">
                  <c:v>-1.471232876712329E-4</c:v>
                </c:pt>
                <c:pt idx="31">
                  <c:v>4.55273434341093E-3</c:v>
                </c:pt>
                <c:pt idx="32">
                  <c:v>2.2933690567469509E-2</c:v>
                </c:pt>
                <c:pt idx="33">
                  <c:v>-7.9707288507790443E-3</c:v>
                </c:pt>
                <c:pt idx="34">
                  <c:v>1.0266622043541887E-2</c:v>
                </c:pt>
                <c:pt idx="35">
                  <c:v>-3.0075494160273459E-2</c:v>
                </c:pt>
                <c:pt idx="36">
                  <c:v>-1.8509223911982654E-2</c:v>
                </c:pt>
                <c:pt idx="37">
                  <c:v>-1.3910526561251879E-2</c:v>
                </c:pt>
                <c:pt idx="38">
                  <c:v>1.5673332930135977E-2</c:v>
                </c:pt>
                <c:pt idx="39">
                  <c:v>-5.0897366342443186E-3</c:v>
                </c:pt>
                <c:pt idx="40">
                  <c:v>5.8506370026122502E-4</c:v>
                </c:pt>
                <c:pt idx="41">
                  <c:v>1.0965771845115914E-2</c:v>
                </c:pt>
                <c:pt idx="42">
                  <c:v>-5.3070594768420704E-3</c:v>
                </c:pt>
                <c:pt idx="43">
                  <c:v>-2.3189701490697014E-2</c:v>
                </c:pt>
                <c:pt idx="44">
                  <c:v>-1.7646646248387382E-3</c:v>
                </c:pt>
                <c:pt idx="45">
                  <c:v>1.0570132258345464E-2</c:v>
                </c:pt>
                <c:pt idx="46">
                  <c:v>-7.182029294906008E-3</c:v>
                </c:pt>
                <c:pt idx="47">
                  <c:v>-8.021139035702729E-3</c:v>
                </c:pt>
                <c:pt idx="48">
                  <c:v>-1.4086657819483624E-2</c:v>
                </c:pt>
                <c:pt idx="49">
                  <c:v>6.2463312922836642E-3</c:v>
                </c:pt>
                <c:pt idx="50">
                  <c:v>2.7021129801534541E-3</c:v>
                </c:pt>
                <c:pt idx="51">
                  <c:v>5.4044526435608588E-3</c:v>
                </c:pt>
                <c:pt idx="52">
                  <c:v>-8.8461368306627531E-3</c:v>
                </c:pt>
                <c:pt idx="53">
                  <c:v>1.0076354238320788E-2</c:v>
                </c:pt>
                <c:pt idx="54">
                  <c:v>5.7184769247411223E-4</c:v>
                </c:pt>
                <c:pt idx="55">
                  <c:v>7.5102652371730663E-4</c:v>
                </c:pt>
                <c:pt idx="56">
                  <c:v>5.2706991818426965E-3</c:v>
                </c:pt>
                <c:pt idx="57">
                  <c:v>4.9351948617082381E-3</c:v>
                </c:pt>
                <c:pt idx="58">
                  <c:v>6.0629223744292238E-3</c:v>
                </c:pt>
                <c:pt idx="59">
                  <c:v>2.5998554869787749E-3</c:v>
                </c:pt>
                <c:pt idx="60">
                  <c:v>-4.1602571804111093E-3</c:v>
                </c:pt>
                <c:pt idx="61">
                  <c:v>7.6578523889440529E-4</c:v>
                </c:pt>
                <c:pt idx="62">
                  <c:v>1.3167628751844143E-3</c:v>
                </c:pt>
                <c:pt idx="63">
                  <c:v>3.8931670820434019E-3</c:v>
                </c:pt>
                <c:pt idx="64">
                  <c:v>-3.256753244148499E-3</c:v>
                </c:pt>
                <c:pt idx="65">
                  <c:v>-1.7899157758260351E-3</c:v>
                </c:pt>
                <c:pt idx="66">
                  <c:v>-2.6969647810141531E-3</c:v>
                </c:pt>
                <c:pt idx="67">
                  <c:v>2.4130805523503926E-3</c:v>
                </c:pt>
                <c:pt idx="68">
                  <c:v>7.5870810643111708E-3</c:v>
                </c:pt>
                <c:pt idx="69">
                  <c:v>-5.1469608606965556E-4</c:v>
                </c:pt>
                <c:pt idx="70">
                  <c:v>2.0664904367338581E-3</c:v>
                </c:pt>
                <c:pt idx="71">
                  <c:v>8.4115641924179686E-3</c:v>
                </c:pt>
                <c:pt idx="72">
                  <c:v>2.6519321202208134E-3</c:v>
                </c:pt>
                <c:pt idx="73">
                  <c:v>2.4716571088869411E-3</c:v>
                </c:pt>
                <c:pt idx="74">
                  <c:v>-1.2681995208550893E-3</c:v>
                </c:pt>
                <c:pt idx="75">
                  <c:v>-5.2067577179525234E-4</c:v>
                </c:pt>
                <c:pt idx="76">
                  <c:v>1.1759888619340674E-2</c:v>
                </c:pt>
                <c:pt idx="77">
                  <c:v>1.3671678347970616E-3</c:v>
                </c:pt>
                <c:pt idx="78">
                  <c:v>9.896124043081763E-4</c:v>
                </c:pt>
                <c:pt idx="79">
                  <c:v>7.875799348431918E-3</c:v>
                </c:pt>
                <c:pt idx="80">
                  <c:v>-6.034218376871011E-3</c:v>
                </c:pt>
                <c:pt idx="81">
                  <c:v>-7.6854848220417309E-3</c:v>
                </c:pt>
                <c:pt idx="82">
                  <c:v>2.3022459141717804E-4</c:v>
                </c:pt>
                <c:pt idx="83">
                  <c:v>6.8763786928692739E-3</c:v>
                </c:pt>
                <c:pt idx="84">
                  <c:v>-7.6843382867290812E-3</c:v>
                </c:pt>
                <c:pt idx="85">
                  <c:v>-2.7776597251005968E-3</c:v>
                </c:pt>
                <c:pt idx="86">
                  <c:v>2.3022840685034737E-3</c:v>
                </c:pt>
                <c:pt idx="87">
                  <c:v>7.9573924297179932E-4</c:v>
                </c:pt>
                <c:pt idx="88">
                  <c:v>9.8559334438464785E-4</c:v>
                </c:pt>
                <c:pt idx="89">
                  <c:v>-2.2194669199244359E-3</c:v>
                </c:pt>
                <c:pt idx="90">
                  <c:v>1.1671953060126698E-2</c:v>
                </c:pt>
                <c:pt idx="91">
                  <c:v>4.6415054062492623E-3</c:v>
                </c:pt>
                <c:pt idx="92">
                  <c:v>-3.3862079820359597E-4</c:v>
                </c:pt>
                <c:pt idx="93">
                  <c:v>1.387207360583466E-3</c:v>
                </c:pt>
                <c:pt idx="94">
                  <c:v>5.0581977071234461E-3</c:v>
                </c:pt>
                <c:pt idx="95">
                  <c:v>-1.471232876712329E-4</c:v>
                </c:pt>
                <c:pt idx="96">
                  <c:v>1.2042280636801186E-3</c:v>
                </c:pt>
                <c:pt idx="97">
                  <c:v>1.019003203561056E-2</c:v>
                </c:pt>
                <c:pt idx="98">
                  <c:v>1.229336103356489E-2</c:v>
                </c:pt>
                <c:pt idx="99">
                  <c:v>9.019875516633271E-3</c:v>
                </c:pt>
                <c:pt idx="100">
                  <c:v>-3.5229407843724069E-3</c:v>
                </c:pt>
                <c:pt idx="101">
                  <c:v>-1.5979805070313921E-2</c:v>
                </c:pt>
                <c:pt idx="102">
                  <c:v>3.1865897960115736E-3</c:v>
                </c:pt>
                <c:pt idx="103">
                  <c:v>9.955613833228405E-3</c:v>
                </c:pt>
                <c:pt idx="104">
                  <c:v>-4.6829918175605046E-3</c:v>
                </c:pt>
                <c:pt idx="105">
                  <c:v>5.0115371105887411E-5</c:v>
                </c:pt>
                <c:pt idx="106">
                  <c:v>1.1828650643917644E-2</c:v>
                </c:pt>
                <c:pt idx="107">
                  <c:v>8.5097398446183168E-3</c:v>
                </c:pt>
                <c:pt idx="108">
                  <c:v>-8.9280797587772652E-3</c:v>
                </c:pt>
                <c:pt idx="109">
                  <c:v>-2.3377596656901415E-3</c:v>
                </c:pt>
                <c:pt idx="110">
                  <c:v>-5.8888345994147374E-3</c:v>
                </c:pt>
                <c:pt idx="111">
                  <c:v>-2.1232913523506372E-3</c:v>
                </c:pt>
                <c:pt idx="112">
                  <c:v>-1.224995505095206E-2</c:v>
                </c:pt>
                <c:pt idx="113">
                  <c:v>-1.4765593067159912E-2</c:v>
                </c:pt>
                <c:pt idx="114">
                  <c:v>7.4107422746097478E-3</c:v>
                </c:pt>
                <c:pt idx="115">
                  <c:v>-9.5539192177921776E-3</c:v>
                </c:pt>
                <c:pt idx="116">
                  <c:v>1.1987869786646865E-3</c:v>
                </c:pt>
                <c:pt idx="117">
                  <c:v>-5.3144304170659037E-4</c:v>
                </c:pt>
                <c:pt idx="118">
                  <c:v>1.0927288991326242E-2</c:v>
                </c:pt>
                <c:pt idx="119">
                  <c:v>-1.2428287106042801E-2</c:v>
                </c:pt>
                <c:pt idx="120">
                  <c:v>1.0058884370928902E-3</c:v>
                </c:pt>
                <c:pt idx="121">
                  <c:v>-7.3951561769247456E-3</c:v>
                </c:pt>
                <c:pt idx="122">
                  <c:v>-2.2413141715900732E-3</c:v>
                </c:pt>
                <c:pt idx="123">
                  <c:v>9.9562145005011688E-4</c:v>
                </c:pt>
                <c:pt idx="124">
                  <c:v>8.5020071139147863E-3</c:v>
                </c:pt>
                <c:pt idx="125">
                  <c:v>-3.0215139375292062E-3</c:v>
                </c:pt>
                <c:pt idx="126">
                  <c:v>-3.2043326825131778E-3</c:v>
                </c:pt>
                <c:pt idx="127">
                  <c:v>-1.4827462603863636E-3</c:v>
                </c:pt>
                <c:pt idx="128">
                  <c:v>3.1070880446411714E-3</c:v>
                </c:pt>
                <c:pt idx="129">
                  <c:v>8.736889580257888E-3</c:v>
                </c:pt>
                <c:pt idx="130">
                  <c:v>5.4847643244997695E-3</c:v>
                </c:pt>
                <c:pt idx="131">
                  <c:v>6.1059930235235222E-3</c:v>
                </c:pt>
                <c:pt idx="132">
                  <c:v>-6.5554382231679739E-3</c:v>
                </c:pt>
                <c:pt idx="133">
                  <c:v>-3.0518338659841666E-3</c:v>
                </c:pt>
                <c:pt idx="134">
                  <c:v>-2.0797644100324269E-3</c:v>
                </c:pt>
                <c:pt idx="135">
                  <c:v>1.1187369204451451E-2</c:v>
                </c:pt>
                <c:pt idx="136">
                  <c:v>-1.3183120442591695E-3</c:v>
                </c:pt>
                <c:pt idx="137">
                  <c:v>-6.7403776752439169E-3</c:v>
                </c:pt>
                <c:pt idx="138">
                  <c:v>1.023661527891098E-2</c:v>
                </c:pt>
                <c:pt idx="139">
                  <c:v>4.9732767188031095E-3</c:v>
                </c:pt>
                <c:pt idx="140">
                  <c:v>-1.0283301556783893E-2</c:v>
                </c:pt>
                <c:pt idx="141">
                  <c:v>-1.5100602931725515E-3</c:v>
                </c:pt>
                <c:pt idx="142">
                  <c:v>7.8975806971893076E-3</c:v>
                </c:pt>
                <c:pt idx="143">
                  <c:v>5.1785491721098162E-3</c:v>
                </c:pt>
                <c:pt idx="144">
                  <c:v>-1.9202965248965454E-3</c:v>
                </c:pt>
                <c:pt idx="145">
                  <c:v>1.6272789477808976E-3</c:v>
                </c:pt>
                <c:pt idx="146">
                  <c:v>-3.8822219350392005E-3</c:v>
                </c:pt>
                <c:pt idx="147">
                  <c:v>4.8634310934937556E-5</c:v>
                </c:pt>
                <c:pt idx="148">
                  <c:v>2.1133196062847037E-2</c:v>
                </c:pt>
                <c:pt idx="149">
                  <c:v>1.0580849452743169E-3</c:v>
                </c:pt>
                <c:pt idx="150">
                  <c:v>-6.1419511994854461E-3</c:v>
                </c:pt>
                <c:pt idx="151">
                  <c:v>-4.9199917737397071E-3</c:v>
                </c:pt>
                <c:pt idx="152">
                  <c:v>5.6523287671232875E-3</c:v>
                </c:pt>
                <c:pt idx="153">
                  <c:v>9.3415272326997055E-3</c:v>
                </c:pt>
                <c:pt idx="154">
                  <c:v>-1.369051616089138E-2</c:v>
                </c:pt>
                <c:pt idx="155">
                  <c:v>-1.1424981329960916E-3</c:v>
                </c:pt>
                <c:pt idx="156">
                  <c:v>5.6558108563768399E-3</c:v>
                </c:pt>
                <c:pt idx="157">
                  <c:v>2.527291675236881E-4</c:v>
                </c:pt>
                <c:pt idx="158">
                  <c:v>8.1290172048600548E-3</c:v>
                </c:pt>
                <c:pt idx="159">
                  <c:v>2.2807694738417698E-3</c:v>
                </c:pt>
                <c:pt idx="160">
                  <c:v>-3.3747789375963575E-3</c:v>
                </c:pt>
                <c:pt idx="161">
                  <c:v>1.0451594971770657E-2</c:v>
                </c:pt>
                <c:pt idx="162">
                  <c:v>1.2442628044729067E-2</c:v>
                </c:pt>
                <c:pt idx="163">
                  <c:v>-1.6191264035253665E-2</c:v>
                </c:pt>
                <c:pt idx="164">
                  <c:v>-7.5628705122181099E-4</c:v>
                </c:pt>
                <c:pt idx="165">
                  <c:v>7.4190649074151885E-3</c:v>
                </c:pt>
                <c:pt idx="166">
                  <c:v>-9.6472459987348219E-4</c:v>
                </c:pt>
                <c:pt idx="167">
                  <c:v>5.1933312322013491E-3</c:v>
                </c:pt>
                <c:pt idx="168">
                  <c:v>6.7497116077865895E-4</c:v>
                </c:pt>
                <c:pt idx="169">
                  <c:v>2.7389267052676178E-3</c:v>
                </c:pt>
                <c:pt idx="170">
                  <c:v>2.1257996812428697E-3</c:v>
                </c:pt>
                <c:pt idx="171">
                  <c:v>1.219542500143291E-2</c:v>
                </c:pt>
                <c:pt idx="172">
                  <c:v>8.5044909769415537E-3</c:v>
                </c:pt>
                <c:pt idx="173">
                  <c:v>-5.6043985108309739E-3</c:v>
                </c:pt>
                <c:pt idx="174">
                  <c:v>-3.9112736604240477E-3</c:v>
                </c:pt>
                <c:pt idx="175">
                  <c:v>4.7994382988479395E-4</c:v>
                </c:pt>
                <c:pt idx="176">
                  <c:v>-7.7489264203414493E-4</c:v>
                </c:pt>
                <c:pt idx="177">
                  <c:v>5.5296422687420065E-3</c:v>
                </c:pt>
                <c:pt idx="178">
                  <c:v>-1.6173332106218308E-3</c:v>
                </c:pt>
                <c:pt idx="179">
                  <c:v>1.3903851015366847E-2</c:v>
                </c:pt>
                <c:pt idx="180">
                  <c:v>1.772123988966291E-3</c:v>
                </c:pt>
                <c:pt idx="181">
                  <c:v>-3.549305749697139E-3</c:v>
                </c:pt>
                <c:pt idx="182">
                  <c:v>-8.1608936752887353E-3</c:v>
                </c:pt>
                <c:pt idx="183">
                  <c:v>-5.8092355021155465E-3</c:v>
                </c:pt>
                <c:pt idx="184">
                  <c:v>-3.0760743386250965E-3</c:v>
                </c:pt>
                <c:pt idx="185">
                  <c:v>2.6982937598312958E-4</c:v>
                </c:pt>
                <c:pt idx="186">
                  <c:v>1.3186044269473346E-3</c:v>
                </c:pt>
                <c:pt idx="187">
                  <c:v>4.0595863324900151E-3</c:v>
                </c:pt>
                <c:pt idx="188">
                  <c:v>1.5382327439401025E-3</c:v>
                </c:pt>
                <c:pt idx="189">
                  <c:v>1.0069716405115555E-2</c:v>
                </c:pt>
                <c:pt idx="190">
                  <c:v>-1.4827783396157028E-2</c:v>
                </c:pt>
                <c:pt idx="191">
                  <c:v>5.7605976533148372E-3</c:v>
                </c:pt>
                <c:pt idx="192">
                  <c:v>4.3032460441177756E-3</c:v>
                </c:pt>
                <c:pt idx="193">
                  <c:v>-1.4739726027397261E-4</c:v>
                </c:pt>
                <c:pt idx="194">
                  <c:v>2.4017232859250724E-3</c:v>
                </c:pt>
                <c:pt idx="195">
                  <c:v>1.363706796798244E-2</c:v>
                </c:pt>
                <c:pt idx="196">
                  <c:v>4.3960904074023576E-3</c:v>
                </c:pt>
                <c:pt idx="197">
                  <c:v>3.7619725551337139E-3</c:v>
                </c:pt>
                <c:pt idx="198">
                  <c:v>3.9962764225213252E-3</c:v>
                </c:pt>
                <c:pt idx="199">
                  <c:v>7.7667039271012445E-3</c:v>
                </c:pt>
                <c:pt idx="200">
                  <c:v>-4.0887154122336844E-3</c:v>
                </c:pt>
                <c:pt idx="201">
                  <c:v>-5.854037782914639E-4</c:v>
                </c:pt>
                <c:pt idx="202">
                  <c:v>-5.5898259194542017E-3</c:v>
                </c:pt>
                <c:pt idx="203">
                  <c:v>5.7640320224601142E-3</c:v>
                </c:pt>
                <c:pt idx="204">
                  <c:v>3.5883185307842842E-3</c:v>
                </c:pt>
                <c:pt idx="205">
                  <c:v>-1.026293909915113E-3</c:v>
                </c:pt>
                <c:pt idx="206">
                  <c:v>7.3090170103868733E-4</c:v>
                </c:pt>
                <c:pt idx="207">
                  <c:v>-2.1223363090319613E-3</c:v>
                </c:pt>
                <c:pt idx="208">
                  <c:v>5.0997919347661367E-4</c:v>
                </c:pt>
                <c:pt idx="209">
                  <c:v>3.8180119176271002E-3</c:v>
                </c:pt>
                <c:pt idx="210">
                  <c:v>-2.1269982616869167E-3</c:v>
                </c:pt>
                <c:pt idx="211">
                  <c:v>7.1626440723229403E-3</c:v>
                </c:pt>
                <c:pt idx="212">
                  <c:v>1.1830219639970341E-3</c:v>
                </c:pt>
                <c:pt idx="213">
                  <c:v>1.1847957985187711E-3</c:v>
                </c:pt>
                <c:pt idx="214">
                  <c:v>1.4096146403157236E-3</c:v>
                </c:pt>
                <c:pt idx="215">
                  <c:v>1.8895629605935348E-2</c:v>
                </c:pt>
                <c:pt idx="216">
                  <c:v>-1.0539474704851146E-3</c:v>
                </c:pt>
                <c:pt idx="217">
                  <c:v>1.5495026959231842E-2</c:v>
                </c:pt>
                <c:pt idx="218">
                  <c:v>-8.1351656527637976E-3</c:v>
                </c:pt>
                <c:pt idx="219">
                  <c:v>7.6598797223977923E-4</c:v>
                </c:pt>
                <c:pt idx="220">
                  <c:v>2.8302907624472374E-3</c:v>
                </c:pt>
                <c:pt idx="221">
                  <c:v>1.4582961896559311E-3</c:v>
                </c:pt>
                <c:pt idx="222">
                  <c:v>9.3493909075620107E-3</c:v>
                </c:pt>
                <c:pt idx="223">
                  <c:v>1.8733338721827603E-2</c:v>
                </c:pt>
                <c:pt idx="224">
                  <c:v>1.0345734737282293E-2</c:v>
                </c:pt>
                <c:pt idx="225">
                  <c:v>6.3330917604350941E-3</c:v>
                </c:pt>
                <c:pt idx="226">
                  <c:v>1.1753925088423874E-2</c:v>
                </c:pt>
                <c:pt idx="227">
                  <c:v>-4.9826402561580921E-3</c:v>
                </c:pt>
                <c:pt idx="228">
                  <c:v>-1.1853904796811287E-2</c:v>
                </c:pt>
                <c:pt idx="229">
                  <c:v>-1.4511025026529605E-2</c:v>
                </c:pt>
                <c:pt idx="230">
                  <c:v>6.9658429513937388E-3</c:v>
                </c:pt>
                <c:pt idx="231">
                  <c:v>-1.8056901203819013E-3</c:v>
                </c:pt>
                <c:pt idx="232">
                  <c:v>-1.2770666103095161E-2</c:v>
                </c:pt>
                <c:pt idx="233">
                  <c:v>-8.4934166555528032E-3</c:v>
                </c:pt>
                <c:pt idx="234">
                  <c:v>-1.3640101181283655E-2</c:v>
                </c:pt>
                <c:pt idx="235">
                  <c:v>-1.4849315068493149E-4</c:v>
                </c:pt>
                <c:pt idx="236">
                  <c:v>1.0482428966255211E-2</c:v>
                </c:pt>
                <c:pt idx="237">
                  <c:v>-5.2076752646648423E-3</c:v>
                </c:pt>
                <c:pt idx="238">
                  <c:v>-6.3193333500288001E-3</c:v>
                </c:pt>
                <c:pt idx="239">
                  <c:v>3.9818418653774831E-3</c:v>
                </c:pt>
                <c:pt idx="240">
                  <c:v>5.1566105765432687E-3</c:v>
                </c:pt>
                <c:pt idx="241">
                  <c:v>6.118642347464418E-3</c:v>
                </c:pt>
                <c:pt idx="242">
                  <c:v>1.1594382982556606E-2</c:v>
                </c:pt>
                <c:pt idx="243">
                  <c:v>-1.3208281517614131E-3</c:v>
                </c:pt>
                <c:pt idx="244">
                  <c:v>7.892054470599286E-3</c:v>
                </c:pt>
                <c:pt idx="245">
                  <c:v>-1.3907273563688408E-2</c:v>
                </c:pt>
                <c:pt idx="246">
                  <c:v>-1.4794520547945208E-4</c:v>
                </c:pt>
                <c:pt idx="247">
                  <c:v>-2.7066797949188565E-3</c:v>
                </c:pt>
                <c:pt idx="248">
                  <c:v>5.7011023006262778E-3</c:v>
                </c:pt>
                <c:pt idx="249">
                  <c:v>8.5808437176408724E-5</c:v>
                </c:pt>
                <c:pt idx="250">
                  <c:v>-1.4904963471372485E-2</c:v>
                </c:pt>
                <c:pt idx="251">
                  <c:v>3.7872399797057327E-3</c:v>
                </c:pt>
                <c:pt idx="252">
                  <c:v>-2.4574140276503527E-3</c:v>
                </c:pt>
                <c:pt idx="253">
                  <c:v>-1.6504146931967414E-2</c:v>
                </c:pt>
                <c:pt idx="254">
                  <c:v>-9.3759443051868573E-3</c:v>
                </c:pt>
                <c:pt idx="255">
                  <c:v>-2.3936222771165508E-3</c:v>
                </c:pt>
                <c:pt idx="256">
                  <c:v>5.2648607049407417E-4</c:v>
                </c:pt>
                <c:pt idx="257">
                  <c:v>-1.2356328280601464E-2</c:v>
                </c:pt>
                <c:pt idx="258">
                  <c:v>8.3591566157912977E-3</c:v>
                </c:pt>
                <c:pt idx="259">
                  <c:v>1.1973186796989433E-3</c:v>
                </c:pt>
                <c:pt idx="260">
                  <c:v>-5.9421887278622255E-3</c:v>
                </c:pt>
                <c:pt idx="261">
                  <c:v>6.5833137345901937E-3</c:v>
                </c:pt>
                <c:pt idx="262">
                  <c:v>1.2003404498912051E-3</c:v>
                </c:pt>
                <c:pt idx="263">
                  <c:v>-3.2831695531454694E-3</c:v>
                </c:pt>
                <c:pt idx="264">
                  <c:v>-7.0424150538682794E-3</c:v>
                </c:pt>
                <c:pt idx="265">
                  <c:v>-4.3558661387460363E-3</c:v>
                </c:pt>
                <c:pt idx="266">
                  <c:v>1.6273454079042951E-3</c:v>
                </c:pt>
                <c:pt idx="267">
                  <c:v>-1.6986762644072323E-3</c:v>
                </c:pt>
                <c:pt idx="268">
                  <c:v>3.6329007161547576E-3</c:v>
                </c:pt>
                <c:pt idx="269">
                  <c:v>1.4289230522018855E-2</c:v>
                </c:pt>
                <c:pt idx="270">
                  <c:v>6.2084679613763939E-3</c:v>
                </c:pt>
                <c:pt idx="271">
                  <c:v>6.4793854398837994E-3</c:v>
                </c:pt>
                <c:pt idx="272">
                  <c:v>-1.3673370060649481E-2</c:v>
                </c:pt>
                <c:pt idx="273">
                  <c:v>1.1021966769814926E-2</c:v>
                </c:pt>
                <c:pt idx="274">
                  <c:v>-2.8755639357637324E-3</c:v>
                </c:pt>
                <c:pt idx="275">
                  <c:v>6.7191625932394167E-3</c:v>
                </c:pt>
                <c:pt idx="276">
                  <c:v>-3.7650418482179242E-4</c:v>
                </c:pt>
                <c:pt idx="277">
                  <c:v>-7.8673776019309964E-3</c:v>
                </c:pt>
                <c:pt idx="278">
                  <c:v>-7.5848550019913495E-3</c:v>
                </c:pt>
                <c:pt idx="279">
                  <c:v>-1.173154291922111E-2</c:v>
                </c:pt>
                <c:pt idx="280">
                  <c:v>5.4526871900623559E-3</c:v>
                </c:pt>
                <c:pt idx="281">
                  <c:v>-1.0429263805938117E-3</c:v>
                </c:pt>
                <c:pt idx="282">
                  <c:v>7.7014575685928159E-5</c:v>
                </c:pt>
                <c:pt idx="283">
                  <c:v>-7.2603629421454383E-3</c:v>
                </c:pt>
                <c:pt idx="284">
                  <c:v>-4.3527978800172226E-3</c:v>
                </c:pt>
                <c:pt idx="285">
                  <c:v>8.7851619179305819E-3</c:v>
                </c:pt>
                <c:pt idx="286">
                  <c:v>-5.2576467938631596E-3</c:v>
                </c:pt>
                <c:pt idx="287">
                  <c:v>-2.8063824142735296E-3</c:v>
                </c:pt>
                <c:pt idx="288">
                  <c:v>-1.3915153750359231E-2</c:v>
                </c:pt>
                <c:pt idx="289">
                  <c:v>-2.7629160048249753E-3</c:v>
                </c:pt>
                <c:pt idx="290">
                  <c:v>1.1623485586840705E-3</c:v>
                </c:pt>
                <c:pt idx="291">
                  <c:v>9.7710510535898142E-3</c:v>
                </c:pt>
                <c:pt idx="292">
                  <c:v>-6.4986894197133068E-3</c:v>
                </c:pt>
                <c:pt idx="293">
                  <c:v>-3.666333524300296E-4</c:v>
                </c:pt>
                <c:pt idx="294">
                  <c:v>2.707510001744665E-3</c:v>
                </c:pt>
                <c:pt idx="295">
                  <c:v>3.821130680582735E-3</c:v>
                </c:pt>
                <c:pt idx="296">
                  <c:v>2.937143409611399E-4</c:v>
                </c:pt>
                <c:pt idx="297">
                  <c:v>-6.9354570961304741E-3</c:v>
                </c:pt>
                <c:pt idx="298">
                  <c:v>2.2705274303487523E-3</c:v>
                </c:pt>
                <c:pt idx="299">
                  <c:v>6.9313093370008422E-3</c:v>
                </c:pt>
                <c:pt idx="300">
                  <c:v>3.6281054536055827E-3</c:v>
                </c:pt>
                <c:pt idx="301">
                  <c:v>-1.2544008747683989E-3</c:v>
                </c:pt>
                <c:pt idx="302">
                  <c:v>8.3529330752076855E-3</c:v>
                </c:pt>
                <c:pt idx="303">
                  <c:v>7.289723219162653E-3</c:v>
                </c:pt>
                <c:pt idx="304">
                  <c:v>6.659880443799576E-3</c:v>
                </c:pt>
                <c:pt idx="305">
                  <c:v>2.356753318756346E-3</c:v>
                </c:pt>
                <c:pt idx="306">
                  <c:v>-3.0912870998096292E-3</c:v>
                </c:pt>
                <c:pt idx="307">
                  <c:v>-8.0147104677746345E-3</c:v>
                </c:pt>
                <c:pt idx="308">
                  <c:v>-2.1626677736266775E-3</c:v>
                </c:pt>
                <c:pt idx="309">
                  <c:v>9.8167769739879954E-4</c:v>
                </c:pt>
                <c:pt idx="310">
                  <c:v>1.2141702668677628E-2</c:v>
                </c:pt>
                <c:pt idx="311">
                  <c:v>4.4306578848513686E-3</c:v>
                </c:pt>
                <c:pt idx="312">
                  <c:v>-5.9655562995550608E-4</c:v>
                </c:pt>
                <c:pt idx="313">
                  <c:v>1.1412680221811461E-2</c:v>
                </c:pt>
                <c:pt idx="314">
                  <c:v>-4.7398160073597057E-3</c:v>
                </c:pt>
                <c:pt idx="315">
                  <c:v>-7.6728007929633881E-3</c:v>
                </c:pt>
                <c:pt idx="316">
                  <c:v>3.5257951638971267E-3</c:v>
                </c:pt>
                <c:pt idx="317">
                  <c:v>-5.3815679124886058E-3</c:v>
                </c:pt>
                <c:pt idx="318">
                  <c:v>-4.9032587764131271E-3</c:v>
                </c:pt>
                <c:pt idx="319">
                  <c:v>-3.7560931816422879E-3</c:v>
                </c:pt>
                <c:pt idx="320">
                  <c:v>1.1982598353156451E-2</c:v>
                </c:pt>
                <c:pt idx="321">
                  <c:v>5.4610804014585952E-4</c:v>
                </c:pt>
                <c:pt idx="322">
                  <c:v>7.0039585188553521E-3</c:v>
                </c:pt>
                <c:pt idx="323">
                  <c:v>9.164188504369666E-3</c:v>
                </c:pt>
                <c:pt idx="324">
                  <c:v>1.0222209458532368E-3</c:v>
                </c:pt>
                <c:pt idx="325">
                  <c:v>5.9560136889990406E-3</c:v>
                </c:pt>
                <c:pt idx="326">
                  <c:v>-3.8751513310027858E-3</c:v>
                </c:pt>
                <c:pt idx="327">
                  <c:v>2.1978103991613478E-3</c:v>
                </c:pt>
                <c:pt idx="328">
                  <c:v>-2.2451092499344181E-3</c:v>
                </c:pt>
                <c:pt idx="329">
                  <c:v>1.4307716148546245E-2</c:v>
                </c:pt>
                <c:pt idx="330">
                  <c:v>9.9083334480622298E-3</c:v>
                </c:pt>
                <c:pt idx="331">
                  <c:v>-6.3264030101151591E-3</c:v>
                </c:pt>
                <c:pt idx="332">
                  <c:v>-1.6164383561643837E-4</c:v>
                </c:pt>
                <c:pt idx="333">
                  <c:v>1.2849187487418447E-2</c:v>
                </c:pt>
                <c:pt idx="334">
                  <c:v>8.591220892491553E-3</c:v>
                </c:pt>
                <c:pt idx="335">
                  <c:v>-7.391882281011947E-3</c:v>
                </c:pt>
                <c:pt idx="336">
                  <c:v>-1.1365804663808429E-2</c:v>
                </c:pt>
                <c:pt idx="337">
                  <c:v>8.7373661106807473E-5</c:v>
                </c:pt>
                <c:pt idx="338">
                  <c:v>-1.8178716544734283E-3</c:v>
                </c:pt>
                <c:pt idx="339">
                  <c:v>9.4693246885027716E-3</c:v>
                </c:pt>
                <c:pt idx="340">
                  <c:v>1.1772713822314533E-2</c:v>
                </c:pt>
                <c:pt idx="341">
                  <c:v>-6.6817450518004296E-3</c:v>
                </c:pt>
                <c:pt idx="342">
                  <c:v>2.7539059032990979E-3</c:v>
                </c:pt>
                <c:pt idx="343">
                  <c:v>-1.6092228597963448E-3</c:v>
                </c:pt>
                <c:pt idx="344">
                  <c:v>-1.8427323088334145E-3</c:v>
                </c:pt>
                <c:pt idx="345">
                  <c:v>4.2190338125692164E-3</c:v>
                </c:pt>
                <c:pt idx="346">
                  <c:v>-4.7406312360547412E-3</c:v>
                </c:pt>
                <c:pt idx="347">
                  <c:v>3.3314803529318246E-4</c:v>
                </c:pt>
                <c:pt idx="348">
                  <c:v>1.8313289054251433E-2</c:v>
                </c:pt>
                <c:pt idx="349">
                  <c:v>-7.2145741367183576E-3</c:v>
                </c:pt>
                <c:pt idx="350">
                  <c:v>-7.1616397117268129E-3</c:v>
                </c:pt>
                <c:pt idx="351">
                  <c:v>-1.163990039153032E-2</c:v>
                </c:pt>
                <c:pt idx="352">
                  <c:v>-5.9781354222457339E-4</c:v>
                </c:pt>
                <c:pt idx="353">
                  <c:v>8.1063265475145342E-3</c:v>
                </c:pt>
                <c:pt idx="354">
                  <c:v>1.9627360099994932E-2</c:v>
                </c:pt>
                <c:pt idx="355">
                  <c:v>-4.0398273117910515E-3</c:v>
                </c:pt>
                <c:pt idx="356">
                  <c:v>-1.6048658050801155E-2</c:v>
                </c:pt>
                <c:pt idx="357">
                  <c:v>8.76039163564892E-4</c:v>
                </c:pt>
                <c:pt idx="358">
                  <c:v>8.7615482869247583E-4</c:v>
                </c:pt>
                <c:pt idx="359">
                  <c:v>-6.1210353447081868E-3</c:v>
                </c:pt>
                <c:pt idx="360">
                  <c:v>-1.0301369863013698E-4</c:v>
                </c:pt>
                <c:pt idx="361">
                  <c:v>6.1230645858565194E-4</c:v>
                </c:pt>
                <c:pt idx="362">
                  <c:v>3.2673824258860067E-3</c:v>
                </c:pt>
                <c:pt idx="363">
                  <c:v>-2.2819998810538629E-3</c:v>
                </c:pt>
                <c:pt idx="364">
                  <c:v>1.3331268973322664E-2</c:v>
                </c:pt>
                <c:pt idx="365">
                  <c:v>-4.25251337183711E-3</c:v>
                </c:pt>
                <c:pt idx="366">
                  <c:v>-3.6610794213837313E-4</c:v>
                </c:pt>
                <c:pt idx="367">
                  <c:v>8.5058582083326383E-4</c:v>
                </c:pt>
                <c:pt idx="368">
                  <c:v>3.5433720735505913E-3</c:v>
                </c:pt>
                <c:pt idx="369">
                  <c:v>-2.5642298696959571E-3</c:v>
                </c:pt>
                <c:pt idx="370">
                  <c:v>-5.9458939983790182E-3</c:v>
                </c:pt>
                <c:pt idx="371">
                  <c:v>3.523125981390666E-3</c:v>
                </c:pt>
                <c:pt idx="372">
                  <c:v>1.4439408083882969E-2</c:v>
                </c:pt>
                <c:pt idx="373">
                  <c:v>5.5829545771521674E-3</c:v>
                </c:pt>
                <c:pt idx="374">
                  <c:v>1.3984980975083052E-2</c:v>
                </c:pt>
                <c:pt idx="375">
                  <c:v>-1.623195428508444E-3</c:v>
                </c:pt>
                <c:pt idx="376">
                  <c:v>1.6495255512232151E-3</c:v>
                </c:pt>
                <c:pt idx="377">
                  <c:v>5.4565513316956037E-3</c:v>
                </c:pt>
                <c:pt idx="378">
                  <c:v>2.9334380220514536E-3</c:v>
                </c:pt>
                <c:pt idx="379">
                  <c:v>-1.6602986999650859E-2</c:v>
                </c:pt>
                <c:pt idx="380">
                  <c:v>1.2798809456943448E-2</c:v>
                </c:pt>
                <c:pt idx="381">
                  <c:v>8.8207052205913229E-3</c:v>
                </c:pt>
                <c:pt idx="382">
                  <c:v>-1.1227823439878234E-2</c:v>
                </c:pt>
                <c:pt idx="383">
                  <c:v>1.7623367518298284E-2</c:v>
                </c:pt>
                <c:pt idx="384">
                  <c:v>-7.258104422780483E-3</c:v>
                </c:pt>
                <c:pt idx="385">
                  <c:v>1.6482363768811185E-2</c:v>
                </c:pt>
                <c:pt idx="386">
                  <c:v>-1.6783851156453897E-3</c:v>
                </c:pt>
                <c:pt idx="387">
                  <c:v>-1.4677827938492521E-2</c:v>
                </c:pt>
                <c:pt idx="388">
                  <c:v>-1.8667211134597964E-2</c:v>
                </c:pt>
                <c:pt idx="389">
                  <c:v>1.3770492614561926E-3</c:v>
                </c:pt>
                <c:pt idx="390">
                  <c:v>-1.5445520602089988E-2</c:v>
                </c:pt>
                <c:pt idx="391">
                  <c:v>6.1343718780161528E-4</c:v>
                </c:pt>
                <c:pt idx="392">
                  <c:v>1.5948143544851745E-2</c:v>
                </c:pt>
                <c:pt idx="393">
                  <c:v>7.4647952486452188E-3</c:v>
                </c:pt>
                <c:pt idx="394">
                  <c:v>-4.9119216038093928E-3</c:v>
                </c:pt>
                <c:pt idx="395">
                  <c:v>-3.1395884218710225E-3</c:v>
                </c:pt>
                <c:pt idx="396">
                  <c:v>2.8960946827231633E-3</c:v>
                </c:pt>
                <c:pt idx="397">
                  <c:v>-1.0595443532416451E-2</c:v>
                </c:pt>
                <c:pt idx="398">
                  <c:v>5.1355377681976226E-3</c:v>
                </c:pt>
                <c:pt idx="399">
                  <c:v>-1.6263313238353424E-3</c:v>
                </c:pt>
                <c:pt idx="400">
                  <c:v>-2.0228445865391395E-2</c:v>
                </c:pt>
                <c:pt idx="401">
                  <c:v>-2.8152399772247714E-3</c:v>
                </c:pt>
                <c:pt idx="402">
                  <c:v>-1.3871177183704345E-2</c:v>
                </c:pt>
                <c:pt idx="403">
                  <c:v>2.5338210434275722E-3</c:v>
                </c:pt>
                <c:pt idx="404">
                  <c:v>-3.6720050595858951E-4</c:v>
                </c:pt>
                <c:pt idx="405">
                  <c:v>1.1365141172924273E-2</c:v>
                </c:pt>
                <c:pt idx="406">
                  <c:v>2.0790404581203237E-3</c:v>
                </c:pt>
                <c:pt idx="407">
                  <c:v>-8.870532606200153E-3</c:v>
                </c:pt>
                <c:pt idx="408">
                  <c:v>-1.1412977247904412E-2</c:v>
                </c:pt>
                <c:pt idx="409">
                  <c:v>1.2767034851367697E-2</c:v>
                </c:pt>
                <c:pt idx="410">
                  <c:v>-6.1696929069182055E-3</c:v>
                </c:pt>
                <c:pt idx="411">
                  <c:v>-1.0414474459708851E-2</c:v>
                </c:pt>
                <c:pt idx="412">
                  <c:v>1.4441436909477297E-2</c:v>
                </c:pt>
                <c:pt idx="413">
                  <c:v>1.0425174828935162E-2</c:v>
                </c:pt>
                <c:pt idx="414">
                  <c:v>1.4563468205332815E-2</c:v>
                </c:pt>
                <c:pt idx="415">
                  <c:v>-1.3146770556359598E-2</c:v>
                </c:pt>
                <c:pt idx="416">
                  <c:v>2.3381226803428031E-3</c:v>
                </c:pt>
                <c:pt idx="417">
                  <c:v>1.0830969819352727E-2</c:v>
                </c:pt>
                <c:pt idx="418">
                  <c:v>-1.2465753424657533E-4</c:v>
                </c:pt>
                <c:pt idx="419">
                  <c:v>-8.7165982132814341E-4</c:v>
                </c:pt>
                <c:pt idx="420">
                  <c:v>1.170762432920857E-2</c:v>
                </c:pt>
                <c:pt idx="421">
                  <c:v>1.885916290053909E-2</c:v>
                </c:pt>
                <c:pt idx="422">
                  <c:v>-7.7626800212035824E-3</c:v>
                </c:pt>
                <c:pt idx="423">
                  <c:v>-1.5661312871219142E-2</c:v>
                </c:pt>
                <c:pt idx="424">
                  <c:v>-2.3733023666875621E-3</c:v>
                </c:pt>
                <c:pt idx="425">
                  <c:v>3.8948807775511679E-3</c:v>
                </c:pt>
                <c:pt idx="426">
                  <c:v>3.4054190524510156E-3</c:v>
                </c:pt>
                <c:pt idx="427">
                  <c:v>1.264137042228413E-2</c:v>
                </c:pt>
                <c:pt idx="428">
                  <c:v>6.8203209956496647E-3</c:v>
                </c:pt>
                <c:pt idx="429">
                  <c:v>-8.8638261205971824E-4</c:v>
                </c:pt>
                <c:pt idx="430">
                  <c:v>2.2731296189708757E-2</c:v>
                </c:pt>
                <c:pt idx="431">
                  <c:v>-1.1537432111409835E-2</c:v>
                </c:pt>
                <c:pt idx="432">
                  <c:v>7.2106688829025045E-3</c:v>
                </c:pt>
                <c:pt idx="433">
                  <c:v>-4.0176784764868138E-3</c:v>
                </c:pt>
                <c:pt idx="434">
                  <c:v>-2.7082144090085666E-3</c:v>
                </c:pt>
                <c:pt idx="435">
                  <c:v>1.7338251876636287E-2</c:v>
                </c:pt>
                <c:pt idx="436">
                  <c:v>-1.2113032624133773E-2</c:v>
                </c:pt>
                <c:pt idx="437">
                  <c:v>-4.0030071415335048E-3</c:v>
                </c:pt>
                <c:pt idx="438">
                  <c:v>5.6545047776750323E-3</c:v>
                </c:pt>
                <c:pt idx="439">
                  <c:v>-1.454207704861283E-2</c:v>
                </c:pt>
                <c:pt idx="440">
                  <c:v>1.4815643039726387E-2</c:v>
                </c:pt>
                <c:pt idx="441">
                  <c:v>9.4520368502840578E-4</c:v>
                </c:pt>
                <c:pt idx="442">
                  <c:v>-9.1911204995803637E-3</c:v>
                </c:pt>
                <c:pt idx="443">
                  <c:v>-1.1145000087924456E-2</c:v>
                </c:pt>
                <c:pt idx="444">
                  <c:v>-2.5136768563444031E-2</c:v>
                </c:pt>
                <c:pt idx="445">
                  <c:v>-6.0754703514470645E-3</c:v>
                </c:pt>
                <c:pt idx="446">
                  <c:v>7.1648827548322861E-3</c:v>
                </c:pt>
                <c:pt idx="447">
                  <c:v>1.41324096914152E-2</c:v>
                </c:pt>
                <c:pt idx="448">
                  <c:v>-7.4196064279517041E-3</c:v>
                </c:pt>
                <c:pt idx="449">
                  <c:v>7.5272171196305235E-3</c:v>
                </c:pt>
                <c:pt idx="450">
                  <c:v>-2.1302156117806136E-3</c:v>
                </c:pt>
                <c:pt idx="451">
                  <c:v>-1.4359594317706798E-2</c:v>
                </c:pt>
                <c:pt idx="452">
                  <c:v>-1.8036095671690507E-2</c:v>
                </c:pt>
                <c:pt idx="453">
                  <c:v>-1.3310763977576728E-3</c:v>
                </c:pt>
                <c:pt idx="454">
                  <c:v>-1.088337362342197E-3</c:v>
                </c:pt>
                <c:pt idx="455">
                  <c:v>3.0975113566732788E-2</c:v>
                </c:pt>
                <c:pt idx="456">
                  <c:v>-1.6233196105067767E-3</c:v>
                </c:pt>
                <c:pt idx="457">
                  <c:v>-1.5758697098993531E-2</c:v>
                </c:pt>
                <c:pt idx="458">
                  <c:v>-3.601046361715952E-4</c:v>
                </c:pt>
                <c:pt idx="459">
                  <c:v>5.8848184409637976E-3</c:v>
                </c:pt>
                <c:pt idx="460">
                  <c:v>1.3568320538926103E-2</c:v>
                </c:pt>
                <c:pt idx="461">
                  <c:v>-4.1416103232047542E-3</c:v>
                </c:pt>
                <c:pt idx="462">
                  <c:v>4.7095230821570661E-3</c:v>
                </c:pt>
                <c:pt idx="463">
                  <c:v>-3.137587684384669E-3</c:v>
                </c:pt>
                <c:pt idx="464">
                  <c:v>-8.3699742228232708E-3</c:v>
                </c:pt>
                <c:pt idx="465">
                  <c:v>8.4915460377136404E-3</c:v>
                </c:pt>
                <c:pt idx="466">
                  <c:v>-8.8672610975375401E-3</c:v>
                </c:pt>
                <c:pt idx="467">
                  <c:v>9.0003750848373209E-3</c:v>
                </c:pt>
                <c:pt idx="468">
                  <c:v>5.5396538647095803E-2</c:v>
                </c:pt>
                <c:pt idx="469">
                  <c:v>-2.0995627889666624E-2</c:v>
                </c:pt>
                <c:pt idx="470">
                  <c:v>5.6825386016311659E-3</c:v>
                </c:pt>
                <c:pt idx="471">
                  <c:v>9.4477017550234355E-3</c:v>
                </c:pt>
                <c:pt idx="472">
                  <c:v>1.3613089834872388E-2</c:v>
                </c:pt>
                <c:pt idx="473">
                  <c:v>-1.0742223849974673E-2</c:v>
                </c:pt>
                <c:pt idx="474">
                  <c:v>-2.5253957824134601E-2</c:v>
                </c:pt>
                <c:pt idx="475">
                  <c:v>-3.9741457907942089E-3</c:v>
                </c:pt>
                <c:pt idx="476">
                  <c:v>-7.7897878661249481E-3</c:v>
                </c:pt>
                <c:pt idx="477">
                  <c:v>2.4591084052088617E-2</c:v>
                </c:pt>
                <c:pt idx="478">
                  <c:v>-6.1057698773203618E-3</c:v>
                </c:pt>
                <c:pt idx="479">
                  <c:v>-7.6083248907552886E-3</c:v>
                </c:pt>
                <c:pt idx="480">
                  <c:v>1.6233886016718321E-2</c:v>
                </c:pt>
                <c:pt idx="481">
                  <c:v>1.1898260945760434E-2</c:v>
                </c:pt>
                <c:pt idx="482">
                  <c:v>2.3642720290044668E-2</c:v>
                </c:pt>
                <c:pt idx="483">
                  <c:v>-8.2149702485773066E-3</c:v>
                </c:pt>
                <c:pt idx="484">
                  <c:v>-6.5404709617771757E-3</c:v>
                </c:pt>
                <c:pt idx="485">
                  <c:v>1.1336601756196423E-2</c:v>
                </c:pt>
                <c:pt idx="486">
                  <c:v>2.61470533990419E-2</c:v>
                </c:pt>
                <c:pt idx="487">
                  <c:v>-2.3528122477476973E-2</c:v>
                </c:pt>
                <c:pt idx="488">
                  <c:v>2.5630013978194015E-2</c:v>
                </c:pt>
                <c:pt idx="489">
                  <c:v>-3.1468706953161982E-3</c:v>
                </c:pt>
                <c:pt idx="490">
                  <c:v>-6.7258881354389476E-3</c:v>
                </c:pt>
                <c:pt idx="491">
                  <c:v>-7.5009906379518683E-3</c:v>
                </c:pt>
                <c:pt idx="492">
                  <c:v>-2.8126241657885496E-2</c:v>
                </c:pt>
                <c:pt idx="493">
                  <c:v>-1.0391196158734642E-2</c:v>
                </c:pt>
                <c:pt idx="494">
                  <c:v>-1.9231300827700871E-3</c:v>
                </c:pt>
                <c:pt idx="495">
                  <c:v>3.037434594441589E-2</c:v>
                </c:pt>
                <c:pt idx="496">
                  <c:v>2.5864984237977874E-2</c:v>
                </c:pt>
                <c:pt idx="497">
                  <c:v>-1.5184958603040795E-2</c:v>
                </c:pt>
                <c:pt idx="498">
                  <c:v>-2.1316789975210599E-2</c:v>
                </c:pt>
                <c:pt idx="499">
                  <c:v>1.9672664866225195E-2</c:v>
                </c:pt>
                <c:pt idx="500">
                  <c:v>-2.2611112568633697E-3</c:v>
                </c:pt>
                <c:pt idx="501">
                  <c:v>-1.0363161998449492E-2</c:v>
                </c:pt>
                <c:pt idx="502">
                  <c:v>-1.710692304046146E-2</c:v>
                </c:pt>
                <c:pt idx="503">
                  <c:v>-8.5191987620979268E-3</c:v>
                </c:pt>
                <c:pt idx="504">
                  <c:v>-1.7189115718778319E-2</c:v>
                </c:pt>
                <c:pt idx="505">
                  <c:v>-1.135371198094348E-2</c:v>
                </c:pt>
                <c:pt idx="506">
                  <c:v>6.6427313080723947E-3</c:v>
                </c:pt>
                <c:pt idx="507">
                  <c:v>-7.2499755243650207E-3</c:v>
                </c:pt>
                <c:pt idx="508">
                  <c:v>-1.1478473918446979E-2</c:v>
                </c:pt>
                <c:pt idx="509">
                  <c:v>3.4928577600022298E-3</c:v>
                </c:pt>
                <c:pt idx="510">
                  <c:v>-4.3377221611172211E-2</c:v>
                </c:pt>
                <c:pt idx="511">
                  <c:v>1.0502218928832468E-2</c:v>
                </c:pt>
                <c:pt idx="512">
                  <c:v>1.5157570220012446E-2</c:v>
                </c:pt>
                <c:pt idx="513">
                  <c:v>6.716035487680184E-3</c:v>
                </c:pt>
                <c:pt idx="514">
                  <c:v>1.8107312853156851E-2</c:v>
                </c:pt>
                <c:pt idx="515">
                  <c:v>-4.1426774468322795E-3</c:v>
                </c:pt>
                <c:pt idx="516">
                  <c:v>-1.0657412388867013E-2</c:v>
                </c:pt>
                <c:pt idx="517">
                  <c:v>2.7127963562682926E-3</c:v>
                </c:pt>
                <c:pt idx="518">
                  <c:v>-7.8410558873866758E-3</c:v>
                </c:pt>
                <c:pt idx="519">
                  <c:v>-1.0982771678167171E-2</c:v>
                </c:pt>
                <c:pt idx="520">
                  <c:v>-6.7206433662771268E-3</c:v>
                </c:pt>
                <c:pt idx="521">
                  <c:v>-3.3881959174885082E-2</c:v>
                </c:pt>
                <c:pt idx="522">
                  <c:v>1.4186002250016544E-2</c:v>
                </c:pt>
                <c:pt idx="523">
                  <c:v>2.8467027715833068E-3</c:v>
                </c:pt>
                <c:pt idx="524">
                  <c:v>-2.2357634577368948E-3</c:v>
                </c:pt>
                <c:pt idx="525">
                  <c:v>-2.15837267531525E-2</c:v>
                </c:pt>
                <c:pt idx="526">
                  <c:v>-1.2901466261965911E-2</c:v>
                </c:pt>
                <c:pt idx="527">
                  <c:v>2.0457557323350492E-3</c:v>
                </c:pt>
                <c:pt idx="528">
                  <c:v>-7.2595592891349656E-3</c:v>
                </c:pt>
                <c:pt idx="529">
                  <c:v>1.8017640214102863E-3</c:v>
                </c:pt>
                <c:pt idx="530">
                  <c:v>3.9114146716169506E-3</c:v>
                </c:pt>
                <c:pt idx="531">
                  <c:v>1.7292032327073922E-2</c:v>
                </c:pt>
                <c:pt idx="532">
                  <c:v>-7.7286304623694411E-4</c:v>
                </c:pt>
                <c:pt idx="533">
                  <c:v>2.1289133749410116E-2</c:v>
                </c:pt>
                <c:pt idx="534">
                  <c:v>-4.407278141751042E-3</c:v>
                </c:pt>
                <c:pt idx="535">
                  <c:v>-1.2657246724061006E-3</c:v>
                </c:pt>
                <c:pt idx="536">
                  <c:v>-1.5048868897740435E-3</c:v>
                </c:pt>
                <c:pt idx="537">
                  <c:v>-1.0215996571221336E-3</c:v>
                </c:pt>
                <c:pt idx="538">
                  <c:v>1.5584644743054415E-2</c:v>
                </c:pt>
                <c:pt idx="539">
                  <c:v>-6.6163068918945892E-3</c:v>
                </c:pt>
                <c:pt idx="540">
                  <c:v>-2.9652950346611825E-3</c:v>
                </c:pt>
                <c:pt idx="541">
                  <c:v>1.4183614931237721E-2</c:v>
                </c:pt>
                <c:pt idx="542">
                  <c:v>1.2120239172702166E-2</c:v>
                </c:pt>
                <c:pt idx="543">
                  <c:v>2.5955689805158735E-2</c:v>
                </c:pt>
                <c:pt idx="544">
                  <c:v>-1.1405348890224442E-2</c:v>
                </c:pt>
                <c:pt idx="545">
                  <c:v>1.203951333722977E-3</c:v>
                </c:pt>
                <c:pt idx="546">
                  <c:v>-9.3135314232458688E-3</c:v>
                </c:pt>
                <c:pt idx="547">
                  <c:v>9.7920683582058566E-3</c:v>
                </c:pt>
                <c:pt idx="548">
                  <c:v>5.7922630582470207E-3</c:v>
                </c:pt>
                <c:pt idx="549">
                  <c:v>2.7624185414356735E-2</c:v>
                </c:pt>
                <c:pt idx="550">
                  <c:v>-8.5957341692701038E-3</c:v>
                </c:pt>
                <c:pt idx="551">
                  <c:v>1.9206967144974156E-2</c:v>
                </c:pt>
                <c:pt idx="552">
                  <c:v>-2.9484958176110828E-3</c:v>
                </c:pt>
                <c:pt idx="553">
                  <c:v>-4.4994422956866178E-3</c:v>
                </c:pt>
                <c:pt idx="554">
                  <c:v>-9.3845061171101366E-3</c:v>
                </c:pt>
                <c:pt idx="555">
                  <c:v>-1.1583886630572644E-2</c:v>
                </c:pt>
                <c:pt idx="556">
                  <c:v>-8.1185019273572389E-4</c:v>
                </c:pt>
                <c:pt idx="557">
                  <c:v>1.4781981580775603E-2</c:v>
                </c:pt>
                <c:pt idx="558">
                  <c:v>3.6185079184590024E-3</c:v>
                </c:pt>
                <c:pt idx="559">
                  <c:v>1.5332849852269675E-3</c:v>
                </c:pt>
                <c:pt idx="560">
                  <c:v>1.0532963210944428E-2</c:v>
                </c:pt>
                <c:pt idx="561">
                  <c:v>-8.6783372202329269E-3</c:v>
                </c:pt>
                <c:pt idx="562">
                  <c:v>-8.1472382256670957E-4</c:v>
                </c:pt>
                <c:pt idx="563">
                  <c:v>-2.0286273270108887E-2</c:v>
                </c:pt>
                <c:pt idx="564">
                  <c:v>-2.8440867521532173E-3</c:v>
                </c:pt>
                <c:pt idx="565">
                  <c:v>3.0533658202032236E-2</c:v>
                </c:pt>
                <c:pt idx="566">
                  <c:v>9.5460562594977538E-3</c:v>
                </c:pt>
                <c:pt idx="567">
                  <c:v>-1.3538535221929455E-3</c:v>
                </c:pt>
                <c:pt idx="568">
                  <c:v>2.4467420526319714E-2</c:v>
                </c:pt>
                <c:pt idx="569">
                  <c:v>2.1507080988573263E-3</c:v>
                </c:pt>
                <c:pt idx="570">
                  <c:v>-3.249526784455363E-2</c:v>
                </c:pt>
                <c:pt idx="571">
                  <c:v>1.4425502558177917E-2</c:v>
                </c:pt>
                <c:pt idx="572">
                  <c:v>-3.7663839489617324E-3</c:v>
                </c:pt>
                <c:pt idx="573">
                  <c:v>-3.8748907622058307E-2</c:v>
                </c:pt>
                <c:pt idx="574">
                  <c:v>-2.9156624551137121E-2</c:v>
                </c:pt>
                <c:pt idx="575">
                  <c:v>-2.3844350937931722E-2</c:v>
                </c:pt>
                <c:pt idx="576">
                  <c:v>-1.0841143308746049E-2</c:v>
                </c:pt>
                <c:pt idx="577">
                  <c:v>9.440160753640724E-3</c:v>
                </c:pt>
                <c:pt idx="578">
                  <c:v>3.1404473729842205E-3</c:v>
                </c:pt>
                <c:pt idx="579">
                  <c:v>-1.6307360520652913E-2</c:v>
                </c:pt>
                <c:pt idx="580">
                  <c:v>1.8264934713551322E-2</c:v>
                </c:pt>
                <c:pt idx="581">
                  <c:v>-7.5232420533358083E-3</c:v>
                </c:pt>
                <c:pt idx="582">
                  <c:v>-6.2727322804035134E-3</c:v>
                </c:pt>
                <c:pt idx="583">
                  <c:v>2.4876338680650055E-2</c:v>
                </c:pt>
                <c:pt idx="584">
                  <c:v>1.9839773686784162E-2</c:v>
                </c:pt>
                <c:pt idx="585">
                  <c:v>9.3739595332524607E-3</c:v>
                </c:pt>
                <c:pt idx="586">
                  <c:v>-8.0686135524378599E-3</c:v>
                </c:pt>
                <c:pt idx="587">
                  <c:v>1.8442285399247822E-2</c:v>
                </c:pt>
                <c:pt idx="588">
                  <c:v>2.3914998243765366E-4</c:v>
                </c:pt>
                <c:pt idx="589">
                  <c:v>-5.880942247860353E-3</c:v>
                </c:pt>
                <c:pt idx="590">
                  <c:v>-4.0376007827788649E-2</c:v>
                </c:pt>
                <c:pt idx="591">
                  <c:v>1.9943915456757718E-2</c:v>
                </c:pt>
                <c:pt idx="592">
                  <c:v>-3.7458210495132441E-3</c:v>
                </c:pt>
                <c:pt idx="593">
                  <c:v>2.3645765973021017E-2</c:v>
                </c:pt>
                <c:pt idx="594">
                  <c:v>-1.287360359262676E-3</c:v>
                </c:pt>
                <c:pt idx="595">
                  <c:v>-1.6511492469348417E-2</c:v>
                </c:pt>
                <c:pt idx="596">
                  <c:v>2.4902952190373547E-3</c:v>
                </c:pt>
                <c:pt idx="597">
                  <c:v>-3.202922130779888E-2</c:v>
                </c:pt>
                <c:pt idx="598">
                  <c:v>-5.5609403352959441E-3</c:v>
                </c:pt>
                <c:pt idx="599">
                  <c:v>-3.5827652118509079E-2</c:v>
                </c:pt>
                <c:pt idx="600">
                  <c:v>2.9927517020753015E-2</c:v>
                </c:pt>
                <c:pt idx="601">
                  <c:v>4.801148970542176E-3</c:v>
                </c:pt>
                <c:pt idx="602">
                  <c:v>5.7990463684205289E-3</c:v>
                </c:pt>
                <c:pt idx="603">
                  <c:v>-3.6399494233921609E-2</c:v>
                </c:pt>
                <c:pt idx="604">
                  <c:v>2.4852127888812837E-2</c:v>
                </c:pt>
                <c:pt idx="605">
                  <c:v>1.9065786235747683E-3</c:v>
                </c:pt>
                <c:pt idx="606">
                  <c:v>-2.8175872554271578E-2</c:v>
                </c:pt>
                <c:pt idx="607">
                  <c:v>5.8424712059348969E-3</c:v>
                </c:pt>
                <c:pt idx="608">
                  <c:v>-2.7784331299171471E-2</c:v>
                </c:pt>
                <c:pt idx="609">
                  <c:v>-1.4815497608346363E-2</c:v>
                </c:pt>
                <c:pt idx="610">
                  <c:v>-6.8138533614141945E-4</c:v>
                </c:pt>
                <c:pt idx="611">
                  <c:v>1.6159848444670447E-2</c:v>
                </c:pt>
                <c:pt idx="612">
                  <c:v>-2.3809766200064874E-4</c:v>
                </c:pt>
                <c:pt idx="613">
                  <c:v>-1.2156159946758361E-2</c:v>
                </c:pt>
                <c:pt idx="614">
                  <c:v>1.1137660422267985E-2</c:v>
                </c:pt>
                <c:pt idx="615">
                  <c:v>-3.4050241557893168E-3</c:v>
                </c:pt>
                <c:pt idx="616">
                  <c:v>-1.6939799770468587E-2</c:v>
                </c:pt>
                <c:pt idx="617">
                  <c:v>-2.6721461187214613E-3</c:v>
                </c:pt>
                <c:pt idx="618">
                  <c:v>4.2343715474469062E-3</c:v>
                </c:pt>
                <c:pt idx="619">
                  <c:v>-9.7289623855294043E-3</c:v>
                </c:pt>
                <c:pt idx="620">
                  <c:v>-1.2444640074621958E-2</c:v>
                </c:pt>
                <c:pt idx="621">
                  <c:v>8.1361565471615646E-3</c:v>
                </c:pt>
                <c:pt idx="622">
                  <c:v>3.3071486891045995E-3</c:v>
                </c:pt>
                <c:pt idx="623">
                  <c:v>-1.5650029111821544E-2</c:v>
                </c:pt>
                <c:pt idx="624">
                  <c:v>-6.2657080484998361E-3</c:v>
                </c:pt>
                <c:pt idx="625">
                  <c:v>1.223577962422337E-2</c:v>
                </c:pt>
                <c:pt idx="626">
                  <c:v>7.0388721471238303E-3</c:v>
                </c:pt>
                <c:pt idx="627">
                  <c:v>5.0838380409746631E-3</c:v>
                </c:pt>
                <c:pt idx="628">
                  <c:v>1.4358273529918104E-2</c:v>
                </c:pt>
                <c:pt idx="629">
                  <c:v>-1.2196254148914525E-2</c:v>
                </c:pt>
                <c:pt idx="630">
                  <c:v>1.1202769819409004E-2</c:v>
                </c:pt>
                <c:pt idx="631">
                  <c:v>-4.5388248582715109E-4</c:v>
                </c:pt>
                <c:pt idx="632">
                  <c:v>1.1783504563622078E-2</c:v>
                </c:pt>
                <c:pt idx="633">
                  <c:v>1.2388369526600244E-2</c:v>
                </c:pt>
                <c:pt idx="634">
                  <c:v>2.2283703322769556E-2</c:v>
                </c:pt>
                <c:pt idx="635">
                  <c:v>2.1321828650588091E-2</c:v>
                </c:pt>
                <c:pt idx="636">
                  <c:v>-7.3799569881261157E-3</c:v>
                </c:pt>
                <c:pt idx="637">
                  <c:v>-1.2918487071696681E-2</c:v>
                </c:pt>
                <c:pt idx="638">
                  <c:v>-4.2137628794988169E-3</c:v>
                </c:pt>
                <c:pt idx="639">
                  <c:v>2.5654814887815774E-2</c:v>
                </c:pt>
                <c:pt idx="640">
                  <c:v>-7.3833050187007004E-3</c:v>
                </c:pt>
                <c:pt idx="641">
                  <c:v>-2.9348465297647685E-2</c:v>
                </c:pt>
                <c:pt idx="642">
                  <c:v>-8.0261127978423791E-3</c:v>
                </c:pt>
                <c:pt idx="643">
                  <c:v>-5.249163527787668E-3</c:v>
                </c:pt>
                <c:pt idx="644">
                  <c:v>1.8575439685943159E-2</c:v>
                </c:pt>
                <c:pt idx="645">
                  <c:v>-1.5324029458476517E-2</c:v>
                </c:pt>
                <c:pt idx="646">
                  <c:v>-2.5107679232076793E-3</c:v>
                </c:pt>
                <c:pt idx="647">
                  <c:v>2.2387237783684316E-2</c:v>
                </c:pt>
                <c:pt idx="648">
                  <c:v>1.4909872740536598E-2</c:v>
                </c:pt>
                <c:pt idx="649">
                  <c:v>-1.8355566532566075E-2</c:v>
                </c:pt>
                <c:pt idx="650">
                  <c:v>-1.0120417133999571E-2</c:v>
                </c:pt>
                <c:pt idx="651">
                  <c:v>-7.3067579908675795E-3</c:v>
                </c:pt>
                <c:pt idx="652">
                  <c:v>-2.1230694114946047E-2</c:v>
                </c:pt>
                <c:pt idx="653">
                  <c:v>8.9383252191443789E-4</c:v>
                </c:pt>
                <c:pt idx="654">
                  <c:v>1.5904928082969935E-2</c:v>
                </c:pt>
                <c:pt idx="655">
                  <c:v>-3.8487168929100752E-3</c:v>
                </c:pt>
                <c:pt idx="656">
                  <c:v>-1.9094960461325094E-2</c:v>
                </c:pt>
                <c:pt idx="657">
                  <c:v>-1.8095985079931074E-2</c:v>
                </c:pt>
                <c:pt idx="658">
                  <c:v>1.4597718228177181E-2</c:v>
                </c:pt>
                <c:pt idx="659">
                  <c:v>8.4756447339874533E-3</c:v>
                </c:pt>
                <c:pt idx="660">
                  <c:v>-3.7785996955859969E-3</c:v>
                </c:pt>
                <c:pt idx="661">
                  <c:v>5.1359989107187115E-3</c:v>
                </c:pt>
                <c:pt idx="662">
                  <c:v>-2.4407010629945939E-2</c:v>
                </c:pt>
                <c:pt idx="663">
                  <c:v>9.4577690457966976E-3</c:v>
                </c:pt>
                <c:pt idx="664">
                  <c:v>6.8649063244284655E-3</c:v>
                </c:pt>
                <c:pt idx="665">
                  <c:v>1.8956524053755763E-2</c:v>
                </c:pt>
                <c:pt idx="666">
                  <c:v>2.4270748769783215E-2</c:v>
                </c:pt>
                <c:pt idx="667">
                  <c:v>-5.2896679759478638E-3</c:v>
                </c:pt>
                <c:pt idx="668">
                  <c:v>-1.608348742719851E-3</c:v>
                </c:pt>
                <c:pt idx="669">
                  <c:v>-1.2246267822197371E-2</c:v>
                </c:pt>
                <c:pt idx="670">
                  <c:v>2.955191428776158E-3</c:v>
                </c:pt>
                <c:pt idx="671">
                  <c:v>-1.896611774342423E-2</c:v>
                </c:pt>
                <c:pt idx="672">
                  <c:v>-1.1034026526738324E-2</c:v>
                </c:pt>
                <c:pt idx="673">
                  <c:v>-9.8331373963324656E-3</c:v>
                </c:pt>
                <c:pt idx="674">
                  <c:v>-1.8233888095531933E-2</c:v>
                </c:pt>
                <c:pt idx="675">
                  <c:v>6.4254514020587632E-4</c:v>
                </c:pt>
                <c:pt idx="676">
                  <c:v>-1.417826364210807E-2</c:v>
                </c:pt>
                <c:pt idx="677">
                  <c:v>2.7572321384453959E-3</c:v>
                </c:pt>
                <c:pt idx="678">
                  <c:v>9.2066128890322969E-3</c:v>
                </c:pt>
                <c:pt idx="679">
                  <c:v>-1.4980557727849195E-3</c:v>
                </c:pt>
                <c:pt idx="680">
                  <c:v>-4.047366455858673E-3</c:v>
                </c:pt>
                <c:pt idx="681">
                  <c:v>-8.5215972019819298E-4</c:v>
                </c:pt>
                <c:pt idx="682">
                  <c:v>-1.9404666337038318E-2</c:v>
                </c:pt>
                <c:pt idx="683">
                  <c:v>-6.2716510333954087E-4</c:v>
                </c:pt>
                <c:pt idx="684">
                  <c:v>6.2932167924625911E-3</c:v>
                </c:pt>
                <c:pt idx="685">
                  <c:v>-2.5131549281237637E-3</c:v>
                </c:pt>
                <c:pt idx="686">
                  <c:v>-3.1312077830397641E-3</c:v>
                </c:pt>
                <c:pt idx="687">
                  <c:v>1.4623252752033614E-3</c:v>
                </c:pt>
                <c:pt idx="688">
                  <c:v>-1.0444453784636148E-3</c:v>
                </c:pt>
                <c:pt idx="689">
                  <c:v>1.396715807784301E-2</c:v>
                </c:pt>
                <c:pt idx="690">
                  <c:v>6.1743725934050543E-3</c:v>
                </c:pt>
                <c:pt idx="691">
                  <c:v>1.010887909316188E-2</c:v>
                </c:pt>
                <c:pt idx="692">
                  <c:v>1.7731227118969364E-2</c:v>
                </c:pt>
                <c:pt idx="693">
                  <c:v>-1.1256233173219476E-2</c:v>
                </c:pt>
                <c:pt idx="694">
                  <c:v>-1.0283598267422615E-2</c:v>
                </c:pt>
                <c:pt idx="695">
                  <c:v>-8.7078276805999579E-3</c:v>
                </c:pt>
                <c:pt idx="696">
                  <c:v>1.6183899704979868E-2</c:v>
                </c:pt>
                <c:pt idx="697">
                  <c:v>-7.4965258466657084E-3</c:v>
                </c:pt>
                <c:pt idx="698">
                  <c:v>-9.1259106449287156E-3</c:v>
                </c:pt>
                <c:pt idx="699">
                  <c:v>9.6413464987334559E-3</c:v>
                </c:pt>
                <c:pt idx="700">
                  <c:v>-7.233325640420429E-3</c:v>
                </c:pt>
                <c:pt idx="701">
                  <c:v>3.1999284373739321E-3</c:v>
                </c:pt>
                <c:pt idx="702">
                  <c:v>2.0691289688282315E-2</c:v>
                </c:pt>
                <c:pt idx="703">
                  <c:v>1.1677783949238395E-2</c:v>
                </c:pt>
                <c:pt idx="704">
                  <c:v>-8.5219610859538896E-3</c:v>
                </c:pt>
                <c:pt idx="705">
                  <c:v>1.4179884291650605E-2</c:v>
                </c:pt>
                <c:pt idx="706">
                  <c:v>-1.182669418190653E-2</c:v>
                </c:pt>
                <c:pt idx="707">
                  <c:v>-1.8907417565440017E-2</c:v>
                </c:pt>
                <c:pt idx="708">
                  <c:v>1.3276271133879211E-2</c:v>
                </c:pt>
                <c:pt idx="709">
                  <c:v>-2.2764128355086208E-2</c:v>
                </c:pt>
                <c:pt idx="710">
                  <c:v>2.3415801618132427E-3</c:v>
                </c:pt>
                <c:pt idx="711">
                  <c:v>1.7070276722861673E-3</c:v>
                </c:pt>
                <c:pt idx="712">
                  <c:v>-3.4076223633490205E-3</c:v>
                </c:pt>
                <c:pt idx="713">
                  <c:v>-1.2785239027117696E-3</c:v>
                </c:pt>
                <c:pt idx="714">
                  <c:v>3.4096816120435737E-3</c:v>
                </c:pt>
                <c:pt idx="715">
                  <c:v>-2.5548353249781404E-3</c:v>
                </c:pt>
                <c:pt idx="716">
                  <c:v>3.8428670571644245E-3</c:v>
                </c:pt>
                <c:pt idx="717">
                  <c:v>-1.6438356164383561E-6</c:v>
                </c:pt>
                <c:pt idx="718">
                  <c:v>7.0969308468163718E-3</c:v>
                </c:pt>
                <c:pt idx="719">
                  <c:v>6.4407290997116394E-4</c:v>
                </c:pt>
                <c:pt idx="720">
                  <c:v>-8.3260835367903966E-3</c:v>
                </c:pt>
                <c:pt idx="721">
                  <c:v>-3.4046270539931753E-3</c:v>
                </c:pt>
                <c:pt idx="722">
                  <c:v>8.5051151857349922E-4</c:v>
                </c:pt>
                <c:pt idx="723">
                  <c:v>3.6311087694649341E-3</c:v>
                </c:pt>
                <c:pt idx="724">
                  <c:v>4.2904756305485328E-3</c:v>
                </c:pt>
                <c:pt idx="725">
                  <c:v>6.4781117784549836E-3</c:v>
                </c:pt>
                <c:pt idx="726">
                  <c:v>3.6838675096288334E-3</c:v>
                </c:pt>
                <c:pt idx="727">
                  <c:v>1.7358722651079083E-3</c:v>
                </c:pt>
                <c:pt idx="728">
                  <c:v>1.9565807074645013E-3</c:v>
                </c:pt>
                <c:pt idx="729">
                  <c:v>9.8862928815885726E-3</c:v>
                </c:pt>
                <c:pt idx="730">
                  <c:v>-5.030065348515432E-3</c:v>
                </c:pt>
                <c:pt idx="731">
                  <c:v>1.7504367600909641E-3</c:v>
                </c:pt>
                <c:pt idx="732">
                  <c:v>4.8399054601582095E-3</c:v>
                </c:pt>
                <c:pt idx="733">
                  <c:v>-1.1005125317320983E-3</c:v>
                </c:pt>
                <c:pt idx="734">
                  <c:v>2.8643173636780941E-3</c:v>
                </c:pt>
                <c:pt idx="735">
                  <c:v>3.7605243613722276E-3</c:v>
                </c:pt>
                <c:pt idx="736">
                  <c:v>7.3548494860723465E-3</c:v>
                </c:pt>
                <c:pt idx="737">
                  <c:v>3.3538582585490055E-3</c:v>
                </c:pt>
                <c:pt idx="738">
                  <c:v>7.4346859933204518E-3</c:v>
                </c:pt>
                <c:pt idx="739">
                  <c:v>1.718863701298905E-2</c:v>
                </c:pt>
                <c:pt idx="740">
                  <c:v>2.9879578019209574E-3</c:v>
                </c:pt>
                <c:pt idx="741">
                  <c:v>-2.522905202715225E-3</c:v>
                </c:pt>
                <c:pt idx="742">
                  <c:v>-6.8327046293321014E-3</c:v>
                </c:pt>
                <c:pt idx="743">
                  <c:v>-1.8191430804634927E-3</c:v>
                </c:pt>
                <c:pt idx="744">
                  <c:v>8.2503813826731009E-3</c:v>
                </c:pt>
                <c:pt idx="745">
                  <c:v>4.1410489146712489E-3</c:v>
                </c:pt>
                <c:pt idx="746">
                  <c:v>1.046210258043963E-2</c:v>
                </c:pt>
                <c:pt idx="747">
                  <c:v>-1.3085135870163271E-2</c:v>
                </c:pt>
                <c:pt idx="748">
                  <c:v>1.1606816809844439E-2</c:v>
                </c:pt>
                <c:pt idx="749">
                  <c:v>-1.193125940032746E-2</c:v>
                </c:pt>
                <c:pt idx="750">
                  <c:v>1.6070860193392424E-3</c:v>
                </c:pt>
                <c:pt idx="751">
                  <c:v>-2.048357434659415E-2</c:v>
                </c:pt>
                <c:pt idx="752">
                  <c:v>-2.6952465292191322E-3</c:v>
                </c:pt>
                <c:pt idx="753">
                  <c:v>1.3469738312749978E-3</c:v>
                </c:pt>
                <c:pt idx="754">
                  <c:v>1.2285319556781523E-2</c:v>
                </c:pt>
                <c:pt idx="755">
                  <c:v>9.4155324972785229E-3</c:v>
                </c:pt>
                <c:pt idx="756">
                  <c:v>-6.8991702849453417E-4</c:v>
                </c:pt>
                <c:pt idx="757">
                  <c:v>-1.7145790012020681E-2</c:v>
                </c:pt>
                <c:pt idx="758">
                  <c:v>-8.9441879894281966E-3</c:v>
                </c:pt>
                <c:pt idx="759">
                  <c:v>-1.5641438356164385E-3</c:v>
                </c:pt>
                <c:pt idx="760">
                  <c:v>8.3266106142030408E-3</c:v>
                </c:pt>
                <c:pt idx="761">
                  <c:v>-5.5967145362455697E-3</c:v>
                </c:pt>
                <c:pt idx="762">
                  <c:v>2.2415145313642703E-3</c:v>
                </c:pt>
                <c:pt idx="763">
                  <c:v>-7.7915392284497341E-3</c:v>
                </c:pt>
                <c:pt idx="764">
                  <c:v>-4.6541109850025183E-3</c:v>
                </c:pt>
                <c:pt idx="765">
                  <c:v>-1.3288034913322827E-3</c:v>
                </c:pt>
                <c:pt idx="766">
                  <c:v>-3.3087033876546194E-3</c:v>
                </c:pt>
                <c:pt idx="767">
                  <c:v>-2.2155444420284603E-4</c:v>
                </c:pt>
                <c:pt idx="768">
                  <c:v>2.6511500308855056E-3</c:v>
                </c:pt>
                <c:pt idx="769">
                  <c:v>4.411862856173472E-4</c:v>
                </c:pt>
                <c:pt idx="770">
                  <c:v>-1.3259102570308341E-3</c:v>
                </c:pt>
                <c:pt idx="771">
                  <c:v>4.2126987425453507E-3</c:v>
                </c:pt>
                <c:pt idx="772">
                  <c:v>8.7237363243541418E-3</c:v>
                </c:pt>
                <c:pt idx="773">
                  <c:v>-5.7840140398771507E-3</c:v>
                </c:pt>
                <c:pt idx="774">
                  <c:v>2.228061488099964E-3</c:v>
                </c:pt>
                <c:pt idx="775">
                  <c:v>1.5620269323815552E-3</c:v>
                </c:pt>
                <c:pt idx="776">
                  <c:v>8.5555354989157693E-3</c:v>
                </c:pt>
                <c:pt idx="777">
                  <c:v>8.1714353241179871E-3</c:v>
                </c:pt>
                <c:pt idx="778">
                  <c:v>1.1352677459526774E-3</c:v>
                </c:pt>
                <c:pt idx="779">
                  <c:v>-1.0792188824283041E-2</c:v>
                </c:pt>
                <c:pt idx="780">
                  <c:v>-6.9220096829343634E-3</c:v>
                </c:pt>
                <c:pt idx="781">
                  <c:v>2.4608557658110644E-3</c:v>
                </c:pt>
                <c:pt idx="782">
                  <c:v>1.7926260826832115E-3</c:v>
                </c:pt>
                <c:pt idx="783">
                  <c:v>2.921949228508676E-3</c:v>
                </c:pt>
                <c:pt idx="784">
                  <c:v>2.4783415887446422E-3</c:v>
                </c:pt>
                <c:pt idx="785">
                  <c:v>9.0115721279857572E-4</c:v>
                </c:pt>
                <c:pt idx="786">
                  <c:v>-9.0280914559581012E-4</c:v>
                </c:pt>
                <c:pt idx="787">
                  <c:v>1.5793963200202896E-3</c:v>
                </c:pt>
                <c:pt idx="788">
                  <c:v>6.1322057844192864E-3</c:v>
                </c:pt>
                <c:pt idx="789">
                  <c:v>-4.74927852229473E-3</c:v>
                </c:pt>
                <c:pt idx="790">
                  <c:v>8.2046935060312073E-3</c:v>
                </c:pt>
                <c:pt idx="791">
                  <c:v>-1.8216201474278056E-3</c:v>
                </c:pt>
                <c:pt idx="792">
                  <c:v>-5.4324628704814516E-3</c:v>
                </c:pt>
                <c:pt idx="793">
                  <c:v>4.3168119551681193E-3</c:v>
                </c:pt>
                <c:pt idx="794">
                  <c:v>-2.2831697652775056E-4</c:v>
                </c:pt>
                <c:pt idx="795">
                  <c:v>-4.7500782513336184E-3</c:v>
                </c:pt>
                <c:pt idx="796">
                  <c:v>2.4923957230212142E-3</c:v>
                </c:pt>
                <c:pt idx="797">
                  <c:v>1.0074196887616025E-2</c:v>
                </c:pt>
                <c:pt idx="798">
                  <c:v>2.0640716176202481E-3</c:v>
                </c:pt>
                <c:pt idx="799">
                  <c:v>8.0951335798643137E-3</c:v>
                </c:pt>
                <c:pt idx="800">
                  <c:v>1.526401294581674E-2</c:v>
                </c:pt>
                <c:pt idx="801">
                  <c:v>-1.5947753038423915E-2</c:v>
                </c:pt>
                <c:pt idx="802">
                  <c:v>-7.5701772024632406E-3</c:v>
                </c:pt>
                <c:pt idx="803">
                  <c:v>-3.2021014588070225E-3</c:v>
                </c:pt>
                <c:pt idx="804">
                  <c:v>1.1427828066357933E-3</c:v>
                </c:pt>
                <c:pt idx="805">
                  <c:v>-3.4229027097290271E-3</c:v>
                </c:pt>
                <c:pt idx="806">
                  <c:v>3.4319100637429964E-3</c:v>
                </c:pt>
                <c:pt idx="807">
                  <c:v>1.1340948756976155E-2</c:v>
                </c:pt>
                <c:pt idx="808">
                  <c:v>-8.7212399806370893E-3</c:v>
                </c:pt>
                <c:pt idx="809">
                  <c:v>3.4524638924548715E-3</c:v>
                </c:pt>
                <c:pt idx="810">
                  <c:v>-2.0693845688960514E-3</c:v>
                </c:pt>
                <c:pt idx="811">
                  <c:v>7.6392876966065839E-3</c:v>
                </c:pt>
                <c:pt idx="812">
                  <c:v>5.1184811958645887E-3</c:v>
                </c:pt>
                <c:pt idx="813">
                  <c:v>1.3969055972519737E-3</c:v>
                </c:pt>
                <c:pt idx="814">
                  <c:v>2.3200434268927418E-4</c:v>
                </c:pt>
                <c:pt idx="815">
                  <c:v>2.335352707719882E-3</c:v>
                </c:pt>
                <c:pt idx="816">
                  <c:v>3.280392912419963E-3</c:v>
                </c:pt>
                <c:pt idx="817">
                  <c:v>5.8934662605420662E-3</c:v>
                </c:pt>
                <c:pt idx="818">
                  <c:v>-1.1786747881971107E-3</c:v>
                </c:pt>
                <c:pt idx="819">
                  <c:v>5.2072374429223741E-3</c:v>
                </c:pt>
                <c:pt idx="820">
                  <c:v>1.3921131665998067E-2</c:v>
                </c:pt>
                <c:pt idx="821">
                  <c:v>-1.3031457519967026E-2</c:v>
                </c:pt>
                <c:pt idx="822">
                  <c:v>-4.7496683199309714E-4</c:v>
                </c:pt>
                <c:pt idx="823">
                  <c:v>-5.4179588202272564E-3</c:v>
                </c:pt>
                <c:pt idx="824">
                  <c:v>-2.1157065821032469E-3</c:v>
                </c:pt>
                <c:pt idx="825">
                  <c:v>1.8834086268792476E-3</c:v>
                </c:pt>
                <c:pt idx="826">
                  <c:v>1.8869635834246252E-3</c:v>
                </c:pt>
                <c:pt idx="827">
                  <c:v>4.7401858520002465E-3</c:v>
                </c:pt>
                <c:pt idx="828">
                  <c:v>-1.8928691937998062E-3</c:v>
                </c:pt>
                <c:pt idx="829">
                  <c:v>2.3635641073848127E-4</c:v>
                </c:pt>
                <c:pt idx="830">
                  <c:v>-7.0966153467415141E-4</c:v>
                </c:pt>
                <c:pt idx="831">
                  <c:v>8.8260619052598563E-3</c:v>
                </c:pt>
                <c:pt idx="832">
                  <c:v>-3.8022813688212928E-3</c:v>
                </c:pt>
                <c:pt idx="833">
                  <c:v>1.4276175076447615E-3</c:v>
                </c:pt>
                <c:pt idx="834">
                  <c:v>-4.7601136556182634E-4</c:v>
                </c:pt>
                <c:pt idx="835">
                  <c:v>9.5210697977821264E-4</c:v>
                </c:pt>
                <c:pt idx="836">
                  <c:v>9.5328884652049568E-4</c:v>
                </c:pt>
                <c:pt idx="837">
                  <c:v>1.9102196752626551E-3</c:v>
                </c:pt>
                <c:pt idx="838">
                  <c:v>-2.1446628217807236E-3</c:v>
                </c:pt>
                <c:pt idx="839">
                  <c:v>1.0108029276494733E-2</c:v>
                </c:pt>
                <c:pt idx="840">
                  <c:v>-9.617696561673479E-4</c:v>
                </c:pt>
                <c:pt idx="841">
                  <c:v>1.0692314119742339E-2</c:v>
                </c:pt>
                <c:pt idx="842">
                  <c:v>-2.907681124303368E-3</c:v>
                </c:pt>
                <c:pt idx="843">
                  <c:v>-8.6476098967091033E-3</c:v>
                </c:pt>
                <c:pt idx="844">
                  <c:v>-2.3963575365444525E-3</c:v>
                </c:pt>
                <c:pt idx="845">
                  <c:v>1.4834356377591812E-2</c:v>
                </c:pt>
                <c:pt idx="846">
                  <c:v>1.2060054147181885E-2</c:v>
                </c:pt>
                <c:pt idx="847">
                  <c:v>-2.1435726766437038E-2</c:v>
                </c:pt>
                <c:pt idx="848">
                  <c:v>-8.5962625112846885E-3</c:v>
                </c:pt>
                <c:pt idx="849">
                  <c:v>-1.0397523370536293E-2</c:v>
                </c:pt>
                <c:pt idx="850">
                  <c:v>7.3789214570568647E-3</c:v>
                </c:pt>
                <c:pt idx="851">
                  <c:v>8.1590732796170823E-3</c:v>
                </c:pt>
                <c:pt idx="852">
                  <c:v>7.2018712249812477E-4</c:v>
                </c:pt>
                <c:pt idx="853">
                  <c:v>-6.679663285579839E-3</c:v>
                </c:pt>
                <c:pt idx="854">
                  <c:v>2.6304015883989213E-3</c:v>
                </c:pt>
                <c:pt idx="855">
                  <c:v>-7.1244725002683777E-3</c:v>
                </c:pt>
                <c:pt idx="856">
                  <c:v>6.6934864863979768E-3</c:v>
                </c:pt>
                <c:pt idx="857">
                  <c:v>-7.1694860232084773E-4</c:v>
                </c:pt>
                <c:pt idx="858">
                  <c:v>-2.3910846030276363E-4</c:v>
                </c:pt>
                <c:pt idx="859">
                  <c:v>1.6740932031198794E-3</c:v>
                </c:pt>
                <c:pt idx="860">
                  <c:v>1.0882434612645145E-2</c:v>
                </c:pt>
                <c:pt idx="861">
                  <c:v>-9.1067065840743991E-3</c:v>
                </c:pt>
                <c:pt idx="862">
                  <c:v>9.433962264150943E-3</c:v>
                </c:pt>
                <c:pt idx="863">
                  <c:v>-6.9664041671739629E-3</c:v>
                </c:pt>
                <c:pt idx="864">
                  <c:v>-5.2571437456015455E-3</c:v>
                </c:pt>
                <c:pt idx="865">
                  <c:v>3.5965743569527941E-3</c:v>
                </c:pt>
                <c:pt idx="866">
                  <c:v>1.1153671259450194E-2</c:v>
                </c:pt>
                <c:pt idx="867">
                  <c:v>-4.1058365228437308E-3</c:v>
                </c:pt>
                <c:pt idx="868">
                  <c:v>3.1484028883933314E-3</c:v>
                </c:pt>
                <c:pt idx="869">
                  <c:v>-5.4794520547945204E-7</c:v>
                </c:pt>
                <c:pt idx="870">
                  <c:v>7.5659641368057487E-3</c:v>
                </c:pt>
                <c:pt idx="871">
                  <c:v>4.4122983406488974E-3</c:v>
                </c:pt>
                <c:pt idx="872">
                  <c:v>1.4728416669749671E-3</c:v>
                </c:pt>
                <c:pt idx="873">
                  <c:v>-9.8166150910050025E-4</c:v>
                </c:pt>
                <c:pt idx="874">
                  <c:v>1.4430628691796159E-2</c:v>
                </c:pt>
                <c:pt idx="875">
                  <c:v>1.1832281863455144E-2</c:v>
                </c:pt>
                <c:pt idx="876">
                  <c:v>3.5368659970789178E-3</c:v>
                </c:pt>
                <c:pt idx="877">
                  <c:v>-3.2740085482763732E-3</c:v>
                </c:pt>
                <c:pt idx="878">
                  <c:v>-7.5545484002178544E-4</c:v>
                </c:pt>
                <c:pt idx="879">
                  <c:v>1.662774573604292E-2</c:v>
                </c:pt>
                <c:pt idx="880">
                  <c:v>5.1421622630742842E-3</c:v>
                </c:pt>
                <c:pt idx="881">
                  <c:v>-5.3713919349753E-3</c:v>
                </c:pt>
                <c:pt idx="882">
                  <c:v>-7.6147611431750225E-3</c:v>
                </c:pt>
                <c:pt idx="883">
                  <c:v>6.899528722313049E-3</c:v>
                </c:pt>
                <c:pt idx="884">
                  <c:v>-5.1112965587221616E-4</c:v>
                </c:pt>
                <c:pt idx="885">
                  <c:v>-1.4846776237323424E-2</c:v>
                </c:pt>
                <c:pt idx="886">
                  <c:v>3.0284993741918086E-3</c:v>
                </c:pt>
                <c:pt idx="887">
                  <c:v>-1.5123707467962881E-3</c:v>
                </c:pt>
                <c:pt idx="888">
                  <c:v>6.3398020421138214E-3</c:v>
                </c:pt>
                <c:pt idx="889">
                  <c:v>1.0146642461927964E-3</c:v>
                </c:pt>
                <c:pt idx="890">
                  <c:v>1.0517118578547481E-2</c:v>
                </c:pt>
                <c:pt idx="891">
                  <c:v>5.9346619531595226E-3</c:v>
                </c:pt>
                <c:pt idx="892">
                  <c:v>1.4131330176063786E-2</c:v>
                </c:pt>
                <c:pt idx="893">
                  <c:v>-5.2080732400594876E-3</c:v>
                </c:pt>
                <c:pt idx="894">
                  <c:v>1.9372577145682458E-2</c:v>
                </c:pt>
                <c:pt idx="895">
                  <c:v>-1.3355103143259909E-2</c:v>
                </c:pt>
                <c:pt idx="896">
                  <c:v>-1.3179390464054369E-2</c:v>
                </c:pt>
                <c:pt idx="897">
                  <c:v>-7.9477762287857336E-3</c:v>
                </c:pt>
                <c:pt idx="898">
                  <c:v>2.3615026940759086E-2</c:v>
                </c:pt>
                <c:pt idx="899">
                  <c:v>-4.7020622001524058E-3</c:v>
                </c:pt>
                <c:pt idx="900">
                  <c:v>-2.4459694616525609E-2</c:v>
                </c:pt>
                <c:pt idx="901">
                  <c:v>1.1336462287293557E-2</c:v>
                </c:pt>
                <c:pt idx="902">
                  <c:v>1.2891677622743401E-3</c:v>
                </c:pt>
                <c:pt idx="903">
                  <c:v>-7.6813134692675124E-3</c:v>
                </c:pt>
                <c:pt idx="904">
                  <c:v>-2.044766731298255E-3</c:v>
                </c:pt>
                <c:pt idx="905">
                  <c:v>-4.3254212563989085E-3</c:v>
                </c:pt>
                <c:pt idx="906">
                  <c:v>-2.5514541729957215E-4</c:v>
                </c:pt>
                <c:pt idx="907">
                  <c:v>-5.0921032655249984E-4</c:v>
                </c:pt>
                <c:pt idx="908">
                  <c:v>4.5957051506289618E-3</c:v>
                </c:pt>
                <c:pt idx="909">
                  <c:v>1.7893694565053598E-3</c:v>
                </c:pt>
                <c:pt idx="910">
                  <c:v>-5.1274802716608941E-4</c:v>
                </c:pt>
                <c:pt idx="911">
                  <c:v>-1.0228072569499118E-3</c:v>
                </c:pt>
                <c:pt idx="912">
                  <c:v>7.46159067675322E-3</c:v>
                </c:pt>
                <c:pt idx="913">
                  <c:v>3.874419763396949E-3</c:v>
                </c:pt>
                <c:pt idx="914">
                  <c:v>1.0704138917700919E-2</c:v>
                </c:pt>
                <c:pt idx="915">
                  <c:v>1.0446563885169245E-3</c:v>
                </c:pt>
                <c:pt idx="916">
                  <c:v>1.4046081422072476E-2</c:v>
                </c:pt>
                <c:pt idx="917">
                  <c:v>1.5884193536489108E-2</c:v>
                </c:pt>
                <c:pt idx="918">
                  <c:v>-1.9278389949756017E-2</c:v>
                </c:pt>
                <c:pt idx="919">
                  <c:v>9.8652968036529679E-3</c:v>
                </c:pt>
                <c:pt idx="920">
                  <c:v>-2.5722336347814945E-2</c:v>
                </c:pt>
                <c:pt idx="921">
                  <c:v>-1.5577900964767338E-3</c:v>
                </c:pt>
                <c:pt idx="922">
                  <c:v>3.6429663365347923E-3</c:v>
                </c:pt>
                <c:pt idx="923">
                  <c:v>-3.1163740760624171E-3</c:v>
                </c:pt>
                <c:pt idx="924">
                  <c:v>5.1742781629393543E-4</c:v>
                </c:pt>
                <c:pt idx="925">
                  <c:v>1.3952521226023791E-2</c:v>
                </c:pt>
                <c:pt idx="926">
                  <c:v>7.9598656312712679E-3</c:v>
                </c:pt>
                <c:pt idx="927">
                  <c:v>-7.1168162867507713E-3</c:v>
                </c:pt>
                <c:pt idx="928">
                  <c:v>-3.6779711354146811E-3</c:v>
                </c:pt>
                <c:pt idx="929">
                  <c:v>2.1022435336050718E-3</c:v>
                </c:pt>
                <c:pt idx="930">
                  <c:v>5.2398857666220743E-4</c:v>
                </c:pt>
                <c:pt idx="931">
                  <c:v>-6.5401226571903479E-3</c:v>
                </c:pt>
                <c:pt idx="932">
                  <c:v>5.519764569427885E-3</c:v>
                </c:pt>
                <c:pt idx="933">
                  <c:v>1.4672027309542257E-2</c:v>
                </c:pt>
                <c:pt idx="934">
                  <c:v>5.901989426392841E-3</c:v>
                </c:pt>
                <c:pt idx="935">
                  <c:v>7.0248352462051094E-3</c:v>
                </c:pt>
                <c:pt idx="936">
                  <c:v>-1.4911943921688769E-2</c:v>
                </c:pt>
                <c:pt idx="937">
                  <c:v>6.4286763863806544E-3</c:v>
                </c:pt>
                <c:pt idx="938">
                  <c:v>1.339917742059977E-3</c:v>
                </c:pt>
                <c:pt idx="939">
                  <c:v>-2.144092717903578E-3</c:v>
                </c:pt>
                <c:pt idx="940">
                  <c:v>8.6391761585386147E-3</c:v>
                </c:pt>
                <c:pt idx="941">
                  <c:v>3.5205694769276461E-3</c:v>
                </c:pt>
                <c:pt idx="942">
                  <c:v>8.1175184190287238E-4</c:v>
                </c:pt>
                <c:pt idx="943">
                  <c:v>-1.896608643412865E-3</c:v>
                </c:pt>
                <c:pt idx="944">
                  <c:v>-4.046408550840791E-3</c:v>
                </c:pt>
                <c:pt idx="945">
                  <c:v>-3.4949376163941909E-3</c:v>
                </c:pt>
                <c:pt idx="946">
                  <c:v>5.6719503429284203E-3</c:v>
                </c:pt>
                <c:pt idx="947">
                  <c:v>1.8927730269745087E-3</c:v>
                </c:pt>
                <c:pt idx="948">
                  <c:v>1.2885386825726531E-2</c:v>
                </c:pt>
                <c:pt idx="949">
                  <c:v>-4.3699221762235462E-3</c:v>
                </c:pt>
                <c:pt idx="950">
                  <c:v>-1.3653324569396932E-3</c:v>
                </c:pt>
                <c:pt idx="951">
                  <c:v>-1.0912424269555617E-3</c:v>
                </c:pt>
                <c:pt idx="952">
                  <c:v>-8.1056455229679622E-3</c:v>
                </c:pt>
                <c:pt idx="953">
                  <c:v>2.7063672657652977E-3</c:v>
                </c:pt>
                <c:pt idx="954">
                  <c:v>-1.8948691056820245E-3</c:v>
                </c:pt>
                <c:pt idx="955">
                  <c:v>8.9997188529919517E-3</c:v>
                </c:pt>
                <c:pt idx="956">
                  <c:v>-8.1985326896582623E-4</c:v>
                </c:pt>
                <c:pt idx="957">
                  <c:v>1.9096059492903796E-3</c:v>
                </c:pt>
                <c:pt idx="958">
                  <c:v>1.1320921186533653E-2</c:v>
                </c:pt>
                <c:pt idx="959">
                  <c:v>-4.6750889770835998E-3</c:v>
                </c:pt>
                <c:pt idx="960">
                  <c:v>2.4775562912157396E-3</c:v>
                </c:pt>
                <c:pt idx="961">
                  <c:v>-1.6525367903374726E-3</c:v>
                </c:pt>
                <c:pt idx="962">
                  <c:v>1.6212513279284319E-2</c:v>
                </c:pt>
                <c:pt idx="963">
                  <c:v>5.6205239908958217E-3</c:v>
                </c:pt>
                <c:pt idx="964">
                  <c:v>-6.7045042901462439E-3</c:v>
                </c:pt>
                <c:pt idx="965">
                  <c:v>3.9226750540533274E-3</c:v>
                </c:pt>
                <c:pt idx="966">
                  <c:v>-1.1639490543048771E-2</c:v>
                </c:pt>
                <c:pt idx="967">
                  <c:v>-4.690553612040892E-3</c:v>
                </c:pt>
                <c:pt idx="968">
                  <c:v>1.1434075390229457E-2</c:v>
                </c:pt>
                <c:pt idx="969">
                  <c:v>1.3568083005100677E-2</c:v>
                </c:pt>
                <c:pt idx="970">
                  <c:v>-9.8011719768672633E-3</c:v>
                </c:pt>
                <c:pt idx="971">
                  <c:v>7.6138953185076411E-3</c:v>
                </c:pt>
                <c:pt idx="972">
                  <c:v>-1.4109164576500098E-3</c:v>
                </c:pt>
                <c:pt idx="973">
                  <c:v>1.1681500798338518E-2</c:v>
                </c:pt>
                <c:pt idx="974">
                  <c:v>-2.8764001092768213E-4</c:v>
                </c:pt>
                <c:pt idx="975">
                  <c:v>1.9457307699959021E-2</c:v>
                </c:pt>
                <c:pt idx="976">
                  <c:v>2.1962782989139496E-2</c:v>
                </c:pt>
                <c:pt idx="977">
                  <c:v>1.7822307660472624E-2</c:v>
                </c:pt>
                <c:pt idx="978">
                  <c:v>1.2229950148716015E-2</c:v>
                </c:pt>
                <c:pt idx="979">
                  <c:v>-1.2086783925837024E-2</c:v>
                </c:pt>
                <c:pt idx="980">
                  <c:v>1.1920767558829565E-2</c:v>
                </c:pt>
                <c:pt idx="981">
                  <c:v>-3.5105162645977288E-2</c:v>
                </c:pt>
                <c:pt idx="982">
                  <c:v>-3.236534621162994E-3</c:v>
                </c:pt>
                <c:pt idx="983">
                  <c:v>-1.8472610251240387E-2</c:v>
                </c:pt>
                <c:pt idx="984">
                  <c:v>3.4730471418540159E-3</c:v>
                </c:pt>
                <c:pt idx="985">
                  <c:v>5.237708919064425E-3</c:v>
                </c:pt>
                <c:pt idx="986">
                  <c:v>-2.3257468200319092E-3</c:v>
                </c:pt>
                <c:pt idx="987">
                  <c:v>4.9598630936672824E-3</c:v>
                </c:pt>
                <c:pt idx="988">
                  <c:v>-1.6367668165138696E-2</c:v>
                </c:pt>
                <c:pt idx="989">
                  <c:v>-2.4657534246575341E-6</c:v>
                </c:pt>
                <c:pt idx="990">
                  <c:v>-1.4362259645595075E-3</c:v>
                </c:pt>
                <c:pt idx="991">
                  <c:v>-6.5535799424899432E-3</c:v>
                </c:pt>
                <c:pt idx="992">
                  <c:v>-6.5106717522927958E-3</c:v>
                </c:pt>
                <c:pt idx="993">
                  <c:v>1.6390702896923424E-2</c:v>
                </c:pt>
                <c:pt idx="994">
                  <c:v>8.9931975926028987E-3</c:v>
                </c:pt>
                <c:pt idx="995">
                  <c:v>7.8945801664349509E-3</c:v>
                </c:pt>
                <c:pt idx="996">
                  <c:v>1.7557332028701893E-2</c:v>
                </c:pt>
                <c:pt idx="997">
                  <c:v>-1.4086698823075439E-2</c:v>
                </c:pt>
                <c:pt idx="998">
                  <c:v>1.7918681199980361E-2</c:v>
                </c:pt>
                <c:pt idx="999">
                  <c:v>-9.4701953473291731E-3</c:v>
                </c:pt>
                <c:pt idx="1000">
                  <c:v>5.0525446539497103E-3</c:v>
                </c:pt>
                <c:pt idx="1001">
                  <c:v>8.3936103181286061E-3</c:v>
                </c:pt>
                <c:pt idx="1002">
                  <c:v>-4.7766119293770415E-3</c:v>
                </c:pt>
                <c:pt idx="1003">
                  <c:v>1.6067879910614154E-2</c:v>
                </c:pt>
                <c:pt idx="1004">
                  <c:v>1.6017524793423308E-2</c:v>
                </c:pt>
                <c:pt idx="1005">
                  <c:v>3.0880430770272786E-3</c:v>
                </c:pt>
                <c:pt idx="1006">
                  <c:v>-2.3833262670716334E-2</c:v>
                </c:pt>
                <c:pt idx="1007">
                  <c:v>1.0360502519696217E-2</c:v>
                </c:pt>
                <c:pt idx="1008">
                  <c:v>-1.1451697449718723E-2</c:v>
                </c:pt>
                <c:pt idx="1009">
                  <c:v>-1.1322096376004342E-2</c:v>
                </c:pt>
                <c:pt idx="1010">
                  <c:v>-8.2742530503227378E-3</c:v>
                </c:pt>
                <c:pt idx="1011">
                  <c:v>-4.7066904576816646E-3</c:v>
                </c:pt>
                <c:pt idx="1012">
                  <c:v>5.3182554999007927E-3</c:v>
                </c:pt>
                <c:pt idx="1013">
                  <c:v>1.2568346775020193E-2</c:v>
                </c:pt>
                <c:pt idx="1014">
                  <c:v>5.9624200502980554E-4</c:v>
                </c:pt>
                <c:pt idx="1015">
                  <c:v>-1.7654990387986794E-2</c:v>
                </c:pt>
                <c:pt idx="1016">
                  <c:v>2.0411550276974704E-2</c:v>
                </c:pt>
                <c:pt idx="1017">
                  <c:v>-2.8015578944002303E-2</c:v>
                </c:pt>
                <c:pt idx="1018">
                  <c:v>-8.1066625696330514E-3</c:v>
                </c:pt>
                <c:pt idx="1019">
                  <c:v>-3.4918940843345833E-2</c:v>
                </c:pt>
                <c:pt idx="1020">
                  <c:v>1.5312064584806408E-2</c:v>
                </c:pt>
                <c:pt idx="1021">
                  <c:v>7.4261056751467706E-3</c:v>
                </c:pt>
                <c:pt idx="1022">
                  <c:v>-2.2826934911982007E-3</c:v>
                </c:pt>
                <c:pt idx="1023">
                  <c:v>6.886168000880738E-3</c:v>
                </c:pt>
                <c:pt idx="1024">
                  <c:v>1.7226636312791951E-3</c:v>
                </c:pt>
                <c:pt idx="1025">
                  <c:v>1.0163635488324534E-2</c:v>
                </c:pt>
                <c:pt idx="1026">
                  <c:v>3.4953308073447974E-3</c:v>
                </c:pt>
                <c:pt idx="1027">
                  <c:v>1.0006365568329831E-2</c:v>
                </c:pt>
                <c:pt idx="1028">
                  <c:v>3.5431338904514278E-3</c:v>
                </c:pt>
                <c:pt idx="1029">
                  <c:v>3.258033471104579E-3</c:v>
                </c:pt>
                <c:pt idx="1030">
                  <c:v>-4.4280021988948931E-3</c:v>
                </c:pt>
                <c:pt idx="1031">
                  <c:v>2.0675894137375146E-3</c:v>
                </c:pt>
                <c:pt idx="1032">
                  <c:v>2.9631332975836463E-3</c:v>
                </c:pt>
                <c:pt idx="1033">
                  <c:v>-2.9893773682222643E-4</c:v>
                </c:pt>
                <c:pt idx="1034">
                  <c:v>-2.0731976979816813E-3</c:v>
                </c:pt>
                <c:pt idx="1035">
                  <c:v>1.4099218360192184E-2</c:v>
                </c:pt>
                <c:pt idx="1036">
                  <c:v>-8.0379060665362028E-3</c:v>
                </c:pt>
                <c:pt idx="1037">
                  <c:v>2.6832996897266409E-3</c:v>
                </c:pt>
                <c:pt idx="1038">
                  <c:v>5.9500141117569349E-4</c:v>
                </c:pt>
                <c:pt idx="1039">
                  <c:v>6.6106460631363976E-3</c:v>
                </c:pt>
                <c:pt idx="1040">
                  <c:v>6.3498953335156504E-3</c:v>
                </c:pt>
                <c:pt idx="1041">
                  <c:v>3.6405214961199692E-3</c:v>
                </c:pt>
                <c:pt idx="1042">
                  <c:v>7.029023087908268E-3</c:v>
                </c:pt>
                <c:pt idx="1043">
                  <c:v>7.6993210611163154E-3</c:v>
                </c:pt>
                <c:pt idx="1044">
                  <c:v>-3.6859809783294233E-3</c:v>
                </c:pt>
                <c:pt idx="1045">
                  <c:v>1.2427615042100514E-2</c:v>
                </c:pt>
                <c:pt idx="1046">
                  <c:v>-6.4859483097692086E-3</c:v>
                </c:pt>
                <c:pt idx="1047">
                  <c:v>7.4622680500223701E-3</c:v>
                </c:pt>
                <c:pt idx="1048">
                  <c:v>-6.1851199424107044E-3</c:v>
                </c:pt>
                <c:pt idx="1049">
                  <c:v>-1.2517728268687174E-2</c:v>
                </c:pt>
                <c:pt idx="1050">
                  <c:v>5.8311234390837855E-3</c:v>
                </c:pt>
                <c:pt idx="1051">
                  <c:v>1.8431202201219434E-3</c:v>
                </c:pt>
                <c:pt idx="1052">
                  <c:v>8.371676127672591E-3</c:v>
                </c:pt>
                <c:pt idx="1053">
                  <c:v>2.7963642173885256E-3</c:v>
                </c:pt>
                <c:pt idx="1054">
                  <c:v>-3.4130830835081404E-3</c:v>
                </c:pt>
                <c:pt idx="1055">
                  <c:v>9.0677163950792922E-3</c:v>
                </c:pt>
                <c:pt idx="1056">
                  <c:v>1.330918915398476E-2</c:v>
                </c:pt>
                <c:pt idx="1057">
                  <c:v>-9.4221659749252704E-3</c:v>
                </c:pt>
                <c:pt idx="1058">
                  <c:v>1.0466803421180724E-2</c:v>
                </c:pt>
                <c:pt idx="1059">
                  <c:v>-5.3674819851558548E-3</c:v>
                </c:pt>
                <c:pt idx="1060">
                  <c:v>7.628146873706906E-3</c:v>
                </c:pt>
                <c:pt idx="1061">
                  <c:v>-1.0698474837008276E-2</c:v>
                </c:pt>
                <c:pt idx="1062">
                  <c:v>1.5651664405444441E-2</c:v>
                </c:pt>
                <c:pt idx="1063">
                  <c:v>4.8118476659557152E-3</c:v>
                </c:pt>
                <c:pt idx="1064">
                  <c:v>4.8354220061864782E-3</c:v>
                </c:pt>
                <c:pt idx="1065">
                  <c:v>1.5391132100022884E-2</c:v>
                </c:pt>
                <c:pt idx="1066">
                  <c:v>1.4619784573220976E-2</c:v>
                </c:pt>
                <c:pt idx="1067">
                  <c:v>-2.4005882546354509E-2</c:v>
                </c:pt>
                <c:pt idx="1068">
                  <c:v>1.0816110487311925E-2</c:v>
                </c:pt>
                <c:pt idx="1069">
                  <c:v>-2.5873342667010846E-2</c:v>
                </c:pt>
                <c:pt idx="1070">
                  <c:v>4.4882105642499595E-3</c:v>
                </c:pt>
                <c:pt idx="1071">
                  <c:v>6.4540268310915114E-3</c:v>
                </c:pt>
                <c:pt idx="1072">
                  <c:v>-5.7820528155852159E-3</c:v>
                </c:pt>
                <c:pt idx="1073">
                  <c:v>6.3890542972686352E-4</c:v>
                </c:pt>
                <c:pt idx="1074">
                  <c:v>-3.5246884043989967E-3</c:v>
                </c:pt>
                <c:pt idx="1075">
                  <c:v>1.8913320287018916E-2</c:v>
                </c:pt>
                <c:pt idx="1076">
                  <c:v>8.2168703517678486E-3</c:v>
                </c:pt>
                <c:pt idx="1077">
                  <c:v>1.298750349082347E-2</c:v>
                </c:pt>
                <c:pt idx="1078">
                  <c:v>-5.8938004895435221E-2</c:v>
                </c:pt>
                <c:pt idx="1079">
                  <c:v>-5.3044659157408238E-3</c:v>
                </c:pt>
                <c:pt idx="1080">
                  <c:v>-7.7389841312898409E-3</c:v>
                </c:pt>
                <c:pt idx="1081">
                  <c:v>1.2210109014153392E-2</c:v>
                </c:pt>
                <c:pt idx="1082">
                  <c:v>2.6024715991125824E-2</c:v>
                </c:pt>
                <c:pt idx="1083">
                  <c:v>-3.2066365957894921E-3</c:v>
                </c:pt>
                <c:pt idx="1084">
                  <c:v>1.363307596513076E-2</c:v>
                </c:pt>
                <c:pt idx="1085">
                  <c:v>8.1800183844136058E-3</c:v>
                </c:pt>
                <c:pt idx="1086">
                  <c:v>3.6103785574136409E-3</c:v>
                </c:pt>
                <c:pt idx="1087">
                  <c:v>4.9485677718131118E-3</c:v>
                </c:pt>
                <c:pt idx="1088">
                  <c:v>-2.3095009655819663E-3</c:v>
                </c:pt>
                <c:pt idx="1089">
                  <c:v>1.5042395680191258E-2</c:v>
                </c:pt>
                <c:pt idx="1090">
                  <c:v>1.2180001390723871E-2</c:v>
                </c:pt>
                <c:pt idx="1091">
                  <c:v>2.3720254270366723E-3</c:v>
                </c:pt>
                <c:pt idx="1092">
                  <c:v>-7.7439669314791851E-3</c:v>
                </c:pt>
                <c:pt idx="1093">
                  <c:v>1.6767144290362204E-2</c:v>
                </c:pt>
                <c:pt idx="1094">
                  <c:v>-1.0500264602053172E-2</c:v>
                </c:pt>
                <c:pt idx="1095">
                  <c:v>3.1432817381901346E-2</c:v>
                </c:pt>
                <c:pt idx="1096">
                  <c:v>3.8544767430690311E-3</c:v>
                </c:pt>
                <c:pt idx="1097">
                  <c:v>1.1345051977071797E-2</c:v>
                </c:pt>
                <c:pt idx="1098">
                  <c:v>-1.7424342513483841E-2</c:v>
                </c:pt>
                <c:pt idx="1099">
                  <c:v>-2.0480555425686098E-2</c:v>
                </c:pt>
                <c:pt idx="1100">
                  <c:v>3.3894769826533908E-4</c:v>
                </c:pt>
                <c:pt idx="1101">
                  <c:v>1.6658141912292632E-2</c:v>
                </c:pt>
                <c:pt idx="1102">
                  <c:v>1.1584338925657996E-2</c:v>
                </c:pt>
                <c:pt idx="1103">
                  <c:v>-6.9756924781719876E-3</c:v>
                </c:pt>
                <c:pt idx="1104">
                  <c:v>9.1460212275746387E-3</c:v>
                </c:pt>
                <c:pt idx="1105">
                  <c:v>4.2375429594849702E-3</c:v>
                </c:pt>
                <c:pt idx="1106">
                  <c:v>-2.8162080385368056E-2</c:v>
                </c:pt>
                <c:pt idx="1107">
                  <c:v>-9.1895379567181086E-3</c:v>
                </c:pt>
                <c:pt idx="1108">
                  <c:v>2.6542841831779102E-2</c:v>
                </c:pt>
                <c:pt idx="1109">
                  <c:v>-5.2141445257836965E-3</c:v>
                </c:pt>
                <c:pt idx="1110">
                  <c:v>1.4807125219777034E-2</c:v>
                </c:pt>
                <c:pt idx="1111">
                  <c:v>1.3940771178513181E-2</c:v>
                </c:pt>
                <c:pt idx="1112">
                  <c:v>-7.1700666089160995E-4</c:v>
                </c:pt>
                <c:pt idx="1113">
                  <c:v>2.3023850036049027E-2</c:v>
                </c:pt>
                <c:pt idx="1114">
                  <c:v>-3.0820470208027018E-2</c:v>
                </c:pt>
                <c:pt idx="1115">
                  <c:v>-1.774804244001487E-2</c:v>
                </c:pt>
                <c:pt idx="1116">
                  <c:v>2.6791996358777843E-2</c:v>
                </c:pt>
                <c:pt idx="1117">
                  <c:v>5.7453559035041523E-3</c:v>
                </c:pt>
                <c:pt idx="1118">
                  <c:v>-2.2139893337440677E-2</c:v>
                </c:pt>
                <c:pt idx="1119">
                  <c:v>3.07812895863619E-2</c:v>
                </c:pt>
                <c:pt idx="1120">
                  <c:v>-1.0043824221378507E-2</c:v>
                </c:pt>
                <c:pt idx="1121">
                  <c:v>1.4176338729763389E-2</c:v>
                </c:pt>
                <c:pt idx="1122">
                  <c:v>3.4219556636288229E-2</c:v>
                </c:pt>
                <c:pt idx="1123">
                  <c:v>-1.5045310932669408E-3</c:v>
                </c:pt>
                <c:pt idx="1124">
                  <c:v>7.0335154825353477E-2</c:v>
                </c:pt>
                <c:pt idx="1125">
                  <c:v>-1.5046012863480082E-2</c:v>
                </c:pt>
                <c:pt idx="1126">
                  <c:v>2.2669599023903281E-2</c:v>
                </c:pt>
                <c:pt idx="1127">
                  <c:v>-4.4118468976631749E-2</c:v>
                </c:pt>
                <c:pt idx="1128">
                  <c:v>-1.5995002973426955E-2</c:v>
                </c:pt>
                <c:pt idx="1129">
                  <c:v>3.3450301197349763E-2</c:v>
                </c:pt>
                <c:pt idx="1130">
                  <c:v>-3.3840578155112246E-2</c:v>
                </c:pt>
                <c:pt idx="1131">
                  <c:v>6.2625988653659884E-2</c:v>
                </c:pt>
                <c:pt idx="1132">
                  <c:v>1.1443678644804093E-2</c:v>
                </c:pt>
                <c:pt idx="1133">
                  <c:v>9.3875452446708835E-2</c:v>
                </c:pt>
                <c:pt idx="1134">
                  <c:v>-2.9080135083713852E-2</c:v>
                </c:pt>
                <c:pt idx="1135">
                  <c:v>-4.3587646326276465E-2</c:v>
                </c:pt>
                <c:pt idx="1136">
                  <c:v>4.5860600728917936E-3</c:v>
                </c:pt>
                <c:pt idx="1137">
                  <c:v>-5.1800225981355995E-2</c:v>
                </c:pt>
                <c:pt idx="1138">
                  <c:v>5.9929928463985122E-2</c:v>
                </c:pt>
                <c:pt idx="1139">
                  <c:v>-0.11988881169057568</c:v>
                </c:pt>
                <c:pt idx="1140">
                  <c:v>9.3136120194432168E-2</c:v>
                </c:pt>
                <c:pt idx="1141">
                  <c:v>-9.5231955240813015E-2</c:v>
                </c:pt>
                <c:pt idx="1142">
                  <c:v>-4.8935864933978501E-2</c:v>
                </c:pt>
                <c:pt idx="1143">
                  <c:v>4.9510967684003628E-2</c:v>
                </c:pt>
                <c:pt idx="1144">
                  <c:v>-7.6058685079002195E-2</c:v>
                </c:pt>
                <c:pt idx="1145">
                  <c:v>-1.6892302122086832E-2</c:v>
                </c:pt>
                <c:pt idx="1146">
                  <c:v>-3.4210508993829054E-2</c:v>
                </c:pt>
                <c:pt idx="1147">
                  <c:v>4.2263371058165577E-2</c:v>
                </c:pt>
                <c:pt idx="1148">
                  <c:v>-2.8186024737332092E-2</c:v>
                </c:pt>
                <c:pt idx="1149">
                  <c:v>4.6000364678494915E-2</c:v>
                </c:pt>
                <c:pt idx="1150">
                  <c:v>-8.0988260945564269E-3</c:v>
                </c:pt>
                <c:pt idx="1151">
                  <c:v>-4.4330287864666681E-2</c:v>
                </c:pt>
                <c:pt idx="1152">
                  <c:v>-3.8798787793854887E-3</c:v>
                </c:pt>
                <c:pt idx="1153">
                  <c:v>-3.0121081023680579E-2</c:v>
                </c:pt>
                <c:pt idx="1154">
                  <c:v>-3.3606916227765897E-2</c:v>
                </c:pt>
                <c:pt idx="1155">
                  <c:v>-1.0716827018750838E-2</c:v>
                </c:pt>
                <c:pt idx="1156">
                  <c:v>-3.8834480414923658E-3</c:v>
                </c:pt>
                <c:pt idx="1157">
                  <c:v>4.7036648916710701E-3</c:v>
                </c:pt>
                <c:pt idx="1158">
                  <c:v>-3.0026894706979006E-3</c:v>
                </c:pt>
                <c:pt idx="1159">
                  <c:v>2.0314682673446267E-3</c:v>
                </c:pt>
                <c:pt idx="1160">
                  <c:v>-1.8192349199528108E-3</c:v>
                </c:pt>
                <c:pt idx="1161">
                  <c:v>6.5104566618107325E-3</c:v>
                </c:pt>
                <c:pt idx="1162">
                  <c:v>1.4486330794128224E-3</c:v>
                </c:pt>
                <c:pt idx="1163">
                  <c:v>7.4709894553075503E-3</c:v>
                </c:pt>
                <c:pt idx="1164">
                  <c:v>-5.4241796179126485E-3</c:v>
                </c:pt>
                <c:pt idx="1165">
                  <c:v>3.2557784881379888E-3</c:v>
                </c:pt>
                <c:pt idx="1166">
                  <c:v>1.1179857570809495E-2</c:v>
                </c:pt>
                <c:pt idx="1167">
                  <c:v>1.5043741143127067E-2</c:v>
                </c:pt>
                <c:pt idx="1168">
                  <c:v>7.0890432197090372E-3</c:v>
                </c:pt>
                <c:pt idx="1169">
                  <c:v>-1.770950792584464E-2</c:v>
                </c:pt>
                <c:pt idx="1170">
                  <c:v>3.011739303307677E-3</c:v>
                </c:pt>
                <c:pt idx="1171">
                  <c:v>-9.5739475136735405E-4</c:v>
                </c:pt>
                <c:pt idx="1172">
                  <c:v>1.013384537401949E-2</c:v>
                </c:pt>
                <c:pt idx="1173">
                  <c:v>-1.5823404909888372E-2</c:v>
                </c:pt>
                <c:pt idx="1174">
                  <c:v>-9.0647481717993621E-3</c:v>
                </c:pt>
                <c:pt idx="1175">
                  <c:v>1.1619907355846771E-3</c:v>
                </c:pt>
                <c:pt idx="1176">
                  <c:v>2.595609836606701E-4</c:v>
                </c:pt>
                <c:pt idx="1177">
                  <c:v>-2.7451584045560602E-3</c:v>
                </c:pt>
                <c:pt idx="1178">
                  <c:v>3.8781942264157175E-3</c:v>
                </c:pt>
                <c:pt idx="1179">
                  <c:v>8.1669903414036821E-3</c:v>
                </c:pt>
                <c:pt idx="1180">
                  <c:v>1.7856789021067434E-3</c:v>
                </c:pt>
                <c:pt idx="1181">
                  <c:v>-1.5625990734259908E-3</c:v>
                </c:pt>
                <c:pt idx="1182">
                  <c:v>7.0022186326543457E-3</c:v>
                </c:pt>
                <c:pt idx="1183">
                  <c:v>-2.7905748069053816E-3</c:v>
                </c:pt>
                <c:pt idx="1184">
                  <c:v>6.4136616568899523E-3</c:v>
                </c:pt>
                <c:pt idx="1185">
                  <c:v>4.9017524259313333E-3</c:v>
                </c:pt>
                <c:pt idx="1186">
                  <c:v>-2.8142870888511889E-3</c:v>
                </c:pt>
                <c:pt idx="1187">
                  <c:v>3.6683833583246498E-3</c:v>
                </c:pt>
                <c:pt idx="1188">
                  <c:v>-7.103357068652975E-3</c:v>
                </c:pt>
                <c:pt idx="1189">
                  <c:v>8.3172153187158065E-3</c:v>
                </c:pt>
                <c:pt idx="1190">
                  <c:v>2.7527934403082511E-3</c:v>
                </c:pt>
                <c:pt idx="1191">
                  <c:v>-5.9069372568915949E-3</c:v>
                </c:pt>
                <c:pt idx="1192">
                  <c:v>2.651756207522193E-4</c:v>
                </c:pt>
                <c:pt idx="1193">
                  <c:v>4.9218532040683606E-3</c:v>
                </c:pt>
                <c:pt idx="1194">
                  <c:v>-3.5318739590060844E-4</c:v>
                </c:pt>
                <c:pt idx="1195">
                  <c:v>8.8837406914384629E-4</c:v>
                </c:pt>
                <c:pt idx="1196">
                  <c:v>4.9500079071656015E-3</c:v>
                </c:pt>
                <c:pt idx="1197">
                  <c:v>4.3445996660127157E-3</c:v>
                </c:pt>
                <c:pt idx="1198">
                  <c:v>-3.5602293404744735E-4</c:v>
                </c:pt>
                <c:pt idx="1199">
                  <c:v>2.7036768651558536E-4</c:v>
                </c:pt>
                <c:pt idx="1200">
                  <c:v>7.2176352566763521E-3</c:v>
                </c:pt>
                <c:pt idx="1201">
                  <c:v>-4.3013698630136987E-5</c:v>
                </c:pt>
                <c:pt idx="1202">
                  <c:v>8.5537967578600306E-3</c:v>
                </c:pt>
                <c:pt idx="1203">
                  <c:v>2.8316454101716265E-3</c:v>
                </c:pt>
                <c:pt idx="1204">
                  <c:v>-1.3177019849035503E-3</c:v>
                </c:pt>
                <c:pt idx="1205">
                  <c:v>-2.9033290502428295E-3</c:v>
                </c:pt>
                <c:pt idx="1206">
                  <c:v>8.9413526353492347E-3</c:v>
                </c:pt>
                <c:pt idx="1207">
                  <c:v>1.5625742155861535E-3</c:v>
                </c:pt>
                <c:pt idx="1208">
                  <c:v>6.0998896314700896E-3</c:v>
                </c:pt>
                <c:pt idx="1209">
                  <c:v>-6.4687803246658952E-3</c:v>
                </c:pt>
                <c:pt idx="1210">
                  <c:v>-8.9587420462028926E-3</c:v>
                </c:pt>
                <c:pt idx="1211">
                  <c:v>-3.8511046231247477E-3</c:v>
                </c:pt>
                <c:pt idx="1212">
                  <c:v>4.0954698542884568E-3</c:v>
                </c:pt>
                <c:pt idx="1213">
                  <c:v>2.1904446261406417E-3</c:v>
                </c:pt>
                <c:pt idx="1214">
                  <c:v>7.3522107210500813E-3</c:v>
                </c:pt>
                <c:pt idx="1215">
                  <c:v>2.2128677064617098E-3</c:v>
                </c:pt>
                <c:pt idx="1216">
                  <c:v>-1.6517653073817456E-3</c:v>
                </c:pt>
                <c:pt idx="1217">
                  <c:v>-3.8894415173867233E-3</c:v>
                </c:pt>
                <c:pt idx="1218">
                  <c:v>-6.8417663422639156E-4</c:v>
                </c:pt>
                <c:pt idx="1219">
                  <c:v>5.9746399719002457E-4</c:v>
                </c:pt>
                <c:pt idx="1220">
                  <c:v>7.7083763406605079E-3</c:v>
                </c:pt>
                <c:pt idx="1221">
                  <c:v>6.0367268509089621E-4</c:v>
                </c:pt>
                <c:pt idx="1222">
                  <c:v>9.278199633935021E-4</c:v>
                </c:pt>
                <c:pt idx="1223">
                  <c:v>1.2530166717698169E-3</c:v>
                </c:pt>
                <c:pt idx="1224">
                  <c:v>-1.9828779081354718E-3</c:v>
                </c:pt>
                <c:pt idx="1225">
                  <c:v>2.5507271152949533E-3</c:v>
                </c:pt>
                <c:pt idx="1226">
                  <c:v>2.8831380373016014E-3</c:v>
                </c:pt>
                <c:pt idx="1227">
                  <c:v>6.0733041594994701E-4</c:v>
                </c:pt>
                <c:pt idx="1228">
                  <c:v>-1.3428328304271586E-3</c:v>
                </c:pt>
                <c:pt idx="1229">
                  <c:v>3.8703326810176123E-3</c:v>
                </c:pt>
                <c:pt idx="1230">
                  <c:v>9.5045133761236973E-3</c:v>
                </c:pt>
                <c:pt idx="1231">
                  <c:v>-3.0001741336043676E-3</c:v>
                </c:pt>
                <c:pt idx="1232">
                  <c:v>3.2461364087570162E-3</c:v>
                </c:pt>
                <c:pt idx="1233">
                  <c:v>-1.0345640914684443E-3</c:v>
                </c:pt>
                <c:pt idx="1234">
                  <c:v>5.5774684278759416E-3</c:v>
                </c:pt>
                <c:pt idx="1235">
                  <c:v>3.9387657579756973E-3</c:v>
                </c:pt>
                <c:pt idx="1236">
                  <c:v>1.949117706072269E-3</c:v>
                </c:pt>
                <c:pt idx="1237">
                  <c:v>2.622007791210198E-3</c:v>
                </c:pt>
                <c:pt idx="1238">
                  <c:v>-3.3746251788660123E-3</c:v>
                </c:pt>
                <c:pt idx="1239">
                  <c:v>6.6502524107937494E-3</c:v>
                </c:pt>
                <c:pt idx="1240">
                  <c:v>-3.7174602913415699E-3</c:v>
                </c:pt>
                <c:pt idx="1241">
                  <c:v>2.6288091953601562E-3</c:v>
                </c:pt>
                <c:pt idx="1242">
                  <c:v>-2.0515580762457976E-3</c:v>
                </c:pt>
                <c:pt idx="1243">
                  <c:v>9.7298068520862008E-3</c:v>
                </c:pt>
                <c:pt idx="1244">
                  <c:v>-1.3944725796780591E-3</c:v>
                </c:pt>
                <c:pt idx="1245">
                  <c:v>1.084546173428947E-2</c:v>
                </c:pt>
                <c:pt idx="1246">
                  <c:v>6.4630510542642208E-3</c:v>
                </c:pt>
                <c:pt idx="1247">
                  <c:v>8.9389913300408647E-3</c:v>
                </c:pt>
                <c:pt idx="1248">
                  <c:v>-1.5363939125488403E-2</c:v>
                </c:pt>
                <c:pt idx="1249">
                  <c:v>-4.7913145487619262E-3</c:v>
                </c:pt>
                <c:pt idx="1250">
                  <c:v>1.4385044485242198E-2</c:v>
                </c:pt>
                <c:pt idx="1251">
                  <c:v>7.9177063928522282E-3</c:v>
                </c:pt>
                <c:pt idx="1252">
                  <c:v>-1.8079539651477031E-2</c:v>
                </c:pt>
                <c:pt idx="1253">
                  <c:v>-1.2148828988068934E-2</c:v>
                </c:pt>
                <c:pt idx="1254">
                  <c:v>5.0135273625626295E-3</c:v>
                </c:pt>
                <c:pt idx="1255">
                  <c:v>-5.4235792215202392E-3</c:v>
                </c:pt>
                <c:pt idx="1256">
                  <c:v>-2.3978992985419956E-3</c:v>
                </c:pt>
                <c:pt idx="1257">
                  <c:v>6.0156288160799565E-3</c:v>
                </c:pt>
              </c:numCache>
            </c:numRef>
          </c:xVal>
          <c:yVal>
            <c:numRef>
              <c:f>AAPL!$X$34:$X$1291</c:f>
              <c:numCache>
                <c:formatCode>General</c:formatCode>
                <c:ptCount val="1258"/>
                <c:pt idx="0">
                  <c:v>1.3760937255252611E-3</c:v>
                </c:pt>
                <c:pt idx="1">
                  <c:v>3.7864439481013015E-3</c:v>
                </c:pt>
                <c:pt idx="2">
                  <c:v>-1.8075888019891114E-3</c:v>
                </c:pt>
                <c:pt idx="3">
                  <c:v>2.0458642074062096E-2</c:v>
                </c:pt>
                <c:pt idx="4">
                  <c:v>-2.8896139531040164E-3</c:v>
                </c:pt>
                <c:pt idx="5">
                  <c:v>6.7295417382975454E-4</c:v>
                </c:pt>
                <c:pt idx="6">
                  <c:v>1.9320264065694778E-3</c:v>
                </c:pt>
                <c:pt idx="7">
                  <c:v>7.0098397944700344E-3</c:v>
                </c:pt>
                <c:pt idx="8">
                  <c:v>9.1857178687980469E-3</c:v>
                </c:pt>
                <c:pt idx="9">
                  <c:v>1.3150878399760344E-2</c:v>
                </c:pt>
                <c:pt idx="10">
                  <c:v>5.6447714568496881E-3</c:v>
                </c:pt>
                <c:pt idx="11">
                  <c:v>1.4228486264760452E-2</c:v>
                </c:pt>
                <c:pt idx="12">
                  <c:v>-1.9952158853286855E-2</c:v>
                </c:pt>
                <c:pt idx="13">
                  <c:v>-3.1854164660992538E-3</c:v>
                </c:pt>
                <c:pt idx="14">
                  <c:v>-1.2564618675539978E-3</c:v>
                </c:pt>
                <c:pt idx="15">
                  <c:v>-2.4664145300694041E-2</c:v>
                </c:pt>
                <c:pt idx="16">
                  <c:v>1.2504222210916743E-2</c:v>
                </c:pt>
                <c:pt idx="17">
                  <c:v>2.4067426593415048E-4</c:v>
                </c:pt>
                <c:pt idx="18">
                  <c:v>-6.4849237740163728E-3</c:v>
                </c:pt>
                <c:pt idx="19">
                  <c:v>2.344633303763618E-3</c:v>
                </c:pt>
                <c:pt idx="20">
                  <c:v>-3.3267582841965903E-3</c:v>
                </c:pt>
                <c:pt idx="21">
                  <c:v>1.4033062165892068E-2</c:v>
                </c:pt>
                <c:pt idx="22">
                  <c:v>-1.0067369069621095E-2</c:v>
                </c:pt>
                <c:pt idx="23">
                  <c:v>5.3090387131780837E-3</c:v>
                </c:pt>
                <c:pt idx="24">
                  <c:v>-1.8683437387396146E-3</c:v>
                </c:pt>
                <c:pt idx="25">
                  <c:v>1.1943371745188745E-2</c:v>
                </c:pt>
                <c:pt idx="26">
                  <c:v>2.7948321283443171E-3</c:v>
                </c:pt>
                <c:pt idx="27">
                  <c:v>1.9520197686699832E-2</c:v>
                </c:pt>
                <c:pt idx="28">
                  <c:v>5.01868692227687E-3</c:v>
                </c:pt>
                <c:pt idx="29">
                  <c:v>2.03597141842345E-2</c:v>
                </c:pt>
                <c:pt idx="30">
                  <c:v>4.4883877356655913E-4</c:v>
                </c:pt>
                <c:pt idx="31">
                  <c:v>6.0048571494948468E-3</c:v>
                </c:pt>
                <c:pt idx="32">
                  <c:v>2.7734223986610757E-2</c:v>
                </c:pt>
                <c:pt idx="33">
                  <c:v>-8.7999725068366435E-3</c:v>
                </c:pt>
                <c:pt idx="34">
                  <c:v>1.2759628794058142E-2</c:v>
                </c:pt>
                <c:pt idx="35">
                  <c:v>-3.4931504969204982E-2</c:v>
                </c:pt>
                <c:pt idx="36">
                  <c:v>-2.1258237588622723E-2</c:v>
                </c:pt>
                <c:pt idx="37">
                  <c:v>-1.582180759614446E-2</c:v>
                </c:pt>
                <c:pt idx="38">
                  <c:v>1.9151266030169801E-2</c:v>
                </c:pt>
                <c:pt idx="39">
                  <c:v>-5.3941574902043928E-3</c:v>
                </c:pt>
                <c:pt idx="40">
                  <c:v>1.3144063457978129E-3</c:v>
                </c:pt>
                <c:pt idx="41">
                  <c:v>1.3586140882292928E-2</c:v>
                </c:pt>
                <c:pt idx="42">
                  <c:v>-5.6510694653665126E-3</c:v>
                </c:pt>
                <c:pt idx="43">
                  <c:v>-2.6791345498844592E-2</c:v>
                </c:pt>
                <c:pt idx="44">
                  <c:v>-1.4633658289071028E-3</c:v>
                </c:pt>
                <c:pt idx="45">
                  <c:v>1.3118428669096557E-2</c:v>
                </c:pt>
                <c:pt idx="46">
                  <c:v>-7.8675976203003272E-3</c:v>
                </c:pt>
                <c:pt idx="47">
                  <c:v>-8.8595657830068918E-3</c:v>
                </c:pt>
                <c:pt idx="48">
                  <c:v>-1.6030024223992741E-2</c:v>
                </c:pt>
                <c:pt idx="49">
                  <c:v>8.0069722150923495E-3</c:v>
                </c:pt>
                <c:pt idx="50">
                  <c:v>3.817112943554613E-3</c:v>
                </c:pt>
                <c:pt idx="51">
                  <c:v>7.0117307397609858E-3</c:v>
                </c:pt>
                <c:pt idx="52">
                  <c:v>-9.8348512636955484E-3</c:v>
                </c:pt>
                <c:pt idx="53">
                  <c:v>1.2534700401511801E-2</c:v>
                </c:pt>
                <c:pt idx="54">
                  <c:v>1.2987828125154437E-3</c:v>
                </c:pt>
                <c:pt idx="55">
                  <c:v>1.5106021817620219E-3</c:v>
                </c:pt>
                <c:pt idx="56">
                  <c:v>6.8536117605316046E-3</c:v>
                </c:pt>
                <c:pt idx="57">
                  <c:v>6.4569894978608166E-3</c:v>
                </c:pt>
                <c:pt idx="58">
                  <c:v>7.7901521754449457E-3</c:v>
                </c:pt>
                <c:pt idx="59">
                  <c:v>3.6962274708974207E-3</c:v>
                </c:pt>
                <c:pt idx="60">
                  <c:v>-4.2953572007249814E-3</c:v>
                </c:pt>
                <c:pt idx="61">
                  <c:v>1.5280494533956887E-3</c:v>
                </c:pt>
                <c:pt idx="62">
                  <c:v>2.1793972414026115E-3</c:v>
                </c:pt>
                <c:pt idx="63">
                  <c:v>5.2251382490576649E-3</c:v>
                </c:pt>
                <c:pt idx="64">
                  <c:v>-3.2272643207619874E-3</c:v>
                </c:pt>
                <c:pt idx="65">
                  <c:v>-1.4932169158785303E-3</c:v>
                </c:pt>
                <c:pt idx="66">
                  <c:v>-2.5655006606804492E-3</c:v>
                </c:pt>
                <c:pt idx="67">
                  <c:v>3.4754282360237557E-3</c:v>
                </c:pt>
                <c:pt idx="68">
                  <c:v>9.5919628585623886E-3</c:v>
                </c:pt>
                <c:pt idx="69">
                  <c:v>1.4306202008048952E-5</c:v>
                </c:pt>
                <c:pt idx="70">
                  <c:v>3.0657007075672858E-3</c:v>
                </c:pt>
                <c:pt idx="71">
                  <c:v>1.0566639916886269E-2</c:v>
                </c:pt>
                <c:pt idx="72">
                  <c:v>3.7577907679078927E-3</c:v>
                </c:pt>
                <c:pt idx="73">
                  <c:v>3.5446755303169511E-3</c:v>
                </c:pt>
                <c:pt idx="74">
                  <c:v>-8.7646097832226176E-4</c:v>
                </c:pt>
                <c:pt idx="75">
                  <c:v>7.2372126084611204E-6</c:v>
                </c:pt>
                <c:pt idx="76">
                  <c:v>1.4524919827647864E-2</c:v>
                </c:pt>
                <c:pt idx="77">
                  <c:v>2.2389843403806094E-3</c:v>
                </c:pt>
                <c:pt idx="78">
                  <c:v>1.7926506268113418E-3</c:v>
                </c:pt>
                <c:pt idx="79">
                  <c:v>9.9332761956797948E-3</c:v>
                </c:pt>
                <c:pt idx="80">
                  <c:v>-6.5106929961010682E-3</c:v>
                </c:pt>
                <c:pt idx="81">
                  <c:v>-8.4627663210987535E-3</c:v>
                </c:pt>
                <c:pt idx="82">
                  <c:v>8.9492712664078543E-4</c:v>
                </c:pt>
                <c:pt idx="83">
                  <c:v>8.7517936990898302E-3</c:v>
                </c:pt>
                <c:pt idx="84">
                  <c:v>-8.461410924453629E-3</c:v>
                </c:pt>
                <c:pt idx="85">
                  <c:v>-2.6608955912042391E-3</c:v>
                </c:pt>
                <c:pt idx="86">
                  <c:v>3.3444482471469477E-3</c:v>
                </c:pt>
                <c:pt idx="87">
                  <c:v>1.5634600998769763E-3</c:v>
                </c:pt>
                <c:pt idx="88">
                  <c:v>1.7878994252767668E-3</c:v>
                </c:pt>
                <c:pt idx="89">
                  <c:v>-2.0010182659084058E-3</c:v>
                </c:pt>
                <c:pt idx="90">
                  <c:v>1.4420965278118694E-2</c:v>
                </c:pt>
                <c:pt idx="91">
                  <c:v>6.109799404153504E-3</c:v>
                </c:pt>
                <c:pt idx="92">
                  <c:v>2.2245666351584519E-4</c:v>
                </c:pt>
                <c:pt idx="93">
                  <c:v>2.2626744140496098E-3</c:v>
                </c:pt>
                <c:pt idx="94">
                  <c:v>6.6023994491960876E-3</c:v>
                </c:pt>
                <c:pt idx="95">
                  <c:v>4.4883877356655913E-4</c:v>
                </c:pt>
                <c:pt idx="96">
                  <c:v>2.046362258275787E-3</c:v>
                </c:pt>
                <c:pt idx="97">
                  <c:v>1.2669086585148514E-2</c:v>
                </c:pt>
                <c:pt idx="98">
                  <c:v>1.5155573513171972E-2</c:v>
                </c:pt>
                <c:pt idx="99">
                  <c:v>1.128576572045817E-2</c:v>
                </c:pt>
                <c:pt idx="100">
                  <c:v>-3.541942547427047E-3</c:v>
                </c:pt>
                <c:pt idx="101">
                  <c:v>-1.8268041146971184E-2</c:v>
                </c:pt>
                <c:pt idx="102">
                  <c:v>4.3898456309911784E-3</c:v>
                </c:pt>
                <c:pt idx="103">
                  <c:v>1.2391965033322393E-2</c:v>
                </c:pt>
                <c:pt idx="104">
                  <c:v>-4.9133170364716473E-3</c:v>
                </c:pt>
                <c:pt idx="105">
                  <c:v>6.8200788178841875E-4</c:v>
                </c:pt>
                <c:pt idx="106">
                  <c:v>1.4606208049995083E-2</c:v>
                </c:pt>
                <c:pt idx="107">
                  <c:v>1.0682699970298628E-2</c:v>
                </c:pt>
                <c:pt idx="108">
                  <c:v>-9.9317215202264393E-3</c:v>
                </c:pt>
                <c:pt idx="109">
                  <c:v>-2.1408600910876809E-3</c:v>
                </c:pt>
                <c:pt idx="110">
                  <c:v>-6.3388250370022868E-3</c:v>
                </c:pt>
                <c:pt idx="111">
                  <c:v>-1.8873226472961625E-3</c:v>
                </c:pt>
                <c:pt idx="112">
                  <c:v>-1.3858734126694616E-2</c:v>
                </c:pt>
                <c:pt idx="113">
                  <c:v>-1.6832639326034952E-2</c:v>
                </c:pt>
                <c:pt idx="114">
                  <c:v>9.3835008937806028E-3</c:v>
                </c:pt>
                <c:pt idx="115">
                  <c:v>-1.067156851296763E-2</c:v>
                </c:pt>
                <c:pt idx="116">
                  <c:v>2.0399299850658919E-3</c:v>
                </c:pt>
                <c:pt idx="117">
                  <c:v>-5.4915026382173837E-6</c:v>
                </c:pt>
                <c:pt idx="118">
                  <c:v>1.354064770790408E-2</c:v>
                </c:pt>
                <c:pt idx="119">
                  <c:v>-1.4069552464796714E-2</c:v>
                </c:pt>
                <c:pt idx="120">
                  <c:v>1.8118916218238354E-3</c:v>
                </c:pt>
                <c:pt idx="121">
                  <c:v>-8.1195492677436885E-3</c:v>
                </c:pt>
                <c:pt idx="122">
                  <c:v>-2.0268453741414398E-3</c:v>
                </c:pt>
                <c:pt idx="123">
                  <c:v>1.7997543246644889E-3</c:v>
                </c:pt>
                <c:pt idx="124">
                  <c:v>1.0673558588312761E-2</c:v>
                </c:pt>
                <c:pt idx="125">
                  <c:v>-2.9491720862922215E-3</c:v>
                </c:pt>
                <c:pt idx="126">
                  <c:v>-3.165294442824373E-3</c:v>
                </c:pt>
                <c:pt idx="127">
                  <c:v>-1.1300911349993248E-3</c:v>
                </c:pt>
                <c:pt idx="128">
                  <c:v>4.2958612539727766E-3</c:v>
                </c:pt>
                <c:pt idx="129">
                  <c:v>1.0951228977848611E-2</c:v>
                </c:pt>
                <c:pt idx="130">
                  <c:v>7.1066725890943103E-3</c:v>
                </c:pt>
                <c:pt idx="131">
                  <c:v>7.8410688917830065E-3</c:v>
                </c:pt>
                <c:pt idx="132">
                  <c:v>-7.1268620955164579E-3</c:v>
                </c:pt>
                <c:pt idx="133">
                  <c:v>-2.9850153166357334E-3</c:v>
                </c:pt>
                <c:pt idx="134">
                  <c:v>-1.8358665159936781E-3</c:v>
                </c:pt>
                <c:pt idx="135">
                  <c:v>1.38481060517021E-2</c:v>
                </c:pt>
                <c:pt idx="136">
                  <c:v>-9.3570236875414544E-4</c:v>
                </c:pt>
                <c:pt idx="137">
                  <c:v>-7.3454914827924839E-3</c:v>
                </c:pt>
                <c:pt idx="138">
                  <c:v>1.2724155775771611E-2</c:v>
                </c:pt>
                <c:pt idx="139">
                  <c:v>6.5020086270381108E-3</c:v>
                </c:pt>
                <c:pt idx="140">
                  <c:v>-1.1533820520712475E-2</c:v>
                </c:pt>
                <c:pt idx="141">
                  <c:v>-1.1623808935394841E-3</c:v>
                </c:pt>
                <c:pt idx="142">
                  <c:v>9.9590253956445378E-3</c:v>
                </c:pt>
                <c:pt idx="143">
                  <c:v>6.7446750250799038E-3</c:v>
                </c:pt>
                <c:pt idx="144">
                  <c:v>-1.6473487842381799E-3</c:v>
                </c:pt>
                <c:pt idx="145">
                  <c:v>2.546479212983504E-3</c:v>
                </c:pt>
                <c:pt idx="146">
                  <c:v>-3.966673003521679E-3</c:v>
                </c:pt>
                <c:pt idx="147">
                  <c:v>6.8025702076845247E-4</c:v>
                </c:pt>
                <c:pt idx="148">
                  <c:v>2.5605738117744772E-2</c:v>
                </c:pt>
                <c:pt idx="149">
                  <c:v>1.8735966310771738E-3</c:v>
                </c:pt>
                <c:pt idx="150">
                  <c:v>-6.6380512246094923E-3</c:v>
                </c:pt>
                <c:pt idx="151">
                  <c:v>-5.1934906534164341E-3</c:v>
                </c:pt>
                <c:pt idx="152">
                  <c:v>7.3047618069913391E-3</c:v>
                </c:pt>
                <c:pt idx="153">
                  <c:v>1.1666011886489904E-2</c:v>
                </c:pt>
                <c:pt idx="154">
                  <c:v>-1.5561718477866887E-2</c:v>
                </c:pt>
                <c:pt idx="155">
                  <c:v>-7.2786089813994554E-4</c:v>
                </c:pt>
                <c:pt idx="156">
                  <c:v>7.3088782193165575E-3</c:v>
                </c:pt>
                <c:pt idx="157">
                  <c:v>9.2153130238503168E-4</c:v>
                </c:pt>
                <c:pt idx="158">
                  <c:v>1.0232622085249636E-2</c:v>
                </c:pt>
                <c:pt idx="159">
                  <c:v>3.3190143951722546E-3</c:v>
                </c:pt>
                <c:pt idx="160">
                  <c:v>-3.3667904454027014E-3</c:v>
                </c:pt>
                <c:pt idx="161">
                  <c:v>1.2978297755750004E-2</c:v>
                </c:pt>
                <c:pt idx="162">
                  <c:v>1.5332032104484047E-2</c:v>
                </c:pt>
                <c:pt idx="163">
                  <c:v>-1.8518021037253408E-2</c:v>
                </c:pt>
                <c:pt idx="164">
                  <c:v>-2.7129475597981233E-4</c:v>
                </c:pt>
                <c:pt idx="165">
                  <c:v>9.3933396387879658E-3</c:v>
                </c:pt>
                <c:pt idx="166">
                  <c:v>-5.1770282648884989E-4</c:v>
                </c:pt>
                <c:pt idx="167">
                  <c:v>6.762149894309873E-3</c:v>
                </c:pt>
                <c:pt idx="168">
                  <c:v>1.4206920127219176E-3</c:v>
                </c:pt>
                <c:pt idx="169">
                  <c:v>3.8606329284724475E-3</c:v>
                </c:pt>
                <c:pt idx="170">
                  <c:v>3.1358141616802814E-3</c:v>
                </c:pt>
                <c:pt idx="171">
                  <c:v>1.5039796730787718E-2</c:v>
                </c:pt>
                <c:pt idx="172">
                  <c:v>1.0676494930156126E-2</c:v>
                </c:pt>
                <c:pt idx="173">
                  <c:v>-6.0025739717578536E-3</c:v>
                </c:pt>
                <c:pt idx="174">
                  <c:v>-4.0010170055661551E-3</c:v>
                </c:pt>
                <c:pt idx="175">
                  <c:v>1.1901370641872184E-3</c:v>
                </c:pt>
                <c:pt idx="176">
                  <c:v>-2.9328967849931171E-4</c:v>
                </c:pt>
                <c:pt idx="177">
                  <c:v>7.1597258307999198E-3</c:v>
                </c:pt>
                <c:pt idx="178">
                  <c:v>-1.2891954371643728E-3</c:v>
                </c:pt>
                <c:pt idx="179">
                  <c:v>1.705944223335697E-2</c:v>
                </c:pt>
                <c:pt idx="180">
                  <c:v>2.7177102956371362E-3</c:v>
                </c:pt>
                <c:pt idx="181">
                  <c:v>-3.5731103493741017E-3</c:v>
                </c:pt>
                <c:pt idx="182">
                  <c:v>-9.0247791589453241E-3</c:v>
                </c:pt>
                <c:pt idx="183">
                  <c:v>-6.244725580802424E-3</c:v>
                </c:pt>
                <c:pt idx="184">
                  <c:v>-3.0136716126357428E-3</c:v>
                </c:pt>
                <c:pt idx="185">
                  <c:v>9.4174661099449375E-4</c:v>
                </c:pt>
                <c:pt idx="186">
                  <c:v>2.1815742638228953E-3</c:v>
                </c:pt>
                <c:pt idx="187">
                  <c:v>5.4218736581208319E-3</c:v>
                </c:pt>
                <c:pt idx="188">
                  <c:v>2.4412116956071964E-3</c:v>
                </c:pt>
                <c:pt idx="189">
                  <c:v>1.2526853371631423E-2</c:v>
                </c:pt>
                <c:pt idx="190">
                  <c:v>-1.6906158704245021E-2</c:v>
                </c:pt>
                <c:pt idx="191">
                  <c:v>7.4327537523735292E-3</c:v>
                </c:pt>
                <c:pt idx="192">
                  <c:v>5.7099202207069226E-3</c:v>
                </c:pt>
                <c:pt idx="193">
                  <c:v>4.4851489209294689E-4</c:v>
                </c:pt>
                <c:pt idx="194">
                  <c:v>3.4620020461447096E-3</c:v>
                </c:pt>
                <c:pt idx="195">
                  <c:v>1.6744060017552995E-2</c:v>
                </c:pt>
                <c:pt idx="196">
                  <c:v>5.8196777982767187E-3</c:v>
                </c:pt>
                <c:pt idx="197">
                  <c:v>5.0700443590830429E-3</c:v>
                </c:pt>
                <c:pt idx="198">
                  <c:v>5.3470307478083734E-3</c:v>
                </c:pt>
                <c:pt idx="199">
                  <c:v>9.8043071474187941E-3</c:v>
                </c:pt>
                <c:pt idx="200">
                  <c:v>-4.210782856172198E-3</c:v>
                </c:pt>
                <c:pt idx="201">
                  <c:v>-6.9282125158659849E-5</c:v>
                </c:pt>
                <c:pt idx="202">
                  <c:v>-5.9853467296093294E-3</c:v>
                </c:pt>
                <c:pt idx="203">
                  <c:v>7.4368137515434373E-3</c:v>
                </c:pt>
                <c:pt idx="204">
                  <c:v>4.8647562363198062E-3</c:v>
                </c:pt>
                <c:pt idx="205">
                  <c:v>-5.9048805634819804E-4</c:v>
                </c:pt>
                <c:pt idx="206">
                  <c:v>1.4868112728895415E-3</c:v>
                </c:pt>
                <c:pt idx="207">
                  <c:v>-1.8861936262395932E-3</c:v>
                </c:pt>
                <c:pt idx="208">
                  <c:v>1.2256438912324058E-3</c:v>
                </c:pt>
                <c:pt idx="209">
                  <c:v>5.1362922653450183E-3</c:v>
                </c:pt>
                <c:pt idx="210">
                  <c:v>-1.8917048345892544E-3</c:v>
                </c:pt>
                <c:pt idx="211">
                  <c:v>9.090207292326789E-3</c:v>
                </c:pt>
                <c:pt idx="212">
                  <c:v>2.0212930990013058E-3</c:v>
                </c:pt>
                <c:pt idx="213">
                  <c:v>2.0233900683080883E-3</c:v>
                </c:pt>
                <c:pt idx="214">
                  <c:v>2.2891635691941505E-3</c:v>
                </c:pt>
                <c:pt idx="215">
                  <c:v>2.296056004474438E-2</c:v>
                </c:pt>
                <c:pt idx="216">
                  <c:v>-6.2317919355853895E-4</c:v>
                </c:pt>
                <c:pt idx="217">
                  <c:v>1.8940478527942207E-2</c:v>
                </c:pt>
                <c:pt idx="218">
                  <c:v>-8.9943643299982747E-3</c:v>
                </c:pt>
                <c:pt idx="219">
                  <c:v>1.5282891181431614E-3</c:v>
                </c:pt>
                <c:pt idx="220">
                  <c:v>3.9686405364544892E-3</c:v>
                </c:pt>
                <c:pt idx="221">
                  <c:v>2.3467133087679798E-3</c:v>
                </c:pt>
                <c:pt idx="222">
                  <c:v>1.1675308066388706E-2</c:v>
                </c:pt>
                <c:pt idx="223">
                  <c:v>2.2768705055694286E-2</c:v>
                </c:pt>
                <c:pt idx="224">
                  <c:v>1.2853153239837933E-2</c:v>
                </c:pt>
                <c:pt idx="225">
                  <c:v>8.1095376103003953E-3</c:v>
                </c:pt>
                <c:pt idx="226">
                  <c:v>1.4517869935936244E-2</c:v>
                </c:pt>
                <c:pt idx="227">
                  <c:v>-5.2675516456555591E-3</c:v>
                </c:pt>
                <c:pt idx="228">
                  <c:v>-1.3390536435929558E-2</c:v>
                </c:pt>
                <c:pt idx="229">
                  <c:v>-1.6531697292746089E-2</c:v>
                </c:pt>
                <c:pt idx="230">
                  <c:v>8.8575554270756782E-3</c:v>
                </c:pt>
                <c:pt idx="231">
                  <c:v>-1.51186483143261E-3</c:v>
                </c:pt>
                <c:pt idx="232">
                  <c:v>-1.4474301746258843E-2</c:v>
                </c:pt>
                <c:pt idx="233">
                  <c:v>-9.4178769788765652E-3</c:v>
                </c:pt>
                <c:pt idx="234">
                  <c:v>-1.5502119533577574E-2</c:v>
                </c:pt>
                <c:pt idx="235">
                  <c:v>4.472193661984978E-4</c:v>
                </c:pt>
                <c:pt idx="236">
                  <c:v>1.3014748698184192E-2</c:v>
                </c:pt>
                <c:pt idx="237">
                  <c:v>-5.5335806917743017E-3</c:v>
                </c:pt>
                <c:pt idx="238">
                  <c:v>-6.8477466165428073E-3</c:v>
                </c:pt>
                <c:pt idx="239">
                  <c:v>5.3299666852271608E-3</c:v>
                </c:pt>
                <c:pt idx="240">
                  <c:v>6.7187399330669723E-3</c:v>
                </c:pt>
                <c:pt idx="241">
                  <c:v>7.8560225099083506E-3</c:v>
                </c:pt>
                <c:pt idx="242">
                  <c:v>1.432926446285328E-2</c:v>
                </c:pt>
                <c:pt idx="243">
                  <c:v>-9.3867682896456197E-4</c:v>
                </c:pt>
                <c:pt idx="244">
                  <c:v>9.9524924708425926E-3</c:v>
                </c:pt>
                <c:pt idx="245">
                  <c:v>-1.5817962008541981E-2</c:v>
                </c:pt>
                <c:pt idx="246">
                  <c:v>4.4786712914572229E-4</c:v>
                </c:pt>
                <c:pt idx="247">
                  <c:v>-2.5769854332020588E-3</c:v>
                </c:pt>
                <c:pt idx="248">
                  <c:v>7.3624202872417657E-3</c:v>
                </c:pt>
                <c:pt idx="249">
                  <c:v>7.2420306014223134E-4</c:v>
                </c:pt>
                <c:pt idx="250">
                  <c:v>-1.6997398471449175E-2</c:v>
                </c:pt>
                <c:pt idx="251">
                  <c:v>5.0999146841554628E-3</c:v>
                </c:pt>
                <c:pt idx="252">
                  <c:v>-2.2823115745143892E-3</c:v>
                </c:pt>
                <c:pt idx="253">
                  <c:v>-1.8887900991096815E-2</c:v>
                </c:pt>
                <c:pt idx="254">
                  <c:v>-1.0461172377061336E-2</c:v>
                </c:pt>
                <c:pt idx="255">
                  <c:v>-2.206899048004128E-3</c:v>
                </c:pt>
                <c:pt idx="256">
                  <c:v>1.2451577827664098E-3</c:v>
                </c:pt>
                <c:pt idx="257">
                  <c:v>-1.398448508875149E-2</c:v>
                </c:pt>
                <c:pt idx="258">
                  <c:v>1.0504685389402293E-2</c:v>
                </c:pt>
                <c:pt idx="259">
                  <c:v>2.038194209926434E-3</c:v>
                </c:pt>
                <c:pt idx="260">
                  <c:v>-6.4018985471710676E-3</c:v>
                </c:pt>
                <c:pt idx="261">
                  <c:v>8.4053418655766713E-3</c:v>
                </c:pt>
                <c:pt idx="262">
                  <c:v>2.0417664480736077E-3</c:v>
                </c:pt>
                <c:pt idx="263">
                  <c:v>-3.2584928195234643E-3</c:v>
                </c:pt>
                <c:pt idx="264">
                  <c:v>-7.7025502189456835E-3</c:v>
                </c:pt>
                <c:pt idx="265">
                  <c:v>-4.5265997302470521E-3</c:v>
                </c:pt>
                <c:pt idx="266">
                  <c:v>2.5465577799733677E-3</c:v>
                </c:pt>
                <c:pt idx="267">
                  <c:v>-1.3853565418320798E-3</c:v>
                </c:pt>
                <c:pt idx="268">
                  <c:v>4.9174598415352598E-3</c:v>
                </c:pt>
                <c:pt idx="269">
                  <c:v>1.7515025314534628E-2</c:v>
                </c:pt>
                <c:pt idx="270">
                  <c:v>7.962211420445427E-3</c:v>
                </c:pt>
                <c:pt idx="271">
                  <c:v>8.2824812258524283E-3</c:v>
                </c:pt>
                <c:pt idx="272">
                  <c:v>-1.5541448917489254E-2</c:v>
                </c:pt>
                <c:pt idx="273">
                  <c:v>1.3652572689119751E-2</c:v>
                </c:pt>
                <c:pt idx="274">
                  <c:v>-2.776634755286085E-3</c:v>
                </c:pt>
                <c:pt idx="275">
                  <c:v>8.5659379547033485E-3</c:v>
                </c:pt>
                <c:pt idx="276">
                  <c:v>1.7767215966170798E-4</c:v>
                </c:pt>
                <c:pt idx="277">
                  <c:v>-8.6777940319021432E-3</c:v>
                </c:pt>
                <c:pt idx="278">
                  <c:v>-8.3438050305122673E-3</c:v>
                </c:pt>
                <c:pt idx="279">
                  <c:v>-1.3245884215847823E-2</c:v>
                </c:pt>
                <c:pt idx="280">
                  <c:v>7.0687520471607122E-3</c:v>
                </c:pt>
                <c:pt idx="281">
                  <c:v>-6.1015042061148754E-4</c:v>
                </c:pt>
                <c:pt idx="282">
                  <c:v>7.1380724395551248E-4</c:v>
                </c:pt>
                <c:pt idx="283">
                  <c:v>-7.9602011027201866E-3</c:v>
                </c:pt>
                <c:pt idx="284">
                  <c:v>-4.5229725348684838E-3</c:v>
                </c:pt>
                <c:pt idx="285">
                  <c:v>1.100829496073813E-2</c:v>
                </c:pt>
                <c:pt idx="286">
                  <c:v>-5.5926554034555487E-3</c:v>
                </c:pt>
                <c:pt idx="287">
                  <c:v>-2.694850617372584E-3</c:v>
                </c:pt>
                <c:pt idx="288">
                  <c:v>-1.5827277708162175E-2</c:v>
                </c:pt>
                <c:pt idx="289">
                  <c:v>-2.6434660460539451E-3</c:v>
                </c:pt>
                <c:pt idx="290">
                  <c:v>1.9968536736339904E-3</c:v>
                </c:pt>
                <c:pt idx="291">
                  <c:v>1.2173780935914256E-2</c:v>
                </c:pt>
                <c:pt idx="292">
                  <c:v>-7.0597755112929541E-3</c:v>
                </c:pt>
                <c:pt idx="293">
                  <c:v>1.8934113571571554E-4</c:v>
                </c:pt>
                <c:pt idx="294">
                  <c:v>3.8234931264218E-3</c:v>
                </c:pt>
                <c:pt idx="295">
                  <c:v>5.1399791651730205E-3</c:v>
                </c:pt>
                <c:pt idx="296">
                  <c:v>9.699826374325271E-4</c:v>
                </c:pt>
                <c:pt idx="297">
                  <c:v>-7.5761080104172996E-3</c:v>
                </c:pt>
                <c:pt idx="298">
                  <c:v>3.3069065854637383E-3</c:v>
                </c:pt>
                <c:pt idx="299">
                  <c:v>8.8167309146723154E-3</c:v>
                </c:pt>
                <c:pt idx="300">
                  <c:v>4.911791038577396E-3</c:v>
                </c:pt>
                <c:pt idx="301">
                  <c:v>-8.6014866904855932E-4</c:v>
                </c:pt>
                <c:pt idx="302">
                  <c:v>1.0497328122744426E-2</c:v>
                </c:pt>
                <c:pt idx="303">
                  <c:v>9.2404361142317971E-3</c:v>
                </c:pt>
                <c:pt idx="304">
                  <c:v>8.4958565314972503E-3</c:v>
                </c:pt>
                <c:pt idx="305">
                  <c:v>3.4088400179373137E-3</c:v>
                </c:pt>
                <c:pt idx="306">
                  <c:v>-3.0316556426478202E-3</c:v>
                </c:pt>
                <c:pt idx="307">
                  <c:v>-8.8519661397106399E-3</c:v>
                </c:pt>
                <c:pt idx="308">
                  <c:v>-1.9338721680180486E-3</c:v>
                </c:pt>
                <c:pt idx="309">
                  <c:v>1.7832704751436514E-3</c:v>
                </c:pt>
                <c:pt idx="310">
                  <c:v>1.497628794149757E-2</c:v>
                </c:pt>
                <c:pt idx="311">
                  <c:v>5.8605423424803625E-3</c:v>
                </c:pt>
                <c:pt idx="312">
                  <c:v>-8.2465480407822617E-5</c:v>
                </c:pt>
                <c:pt idx="313">
                  <c:v>1.4114461386483396E-2</c:v>
                </c:pt>
                <c:pt idx="314">
                  <c:v>-4.9804927399724579E-3</c:v>
                </c:pt>
                <c:pt idx="315">
                  <c:v>-8.4477716756920472E-3</c:v>
                </c:pt>
                <c:pt idx="316">
                  <c:v>4.7908431515802652E-3</c:v>
                </c:pt>
                <c:pt idx="317">
                  <c:v>-5.7391509074246842E-3</c:v>
                </c:pt>
                <c:pt idx="318">
                  <c:v>-5.1737094498293312E-3</c:v>
                </c:pt>
                <c:pt idx="319">
                  <c:v>-3.8175677057416656E-3</c:v>
                </c:pt>
                <c:pt idx="320">
                  <c:v>1.4788200009880457E-2</c:v>
                </c:pt>
                <c:pt idx="321">
                  <c:v>1.2683542351942941E-3</c:v>
                </c:pt>
                <c:pt idx="322">
                  <c:v>8.9026144075488589E-3</c:v>
                </c:pt>
                <c:pt idx="323">
                  <c:v>1.1456367826880681E-2</c:v>
                </c:pt>
                <c:pt idx="324">
                  <c:v>1.8311993808924013E-3</c:v>
                </c:pt>
                <c:pt idx="325">
                  <c:v>7.6637682150313049E-3</c:v>
                </c:pt>
                <c:pt idx="326">
                  <c:v>-3.9583143660822323E-3</c:v>
                </c:pt>
                <c:pt idx="327">
                  <c:v>3.2209428833191813E-3</c:v>
                </c:pt>
                <c:pt idx="328">
                  <c:v>-2.0313317919596779E-3</c:v>
                </c:pt>
                <c:pt idx="329">
                  <c:v>1.7536878419189855E-2</c:v>
                </c:pt>
                <c:pt idx="330">
                  <c:v>1.2336071704327288E-2</c:v>
                </c:pt>
                <c:pt idx="331">
                  <c:v>-6.8561041380752908E-3</c:v>
                </c:pt>
                <c:pt idx="332">
                  <c:v>4.3167305546510824E-4</c:v>
                </c:pt>
                <c:pt idx="333">
                  <c:v>1.5812653415127716E-2</c:v>
                </c:pt>
                <c:pt idx="334">
                  <c:v>1.0779024207075424E-2</c:v>
                </c:pt>
                <c:pt idx="335">
                  <c:v>-8.1156789747943679E-3</c:v>
                </c:pt>
                <c:pt idx="336">
                  <c:v>-1.2813520381161852E-2</c:v>
                </c:pt>
                <c:pt idx="337">
                  <c:v>7.2605341681308562E-4</c:v>
                </c:pt>
                <c:pt idx="338">
                  <c:v>-1.5262654436579504E-3</c:v>
                </c:pt>
                <c:pt idx="339">
                  <c:v>1.1817089869819204E-2</c:v>
                </c:pt>
                <c:pt idx="340">
                  <c:v>1.4540081364228572E-2</c:v>
                </c:pt>
                <c:pt idx="341">
                  <c:v>-7.2761779080308822E-3</c:v>
                </c:pt>
                <c:pt idx="342">
                  <c:v>3.8783408477441233E-3</c:v>
                </c:pt>
                <c:pt idx="343">
                  <c:v>-1.2796076449887936E-3</c:v>
                </c:pt>
                <c:pt idx="344">
                  <c:v>-1.5556548982550847E-3</c:v>
                </c:pt>
                <c:pt idx="345">
                  <c:v>5.6103672676839625E-3</c:v>
                </c:pt>
                <c:pt idx="346">
                  <c:v>-4.9814564767418964E-3</c:v>
                </c:pt>
                <c:pt idx="347">
                  <c:v>1.0165998644928967E-3</c:v>
                </c:pt>
                <c:pt idx="348">
                  <c:v>2.2272136041258331E-2</c:v>
                </c:pt>
                <c:pt idx="349">
                  <c:v>-7.9060710706353454E-3</c:v>
                </c:pt>
                <c:pt idx="350">
                  <c:v>-7.8434937202009024E-3</c:v>
                </c:pt>
                <c:pt idx="351">
                  <c:v>-1.3137547409111551E-2</c:v>
                </c:pt>
                <c:pt idx="352">
                  <c:v>-8.3952543257561412E-5</c:v>
                </c:pt>
                <c:pt idx="353">
                  <c:v>1.0205797930334846E-2</c:v>
                </c:pt>
                <c:pt idx="354">
                  <c:v>2.3825587964810553E-2</c:v>
                </c:pt>
                <c:pt idx="355">
                  <c:v>-4.1529889386230498E-3</c:v>
                </c:pt>
                <c:pt idx="356">
                  <c:v>-1.8349436894428413E-2</c:v>
                </c:pt>
                <c:pt idx="357">
                  <c:v>1.6583880465131124E-3</c:v>
                </c:pt>
                <c:pt idx="358">
                  <c:v>1.6585247820537934E-3</c:v>
                </c:pt>
                <c:pt idx="359">
                  <c:v>-6.6133251833945077E-3</c:v>
                </c:pt>
                <c:pt idx="360">
                  <c:v>5.0098369081813651E-4</c:v>
                </c:pt>
                <c:pt idx="361">
                  <c:v>1.3466118459943451E-3</c:v>
                </c:pt>
                <c:pt idx="362">
                  <c:v>4.4853560424668905E-3</c:v>
                </c:pt>
                <c:pt idx="363">
                  <c:v>-2.0749426926481808E-3</c:v>
                </c:pt>
                <c:pt idx="364">
                  <c:v>1.6382554421631591E-2</c:v>
                </c:pt>
                <c:pt idx="365">
                  <c:v>-4.4044194607105024E-3</c:v>
                </c:pt>
                <c:pt idx="366">
                  <c:v>1.8996225862293709E-4</c:v>
                </c:pt>
                <c:pt idx="367">
                  <c:v>1.6282979350572971E-3</c:v>
                </c:pt>
                <c:pt idx="368">
                  <c:v>4.8116220007906815E-3</c:v>
                </c:pt>
                <c:pt idx="369">
                  <c:v>-2.4085857785074542E-3</c:v>
                </c:pt>
                <c:pt idx="370">
                  <c:v>-6.4062787971052226E-3</c:v>
                </c:pt>
                <c:pt idx="371">
                  <c:v>4.7876877310933713E-3</c:v>
                </c:pt>
                <c:pt idx="372">
                  <c:v>1.7692560329180804E-2</c:v>
                </c:pt>
                <c:pt idx="373">
                  <c:v>7.2227499026847964E-3</c:v>
                </c:pt>
                <c:pt idx="374">
                  <c:v>1.715535142516748E-2</c:v>
                </c:pt>
                <c:pt idx="375">
                  <c:v>-1.2961255599166694E-3</c:v>
                </c:pt>
                <c:pt idx="376">
                  <c:v>2.572778421859549E-3</c:v>
                </c:pt>
                <c:pt idx="377">
                  <c:v>7.0733201093461555E-3</c:v>
                </c:pt>
                <c:pt idx="378">
                  <c:v>4.0905778619593292E-3</c:v>
                </c:pt>
                <c:pt idx="379">
                  <c:v>-1.9004746494819185E-2</c:v>
                </c:pt>
                <c:pt idx="380">
                  <c:v>1.575309815089778E-2</c:v>
                </c:pt>
                <c:pt idx="381">
                  <c:v>1.105031309367438E-2</c:v>
                </c:pt>
                <c:pt idx="382">
                  <c:v>-1.265040347936057E-2</c:v>
                </c:pt>
                <c:pt idx="383">
                  <c:v>2.1456533307602384E-2</c:v>
                </c:pt>
                <c:pt idx="384">
                  <c:v>-7.9575311548028081E-3</c:v>
                </c:pt>
                <c:pt idx="385">
                  <c:v>2.010767589600166E-2</c:v>
                </c:pt>
                <c:pt idx="386">
                  <c:v>-1.3613690076897883E-3</c:v>
                </c:pt>
                <c:pt idx="387">
                  <c:v>-1.6728886253938285E-2</c:v>
                </c:pt>
                <c:pt idx="388">
                  <c:v>-2.1445004929447561E-2</c:v>
                </c:pt>
                <c:pt idx="389">
                  <c:v>2.2506658406319007E-3</c:v>
                </c:pt>
                <c:pt idx="390">
                  <c:v>-1.763642747769888E-2</c:v>
                </c:pt>
                <c:pt idx="391">
                  <c:v>1.3479485571875828E-3</c:v>
                </c:pt>
                <c:pt idx="392">
                  <c:v>1.9476138174203107E-2</c:v>
                </c:pt>
                <c:pt idx="393">
                  <c:v>9.4474005564062335E-3</c:v>
                </c:pt>
                <c:pt idx="394">
                  <c:v>-5.183950361784373E-3</c:v>
                </c:pt>
                <c:pt idx="395">
                  <c:v>-3.0887558899361494E-3</c:v>
                </c:pt>
                <c:pt idx="396">
                  <c:v>4.0464317843942662E-3</c:v>
                </c:pt>
                <c:pt idx="397">
                  <c:v>-1.1902824581823519E-2</c:v>
                </c:pt>
                <c:pt idx="398">
                  <c:v>6.6938283464634714E-3</c:v>
                </c:pt>
                <c:pt idx="399">
                  <c:v>-1.2998327130750989E-3</c:v>
                </c:pt>
                <c:pt idx="400">
                  <c:v>-2.3290645698661346E-2</c:v>
                </c:pt>
                <c:pt idx="401">
                  <c:v>-2.7053217393481896E-3</c:v>
                </c:pt>
                <c:pt idx="402">
                  <c:v>-1.5775290045636211E-2</c:v>
                </c:pt>
                <c:pt idx="403">
                  <c:v>3.6181637058615842E-3</c:v>
                </c:pt>
                <c:pt idx="404">
                  <c:v>1.88670665315546E-4</c:v>
                </c:pt>
                <c:pt idx="405">
                  <c:v>1.4058262273675258E-2</c:v>
                </c:pt>
                <c:pt idx="406">
                  <c:v>3.080536933452162E-3</c:v>
                </c:pt>
                <c:pt idx="407">
                  <c:v>-9.8636911537135791E-3</c:v>
                </c:pt>
                <c:pt idx="408">
                  <c:v>-1.2869286271248391E-2</c:v>
                </c:pt>
                <c:pt idx="409">
                  <c:v>1.5715535248715551E-2</c:v>
                </c:pt>
                <c:pt idx="410">
                  <c:v>-6.6708465661655192E-3</c:v>
                </c:pt>
                <c:pt idx="411">
                  <c:v>-1.1688888847517752E-2</c:v>
                </c:pt>
                <c:pt idx="412">
                  <c:v>1.7694958740615462E-2</c:v>
                </c:pt>
                <c:pt idx="413">
                  <c:v>1.2947064724749689E-2</c:v>
                </c:pt>
                <c:pt idx="414">
                  <c:v>1.7839220157754489E-2</c:v>
                </c:pt>
                <c:pt idx="415">
                  <c:v>-1.4918920161886154E-2</c:v>
                </c:pt>
                <c:pt idx="416">
                  <c:v>3.3868154849607509E-3</c:v>
                </c:pt>
                <c:pt idx="417">
                  <c:v>1.3426782324855058E-2</c:v>
                </c:pt>
                <c:pt idx="418">
                  <c:v>4.7539705440276627E-4</c:v>
                </c:pt>
                <c:pt idx="419">
                  <c:v>-4.0768468118802266E-4</c:v>
                </c:pt>
                <c:pt idx="420">
                  <c:v>1.4463134688783571E-2</c:v>
                </c:pt>
                <c:pt idx="421">
                  <c:v>2.2917450295216815E-2</c:v>
                </c:pt>
                <c:pt idx="422">
                  <c:v>-8.554023967338972E-3</c:v>
                </c:pt>
                <c:pt idx="423">
                  <c:v>-1.7891530058835741E-2</c:v>
                </c:pt>
                <c:pt idx="424">
                  <c:v>-2.1828775127571802E-3</c:v>
                </c:pt>
                <c:pt idx="425">
                  <c:v>5.2271641239839449E-3</c:v>
                </c:pt>
                <c:pt idx="426">
                  <c:v>4.6485384394557433E-3</c:v>
                </c:pt>
                <c:pt idx="427">
                  <c:v>1.5566978859991906E-2</c:v>
                </c:pt>
                <c:pt idx="428">
                  <c:v>8.6855241181126169E-3</c:v>
                </c:pt>
                <c:pt idx="429">
                  <c:v>-4.2508948411409378E-4</c:v>
                </c:pt>
                <c:pt idx="430">
                  <c:v>2.7494959955592781E-2</c:v>
                </c:pt>
                <c:pt idx="431">
                  <c:v>-1.3016412751003174E-2</c:v>
                </c:pt>
                <c:pt idx="432">
                  <c:v>9.1469806567614671E-3</c:v>
                </c:pt>
                <c:pt idx="433">
                  <c:v>-4.1268053080505173E-3</c:v>
                </c:pt>
                <c:pt idx="434">
                  <c:v>-2.5787996039177844E-3</c:v>
                </c:pt>
                <c:pt idx="435">
                  <c:v>2.1119478896876778E-2</c:v>
                </c:pt>
                <c:pt idx="436">
                  <c:v>-1.3696868900299676E-2</c:v>
                </c:pt>
                <c:pt idx="437">
                  <c:v>-4.1094613344669568E-3</c:v>
                </c:pt>
                <c:pt idx="438">
                  <c:v>7.3073342156812857E-3</c:v>
                </c:pt>
                <c:pt idx="439">
                  <c:v>-1.6568405980295079E-2</c:v>
                </c:pt>
                <c:pt idx="440">
                  <c:v>1.8137333020699819E-2</c:v>
                </c:pt>
                <c:pt idx="441">
                  <c:v>1.7401520875496251E-3</c:v>
                </c:pt>
                <c:pt idx="442">
                  <c:v>-1.0242679703268955E-2</c:v>
                </c:pt>
                <c:pt idx="443">
                  <c:v>-1.2552492414487481E-2</c:v>
                </c:pt>
                <c:pt idx="444">
                  <c:v>-2.9093104676357475E-2</c:v>
                </c:pt>
                <c:pt idx="445">
                  <c:v>-6.5594597347512149E-3</c:v>
                </c:pt>
                <c:pt idx="446">
                  <c:v>9.0928537897605691E-3</c:v>
                </c:pt>
                <c:pt idx="447">
                  <c:v>1.7329636844296725E-2</c:v>
                </c:pt>
                <c:pt idx="448">
                  <c:v>-8.1484535569084134E-3</c:v>
                </c:pt>
                <c:pt idx="449">
                  <c:v>9.5211936560015351E-3</c:v>
                </c:pt>
                <c:pt idx="450">
                  <c:v>-1.8955082809158314E-3</c:v>
                </c:pt>
                <c:pt idx="451">
                  <c:v>-1.6352680848644649E-2</c:v>
                </c:pt>
                <c:pt idx="452">
                  <c:v>-2.0698920817014792E-2</c:v>
                </c:pt>
                <c:pt idx="453">
                  <c:v>-9.5079197107007752E-4</c:v>
                </c:pt>
                <c:pt idx="454">
                  <c:v>-6.6383380186848086E-4</c:v>
                </c:pt>
                <c:pt idx="455">
                  <c:v>3.7240531934545719E-2</c:v>
                </c:pt>
                <c:pt idx="456">
                  <c:v>-1.2962723638241182E-3</c:v>
                </c:pt>
                <c:pt idx="457">
                  <c:v>-1.8006654516109038E-2</c:v>
                </c:pt>
                <c:pt idx="458">
                  <c:v>1.9705917110112594E-4</c:v>
                </c:pt>
                <c:pt idx="459">
                  <c:v>7.5796035152866656E-3</c:v>
                </c:pt>
                <c:pt idx="460">
                  <c:v>1.6662789049554143E-2</c:v>
                </c:pt>
                <c:pt idx="461">
                  <c:v>-4.2733134944206346E-3</c:v>
                </c:pt>
                <c:pt idx="462">
                  <c:v>6.1902076817856666E-3</c:v>
                </c:pt>
                <c:pt idx="463">
                  <c:v>-3.0863906833464702E-3</c:v>
                </c:pt>
                <c:pt idx="464">
                  <c:v>-9.2719473617582145E-3</c:v>
                </c:pt>
                <c:pt idx="465">
                  <c:v>1.0661191845281829E-2</c:v>
                </c:pt>
                <c:pt idx="466">
                  <c:v>-9.8598236828935527E-3</c:v>
                </c:pt>
                <c:pt idx="467">
                  <c:v>1.126271294611873E-2</c:v>
                </c:pt>
                <c:pt idx="468">
                  <c:v>6.6110744005546382E-2</c:v>
                </c:pt>
                <c:pt idx="469">
                  <c:v>-2.4197583261272915E-2</c:v>
                </c:pt>
                <c:pt idx="470">
                  <c:v>7.3404748878620196E-3</c:v>
                </c:pt>
                <c:pt idx="471">
                  <c:v>1.1791527943228462E-2</c:v>
                </c:pt>
                <c:pt idx="472">
                  <c:v>1.671571385078853E-2</c:v>
                </c:pt>
                <c:pt idx="473">
                  <c:v>-1.2076343485073849E-2</c:v>
                </c:pt>
                <c:pt idx="474">
                  <c:v>-2.9231641997478058E-2</c:v>
                </c:pt>
                <c:pt idx="475">
                  <c:v>-4.0753423871181796E-3</c:v>
                </c:pt>
                <c:pt idx="476">
                  <c:v>-8.5860699773114574E-3</c:v>
                </c:pt>
                <c:pt idx="477">
                  <c:v>2.9693540497772241E-2</c:v>
                </c:pt>
                <c:pt idx="478">
                  <c:v>-6.5952788458282438E-3</c:v>
                </c:pt>
                <c:pt idx="479">
                  <c:v>-8.3715503673903579E-3</c:v>
                </c:pt>
                <c:pt idx="480">
                  <c:v>1.981393360314854E-2</c:v>
                </c:pt>
                <c:pt idx="481">
                  <c:v>1.4688499078054034E-2</c:v>
                </c:pt>
                <c:pt idx="482">
                  <c:v>2.8572415795157066E-2</c:v>
                </c:pt>
                <c:pt idx="483">
                  <c:v>-9.088706719838132E-3</c:v>
                </c:pt>
                <c:pt idx="484">
                  <c:v>-7.1091682873520076E-3</c:v>
                </c:pt>
                <c:pt idx="485">
                  <c:v>1.4024523906212902E-2</c:v>
                </c:pt>
                <c:pt idx="486">
                  <c:v>3.1532956701973952E-2</c:v>
                </c:pt>
                <c:pt idx="487">
                  <c:v>-2.7191415749678188E-2</c:v>
                </c:pt>
                <c:pt idx="488">
                  <c:v>3.0921729565153482E-2</c:v>
                </c:pt>
                <c:pt idx="489">
                  <c:v>-3.0973647560456987E-3</c:v>
                </c:pt>
                <c:pt idx="490">
                  <c:v>-7.3283624215028939E-3</c:v>
                </c:pt>
                <c:pt idx="491">
                  <c:v>-8.2446633151106435E-3</c:v>
                </c:pt>
                <c:pt idx="492">
                  <c:v>-3.2627162248062162E-2</c:v>
                </c:pt>
                <c:pt idx="493">
                  <c:v>-1.1661369999474834E-2</c:v>
                </c:pt>
                <c:pt idx="494">
                  <c:v>-1.6506985239218965E-3</c:v>
                </c:pt>
                <c:pt idx="495">
                  <c:v>3.6530324049272631E-2</c:v>
                </c:pt>
                <c:pt idx="496">
                  <c:v>3.1199503741231059E-2</c:v>
                </c:pt>
                <c:pt idx="497">
                  <c:v>-1.7328399582298013E-2</c:v>
                </c:pt>
                <c:pt idx="498">
                  <c:v>-2.4577250602073386E-2</c:v>
                </c:pt>
                <c:pt idx="499">
                  <c:v>2.3879145781546911E-2</c:v>
                </c:pt>
                <c:pt idx="500">
                  <c:v>-2.0502488425445729E-3</c:v>
                </c:pt>
                <c:pt idx="501">
                  <c:v>-1.1628228929696909E-2</c:v>
                </c:pt>
                <c:pt idx="502">
                  <c:v>-1.9600483243209062E-2</c:v>
                </c:pt>
                <c:pt idx="503">
                  <c:v>-9.4483557441879858E-3</c:v>
                </c:pt>
                <c:pt idx="504">
                  <c:v>-1.9697648746281989E-2</c:v>
                </c:pt>
                <c:pt idx="505">
                  <c:v>-1.279922480595813E-2</c:v>
                </c:pt>
                <c:pt idx="506">
                  <c:v>8.4755833826679391E-3</c:v>
                </c:pt>
                <c:pt idx="507">
                  <c:v>-7.9479214362714063E-3</c:v>
                </c:pt>
                <c:pt idx="508">
                  <c:v>-1.2946714298576282E-2</c:v>
                </c:pt>
                <c:pt idx="509">
                  <c:v>4.7519056271571516E-3</c:v>
                </c:pt>
                <c:pt idx="510">
                  <c:v>-5.0656373241813983E-2</c:v>
                </c:pt>
                <c:pt idx="511">
                  <c:v>1.3038143746368419E-2</c:v>
                </c:pt>
                <c:pt idx="512">
                  <c:v>1.8541548179119686E-2</c:v>
                </c:pt>
                <c:pt idx="513">
                  <c:v>8.5622411925215195E-3</c:v>
                </c:pt>
                <c:pt idx="514">
                  <c:v>2.2028637695538891E-2</c:v>
                </c:pt>
                <c:pt idx="515">
                  <c:v>-4.274575013162119E-3</c:v>
                </c:pt>
                <c:pt idx="516">
                  <c:v>-1.1976082142413778E-2</c:v>
                </c:pt>
                <c:pt idx="517">
                  <c:v>3.8297424822917956E-3</c:v>
                </c:pt>
                <c:pt idx="518">
                  <c:v>-8.6466773596167931E-3</c:v>
                </c:pt>
                <c:pt idx="519">
                  <c:v>-1.2360711280576503E-2</c:v>
                </c:pt>
                <c:pt idx="520">
                  <c:v>-7.3221622264910569E-3</c:v>
                </c:pt>
                <c:pt idx="521">
                  <c:v>-3.9431383737583911E-2</c:v>
                </c:pt>
                <c:pt idx="522">
                  <c:v>1.739299221881549E-2</c:v>
                </c:pt>
                <c:pt idx="523">
                  <c:v>3.9880422782738283E-3</c:v>
                </c:pt>
                <c:pt idx="524">
                  <c:v>-2.0202835012957986E-3</c:v>
                </c:pt>
                <c:pt idx="525">
                  <c:v>-2.4892814553127536E-2</c:v>
                </c:pt>
                <c:pt idx="526">
                  <c:v>-1.4628929427202638E-2</c:v>
                </c:pt>
                <c:pt idx="527">
                  <c:v>3.0411888164203408E-3</c:v>
                </c:pt>
                <c:pt idx="528">
                  <c:v>-7.9592510503474229E-3</c:v>
                </c:pt>
                <c:pt idx="529">
                  <c:v>2.7527497750955876E-3</c:v>
                </c:pt>
                <c:pt idx="530">
                  <c:v>5.2467099541911441E-3</c:v>
                </c:pt>
                <c:pt idx="531">
                  <c:v>2.1064839653126645E-2</c:v>
                </c:pt>
                <c:pt idx="532">
                  <c:v>-2.9089035655594506E-4</c:v>
                </c:pt>
                <c:pt idx="533">
                  <c:v>2.5790082563907222E-2</c:v>
                </c:pt>
                <c:pt idx="534">
                  <c:v>-4.5873773230724162E-3</c:v>
                </c:pt>
                <c:pt idx="535">
                  <c:v>-8.7353529321867855E-4</c:v>
                </c:pt>
                <c:pt idx="536">
                  <c:v>-1.1562650648049907E-3</c:v>
                </c:pt>
                <c:pt idx="537">
                  <c:v>-5.8493866382903765E-4</c:v>
                </c:pt>
                <c:pt idx="538">
                  <c:v>1.9046421748527283E-2</c:v>
                </c:pt>
                <c:pt idx="539">
                  <c:v>-7.1988190500690361E-3</c:v>
                </c:pt>
                <c:pt idx="540">
                  <c:v>-2.8827119332561929E-3</c:v>
                </c:pt>
                <c:pt idx="541">
                  <c:v>1.7390170008432643E-2</c:v>
                </c:pt>
                <c:pt idx="542">
                  <c:v>1.4950914496722848E-2</c:v>
                </c:pt>
                <c:pt idx="543">
                  <c:v>3.1306732903817379E-2</c:v>
                </c:pt>
                <c:pt idx="544">
                  <c:v>-1.2860268275646191E-2</c:v>
                </c:pt>
                <c:pt idx="545">
                  <c:v>2.0460351171477493E-3</c:v>
                </c:pt>
                <c:pt idx="546">
                  <c:v>-1.0387389904020992E-2</c:v>
                </c:pt>
                <c:pt idx="547">
                  <c:v>1.2198626907819223E-2</c:v>
                </c:pt>
                <c:pt idx="548">
                  <c:v>7.4701875611172018E-3</c:v>
                </c:pt>
                <c:pt idx="549">
                  <c:v>3.3279173984490124E-2</c:v>
                </c:pt>
                <c:pt idx="550">
                  <c:v>-9.5388334058612943E-3</c:v>
                </c:pt>
                <c:pt idx="551">
                  <c:v>2.3328613127156075E-2</c:v>
                </c:pt>
                <c:pt idx="552">
                  <c:v>-2.8628524468721191E-3</c:v>
                </c:pt>
                <c:pt idx="553">
                  <c:v>-4.6963307793391404E-3</c:v>
                </c:pt>
                <c:pt idx="554">
                  <c:v>-1.0471293871819472E-2</c:v>
                </c:pt>
                <c:pt idx="555">
                  <c:v>-1.3071329768149937E-2</c:v>
                </c:pt>
                <c:pt idx="556">
                  <c:v>-3.3697968933480891E-4</c:v>
                </c:pt>
                <c:pt idx="557">
                  <c:v>1.8097539542009263E-2</c:v>
                </c:pt>
                <c:pt idx="558">
                  <c:v>4.9004451456113284E-3</c:v>
                </c:pt>
                <c:pt idx="559">
                  <c:v>2.4353626166589244E-3</c:v>
                </c:pt>
                <c:pt idx="560">
                  <c:v>1.3074488633762262E-2</c:v>
                </c:pt>
                <c:pt idx="561">
                  <c:v>-9.6364840380893848E-3</c:v>
                </c:pt>
                <c:pt idx="562">
                  <c:v>-3.4037680077941579E-4</c:v>
                </c:pt>
                <c:pt idx="563">
                  <c:v>-2.3359007370112369E-2</c:v>
                </c:pt>
                <c:pt idx="564">
                  <c:v>-2.7394234556488615E-3</c:v>
                </c:pt>
                <c:pt idx="565">
                  <c:v>3.6718657803251314E-2</c:v>
                </c:pt>
                <c:pt idx="566">
                  <c:v>1.1907799429964712E-2</c:v>
                </c:pt>
                <c:pt idx="567">
                  <c:v>-9.7771834455770206E-4</c:v>
                </c:pt>
                <c:pt idx="568">
                  <c:v>2.9547349511675095E-2</c:v>
                </c:pt>
                <c:pt idx="569">
                  <c:v>3.1652600804387507E-3</c:v>
                </c:pt>
                <c:pt idx="570">
                  <c:v>-3.7792082482561003E-2</c:v>
                </c:pt>
                <c:pt idx="571">
                  <c:v>1.7676121670308829E-2</c:v>
                </c:pt>
                <c:pt idx="572">
                  <c:v>-3.8297331151683489E-3</c:v>
                </c:pt>
                <c:pt idx="573">
                  <c:v>-4.518493142557288E-2</c:v>
                </c:pt>
                <c:pt idx="574">
                  <c:v>-3.3845247292019126E-2</c:v>
                </c:pt>
                <c:pt idx="575">
                  <c:v>-2.7565250719839517E-2</c:v>
                </c:pt>
                <c:pt idx="576">
                  <c:v>-1.2193282842350529E-2</c:v>
                </c:pt>
                <c:pt idx="577">
                  <c:v>1.1782613217391203E-2</c:v>
                </c:pt>
                <c:pt idx="578">
                  <c:v>4.3352975637147659E-3</c:v>
                </c:pt>
                <c:pt idx="579">
                  <c:v>-1.8655266515072357E-2</c:v>
                </c:pt>
                <c:pt idx="580">
                  <c:v>2.2214973117064846E-2</c:v>
                </c:pt>
                <c:pt idx="581">
                  <c:v>-8.270968212507104E-3</c:v>
                </c:pt>
                <c:pt idx="582">
                  <c:v>-6.792656352219973E-3</c:v>
                </c:pt>
                <c:pt idx="583">
                  <c:v>3.0030759214276431E-2</c:v>
                </c:pt>
                <c:pt idx="584">
                  <c:v>2.4076696377902222E-2</c:v>
                </c:pt>
                <c:pt idx="585">
                  <c:v>1.1704352294219072E-2</c:v>
                </c:pt>
                <c:pt idx="586">
                  <c:v>-8.9156886080099911E-3</c:v>
                </c:pt>
                <c:pt idx="587">
                  <c:v>2.2424631312282634E-2</c:v>
                </c:pt>
                <c:pt idx="588">
                  <c:v>9.0547843274719824E-4</c:v>
                </c:pt>
                <c:pt idx="589">
                  <c:v>-6.329494956453581E-3</c:v>
                </c:pt>
                <c:pt idx="590">
                  <c:v>-4.7108436210638663E-2</c:v>
                </c:pt>
                <c:pt idx="591">
                  <c:v>2.4199809381123458E-2</c:v>
                </c:pt>
                <c:pt idx="592">
                  <c:v>-3.8054243262291699E-3</c:v>
                </c:pt>
                <c:pt idx="593">
                  <c:v>2.8576016302217521E-2</c:v>
                </c:pt>
                <c:pt idx="594">
                  <c:v>-8.9911229643596213E-4</c:v>
                </c:pt>
                <c:pt idx="595">
                  <c:v>-1.8896584645767548E-2</c:v>
                </c:pt>
                <c:pt idx="596">
                  <c:v>3.5667088961371047E-3</c:v>
                </c:pt>
                <c:pt idx="597">
                  <c:v>-3.7241137469860498E-2</c:v>
                </c:pt>
                <c:pt idx="598">
                  <c:v>-5.9511991343031822E-3</c:v>
                </c:pt>
                <c:pt idx="599">
                  <c:v>-4.1731518464473462E-2</c:v>
                </c:pt>
                <c:pt idx="600">
                  <c:v>3.600209747186553E-2</c:v>
                </c:pt>
                <c:pt idx="601">
                  <c:v>6.2985248180775612E-3</c:v>
                </c:pt>
                <c:pt idx="602">
                  <c:v>7.4782065691238247E-3</c:v>
                </c:pt>
                <c:pt idx="603">
                  <c:v>-4.240753155907228E-2</c:v>
                </c:pt>
                <c:pt idx="604">
                  <c:v>3.0002138005954342E-2</c:v>
                </c:pt>
                <c:pt idx="605">
                  <c:v>2.8766581785842666E-3</c:v>
                </c:pt>
                <c:pt idx="606">
                  <c:v>-3.2685834274744675E-2</c:v>
                </c:pt>
                <c:pt idx="607">
                  <c:v>7.5295419954579997E-3</c:v>
                </c:pt>
                <c:pt idx="608">
                  <c:v>-3.2222966975556017E-2</c:v>
                </c:pt>
                <c:pt idx="609">
                  <c:v>-1.689163484667381E-2</c:v>
                </c:pt>
                <c:pt idx="610">
                  <c:v>-1.82748391804228E-4</c:v>
                </c:pt>
                <c:pt idx="611">
                  <c:v>1.9726408800676519E-2</c:v>
                </c:pt>
                <c:pt idx="612">
                  <c:v>3.4129183593806131E-4</c:v>
                </c:pt>
                <c:pt idx="613">
                  <c:v>-1.3747852614236479E-2</c:v>
                </c:pt>
                <c:pt idx="614">
                  <c:v>1.3789341950970656E-2</c:v>
                </c:pt>
                <c:pt idx="615">
                  <c:v>-3.4025453557116228E-3</c:v>
                </c:pt>
                <c:pt idx="616">
                  <c:v>-1.9402915565204352E-2</c:v>
                </c:pt>
                <c:pt idx="617">
                  <c:v>-2.5361608477354335E-3</c:v>
                </c:pt>
                <c:pt idx="618">
                  <c:v>5.628499037519284E-3</c:v>
                </c:pt>
                <c:pt idx="619">
                  <c:v>-1.0878498835728235E-2</c:v>
                </c:pt>
                <c:pt idx="620">
                  <c:v>-1.4088884410795652E-2</c:v>
                </c:pt>
                <c:pt idx="621">
                  <c:v>1.0241061982823745E-2</c:v>
                </c:pt>
                <c:pt idx="622">
                  <c:v>4.5323664216161052E-3</c:v>
                </c:pt>
                <c:pt idx="623">
                  <c:v>-1.7878190766566972E-2</c:v>
                </c:pt>
                <c:pt idx="624">
                  <c:v>-6.7843525344031281E-3</c:v>
                </c:pt>
                <c:pt idx="625">
                  <c:v>1.508750264942973E-2</c:v>
                </c:pt>
                <c:pt idx="626">
                  <c:v>8.9438881599593831E-3</c:v>
                </c:pt>
                <c:pt idx="627">
                  <c:v>6.6327106154535848E-3</c:v>
                </c:pt>
                <c:pt idx="628">
                  <c:v>1.7596645706199395E-2</c:v>
                </c:pt>
                <c:pt idx="629">
                  <c:v>-1.3795250672099892E-2</c:v>
                </c:pt>
                <c:pt idx="630">
                  <c:v>1.3866312156316604E-2</c:v>
                </c:pt>
                <c:pt idx="631">
                  <c:v>8.6198056395117502E-5</c:v>
                </c:pt>
                <c:pt idx="632">
                  <c:v>1.4552837826594179E-2</c:v>
                </c:pt>
                <c:pt idx="633">
                  <c:v>1.5267889454336372E-2</c:v>
                </c:pt>
                <c:pt idx="634">
                  <c:v>2.6965830269365242E-2</c:v>
                </c:pt>
                <c:pt idx="635">
                  <c:v>2.582873340952915E-2</c:v>
                </c:pt>
                <c:pt idx="636">
                  <c:v>-8.1015812825634761E-3</c:v>
                </c:pt>
                <c:pt idx="637">
                  <c:v>-1.4649050873225156E-2</c:v>
                </c:pt>
                <c:pt idx="638">
                  <c:v>-4.3586098927601959E-3</c:v>
                </c:pt>
                <c:pt idx="639">
                  <c:v>3.0951048391470035E-2</c:v>
                </c:pt>
                <c:pt idx="640">
                  <c:v>-8.1055392150915905E-3</c:v>
                </c:pt>
                <c:pt idx="641">
                  <c:v>-3.4072035164446457E-2</c:v>
                </c:pt>
                <c:pt idx="642">
                  <c:v>-8.865445602357724E-3</c:v>
                </c:pt>
                <c:pt idx="643">
                  <c:v>-5.5826267630363991E-3</c:v>
                </c:pt>
                <c:pt idx="644">
                  <c:v>2.258204196634591E-2</c:v>
                </c:pt>
                <c:pt idx="645">
                  <c:v>-1.749280461091992E-2</c:v>
                </c:pt>
                <c:pt idx="646">
                  <c:v>-2.3453848093680182E-3</c:v>
                </c:pt>
                <c:pt idx="647">
                  <c:v>2.7088225331628388E-2</c:v>
                </c:pt>
                <c:pt idx="648">
                  <c:v>1.8248728299100882E-2</c:v>
                </c:pt>
                <c:pt idx="649">
                  <c:v>-2.1076588847182245E-2</c:v>
                </c:pt>
                <c:pt idx="650">
                  <c:v>-1.1341263869600942E-2</c:v>
                </c:pt>
                <c:pt idx="651">
                  <c:v>-8.0150478158519944E-3</c:v>
                </c:pt>
                <c:pt idx="652">
                  <c:v>-2.4475470884628824E-2</c:v>
                </c:pt>
                <c:pt idx="653">
                  <c:v>1.6794227743111949E-3</c:v>
                </c:pt>
                <c:pt idx="654">
                  <c:v>1.9425050264911634E-2</c:v>
                </c:pt>
                <c:pt idx="655">
                  <c:v>-3.9270644356951667E-3</c:v>
                </c:pt>
                <c:pt idx="656">
                  <c:v>-2.1950676229758773E-2</c:v>
                </c:pt>
                <c:pt idx="657">
                  <c:v>-2.0769720121765527E-2</c:v>
                </c:pt>
                <c:pt idx="658">
                  <c:v>1.7879709417480311E-2</c:v>
                </c:pt>
                <c:pt idx="659">
                  <c:v>1.0642393842738171E-2</c:v>
                </c:pt>
                <c:pt idx="660">
                  <c:v>-3.844174172333834E-3</c:v>
                </c:pt>
                <c:pt idx="661">
                  <c:v>6.6943734941088276E-3</c:v>
                </c:pt>
                <c:pt idx="662">
                  <c:v>-2.8230408653039576E-2</c:v>
                </c:pt>
                <c:pt idx="663">
                  <c:v>1.1803429165972346E-2</c:v>
                </c:pt>
                <c:pt idx="664">
                  <c:v>8.7382314393628525E-3</c:v>
                </c:pt>
                <c:pt idx="665">
                  <c:v>2.30325474745007E-2</c:v>
                </c:pt>
                <c:pt idx="666">
                  <c:v>2.9314850576788998E-2</c:v>
                </c:pt>
                <c:pt idx="667">
                  <c:v>-5.6305098003430138E-3</c:v>
                </c:pt>
                <c:pt idx="668">
                  <c:v>-1.2785742922958112E-3</c:v>
                </c:pt>
                <c:pt idx="669">
                  <c:v>-1.3854375205143073E-2</c:v>
                </c:pt>
                <c:pt idx="670">
                  <c:v>4.1162940297645376E-3</c:v>
                </c:pt>
                <c:pt idx="671">
                  <c:v>-2.1798362571675278E-2</c:v>
                </c:pt>
                <c:pt idx="672">
                  <c:v>-1.2421303090556751E-2</c:v>
                </c:pt>
                <c:pt idx="673">
                  <c:v>-1.1001651135173755E-2</c:v>
                </c:pt>
                <c:pt idx="674">
                  <c:v>-2.0932744568231128E-2</c:v>
                </c:pt>
                <c:pt idx="675">
                  <c:v>1.3823590289802107E-3</c:v>
                </c:pt>
                <c:pt idx="676">
                  <c:v>-1.6138317639196948E-2</c:v>
                </c:pt>
                <c:pt idx="677">
                  <c:v>3.8822730144279119E-3</c:v>
                </c:pt>
                <c:pt idx="678">
                  <c:v>1.150652055048962E-2</c:v>
                </c:pt>
                <c:pt idx="679">
                  <c:v>-1.1481895411404686E-3</c:v>
                </c:pt>
                <c:pt idx="680">
                  <c:v>-4.1619014688029973E-3</c:v>
                </c:pt>
                <c:pt idx="681">
                  <c:v>-3.8463229775114008E-4</c:v>
                </c:pt>
                <c:pt idx="682">
                  <c:v>-2.2316800413013965E-2</c:v>
                </c:pt>
                <c:pt idx="683">
                  <c:v>-1.1865100132115006E-4</c:v>
                </c:pt>
                <c:pt idx="684">
                  <c:v>8.0623987239371985E-3</c:v>
                </c:pt>
                <c:pt idx="685">
                  <c:v>-2.3482066487125735E-3</c:v>
                </c:pt>
                <c:pt idx="686">
                  <c:v>-3.0788485720972961E-3</c:v>
                </c:pt>
                <c:pt idx="687">
                  <c:v>2.3514763622680826E-3</c:v>
                </c:pt>
                <c:pt idx="688">
                  <c:v>-6.1194613034146054E-4</c:v>
                </c:pt>
                <c:pt idx="689">
                  <c:v>1.7134281777456652E-2</c:v>
                </c:pt>
                <c:pt idx="690">
                  <c:v>7.9219049886654538E-3</c:v>
                </c:pt>
                <c:pt idx="691">
                  <c:v>1.2573150223901399E-2</c:v>
                </c:pt>
                <c:pt idx="692">
                  <c:v>2.1584041408993709E-2</c:v>
                </c:pt>
                <c:pt idx="693">
                  <c:v>-1.2683988539353722E-2</c:v>
                </c:pt>
                <c:pt idx="694">
                  <c:v>-1.1534171282350481E-2</c:v>
                </c:pt>
                <c:pt idx="695">
                  <c:v>-9.6713466983176857E-3</c:v>
                </c:pt>
                <c:pt idx="696">
                  <c:v>1.9754841416030573E-2</c:v>
                </c:pt>
                <c:pt idx="697">
                  <c:v>-8.2393851844995095E-3</c:v>
                </c:pt>
                <c:pt idx="698">
                  <c:v>-1.0165590740330997E-2</c:v>
                </c:pt>
                <c:pt idx="699">
                  <c:v>1.2020448442296232E-2</c:v>
                </c:pt>
                <c:pt idx="700">
                  <c:v>-7.9282384866132209E-3</c:v>
                </c:pt>
                <c:pt idx="701">
                  <c:v>4.4056141376857347E-3</c:v>
                </c:pt>
                <c:pt idx="702">
                  <c:v>2.5083330817301477E-2</c:v>
                </c:pt>
                <c:pt idx="703">
                  <c:v>1.4427858365015271E-2</c:v>
                </c:pt>
                <c:pt idx="704">
                  <c:v>-9.4516212733398684E-3</c:v>
                </c:pt>
                <c:pt idx="705">
                  <c:v>1.7385759768011124E-2</c:v>
                </c:pt>
                <c:pt idx="706">
                  <c:v>-1.3358368934635198E-2</c:v>
                </c:pt>
                <c:pt idx="707">
                  <c:v>-2.1728969136139351E-2</c:v>
                </c:pt>
                <c:pt idx="708">
                  <c:v>1.6317537769943394E-2</c:v>
                </c:pt>
                <c:pt idx="709">
                  <c:v>-2.6288246820680882E-2</c:v>
                </c:pt>
                <c:pt idx="710">
                  <c:v>3.3909028067675116E-3</c:v>
                </c:pt>
                <c:pt idx="711">
                  <c:v>2.6407555535853571E-3</c:v>
                </c:pt>
                <c:pt idx="712">
                  <c:v>-3.4056168719317566E-3</c:v>
                </c:pt>
                <c:pt idx="713">
                  <c:v>-8.8866612575831476E-4</c:v>
                </c:pt>
                <c:pt idx="714">
                  <c:v>4.6535774983557663E-3</c:v>
                </c:pt>
                <c:pt idx="715">
                  <c:v>-2.3974798542044555E-3</c:v>
                </c:pt>
                <c:pt idx="716">
                  <c:v>5.1656752004987025E-3</c:v>
                </c:pt>
                <c:pt idx="717">
                  <c:v>6.2081983605468077E-4</c:v>
                </c:pt>
                <c:pt idx="718">
                  <c:v>9.0125232607847633E-3</c:v>
                </c:pt>
                <c:pt idx="719">
                  <c:v>1.3841651085588747E-3</c:v>
                </c:pt>
                <c:pt idx="720">
                  <c:v>-9.220061224502054E-3</c:v>
                </c:pt>
                <c:pt idx="721">
                  <c:v>-3.4020759149222071E-3</c:v>
                </c:pt>
                <c:pt idx="722">
                  <c:v>1.6282100973496407E-3</c:v>
                </c:pt>
                <c:pt idx="723">
                  <c:v>4.9153414606142084E-3</c:v>
                </c:pt>
                <c:pt idx="724">
                  <c:v>5.6948234543730495E-3</c:v>
                </c:pt>
                <c:pt idx="725">
                  <c:v>8.2809755448597939E-3</c:v>
                </c:pt>
                <c:pt idx="726">
                  <c:v>4.9777111221764791E-3</c:v>
                </c:pt>
                <c:pt idx="727">
                  <c:v>2.6748546902706661E-3</c:v>
                </c:pt>
                <c:pt idx="728">
                  <c:v>2.9357690110249708E-3</c:v>
                </c:pt>
                <c:pt idx="729">
                  <c:v>1.2310016065634396E-2</c:v>
                </c:pt>
                <c:pt idx="730">
                  <c:v>-5.3236160427715213E-3</c:v>
                </c:pt>
                <c:pt idx="731">
                  <c:v>2.6920723611266531E-3</c:v>
                </c:pt>
                <c:pt idx="732">
                  <c:v>6.3443414758139732E-3</c:v>
                </c:pt>
                <c:pt idx="733">
                  <c:v>-6.7822688995118423E-4</c:v>
                </c:pt>
                <c:pt idx="734">
                  <c:v>4.0088656744371254E-3</c:v>
                </c:pt>
                <c:pt idx="735">
                  <c:v>5.0683323516601993E-3</c:v>
                </c:pt>
                <c:pt idx="736">
                  <c:v>9.3174262624679573E-3</c:v>
                </c:pt>
                <c:pt idx="737">
                  <c:v>4.5875849508856953E-3</c:v>
                </c:pt>
                <c:pt idx="738">
                  <c:v>9.4118063769648031E-3</c:v>
                </c:pt>
                <c:pt idx="739">
                  <c:v>2.0942609085706637E-2</c:v>
                </c:pt>
                <c:pt idx="740">
                  <c:v>4.1550293672141343E-3</c:v>
                </c:pt>
                <c:pt idx="741">
                  <c:v>-2.3597331052678185E-3</c:v>
                </c:pt>
                <c:pt idx="742">
                  <c:v>-7.4546373960888675E-3</c:v>
                </c:pt>
                <c:pt idx="743">
                  <c:v>-1.5277684819878165E-3</c:v>
                </c:pt>
                <c:pt idx="744">
                  <c:v>1.0376094857201123E-2</c:v>
                </c:pt>
                <c:pt idx="745">
                  <c:v>5.5181760653589184E-3</c:v>
                </c:pt>
                <c:pt idx="746">
                  <c:v>1.299071950794645E-2</c:v>
                </c:pt>
                <c:pt idx="747">
                  <c:v>-1.4846057646469379E-2</c:v>
                </c:pt>
                <c:pt idx="748">
                  <c:v>1.4343963327865156E-2</c:v>
                </c:pt>
                <c:pt idx="749">
                  <c:v>-1.3481982524797476E-2</c:v>
                </c:pt>
                <c:pt idx="750">
                  <c:v>2.5226077916996621E-3</c:v>
                </c:pt>
                <c:pt idx="751">
                  <c:v>-2.3592250266512647E-2</c:v>
                </c:pt>
                <c:pt idx="752">
                  <c:v>-2.5634693994600086E-3</c:v>
                </c:pt>
                <c:pt idx="753">
                  <c:v>2.2151116481717789E-3</c:v>
                </c:pt>
                <c:pt idx="754">
                  <c:v>1.5146067141642225E-2</c:v>
                </c:pt>
                <c:pt idx="755">
                  <c:v>1.1753498496125921E-2</c:v>
                </c:pt>
                <c:pt idx="756">
                  <c:v>-1.9283428018905503E-4</c:v>
                </c:pt>
                <c:pt idx="757">
                  <c:v>-1.9646430509094644E-2</c:v>
                </c:pt>
                <c:pt idx="758">
                  <c:v>-9.9507641450303028E-3</c:v>
                </c:pt>
                <c:pt idx="759">
                  <c:v>-1.2263166931403638E-3</c:v>
                </c:pt>
                <c:pt idx="760">
                  <c:v>1.0466210568018032E-2</c:v>
                </c:pt>
                <c:pt idx="761">
                  <c:v>-5.9934902276643455E-3</c:v>
                </c:pt>
                <c:pt idx="762">
                  <c:v>3.2726084827232054E-3</c:v>
                </c:pt>
                <c:pt idx="763">
                  <c:v>-8.588140380720078E-3</c:v>
                </c:pt>
                <c:pt idx="764">
                  <c:v>-4.8791750583523372E-3</c:v>
                </c:pt>
                <c:pt idx="765">
                  <c:v>-9.4810501523917828E-4</c:v>
                </c:pt>
                <c:pt idx="766">
                  <c:v>-3.2886780857329183E-3</c:v>
                </c:pt>
                <c:pt idx="767">
                  <c:v>3.6084868835710188E-4</c:v>
                </c:pt>
                <c:pt idx="768">
                  <c:v>3.7568662074084743E-3</c:v>
                </c:pt>
                <c:pt idx="769">
                  <c:v>1.1443191596763097E-3</c:v>
                </c:pt>
                <c:pt idx="770">
                  <c:v>-9.4468472802911377E-4</c:v>
                </c:pt>
                <c:pt idx="771">
                  <c:v>5.6028781545600639E-3</c:v>
                </c:pt>
                <c:pt idx="772">
                  <c:v>1.093567962779571E-2</c:v>
                </c:pt>
                <c:pt idx="773">
                  <c:v>-6.2149095909014608E-3</c:v>
                </c:pt>
                <c:pt idx="774">
                  <c:v>3.2567047338321066E-3</c:v>
                </c:pt>
                <c:pt idx="775">
                  <c:v>2.4693404089849613E-3</c:v>
                </c:pt>
                <c:pt idx="776">
                  <c:v>1.0736838098894605E-2</c:v>
                </c:pt>
                <c:pt idx="777">
                  <c:v>1.0282767402101526E-2</c:v>
                </c:pt>
                <c:pt idx="778">
                  <c:v>1.9648396202346648E-3</c:v>
                </c:pt>
                <c:pt idx="779">
                  <c:v>-1.2135410447778027E-2</c:v>
                </c:pt>
                <c:pt idx="780">
                  <c:v>-7.5602109172091614E-3</c:v>
                </c:pt>
                <c:pt idx="781">
                  <c:v>3.5319065348866662E-3</c:v>
                </c:pt>
                <c:pt idx="782">
                  <c:v>2.7419472020240188E-3</c:v>
                </c:pt>
                <c:pt idx="783">
                  <c:v>4.0769961850126123E-3</c:v>
                </c:pt>
                <c:pt idx="784">
                  <c:v>3.5525777043482012E-3</c:v>
                </c:pt>
                <c:pt idx="785">
                  <c:v>1.6880817849333728E-3</c:v>
                </c:pt>
                <c:pt idx="786">
                  <c:v>-4.4450839620533393E-4</c:v>
                </c:pt>
                <c:pt idx="787">
                  <c:v>2.4898739324392045E-3</c:v>
                </c:pt>
                <c:pt idx="788">
                  <c:v>7.8720567626192443E-3</c:v>
                </c:pt>
                <c:pt idx="789">
                  <c:v>-4.9916790164489617E-3</c:v>
                </c:pt>
                <c:pt idx="790">
                  <c:v>1.0322084139833701E-2</c:v>
                </c:pt>
                <c:pt idx="791">
                  <c:v>-1.530696789747845E-3</c:v>
                </c:pt>
                <c:pt idx="792">
                  <c:v>-5.7993172665033611E-3</c:v>
                </c:pt>
                <c:pt idx="793">
                  <c:v>5.725957398212779E-3</c:v>
                </c:pt>
                <c:pt idx="794">
                  <c:v>3.5285424324529808E-4</c:v>
                </c:pt>
                <c:pt idx="795">
                  <c:v>-4.9926244300305227E-3</c:v>
                </c:pt>
                <c:pt idx="796">
                  <c:v>3.5691920434256208E-3</c:v>
                </c:pt>
                <c:pt idx="797">
                  <c:v>1.2532150051884246E-2</c:v>
                </c:pt>
                <c:pt idx="798">
                  <c:v>3.0628412585162364E-3</c:v>
                </c:pt>
                <c:pt idx="799">
                  <c:v>1.0192565969108081E-2</c:v>
                </c:pt>
                <c:pt idx="800">
                  <c:v>1.8667381297263815E-2</c:v>
                </c:pt>
                <c:pt idx="801">
                  <c:v>-1.8230150280450254E-2</c:v>
                </c:pt>
                <c:pt idx="802">
                  <c:v>-8.3264534147192617E-3</c:v>
                </c:pt>
                <c:pt idx="803">
                  <c:v>-3.162656762944408E-3</c:v>
                </c:pt>
                <c:pt idx="804">
                  <c:v>1.9737236798230812E-3</c:v>
                </c:pt>
                <c:pt idx="805">
                  <c:v>-3.4236807989572052E-3</c:v>
                </c:pt>
                <c:pt idx="806">
                  <c:v>4.6798552488334947E-3</c:v>
                </c:pt>
                <c:pt idx="807">
                  <c:v>1.4029662788729819E-2</c:v>
                </c:pt>
                <c:pt idx="808">
                  <c:v>-9.6872022818947166E-3</c:v>
                </c:pt>
                <c:pt idx="809">
                  <c:v>4.7041533146437494E-3</c:v>
                </c:pt>
                <c:pt idx="810">
                  <c:v>-1.8235958064063242E-3</c:v>
                </c:pt>
                <c:pt idx="811">
                  <c:v>9.6536798362130208E-3</c:v>
                </c:pt>
                <c:pt idx="812">
                  <c:v>6.6736646230591808E-3</c:v>
                </c:pt>
                <c:pt idx="813">
                  <c:v>2.2741393530698846E-3</c:v>
                </c:pt>
                <c:pt idx="814">
                  <c:v>8.9703109053683038E-4</c:v>
                </c:pt>
                <c:pt idx="815">
                  <c:v>3.3835409136860834E-3</c:v>
                </c:pt>
                <c:pt idx="816">
                  <c:v>4.5007366152281514E-3</c:v>
                </c:pt>
                <c:pt idx="817">
                  <c:v>7.5898266854888463E-3</c:v>
                </c:pt>
                <c:pt idx="818">
                  <c:v>-7.7062775978851907E-4</c:v>
                </c:pt>
                <c:pt idx="819">
                  <c:v>6.7785893629853863E-3</c:v>
                </c:pt>
                <c:pt idx="820">
                  <c:v>1.7079870854815646E-2</c:v>
                </c:pt>
                <c:pt idx="821">
                  <c:v>-1.4782600851925759E-2</c:v>
                </c:pt>
                <c:pt idx="822">
                  <c:v>6.1272830156837552E-5</c:v>
                </c:pt>
                <c:pt idx="823">
                  <c:v>-5.7821710514340463E-3</c:v>
                </c:pt>
                <c:pt idx="824">
                  <c:v>-1.8783561793348784E-3</c:v>
                </c:pt>
                <c:pt idx="825">
                  <c:v>2.8492673643265866E-3</c:v>
                </c:pt>
                <c:pt idx="826">
                  <c:v>2.8534699179871741E-3</c:v>
                </c:pt>
                <c:pt idx="827">
                  <c:v>6.2264562080343953E-3</c:v>
                </c:pt>
                <c:pt idx="828">
                  <c:v>-1.6149250881312268E-3</c:v>
                </c:pt>
                <c:pt idx="829">
                  <c:v>9.0217596341441949E-4</c:v>
                </c:pt>
                <c:pt idx="830">
                  <c:v>-2.1617559130283955E-4</c:v>
                </c:pt>
                <c:pt idx="831">
                  <c:v>1.1056645591547421E-2</c:v>
                </c:pt>
                <c:pt idx="832">
                  <c:v>-3.8721698739052741E-3</c:v>
                </c:pt>
                <c:pt idx="833">
                  <c:v>2.3104459716733299E-3</c:v>
                </c:pt>
                <c:pt idx="834">
                  <c:v>6.0038016645944643E-5</c:v>
                </c:pt>
                <c:pt idx="835">
                  <c:v>1.748312937408293E-3</c:v>
                </c:pt>
                <c:pt idx="836">
                  <c:v>1.7497101017169725E-3</c:v>
                </c:pt>
                <c:pt idx="837">
                  <c:v>2.8809625111137914E-3</c:v>
                </c:pt>
                <c:pt idx="838">
                  <c:v>-1.9125873012909708E-3</c:v>
                </c:pt>
                <c:pt idx="839">
                  <c:v>1.2572145598359634E-2</c:v>
                </c:pt>
                <c:pt idx="840">
                  <c:v>-5.1420958843360789E-4</c:v>
                </c:pt>
                <c:pt idx="841">
                  <c:v>1.3262868079906932E-2</c:v>
                </c:pt>
                <c:pt idx="842">
                  <c:v>-2.8146026478727128E-3</c:v>
                </c:pt>
                <c:pt idx="843">
                  <c:v>-9.6001591985852251E-3</c:v>
                </c:pt>
                <c:pt idx="844">
                  <c:v>-2.2101325824720338E-3</c:v>
                </c:pt>
                <c:pt idx="845">
                  <c:v>1.8159455318270634E-2</c:v>
                </c:pt>
                <c:pt idx="846">
                  <c:v>1.4879765722867457E-2</c:v>
                </c:pt>
                <c:pt idx="847">
                  <c:v>-2.4717853796786728E-2</c:v>
                </c:pt>
                <c:pt idx="848">
                  <c:v>-9.5394579945557254E-3</c:v>
                </c:pt>
                <c:pt idx="849">
                  <c:v>-1.1668849822864777E-2</c:v>
                </c:pt>
                <c:pt idx="850">
                  <c:v>9.3458833613065031E-3</c:v>
                </c:pt>
                <c:pt idx="851">
                  <c:v>1.0268153396358707E-2</c:v>
                </c:pt>
                <c:pt idx="852">
                  <c:v>1.4741448476625319E-3</c:v>
                </c:pt>
                <c:pt idx="853">
                  <c:v>-7.2737169119148522E-3</c:v>
                </c:pt>
                <c:pt idx="854">
                  <c:v>3.7323380755423159E-3</c:v>
                </c:pt>
                <c:pt idx="855">
                  <c:v>-7.7995558552580585E-3</c:v>
                </c:pt>
                <c:pt idx="856">
                  <c:v>8.5355844987837735E-3</c:v>
                </c:pt>
                <c:pt idx="857">
                  <c:v>-2.2479012496103354E-4</c:v>
                </c:pt>
                <c:pt idx="858">
                  <c:v>3.4009690315887106E-4</c:v>
                </c:pt>
                <c:pt idx="859">
                  <c:v>2.6018214985026704E-3</c:v>
                </c:pt>
                <c:pt idx="860">
                  <c:v>1.3487622324636111E-2</c:v>
                </c:pt>
                <c:pt idx="861">
                  <c:v>-1.0142888326050745E-2</c:v>
                </c:pt>
                <c:pt idx="862">
                  <c:v>1.1775285565319264E-2</c:v>
                </c:pt>
                <c:pt idx="863">
                  <c:v>-7.6126926282707539E-3</c:v>
                </c:pt>
                <c:pt idx="864">
                  <c:v>-5.5920607162107646E-3</c:v>
                </c:pt>
                <c:pt idx="865">
                  <c:v>4.8745160047003111E-3</c:v>
                </c:pt>
                <c:pt idx="866">
                  <c:v>1.3808269440392899E-2</c:v>
                </c:pt>
                <c:pt idx="867">
                  <c:v>-4.2310228746222488E-3</c:v>
                </c:pt>
                <c:pt idx="868">
                  <c:v>4.3447023145120412E-3</c:v>
                </c:pt>
                <c:pt idx="869">
                  <c:v>6.2211536194912986E-4</c:v>
                </c:pt>
                <c:pt idx="870">
                  <c:v>9.5669991157274273E-3</c:v>
                </c:pt>
                <c:pt idx="871">
                  <c:v>5.8388382882366792E-3</c:v>
                </c:pt>
                <c:pt idx="872">
                  <c:v>2.3639084975619444E-3</c:v>
                </c:pt>
                <c:pt idx="873">
                  <c:v>-5.3772508807277668E-4</c:v>
                </c:pt>
                <c:pt idx="874">
                  <c:v>1.7682181618251094E-2</c:v>
                </c:pt>
                <c:pt idx="875">
                  <c:v>1.4610500759277159E-2</c:v>
                </c:pt>
                <c:pt idx="876">
                  <c:v>4.8039307294226409E-3</c:v>
                </c:pt>
                <c:pt idx="877">
                  <c:v>-3.2476629784112458E-3</c:v>
                </c:pt>
                <c:pt idx="878">
                  <c:v>-2.7031094304696599E-4</c:v>
                </c:pt>
                <c:pt idx="879">
                  <c:v>2.0279541715112044E-2</c:v>
                </c:pt>
                <c:pt idx="880">
                  <c:v>6.7016596082069254E-3</c:v>
                </c:pt>
                <c:pt idx="881">
                  <c:v>-5.7271211987622236E-3</c:v>
                </c:pt>
                <c:pt idx="882">
                  <c:v>-8.3791590950419489E-3</c:v>
                </c:pt>
                <c:pt idx="883">
                  <c:v>8.7791609087138553E-3</c:v>
                </c:pt>
                <c:pt idx="884">
                  <c:v>1.8522319445818301E-5</c:v>
                </c:pt>
                <c:pt idx="885">
                  <c:v>-1.6928611421500477E-2</c:v>
                </c:pt>
                <c:pt idx="886">
                  <c:v>4.2029562914333279E-3</c:v>
                </c:pt>
                <c:pt idx="887">
                  <c:v>-1.1651122364434298E-3</c:v>
                </c:pt>
                <c:pt idx="888">
                  <c:v>8.1174702864027729E-3</c:v>
                </c:pt>
                <c:pt idx="889">
                  <c:v>1.82226609706331E-3</c:v>
                </c:pt>
                <c:pt idx="890">
                  <c:v>1.3055757626215339E-2</c:v>
                </c:pt>
                <c:pt idx="891">
                  <c:v>7.6385268894435306E-3</c:v>
                </c:pt>
                <c:pt idx="892">
                  <c:v>1.7328360676463494E-2</c:v>
                </c:pt>
                <c:pt idx="893">
                  <c:v>-5.5340511653033707E-3</c:v>
                </c:pt>
                <c:pt idx="894">
                  <c:v>2.3524391867577401E-2</c:v>
                </c:pt>
                <c:pt idx="895">
                  <c:v>-1.5165204150036724E-2</c:v>
                </c:pt>
                <c:pt idx="896">
                  <c:v>-1.4957482352658622E-2</c:v>
                </c:pt>
                <c:pt idx="897">
                  <c:v>-8.7728386658608663E-3</c:v>
                </c:pt>
                <c:pt idx="898">
                  <c:v>2.8539677621025123E-2</c:v>
                </c:pt>
                <c:pt idx="899">
                  <c:v>-4.9358614206708321E-3</c:v>
                </c:pt>
                <c:pt idx="900">
                  <c:v>-2.8292689943353131E-2</c:v>
                </c:pt>
                <c:pt idx="901">
                  <c:v>1.4024359030625592E-2</c:v>
                </c:pt>
                <c:pt idx="902">
                  <c:v>2.1467751991091971E-3</c:v>
                </c:pt>
                <c:pt idx="903">
                  <c:v>-8.457835083924085E-3</c:v>
                </c:pt>
                <c:pt idx="904">
                  <c:v>-1.7944934018644485E-3</c:v>
                </c:pt>
                <c:pt idx="905">
                  <c:v>-4.4906087834883802E-3</c:v>
                </c:pt>
                <c:pt idx="906">
                  <c:v>3.2113853574387261E-4</c:v>
                </c:pt>
                <c:pt idx="907">
                  <c:v>2.0791287956540277E-5</c:v>
                </c:pt>
                <c:pt idx="908">
                  <c:v>6.0556558360237581E-3</c:v>
                </c:pt>
                <c:pt idx="909">
                  <c:v>2.7380973247919916E-3</c:v>
                </c:pt>
                <c:pt idx="910">
                  <c:v>1.6609133695601386E-5</c:v>
                </c:pt>
                <c:pt idx="911">
                  <c:v>-5.8636624895194245E-4</c:v>
                </c:pt>
                <c:pt idx="912">
                  <c:v>9.4436122160528636E-3</c:v>
                </c:pt>
                <c:pt idx="913">
                  <c:v>5.2029757805160184E-3</c:v>
                </c:pt>
                <c:pt idx="914">
                  <c:v>1.3276846970313106E-2</c:v>
                </c:pt>
                <c:pt idx="915">
                  <c:v>1.8577218293357666E-3</c:v>
                </c:pt>
                <c:pt idx="916">
                  <c:v>1.7227582380421439E-2</c:v>
                </c:pt>
                <c:pt idx="917">
                  <c:v>1.9400538560450178E-2</c:v>
                </c:pt>
                <c:pt idx="918">
                  <c:v>-2.2167520587270655E-2</c:v>
                </c:pt>
                <c:pt idx="919">
                  <c:v>1.2285195187218599E-2</c:v>
                </c:pt>
                <c:pt idx="920">
                  <c:v>-2.9785343809049521E-2</c:v>
                </c:pt>
                <c:pt idx="921">
                  <c:v>-1.2188055099967318E-3</c:v>
                </c:pt>
                <c:pt idx="922">
                  <c:v>4.9293590895947625E-3</c:v>
                </c:pt>
                <c:pt idx="923">
                  <c:v>-3.0613126476037068E-3</c:v>
                </c:pt>
                <c:pt idx="924">
                  <c:v>1.234449410143171E-3</c:v>
                </c:pt>
                <c:pt idx="925">
                  <c:v>1.7116978568709328E-2</c:v>
                </c:pt>
                <c:pt idx="926">
                  <c:v>1.0032656612899765E-2</c:v>
                </c:pt>
                <c:pt idx="927">
                  <c:v>-7.7905049293932986E-3</c:v>
                </c:pt>
                <c:pt idx="928">
                  <c:v>-3.7252143711352811E-3</c:v>
                </c:pt>
                <c:pt idx="929">
                  <c:v>3.1079668523753931E-3</c:v>
                </c:pt>
                <c:pt idx="930">
                  <c:v>1.2422053270299104E-3</c:v>
                </c:pt>
                <c:pt idx="931">
                  <c:v>-7.1087565330316136E-3</c:v>
                </c:pt>
                <c:pt idx="932">
                  <c:v>7.1480487368943075E-3</c:v>
                </c:pt>
                <c:pt idx="933">
                  <c:v>1.796755518941014E-2</c:v>
                </c:pt>
                <c:pt idx="934">
                  <c:v>7.5999024941207534E-3</c:v>
                </c:pt>
                <c:pt idx="935">
                  <c:v>8.9272941935954388E-3</c:v>
                </c:pt>
                <c:pt idx="936">
                  <c:v>-1.7005650532101617E-2</c:v>
                </c:pt>
                <c:pt idx="937">
                  <c:v>8.2225346369970281E-3</c:v>
                </c:pt>
                <c:pt idx="938">
                  <c:v>2.2067701696806916E-3</c:v>
                </c:pt>
                <c:pt idx="939">
                  <c:v>-1.9119133430849475E-3</c:v>
                </c:pt>
                <c:pt idx="940">
                  <c:v>1.0835715358232413E-2</c:v>
                </c:pt>
                <c:pt idx="941">
                  <c:v>4.7846655149137276E-3</c:v>
                </c:pt>
                <c:pt idx="942">
                  <c:v>1.5823896719812543E-3</c:v>
                </c:pt>
                <c:pt idx="943">
                  <c:v>-1.6193457434780206E-3</c:v>
                </c:pt>
                <c:pt idx="944">
                  <c:v>-4.160769064738978E-3</c:v>
                </c:pt>
                <c:pt idx="945">
                  <c:v>-3.5088381157433682E-3</c:v>
                </c:pt>
                <c:pt idx="946">
                  <c:v>7.3279577938265587E-3</c:v>
                </c:pt>
                <c:pt idx="947">
                  <c:v>2.8603376526401573E-3</c:v>
                </c:pt>
                <c:pt idx="948">
                  <c:v>1.5855447092005509E-2</c:v>
                </c:pt>
                <c:pt idx="949">
                  <c:v>-4.5432163192265359E-3</c:v>
                </c:pt>
                <c:pt idx="950">
                  <c:v>-9.9128836675735897E-4</c:v>
                </c:pt>
                <c:pt idx="951">
                  <c:v>-6.6726807448737216E-4</c:v>
                </c:pt>
                <c:pt idx="952">
                  <c:v>-8.9594665955390965E-3</c:v>
                </c:pt>
                <c:pt idx="953">
                  <c:v>3.8221422212245428E-3</c:v>
                </c:pt>
                <c:pt idx="954">
                  <c:v>-1.6172893187186294E-3</c:v>
                </c:pt>
                <c:pt idx="955">
                  <c:v>1.126193717023828E-2</c:v>
                </c:pt>
                <c:pt idx="956">
                  <c:v>-3.4644066498316385E-4</c:v>
                </c:pt>
                <c:pt idx="957">
                  <c:v>2.8802369842899156E-3</c:v>
                </c:pt>
                <c:pt idx="958">
                  <c:v>1.400598684827838E-2</c:v>
                </c:pt>
                <c:pt idx="959">
                  <c:v>-4.9039745562609004E-3</c:v>
                </c:pt>
                <c:pt idx="960">
                  <c:v>3.5516493512269707E-3</c:v>
                </c:pt>
                <c:pt idx="961">
                  <c:v>-1.3308119607171353E-3</c:v>
                </c:pt>
                <c:pt idx="962">
                  <c:v>1.978866745016087E-2</c:v>
                </c:pt>
                <c:pt idx="963">
                  <c:v>7.2671632380488576E-3</c:v>
                </c:pt>
                <c:pt idx="964">
                  <c:v>-7.3030831371670166E-3</c:v>
                </c:pt>
                <c:pt idx="965">
                  <c:v>5.2600216109789438E-3</c:v>
                </c:pt>
                <c:pt idx="966">
                  <c:v>-1.313706289960646E-2</c:v>
                </c:pt>
                <c:pt idx="967">
                  <c:v>-4.9222563432306798E-3</c:v>
                </c:pt>
                <c:pt idx="968">
                  <c:v>1.4139754056648617E-2</c:v>
                </c:pt>
                <c:pt idx="969">
                  <c:v>1.666250824481439E-2</c:v>
                </c:pt>
                <c:pt idx="970">
                  <c:v>-1.0963862659036015E-2</c:v>
                </c:pt>
                <c:pt idx="971">
                  <c:v>9.6236617951572182E-3</c:v>
                </c:pt>
                <c:pt idx="972">
                  <c:v>-1.0451762853870413E-3</c:v>
                </c:pt>
                <c:pt idx="973">
                  <c:v>1.443225230277293E-2</c:v>
                </c:pt>
                <c:pt idx="974">
                  <c:v>2.8272448717310111E-4</c:v>
                </c:pt>
                <c:pt idx="975">
                  <c:v>2.3624557564821038E-2</c:v>
                </c:pt>
                <c:pt idx="976">
                  <c:v>2.6586448719791132E-2</c:v>
                </c:pt>
                <c:pt idx="977">
                  <c:v>2.1691713853991813E-2</c:v>
                </c:pt>
                <c:pt idx="978">
                  <c:v>1.5080611233650093E-2</c:v>
                </c:pt>
                <c:pt idx="979">
                  <c:v>-1.3665838545440319E-2</c:v>
                </c:pt>
                <c:pt idx="980">
                  <c:v>1.4715105661829042E-2</c:v>
                </c:pt>
                <c:pt idx="981">
                  <c:v>-4.0877414978603172E-2</c:v>
                </c:pt>
                <c:pt idx="982">
                  <c:v>-3.2033625242265961E-3</c:v>
                </c:pt>
                <c:pt idx="983">
                  <c:v>-2.1214954113278981E-2</c:v>
                </c:pt>
                <c:pt idx="984">
                  <c:v>4.7284861606307514E-3</c:v>
                </c:pt>
                <c:pt idx="985">
                  <c:v>6.8146117480608918E-3</c:v>
                </c:pt>
                <c:pt idx="986">
                  <c:v>-2.1266588968253427E-3</c:v>
                </c:pt>
                <c:pt idx="987">
                  <c:v>6.4861514769726288E-3</c:v>
                </c:pt>
                <c:pt idx="988">
                  <c:v>-1.8726560245068774E-2</c:v>
                </c:pt>
                <c:pt idx="989">
                  <c:v>6.1984819163384388E-4</c:v>
                </c:pt>
                <c:pt idx="990">
                  <c:v>-1.0750963588260476E-3</c:v>
                </c:pt>
                <c:pt idx="991">
                  <c:v>-7.1246652967184498E-3</c:v>
                </c:pt>
                <c:pt idx="992">
                  <c:v>-7.0739406339889784E-3</c:v>
                </c:pt>
                <c:pt idx="993">
                  <c:v>1.9999317403354141E-2</c:v>
                </c:pt>
                <c:pt idx="994">
                  <c:v>1.1254227948938432E-2</c:v>
                </c:pt>
                <c:pt idx="995">
                  <c:v>9.955478266067996E-3</c:v>
                </c:pt>
                <c:pt idx="996">
                  <c:v>2.1378468305966052E-2</c:v>
                </c:pt>
                <c:pt idx="997">
                  <c:v>-1.6030072697101393E-2</c:v>
                </c:pt>
                <c:pt idx="998">
                  <c:v>2.1805643508566251E-2</c:v>
                </c:pt>
                <c:pt idx="999">
                  <c:v>-1.0572592884489031E-2</c:v>
                </c:pt>
                <c:pt idx="1000">
                  <c:v>6.5957165941441269E-3</c:v>
                </c:pt>
                <c:pt idx="1001">
                  <c:v>1.0545415432380377E-2</c:v>
                </c:pt>
                <c:pt idx="1002">
                  <c:v>-5.0239916786499828E-3</c:v>
                </c:pt>
                <c:pt idx="1003">
                  <c:v>1.9617686599849703E-2</c:v>
                </c:pt>
                <c:pt idx="1004">
                  <c:v>1.9558158422956832E-2</c:v>
                </c:pt>
                <c:pt idx="1005">
                  <c:v>4.2733469145315242E-3</c:v>
                </c:pt>
                <c:pt idx="1006">
                  <c:v>-2.7552142532051346E-2</c:v>
                </c:pt>
                <c:pt idx="1007">
                  <c:v>1.2870611230463191E-2</c:v>
                </c:pt>
                <c:pt idx="1008">
                  <c:v>-1.2915060030729363E-2</c:v>
                </c:pt>
                <c:pt idx="1009">
                  <c:v>-1.2761849869141693E-2</c:v>
                </c:pt>
                <c:pt idx="1010">
                  <c:v>-9.158788914178621E-3</c:v>
                </c:pt>
                <c:pt idx="1011">
                  <c:v>-4.9413327957420743E-3</c:v>
                </c:pt>
                <c:pt idx="1012">
                  <c:v>6.9098312883902457E-3</c:v>
                </c:pt>
                <c:pt idx="1013">
                  <c:v>1.5480652686323893E-2</c:v>
                </c:pt>
                <c:pt idx="1014">
                  <c:v>1.327620973044226E-3</c:v>
                </c:pt>
                <c:pt idx="1015">
                  <c:v>-2.0248390582775836E-2</c:v>
                </c:pt>
                <c:pt idx="1016">
                  <c:v>2.4752632010721122E-2</c:v>
                </c:pt>
                <c:pt idx="1017">
                  <c:v>-3.249634039767272E-2</c:v>
                </c:pt>
                <c:pt idx="1018">
                  <c:v>-8.9606689149291652E-3</c:v>
                </c:pt>
                <c:pt idx="1019">
                  <c:v>-4.0657269638332376E-2</c:v>
                </c:pt>
                <c:pt idx="1020">
                  <c:v>1.872418637736974E-2</c:v>
                </c:pt>
                <c:pt idx="1021">
                  <c:v>9.4016630047211395E-3</c:v>
                </c:pt>
                <c:pt idx="1022">
                  <c:v>-2.0757626559343417E-3</c:v>
                </c:pt>
                <c:pt idx="1023">
                  <c:v>8.7633662996808807E-3</c:v>
                </c:pt>
                <c:pt idx="1024">
                  <c:v>2.659239874241368E-3</c:v>
                </c:pt>
                <c:pt idx="1025">
                  <c:v>1.2637881448037064E-2</c:v>
                </c:pt>
                <c:pt idx="1026">
                  <c:v>4.754829183051478E-3</c:v>
                </c:pt>
                <c:pt idx="1027">
                  <c:v>1.2451962078970953E-2</c:v>
                </c:pt>
                <c:pt idx="1028">
                  <c:v>4.8113404285006966E-3</c:v>
                </c:pt>
                <c:pt idx="1029">
                  <c:v>4.4743040130994869E-3</c:v>
                </c:pt>
                <c:pt idx="1030">
                  <c:v>-4.6118766273818773E-3</c:v>
                </c:pt>
                <c:pt idx="1031">
                  <c:v>3.0669998823309331E-3</c:v>
                </c:pt>
                <c:pt idx="1032">
                  <c:v>4.1256826479945446E-3</c:v>
                </c:pt>
                <c:pt idx="1033">
                  <c:v>2.6936868416724795E-4</c:v>
                </c:pt>
                <c:pt idx="1034">
                  <c:v>-1.8281035632220701E-3</c:v>
                </c:pt>
                <c:pt idx="1035">
                  <c:v>1.7290399135269752E-2</c:v>
                </c:pt>
                <c:pt idx="1036">
                  <c:v>-8.8793872198956285E-3</c:v>
                </c:pt>
                <c:pt idx="1037">
                  <c:v>3.7948724853263107E-3</c:v>
                </c:pt>
                <c:pt idx="1038">
                  <c:v>1.3261543834596978E-3</c:v>
                </c:pt>
                <c:pt idx="1039">
                  <c:v>8.4376532527674891E-3</c:v>
                </c:pt>
                <c:pt idx="1040">
                  <c:v>8.1294022462415749E-3</c:v>
                </c:pt>
                <c:pt idx="1041">
                  <c:v>4.926468879010268E-3</c:v>
                </c:pt>
                <c:pt idx="1042">
                  <c:v>8.9322449234440094E-3</c:v>
                </c:pt>
                <c:pt idx="1043">
                  <c:v>9.7246493213691207E-3</c:v>
                </c:pt>
                <c:pt idx="1044">
                  <c:v>-3.7346833461374788E-3</c:v>
                </c:pt>
                <c:pt idx="1045">
                  <c:v>1.5314284222520461E-2</c:v>
                </c:pt>
                <c:pt idx="1046">
                  <c:v>-7.0447133867488042E-3</c:v>
                </c:pt>
                <c:pt idx="1047">
                  <c:v>9.4444129846348451E-3</c:v>
                </c:pt>
                <c:pt idx="1048">
                  <c:v>-6.6890839042745643E-3</c:v>
                </c:pt>
                <c:pt idx="1049">
                  <c:v>-1.4175286889586537E-2</c:v>
                </c:pt>
                <c:pt idx="1050">
                  <c:v>7.5161270356656944E-3</c:v>
                </c:pt>
                <c:pt idx="1051">
                  <c:v>2.8016397241189162E-3</c:v>
                </c:pt>
                <c:pt idx="1052">
                  <c:v>1.0519485547945415E-2</c:v>
                </c:pt>
                <c:pt idx="1053">
                  <c:v>3.9285336816145995E-3</c:v>
                </c:pt>
                <c:pt idx="1054">
                  <c:v>-3.4120723571679952E-3</c:v>
                </c:pt>
                <c:pt idx="1055">
                  <c:v>1.1342321646324682E-2</c:v>
                </c:pt>
                <c:pt idx="1056">
                  <c:v>1.6356452379483067E-2</c:v>
                </c:pt>
                <c:pt idx="1057">
                  <c:v>-1.0515814127214432E-2</c:v>
                </c:pt>
                <c:pt idx="1058">
                  <c:v>1.2996276688522965E-2</c:v>
                </c:pt>
                <c:pt idx="1059">
                  <c:v>-5.7224989836333808E-3</c:v>
                </c:pt>
                <c:pt idx="1060">
                  <c:v>9.6405095188093152E-3</c:v>
                </c:pt>
                <c:pt idx="1061">
                  <c:v>-1.2024624829095316E-2</c:v>
                </c:pt>
                <c:pt idx="1062">
                  <c:v>1.912565020713524E-2</c:v>
                </c:pt>
                <c:pt idx="1063">
                  <c:v>6.3111724667899317E-3</c:v>
                </c:pt>
                <c:pt idx="1064">
                  <c:v>6.3390412827847575E-3</c:v>
                </c:pt>
                <c:pt idx="1065">
                  <c:v>1.8817657414572326E-2</c:v>
                </c:pt>
                <c:pt idx="1066">
                  <c:v>1.7905795530757888E-2</c:v>
                </c:pt>
                <c:pt idx="1067">
                  <c:v>-2.7756208117943427E-2</c:v>
                </c:pt>
                <c:pt idx="1068">
                  <c:v>1.3409216107247374E-2</c:v>
                </c:pt>
                <c:pt idx="1069">
                  <c:v>-2.9963858553578183E-2</c:v>
                </c:pt>
                <c:pt idx="1070">
                  <c:v>5.9285792426212831E-3</c:v>
                </c:pt>
                <c:pt idx="1071">
                  <c:v>8.2525031057693564E-3</c:v>
                </c:pt>
                <c:pt idx="1072">
                  <c:v>-6.2125910955212514E-3</c:v>
                </c:pt>
                <c:pt idx="1073">
                  <c:v>1.3780562819840645E-3</c:v>
                </c:pt>
                <c:pt idx="1074">
                  <c:v>-3.5440085268128177E-3</c:v>
                </c:pt>
                <c:pt idx="1075">
                  <c:v>2.2981473390828091E-2</c:v>
                </c:pt>
                <c:pt idx="1076">
                  <c:v>1.0336479209638835E-2</c:v>
                </c:pt>
                <c:pt idx="1077">
                  <c:v>1.5976166082303192E-2</c:v>
                </c:pt>
                <c:pt idx="1078">
                  <c:v>-6.9051823627253886E-2</c:v>
                </c:pt>
                <c:pt idx="1079">
                  <c:v>-5.6480034420379925E-3</c:v>
                </c:pt>
                <c:pt idx="1080">
                  <c:v>-8.5260114592740407E-3</c:v>
                </c:pt>
                <c:pt idx="1081">
                  <c:v>1.5057155691614064E-2</c:v>
                </c:pt>
                <c:pt idx="1082">
                  <c:v>3.1388333409142703E-2</c:v>
                </c:pt>
                <c:pt idx="1083">
                  <c:v>-3.1680180539429507E-3</c:v>
                </c:pt>
                <c:pt idx="1084">
                  <c:v>1.673934080200612E-2</c:v>
                </c:pt>
                <c:pt idx="1085">
                  <c:v>1.0292914015992291E-2</c:v>
                </c:pt>
                <c:pt idx="1086">
                  <c:v>4.8908348801739504E-3</c:v>
                </c:pt>
                <c:pt idx="1087">
                  <c:v>6.4727985159448824E-3</c:v>
                </c:pt>
                <c:pt idx="1088">
                  <c:v>-2.1074535776557587E-3</c:v>
                </c:pt>
                <c:pt idx="1089">
                  <c:v>1.8405392595288041E-2</c:v>
                </c:pt>
                <c:pt idx="1090">
                  <c:v>1.5021563441345956E-2</c:v>
                </c:pt>
                <c:pt idx="1091">
                  <c:v>3.4268942061500582E-3</c:v>
                </c:pt>
                <c:pt idx="1092">
                  <c:v>-8.5319019631123882E-3</c:v>
                </c:pt>
                <c:pt idx="1093">
                  <c:v>2.0444334138664127E-2</c:v>
                </c:pt>
                <c:pt idx="1094">
                  <c:v>-1.1790307155209935E-2</c:v>
                </c:pt>
                <c:pt idx="1095">
                  <c:v>3.778161445393758E-2</c:v>
                </c:pt>
                <c:pt idx="1096">
                  <c:v>5.1793997924519056E-3</c:v>
                </c:pt>
                <c:pt idx="1097">
                  <c:v>1.4034513481674451E-2</c:v>
                </c:pt>
                <c:pt idx="1098">
                  <c:v>-1.9975726189575452E-2</c:v>
                </c:pt>
                <c:pt idx="1099">
                  <c:v>-2.3588681396696318E-2</c:v>
                </c:pt>
                <c:pt idx="1100">
                  <c:v>1.0234560368659466E-3</c:v>
                </c:pt>
                <c:pt idx="1101">
                  <c:v>2.0315475083111208E-2</c:v>
                </c:pt>
                <c:pt idx="1102">
                  <c:v>1.4317390706438088E-2</c:v>
                </c:pt>
                <c:pt idx="1103">
                  <c:v>-7.6236729665356984E-3</c:v>
                </c:pt>
                <c:pt idx="1104">
                  <c:v>1.1434891064894061E-2</c:v>
                </c:pt>
                <c:pt idx="1105">
                  <c:v>5.6322481773750516E-3</c:v>
                </c:pt>
                <c:pt idx="1106">
                  <c:v>-3.2669529622585618E-2</c:v>
                </c:pt>
                <c:pt idx="1107">
                  <c:v>-1.0240808872721826E-2</c:v>
                </c:pt>
                <c:pt idx="1108">
                  <c:v>3.2000844876016662E-2</c:v>
                </c:pt>
                <c:pt idx="1109">
                  <c:v>-5.5412284412332058E-3</c:v>
                </c:pt>
                <c:pt idx="1110">
                  <c:v>1.8127263531818184E-2</c:v>
                </c:pt>
                <c:pt idx="1111">
                  <c:v>1.7103088045844286E-2</c:v>
                </c:pt>
                <c:pt idx="1112">
                  <c:v>-2.2485875990944169E-4</c:v>
                </c:pt>
                <c:pt idx="1113">
                  <c:v>2.7840807569245025E-2</c:v>
                </c:pt>
                <c:pt idx="1114">
                  <c:v>-3.5812191350760796E-2</c:v>
                </c:pt>
                <c:pt idx="1115">
                  <c:v>-2.0358393683203111E-2</c:v>
                </c:pt>
                <c:pt idx="1116">
                  <c:v>3.2295387230086223E-2</c:v>
                </c:pt>
                <c:pt idx="1117">
                  <c:v>7.4147354529532621E-3</c:v>
                </c:pt>
                <c:pt idx="1118">
                  <c:v>-2.5550296546187585E-2</c:v>
                </c:pt>
                <c:pt idx="1119">
                  <c:v>3.7011399547744406E-2</c:v>
                </c:pt>
                <c:pt idx="1120">
                  <c:v>-1.1250718226861862E-2</c:v>
                </c:pt>
                <c:pt idx="1121">
                  <c:v>1.7381568320408949E-2</c:v>
                </c:pt>
                <c:pt idx="1122">
                  <c:v>4.1076006693374231E-2</c:v>
                </c:pt>
                <c:pt idx="1123">
                  <c:v>-1.1558444537808439E-3</c:v>
                </c:pt>
                <c:pt idx="1124">
                  <c:v>8.3770688734176035E-2</c:v>
                </c:pt>
                <c:pt idx="1125">
                  <c:v>-1.7164142461582103E-2</c:v>
                </c:pt>
                <c:pt idx="1126">
                  <c:v>2.7422023578820238E-2</c:v>
                </c:pt>
                <c:pt idx="1127">
                  <c:v>-5.1532651696796321E-2</c:v>
                </c:pt>
                <c:pt idx="1128">
                  <c:v>-1.8286007612255822E-2</c:v>
                </c:pt>
                <c:pt idx="1129">
                  <c:v>4.0166618007585302E-2</c:v>
                </c:pt>
                <c:pt idx="1130">
                  <c:v>-3.9382464445911751E-2</c:v>
                </c:pt>
                <c:pt idx="1131">
                  <c:v>7.4657163969139267E-2</c:v>
                </c:pt>
                <c:pt idx="1132">
                  <c:v>1.4151106710935958E-2</c:v>
                </c:pt>
                <c:pt idx="1133">
                  <c:v>0.11159926066667439</c:v>
                </c:pt>
                <c:pt idx="1134">
                  <c:v>-3.375482393881836E-2</c:v>
                </c:pt>
                <c:pt idx="1135">
                  <c:v>-5.0905130475679281E-2</c:v>
                </c:pt>
                <c:pt idx="1136">
                  <c:v>6.0442537397579991E-3</c:v>
                </c:pt>
                <c:pt idx="1137">
                  <c:v>-6.0613774238765003E-2</c:v>
                </c:pt>
                <c:pt idx="1138">
                  <c:v>7.1469969561934923E-2</c:v>
                </c:pt>
                <c:pt idx="1139">
                  <c:v>-0.14110587912499051</c:v>
                </c:pt>
                <c:pt idx="1140">
                  <c:v>0.11072524619602334</c:v>
                </c:pt>
                <c:pt idx="1141">
                  <c:v>-0.11195734776916647</c:v>
                </c:pt>
                <c:pt idx="1142">
                  <c:v>-5.7227620047779822E-2</c:v>
                </c:pt>
                <c:pt idx="1143">
                  <c:v>5.9153014008044166E-2</c:v>
                </c:pt>
                <c:pt idx="1144">
                  <c:v>-8.9291333241162535E-2</c:v>
                </c:pt>
                <c:pt idx="1145">
                  <c:v>-1.9346765394723197E-2</c:v>
                </c:pt>
                <c:pt idx="1146">
                  <c:v>-3.981978461581228E-2</c:v>
                </c:pt>
                <c:pt idx="1147">
                  <c:v>5.0585141703112194E-2</c:v>
                </c:pt>
                <c:pt idx="1148">
                  <c:v>-3.2697835854381255E-2</c:v>
                </c:pt>
                <c:pt idx="1149">
                  <c:v>5.5002893655418855E-2</c:v>
                </c:pt>
                <c:pt idx="1150">
                  <c:v>-8.9514048897297027E-3</c:v>
                </c:pt>
                <c:pt idx="1151">
                  <c:v>-5.1783057076420516E-2</c:v>
                </c:pt>
                <c:pt idx="1152">
                  <c:v>-3.96390300134468E-3</c:v>
                </c:pt>
                <c:pt idx="1153">
                  <c:v>-3.4985396272021442E-2</c:v>
                </c:pt>
                <c:pt idx="1154">
                  <c:v>-3.9106236937762273E-2</c:v>
                </c:pt>
                <c:pt idx="1155">
                  <c:v>-1.2046320179679068E-2</c:v>
                </c:pt>
                <c:pt idx="1156">
                  <c:v>-3.9681224665734059E-3</c:v>
                </c:pt>
                <c:pt idx="1157">
                  <c:v>6.1832823200950009E-3</c:v>
                </c:pt>
                <c:pt idx="1158">
                  <c:v>-2.9269184156831174E-3</c:v>
                </c:pt>
                <c:pt idx="1159">
                  <c:v>3.0242986413845621E-3</c:v>
                </c:pt>
                <c:pt idx="1160">
                  <c:v>-1.5278770516361634E-3</c:v>
                </c:pt>
                <c:pt idx="1161">
                  <c:v>8.3192126108303267E-3</c:v>
                </c:pt>
                <c:pt idx="1162">
                  <c:v>2.3352898950619416E-3</c:v>
                </c:pt>
                <c:pt idx="1163">
                  <c:v>9.4547231454592748E-3</c:v>
                </c:pt>
                <c:pt idx="1164">
                  <c:v>-5.7895250755271152E-3</c:v>
                </c:pt>
                <c:pt idx="1165">
                  <c:v>4.4716382457968941E-3</c:v>
                </c:pt>
                <c:pt idx="1166">
                  <c:v>1.3839226043449948E-2</c:v>
                </c:pt>
                <c:pt idx="1167">
                  <c:v>1.8406983157679982E-2</c:v>
                </c:pt>
                <c:pt idx="1168">
                  <c:v>9.0031987653232427E-3</c:v>
                </c:pt>
                <c:pt idx="1169">
                  <c:v>-2.0312839437597596E-2</c:v>
                </c:pt>
                <c:pt idx="1170">
                  <c:v>4.1831430823696617E-3</c:v>
                </c:pt>
                <c:pt idx="1171">
                  <c:v>-5.0903771869420349E-4</c:v>
                </c:pt>
                <c:pt idx="1172">
                  <c:v>1.2602664546698349E-2</c:v>
                </c:pt>
                <c:pt idx="1173">
                  <c:v>-1.8083149979295027E-2</c:v>
                </c:pt>
                <c:pt idx="1174">
                  <c:v>-1.0093286459797788E-2</c:v>
                </c:pt>
                <c:pt idx="1175">
                  <c:v>1.9964306668385475E-3</c:v>
                </c:pt>
                <c:pt idx="1176">
                  <c:v>9.2960765255934439E-4</c:v>
                </c:pt>
                <c:pt idx="1177">
                  <c:v>-2.6224735902923087E-3</c:v>
                </c:pt>
                <c:pt idx="1178">
                  <c:v>5.2074378275688586E-3</c:v>
                </c:pt>
                <c:pt idx="1179">
                  <c:v>1.0277512688537856E-2</c:v>
                </c:pt>
                <c:pt idx="1180">
                  <c:v>2.7337344717726854E-3</c:v>
                </c:pt>
                <c:pt idx="1181">
                  <c:v>-1.2244905256709906E-3</c:v>
                </c:pt>
                <c:pt idx="1182">
                  <c:v>8.9005575708394052E-3</c:v>
                </c:pt>
                <c:pt idx="1183">
                  <c:v>-2.6761633796069015E-3</c:v>
                </c:pt>
                <c:pt idx="1184">
                  <c:v>8.2047847135933421E-3</c:v>
                </c:pt>
                <c:pt idx="1185">
                  <c:v>6.4174549412215967E-3</c:v>
                </c:pt>
                <c:pt idx="1186">
                  <c:v>-2.7041952657974122E-3</c:v>
                </c:pt>
                <c:pt idx="1187">
                  <c:v>4.9594062636180531E-3</c:v>
                </c:pt>
                <c:pt idx="1188">
                  <c:v>-7.7745938808154794E-3</c:v>
                </c:pt>
                <c:pt idx="1189">
                  <c:v>1.0455103756179919E-2</c:v>
                </c:pt>
                <c:pt idx="1190">
                  <c:v>3.8770257302863501E-3</c:v>
                </c:pt>
                <c:pt idx="1191">
                  <c:v>-6.360225408138933E-3</c:v>
                </c:pt>
                <c:pt idx="1192">
                  <c:v>9.3624509337212768E-4</c:v>
                </c:pt>
                <c:pt idx="1193">
                  <c:v>6.4412174254213717E-3</c:v>
                </c:pt>
                <c:pt idx="1194">
                  <c:v>2.0523650690001149E-4</c:v>
                </c:pt>
                <c:pt idx="1195">
                  <c:v>1.6729699695077096E-3</c:v>
                </c:pt>
                <c:pt idx="1196">
                  <c:v>6.474500996979487E-3</c:v>
                </c:pt>
                <c:pt idx="1197">
                  <c:v>5.7588071235015869E-3</c:v>
                </c:pt>
                <c:pt idx="1198">
                  <c:v>2.0188442620180209E-4</c:v>
                </c:pt>
                <c:pt idx="1199">
                  <c:v>9.4238298414556546E-4</c:v>
                </c:pt>
                <c:pt idx="1200">
                  <c:v>9.1552160765846352E-3</c:v>
                </c:pt>
                <c:pt idx="1201">
                  <c:v>5.7191373353922628E-4</c:v>
                </c:pt>
                <c:pt idx="1202">
                  <c:v>1.0734782615938531E-2</c:v>
                </c:pt>
                <c:pt idx="1203">
                  <c:v>3.9702419568038716E-3</c:v>
                </c:pt>
                <c:pt idx="1204">
                  <c:v>-9.3498117648487086E-4</c:v>
                </c:pt>
                <c:pt idx="1205">
                  <c:v>-2.8094577678887235E-3</c:v>
                </c:pt>
                <c:pt idx="1206">
                  <c:v>1.1192938531723842E-2</c:v>
                </c:pt>
                <c:pt idx="1207">
                  <c:v>2.4699873893363395E-3</c:v>
                </c:pt>
                <c:pt idx="1208">
                  <c:v>7.8338536607981141E-3</c:v>
                </c:pt>
                <c:pt idx="1209">
                  <c:v>-7.0244179548019196E-3</c:v>
                </c:pt>
                <c:pt idx="1210">
                  <c:v>-9.9679694761768741E-3</c:v>
                </c:pt>
                <c:pt idx="1211">
                  <c:v>-3.9298871324640527E-3</c:v>
                </c:pt>
                <c:pt idx="1212">
                  <c:v>5.464293987023275E-3</c:v>
                </c:pt>
                <c:pt idx="1213">
                  <c:v>3.2122353067353055E-3</c:v>
                </c:pt>
                <c:pt idx="1214">
                  <c:v>9.3143068005386211E-3</c:v>
                </c:pt>
                <c:pt idx="1215">
                  <c:v>3.2387431408205021E-3</c:v>
                </c:pt>
                <c:pt idx="1216">
                  <c:v>-1.3298999387336636E-3</c:v>
                </c:pt>
                <c:pt idx="1217">
                  <c:v>-3.9752077582606493E-3</c:v>
                </c:pt>
                <c:pt idx="1218">
                  <c:v>-1.8604817334446746E-4</c:v>
                </c:pt>
                <c:pt idx="1219">
                  <c:v>1.3290655723130454E-3</c:v>
                </c:pt>
                <c:pt idx="1220">
                  <c:v>9.735354177451137E-3</c:v>
                </c:pt>
                <c:pt idx="1221">
                  <c:v>1.336405280613891E-3</c:v>
                </c:pt>
                <c:pt idx="1222">
                  <c:v>1.7196016189127041E-3</c:v>
                </c:pt>
                <c:pt idx="1223">
                  <c:v>2.1040385592108668E-3</c:v>
                </c:pt>
                <c:pt idx="1224">
                  <c:v>-1.7213304540162121E-3</c:v>
                </c:pt>
                <c:pt idx="1225">
                  <c:v>3.6381495125249034E-3</c:v>
                </c:pt>
                <c:pt idx="1226">
                  <c:v>4.0311148608397091E-3</c:v>
                </c:pt>
                <c:pt idx="1227">
                  <c:v>1.3407293307154697E-3</c:v>
                </c:pt>
                <c:pt idx="1228">
                  <c:v>-9.6469004226164832E-4</c:v>
                </c:pt>
                <c:pt idx="1229">
                  <c:v>5.1981441650531691E-3</c:v>
                </c:pt>
                <c:pt idx="1230">
                  <c:v>1.1858688788423393E-2</c:v>
                </c:pt>
                <c:pt idx="1231">
                  <c:v>-2.9239448662247468E-3</c:v>
                </c:pt>
                <c:pt idx="1232">
                  <c:v>4.4602396940900185E-3</c:v>
                </c:pt>
                <c:pt idx="1233">
                  <c:v>-6.0026479519634734E-4</c:v>
                </c:pt>
                <c:pt idx="1234">
                  <c:v>7.2162643559758469E-3</c:v>
                </c:pt>
                <c:pt idx="1235">
                  <c:v>5.2790435162560455E-3</c:v>
                </c:pt>
                <c:pt idx="1236">
                  <c:v>2.9269464942319945E-3</c:v>
                </c:pt>
                <c:pt idx="1237">
                  <c:v>3.7224152023225109E-3</c:v>
                </c:pt>
                <c:pt idx="1238">
                  <c:v>-3.3666086768474992E-3</c:v>
                </c:pt>
                <c:pt idx="1239">
                  <c:v>8.4844745849568613E-3</c:v>
                </c:pt>
                <c:pt idx="1240">
                  <c:v>-3.7718971630838474E-3</c:v>
                </c:pt>
                <c:pt idx="1241">
                  <c:v>3.7304556004378433E-3</c:v>
                </c:pt>
                <c:pt idx="1242">
                  <c:v>-1.8025219083188293E-3</c:v>
                </c:pt>
                <c:pt idx="1243">
                  <c:v>1.2125023386336781E-2</c:v>
                </c:pt>
                <c:pt idx="1244">
                  <c:v>-1.0257368692695272E-3</c:v>
                </c:pt>
                <c:pt idx="1245">
                  <c:v>1.3443914193947949E-2</c:v>
                </c:pt>
                <c:pt idx="1246">
                  <c:v>8.2631712480221043E-3</c:v>
                </c:pt>
                <c:pt idx="1247">
                  <c:v>1.1190147073617171E-2</c:v>
                </c:pt>
                <c:pt idx="1248">
                  <c:v>-1.7539984517355545E-2</c:v>
                </c:pt>
                <c:pt idx="1249">
                  <c:v>-5.0413726356680127E-3</c:v>
                </c:pt>
                <c:pt idx="1250">
                  <c:v>1.7628293456279771E-2</c:v>
                </c:pt>
                <c:pt idx="1251">
                  <c:v>9.9828173365305809E-3</c:v>
                </c:pt>
                <c:pt idx="1252">
                  <c:v>-2.0750278872718662E-2</c:v>
                </c:pt>
                <c:pt idx="1253">
                  <c:v>-1.3739186194019353E-2</c:v>
                </c:pt>
                <c:pt idx="1254">
                  <c:v>6.5495916250616791E-3</c:v>
                </c:pt>
                <c:pt idx="1255">
                  <c:v>-5.7888153064977283E-3</c:v>
                </c:pt>
                <c:pt idx="1256">
                  <c:v>-2.211955203211225E-3</c:v>
                </c:pt>
                <c:pt idx="1257">
                  <c:v>7.7342432735425142E-3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B45-2E46-A913-853E2EF00D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8335136"/>
        <c:axId val="418627167"/>
      </c:scatterChart>
      <c:valAx>
        <c:axId val="698335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0.00%" sourceLinked="1"/>
        <c:majorTickMark val="out"/>
        <c:minorTickMark val="none"/>
        <c:tickLblPos val="nextTo"/>
        <c:crossAx val="418627167"/>
        <c:crosses val="autoZero"/>
        <c:crossBetween val="midCat"/>
      </c:valAx>
      <c:valAx>
        <c:axId val="41862716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0.00%" sourceLinked="1"/>
        <c:majorTickMark val="out"/>
        <c:minorTickMark val="none"/>
        <c:tickLblPos val="nextTo"/>
        <c:crossAx val="69833513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AAPL!$AA$34:$AA$1291</c:f>
              <c:numCache>
                <c:formatCode>General</c:formatCode>
                <c:ptCount val="1258"/>
                <c:pt idx="0">
                  <c:v>3.9745627980922099E-2</c:v>
                </c:pt>
                <c:pt idx="1">
                  <c:v>0.1192368839427663</c:v>
                </c:pt>
                <c:pt idx="2">
                  <c:v>0.1987281399046105</c:v>
                </c:pt>
                <c:pt idx="3">
                  <c:v>0.27821939586645472</c:v>
                </c:pt>
                <c:pt idx="4">
                  <c:v>0.35771065182829886</c:v>
                </c:pt>
                <c:pt idx="5">
                  <c:v>0.43720190779014312</c:v>
                </c:pt>
                <c:pt idx="6">
                  <c:v>0.51669316375198726</c:v>
                </c:pt>
                <c:pt idx="7">
                  <c:v>0.59618441971383151</c:v>
                </c:pt>
                <c:pt idx="8">
                  <c:v>0.67567567567567566</c:v>
                </c:pt>
                <c:pt idx="9">
                  <c:v>0.7551669316375198</c:v>
                </c:pt>
                <c:pt idx="10">
                  <c:v>0.83465818759936405</c:v>
                </c:pt>
                <c:pt idx="11">
                  <c:v>0.91414944356120831</c:v>
                </c:pt>
                <c:pt idx="12">
                  <c:v>0.99364069952305245</c:v>
                </c:pt>
                <c:pt idx="13">
                  <c:v>1.0731319554848966</c:v>
                </c:pt>
                <c:pt idx="14">
                  <c:v>1.152623211446741</c:v>
                </c:pt>
                <c:pt idx="15">
                  <c:v>1.2321144674085851</c:v>
                </c:pt>
                <c:pt idx="16">
                  <c:v>1.3116057233704292</c:v>
                </c:pt>
                <c:pt idx="17">
                  <c:v>1.3910969793322734</c:v>
                </c:pt>
                <c:pt idx="18">
                  <c:v>1.4705882352941175</c:v>
                </c:pt>
                <c:pt idx="19">
                  <c:v>1.5500794912559619</c:v>
                </c:pt>
                <c:pt idx="20">
                  <c:v>1.629570747217806</c:v>
                </c:pt>
                <c:pt idx="21">
                  <c:v>1.7090620031796502</c:v>
                </c:pt>
                <c:pt idx="22">
                  <c:v>1.7885532591414945</c:v>
                </c:pt>
                <c:pt idx="23">
                  <c:v>1.8680445151033387</c:v>
                </c:pt>
                <c:pt idx="24">
                  <c:v>1.9475357710651828</c:v>
                </c:pt>
                <c:pt idx="25">
                  <c:v>2.0270270270270272</c:v>
                </c:pt>
                <c:pt idx="26">
                  <c:v>2.1065182829888713</c:v>
                </c:pt>
                <c:pt idx="27">
                  <c:v>2.1860095389507155</c:v>
                </c:pt>
                <c:pt idx="28">
                  <c:v>2.2655007949125601</c:v>
                </c:pt>
                <c:pt idx="29">
                  <c:v>2.3449920508744042</c:v>
                </c:pt>
                <c:pt idx="30">
                  <c:v>2.4244833068362484</c:v>
                </c:pt>
                <c:pt idx="31">
                  <c:v>2.5039745627980925</c:v>
                </c:pt>
                <c:pt idx="32">
                  <c:v>2.5834658187599366</c:v>
                </c:pt>
                <c:pt idx="33">
                  <c:v>2.6629570747217808</c:v>
                </c:pt>
                <c:pt idx="34">
                  <c:v>2.7424483306836249</c:v>
                </c:pt>
                <c:pt idx="35">
                  <c:v>2.8219395866454691</c:v>
                </c:pt>
                <c:pt idx="36">
                  <c:v>2.9014308426073132</c:v>
                </c:pt>
                <c:pt idx="37">
                  <c:v>2.9809220985691578</c:v>
                </c:pt>
                <c:pt idx="38">
                  <c:v>3.0604133545310019</c:v>
                </c:pt>
                <c:pt idx="39">
                  <c:v>3.1399046104928461</c:v>
                </c:pt>
                <c:pt idx="40">
                  <c:v>3.2193958664546902</c:v>
                </c:pt>
                <c:pt idx="41">
                  <c:v>3.2988871224165344</c:v>
                </c:pt>
                <c:pt idx="42">
                  <c:v>3.3783783783783785</c:v>
                </c:pt>
                <c:pt idx="43">
                  <c:v>3.4578696343402227</c:v>
                </c:pt>
                <c:pt idx="44">
                  <c:v>3.5373608903020672</c:v>
                </c:pt>
                <c:pt idx="45">
                  <c:v>3.6168521462639114</c:v>
                </c:pt>
                <c:pt idx="46">
                  <c:v>3.6963434022257555</c:v>
                </c:pt>
                <c:pt idx="47">
                  <c:v>3.7758346581875997</c:v>
                </c:pt>
                <c:pt idx="48">
                  <c:v>3.8553259141494438</c:v>
                </c:pt>
                <c:pt idx="49">
                  <c:v>3.934817170111288</c:v>
                </c:pt>
                <c:pt idx="50">
                  <c:v>4.0143084260731321</c:v>
                </c:pt>
                <c:pt idx="51">
                  <c:v>4.0937996820349767</c:v>
                </c:pt>
                <c:pt idx="52">
                  <c:v>4.1732909379968204</c:v>
                </c:pt>
                <c:pt idx="53">
                  <c:v>4.252782193958665</c:v>
                </c:pt>
                <c:pt idx="54">
                  <c:v>4.3322734499205087</c:v>
                </c:pt>
                <c:pt idx="55">
                  <c:v>4.4117647058823533</c:v>
                </c:pt>
                <c:pt idx="56">
                  <c:v>4.4912559618441978</c:v>
                </c:pt>
                <c:pt idx="57">
                  <c:v>4.5707472178060415</c:v>
                </c:pt>
                <c:pt idx="58">
                  <c:v>4.6502384737678861</c:v>
                </c:pt>
                <c:pt idx="59">
                  <c:v>4.7297297297297298</c:v>
                </c:pt>
                <c:pt idx="60">
                  <c:v>4.8092209856915744</c:v>
                </c:pt>
                <c:pt idx="61">
                  <c:v>4.8887122416534181</c:v>
                </c:pt>
                <c:pt idx="62">
                  <c:v>4.9682034976152627</c:v>
                </c:pt>
                <c:pt idx="63">
                  <c:v>5.0476947535771064</c:v>
                </c:pt>
                <c:pt idx="64">
                  <c:v>5.127186009538951</c:v>
                </c:pt>
                <c:pt idx="65">
                  <c:v>5.2066772655007956</c:v>
                </c:pt>
                <c:pt idx="66">
                  <c:v>5.2861685214626393</c:v>
                </c:pt>
                <c:pt idx="67">
                  <c:v>5.3656597774244839</c:v>
                </c:pt>
                <c:pt idx="68">
                  <c:v>5.4451510333863276</c:v>
                </c:pt>
                <c:pt idx="69">
                  <c:v>5.5246422893481721</c:v>
                </c:pt>
                <c:pt idx="70">
                  <c:v>5.6041335453100158</c:v>
                </c:pt>
                <c:pt idx="71">
                  <c:v>5.6836248012718604</c:v>
                </c:pt>
                <c:pt idx="72">
                  <c:v>5.7631160572337041</c:v>
                </c:pt>
                <c:pt idx="73">
                  <c:v>5.8426073131955487</c:v>
                </c:pt>
                <c:pt idx="74">
                  <c:v>5.9220985691573933</c:v>
                </c:pt>
                <c:pt idx="75">
                  <c:v>6.001589825119237</c:v>
                </c:pt>
                <c:pt idx="76">
                  <c:v>6.0810810810810816</c:v>
                </c:pt>
                <c:pt idx="77">
                  <c:v>6.1605723370429253</c:v>
                </c:pt>
                <c:pt idx="78">
                  <c:v>6.2400635930047699</c:v>
                </c:pt>
                <c:pt idx="79">
                  <c:v>6.3195548489666136</c:v>
                </c:pt>
                <c:pt idx="80">
                  <c:v>6.3990461049284582</c:v>
                </c:pt>
                <c:pt idx="81">
                  <c:v>6.4785373608903027</c:v>
                </c:pt>
                <c:pt idx="82">
                  <c:v>6.5580286168521464</c:v>
                </c:pt>
                <c:pt idx="83">
                  <c:v>6.637519872813991</c:v>
                </c:pt>
                <c:pt idx="84">
                  <c:v>6.7170111287758347</c:v>
                </c:pt>
                <c:pt idx="85">
                  <c:v>6.7965023847376793</c:v>
                </c:pt>
                <c:pt idx="86">
                  <c:v>6.875993640699523</c:v>
                </c:pt>
                <c:pt idx="87">
                  <c:v>6.9554848966613676</c:v>
                </c:pt>
                <c:pt idx="88">
                  <c:v>7.0349761526232122</c:v>
                </c:pt>
                <c:pt idx="89">
                  <c:v>7.1144674085850559</c:v>
                </c:pt>
                <c:pt idx="90">
                  <c:v>7.1939586645469005</c:v>
                </c:pt>
                <c:pt idx="91">
                  <c:v>7.2734499205087442</c:v>
                </c:pt>
                <c:pt idx="92">
                  <c:v>7.3529411764705888</c:v>
                </c:pt>
                <c:pt idx="93">
                  <c:v>7.4324324324324325</c:v>
                </c:pt>
                <c:pt idx="94">
                  <c:v>7.511923688394277</c:v>
                </c:pt>
                <c:pt idx="95">
                  <c:v>7.5914149443561207</c:v>
                </c:pt>
                <c:pt idx="96">
                  <c:v>7.6709062003179653</c:v>
                </c:pt>
                <c:pt idx="97">
                  <c:v>7.7503974562798099</c:v>
                </c:pt>
                <c:pt idx="98">
                  <c:v>7.8298887122416536</c:v>
                </c:pt>
                <c:pt idx="99">
                  <c:v>7.9093799682034982</c:v>
                </c:pt>
                <c:pt idx="100">
                  <c:v>7.9888712241653419</c:v>
                </c:pt>
                <c:pt idx="101">
                  <c:v>8.0683624801271865</c:v>
                </c:pt>
                <c:pt idx="102">
                  <c:v>8.1478537360890311</c:v>
                </c:pt>
                <c:pt idx="103">
                  <c:v>8.2273449920508739</c:v>
                </c:pt>
                <c:pt idx="104">
                  <c:v>8.3068362480127185</c:v>
                </c:pt>
                <c:pt idx="105">
                  <c:v>8.3863275039745631</c:v>
                </c:pt>
                <c:pt idx="106">
                  <c:v>8.4658187599364076</c:v>
                </c:pt>
                <c:pt idx="107">
                  <c:v>8.5453100158982522</c:v>
                </c:pt>
                <c:pt idx="108">
                  <c:v>8.624801271860095</c:v>
                </c:pt>
                <c:pt idx="109">
                  <c:v>8.7042925278219396</c:v>
                </c:pt>
                <c:pt idx="110">
                  <c:v>8.7837837837837842</c:v>
                </c:pt>
                <c:pt idx="111">
                  <c:v>8.8632750397456288</c:v>
                </c:pt>
                <c:pt idx="112">
                  <c:v>8.9427662957074734</c:v>
                </c:pt>
                <c:pt idx="113">
                  <c:v>9.0222575516693162</c:v>
                </c:pt>
                <c:pt idx="114">
                  <c:v>9.1017488076311608</c:v>
                </c:pt>
                <c:pt idx="115">
                  <c:v>9.1812400635930054</c:v>
                </c:pt>
                <c:pt idx="116">
                  <c:v>9.26073131955485</c:v>
                </c:pt>
                <c:pt idx="117">
                  <c:v>9.3402225755166928</c:v>
                </c:pt>
                <c:pt idx="118">
                  <c:v>9.4197138314785374</c:v>
                </c:pt>
                <c:pt idx="119">
                  <c:v>9.4992050874403819</c:v>
                </c:pt>
                <c:pt idx="120">
                  <c:v>9.5786963434022265</c:v>
                </c:pt>
                <c:pt idx="121">
                  <c:v>9.6581875993640711</c:v>
                </c:pt>
                <c:pt idx="122">
                  <c:v>9.7376788553259139</c:v>
                </c:pt>
                <c:pt idx="123">
                  <c:v>9.8171701112877585</c:v>
                </c:pt>
                <c:pt idx="124">
                  <c:v>9.8966613672496031</c:v>
                </c:pt>
                <c:pt idx="125">
                  <c:v>9.9761526232114477</c:v>
                </c:pt>
                <c:pt idx="126">
                  <c:v>10.055643879173291</c:v>
                </c:pt>
                <c:pt idx="127">
                  <c:v>10.135135135135135</c:v>
                </c:pt>
                <c:pt idx="128">
                  <c:v>10.21462639109698</c:v>
                </c:pt>
                <c:pt idx="129">
                  <c:v>10.294117647058824</c:v>
                </c:pt>
                <c:pt idx="130">
                  <c:v>10.373608903020669</c:v>
                </c:pt>
                <c:pt idx="131">
                  <c:v>10.453100158982512</c:v>
                </c:pt>
                <c:pt idx="132">
                  <c:v>10.532591414944356</c:v>
                </c:pt>
                <c:pt idx="133">
                  <c:v>10.612082670906201</c:v>
                </c:pt>
                <c:pt idx="134">
                  <c:v>10.691573926868045</c:v>
                </c:pt>
                <c:pt idx="135">
                  <c:v>10.771065182829888</c:v>
                </c:pt>
                <c:pt idx="136">
                  <c:v>10.850556438791733</c:v>
                </c:pt>
                <c:pt idx="137">
                  <c:v>10.930047694753577</c:v>
                </c:pt>
                <c:pt idx="138">
                  <c:v>11.009538950715422</c:v>
                </c:pt>
                <c:pt idx="139">
                  <c:v>11.089030206677267</c:v>
                </c:pt>
                <c:pt idx="140">
                  <c:v>11.168521462639109</c:v>
                </c:pt>
                <c:pt idx="141">
                  <c:v>11.248012718600954</c:v>
                </c:pt>
                <c:pt idx="142">
                  <c:v>11.327503974562799</c:v>
                </c:pt>
                <c:pt idx="143">
                  <c:v>11.406995230524643</c:v>
                </c:pt>
                <c:pt idx="144">
                  <c:v>11.486486486486486</c:v>
                </c:pt>
                <c:pt idx="145">
                  <c:v>11.565977742448331</c:v>
                </c:pt>
                <c:pt idx="146">
                  <c:v>11.645468998410175</c:v>
                </c:pt>
                <c:pt idx="147">
                  <c:v>11.72496025437202</c:v>
                </c:pt>
                <c:pt idx="148">
                  <c:v>11.804451510333864</c:v>
                </c:pt>
                <c:pt idx="149">
                  <c:v>11.883942766295707</c:v>
                </c:pt>
                <c:pt idx="150">
                  <c:v>11.963434022257552</c:v>
                </c:pt>
                <c:pt idx="151">
                  <c:v>12.042925278219396</c:v>
                </c:pt>
                <c:pt idx="152">
                  <c:v>12.122416534181241</c:v>
                </c:pt>
                <c:pt idx="153">
                  <c:v>12.201907790143085</c:v>
                </c:pt>
                <c:pt idx="154">
                  <c:v>12.281399046104928</c:v>
                </c:pt>
                <c:pt idx="155">
                  <c:v>12.360890302066773</c:v>
                </c:pt>
                <c:pt idx="156">
                  <c:v>12.440381558028617</c:v>
                </c:pt>
                <c:pt idx="157">
                  <c:v>12.519872813990462</c:v>
                </c:pt>
                <c:pt idx="158">
                  <c:v>12.599364069952305</c:v>
                </c:pt>
                <c:pt idx="159">
                  <c:v>12.678855325914149</c:v>
                </c:pt>
                <c:pt idx="160">
                  <c:v>12.758346581875994</c:v>
                </c:pt>
                <c:pt idx="161">
                  <c:v>12.837837837837839</c:v>
                </c:pt>
                <c:pt idx="162">
                  <c:v>12.917329093799683</c:v>
                </c:pt>
                <c:pt idx="163">
                  <c:v>12.996820349761526</c:v>
                </c:pt>
                <c:pt idx="164">
                  <c:v>13.076311605723371</c:v>
                </c:pt>
                <c:pt idx="165">
                  <c:v>13.155802861685215</c:v>
                </c:pt>
                <c:pt idx="166">
                  <c:v>13.23529411764706</c:v>
                </c:pt>
                <c:pt idx="167">
                  <c:v>13.314785373608903</c:v>
                </c:pt>
                <c:pt idx="168">
                  <c:v>13.394276629570747</c:v>
                </c:pt>
                <c:pt idx="169">
                  <c:v>13.473767885532592</c:v>
                </c:pt>
                <c:pt idx="170">
                  <c:v>13.553259141494436</c:v>
                </c:pt>
                <c:pt idx="171">
                  <c:v>13.632750397456281</c:v>
                </c:pt>
                <c:pt idx="172">
                  <c:v>13.712241653418124</c:v>
                </c:pt>
                <c:pt idx="173">
                  <c:v>13.791732909379968</c:v>
                </c:pt>
                <c:pt idx="174">
                  <c:v>13.871224165341813</c:v>
                </c:pt>
                <c:pt idx="175">
                  <c:v>13.950715421303657</c:v>
                </c:pt>
                <c:pt idx="176">
                  <c:v>14.030206677265502</c:v>
                </c:pt>
                <c:pt idx="177">
                  <c:v>14.109697933227345</c:v>
                </c:pt>
                <c:pt idx="178">
                  <c:v>14.189189189189189</c:v>
                </c:pt>
                <c:pt idx="179">
                  <c:v>14.268680445151034</c:v>
                </c:pt>
                <c:pt idx="180">
                  <c:v>14.348171701112879</c:v>
                </c:pt>
                <c:pt idx="181">
                  <c:v>14.427662957074721</c:v>
                </c:pt>
                <c:pt idx="182">
                  <c:v>14.507154213036566</c:v>
                </c:pt>
                <c:pt idx="183">
                  <c:v>14.586645468998411</c:v>
                </c:pt>
                <c:pt idx="184">
                  <c:v>14.666136724960255</c:v>
                </c:pt>
                <c:pt idx="185">
                  <c:v>14.7456279809221</c:v>
                </c:pt>
                <c:pt idx="186">
                  <c:v>14.825119236883943</c:v>
                </c:pt>
                <c:pt idx="187">
                  <c:v>14.904610492845787</c:v>
                </c:pt>
                <c:pt idx="188">
                  <c:v>14.984101748807632</c:v>
                </c:pt>
                <c:pt idx="189">
                  <c:v>15.063593004769476</c:v>
                </c:pt>
                <c:pt idx="190">
                  <c:v>15.143084260731319</c:v>
                </c:pt>
                <c:pt idx="191">
                  <c:v>15.222575516693164</c:v>
                </c:pt>
                <c:pt idx="192">
                  <c:v>15.302066772655008</c:v>
                </c:pt>
                <c:pt idx="193">
                  <c:v>15.381558028616853</c:v>
                </c:pt>
                <c:pt idx="194">
                  <c:v>15.461049284578698</c:v>
                </c:pt>
                <c:pt idx="195">
                  <c:v>15.54054054054054</c:v>
                </c:pt>
                <c:pt idx="196">
                  <c:v>15.620031796502385</c:v>
                </c:pt>
                <c:pt idx="197">
                  <c:v>15.69952305246423</c:v>
                </c:pt>
                <c:pt idx="198">
                  <c:v>15.779014308426074</c:v>
                </c:pt>
                <c:pt idx="199">
                  <c:v>15.858505564387917</c:v>
                </c:pt>
                <c:pt idx="200">
                  <c:v>15.937996820349762</c:v>
                </c:pt>
                <c:pt idx="201">
                  <c:v>16.017488076311604</c:v>
                </c:pt>
                <c:pt idx="202">
                  <c:v>16.096979332273449</c:v>
                </c:pt>
                <c:pt idx="203">
                  <c:v>16.176470588235293</c:v>
                </c:pt>
                <c:pt idx="204">
                  <c:v>16.255961844197138</c:v>
                </c:pt>
                <c:pt idx="205">
                  <c:v>16.335453100158983</c:v>
                </c:pt>
                <c:pt idx="206">
                  <c:v>16.414944356120824</c:v>
                </c:pt>
                <c:pt idx="207">
                  <c:v>16.494435612082668</c:v>
                </c:pt>
                <c:pt idx="208">
                  <c:v>16.573926868044513</c:v>
                </c:pt>
                <c:pt idx="209">
                  <c:v>16.653418124006357</c:v>
                </c:pt>
                <c:pt idx="210">
                  <c:v>16.732909379968202</c:v>
                </c:pt>
                <c:pt idx="211">
                  <c:v>16.812400635930047</c:v>
                </c:pt>
                <c:pt idx="212">
                  <c:v>16.891891891891891</c:v>
                </c:pt>
                <c:pt idx="213">
                  <c:v>16.971383147853736</c:v>
                </c:pt>
                <c:pt idx="214">
                  <c:v>17.05087440381558</c:v>
                </c:pt>
                <c:pt idx="215">
                  <c:v>17.130365659777421</c:v>
                </c:pt>
                <c:pt idx="216">
                  <c:v>17.209856915739266</c:v>
                </c:pt>
                <c:pt idx="217">
                  <c:v>17.289348171701111</c:v>
                </c:pt>
                <c:pt idx="218">
                  <c:v>17.368839427662955</c:v>
                </c:pt>
                <c:pt idx="219">
                  <c:v>17.4483306836248</c:v>
                </c:pt>
                <c:pt idx="220">
                  <c:v>17.527821939586644</c:v>
                </c:pt>
                <c:pt idx="221">
                  <c:v>17.607313195548489</c:v>
                </c:pt>
                <c:pt idx="222">
                  <c:v>17.686804451510334</c:v>
                </c:pt>
                <c:pt idx="223">
                  <c:v>17.766295707472178</c:v>
                </c:pt>
                <c:pt idx="224">
                  <c:v>17.845786963434023</c:v>
                </c:pt>
                <c:pt idx="225">
                  <c:v>17.925278219395864</c:v>
                </c:pt>
                <c:pt idx="226">
                  <c:v>18.004769475357708</c:v>
                </c:pt>
                <c:pt idx="227">
                  <c:v>18.084260731319553</c:v>
                </c:pt>
                <c:pt idx="228">
                  <c:v>18.163751987281398</c:v>
                </c:pt>
                <c:pt idx="229">
                  <c:v>18.243243243243242</c:v>
                </c:pt>
                <c:pt idx="230">
                  <c:v>18.322734499205087</c:v>
                </c:pt>
                <c:pt idx="231">
                  <c:v>18.402225755166931</c:v>
                </c:pt>
                <c:pt idx="232">
                  <c:v>18.481717011128776</c:v>
                </c:pt>
                <c:pt idx="233">
                  <c:v>18.56120826709062</c:v>
                </c:pt>
                <c:pt idx="234">
                  <c:v>18.640699523052461</c:v>
                </c:pt>
                <c:pt idx="235">
                  <c:v>18.720190779014306</c:v>
                </c:pt>
                <c:pt idx="236">
                  <c:v>18.799682034976151</c:v>
                </c:pt>
                <c:pt idx="237">
                  <c:v>18.879173290937995</c:v>
                </c:pt>
                <c:pt idx="238">
                  <c:v>18.95866454689984</c:v>
                </c:pt>
                <c:pt idx="239">
                  <c:v>19.038155802861684</c:v>
                </c:pt>
                <c:pt idx="240">
                  <c:v>19.117647058823529</c:v>
                </c:pt>
                <c:pt idx="241">
                  <c:v>19.197138314785374</c:v>
                </c:pt>
                <c:pt idx="242">
                  <c:v>19.276629570747218</c:v>
                </c:pt>
                <c:pt idx="243">
                  <c:v>19.356120826709059</c:v>
                </c:pt>
                <c:pt idx="244">
                  <c:v>19.435612082670904</c:v>
                </c:pt>
                <c:pt idx="245">
                  <c:v>19.515103338632748</c:v>
                </c:pt>
                <c:pt idx="246">
                  <c:v>19.594594594594593</c:v>
                </c:pt>
                <c:pt idx="247">
                  <c:v>19.674085850556438</c:v>
                </c:pt>
                <c:pt idx="248">
                  <c:v>19.753577106518282</c:v>
                </c:pt>
                <c:pt idx="249">
                  <c:v>19.833068362480127</c:v>
                </c:pt>
                <c:pt idx="250">
                  <c:v>19.912559618441971</c:v>
                </c:pt>
                <c:pt idx="251">
                  <c:v>19.992050874403816</c:v>
                </c:pt>
                <c:pt idx="252">
                  <c:v>20.071542130365657</c:v>
                </c:pt>
                <c:pt idx="253">
                  <c:v>20.151033386327502</c:v>
                </c:pt>
                <c:pt idx="254">
                  <c:v>20.230524642289346</c:v>
                </c:pt>
                <c:pt idx="255">
                  <c:v>20.310015898251191</c:v>
                </c:pt>
                <c:pt idx="256">
                  <c:v>20.389507154213035</c:v>
                </c:pt>
                <c:pt idx="257">
                  <c:v>20.46899841017488</c:v>
                </c:pt>
                <c:pt idx="258">
                  <c:v>20.548489666136724</c:v>
                </c:pt>
                <c:pt idx="259">
                  <c:v>20.627980922098569</c:v>
                </c:pt>
                <c:pt idx="260">
                  <c:v>20.707472178060414</c:v>
                </c:pt>
                <c:pt idx="261">
                  <c:v>20.786963434022255</c:v>
                </c:pt>
                <c:pt idx="262">
                  <c:v>20.866454689984099</c:v>
                </c:pt>
                <c:pt idx="263">
                  <c:v>20.945945945945944</c:v>
                </c:pt>
                <c:pt idx="264">
                  <c:v>21.025437201907788</c:v>
                </c:pt>
                <c:pt idx="265">
                  <c:v>21.104928457869633</c:v>
                </c:pt>
                <c:pt idx="266">
                  <c:v>21.184419713831478</c:v>
                </c:pt>
                <c:pt idx="267">
                  <c:v>21.263910969793322</c:v>
                </c:pt>
                <c:pt idx="268">
                  <c:v>21.343402225755167</c:v>
                </c:pt>
                <c:pt idx="269">
                  <c:v>21.422893481717011</c:v>
                </c:pt>
                <c:pt idx="270">
                  <c:v>21.502384737678852</c:v>
                </c:pt>
                <c:pt idx="271">
                  <c:v>21.581875993640697</c:v>
                </c:pt>
                <c:pt idx="272">
                  <c:v>21.661367249602542</c:v>
                </c:pt>
                <c:pt idx="273">
                  <c:v>21.740858505564386</c:v>
                </c:pt>
                <c:pt idx="274">
                  <c:v>21.820349761526231</c:v>
                </c:pt>
                <c:pt idx="275">
                  <c:v>21.899841017488075</c:v>
                </c:pt>
                <c:pt idx="276">
                  <c:v>21.97933227344992</c:v>
                </c:pt>
                <c:pt idx="277">
                  <c:v>22.058823529411764</c:v>
                </c:pt>
                <c:pt idx="278">
                  <c:v>22.138314785373609</c:v>
                </c:pt>
                <c:pt idx="279">
                  <c:v>22.21780604133545</c:v>
                </c:pt>
                <c:pt idx="280">
                  <c:v>22.297297297297295</c:v>
                </c:pt>
                <c:pt idx="281">
                  <c:v>22.376788553259139</c:v>
                </c:pt>
                <c:pt idx="282">
                  <c:v>22.456279809220984</c:v>
                </c:pt>
                <c:pt idx="283">
                  <c:v>22.535771065182828</c:v>
                </c:pt>
                <c:pt idx="284">
                  <c:v>22.615262321144673</c:v>
                </c:pt>
                <c:pt idx="285">
                  <c:v>22.694753577106518</c:v>
                </c:pt>
                <c:pt idx="286">
                  <c:v>22.774244833068362</c:v>
                </c:pt>
                <c:pt idx="287">
                  <c:v>22.853736089030207</c:v>
                </c:pt>
                <c:pt idx="288">
                  <c:v>22.933227344992048</c:v>
                </c:pt>
                <c:pt idx="289">
                  <c:v>23.012718600953892</c:v>
                </c:pt>
                <c:pt idx="290">
                  <c:v>23.092209856915737</c:v>
                </c:pt>
                <c:pt idx="291">
                  <c:v>23.171701112877582</c:v>
                </c:pt>
                <c:pt idx="292">
                  <c:v>23.251192368839426</c:v>
                </c:pt>
                <c:pt idx="293">
                  <c:v>23.330683624801271</c:v>
                </c:pt>
                <c:pt idx="294">
                  <c:v>23.410174880763115</c:v>
                </c:pt>
                <c:pt idx="295">
                  <c:v>23.48966613672496</c:v>
                </c:pt>
                <c:pt idx="296">
                  <c:v>23.569157392686805</c:v>
                </c:pt>
                <c:pt idx="297">
                  <c:v>23.648648648648649</c:v>
                </c:pt>
                <c:pt idx="298">
                  <c:v>23.72813990461049</c:v>
                </c:pt>
                <c:pt idx="299">
                  <c:v>23.807631160572335</c:v>
                </c:pt>
                <c:pt idx="300">
                  <c:v>23.887122416534179</c:v>
                </c:pt>
                <c:pt idx="301">
                  <c:v>23.966613672496024</c:v>
                </c:pt>
                <c:pt idx="302">
                  <c:v>24.046104928457869</c:v>
                </c:pt>
                <c:pt idx="303">
                  <c:v>24.125596184419713</c:v>
                </c:pt>
                <c:pt idx="304">
                  <c:v>24.205087440381558</c:v>
                </c:pt>
                <c:pt idx="305">
                  <c:v>24.284578696343402</c:v>
                </c:pt>
                <c:pt idx="306">
                  <c:v>24.364069952305247</c:v>
                </c:pt>
                <c:pt idx="307">
                  <c:v>24.443561208267088</c:v>
                </c:pt>
                <c:pt idx="308">
                  <c:v>24.523052464228932</c:v>
                </c:pt>
                <c:pt idx="309">
                  <c:v>24.602543720190777</c:v>
                </c:pt>
                <c:pt idx="310">
                  <c:v>24.682034976152622</c:v>
                </c:pt>
                <c:pt idx="311">
                  <c:v>24.761526232114466</c:v>
                </c:pt>
                <c:pt idx="312">
                  <c:v>24.841017488076311</c:v>
                </c:pt>
                <c:pt idx="313">
                  <c:v>24.920508744038155</c:v>
                </c:pt>
                <c:pt idx="314">
                  <c:v>25</c:v>
                </c:pt>
                <c:pt idx="315">
                  <c:v>25.079491255961845</c:v>
                </c:pt>
                <c:pt idx="316">
                  <c:v>25.158982511923686</c:v>
                </c:pt>
                <c:pt idx="317">
                  <c:v>25.23847376788553</c:v>
                </c:pt>
                <c:pt idx="318">
                  <c:v>25.317965023847375</c:v>
                </c:pt>
                <c:pt idx="319">
                  <c:v>25.397456279809219</c:v>
                </c:pt>
                <c:pt idx="320">
                  <c:v>25.476947535771064</c:v>
                </c:pt>
                <c:pt idx="321">
                  <c:v>25.556438791732909</c:v>
                </c:pt>
                <c:pt idx="322">
                  <c:v>25.635930047694753</c:v>
                </c:pt>
                <c:pt idx="323">
                  <c:v>25.715421303656598</c:v>
                </c:pt>
                <c:pt idx="324">
                  <c:v>25.794912559618442</c:v>
                </c:pt>
                <c:pt idx="325">
                  <c:v>25.874403815580283</c:v>
                </c:pt>
                <c:pt idx="326">
                  <c:v>25.953895071542128</c:v>
                </c:pt>
                <c:pt idx="327">
                  <c:v>26.033386327503973</c:v>
                </c:pt>
                <c:pt idx="328">
                  <c:v>26.112877583465817</c:v>
                </c:pt>
                <c:pt idx="329">
                  <c:v>26.192368839427662</c:v>
                </c:pt>
                <c:pt idx="330">
                  <c:v>26.271860095389506</c:v>
                </c:pt>
                <c:pt idx="331">
                  <c:v>26.351351351351351</c:v>
                </c:pt>
                <c:pt idx="332">
                  <c:v>26.430842607313195</c:v>
                </c:pt>
                <c:pt idx="333">
                  <c:v>26.51033386327504</c:v>
                </c:pt>
                <c:pt idx="334">
                  <c:v>26.589825119236881</c:v>
                </c:pt>
                <c:pt idx="335">
                  <c:v>26.669316375198726</c:v>
                </c:pt>
                <c:pt idx="336">
                  <c:v>26.74880763116057</c:v>
                </c:pt>
                <c:pt idx="337">
                  <c:v>26.828298887122415</c:v>
                </c:pt>
                <c:pt idx="338">
                  <c:v>26.907790143084259</c:v>
                </c:pt>
                <c:pt idx="339">
                  <c:v>26.987281399046104</c:v>
                </c:pt>
                <c:pt idx="340">
                  <c:v>27.066772655007949</c:v>
                </c:pt>
                <c:pt idx="341">
                  <c:v>27.146263910969793</c:v>
                </c:pt>
                <c:pt idx="342">
                  <c:v>27.225755166931638</c:v>
                </c:pt>
                <c:pt idx="343">
                  <c:v>27.305246422893479</c:v>
                </c:pt>
                <c:pt idx="344">
                  <c:v>27.384737678855323</c:v>
                </c:pt>
                <c:pt idx="345">
                  <c:v>27.464228934817168</c:v>
                </c:pt>
                <c:pt idx="346">
                  <c:v>27.543720190779013</c:v>
                </c:pt>
                <c:pt idx="347">
                  <c:v>27.623211446740857</c:v>
                </c:pt>
                <c:pt idx="348">
                  <c:v>27.702702702702702</c:v>
                </c:pt>
                <c:pt idx="349">
                  <c:v>27.782193958664546</c:v>
                </c:pt>
                <c:pt idx="350">
                  <c:v>27.861685214626391</c:v>
                </c:pt>
                <c:pt idx="351">
                  <c:v>27.941176470588236</c:v>
                </c:pt>
                <c:pt idx="352">
                  <c:v>28.02066772655008</c:v>
                </c:pt>
                <c:pt idx="353">
                  <c:v>28.100158982511921</c:v>
                </c:pt>
                <c:pt idx="354">
                  <c:v>28.179650238473766</c:v>
                </c:pt>
                <c:pt idx="355">
                  <c:v>28.25914149443561</c:v>
                </c:pt>
                <c:pt idx="356">
                  <c:v>28.338632750397455</c:v>
                </c:pt>
                <c:pt idx="357">
                  <c:v>28.418124006359299</c:v>
                </c:pt>
                <c:pt idx="358">
                  <c:v>28.497615262321144</c:v>
                </c:pt>
                <c:pt idx="359">
                  <c:v>28.577106518282989</c:v>
                </c:pt>
                <c:pt idx="360">
                  <c:v>28.656597774244833</c:v>
                </c:pt>
                <c:pt idx="361">
                  <c:v>28.736089030206678</c:v>
                </c:pt>
                <c:pt idx="362">
                  <c:v>28.815580286168519</c:v>
                </c:pt>
                <c:pt idx="363">
                  <c:v>28.895071542130363</c:v>
                </c:pt>
                <c:pt idx="364">
                  <c:v>28.974562798092208</c:v>
                </c:pt>
                <c:pt idx="365">
                  <c:v>29.054054054054053</c:v>
                </c:pt>
                <c:pt idx="366">
                  <c:v>29.133545310015897</c:v>
                </c:pt>
                <c:pt idx="367">
                  <c:v>29.213036565977742</c:v>
                </c:pt>
                <c:pt idx="368">
                  <c:v>29.292527821939586</c:v>
                </c:pt>
                <c:pt idx="369">
                  <c:v>29.372019077901431</c:v>
                </c:pt>
                <c:pt idx="370">
                  <c:v>29.451510333863276</c:v>
                </c:pt>
                <c:pt idx="371">
                  <c:v>29.531001589825117</c:v>
                </c:pt>
                <c:pt idx="372">
                  <c:v>29.610492845786961</c:v>
                </c:pt>
                <c:pt idx="373">
                  <c:v>29.689984101748806</c:v>
                </c:pt>
                <c:pt idx="374">
                  <c:v>29.76947535771065</c:v>
                </c:pt>
                <c:pt idx="375">
                  <c:v>29.848966613672495</c:v>
                </c:pt>
                <c:pt idx="376">
                  <c:v>29.92845786963434</c:v>
                </c:pt>
                <c:pt idx="377">
                  <c:v>30.007949125596184</c:v>
                </c:pt>
                <c:pt idx="378">
                  <c:v>30.087440381558029</c:v>
                </c:pt>
                <c:pt idx="379">
                  <c:v>30.166931637519873</c:v>
                </c:pt>
                <c:pt idx="380">
                  <c:v>30.246422893481714</c:v>
                </c:pt>
                <c:pt idx="381">
                  <c:v>30.325914149443559</c:v>
                </c:pt>
                <c:pt idx="382">
                  <c:v>30.405405405405403</c:v>
                </c:pt>
                <c:pt idx="383">
                  <c:v>30.484896661367248</c:v>
                </c:pt>
                <c:pt idx="384">
                  <c:v>30.564387917329093</c:v>
                </c:pt>
                <c:pt idx="385">
                  <c:v>30.643879173290937</c:v>
                </c:pt>
                <c:pt idx="386">
                  <c:v>30.723370429252782</c:v>
                </c:pt>
                <c:pt idx="387">
                  <c:v>30.802861685214626</c:v>
                </c:pt>
                <c:pt idx="388">
                  <c:v>30.882352941176471</c:v>
                </c:pt>
                <c:pt idx="389">
                  <c:v>30.961844197138312</c:v>
                </c:pt>
                <c:pt idx="390">
                  <c:v>31.041335453100157</c:v>
                </c:pt>
                <c:pt idx="391">
                  <c:v>31.120826709062001</c:v>
                </c:pt>
                <c:pt idx="392">
                  <c:v>31.200317965023846</c:v>
                </c:pt>
                <c:pt idx="393">
                  <c:v>31.27980922098569</c:v>
                </c:pt>
                <c:pt idx="394">
                  <c:v>31.359300476947535</c:v>
                </c:pt>
                <c:pt idx="395">
                  <c:v>31.43879173290938</c:v>
                </c:pt>
                <c:pt idx="396">
                  <c:v>31.518282988871224</c:v>
                </c:pt>
                <c:pt idx="397">
                  <c:v>31.597774244833069</c:v>
                </c:pt>
                <c:pt idx="398">
                  <c:v>31.67726550079491</c:v>
                </c:pt>
                <c:pt idx="399">
                  <c:v>31.756756756756754</c:v>
                </c:pt>
                <c:pt idx="400">
                  <c:v>31.836248012718599</c:v>
                </c:pt>
                <c:pt idx="401">
                  <c:v>31.915739268680444</c:v>
                </c:pt>
                <c:pt idx="402">
                  <c:v>31.995230524642288</c:v>
                </c:pt>
                <c:pt idx="403">
                  <c:v>32.074721780604129</c:v>
                </c:pt>
                <c:pt idx="404">
                  <c:v>32.154213036565977</c:v>
                </c:pt>
                <c:pt idx="405">
                  <c:v>32.233704292527818</c:v>
                </c:pt>
                <c:pt idx="406">
                  <c:v>32.313195548489666</c:v>
                </c:pt>
                <c:pt idx="407">
                  <c:v>32.392686804451507</c:v>
                </c:pt>
                <c:pt idx="408">
                  <c:v>32.472178060413356</c:v>
                </c:pt>
                <c:pt idx="409">
                  <c:v>32.551669316375197</c:v>
                </c:pt>
                <c:pt idx="410">
                  <c:v>32.631160572337045</c:v>
                </c:pt>
                <c:pt idx="411">
                  <c:v>32.710651828298886</c:v>
                </c:pt>
                <c:pt idx="412">
                  <c:v>32.790143084260727</c:v>
                </c:pt>
                <c:pt idx="413">
                  <c:v>32.869634340222575</c:v>
                </c:pt>
                <c:pt idx="414">
                  <c:v>32.949125596184416</c:v>
                </c:pt>
                <c:pt idx="415">
                  <c:v>33.028616852146264</c:v>
                </c:pt>
                <c:pt idx="416">
                  <c:v>33.108108108108105</c:v>
                </c:pt>
                <c:pt idx="417">
                  <c:v>33.187599364069953</c:v>
                </c:pt>
                <c:pt idx="418">
                  <c:v>33.267090620031794</c:v>
                </c:pt>
                <c:pt idx="419">
                  <c:v>33.346581875993643</c:v>
                </c:pt>
                <c:pt idx="420">
                  <c:v>33.426073131955484</c:v>
                </c:pt>
                <c:pt idx="421">
                  <c:v>33.505564387917325</c:v>
                </c:pt>
                <c:pt idx="422">
                  <c:v>33.585055643879173</c:v>
                </c:pt>
                <c:pt idx="423">
                  <c:v>33.664546899841014</c:v>
                </c:pt>
                <c:pt idx="424">
                  <c:v>33.744038155802862</c:v>
                </c:pt>
                <c:pt idx="425">
                  <c:v>33.823529411764703</c:v>
                </c:pt>
                <c:pt idx="426">
                  <c:v>33.903020667726551</c:v>
                </c:pt>
                <c:pt idx="427">
                  <c:v>33.982511923688392</c:v>
                </c:pt>
                <c:pt idx="428">
                  <c:v>34.06200317965024</c:v>
                </c:pt>
                <c:pt idx="429">
                  <c:v>34.141494435612081</c:v>
                </c:pt>
                <c:pt idx="430">
                  <c:v>34.220985691573922</c:v>
                </c:pt>
                <c:pt idx="431">
                  <c:v>34.30047694753577</c:v>
                </c:pt>
                <c:pt idx="432">
                  <c:v>34.379968203497612</c:v>
                </c:pt>
                <c:pt idx="433">
                  <c:v>34.45945945945946</c:v>
                </c:pt>
                <c:pt idx="434">
                  <c:v>34.538950715421301</c:v>
                </c:pt>
                <c:pt idx="435">
                  <c:v>34.618441971383149</c:v>
                </c:pt>
                <c:pt idx="436">
                  <c:v>34.69793322734499</c:v>
                </c:pt>
                <c:pt idx="437">
                  <c:v>34.777424483306838</c:v>
                </c:pt>
                <c:pt idx="438">
                  <c:v>34.856915739268679</c:v>
                </c:pt>
                <c:pt idx="439">
                  <c:v>34.93640699523052</c:v>
                </c:pt>
                <c:pt idx="440">
                  <c:v>35.015898251192368</c:v>
                </c:pt>
                <c:pt idx="441">
                  <c:v>35.095389507154209</c:v>
                </c:pt>
                <c:pt idx="442">
                  <c:v>35.174880763116057</c:v>
                </c:pt>
                <c:pt idx="443">
                  <c:v>35.254372019077898</c:v>
                </c:pt>
                <c:pt idx="444">
                  <c:v>35.333863275039747</c:v>
                </c:pt>
                <c:pt idx="445">
                  <c:v>35.413354531001588</c:v>
                </c:pt>
                <c:pt idx="446">
                  <c:v>35.492845786963436</c:v>
                </c:pt>
                <c:pt idx="447">
                  <c:v>35.572337042925277</c:v>
                </c:pt>
                <c:pt idx="448">
                  <c:v>35.651828298887125</c:v>
                </c:pt>
                <c:pt idx="449">
                  <c:v>35.731319554848966</c:v>
                </c:pt>
                <c:pt idx="450">
                  <c:v>35.810810810810807</c:v>
                </c:pt>
                <c:pt idx="451">
                  <c:v>35.890302066772655</c:v>
                </c:pt>
                <c:pt idx="452">
                  <c:v>35.969793322734496</c:v>
                </c:pt>
                <c:pt idx="453">
                  <c:v>36.049284578696344</c:v>
                </c:pt>
                <c:pt idx="454">
                  <c:v>36.128775834658185</c:v>
                </c:pt>
                <c:pt idx="455">
                  <c:v>36.208267090620033</c:v>
                </c:pt>
                <c:pt idx="456">
                  <c:v>36.287758346581874</c:v>
                </c:pt>
                <c:pt idx="457">
                  <c:v>36.367249602543723</c:v>
                </c:pt>
                <c:pt idx="458">
                  <c:v>36.446740858505564</c:v>
                </c:pt>
                <c:pt idx="459">
                  <c:v>36.526232114467405</c:v>
                </c:pt>
                <c:pt idx="460">
                  <c:v>36.605723370429253</c:v>
                </c:pt>
                <c:pt idx="461">
                  <c:v>36.685214626391094</c:v>
                </c:pt>
                <c:pt idx="462">
                  <c:v>36.764705882352942</c:v>
                </c:pt>
                <c:pt idx="463">
                  <c:v>36.844197138314783</c:v>
                </c:pt>
                <c:pt idx="464">
                  <c:v>36.923688394276631</c:v>
                </c:pt>
                <c:pt idx="465">
                  <c:v>37.003179650238472</c:v>
                </c:pt>
                <c:pt idx="466">
                  <c:v>37.08267090620032</c:v>
                </c:pt>
                <c:pt idx="467">
                  <c:v>37.162162162162161</c:v>
                </c:pt>
                <c:pt idx="468">
                  <c:v>37.241653418124002</c:v>
                </c:pt>
                <c:pt idx="469">
                  <c:v>37.321144674085851</c:v>
                </c:pt>
                <c:pt idx="470">
                  <c:v>37.400635930047692</c:v>
                </c:pt>
                <c:pt idx="471">
                  <c:v>37.48012718600954</c:v>
                </c:pt>
                <c:pt idx="472">
                  <c:v>37.559618441971381</c:v>
                </c:pt>
                <c:pt idx="473">
                  <c:v>37.639109697933229</c:v>
                </c:pt>
                <c:pt idx="474">
                  <c:v>37.71860095389507</c:v>
                </c:pt>
                <c:pt idx="475">
                  <c:v>37.798092209856918</c:v>
                </c:pt>
                <c:pt idx="476">
                  <c:v>37.877583465818759</c:v>
                </c:pt>
                <c:pt idx="477">
                  <c:v>37.9570747217806</c:v>
                </c:pt>
                <c:pt idx="478">
                  <c:v>38.036565977742448</c:v>
                </c:pt>
                <c:pt idx="479">
                  <c:v>38.116057233704289</c:v>
                </c:pt>
                <c:pt idx="480">
                  <c:v>38.195548489666137</c:v>
                </c:pt>
                <c:pt idx="481">
                  <c:v>38.275039745627979</c:v>
                </c:pt>
                <c:pt idx="482">
                  <c:v>38.354531001589827</c:v>
                </c:pt>
                <c:pt idx="483">
                  <c:v>38.434022257551668</c:v>
                </c:pt>
                <c:pt idx="484">
                  <c:v>38.513513513513516</c:v>
                </c:pt>
                <c:pt idx="485">
                  <c:v>38.593004769475357</c:v>
                </c:pt>
                <c:pt idx="486">
                  <c:v>38.672496025437198</c:v>
                </c:pt>
                <c:pt idx="487">
                  <c:v>38.751987281399046</c:v>
                </c:pt>
                <c:pt idx="488">
                  <c:v>38.831478537360887</c:v>
                </c:pt>
                <c:pt idx="489">
                  <c:v>38.910969793322735</c:v>
                </c:pt>
                <c:pt idx="490">
                  <c:v>38.990461049284576</c:v>
                </c:pt>
                <c:pt idx="491">
                  <c:v>39.069952305246424</c:v>
                </c:pt>
                <c:pt idx="492">
                  <c:v>39.149443561208265</c:v>
                </c:pt>
                <c:pt idx="493">
                  <c:v>39.228934817170114</c:v>
                </c:pt>
                <c:pt idx="494">
                  <c:v>39.308426073131955</c:v>
                </c:pt>
                <c:pt idx="495">
                  <c:v>39.387917329093796</c:v>
                </c:pt>
                <c:pt idx="496">
                  <c:v>39.467408585055644</c:v>
                </c:pt>
                <c:pt idx="497">
                  <c:v>39.546899841017485</c:v>
                </c:pt>
                <c:pt idx="498">
                  <c:v>39.626391096979333</c:v>
                </c:pt>
                <c:pt idx="499">
                  <c:v>39.705882352941174</c:v>
                </c:pt>
                <c:pt idx="500">
                  <c:v>39.785373608903022</c:v>
                </c:pt>
                <c:pt idx="501">
                  <c:v>39.864864864864863</c:v>
                </c:pt>
                <c:pt idx="502">
                  <c:v>39.944356120826711</c:v>
                </c:pt>
                <c:pt idx="503">
                  <c:v>40.023847376788552</c:v>
                </c:pt>
                <c:pt idx="504">
                  <c:v>40.103338632750393</c:v>
                </c:pt>
                <c:pt idx="505">
                  <c:v>40.182829888712241</c:v>
                </c:pt>
                <c:pt idx="506">
                  <c:v>40.262321144674083</c:v>
                </c:pt>
                <c:pt idx="507">
                  <c:v>40.341812400635931</c:v>
                </c:pt>
                <c:pt idx="508">
                  <c:v>40.421303656597772</c:v>
                </c:pt>
                <c:pt idx="509">
                  <c:v>40.50079491255962</c:v>
                </c:pt>
                <c:pt idx="510">
                  <c:v>40.580286168521461</c:v>
                </c:pt>
                <c:pt idx="511">
                  <c:v>40.659777424483309</c:v>
                </c:pt>
                <c:pt idx="512">
                  <c:v>40.73926868044515</c:v>
                </c:pt>
                <c:pt idx="513">
                  <c:v>40.818759936406991</c:v>
                </c:pt>
                <c:pt idx="514">
                  <c:v>40.898251192368839</c:v>
                </c:pt>
                <c:pt idx="515">
                  <c:v>40.97774244833068</c:v>
                </c:pt>
                <c:pt idx="516">
                  <c:v>41.057233704292528</c:v>
                </c:pt>
                <c:pt idx="517">
                  <c:v>41.136724960254369</c:v>
                </c:pt>
                <c:pt idx="518">
                  <c:v>41.216216216216218</c:v>
                </c:pt>
                <c:pt idx="519">
                  <c:v>41.295707472178059</c:v>
                </c:pt>
                <c:pt idx="520">
                  <c:v>41.375198728139907</c:v>
                </c:pt>
                <c:pt idx="521">
                  <c:v>41.454689984101748</c:v>
                </c:pt>
                <c:pt idx="522">
                  <c:v>41.534181240063589</c:v>
                </c:pt>
                <c:pt idx="523">
                  <c:v>41.613672496025437</c:v>
                </c:pt>
                <c:pt idx="524">
                  <c:v>41.693163751987278</c:v>
                </c:pt>
                <c:pt idx="525">
                  <c:v>41.772655007949126</c:v>
                </c:pt>
                <c:pt idx="526">
                  <c:v>41.852146263910967</c:v>
                </c:pt>
                <c:pt idx="527">
                  <c:v>41.931637519872815</c:v>
                </c:pt>
                <c:pt idx="528">
                  <c:v>42.011128775834656</c:v>
                </c:pt>
                <c:pt idx="529">
                  <c:v>42.090620031796504</c:v>
                </c:pt>
                <c:pt idx="530">
                  <c:v>42.170111287758345</c:v>
                </c:pt>
                <c:pt idx="531">
                  <c:v>42.249602543720187</c:v>
                </c:pt>
                <c:pt idx="532">
                  <c:v>42.329093799682035</c:v>
                </c:pt>
                <c:pt idx="533">
                  <c:v>42.408585055643876</c:v>
                </c:pt>
                <c:pt idx="534">
                  <c:v>42.488076311605724</c:v>
                </c:pt>
                <c:pt idx="535">
                  <c:v>42.567567567567565</c:v>
                </c:pt>
                <c:pt idx="536">
                  <c:v>42.647058823529413</c:v>
                </c:pt>
                <c:pt idx="537">
                  <c:v>42.726550079491254</c:v>
                </c:pt>
                <c:pt idx="538">
                  <c:v>42.806041335453102</c:v>
                </c:pt>
                <c:pt idx="539">
                  <c:v>42.885532591414943</c:v>
                </c:pt>
                <c:pt idx="540">
                  <c:v>42.965023847376784</c:v>
                </c:pt>
                <c:pt idx="541">
                  <c:v>43.044515103338632</c:v>
                </c:pt>
                <c:pt idx="542">
                  <c:v>43.124006359300473</c:v>
                </c:pt>
                <c:pt idx="543">
                  <c:v>43.203497615262322</c:v>
                </c:pt>
                <c:pt idx="544">
                  <c:v>43.282988871224163</c:v>
                </c:pt>
                <c:pt idx="545">
                  <c:v>43.362480127186011</c:v>
                </c:pt>
                <c:pt idx="546">
                  <c:v>43.441971383147852</c:v>
                </c:pt>
                <c:pt idx="547">
                  <c:v>43.5214626391097</c:v>
                </c:pt>
                <c:pt idx="548">
                  <c:v>43.600953895071541</c:v>
                </c:pt>
                <c:pt idx="549">
                  <c:v>43.680445151033382</c:v>
                </c:pt>
                <c:pt idx="550">
                  <c:v>43.75993640699523</c:v>
                </c:pt>
                <c:pt idx="551">
                  <c:v>43.839427662957071</c:v>
                </c:pt>
                <c:pt idx="552">
                  <c:v>43.918918918918919</c:v>
                </c:pt>
                <c:pt idx="553">
                  <c:v>43.99841017488076</c:v>
                </c:pt>
                <c:pt idx="554">
                  <c:v>44.077901430842608</c:v>
                </c:pt>
                <c:pt idx="555">
                  <c:v>44.15739268680445</c:v>
                </c:pt>
                <c:pt idx="556">
                  <c:v>44.236883942766298</c:v>
                </c:pt>
                <c:pt idx="557">
                  <c:v>44.316375198728139</c:v>
                </c:pt>
                <c:pt idx="558">
                  <c:v>44.39586645468998</c:v>
                </c:pt>
                <c:pt idx="559">
                  <c:v>44.475357710651828</c:v>
                </c:pt>
                <c:pt idx="560">
                  <c:v>44.554848966613669</c:v>
                </c:pt>
                <c:pt idx="561">
                  <c:v>44.634340222575517</c:v>
                </c:pt>
                <c:pt idx="562">
                  <c:v>44.713831478537358</c:v>
                </c:pt>
                <c:pt idx="563">
                  <c:v>44.793322734499206</c:v>
                </c:pt>
                <c:pt idx="564">
                  <c:v>44.872813990461047</c:v>
                </c:pt>
                <c:pt idx="565">
                  <c:v>44.952305246422895</c:v>
                </c:pt>
                <c:pt idx="566">
                  <c:v>45.031796502384736</c:v>
                </c:pt>
                <c:pt idx="567">
                  <c:v>45.111287758346577</c:v>
                </c:pt>
                <c:pt idx="568">
                  <c:v>45.190779014308426</c:v>
                </c:pt>
                <c:pt idx="569">
                  <c:v>45.270270270270267</c:v>
                </c:pt>
                <c:pt idx="570">
                  <c:v>45.349761526232115</c:v>
                </c:pt>
                <c:pt idx="571">
                  <c:v>45.429252782193956</c:v>
                </c:pt>
                <c:pt idx="572">
                  <c:v>45.508744038155804</c:v>
                </c:pt>
                <c:pt idx="573">
                  <c:v>45.588235294117645</c:v>
                </c:pt>
                <c:pt idx="574">
                  <c:v>45.667726550079493</c:v>
                </c:pt>
                <c:pt idx="575">
                  <c:v>45.747217806041334</c:v>
                </c:pt>
                <c:pt idx="576">
                  <c:v>45.826709062003175</c:v>
                </c:pt>
                <c:pt idx="577">
                  <c:v>45.906200317965023</c:v>
                </c:pt>
                <c:pt idx="578">
                  <c:v>45.985691573926864</c:v>
                </c:pt>
                <c:pt idx="579">
                  <c:v>46.065182829888712</c:v>
                </c:pt>
                <c:pt idx="580">
                  <c:v>46.144674085850554</c:v>
                </c:pt>
                <c:pt idx="581">
                  <c:v>46.224165341812402</c:v>
                </c:pt>
                <c:pt idx="582">
                  <c:v>46.303656597774243</c:v>
                </c:pt>
                <c:pt idx="583">
                  <c:v>46.383147853736091</c:v>
                </c:pt>
                <c:pt idx="584">
                  <c:v>46.462639109697932</c:v>
                </c:pt>
                <c:pt idx="585">
                  <c:v>46.54213036565978</c:v>
                </c:pt>
                <c:pt idx="586">
                  <c:v>46.621621621621621</c:v>
                </c:pt>
                <c:pt idx="587">
                  <c:v>46.701112877583462</c:v>
                </c:pt>
                <c:pt idx="588">
                  <c:v>46.78060413354531</c:v>
                </c:pt>
                <c:pt idx="589">
                  <c:v>46.860095389507151</c:v>
                </c:pt>
                <c:pt idx="590">
                  <c:v>46.939586645468999</c:v>
                </c:pt>
                <c:pt idx="591">
                  <c:v>47.01907790143084</c:v>
                </c:pt>
                <c:pt idx="592">
                  <c:v>47.098569157392689</c:v>
                </c:pt>
                <c:pt idx="593">
                  <c:v>47.17806041335453</c:v>
                </c:pt>
                <c:pt idx="594">
                  <c:v>47.257551669316378</c:v>
                </c:pt>
                <c:pt idx="595">
                  <c:v>47.337042925278219</c:v>
                </c:pt>
                <c:pt idx="596">
                  <c:v>47.41653418124006</c:v>
                </c:pt>
                <c:pt idx="597">
                  <c:v>47.496025437201908</c:v>
                </c:pt>
                <c:pt idx="598">
                  <c:v>47.575516693163749</c:v>
                </c:pt>
                <c:pt idx="599">
                  <c:v>47.655007949125597</c:v>
                </c:pt>
                <c:pt idx="600">
                  <c:v>47.734499205087438</c:v>
                </c:pt>
                <c:pt idx="601">
                  <c:v>47.813990461049286</c:v>
                </c:pt>
                <c:pt idx="602">
                  <c:v>47.893481717011127</c:v>
                </c:pt>
                <c:pt idx="603">
                  <c:v>47.972972972972975</c:v>
                </c:pt>
                <c:pt idx="604">
                  <c:v>48.052464228934817</c:v>
                </c:pt>
                <c:pt idx="605">
                  <c:v>48.131955484896658</c:v>
                </c:pt>
                <c:pt idx="606">
                  <c:v>48.211446740858506</c:v>
                </c:pt>
                <c:pt idx="607">
                  <c:v>48.290937996820347</c:v>
                </c:pt>
                <c:pt idx="608">
                  <c:v>48.370429252782195</c:v>
                </c:pt>
                <c:pt idx="609">
                  <c:v>48.449920508744036</c:v>
                </c:pt>
                <c:pt idx="610">
                  <c:v>48.529411764705884</c:v>
                </c:pt>
                <c:pt idx="611">
                  <c:v>48.608903020667725</c:v>
                </c:pt>
                <c:pt idx="612">
                  <c:v>48.688394276629573</c:v>
                </c:pt>
                <c:pt idx="613">
                  <c:v>48.767885532591414</c:v>
                </c:pt>
                <c:pt idx="614">
                  <c:v>48.847376788553255</c:v>
                </c:pt>
                <c:pt idx="615">
                  <c:v>48.926868044515103</c:v>
                </c:pt>
                <c:pt idx="616">
                  <c:v>49.006359300476944</c:v>
                </c:pt>
                <c:pt idx="617">
                  <c:v>49.085850556438793</c:v>
                </c:pt>
                <c:pt idx="618">
                  <c:v>49.165341812400634</c:v>
                </c:pt>
                <c:pt idx="619">
                  <c:v>49.244833068362482</c:v>
                </c:pt>
                <c:pt idx="620">
                  <c:v>49.324324324324323</c:v>
                </c:pt>
                <c:pt idx="621">
                  <c:v>49.403815580286171</c:v>
                </c:pt>
                <c:pt idx="622">
                  <c:v>49.483306836248012</c:v>
                </c:pt>
                <c:pt idx="623">
                  <c:v>49.562798092209853</c:v>
                </c:pt>
                <c:pt idx="624">
                  <c:v>49.642289348171701</c:v>
                </c:pt>
                <c:pt idx="625">
                  <c:v>49.721780604133542</c:v>
                </c:pt>
                <c:pt idx="626">
                  <c:v>49.80127186009539</c:v>
                </c:pt>
                <c:pt idx="627">
                  <c:v>49.880763116057231</c:v>
                </c:pt>
                <c:pt idx="628">
                  <c:v>49.960254372019079</c:v>
                </c:pt>
                <c:pt idx="629">
                  <c:v>50.039745627980921</c:v>
                </c:pt>
                <c:pt idx="630">
                  <c:v>50.119236883942769</c:v>
                </c:pt>
                <c:pt idx="631">
                  <c:v>50.19872813990461</c:v>
                </c:pt>
                <c:pt idx="632">
                  <c:v>50.278219395866451</c:v>
                </c:pt>
                <c:pt idx="633">
                  <c:v>50.357710651828299</c:v>
                </c:pt>
                <c:pt idx="634">
                  <c:v>50.43720190779014</c:v>
                </c:pt>
                <c:pt idx="635">
                  <c:v>50.516693163751988</c:v>
                </c:pt>
                <c:pt idx="636">
                  <c:v>50.596184419713829</c:v>
                </c:pt>
                <c:pt idx="637">
                  <c:v>50.675675675675677</c:v>
                </c:pt>
                <c:pt idx="638">
                  <c:v>50.755166931637518</c:v>
                </c:pt>
                <c:pt idx="639">
                  <c:v>50.834658187599366</c:v>
                </c:pt>
                <c:pt idx="640">
                  <c:v>50.914149443561207</c:v>
                </c:pt>
                <c:pt idx="641">
                  <c:v>50.993640699523048</c:v>
                </c:pt>
                <c:pt idx="642">
                  <c:v>51.073131955484897</c:v>
                </c:pt>
                <c:pt idx="643">
                  <c:v>51.152623211446738</c:v>
                </c:pt>
                <c:pt idx="644">
                  <c:v>51.232114467408586</c:v>
                </c:pt>
                <c:pt idx="645">
                  <c:v>51.311605723370427</c:v>
                </c:pt>
                <c:pt idx="646">
                  <c:v>51.391096979332275</c:v>
                </c:pt>
                <c:pt idx="647">
                  <c:v>51.470588235294116</c:v>
                </c:pt>
                <c:pt idx="648">
                  <c:v>51.550079491255964</c:v>
                </c:pt>
                <c:pt idx="649">
                  <c:v>51.629570747217805</c:v>
                </c:pt>
                <c:pt idx="650">
                  <c:v>51.709062003179646</c:v>
                </c:pt>
                <c:pt idx="651">
                  <c:v>51.788553259141494</c:v>
                </c:pt>
                <c:pt idx="652">
                  <c:v>51.868044515103335</c:v>
                </c:pt>
                <c:pt idx="653">
                  <c:v>51.947535771065183</c:v>
                </c:pt>
                <c:pt idx="654">
                  <c:v>52.027027027027025</c:v>
                </c:pt>
                <c:pt idx="655">
                  <c:v>52.106518282988873</c:v>
                </c:pt>
                <c:pt idx="656">
                  <c:v>52.186009538950714</c:v>
                </c:pt>
                <c:pt idx="657">
                  <c:v>52.265500794912562</c:v>
                </c:pt>
                <c:pt idx="658">
                  <c:v>52.344992050874403</c:v>
                </c:pt>
                <c:pt idx="659">
                  <c:v>52.424483306836244</c:v>
                </c:pt>
                <c:pt idx="660">
                  <c:v>52.503974562798092</c:v>
                </c:pt>
                <c:pt idx="661">
                  <c:v>52.583465818759933</c:v>
                </c:pt>
                <c:pt idx="662">
                  <c:v>52.662957074721781</c:v>
                </c:pt>
                <c:pt idx="663">
                  <c:v>52.742448330683622</c:v>
                </c:pt>
                <c:pt idx="664">
                  <c:v>52.82193958664547</c:v>
                </c:pt>
                <c:pt idx="665">
                  <c:v>52.901430842607311</c:v>
                </c:pt>
                <c:pt idx="666">
                  <c:v>52.98092209856916</c:v>
                </c:pt>
                <c:pt idx="667">
                  <c:v>53.060413354531001</c:v>
                </c:pt>
                <c:pt idx="668">
                  <c:v>53.139904610492842</c:v>
                </c:pt>
                <c:pt idx="669">
                  <c:v>53.21939586645469</c:v>
                </c:pt>
                <c:pt idx="670">
                  <c:v>53.298887122416531</c:v>
                </c:pt>
                <c:pt idx="671">
                  <c:v>53.378378378378379</c:v>
                </c:pt>
                <c:pt idx="672">
                  <c:v>53.45786963434022</c:v>
                </c:pt>
                <c:pt idx="673">
                  <c:v>53.537360890302068</c:v>
                </c:pt>
                <c:pt idx="674">
                  <c:v>53.616852146263909</c:v>
                </c:pt>
                <c:pt idx="675">
                  <c:v>53.696343402225757</c:v>
                </c:pt>
                <c:pt idx="676">
                  <c:v>53.775834658187598</c:v>
                </c:pt>
                <c:pt idx="677">
                  <c:v>53.855325914149439</c:v>
                </c:pt>
                <c:pt idx="678">
                  <c:v>53.934817170111288</c:v>
                </c:pt>
                <c:pt idx="679">
                  <c:v>54.014308426073129</c:v>
                </c:pt>
                <c:pt idx="680">
                  <c:v>54.093799682034977</c:v>
                </c:pt>
                <c:pt idx="681">
                  <c:v>54.173290937996818</c:v>
                </c:pt>
                <c:pt idx="682">
                  <c:v>54.252782193958666</c:v>
                </c:pt>
                <c:pt idx="683">
                  <c:v>54.332273449920507</c:v>
                </c:pt>
                <c:pt idx="684">
                  <c:v>54.411764705882355</c:v>
                </c:pt>
                <c:pt idx="685">
                  <c:v>54.491255961844196</c:v>
                </c:pt>
                <c:pt idx="686">
                  <c:v>54.570747217806037</c:v>
                </c:pt>
                <c:pt idx="687">
                  <c:v>54.650238473767885</c:v>
                </c:pt>
                <c:pt idx="688">
                  <c:v>54.729729729729726</c:v>
                </c:pt>
                <c:pt idx="689">
                  <c:v>54.809220985691574</c:v>
                </c:pt>
                <c:pt idx="690">
                  <c:v>54.888712241653415</c:v>
                </c:pt>
                <c:pt idx="691">
                  <c:v>54.968203497615264</c:v>
                </c:pt>
                <c:pt idx="692">
                  <c:v>55.047694753577105</c:v>
                </c:pt>
                <c:pt idx="693">
                  <c:v>55.127186009538953</c:v>
                </c:pt>
                <c:pt idx="694">
                  <c:v>55.206677265500794</c:v>
                </c:pt>
                <c:pt idx="695">
                  <c:v>55.286168521462635</c:v>
                </c:pt>
                <c:pt idx="696">
                  <c:v>55.365659777424483</c:v>
                </c:pt>
                <c:pt idx="697">
                  <c:v>55.445151033386324</c:v>
                </c:pt>
                <c:pt idx="698">
                  <c:v>55.524642289348172</c:v>
                </c:pt>
                <c:pt idx="699">
                  <c:v>55.604133545310013</c:v>
                </c:pt>
                <c:pt idx="700">
                  <c:v>55.683624801271861</c:v>
                </c:pt>
                <c:pt idx="701">
                  <c:v>55.763116057233702</c:v>
                </c:pt>
                <c:pt idx="702">
                  <c:v>55.84260731319555</c:v>
                </c:pt>
                <c:pt idx="703">
                  <c:v>55.922098569157392</c:v>
                </c:pt>
                <c:pt idx="704">
                  <c:v>56.00158982511924</c:v>
                </c:pt>
                <c:pt idx="705">
                  <c:v>56.081081081081081</c:v>
                </c:pt>
                <c:pt idx="706">
                  <c:v>56.160572337042922</c:v>
                </c:pt>
                <c:pt idx="707">
                  <c:v>56.24006359300477</c:v>
                </c:pt>
                <c:pt idx="708">
                  <c:v>56.319554848966611</c:v>
                </c:pt>
                <c:pt idx="709">
                  <c:v>56.399046104928459</c:v>
                </c:pt>
                <c:pt idx="710">
                  <c:v>56.4785373608903</c:v>
                </c:pt>
                <c:pt idx="711">
                  <c:v>56.558028616852148</c:v>
                </c:pt>
                <c:pt idx="712">
                  <c:v>56.637519872813989</c:v>
                </c:pt>
                <c:pt idx="713">
                  <c:v>56.717011128775837</c:v>
                </c:pt>
                <c:pt idx="714">
                  <c:v>56.796502384737678</c:v>
                </c:pt>
                <c:pt idx="715">
                  <c:v>56.875993640699519</c:v>
                </c:pt>
                <c:pt idx="716">
                  <c:v>56.955484896661368</c:v>
                </c:pt>
                <c:pt idx="717">
                  <c:v>57.034976152623209</c:v>
                </c:pt>
                <c:pt idx="718">
                  <c:v>57.114467408585057</c:v>
                </c:pt>
                <c:pt idx="719">
                  <c:v>57.193958664546898</c:v>
                </c:pt>
                <c:pt idx="720">
                  <c:v>57.273449920508746</c:v>
                </c:pt>
                <c:pt idx="721">
                  <c:v>57.352941176470587</c:v>
                </c:pt>
                <c:pt idx="722">
                  <c:v>57.432432432432435</c:v>
                </c:pt>
                <c:pt idx="723">
                  <c:v>57.511923688394276</c:v>
                </c:pt>
                <c:pt idx="724">
                  <c:v>57.591414944356117</c:v>
                </c:pt>
                <c:pt idx="725">
                  <c:v>57.670906200317965</c:v>
                </c:pt>
                <c:pt idx="726">
                  <c:v>57.750397456279806</c:v>
                </c:pt>
                <c:pt idx="727">
                  <c:v>57.829888712241655</c:v>
                </c:pt>
                <c:pt idx="728">
                  <c:v>57.909379968203496</c:v>
                </c:pt>
                <c:pt idx="729">
                  <c:v>57.988871224165344</c:v>
                </c:pt>
                <c:pt idx="730">
                  <c:v>58.068362480127185</c:v>
                </c:pt>
                <c:pt idx="731">
                  <c:v>58.147853736089033</c:v>
                </c:pt>
                <c:pt idx="732">
                  <c:v>58.227344992050874</c:v>
                </c:pt>
                <c:pt idx="733">
                  <c:v>58.306836248012715</c:v>
                </c:pt>
                <c:pt idx="734">
                  <c:v>58.386327503974563</c:v>
                </c:pt>
                <c:pt idx="735">
                  <c:v>58.465818759936404</c:v>
                </c:pt>
                <c:pt idx="736">
                  <c:v>58.545310015898252</c:v>
                </c:pt>
                <c:pt idx="737">
                  <c:v>58.624801271860093</c:v>
                </c:pt>
                <c:pt idx="738">
                  <c:v>58.704292527821941</c:v>
                </c:pt>
                <c:pt idx="739">
                  <c:v>58.783783783783782</c:v>
                </c:pt>
                <c:pt idx="740">
                  <c:v>58.863275039745631</c:v>
                </c:pt>
                <c:pt idx="741">
                  <c:v>58.942766295707472</c:v>
                </c:pt>
                <c:pt idx="742">
                  <c:v>59.022257551669313</c:v>
                </c:pt>
                <c:pt idx="743">
                  <c:v>59.101748807631161</c:v>
                </c:pt>
                <c:pt idx="744">
                  <c:v>59.181240063593002</c:v>
                </c:pt>
                <c:pt idx="745">
                  <c:v>59.26073131955485</c:v>
                </c:pt>
                <c:pt idx="746">
                  <c:v>59.340222575516691</c:v>
                </c:pt>
                <c:pt idx="747">
                  <c:v>59.419713831478539</c:v>
                </c:pt>
                <c:pt idx="748">
                  <c:v>59.49920508744038</c:v>
                </c:pt>
                <c:pt idx="749">
                  <c:v>59.578696343402228</c:v>
                </c:pt>
                <c:pt idx="750">
                  <c:v>59.658187599364069</c:v>
                </c:pt>
                <c:pt idx="751">
                  <c:v>59.73767885532591</c:v>
                </c:pt>
                <c:pt idx="752">
                  <c:v>59.817170111287759</c:v>
                </c:pt>
                <c:pt idx="753">
                  <c:v>59.8966613672496</c:v>
                </c:pt>
                <c:pt idx="754">
                  <c:v>59.976152623211448</c:v>
                </c:pt>
                <c:pt idx="755">
                  <c:v>60.055643879173289</c:v>
                </c:pt>
                <c:pt idx="756">
                  <c:v>60.135135135135137</c:v>
                </c:pt>
                <c:pt idx="757">
                  <c:v>60.214626391096978</c:v>
                </c:pt>
                <c:pt idx="758">
                  <c:v>60.294117647058826</c:v>
                </c:pt>
                <c:pt idx="759">
                  <c:v>60.373608903020667</c:v>
                </c:pt>
                <c:pt idx="760">
                  <c:v>60.453100158982508</c:v>
                </c:pt>
                <c:pt idx="761">
                  <c:v>60.532591414944356</c:v>
                </c:pt>
                <c:pt idx="762">
                  <c:v>60.612082670906197</c:v>
                </c:pt>
                <c:pt idx="763">
                  <c:v>60.691573926868045</c:v>
                </c:pt>
                <c:pt idx="764">
                  <c:v>60.771065182829886</c:v>
                </c:pt>
                <c:pt idx="765">
                  <c:v>60.850556438791735</c:v>
                </c:pt>
                <c:pt idx="766">
                  <c:v>60.930047694753576</c:v>
                </c:pt>
                <c:pt idx="767">
                  <c:v>61.009538950715424</c:v>
                </c:pt>
                <c:pt idx="768">
                  <c:v>61.089030206677265</c:v>
                </c:pt>
                <c:pt idx="769">
                  <c:v>61.168521462639106</c:v>
                </c:pt>
                <c:pt idx="770">
                  <c:v>61.248012718600954</c:v>
                </c:pt>
                <c:pt idx="771">
                  <c:v>61.327503974562795</c:v>
                </c:pt>
                <c:pt idx="772">
                  <c:v>61.406995230524643</c:v>
                </c:pt>
                <c:pt idx="773">
                  <c:v>61.486486486486484</c:v>
                </c:pt>
                <c:pt idx="774">
                  <c:v>61.565977742448332</c:v>
                </c:pt>
                <c:pt idx="775">
                  <c:v>61.645468998410173</c:v>
                </c:pt>
                <c:pt idx="776">
                  <c:v>61.724960254372021</c:v>
                </c:pt>
                <c:pt idx="777">
                  <c:v>61.804451510333863</c:v>
                </c:pt>
                <c:pt idx="778">
                  <c:v>61.883942766295704</c:v>
                </c:pt>
                <c:pt idx="779">
                  <c:v>61.963434022257552</c:v>
                </c:pt>
                <c:pt idx="780">
                  <c:v>62.042925278219393</c:v>
                </c:pt>
                <c:pt idx="781">
                  <c:v>62.122416534181241</c:v>
                </c:pt>
                <c:pt idx="782">
                  <c:v>62.201907790143082</c:v>
                </c:pt>
                <c:pt idx="783">
                  <c:v>62.28139904610493</c:v>
                </c:pt>
                <c:pt idx="784">
                  <c:v>62.360890302066771</c:v>
                </c:pt>
                <c:pt idx="785">
                  <c:v>62.440381558028619</c:v>
                </c:pt>
                <c:pt idx="786">
                  <c:v>62.51987281399046</c:v>
                </c:pt>
                <c:pt idx="787">
                  <c:v>62.599364069952301</c:v>
                </c:pt>
                <c:pt idx="788">
                  <c:v>62.678855325914149</c:v>
                </c:pt>
                <c:pt idx="789">
                  <c:v>62.75834658187599</c:v>
                </c:pt>
                <c:pt idx="790">
                  <c:v>62.837837837837839</c:v>
                </c:pt>
                <c:pt idx="791">
                  <c:v>62.91732909379968</c:v>
                </c:pt>
                <c:pt idx="792">
                  <c:v>62.996820349761528</c:v>
                </c:pt>
                <c:pt idx="793">
                  <c:v>63.076311605723369</c:v>
                </c:pt>
                <c:pt idx="794">
                  <c:v>63.155802861685217</c:v>
                </c:pt>
                <c:pt idx="795">
                  <c:v>63.235294117647058</c:v>
                </c:pt>
                <c:pt idx="796">
                  <c:v>63.314785373608899</c:v>
                </c:pt>
                <c:pt idx="797">
                  <c:v>63.394276629570747</c:v>
                </c:pt>
                <c:pt idx="798">
                  <c:v>63.473767885532588</c:v>
                </c:pt>
                <c:pt idx="799">
                  <c:v>63.553259141494436</c:v>
                </c:pt>
                <c:pt idx="800">
                  <c:v>63.632750397456277</c:v>
                </c:pt>
                <c:pt idx="801">
                  <c:v>63.712241653418126</c:v>
                </c:pt>
                <c:pt idx="802">
                  <c:v>63.791732909379967</c:v>
                </c:pt>
                <c:pt idx="803">
                  <c:v>63.871224165341815</c:v>
                </c:pt>
                <c:pt idx="804">
                  <c:v>63.950715421303656</c:v>
                </c:pt>
                <c:pt idx="805">
                  <c:v>64.030206677265497</c:v>
                </c:pt>
                <c:pt idx="806">
                  <c:v>64.109697933227338</c:v>
                </c:pt>
                <c:pt idx="807">
                  <c:v>64.189189189189193</c:v>
                </c:pt>
                <c:pt idx="808">
                  <c:v>64.268680445151034</c:v>
                </c:pt>
                <c:pt idx="809">
                  <c:v>64.348171701112875</c:v>
                </c:pt>
                <c:pt idx="810">
                  <c:v>64.427662957074716</c:v>
                </c:pt>
                <c:pt idx="811">
                  <c:v>64.507154213036571</c:v>
                </c:pt>
                <c:pt idx="812">
                  <c:v>64.586645468998412</c:v>
                </c:pt>
                <c:pt idx="813">
                  <c:v>64.666136724960253</c:v>
                </c:pt>
                <c:pt idx="814">
                  <c:v>64.745627980922094</c:v>
                </c:pt>
                <c:pt idx="815">
                  <c:v>64.825119236883936</c:v>
                </c:pt>
                <c:pt idx="816">
                  <c:v>64.904610492845791</c:v>
                </c:pt>
                <c:pt idx="817">
                  <c:v>64.984101748807632</c:v>
                </c:pt>
                <c:pt idx="818">
                  <c:v>65.063593004769473</c:v>
                </c:pt>
                <c:pt idx="819">
                  <c:v>65.143084260731314</c:v>
                </c:pt>
                <c:pt idx="820">
                  <c:v>65.222575516693169</c:v>
                </c:pt>
                <c:pt idx="821">
                  <c:v>65.30206677265501</c:v>
                </c:pt>
                <c:pt idx="822">
                  <c:v>65.381558028616851</c:v>
                </c:pt>
                <c:pt idx="823">
                  <c:v>65.461049284578692</c:v>
                </c:pt>
                <c:pt idx="824">
                  <c:v>65.540540540540533</c:v>
                </c:pt>
                <c:pt idx="825">
                  <c:v>65.620031796502388</c:v>
                </c:pt>
                <c:pt idx="826">
                  <c:v>65.69952305246423</c:v>
                </c:pt>
                <c:pt idx="827">
                  <c:v>65.779014308426071</c:v>
                </c:pt>
                <c:pt idx="828">
                  <c:v>65.858505564387912</c:v>
                </c:pt>
                <c:pt idx="829">
                  <c:v>65.937996820349767</c:v>
                </c:pt>
                <c:pt idx="830">
                  <c:v>66.017488076311608</c:v>
                </c:pt>
                <c:pt idx="831">
                  <c:v>66.096979332273449</c:v>
                </c:pt>
                <c:pt idx="832">
                  <c:v>66.17647058823529</c:v>
                </c:pt>
                <c:pt idx="833">
                  <c:v>66.255961844197131</c:v>
                </c:pt>
                <c:pt idx="834">
                  <c:v>66.335453100158986</c:v>
                </c:pt>
                <c:pt idx="835">
                  <c:v>66.414944356120827</c:v>
                </c:pt>
                <c:pt idx="836">
                  <c:v>66.494435612082668</c:v>
                </c:pt>
                <c:pt idx="837">
                  <c:v>66.573926868044509</c:v>
                </c:pt>
                <c:pt idx="838">
                  <c:v>66.653418124006365</c:v>
                </c:pt>
                <c:pt idx="839">
                  <c:v>66.732909379968206</c:v>
                </c:pt>
                <c:pt idx="840">
                  <c:v>66.812400635930047</c:v>
                </c:pt>
                <c:pt idx="841">
                  <c:v>66.891891891891888</c:v>
                </c:pt>
                <c:pt idx="842">
                  <c:v>66.971383147853729</c:v>
                </c:pt>
                <c:pt idx="843">
                  <c:v>67.050874403815584</c:v>
                </c:pt>
                <c:pt idx="844">
                  <c:v>67.130365659777425</c:v>
                </c:pt>
                <c:pt idx="845">
                  <c:v>67.209856915739266</c:v>
                </c:pt>
                <c:pt idx="846">
                  <c:v>67.289348171701107</c:v>
                </c:pt>
                <c:pt idx="847">
                  <c:v>67.368839427662962</c:v>
                </c:pt>
                <c:pt idx="848">
                  <c:v>67.448330683624803</c:v>
                </c:pt>
                <c:pt idx="849">
                  <c:v>67.527821939586644</c:v>
                </c:pt>
                <c:pt idx="850">
                  <c:v>67.607313195548485</c:v>
                </c:pt>
                <c:pt idx="851">
                  <c:v>67.686804451510326</c:v>
                </c:pt>
                <c:pt idx="852">
                  <c:v>67.766295707472182</c:v>
                </c:pt>
                <c:pt idx="853">
                  <c:v>67.845786963434023</c:v>
                </c:pt>
                <c:pt idx="854">
                  <c:v>67.925278219395864</c:v>
                </c:pt>
                <c:pt idx="855">
                  <c:v>68.004769475357705</c:v>
                </c:pt>
                <c:pt idx="856">
                  <c:v>68.08426073131956</c:v>
                </c:pt>
                <c:pt idx="857">
                  <c:v>68.163751987281401</c:v>
                </c:pt>
                <c:pt idx="858">
                  <c:v>68.243243243243242</c:v>
                </c:pt>
                <c:pt idx="859">
                  <c:v>68.322734499205083</c:v>
                </c:pt>
                <c:pt idx="860">
                  <c:v>68.402225755166924</c:v>
                </c:pt>
                <c:pt idx="861">
                  <c:v>68.481717011128779</c:v>
                </c:pt>
                <c:pt idx="862">
                  <c:v>68.56120826709062</c:v>
                </c:pt>
                <c:pt idx="863">
                  <c:v>68.640699523052461</c:v>
                </c:pt>
                <c:pt idx="864">
                  <c:v>68.720190779014303</c:v>
                </c:pt>
                <c:pt idx="865">
                  <c:v>68.799682034976158</c:v>
                </c:pt>
                <c:pt idx="866">
                  <c:v>68.879173290937999</c:v>
                </c:pt>
                <c:pt idx="867">
                  <c:v>68.95866454689984</c:v>
                </c:pt>
                <c:pt idx="868">
                  <c:v>69.038155802861681</c:v>
                </c:pt>
                <c:pt idx="869">
                  <c:v>69.117647058823522</c:v>
                </c:pt>
                <c:pt idx="870">
                  <c:v>69.197138314785377</c:v>
                </c:pt>
                <c:pt idx="871">
                  <c:v>69.276629570747218</c:v>
                </c:pt>
                <c:pt idx="872">
                  <c:v>69.356120826709059</c:v>
                </c:pt>
                <c:pt idx="873">
                  <c:v>69.4356120826709</c:v>
                </c:pt>
                <c:pt idx="874">
                  <c:v>69.515103338632755</c:v>
                </c:pt>
                <c:pt idx="875">
                  <c:v>69.594594594594597</c:v>
                </c:pt>
                <c:pt idx="876">
                  <c:v>69.674085850556438</c:v>
                </c:pt>
                <c:pt idx="877">
                  <c:v>69.753577106518279</c:v>
                </c:pt>
                <c:pt idx="878">
                  <c:v>69.83306836248012</c:v>
                </c:pt>
                <c:pt idx="879">
                  <c:v>69.912559618441975</c:v>
                </c:pt>
                <c:pt idx="880">
                  <c:v>69.992050874403816</c:v>
                </c:pt>
                <c:pt idx="881">
                  <c:v>70.071542130365657</c:v>
                </c:pt>
                <c:pt idx="882">
                  <c:v>70.151033386327498</c:v>
                </c:pt>
                <c:pt idx="883">
                  <c:v>70.230524642289353</c:v>
                </c:pt>
                <c:pt idx="884">
                  <c:v>70.310015898251194</c:v>
                </c:pt>
                <c:pt idx="885">
                  <c:v>70.389507154213035</c:v>
                </c:pt>
                <c:pt idx="886">
                  <c:v>70.468998410174876</c:v>
                </c:pt>
                <c:pt idx="887">
                  <c:v>70.548489666136717</c:v>
                </c:pt>
                <c:pt idx="888">
                  <c:v>70.627980922098573</c:v>
                </c:pt>
                <c:pt idx="889">
                  <c:v>70.707472178060414</c:v>
                </c:pt>
                <c:pt idx="890">
                  <c:v>70.786963434022255</c:v>
                </c:pt>
                <c:pt idx="891">
                  <c:v>70.866454689984096</c:v>
                </c:pt>
                <c:pt idx="892">
                  <c:v>70.945945945945951</c:v>
                </c:pt>
                <c:pt idx="893">
                  <c:v>71.025437201907792</c:v>
                </c:pt>
                <c:pt idx="894">
                  <c:v>71.104928457869633</c:v>
                </c:pt>
                <c:pt idx="895">
                  <c:v>71.184419713831474</c:v>
                </c:pt>
                <c:pt idx="896">
                  <c:v>71.263910969793329</c:v>
                </c:pt>
                <c:pt idx="897">
                  <c:v>71.34340222575517</c:v>
                </c:pt>
                <c:pt idx="898">
                  <c:v>71.422893481717011</c:v>
                </c:pt>
                <c:pt idx="899">
                  <c:v>71.502384737678852</c:v>
                </c:pt>
                <c:pt idx="900">
                  <c:v>71.581875993640693</c:v>
                </c:pt>
                <c:pt idx="901">
                  <c:v>71.661367249602549</c:v>
                </c:pt>
                <c:pt idx="902">
                  <c:v>71.74085850556439</c:v>
                </c:pt>
                <c:pt idx="903">
                  <c:v>71.820349761526231</c:v>
                </c:pt>
                <c:pt idx="904">
                  <c:v>71.899841017488072</c:v>
                </c:pt>
                <c:pt idx="905">
                  <c:v>71.979332273449927</c:v>
                </c:pt>
                <c:pt idx="906">
                  <c:v>72.058823529411768</c:v>
                </c:pt>
                <c:pt idx="907">
                  <c:v>72.138314785373609</c:v>
                </c:pt>
                <c:pt idx="908">
                  <c:v>72.21780604133545</c:v>
                </c:pt>
                <c:pt idx="909">
                  <c:v>72.297297297297291</c:v>
                </c:pt>
                <c:pt idx="910">
                  <c:v>72.376788553259146</c:v>
                </c:pt>
                <c:pt idx="911">
                  <c:v>72.456279809220987</c:v>
                </c:pt>
                <c:pt idx="912">
                  <c:v>72.535771065182828</c:v>
                </c:pt>
                <c:pt idx="913">
                  <c:v>72.615262321144669</c:v>
                </c:pt>
                <c:pt idx="914">
                  <c:v>72.694753577106525</c:v>
                </c:pt>
                <c:pt idx="915">
                  <c:v>72.774244833068366</c:v>
                </c:pt>
                <c:pt idx="916">
                  <c:v>72.853736089030207</c:v>
                </c:pt>
                <c:pt idx="917">
                  <c:v>72.933227344992048</c:v>
                </c:pt>
                <c:pt idx="918">
                  <c:v>73.012718600953889</c:v>
                </c:pt>
                <c:pt idx="919">
                  <c:v>73.092209856915744</c:v>
                </c:pt>
                <c:pt idx="920">
                  <c:v>73.171701112877585</c:v>
                </c:pt>
                <c:pt idx="921">
                  <c:v>73.251192368839426</c:v>
                </c:pt>
                <c:pt idx="922">
                  <c:v>73.330683624801267</c:v>
                </c:pt>
                <c:pt idx="923">
                  <c:v>73.410174880763122</c:v>
                </c:pt>
                <c:pt idx="924">
                  <c:v>73.489666136724964</c:v>
                </c:pt>
                <c:pt idx="925">
                  <c:v>73.569157392686805</c:v>
                </c:pt>
                <c:pt idx="926">
                  <c:v>73.648648648648646</c:v>
                </c:pt>
                <c:pt idx="927">
                  <c:v>73.728139904610487</c:v>
                </c:pt>
                <c:pt idx="928">
                  <c:v>73.807631160572342</c:v>
                </c:pt>
                <c:pt idx="929">
                  <c:v>73.887122416534183</c:v>
                </c:pt>
                <c:pt idx="930">
                  <c:v>73.966613672496024</c:v>
                </c:pt>
                <c:pt idx="931">
                  <c:v>74.046104928457865</c:v>
                </c:pt>
                <c:pt idx="932">
                  <c:v>74.12559618441972</c:v>
                </c:pt>
                <c:pt idx="933">
                  <c:v>74.205087440381561</c:v>
                </c:pt>
                <c:pt idx="934">
                  <c:v>74.284578696343402</c:v>
                </c:pt>
                <c:pt idx="935">
                  <c:v>74.364069952305243</c:v>
                </c:pt>
                <c:pt idx="936">
                  <c:v>74.443561208267084</c:v>
                </c:pt>
                <c:pt idx="937">
                  <c:v>74.52305246422894</c:v>
                </c:pt>
                <c:pt idx="938">
                  <c:v>74.602543720190781</c:v>
                </c:pt>
                <c:pt idx="939">
                  <c:v>74.682034976152622</c:v>
                </c:pt>
                <c:pt idx="940">
                  <c:v>74.761526232114463</c:v>
                </c:pt>
                <c:pt idx="941">
                  <c:v>74.841017488076318</c:v>
                </c:pt>
                <c:pt idx="942">
                  <c:v>74.920508744038159</c:v>
                </c:pt>
                <c:pt idx="943">
                  <c:v>75</c:v>
                </c:pt>
                <c:pt idx="944">
                  <c:v>75.079491255961841</c:v>
                </c:pt>
                <c:pt idx="945">
                  <c:v>75.158982511923682</c:v>
                </c:pt>
                <c:pt idx="946">
                  <c:v>75.238473767885537</c:v>
                </c:pt>
                <c:pt idx="947">
                  <c:v>75.317965023847378</c:v>
                </c:pt>
                <c:pt idx="948">
                  <c:v>75.397456279809219</c:v>
                </c:pt>
                <c:pt idx="949">
                  <c:v>75.47694753577106</c:v>
                </c:pt>
                <c:pt idx="950">
                  <c:v>75.556438791732916</c:v>
                </c:pt>
                <c:pt idx="951">
                  <c:v>75.635930047694757</c:v>
                </c:pt>
                <c:pt idx="952">
                  <c:v>75.715421303656598</c:v>
                </c:pt>
                <c:pt idx="953">
                  <c:v>75.794912559618439</c:v>
                </c:pt>
                <c:pt idx="954">
                  <c:v>75.87440381558028</c:v>
                </c:pt>
                <c:pt idx="955">
                  <c:v>75.953895071542135</c:v>
                </c:pt>
                <c:pt idx="956">
                  <c:v>76.033386327503976</c:v>
                </c:pt>
                <c:pt idx="957">
                  <c:v>76.112877583465817</c:v>
                </c:pt>
                <c:pt idx="958">
                  <c:v>76.192368839427658</c:v>
                </c:pt>
                <c:pt idx="959">
                  <c:v>76.271860095389513</c:v>
                </c:pt>
                <c:pt idx="960">
                  <c:v>76.351351351351354</c:v>
                </c:pt>
                <c:pt idx="961">
                  <c:v>76.430842607313195</c:v>
                </c:pt>
                <c:pt idx="962">
                  <c:v>76.510333863275036</c:v>
                </c:pt>
                <c:pt idx="963">
                  <c:v>76.589825119236878</c:v>
                </c:pt>
                <c:pt idx="964">
                  <c:v>76.669316375198733</c:v>
                </c:pt>
                <c:pt idx="965">
                  <c:v>76.748807631160574</c:v>
                </c:pt>
                <c:pt idx="966">
                  <c:v>76.828298887122415</c:v>
                </c:pt>
                <c:pt idx="967">
                  <c:v>76.907790143084256</c:v>
                </c:pt>
                <c:pt idx="968">
                  <c:v>76.987281399046111</c:v>
                </c:pt>
                <c:pt idx="969">
                  <c:v>77.066772655007952</c:v>
                </c:pt>
                <c:pt idx="970">
                  <c:v>77.146263910969793</c:v>
                </c:pt>
                <c:pt idx="971">
                  <c:v>77.225755166931634</c:v>
                </c:pt>
                <c:pt idx="972">
                  <c:v>77.305246422893475</c:v>
                </c:pt>
                <c:pt idx="973">
                  <c:v>77.384737678855331</c:v>
                </c:pt>
                <c:pt idx="974">
                  <c:v>77.464228934817172</c:v>
                </c:pt>
                <c:pt idx="975">
                  <c:v>77.543720190779013</c:v>
                </c:pt>
                <c:pt idx="976">
                  <c:v>77.623211446740854</c:v>
                </c:pt>
                <c:pt idx="977">
                  <c:v>77.702702702702709</c:v>
                </c:pt>
                <c:pt idx="978">
                  <c:v>77.78219395866455</c:v>
                </c:pt>
                <c:pt idx="979">
                  <c:v>77.861685214626391</c:v>
                </c:pt>
                <c:pt idx="980">
                  <c:v>77.941176470588232</c:v>
                </c:pt>
                <c:pt idx="981">
                  <c:v>78.020667726550073</c:v>
                </c:pt>
                <c:pt idx="982">
                  <c:v>78.100158982511928</c:v>
                </c:pt>
                <c:pt idx="983">
                  <c:v>78.179650238473769</c:v>
                </c:pt>
                <c:pt idx="984">
                  <c:v>78.25914149443561</c:v>
                </c:pt>
                <c:pt idx="985">
                  <c:v>78.338632750397451</c:v>
                </c:pt>
                <c:pt idx="986">
                  <c:v>78.418124006359307</c:v>
                </c:pt>
                <c:pt idx="987">
                  <c:v>78.497615262321148</c:v>
                </c:pt>
                <c:pt idx="988">
                  <c:v>78.577106518282989</c:v>
                </c:pt>
                <c:pt idx="989">
                  <c:v>78.65659777424483</c:v>
                </c:pt>
                <c:pt idx="990">
                  <c:v>78.736089030206671</c:v>
                </c:pt>
                <c:pt idx="991">
                  <c:v>78.815580286168526</c:v>
                </c:pt>
                <c:pt idx="992">
                  <c:v>78.895071542130367</c:v>
                </c:pt>
                <c:pt idx="993">
                  <c:v>78.974562798092208</c:v>
                </c:pt>
                <c:pt idx="994">
                  <c:v>79.054054054054049</c:v>
                </c:pt>
                <c:pt idx="995">
                  <c:v>79.133545310015904</c:v>
                </c:pt>
                <c:pt idx="996">
                  <c:v>79.213036565977745</c:v>
                </c:pt>
                <c:pt idx="997">
                  <c:v>79.292527821939586</c:v>
                </c:pt>
                <c:pt idx="998">
                  <c:v>79.372019077901427</c:v>
                </c:pt>
                <c:pt idx="999">
                  <c:v>79.451510333863268</c:v>
                </c:pt>
                <c:pt idx="1000">
                  <c:v>79.531001589825124</c:v>
                </c:pt>
                <c:pt idx="1001">
                  <c:v>79.610492845786965</c:v>
                </c:pt>
                <c:pt idx="1002">
                  <c:v>79.689984101748806</c:v>
                </c:pt>
                <c:pt idx="1003">
                  <c:v>79.769475357710647</c:v>
                </c:pt>
                <c:pt idx="1004">
                  <c:v>79.848966613672502</c:v>
                </c:pt>
                <c:pt idx="1005">
                  <c:v>79.928457869634343</c:v>
                </c:pt>
                <c:pt idx="1006">
                  <c:v>80.007949125596184</c:v>
                </c:pt>
                <c:pt idx="1007">
                  <c:v>80.087440381558025</c:v>
                </c:pt>
                <c:pt idx="1008">
                  <c:v>80.166931637519866</c:v>
                </c:pt>
                <c:pt idx="1009">
                  <c:v>80.246422893481721</c:v>
                </c:pt>
                <c:pt idx="1010">
                  <c:v>80.325914149443562</c:v>
                </c:pt>
                <c:pt idx="1011">
                  <c:v>80.405405405405403</c:v>
                </c:pt>
                <c:pt idx="1012">
                  <c:v>80.484896661367245</c:v>
                </c:pt>
                <c:pt idx="1013">
                  <c:v>80.5643879173291</c:v>
                </c:pt>
                <c:pt idx="1014">
                  <c:v>80.643879173290941</c:v>
                </c:pt>
                <c:pt idx="1015">
                  <c:v>80.723370429252782</c:v>
                </c:pt>
                <c:pt idx="1016">
                  <c:v>80.802861685214623</c:v>
                </c:pt>
                <c:pt idx="1017">
                  <c:v>80.882352941176464</c:v>
                </c:pt>
                <c:pt idx="1018">
                  <c:v>80.961844197138319</c:v>
                </c:pt>
                <c:pt idx="1019">
                  <c:v>81.04133545310016</c:v>
                </c:pt>
                <c:pt idx="1020">
                  <c:v>81.120826709062001</c:v>
                </c:pt>
                <c:pt idx="1021">
                  <c:v>81.200317965023842</c:v>
                </c:pt>
                <c:pt idx="1022">
                  <c:v>81.279809220985697</c:v>
                </c:pt>
                <c:pt idx="1023">
                  <c:v>81.359300476947539</c:v>
                </c:pt>
                <c:pt idx="1024">
                  <c:v>81.43879173290938</c:v>
                </c:pt>
                <c:pt idx="1025">
                  <c:v>81.518282988871221</c:v>
                </c:pt>
                <c:pt idx="1026">
                  <c:v>81.597774244833062</c:v>
                </c:pt>
                <c:pt idx="1027">
                  <c:v>81.677265500794917</c:v>
                </c:pt>
                <c:pt idx="1028">
                  <c:v>81.756756756756758</c:v>
                </c:pt>
                <c:pt idx="1029">
                  <c:v>81.836248012718599</c:v>
                </c:pt>
                <c:pt idx="1030">
                  <c:v>81.91573926868044</c:v>
                </c:pt>
                <c:pt idx="1031">
                  <c:v>81.995230524642295</c:v>
                </c:pt>
                <c:pt idx="1032">
                  <c:v>82.074721780604136</c:v>
                </c:pt>
                <c:pt idx="1033">
                  <c:v>82.154213036565977</c:v>
                </c:pt>
                <c:pt idx="1034">
                  <c:v>82.233704292527818</c:v>
                </c:pt>
                <c:pt idx="1035">
                  <c:v>82.313195548489659</c:v>
                </c:pt>
                <c:pt idx="1036">
                  <c:v>82.392686804451515</c:v>
                </c:pt>
                <c:pt idx="1037">
                  <c:v>82.472178060413356</c:v>
                </c:pt>
                <c:pt idx="1038">
                  <c:v>82.551669316375197</c:v>
                </c:pt>
                <c:pt idx="1039">
                  <c:v>82.631160572337038</c:v>
                </c:pt>
                <c:pt idx="1040">
                  <c:v>82.710651828298893</c:v>
                </c:pt>
                <c:pt idx="1041">
                  <c:v>82.790143084260734</c:v>
                </c:pt>
                <c:pt idx="1042">
                  <c:v>82.869634340222575</c:v>
                </c:pt>
                <c:pt idx="1043">
                  <c:v>82.949125596184416</c:v>
                </c:pt>
                <c:pt idx="1044">
                  <c:v>83.028616852146257</c:v>
                </c:pt>
                <c:pt idx="1045">
                  <c:v>83.108108108108112</c:v>
                </c:pt>
                <c:pt idx="1046">
                  <c:v>83.187599364069953</c:v>
                </c:pt>
                <c:pt idx="1047">
                  <c:v>83.267090620031794</c:v>
                </c:pt>
                <c:pt idx="1048">
                  <c:v>83.346581875993635</c:v>
                </c:pt>
                <c:pt idx="1049">
                  <c:v>83.426073131955491</c:v>
                </c:pt>
                <c:pt idx="1050">
                  <c:v>83.505564387917332</c:v>
                </c:pt>
                <c:pt idx="1051">
                  <c:v>83.585055643879173</c:v>
                </c:pt>
                <c:pt idx="1052">
                  <c:v>83.664546899841014</c:v>
                </c:pt>
                <c:pt idx="1053">
                  <c:v>83.744038155802855</c:v>
                </c:pt>
                <c:pt idx="1054">
                  <c:v>83.82352941176471</c:v>
                </c:pt>
                <c:pt idx="1055">
                  <c:v>83.903020667726551</c:v>
                </c:pt>
                <c:pt idx="1056">
                  <c:v>83.982511923688392</c:v>
                </c:pt>
                <c:pt idx="1057">
                  <c:v>84.062003179650233</c:v>
                </c:pt>
                <c:pt idx="1058">
                  <c:v>84.141494435612088</c:v>
                </c:pt>
                <c:pt idx="1059">
                  <c:v>84.220985691573929</c:v>
                </c:pt>
                <c:pt idx="1060">
                  <c:v>84.30047694753577</c:v>
                </c:pt>
                <c:pt idx="1061">
                  <c:v>84.379968203497612</c:v>
                </c:pt>
                <c:pt idx="1062">
                  <c:v>84.459459459459453</c:v>
                </c:pt>
                <c:pt idx="1063">
                  <c:v>84.538950715421308</c:v>
                </c:pt>
                <c:pt idx="1064">
                  <c:v>84.618441971383149</c:v>
                </c:pt>
                <c:pt idx="1065">
                  <c:v>84.69793322734499</c:v>
                </c:pt>
                <c:pt idx="1066">
                  <c:v>84.777424483306831</c:v>
                </c:pt>
                <c:pt idx="1067">
                  <c:v>84.856915739268686</c:v>
                </c:pt>
                <c:pt idx="1068">
                  <c:v>84.936406995230527</c:v>
                </c:pt>
                <c:pt idx="1069">
                  <c:v>85.015898251192368</c:v>
                </c:pt>
                <c:pt idx="1070">
                  <c:v>85.095389507154209</c:v>
                </c:pt>
                <c:pt idx="1071">
                  <c:v>85.17488076311605</c:v>
                </c:pt>
                <c:pt idx="1072">
                  <c:v>85.254372019077906</c:v>
                </c:pt>
                <c:pt idx="1073">
                  <c:v>85.333863275039747</c:v>
                </c:pt>
                <c:pt idx="1074">
                  <c:v>85.413354531001588</c:v>
                </c:pt>
                <c:pt idx="1075">
                  <c:v>85.492845786963429</c:v>
                </c:pt>
                <c:pt idx="1076">
                  <c:v>85.572337042925284</c:v>
                </c:pt>
                <c:pt idx="1077">
                  <c:v>85.651828298887125</c:v>
                </c:pt>
                <c:pt idx="1078">
                  <c:v>85.731319554848966</c:v>
                </c:pt>
                <c:pt idx="1079">
                  <c:v>85.810810810810807</c:v>
                </c:pt>
                <c:pt idx="1080">
                  <c:v>85.890302066772648</c:v>
                </c:pt>
                <c:pt idx="1081">
                  <c:v>85.969793322734503</c:v>
                </c:pt>
                <c:pt idx="1082">
                  <c:v>86.049284578696344</c:v>
                </c:pt>
                <c:pt idx="1083">
                  <c:v>86.128775834658185</c:v>
                </c:pt>
                <c:pt idx="1084">
                  <c:v>86.208267090620026</c:v>
                </c:pt>
                <c:pt idx="1085">
                  <c:v>86.287758346581882</c:v>
                </c:pt>
                <c:pt idx="1086">
                  <c:v>86.367249602543723</c:v>
                </c:pt>
                <c:pt idx="1087">
                  <c:v>86.446740858505564</c:v>
                </c:pt>
                <c:pt idx="1088">
                  <c:v>86.526232114467405</c:v>
                </c:pt>
                <c:pt idx="1089">
                  <c:v>86.605723370429246</c:v>
                </c:pt>
                <c:pt idx="1090">
                  <c:v>86.685214626391101</c:v>
                </c:pt>
                <c:pt idx="1091">
                  <c:v>86.764705882352942</c:v>
                </c:pt>
                <c:pt idx="1092">
                  <c:v>86.844197138314783</c:v>
                </c:pt>
                <c:pt idx="1093">
                  <c:v>86.923688394276624</c:v>
                </c:pt>
                <c:pt idx="1094">
                  <c:v>87.003179650238479</c:v>
                </c:pt>
                <c:pt idx="1095">
                  <c:v>87.08267090620032</c:v>
                </c:pt>
                <c:pt idx="1096">
                  <c:v>87.162162162162161</c:v>
                </c:pt>
                <c:pt idx="1097">
                  <c:v>87.241653418124002</c:v>
                </c:pt>
                <c:pt idx="1098">
                  <c:v>87.321144674085843</c:v>
                </c:pt>
                <c:pt idx="1099">
                  <c:v>87.400635930047699</c:v>
                </c:pt>
                <c:pt idx="1100">
                  <c:v>87.48012718600954</c:v>
                </c:pt>
                <c:pt idx="1101">
                  <c:v>87.559618441971381</c:v>
                </c:pt>
                <c:pt idx="1102">
                  <c:v>87.639109697933222</c:v>
                </c:pt>
                <c:pt idx="1103">
                  <c:v>87.718600953895077</c:v>
                </c:pt>
                <c:pt idx="1104">
                  <c:v>87.798092209856918</c:v>
                </c:pt>
                <c:pt idx="1105">
                  <c:v>87.877583465818759</c:v>
                </c:pt>
                <c:pt idx="1106">
                  <c:v>87.9570747217806</c:v>
                </c:pt>
                <c:pt idx="1107">
                  <c:v>88.036565977742441</c:v>
                </c:pt>
                <c:pt idx="1108">
                  <c:v>88.116057233704296</c:v>
                </c:pt>
                <c:pt idx="1109">
                  <c:v>88.195548489666137</c:v>
                </c:pt>
                <c:pt idx="1110">
                  <c:v>88.275039745627979</c:v>
                </c:pt>
                <c:pt idx="1111">
                  <c:v>88.35453100158982</c:v>
                </c:pt>
                <c:pt idx="1112">
                  <c:v>88.434022257551675</c:v>
                </c:pt>
                <c:pt idx="1113">
                  <c:v>88.513513513513516</c:v>
                </c:pt>
                <c:pt idx="1114">
                  <c:v>88.593004769475357</c:v>
                </c:pt>
                <c:pt idx="1115">
                  <c:v>88.672496025437198</c:v>
                </c:pt>
                <c:pt idx="1116">
                  <c:v>88.751987281399039</c:v>
                </c:pt>
                <c:pt idx="1117">
                  <c:v>88.831478537360894</c:v>
                </c:pt>
                <c:pt idx="1118">
                  <c:v>88.910969793322735</c:v>
                </c:pt>
                <c:pt idx="1119">
                  <c:v>88.990461049284576</c:v>
                </c:pt>
                <c:pt idx="1120">
                  <c:v>89.069952305246417</c:v>
                </c:pt>
                <c:pt idx="1121">
                  <c:v>89.149443561208273</c:v>
                </c:pt>
                <c:pt idx="1122">
                  <c:v>89.228934817170114</c:v>
                </c:pt>
                <c:pt idx="1123">
                  <c:v>89.308426073131955</c:v>
                </c:pt>
                <c:pt idx="1124">
                  <c:v>89.387917329093796</c:v>
                </c:pt>
                <c:pt idx="1125">
                  <c:v>89.467408585055637</c:v>
                </c:pt>
                <c:pt idx="1126">
                  <c:v>89.546899841017492</c:v>
                </c:pt>
                <c:pt idx="1127">
                  <c:v>89.626391096979333</c:v>
                </c:pt>
                <c:pt idx="1128">
                  <c:v>89.705882352941174</c:v>
                </c:pt>
                <c:pt idx="1129">
                  <c:v>89.785373608903015</c:v>
                </c:pt>
                <c:pt idx="1130">
                  <c:v>89.86486486486487</c:v>
                </c:pt>
                <c:pt idx="1131">
                  <c:v>89.944356120826711</c:v>
                </c:pt>
                <c:pt idx="1132">
                  <c:v>90.023847376788552</c:v>
                </c:pt>
                <c:pt idx="1133">
                  <c:v>90.103338632750393</c:v>
                </c:pt>
                <c:pt idx="1134">
                  <c:v>90.182829888712234</c:v>
                </c:pt>
                <c:pt idx="1135">
                  <c:v>90.26232114467409</c:v>
                </c:pt>
                <c:pt idx="1136">
                  <c:v>90.341812400635931</c:v>
                </c:pt>
                <c:pt idx="1137">
                  <c:v>90.421303656597772</c:v>
                </c:pt>
                <c:pt idx="1138">
                  <c:v>90.500794912559613</c:v>
                </c:pt>
                <c:pt idx="1139">
                  <c:v>90.580286168521468</c:v>
                </c:pt>
                <c:pt idx="1140">
                  <c:v>90.659777424483309</c:v>
                </c:pt>
                <c:pt idx="1141">
                  <c:v>90.73926868044515</c:v>
                </c:pt>
                <c:pt idx="1142">
                  <c:v>90.818759936406991</c:v>
                </c:pt>
                <c:pt idx="1143">
                  <c:v>90.898251192368832</c:v>
                </c:pt>
                <c:pt idx="1144">
                  <c:v>90.977742448330687</c:v>
                </c:pt>
                <c:pt idx="1145">
                  <c:v>91.057233704292528</c:v>
                </c:pt>
                <c:pt idx="1146">
                  <c:v>91.136724960254369</c:v>
                </c:pt>
                <c:pt idx="1147">
                  <c:v>91.21621621621621</c:v>
                </c:pt>
                <c:pt idx="1148">
                  <c:v>91.295707472178066</c:v>
                </c:pt>
                <c:pt idx="1149">
                  <c:v>91.375198728139907</c:v>
                </c:pt>
                <c:pt idx="1150">
                  <c:v>91.454689984101748</c:v>
                </c:pt>
                <c:pt idx="1151">
                  <c:v>91.534181240063589</c:v>
                </c:pt>
                <c:pt idx="1152">
                  <c:v>91.61367249602543</c:v>
                </c:pt>
                <c:pt idx="1153">
                  <c:v>91.693163751987285</c:v>
                </c:pt>
                <c:pt idx="1154">
                  <c:v>91.772655007949126</c:v>
                </c:pt>
                <c:pt idx="1155">
                  <c:v>91.852146263910967</c:v>
                </c:pt>
                <c:pt idx="1156">
                  <c:v>91.931637519872808</c:v>
                </c:pt>
                <c:pt idx="1157">
                  <c:v>92.011128775834663</c:v>
                </c:pt>
                <c:pt idx="1158">
                  <c:v>92.090620031796504</c:v>
                </c:pt>
                <c:pt idx="1159">
                  <c:v>92.170111287758345</c:v>
                </c:pt>
                <c:pt idx="1160">
                  <c:v>92.249602543720187</c:v>
                </c:pt>
                <c:pt idx="1161">
                  <c:v>92.329093799682042</c:v>
                </c:pt>
                <c:pt idx="1162">
                  <c:v>92.408585055643883</c:v>
                </c:pt>
                <c:pt idx="1163">
                  <c:v>92.488076311605724</c:v>
                </c:pt>
                <c:pt idx="1164">
                  <c:v>92.567567567567565</c:v>
                </c:pt>
                <c:pt idx="1165">
                  <c:v>92.647058823529406</c:v>
                </c:pt>
                <c:pt idx="1166">
                  <c:v>92.726550079491261</c:v>
                </c:pt>
                <c:pt idx="1167">
                  <c:v>92.806041335453102</c:v>
                </c:pt>
                <c:pt idx="1168">
                  <c:v>92.885532591414943</c:v>
                </c:pt>
                <c:pt idx="1169">
                  <c:v>92.965023847376784</c:v>
                </c:pt>
                <c:pt idx="1170">
                  <c:v>93.04451510333864</c:v>
                </c:pt>
                <c:pt idx="1171">
                  <c:v>93.124006359300481</c:v>
                </c:pt>
                <c:pt idx="1172">
                  <c:v>93.203497615262322</c:v>
                </c:pt>
                <c:pt idx="1173">
                  <c:v>93.282988871224163</c:v>
                </c:pt>
                <c:pt idx="1174">
                  <c:v>93.362480127186004</c:v>
                </c:pt>
                <c:pt idx="1175">
                  <c:v>93.441971383147859</c:v>
                </c:pt>
                <c:pt idx="1176">
                  <c:v>93.5214626391097</c:v>
                </c:pt>
                <c:pt idx="1177">
                  <c:v>93.600953895071541</c:v>
                </c:pt>
                <c:pt idx="1178">
                  <c:v>93.680445151033382</c:v>
                </c:pt>
                <c:pt idx="1179">
                  <c:v>93.759936406995237</c:v>
                </c:pt>
                <c:pt idx="1180">
                  <c:v>93.839427662957078</c:v>
                </c:pt>
                <c:pt idx="1181">
                  <c:v>93.918918918918919</c:v>
                </c:pt>
                <c:pt idx="1182">
                  <c:v>93.99841017488076</c:v>
                </c:pt>
                <c:pt idx="1183">
                  <c:v>94.077901430842601</c:v>
                </c:pt>
                <c:pt idx="1184">
                  <c:v>94.157392686804457</c:v>
                </c:pt>
                <c:pt idx="1185">
                  <c:v>94.236883942766298</c:v>
                </c:pt>
                <c:pt idx="1186">
                  <c:v>94.316375198728139</c:v>
                </c:pt>
                <c:pt idx="1187">
                  <c:v>94.39586645468998</c:v>
                </c:pt>
                <c:pt idx="1188">
                  <c:v>94.475357710651835</c:v>
                </c:pt>
                <c:pt idx="1189">
                  <c:v>94.554848966613676</c:v>
                </c:pt>
                <c:pt idx="1190">
                  <c:v>94.634340222575517</c:v>
                </c:pt>
                <c:pt idx="1191">
                  <c:v>94.713831478537358</c:v>
                </c:pt>
                <c:pt idx="1192">
                  <c:v>94.793322734499199</c:v>
                </c:pt>
                <c:pt idx="1193">
                  <c:v>94.872813990461054</c:v>
                </c:pt>
                <c:pt idx="1194">
                  <c:v>94.952305246422895</c:v>
                </c:pt>
                <c:pt idx="1195">
                  <c:v>95.031796502384736</c:v>
                </c:pt>
                <c:pt idx="1196">
                  <c:v>95.111287758346577</c:v>
                </c:pt>
                <c:pt idx="1197">
                  <c:v>95.190779014308433</c:v>
                </c:pt>
                <c:pt idx="1198">
                  <c:v>95.270270270270274</c:v>
                </c:pt>
                <c:pt idx="1199">
                  <c:v>95.349761526232115</c:v>
                </c:pt>
                <c:pt idx="1200">
                  <c:v>95.429252782193956</c:v>
                </c:pt>
                <c:pt idx="1201">
                  <c:v>95.508744038155797</c:v>
                </c:pt>
                <c:pt idx="1202">
                  <c:v>95.588235294117652</c:v>
                </c:pt>
                <c:pt idx="1203">
                  <c:v>95.667726550079493</c:v>
                </c:pt>
                <c:pt idx="1204">
                  <c:v>95.747217806041334</c:v>
                </c:pt>
                <c:pt idx="1205">
                  <c:v>95.826709062003175</c:v>
                </c:pt>
                <c:pt idx="1206">
                  <c:v>95.90620031796503</c:v>
                </c:pt>
                <c:pt idx="1207">
                  <c:v>95.985691573926871</c:v>
                </c:pt>
                <c:pt idx="1208">
                  <c:v>96.065182829888712</c:v>
                </c:pt>
                <c:pt idx="1209">
                  <c:v>96.144674085850554</c:v>
                </c:pt>
                <c:pt idx="1210">
                  <c:v>96.224165341812395</c:v>
                </c:pt>
                <c:pt idx="1211">
                  <c:v>96.30365659777425</c:v>
                </c:pt>
                <c:pt idx="1212">
                  <c:v>96.383147853736091</c:v>
                </c:pt>
                <c:pt idx="1213">
                  <c:v>96.462639109697932</c:v>
                </c:pt>
                <c:pt idx="1214">
                  <c:v>96.542130365659773</c:v>
                </c:pt>
                <c:pt idx="1215">
                  <c:v>96.621621621621628</c:v>
                </c:pt>
                <c:pt idx="1216">
                  <c:v>96.701112877583469</c:v>
                </c:pt>
                <c:pt idx="1217">
                  <c:v>96.78060413354531</c:v>
                </c:pt>
                <c:pt idx="1218">
                  <c:v>96.860095389507151</c:v>
                </c:pt>
                <c:pt idx="1219">
                  <c:v>96.939586645468992</c:v>
                </c:pt>
                <c:pt idx="1220">
                  <c:v>97.019077901430848</c:v>
                </c:pt>
                <c:pt idx="1221">
                  <c:v>97.098569157392689</c:v>
                </c:pt>
                <c:pt idx="1222">
                  <c:v>97.17806041335453</c:v>
                </c:pt>
                <c:pt idx="1223">
                  <c:v>97.257551669316371</c:v>
                </c:pt>
                <c:pt idx="1224">
                  <c:v>97.337042925278226</c:v>
                </c:pt>
                <c:pt idx="1225">
                  <c:v>97.416534181240067</c:v>
                </c:pt>
                <c:pt idx="1226">
                  <c:v>97.496025437201908</c:v>
                </c:pt>
                <c:pt idx="1227">
                  <c:v>97.575516693163749</c:v>
                </c:pt>
                <c:pt idx="1228">
                  <c:v>97.65500794912559</c:v>
                </c:pt>
                <c:pt idx="1229">
                  <c:v>97.734499205087445</c:v>
                </c:pt>
                <c:pt idx="1230">
                  <c:v>97.813990461049286</c:v>
                </c:pt>
                <c:pt idx="1231">
                  <c:v>97.893481717011127</c:v>
                </c:pt>
                <c:pt idx="1232">
                  <c:v>97.972972972972968</c:v>
                </c:pt>
                <c:pt idx="1233">
                  <c:v>98.052464228934824</c:v>
                </c:pt>
                <c:pt idx="1234">
                  <c:v>98.131955484896665</c:v>
                </c:pt>
                <c:pt idx="1235">
                  <c:v>98.211446740858506</c:v>
                </c:pt>
                <c:pt idx="1236">
                  <c:v>98.290937996820347</c:v>
                </c:pt>
                <c:pt idx="1237">
                  <c:v>98.370429252782188</c:v>
                </c:pt>
                <c:pt idx="1238">
                  <c:v>98.449920508744043</c:v>
                </c:pt>
                <c:pt idx="1239">
                  <c:v>98.529411764705884</c:v>
                </c:pt>
                <c:pt idx="1240">
                  <c:v>98.608903020667725</c:v>
                </c:pt>
                <c:pt idx="1241">
                  <c:v>98.688394276629566</c:v>
                </c:pt>
                <c:pt idx="1242">
                  <c:v>98.767885532591421</c:v>
                </c:pt>
                <c:pt idx="1243">
                  <c:v>98.847376788553262</c:v>
                </c:pt>
                <c:pt idx="1244">
                  <c:v>98.926868044515103</c:v>
                </c:pt>
                <c:pt idx="1245">
                  <c:v>99.006359300476944</c:v>
                </c:pt>
                <c:pt idx="1246">
                  <c:v>99.085850556438785</c:v>
                </c:pt>
                <c:pt idx="1247">
                  <c:v>99.165341812400641</c:v>
                </c:pt>
                <c:pt idx="1248">
                  <c:v>99.244833068362482</c:v>
                </c:pt>
                <c:pt idx="1249">
                  <c:v>99.324324324324323</c:v>
                </c:pt>
                <c:pt idx="1250">
                  <c:v>99.403815580286164</c:v>
                </c:pt>
                <c:pt idx="1251">
                  <c:v>99.483306836248019</c:v>
                </c:pt>
                <c:pt idx="1252">
                  <c:v>99.56279809220986</c:v>
                </c:pt>
                <c:pt idx="1253">
                  <c:v>99.642289348171701</c:v>
                </c:pt>
                <c:pt idx="1254">
                  <c:v>99.721780604133542</c:v>
                </c:pt>
                <c:pt idx="1255">
                  <c:v>99.801271860095383</c:v>
                </c:pt>
                <c:pt idx="1256">
                  <c:v>99.880763116057238</c:v>
                </c:pt>
                <c:pt idx="1257">
                  <c:v>99.960254372019079</c:v>
                </c:pt>
              </c:numCache>
            </c:numRef>
          </c:xVal>
          <c:yVal>
            <c:numRef>
              <c:f>AAPL!$AB$34:$AB$1291</c:f>
              <c:numCache>
                <c:formatCode>General</c:formatCode>
                <c:ptCount val="1258"/>
                <c:pt idx="0">
                  <c:v>-0.12865845386248537</c:v>
                </c:pt>
                <c:pt idx="1">
                  <c:v>-9.876232204313691E-2</c:v>
                </c:pt>
                <c:pt idx="2">
                  <c:v>-8.0063622526636291E-2</c:v>
                </c:pt>
                <c:pt idx="3">
                  <c:v>-7.917421040458919E-2</c:v>
                </c:pt>
                <c:pt idx="4">
                  <c:v>-6.7297713271000939E-2</c:v>
                </c:pt>
                <c:pt idx="5">
                  <c:v>-6.5378989042593844E-2</c:v>
                </c:pt>
                <c:pt idx="6">
                  <c:v>-6.3563187393678944E-2</c:v>
                </c:pt>
                <c:pt idx="7">
                  <c:v>-5.8747776174961602E-2</c:v>
                </c:pt>
                <c:pt idx="8">
                  <c:v>-5.6433163168271856E-2</c:v>
                </c:pt>
                <c:pt idx="9">
                  <c:v>-5.6020228548078199E-2</c:v>
                </c:pt>
                <c:pt idx="10">
                  <c:v>-5.5729877403778709E-2</c:v>
                </c:pt>
                <c:pt idx="11">
                  <c:v>-5.2541328446044859E-2</c:v>
                </c:pt>
                <c:pt idx="12">
                  <c:v>-5.1856921208273919E-2</c:v>
                </c:pt>
                <c:pt idx="13">
                  <c:v>-4.9193580878965047E-2</c:v>
                </c:pt>
                <c:pt idx="14">
                  <c:v>-4.8313590715885216E-2</c:v>
                </c:pt>
                <c:pt idx="15">
                  <c:v>-4.8167758066584819E-2</c:v>
                </c:pt>
                <c:pt idx="16">
                  <c:v>-4.8070948188709023E-2</c:v>
                </c:pt>
                <c:pt idx="17">
                  <c:v>-4.7449917906241673E-2</c:v>
                </c:pt>
                <c:pt idx="18">
                  <c:v>-4.6959749405270403E-2</c:v>
                </c:pt>
                <c:pt idx="19">
                  <c:v>-4.6314096195869188E-2</c:v>
                </c:pt>
                <c:pt idx="20">
                  <c:v>-4.554579874406918E-2</c:v>
                </c:pt>
                <c:pt idx="21">
                  <c:v>-4.438014864291024E-2</c:v>
                </c:pt>
                <c:pt idx="22">
                  <c:v>-4.2506115541517661E-2</c:v>
                </c:pt>
                <c:pt idx="23">
                  <c:v>-4.1948350442837817E-2</c:v>
                </c:pt>
                <c:pt idx="24">
                  <c:v>-4.1674625786638948E-2</c:v>
                </c:pt>
                <c:pt idx="25">
                  <c:v>-4.1325146283390568E-2</c:v>
                </c:pt>
                <c:pt idx="26">
                  <c:v>-4.1004569977098573E-2</c:v>
                </c:pt>
                <c:pt idx="27">
                  <c:v>-3.9684357181944095E-2</c:v>
                </c:pt>
                <c:pt idx="28">
                  <c:v>-3.9264899571392668E-2</c:v>
                </c:pt>
                <c:pt idx="29">
                  <c:v>-3.865912660668868E-2</c:v>
                </c:pt>
                <c:pt idx="30">
                  <c:v>-3.8579486697716131E-2</c:v>
                </c:pt>
                <c:pt idx="31">
                  <c:v>-3.8315798107784939E-2</c:v>
                </c:pt>
                <c:pt idx="32">
                  <c:v>-3.7763613109370688E-2</c:v>
                </c:pt>
                <c:pt idx="33">
                  <c:v>-3.7515167366200447E-2</c:v>
                </c:pt>
                <c:pt idx="34">
                  <c:v>-3.7422590359098125E-2</c:v>
                </c:pt>
                <c:pt idx="35">
                  <c:v>-3.7403367780712835E-2</c:v>
                </c:pt>
                <c:pt idx="36">
                  <c:v>-3.73382312888553E-2</c:v>
                </c:pt>
                <c:pt idx="37">
                  <c:v>-3.680006614301097E-2</c:v>
                </c:pt>
                <c:pt idx="38">
                  <c:v>-3.6615153075745845E-2</c:v>
                </c:pt>
                <c:pt idx="39">
                  <c:v>-3.5984704788780526E-2</c:v>
                </c:pt>
                <c:pt idx="40">
                  <c:v>-3.5940755193853265E-2</c:v>
                </c:pt>
                <c:pt idx="41">
                  <c:v>-3.5934301887839651E-2</c:v>
                </c:pt>
                <c:pt idx="42">
                  <c:v>-3.5385817959323711E-2</c:v>
                </c:pt>
                <c:pt idx="43">
                  <c:v>-3.4986587376740284E-2</c:v>
                </c:pt>
                <c:pt idx="44">
                  <c:v>-3.4783704586063134E-2</c:v>
                </c:pt>
                <c:pt idx="45">
                  <c:v>-3.4639293194471371E-2</c:v>
                </c:pt>
                <c:pt idx="46">
                  <c:v>-3.3980516707551256E-2</c:v>
                </c:pt>
                <c:pt idx="47">
                  <c:v>-3.3905371760355255E-2</c:v>
                </c:pt>
                <c:pt idx="48">
                  <c:v>-3.3664018306664843E-2</c:v>
                </c:pt>
                <c:pt idx="49">
                  <c:v>-3.3286950459075919E-2</c:v>
                </c:pt>
                <c:pt idx="50">
                  <c:v>-3.3202915313758539E-2</c:v>
                </c:pt>
                <c:pt idx="51">
                  <c:v>-3.3103480663032515E-2</c:v>
                </c:pt>
                <c:pt idx="52">
                  <c:v>-3.2648494925481872E-2</c:v>
                </c:pt>
                <c:pt idx="53">
                  <c:v>-3.2526196363320381E-2</c:v>
                </c:pt>
                <c:pt idx="54">
                  <c:v>-3.2328509935075543E-2</c:v>
                </c:pt>
                <c:pt idx="55">
                  <c:v>-3.22829006987135E-2</c:v>
                </c:pt>
                <c:pt idx="56">
                  <c:v>-3.1757592562028994E-2</c:v>
                </c:pt>
                <c:pt idx="57">
                  <c:v>-3.1722603509451483E-2</c:v>
                </c:pt>
                <c:pt idx="58">
                  <c:v>-3.1681413105817957E-2</c:v>
                </c:pt>
                <c:pt idx="59">
                  <c:v>-3.0913646352539386E-2</c:v>
                </c:pt>
                <c:pt idx="60">
                  <c:v>-3.0784678540989974E-2</c:v>
                </c:pt>
                <c:pt idx="61">
                  <c:v>-3.070167600584528E-2</c:v>
                </c:pt>
                <c:pt idx="62">
                  <c:v>-3.0565897794552536E-2</c:v>
                </c:pt>
                <c:pt idx="63">
                  <c:v>-3.0114372255082195E-2</c:v>
                </c:pt>
                <c:pt idx="64">
                  <c:v>-2.9998673869702314E-2</c:v>
                </c:pt>
                <c:pt idx="65">
                  <c:v>-2.9819500173094361E-2</c:v>
                </c:pt>
                <c:pt idx="66">
                  <c:v>-2.9799851716838053E-2</c:v>
                </c:pt>
                <c:pt idx="67">
                  <c:v>-2.9744820040579961E-2</c:v>
                </c:pt>
                <c:pt idx="68">
                  <c:v>-2.9719214756072591E-2</c:v>
                </c:pt>
                <c:pt idx="69">
                  <c:v>-2.9515780148486884E-2</c:v>
                </c:pt>
                <c:pt idx="70">
                  <c:v>-2.9446290766248877E-2</c:v>
                </c:pt>
                <c:pt idx="71">
                  <c:v>-2.9397028840443245E-2</c:v>
                </c:pt>
                <c:pt idx="72">
                  <c:v>-2.890167484793674E-2</c:v>
                </c:pt>
                <c:pt idx="73">
                  <c:v>-2.8671719677817654E-2</c:v>
                </c:pt>
                <c:pt idx="74">
                  <c:v>-2.8587740234543021E-2</c:v>
                </c:pt>
                <c:pt idx="75">
                  <c:v>-2.7911993227643556E-2</c:v>
                </c:pt>
                <c:pt idx="76">
                  <c:v>-2.7834052051831207E-2</c:v>
                </c:pt>
                <c:pt idx="77">
                  <c:v>-2.7349075791110802E-2</c:v>
                </c:pt>
                <c:pt idx="78">
                  <c:v>-2.7191458931431059E-2</c:v>
                </c:pt>
                <c:pt idx="79">
                  <c:v>-2.69157765847843E-2</c:v>
                </c:pt>
                <c:pt idx="80">
                  <c:v>-2.6910910280985537E-2</c:v>
                </c:pt>
                <c:pt idx="81">
                  <c:v>-2.6805256574309932E-2</c:v>
                </c:pt>
                <c:pt idx="82">
                  <c:v>-2.6601258566408253E-2</c:v>
                </c:pt>
                <c:pt idx="83">
                  <c:v>-2.6568426414903819E-2</c:v>
                </c:pt>
                <c:pt idx="84">
                  <c:v>-2.6529796943135356E-2</c:v>
                </c:pt>
                <c:pt idx="85">
                  <c:v>-2.6374674006638999E-2</c:v>
                </c:pt>
                <c:pt idx="86">
                  <c:v>-2.6318165932523407E-2</c:v>
                </c:pt>
                <c:pt idx="87">
                  <c:v>-2.5864715423297008E-2</c:v>
                </c:pt>
                <c:pt idx="88">
                  <c:v>-2.5805017647993388E-2</c:v>
                </c:pt>
                <c:pt idx="89">
                  <c:v>-2.5544391480193201E-2</c:v>
                </c:pt>
                <c:pt idx="90">
                  <c:v>-2.5528673003344229E-2</c:v>
                </c:pt>
                <c:pt idx="91">
                  <c:v>-2.5521656769945344E-2</c:v>
                </c:pt>
                <c:pt idx="92">
                  <c:v>-2.5501853943908387E-2</c:v>
                </c:pt>
                <c:pt idx="93">
                  <c:v>-2.5472444611775603E-2</c:v>
                </c:pt>
                <c:pt idx="94">
                  <c:v>-2.544227275219841E-2</c:v>
                </c:pt>
                <c:pt idx="95">
                  <c:v>-2.5163637760889927E-2</c:v>
                </c:pt>
                <c:pt idx="96">
                  <c:v>-2.4938722070450413E-2</c:v>
                </c:pt>
                <c:pt idx="97">
                  <c:v>-2.4753713041320114E-2</c:v>
                </c:pt>
                <c:pt idx="98">
                  <c:v>-2.4721736233490985E-2</c:v>
                </c:pt>
                <c:pt idx="99">
                  <c:v>-2.4659468358518497E-2</c:v>
                </c:pt>
                <c:pt idx="100">
                  <c:v>-2.4608417959466018E-2</c:v>
                </c:pt>
                <c:pt idx="101">
                  <c:v>-2.4518653625304938E-2</c:v>
                </c:pt>
                <c:pt idx="102">
                  <c:v>-2.4497362983631452E-2</c:v>
                </c:pt>
                <c:pt idx="103">
                  <c:v>-2.4457617629541413E-2</c:v>
                </c:pt>
                <c:pt idx="104">
                  <c:v>-2.3913312593545216E-2</c:v>
                </c:pt>
                <c:pt idx="105">
                  <c:v>-2.387425365473788E-2</c:v>
                </c:pt>
                <c:pt idx="106">
                  <c:v>-2.3803252333912294E-2</c:v>
                </c:pt>
                <c:pt idx="107">
                  <c:v>-2.3722252680413006E-2</c:v>
                </c:pt>
                <c:pt idx="108">
                  <c:v>-2.3600189922010729E-2</c:v>
                </c:pt>
                <c:pt idx="109">
                  <c:v>-2.3546674425696936E-2</c:v>
                </c:pt>
                <c:pt idx="110">
                  <c:v>-2.3368274588800014E-2</c:v>
                </c:pt>
                <c:pt idx="111">
                  <c:v>-2.3251235158953026E-2</c:v>
                </c:pt>
                <c:pt idx="112">
                  <c:v>-2.3176211908523214E-2</c:v>
                </c:pt>
                <c:pt idx="113">
                  <c:v>-2.3089932273563787E-2</c:v>
                </c:pt>
                <c:pt idx="114">
                  <c:v>-2.2771108343710999E-2</c:v>
                </c:pt>
                <c:pt idx="115">
                  <c:v>-2.2011165993567811E-2</c:v>
                </c:pt>
                <c:pt idx="116">
                  <c:v>-2.1786518172031047E-2</c:v>
                </c:pt>
                <c:pt idx="117">
                  <c:v>-2.1658382527326554E-2</c:v>
                </c:pt>
                <c:pt idx="118">
                  <c:v>-2.1362728321444212E-2</c:v>
                </c:pt>
                <c:pt idx="119">
                  <c:v>-2.1288007352466616E-2</c:v>
                </c:pt>
                <c:pt idx="120">
                  <c:v>-2.1270841169722585E-2</c:v>
                </c:pt>
                <c:pt idx="121">
                  <c:v>-2.1257560804174826E-2</c:v>
                </c:pt>
                <c:pt idx="122">
                  <c:v>-2.1205268913653475E-2</c:v>
                </c:pt>
                <c:pt idx="123">
                  <c:v>-2.1026104845345981E-2</c:v>
                </c:pt>
                <c:pt idx="124">
                  <c:v>-2.0905600072248721E-2</c:v>
                </c:pt>
                <c:pt idx="125">
                  <c:v>-2.0894749540931356E-2</c:v>
                </c:pt>
                <c:pt idx="126">
                  <c:v>-2.0794818933948172E-2</c:v>
                </c:pt>
                <c:pt idx="127">
                  <c:v>-2.07211776452404E-2</c:v>
                </c:pt>
                <c:pt idx="128">
                  <c:v>-2.0696421644510615E-2</c:v>
                </c:pt>
                <c:pt idx="129">
                  <c:v>-2.068190133730418E-2</c:v>
                </c:pt>
                <c:pt idx="130">
                  <c:v>-2.0674556502555261E-2</c:v>
                </c:pt>
                <c:pt idx="131">
                  <c:v>-2.0336179575159163E-2</c:v>
                </c:pt>
                <c:pt idx="132">
                  <c:v>-2.0219274160429752E-2</c:v>
                </c:pt>
                <c:pt idx="133">
                  <c:v>-2.0202777180652432E-2</c:v>
                </c:pt>
                <c:pt idx="134">
                  <c:v>-2.0140127033814653E-2</c:v>
                </c:pt>
                <c:pt idx="135">
                  <c:v>-1.9994019464709339E-2</c:v>
                </c:pt>
                <c:pt idx="136">
                  <c:v>-1.9970723549432946E-2</c:v>
                </c:pt>
                <c:pt idx="137">
                  <c:v>-1.9720574454042118E-2</c:v>
                </c:pt>
                <c:pt idx="138">
                  <c:v>-1.9705346718521897E-2</c:v>
                </c:pt>
                <c:pt idx="139">
                  <c:v>-1.9504980753147758E-2</c:v>
                </c:pt>
                <c:pt idx="140">
                  <c:v>-1.9393211686811282E-2</c:v>
                </c:pt>
                <c:pt idx="141">
                  <c:v>-1.9314691255293965E-2</c:v>
                </c:pt>
                <c:pt idx="142">
                  <c:v>-1.9294870760879532E-2</c:v>
                </c:pt>
                <c:pt idx="143">
                  <c:v>-1.9230234277110337E-2</c:v>
                </c:pt>
                <c:pt idx="144">
                  <c:v>-1.9164829300771367E-2</c:v>
                </c:pt>
                <c:pt idx="145">
                  <c:v>-1.9029456230016509E-2</c:v>
                </c:pt>
                <c:pt idx="146">
                  <c:v>-1.9004402719086776E-2</c:v>
                </c:pt>
                <c:pt idx="147">
                  <c:v>-1.8946598803020367E-2</c:v>
                </c:pt>
                <c:pt idx="148">
                  <c:v>-1.8895458959910804E-2</c:v>
                </c:pt>
                <c:pt idx="149">
                  <c:v>-1.8456022342241897E-2</c:v>
                </c:pt>
                <c:pt idx="150">
                  <c:v>-1.8418016659429087E-2</c:v>
                </c:pt>
                <c:pt idx="151">
                  <c:v>-1.8412339150492112E-2</c:v>
                </c:pt>
                <c:pt idx="152">
                  <c:v>-1.8384828446746597E-2</c:v>
                </c:pt>
                <c:pt idx="153">
                  <c:v>-1.8349651094168695E-2</c:v>
                </c:pt>
                <c:pt idx="154">
                  <c:v>-1.8157244543488119E-2</c:v>
                </c:pt>
                <c:pt idx="155">
                  <c:v>-1.8132204067411183E-2</c:v>
                </c:pt>
                <c:pt idx="156">
                  <c:v>-1.8062792403227473E-2</c:v>
                </c:pt>
                <c:pt idx="157">
                  <c:v>-1.8054008068448885E-2</c:v>
                </c:pt>
                <c:pt idx="158">
                  <c:v>-1.7912068401881899E-2</c:v>
                </c:pt>
                <c:pt idx="159">
                  <c:v>-1.7853705722487376E-2</c:v>
                </c:pt>
                <c:pt idx="160">
                  <c:v>-1.7813135127611075E-2</c:v>
                </c:pt>
                <c:pt idx="161">
                  <c:v>-1.7780435224520504E-2</c:v>
                </c:pt>
                <c:pt idx="162">
                  <c:v>-1.7778517731156195E-2</c:v>
                </c:pt>
                <c:pt idx="163">
                  <c:v>-1.7644789182617849E-2</c:v>
                </c:pt>
                <c:pt idx="164">
                  <c:v>-1.7641893616298976E-2</c:v>
                </c:pt>
                <c:pt idx="165">
                  <c:v>-1.7573678328118288E-2</c:v>
                </c:pt>
                <c:pt idx="166">
                  <c:v>-1.7401092518255262E-2</c:v>
                </c:pt>
                <c:pt idx="167">
                  <c:v>-1.7208331357765217E-2</c:v>
                </c:pt>
                <c:pt idx="168">
                  <c:v>-1.6898117721369069E-2</c:v>
                </c:pt>
                <c:pt idx="169">
                  <c:v>-1.6720567140738142E-2</c:v>
                </c:pt>
                <c:pt idx="170">
                  <c:v>-1.6694441419795751E-2</c:v>
                </c:pt>
                <c:pt idx="171">
                  <c:v>-1.6456426306108995E-2</c:v>
                </c:pt>
                <c:pt idx="172">
                  <c:v>-1.6401210162963104E-2</c:v>
                </c:pt>
                <c:pt idx="173">
                  <c:v>-1.6247424158276437E-2</c:v>
                </c:pt>
                <c:pt idx="174">
                  <c:v>-1.6104833146293164E-2</c:v>
                </c:pt>
                <c:pt idx="175">
                  <c:v>-1.6096142187554566E-2</c:v>
                </c:pt>
                <c:pt idx="176">
                  <c:v>-1.6068090304652404E-2</c:v>
                </c:pt>
                <c:pt idx="177">
                  <c:v>-1.6014529306269332E-2</c:v>
                </c:pt>
                <c:pt idx="178">
                  <c:v>-1.5966079416137507E-2</c:v>
                </c:pt>
                <c:pt idx="179">
                  <c:v>-1.5910172370216757E-2</c:v>
                </c:pt>
                <c:pt idx="180">
                  <c:v>-1.5853007631637706E-2</c:v>
                </c:pt>
                <c:pt idx="181">
                  <c:v>-1.5812717706764526E-2</c:v>
                </c:pt>
                <c:pt idx="182">
                  <c:v>-1.5639684932448467E-2</c:v>
                </c:pt>
                <c:pt idx="183">
                  <c:v>-1.5587344034512613E-2</c:v>
                </c:pt>
                <c:pt idx="184">
                  <c:v>-1.550975127143768E-2</c:v>
                </c:pt>
                <c:pt idx="185">
                  <c:v>-1.537014768172457E-2</c:v>
                </c:pt>
                <c:pt idx="186">
                  <c:v>-1.5308966862211521E-2</c:v>
                </c:pt>
                <c:pt idx="187">
                  <c:v>-1.5195794482879867E-2</c:v>
                </c:pt>
                <c:pt idx="188">
                  <c:v>-1.5161923629055385E-2</c:v>
                </c:pt>
                <c:pt idx="189">
                  <c:v>-1.5133627283960111E-2</c:v>
                </c:pt>
                <c:pt idx="190">
                  <c:v>-1.5129671804307002E-2</c:v>
                </c:pt>
                <c:pt idx="191">
                  <c:v>-1.5044770334898224E-2</c:v>
                </c:pt>
                <c:pt idx="192">
                  <c:v>-1.4901424771543912E-2</c:v>
                </c:pt>
                <c:pt idx="193">
                  <c:v>-1.4852151292336926E-2</c:v>
                </c:pt>
                <c:pt idx="194">
                  <c:v>-1.4800354763217827E-2</c:v>
                </c:pt>
                <c:pt idx="195">
                  <c:v>-1.4767103919566376E-2</c:v>
                </c:pt>
                <c:pt idx="196">
                  <c:v>-1.4702257228884312E-2</c:v>
                </c:pt>
                <c:pt idx="197">
                  <c:v>-1.4683960058206701E-2</c:v>
                </c:pt>
                <c:pt idx="198">
                  <c:v>-1.4625837203317423E-2</c:v>
                </c:pt>
                <c:pt idx="199">
                  <c:v>-1.4374505603171441E-2</c:v>
                </c:pt>
                <c:pt idx="200">
                  <c:v>-1.4372007995591421E-2</c:v>
                </c:pt>
                <c:pt idx="201">
                  <c:v>-1.4078286861621207E-2</c:v>
                </c:pt>
                <c:pt idx="202">
                  <c:v>-1.4077339690599929E-2</c:v>
                </c:pt>
                <c:pt idx="203">
                  <c:v>-1.4008332649569251E-2</c:v>
                </c:pt>
                <c:pt idx="204">
                  <c:v>-1.4002962812491826E-2</c:v>
                </c:pt>
                <c:pt idx="205">
                  <c:v>-1.3979177749751283E-2</c:v>
                </c:pt>
                <c:pt idx="206">
                  <c:v>-1.3885173559755486E-2</c:v>
                </c:pt>
                <c:pt idx="207">
                  <c:v>-1.382922459848362E-2</c:v>
                </c:pt>
                <c:pt idx="208">
                  <c:v>-1.3755737366735207E-2</c:v>
                </c:pt>
                <c:pt idx="209">
                  <c:v>-1.3732701438722749E-2</c:v>
                </c:pt>
                <c:pt idx="210">
                  <c:v>-1.3678438030089151E-2</c:v>
                </c:pt>
                <c:pt idx="211">
                  <c:v>-1.3639642622453643E-2</c:v>
                </c:pt>
                <c:pt idx="212">
                  <c:v>-1.3545198979344787E-2</c:v>
                </c:pt>
                <c:pt idx="213">
                  <c:v>-1.3537541891966778E-2</c:v>
                </c:pt>
                <c:pt idx="214">
                  <c:v>-1.3316991693031979E-2</c:v>
                </c:pt>
                <c:pt idx="215">
                  <c:v>-1.3267581292942655E-2</c:v>
                </c:pt>
                <c:pt idx="216">
                  <c:v>-1.3233630651972328E-2</c:v>
                </c:pt>
                <c:pt idx="217">
                  <c:v>-1.3131649762153884E-2</c:v>
                </c:pt>
                <c:pt idx="218">
                  <c:v>-1.3074961611498149E-2</c:v>
                </c:pt>
                <c:pt idx="219">
                  <c:v>-1.2848080890689784E-2</c:v>
                </c:pt>
                <c:pt idx="220">
                  <c:v>-1.2830294737954192E-2</c:v>
                </c:pt>
                <c:pt idx="221">
                  <c:v>-1.2766551310949959E-2</c:v>
                </c:pt>
                <c:pt idx="222">
                  <c:v>-1.272114412807525E-2</c:v>
                </c:pt>
                <c:pt idx="223">
                  <c:v>-1.2693254186696062E-2</c:v>
                </c:pt>
                <c:pt idx="224">
                  <c:v>-1.246507085091831E-2</c:v>
                </c:pt>
                <c:pt idx="225">
                  <c:v>-1.2406990361806246E-2</c:v>
                </c:pt>
                <c:pt idx="226">
                  <c:v>-1.2376823019314098E-2</c:v>
                </c:pt>
                <c:pt idx="227">
                  <c:v>-1.2360040938434845E-2</c:v>
                </c:pt>
                <c:pt idx="228">
                  <c:v>-1.2283271297921403E-2</c:v>
                </c:pt>
                <c:pt idx="229">
                  <c:v>-1.2274761162651301E-2</c:v>
                </c:pt>
                <c:pt idx="230">
                  <c:v>-1.2270008817163626E-2</c:v>
                </c:pt>
                <c:pt idx="231">
                  <c:v>-1.2197048741811246E-2</c:v>
                </c:pt>
                <c:pt idx="232">
                  <c:v>-1.2154166000319815E-2</c:v>
                </c:pt>
                <c:pt idx="233">
                  <c:v>-1.2077241973940021E-2</c:v>
                </c:pt>
                <c:pt idx="234">
                  <c:v>-1.2002464199411048E-2</c:v>
                </c:pt>
                <c:pt idx="235">
                  <c:v>-1.1937337710427431E-2</c:v>
                </c:pt>
                <c:pt idx="236">
                  <c:v>-1.1914390803280443E-2</c:v>
                </c:pt>
                <c:pt idx="237">
                  <c:v>-1.1849405363145236E-2</c:v>
                </c:pt>
                <c:pt idx="238">
                  <c:v>-1.1725570731641953E-2</c:v>
                </c:pt>
                <c:pt idx="239">
                  <c:v>-1.1685941203632463E-2</c:v>
                </c:pt>
                <c:pt idx="240">
                  <c:v>-1.168019245156472E-2</c:v>
                </c:pt>
                <c:pt idx="241">
                  <c:v>-1.1630646702771679E-2</c:v>
                </c:pt>
                <c:pt idx="242">
                  <c:v>-1.1610059490370568E-2</c:v>
                </c:pt>
                <c:pt idx="243">
                  <c:v>-1.158430055988618E-2</c:v>
                </c:pt>
                <c:pt idx="244">
                  <c:v>-1.156960433697681E-2</c:v>
                </c:pt>
                <c:pt idx="245">
                  <c:v>-1.1431311154598899E-2</c:v>
                </c:pt>
                <c:pt idx="246">
                  <c:v>-1.1421776100776316E-2</c:v>
                </c:pt>
                <c:pt idx="247">
                  <c:v>-1.1415430680200738E-2</c:v>
                </c:pt>
                <c:pt idx="248">
                  <c:v>-1.1393156605438371E-2</c:v>
                </c:pt>
                <c:pt idx="249">
                  <c:v>-1.1386099475685418E-2</c:v>
                </c:pt>
                <c:pt idx="250">
                  <c:v>-1.1347938701950708E-2</c:v>
                </c:pt>
                <c:pt idx="251">
                  <c:v>-1.1286393635994369E-2</c:v>
                </c:pt>
                <c:pt idx="252">
                  <c:v>-1.1245743248594295E-2</c:v>
                </c:pt>
                <c:pt idx="253">
                  <c:v>-1.1129377899981708E-2</c:v>
                </c:pt>
                <c:pt idx="254">
                  <c:v>-1.1032491528821889E-2</c:v>
                </c:pt>
                <c:pt idx="255">
                  <c:v>-1.1000267765545624E-2</c:v>
                </c:pt>
                <c:pt idx="256">
                  <c:v>-1.0959984296917554E-2</c:v>
                </c:pt>
                <c:pt idx="257">
                  <c:v>-1.0860498364705954E-2</c:v>
                </c:pt>
                <c:pt idx="258">
                  <c:v>-1.0719416236280798E-2</c:v>
                </c:pt>
                <c:pt idx="259">
                  <c:v>-1.070678495972463E-2</c:v>
                </c:pt>
                <c:pt idx="260">
                  <c:v>-1.0698786217407445E-2</c:v>
                </c:pt>
                <c:pt idx="261">
                  <c:v>-1.0689546318429279E-2</c:v>
                </c:pt>
                <c:pt idx="262">
                  <c:v>-1.0589966289139866E-2</c:v>
                </c:pt>
                <c:pt idx="263">
                  <c:v>-1.0555709726265541E-2</c:v>
                </c:pt>
                <c:pt idx="264">
                  <c:v>-1.055160299706473E-2</c:v>
                </c:pt>
                <c:pt idx="265">
                  <c:v>-1.044177531093116E-2</c:v>
                </c:pt>
                <c:pt idx="266">
                  <c:v>-1.0348479289711641E-2</c:v>
                </c:pt>
                <c:pt idx="267">
                  <c:v>-1.0336319300415762E-2</c:v>
                </c:pt>
                <c:pt idx="268">
                  <c:v>-1.0302421293403948E-2</c:v>
                </c:pt>
                <c:pt idx="269">
                  <c:v>-1.0242043490166611E-2</c:v>
                </c:pt>
                <c:pt idx="270">
                  <c:v>-1.0182115623660254E-2</c:v>
                </c:pt>
                <c:pt idx="271">
                  <c:v>-1.0120222652086317E-2</c:v>
                </c:pt>
                <c:pt idx="272">
                  <c:v>-1.0093182595390845E-2</c:v>
                </c:pt>
                <c:pt idx="273">
                  <c:v>-1.0084974432545794E-2</c:v>
                </c:pt>
                <c:pt idx="274">
                  <c:v>-1.0037516576201423E-2</c:v>
                </c:pt>
                <c:pt idx="275">
                  <c:v>-9.8941996149695503E-3</c:v>
                </c:pt>
                <c:pt idx="276">
                  <c:v>-9.8735808375357802E-3</c:v>
                </c:pt>
                <c:pt idx="277">
                  <c:v>-9.7633111681507834E-3</c:v>
                </c:pt>
                <c:pt idx="278">
                  <c:v>-9.687439772052546E-3</c:v>
                </c:pt>
                <c:pt idx="279">
                  <c:v>-9.6124923713443462E-3</c:v>
                </c:pt>
                <c:pt idx="280">
                  <c:v>-9.5857634346089189E-3</c:v>
                </c:pt>
                <c:pt idx="281">
                  <c:v>-9.5853639699489471E-3</c:v>
                </c:pt>
                <c:pt idx="282">
                  <c:v>-9.5633892545216002E-3</c:v>
                </c:pt>
                <c:pt idx="283">
                  <c:v>-9.5307425994834872E-3</c:v>
                </c:pt>
                <c:pt idx="284">
                  <c:v>-9.3565774838905505E-3</c:v>
                </c:pt>
                <c:pt idx="285">
                  <c:v>-9.3470766558413215E-3</c:v>
                </c:pt>
                <c:pt idx="286">
                  <c:v>-9.3136870443741339E-3</c:v>
                </c:pt>
                <c:pt idx="287">
                  <c:v>-9.258532757944346E-3</c:v>
                </c:pt>
                <c:pt idx="288">
                  <c:v>-9.2541700817375325E-3</c:v>
                </c:pt>
                <c:pt idx="289">
                  <c:v>-9.2146984718905599E-3</c:v>
                </c:pt>
                <c:pt idx="290">
                  <c:v>-9.2013394847828226E-3</c:v>
                </c:pt>
                <c:pt idx="291">
                  <c:v>-9.16011807193386E-3</c:v>
                </c:pt>
                <c:pt idx="292">
                  <c:v>-9.1495245556195703E-3</c:v>
                </c:pt>
                <c:pt idx="293">
                  <c:v>-9.1035519365226941E-3</c:v>
                </c:pt>
                <c:pt idx="294">
                  <c:v>-9.1020650037332961E-3</c:v>
                </c:pt>
                <c:pt idx="295">
                  <c:v>-9.0857244615808845E-3</c:v>
                </c:pt>
                <c:pt idx="296">
                  <c:v>-9.0615326583284479E-3</c:v>
                </c:pt>
                <c:pt idx="297">
                  <c:v>-9.0456371822692175E-3</c:v>
                </c:pt>
                <c:pt idx="298">
                  <c:v>-9.0373406126251724E-3</c:v>
                </c:pt>
                <c:pt idx="299">
                  <c:v>-8.9331842876589299E-3</c:v>
                </c:pt>
                <c:pt idx="300">
                  <c:v>-8.8853179703278079E-3</c:v>
                </c:pt>
                <c:pt idx="301">
                  <c:v>-8.7612205229179278E-3</c:v>
                </c:pt>
                <c:pt idx="302">
                  <c:v>-8.7316361926038852E-3</c:v>
                </c:pt>
                <c:pt idx="303">
                  <c:v>-8.6501645957285465E-3</c:v>
                </c:pt>
                <c:pt idx="304">
                  <c:v>-8.6373245164018866E-3</c:v>
                </c:pt>
                <c:pt idx="305">
                  <c:v>-8.6157663682450997E-3</c:v>
                </c:pt>
                <c:pt idx="306">
                  <c:v>-8.6034678272316738E-3</c:v>
                </c:pt>
                <c:pt idx="307">
                  <c:v>-8.5779986559160436E-3</c:v>
                </c:pt>
                <c:pt idx="308">
                  <c:v>-8.5283732787839739E-3</c:v>
                </c:pt>
                <c:pt idx="309">
                  <c:v>-8.4478384026004574E-3</c:v>
                </c:pt>
                <c:pt idx="310">
                  <c:v>-8.4324815665594213E-3</c:v>
                </c:pt>
                <c:pt idx="311">
                  <c:v>-8.4255868080903001E-3</c:v>
                </c:pt>
                <c:pt idx="312">
                  <c:v>-8.4224299366613981E-3</c:v>
                </c:pt>
                <c:pt idx="313">
                  <c:v>-8.4057447117479259E-3</c:v>
                </c:pt>
                <c:pt idx="314">
                  <c:v>-8.3824811464780907E-3</c:v>
                </c:pt>
                <c:pt idx="315">
                  <c:v>-8.3149846031080228E-3</c:v>
                </c:pt>
                <c:pt idx="316">
                  <c:v>-8.2947582237879389E-3</c:v>
                </c:pt>
                <c:pt idx="317">
                  <c:v>-8.2803392962802497E-3</c:v>
                </c:pt>
                <c:pt idx="318">
                  <c:v>-8.1858879511699321E-3</c:v>
                </c:pt>
                <c:pt idx="319">
                  <c:v>-8.1696218437376789E-3</c:v>
                </c:pt>
                <c:pt idx="320">
                  <c:v>-8.1228272935239283E-3</c:v>
                </c:pt>
                <c:pt idx="321">
                  <c:v>-8.0876052651822072E-3</c:v>
                </c:pt>
                <c:pt idx="322">
                  <c:v>-8.0235572259654084E-3</c:v>
                </c:pt>
                <c:pt idx="323">
                  <c:v>-8.0234900873176404E-3</c:v>
                </c:pt>
                <c:pt idx="324">
                  <c:v>-7.926626783833917E-3</c:v>
                </c:pt>
                <c:pt idx="325">
                  <c:v>-7.9177293781412909E-3</c:v>
                </c:pt>
                <c:pt idx="326">
                  <c:v>-7.895715656156134E-3</c:v>
                </c:pt>
                <c:pt idx="327">
                  <c:v>-7.8528159438149923E-3</c:v>
                </c:pt>
                <c:pt idx="328">
                  <c:v>-7.7791758699529059E-3</c:v>
                </c:pt>
                <c:pt idx="329">
                  <c:v>-7.7144399232360605E-3</c:v>
                </c:pt>
                <c:pt idx="330">
                  <c:v>-7.7139265432833977E-3</c:v>
                </c:pt>
                <c:pt idx="331">
                  <c:v>-7.7109322512095404E-3</c:v>
                </c:pt>
                <c:pt idx="332">
                  <c:v>-7.7048540602116964E-3</c:v>
                </c:pt>
                <c:pt idx="333">
                  <c:v>-7.6930319262909609E-3</c:v>
                </c:pt>
                <c:pt idx="334">
                  <c:v>-7.685080396682282E-3</c:v>
                </c:pt>
                <c:pt idx="335">
                  <c:v>-7.6849169073214263E-3</c:v>
                </c:pt>
                <c:pt idx="336">
                  <c:v>-7.6724322354050235E-3</c:v>
                </c:pt>
                <c:pt idx="337">
                  <c:v>-7.6350076890607998E-3</c:v>
                </c:pt>
                <c:pt idx="338">
                  <c:v>-7.6262728853384969E-3</c:v>
                </c:pt>
                <c:pt idx="339">
                  <c:v>-7.6223055547534084E-3</c:v>
                </c:pt>
                <c:pt idx="340">
                  <c:v>-7.5991834259485158E-3</c:v>
                </c:pt>
                <c:pt idx="341">
                  <c:v>-7.5697674950666932E-3</c:v>
                </c:pt>
                <c:pt idx="342">
                  <c:v>-7.566614058461125E-3</c:v>
                </c:pt>
                <c:pt idx="343">
                  <c:v>-7.5430822884406581E-3</c:v>
                </c:pt>
                <c:pt idx="344">
                  <c:v>-7.5203206588250904E-3</c:v>
                </c:pt>
                <c:pt idx="345">
                  <c:v>-7.4690298285574131E-3</c:v>
                </c:pt>
                <c:pt idx="346">
                  <c:v>-7.4566299005118936E-3</c:v>
                </c:pt>
                <c:pt idx="347">
                  <c:v>-7.4106011306634238E-3</c:v>
                </c:pt>
                <c:pt idx="348">
                  <c:v>-7.2436669135456126E-3</c:v>
                </c:pt>
                <c:pt idx="349">
                  <c:v>-7.1561152266822175E-3</c:v>
                </c:pt>
                <c:pt idx="350">
                  <c:v>-7.1528316588653886E-3</c:v>
                </c:pt>
                <c:pt idx="351">
                  <c:v>-7.1461621841109298E-3</c:v>
                </c:pt>
                <c:pt idx="352">
                  <c:v>-7.1340261915128567E-3</c:v>
                </c:pt>
                <c:pt idx="353">
                  <c:v>-7.0378337553289368E-3</c:v>
                </c:pt>
                <c:pt idx="354">
                  <c:v>-6.9997875179210441E-3</c:v>
                </c:pt>
                <c:pt idx="355">
                  <c:v>-6.9779566313916642E-3</c:v>
                </c:pt>
                <c:pt idx="356">
                  <c:v>-6.9478052626392433E-3</c:v>
                </c:pt>
                <c:pt idx="357">
                  <c:v>-6.8992507714978274E-3</c:v>
                </c:pt>
                <c:pt idx="358">
                  <c:v>-6.8892747464048823E-3</c:v>
                </c:pt>
                <c:pt idx="359">
                  <c:v>-6.8193690692387385E-3</c:v>
                </c:pt>
                <c:pt idx="360">
                  <c:v>-6.818752269351456E-3</c:v>
                </c:pt>
                <c:pt idx="361">
                  <c:v>-6.8106449293744041E-3</c:v>
                </c:pt>
                <c:pt idx="362">
                  <c:v>-6.7764477039500264E-3</c:v>
                </c:pt>
                <c:pt idx="363">
                  <c:v>-6.7733627162937099E-3</c:v>
                </c:pt>
                <c:pt idx="364">
                  <c:v>-6.7370181359014238E-3</c:v>
                </c:pt>
                <c:pt idx="365">
                  <c:v>-6.7283741240271918E-3</c:v>
                </c:pt>
                <c:pt idx="366">
                  <c:v>-6.7076008683284597E-3</c:v>
                </c:pt>
                <c:pt idx="367">
                  <c:v>-6.7068368978976025E-3</c:v>
                </c:pt>
                <c:pt idx="368">
                  <c:v>-6.6530922652035069E-3</c:v>
                </c:pt>
                <c:pt idx="369">
                  <c:v>-6.5884033545144565E-3</c:v>
                </c:pt>
                <c:pt idx="370">
                  <c:v>-6.5798576833141012E-3</c:v>
                </c:pt>
                <c:pt idx="371">
                  <c:v>-6.5747574198829163E-3</c:v>
                </c:pt>
                <c:pt idx="372">
                  <c:v>-6.5026215230561272E-3</c:v>
                </c:pt>
                <c:pt idx="373">
                  <c:v>-6.4508593034937819E-3</c:v>
                </c:pt>
                <c:pt idx="374">
                  <c:v>-6.4489263168400167E-3</c:v>
                </c:pt>
                <c:pt idx="375">
                  <c:v>-6.4383161855488535E-3</c:v>
                </c:pt>
                <c:pt idx="376">
                  <c:v>-6.3122247127844052E-3</c:v>
                </c:pt>
                <c:pt idx="377">
                  <c:v>-6.3090500330177093E-3</c:v>
                </c:pt>
                <c:pt idx="378">
                  <c:v>-6.2570458428114475E-3</c:v>
                </c:pt>
                <c:pt idx="379">
                  <c:v>-6.2131935063216345E-3</c:v>
                </c:pt>
                <c:pt idx="380">
                  <c:v>-6.193660412623688E-3</c:v>
                </c:pt>
                <c:pt idx="381">
                  <c:v>-6.1783739744974515E-3</c:v>
                </c:pt>
                <c:pt idx="382">
                  <c:v>-6.1548716795869832E-3</c:v>
                </c:pt>
                <c:pt idx="383">
                  <c:v>-6.1382991818991362E-3</c:v>
                </c:pt>
                <c:pt idx="384">
                  <c:v>-6.1361010680788834E-3</c:v>
                </c:pt>
                <c:pt idx="385">
                  <c:v>-6.1311264934683892E-3</c:v>
                </c:pt>
                <c:pt idx="386">
                  <c:v>-6.0353561351022787E-3</c:v>
                </c:pt>
                <c:pt idx="387">
                  <c:v>-6.0275081418115642E-3</c:v>
                </c:pt>
                <c:pt idx="388">
                  <c:v>-6.0250529360419232E-3</c:v>
                </c:pt>
                <c:pt idx="389">
                  <c:v>-6.0138156443110512E-3</c:v>
                </c:pt>
                <c:pt idx="390">
                  <c:v>-6.0001739779788135E-3</c:v>
                </c:pt>
                <c:pt idx="391">
                  <c:v>-5.9489486385131685E-3</c:v>
                </c:pt>
                <c:pt idx="392">
                  <c:v>-5.9463861565774391E-3</c:v>
                </c:pt>
                <c:pt idx="393">
                  <c:v>-5.9023832332990942E-3</c:v>
                </c:pt>
                <c:pt idx="394">
                  <c:v>-5.861682974559735E-3</c:v>
                </c:pt>
                <c:pt idx="395">
                  <c:v>-5.8444774374479466E-3</c:v>
                </c:pt>
                <c:pt idx="396">
                  <c:v>-5.8345030404414553E-3</c:v>
                </c:pt>
                <c:pt idx="397">
                  <c:v>-5.8153688989783419E-3</c:v>
                </c:pt>
                <c:pt idx="398">
                  <c:v>-5.7680264872088756E-3</c:v>
                </c:pt>
                <c:pt idx="399">
                  <c:v>-5.6949624955318964E-3</c:v>
                </c:pt>
                <c:pt idx="400">
                  <c:v>-5.689903051773749E-3</c:v>
                </c:pt>
                <c:pt idx="401">
                  <c:v>-5.6319362336431809E-3</c:v>
                </c:pt>
                <c:pt idx="402">
                  <c:v>-5.6144117076823126E-3</c:v>
                </c:pt>
                <c:pt idx="403">
                  <c:v>-5.6088464985277397E-3</c:v>
                </c:pt>
                <c:pt idx="404">
                  <c:v>-5.5731551572604458E-3</c:v>
                </c:pt>
                <c:pt idx="405">
                  <c:v>-5.5706744718533882E-3</c:v>
                </c:pt>
                <c:pt idx="406">
                  <c:v>-5.5576090710256765E-3</c:v>
                </c:pt>
                <c:pt idx="407">
                  <c:v>-5.5537135530233555E-3</c:v>
                </c:pt>
                <c:pt idx="408">
                  <c:v>-5.5527873625996023E-3</c:v>
                </c:pt>
                <c:pt idx="409">
                  <c:v>-5.5281921427702309E-3</c:v>
                </c:pt>
                <c:pt idx="410">
                  <c:v>-5.5076532994788067E-3</c:v>
                </c:pt>
                <c:pt idx="411">
                  <c:v>-5.4924819370349987E-3</c:v>
                </c:pt>
                <c:pt idx="412">
                  <c:v>-5.4485367727375045E-3</c:v>
                </c:pt>
                <c:pt idx="413">
                  <c:v>-5.3658901546358526E-3</c:v>
                </c:pt>
                <c:pt idx="414">
                  <c:v>-5.3482944068300843E-3</c:v>
                </c:pt>
                <c:pt idx="415">
                  <c:v>-5.3290005639295701E-3</c:v>
                </c:pt>
                <c:pt idx="416">
                  <c:v>-5.3213918100646976E-3</c:v>
                </c:pt>
                <c:pt idx="417">
                  <c:v>-5.2999737232212202E-3</c:v>
                </c:pt>
                <c:pt idx="418">
                  <c:v>-5.2863578212689307E-3</c:v>
                </c:pt>
                <c:pt idx="419">
                  <c:v>-5.1485561547594564E-3</c:v>
                </c:pt>
                <c:pt idx="420">
                  <c:v>-5.1328098828844447E-3</c:v>
                </c:pt>
                <c:pt idx="421">
                  <c:v>-5.1065406809558296E-3</c:v>
                </c:pt>
                <c:pt idx="422">
                  <c:v>-5.0672086243060176E-3</c:v>
                </c:pt>
                <c:pt idx="423">
                  <c:v>-5.0390009245465809E-3</c:v>
                </c:pt>
                <c:pt idx="424">
                  <c:v>-4.960811152284735E-3</c:v>
                </c:pt>
                <c:pt idx="425">
                  <c:v>-4.9574420932311566E-3</c:v>
                </c:pt>
                <c:pt idx="426">
                  <c:v>-4.9522836608074479E-3</c:v>
                </c:pt>
                <c:pt idx="427">
                  <c:v>-4.865602361012542E-3</c:v>
                </c:pt>
                <c:pt idx="428">
                  <c:v>-4.8576011382895816E-3</c:v>
                </c:pt>
                <c:pt idx="429">
                  <c:v>-4.8254222855269192E-3</c:v>
                </c:pt>
                <c:pt idx="430">
                  <c:v>-4.7114236888520424E-3</c:v>
                </c:pt>
                <c:pt idx="431">
                  <c:v>-4.6860750240991615E-3</c:v>
                </c:pt>
                <c:pt idx="432">
                  <c:v>-4.6022842153474195E-3</c:v>
                </c:pt>
                <c:pt idx="433">
                  <c:v>-4.5901696619328651E-3</c:v>
                </c:pt>
                <c:pt idx="434">
                  <c:v>-4.5860345162804881E-3</c:v>
                </c:pt>
                <c:pt idx="435">
                  <c:v>-4.5598582094588469E-3</c:v>
                </c:pt>
                <c:pt idx="436">
                  <c:v>-4.4934918878210463E-3</c:v>
                </c:pt>
                <c:pt idx="437">
                  <c:v>-4.491850432068587E-3</c:v>
                </c:pt>
                <c:pt idx="438">
                  <c:v>-4.4804863678570856E-3</c:v>
                </c:pt>
                <c:pt idx="439">
                  <c:v>-4.4741979729234736E-3</c:v>
                </c:pt>
                <c:pt idx="440">
                  <c:v>-4.4674804061883427E-3</c:v>
                </c:pt>
                <c:pt idx="441">
                  <c:v>-4.3914124992771725E-3</c:v>
                </c:pt>
                <c:pt idx="442">
                  <c:v>-4.3785409116440261E-3</c:v>
                </c:pt>
                <c:pt idx="443">
                  <c:v>-4.3503738296953899E-3</c:v>
                </c:pt>
                <c:pt idx="444">
                  <c:v>-4.3015348951051073E-3</c:v>
                </c:pt>
                <c:pt idx="445">
                  <c:v>-4.2618171817835494E-3</c:v>
                </c:pt>
                <c:pt idx="446">
                  <c:v>-4.2405309852732789E-3</c:v>
                </c:pt>
                <c:pt idx="447">
                  <c:v>-4.2354062904515844E-3</c:v>
                </c:pt>
                <c:pt idx="448">
                  <c:v>-4.2050773952307316E-3</c:v>
                </c:pt>
                <c:pt idx="449">
                  <c:v>-4.1606446812852095E-3</c:v>
                </c:pt>
                <c:pt idx="450">
                  <c:v>-4.1277704274446754E-3</c:v>
                </c:pt>
                <c:pt idx="451">
                  <c:v>-4.0948086449883918E-3</c:v>
                </c:pt>
                <c:pt idx="452">
                  <c:v>-4.05294332254368E-3</c:v>
                </c:pt>
                <c:pt idx="453">
                  <c:v>-3.9634625579442542E-3</c:v>
                </c:pt>
                <c:pt idx="454">
                  <c:v>-3.9138086478183419E-3</c:v>
                </c:pt>
                <c:pt idx="455">
                  <c:v>-3.8526672050540598E-3</c:v>
                </c:pt>
                <c:pt idx="456">
                  <c:v>-3.8410330678980802E-3</c:v>
                </c:pt>
                <c:pt idx="457">
                  <c:v>-3.7600144111250137E-3</c:v>
                </c:pt>
                <c:pt idx="458">
                  <c:v>-3.73330309126866E-3</c:v>
                </c:pt>
                <c:pt idx="459">
                  <c:v>-3.7005043873492836E-3</c:v>
                </c:pt>
                <c:pt idx="460">
                  <c:v>-3.6313607811265538E-3</c:v>
                </c:pt>
                <c:pt idx="461">
                  <c:v>-3.6202326243329227E-3</c:v>
                </c:pt>
                <c:pt idx="462">
                  <c:v>-3.5823051422173686E-3</c:v>
                </c:pt>
                <c:pt idx="463">
                  <c:v>-3.5738370240855238E-3</c:v>
                </c:pt>
                <c:pt idx="464">
                  <c:v>-3.5369973709699484E-3</c:v>
                </c:pt>
                <c:pt idx="465">
                  <c:v>-3.53689853026621E-3</c:v>
                </c:pt>
                <c:pt idx="466">
                  <c:v>-3.5011836736881801E-3</c:v>
                </c:pt>
                <c:pt idx="467">
                  <c:v>-3.4999506274205972E-3</c:v>
                </c:pt>
                <c:pt idx="468">
                  <c:v>-3.4757003980001163E-3</c:v>
                </c:pt>
                <c:pt idx="469">
                  <c:v>-3.3759854283572791E-3</c:v>
                </c:pt>
                <c:pt idx="470">
                  <c:v>-3.3701858684639851E-3</c:v>
                </c:pt>
                <c:pt idx="471">
                  <c:v>-3.3629556132390879E-3</c:v>
                </c:pt>
                <c:pt idx="472">
                  <c:v>-3.3554666526639763E-3</c:v>
                </c:pt>
                <c:pt idx="473">
                  <c:v>-3.2090313170739862E-3</c:v>
                </c:pt>
                <c:pt idx="474">
                  <c:v>-3.1882157318860499E-3</c:v>
                </c:pt>
                <c:pt idx="475">
                  <c:v>-3.1492463001221902E-3</c:v>
                </c:pt>
                <c:pt idx="476">
                  <c:v>-3.1062194067346107E-3</c:v>
                </c:pt>
                <c:pt idx="477">
                  <c:v>-3.057837008626729E-3</c:v>
                </c:pt>
                <c:pt idx="478">
                  <c:v>-3.053265389228592E-3</c:v>
                </c:pt>
                <c:pt idx="479">
                  <c:v>-3.0114066062444161E-3</c:v>
                </c:pt>
                <c:pt idx="480">
                  <c:v>-2.9883063511829755E-3</c:v>
                </c:pt>
                <c:pt idx="481">
                  <c:v>-2.9708927425740987E-3</c:v>
                </c:pt>
                <c:pt idx="482">
                  <c:v>-2.9623852268537273E-3</c:v>
                </c:pt>
                <c:pt idx="483">
                  <c:v>-2.954414843124145E-3</c:v>
                </c:pt>
                <c:pt idx="484">
                  <c:v>-2.9510517600641281E-3</c:v>
                </c:pt>
                <c:pt idx="485">
                  <c:v>-2.9442983451670418E-3</c:v>
                </c:pt>
                <c:pt idx="486">
                  <c:v>-2.9240361612254259E-3</c:v>
                </c:pt>
                <c:pt idx="487">
                  <c:v>-2.8997985660102685E-3</c:v>
                </c:pt>
                <c:pt idx="488">
                  <c:v>-2.8731556773151134E-3</c:v>
                </c:pt>
                <c:pt idx="489">
                  <c:v>-2.8591624765945101E-3</c:v>
                </c:pt>
                <c:pt idx="490">
                  <c:v>-2.8337117496260024E-3</c:v>
                </c:pt>
                <c:pt idx="491">
                  <c:v>-2.7836717088336291E-3</c:v>
                </c:pt>
                <c:pt idx="492">
                  <c:v>-2.7724736105316137E-3</c:v>
                </c:pt>
                <c:pt idx="493">
                  <c:v>-2.7566192814679992E-3</c:v>
                </c:pt>
                <c:pt idx="494">
                  <c:v>-2.7538681505917084E-3</c:v>
                </c:pt>
                <c:pt idx="495">
                  <c:v>-2.7223010333483114E-3</c:v>
                </c:pt>
                <c:pt idx="496">
                  <c:v>-2.6485365518499771E-3</c:v>
                </c:pt>
                <c:pt idx="497">
                  <c:v>-2.6132045925160957E-3</c:v>
                </c:pt>
                <c:pt idx="498">
                  <c:v>-2.5835283223357669E-3</c:v>
                </c:pt>
                <c:pt idx="499">
                  <c:v>-2.528428986097698E-3</c:v>
                </c:pt>
                <c:pt idx="500">
                  <c:v>-2.4801201654931875E-3</c:v>
                </c:pt>
                <c:pt idx="501">
                  <c:v>-2.4497989132204094E-3</c:v>
                </c:pt>
                <c:pt idx="502">
                  <c:v>-2.4217597524629521E-3</c:v>
                </c:pt>
                <c:pt idx="503">
                  <c:v>-2.411090073144097E-3</c:v>
                </c:pt>
                <c:pt idx="504">
                  <c:v>-2.3762339132792289E-3</c:v>
                </c:pt>
                <c:pt idx="505">
                  <c:v>-2.3516069894013504E-3</c:v>
                </c:pt>
                <c:pt idx="506">
                  <c:v>-2.3460320517450402E-3</c:v>
                </c:pt>
                <c:pt idx="507">
                  <c:v>-2.3442030247842003E-3</c:v>
                </c:pt>
                <c:pt idx="508">
                  <c:v>-2.3323721940160524E-3</c:v>
                </c:pt>
                <c:pt idx="509">
                  <c:v>-2.3251933636878339E-3</c:v>
                </c:pt>
                <c:pt idx="510">
                  <c:v>-2.3095486556894552E-3</c:v>
                </c:pt>
                <c:pt idx="511">
                  <c:v>-2.2853488486275549E-3</c:v>
                </c:pt>
                <c:pt idx="512">
                  <c:v>-2.2500768564923204E-3</c:v>
                </c:pt>
                <c:pt idx="513">
                  <c:v>-2.2252700837671387E-3</c:v>
                </c:pt>
                <c:pt idx="514">
                  <c:v>-2.2028288228088016E-3</c:v>
                </c:pt>
                <c:pt idx="515">
                  <c:v>-2.1704050163419862E-3</c:v>
                </c:pt>
                <c:pt idx="516">
                  <c:v>-2.0909600492406435E-3</c:v>
                </c:pt>
                <c:pt idx="517">
                  <c:v>-2.089276777400755E-3</c:v>
                </c:pt>
                <c:pt idx="518">
                  <c:v>-2.0421917808219263E-3</c:v>
                </c:pt>
                <c:pt idx="519">
                  <c:v>-2.0419122169416113E-3</c:v>
                </c:pt>
                <c:pt idx="520">
                  <c:v>-1.9864734909795074E-3</c:v>
                </c:pt>
                <c:pt idx="521">
                  <c:v>-1.9851064812256704E-3</c:v>
                </c:pt>
                <c:pt idx="522">
                  <c:v>-1.9715176356379874E-3</c:v>
                </c:pt>
                <c:pt idx="523">
                  <c:v>-1.9217480297910893E-3</c:v>
                </c:pt>
                <c:pt idx="524">
                  <c:v>-1.8673227589521934E-3</c:v>
                </c:pt>
                <c:pt idx="525">
                  <c:v>-1.8515039191267673E-3</c:v>
                </c:pt>
                <c:pt idx="526">
                  <c:v>-1.844329330563152E-3</c:v>
                </c:pt>
                <c:pt idx="527">
                  <c:v>-1.7224743824829684E-3</c:v>
                </c:pt>
                <c:pt idx="528">
                  <c:v>-1.7222242445591725E-3</c:v>
                </c:pt>
                <c:pt idx="529">
                  <c:v>-1.7077378603363609E-3</c:v>
                </c:pt>
                <c:pt idx="530">
                  <c:v>-1.6120578462183917E-3</c:v>
                </c:pt>
                <c:pt idx="531">
                  <c:v>-1.6023377636638612E-3</c:v>
                </c:pt>
                <c:pt idx="532">
                  <c:v>-1.5965650865791695E-3</c:v>
                </c:pt>
                <c:pt idx="533">
                  <c:v>-1.573838095340652E-3</c:v>
                </c:pt>
                <c:pt idx="534">
                  <c:v>-1.4854807513733875E-3</c:v>
                </c:pt>
                <c:pt idx="535">
                  <c:v>-1.4764257757898837E-3</c:v>
                </c:pt>
                <c:pt idx="536">
                  <c:v>-1.4024553141637284E-3</c:v>
                </c:pt>
                <c:pt idx="537">
                  <c:v>-1.4002463996323534E-3</c:v>
                </c:pt>
                <c:pt idx="538">
                  <c:v>-1.3980309573320727E-3</c:v>
                </c:pt>
                <c:pt idx="539">
                  <c:v>-1.3897911868630296E-3</c:v>
                </c:pt>
                <c:pt idx="540">
                  <c:v>-1.3814865000957048E-3</c:v>
                </c:pt>
                <c:pt idx="541">
                  <c:v>-1.3668881605362565E-3</c:v>
                </c:pt>
                <c:pt idx="542">
                  <c:v>-1.3498206086381094E-3</c:v>
                </c:pt>
                <c:pt idx="543">
                  <c:v>-1.3414049694310554E-3</c:v>
                </c:pt>
                <c:pt idx="544">
                  <c:v>-1.2815378454144701E-3</c:v>
                </c:pt>
                <c:pt idx="545">
                  <c:v>-1.1590776496885728E-3</c:v>
                </c:pt>
                <c:pt idx="546">
                  <c:v>-1.1396633440328423E-3</c:v>
                </c:pt>
                <c:pt idx="547">
                  <c:v>-1.1119330289193349E-3</c:v>
                </c:pt>
                <c:pt idx="548">
                  <c:v>-1.0957372072447271E-3</c:v>
                </c:pt>
                <c:pt idx="549">
                  <c:v>-1.0245727565834572E-3</c:v>
                </c:pt>
                <c:pt idx="550">
                  <c:v>-1.009092061130718E-3</c:v>
                </c:pt>
                <c:pt idx="551">
                  <c:v>-9.8384086841039669E-4</c:v>
                </c:pt>
                <c:pt idx="552">
                  <c:v>-9.7374722351536156E-4</c:v>
                </c:pt>
                <c:pt idx="553">
                  <c:v>-9.5904423298131668E-4</c:v>
                </c:pt>
                <c:pt idx="554">
                  <c:v>-9.5832254869750622E-4</c:v>
                </c:pt>
                <c:pt idx="555">
                  <c:v>-9.5807153380775235E-4</c:v>
                </c:pt>
                <c:pt idx="556">
                  <c:v>-9.1729922609035445E-4</c:v>
                </c:pt>
                <c:pt idx="557">
                  <c:v>-8.9424304116212565E-4</c:v>
                </c:pt>
                <c:pt idx="558">
                  <c:v>-8.7535923958622004E-4</c:v>
                </c:pt>
                <c:pt idx="559">
                  <c:v>-8.7195536302389685E-4</c:v>
                </c:pt>
                <c:pt idx="560">
                  <c:v>-8.5695260559093419E-4</c:v>
                </c:pt>
                <c:pt idx="561">
                  <c:v>-8.5438334954394415E-4</c:v>
                </c:pt>
                <c:pt idx="562">
                  <c:v>-8.2921570749413588E-4</c:v>
                </c:pt>
                <c:pt idx="563">
                  <c:v>-7.4888903473795999E-4</c:v>
                </c:pt>
                <c:pt idx="564">
                  <c:v>-7.2121363562207348E-4</c:v>
                </c:pt>
                <c:pt idx="565">
                  <c:v>-6.4849237565637241E-4</c:v>
                </c:pt>
                <c:pt idx="566">
                  <c:v>-6.3156045579995288E-4</c:v>
                </c:pt>
                <c:pt idx="567">
                  <c:v>-6.3083525297192244E-4</c:v>
                </c:pt>
                <c:pt idx="568">
                  <c:v>-6.303590018884984E-4</c:v>
                </c:pt>
                <c:pt idx="569">
                  <c:v>-6.2469239183118896E-4</c:v>
                </c:pt>
                <c:pt idx="570">
                  <c:v>-6.0198416481912966E-4</c:v>
                </c:pt>
                <c:pt idx="571">
                  <c:v>-5.6464436545457621E-4</c:v>
                </c:pt>
                <c:pt idx="572">
                  <c:v>-5.5370645927855903E-4</c:v>
                </c:pt>
                <c:pt idx="573">
                  <c:v>-5.4957995723725389E-4</c:v>
                </c:pt>
                <c:pt idx="574">
                  <c:v>-4.5746892860384404E-4</c:v>
                </c:pt>
                <c:pt idx="575">
                  <c:v>-4.2529556745403505E-4</c:v>
                </c:pt>
                <c:pt idx="576">
                  <c:v>-3.9401103230899423E-4</c:v>
                </c:pt>
                <c:pt idx="577">
                  <c:v>-3.4323356661174545E-4</c:v>
                </c:pt>
                <c:pt idx="578">
                  <c:v>-3.3966438726586341E-4</c:v>
                </c:pt>
                <c:pt idx="579">
                  <c:v>-3.3791392775452009E-4</c:v>
                </c:pt>
                <c:pt idx="580">
                  <c:v>-2.5336927379430226E-4</c:v>
                </c:pt>
                <c:pt idx="581">
                  <c:v>-2.120908316928585E-4</c:v>
                </c:pt>
                <c:pt idx="582">
                  <c:v>-1.7065028552416987E-4</c:v>
                </c:pt>
                <c:pt idx="583">
                  <c:v>-1.5369863013698631E-4</c:v>
                </c:pt>
                <c:pt idx="584">
                  <c:v>-9.421219537158123E-5</c:v>
                </c:pt>
                <c:pt idx="585">
                  <c:v>-3.1506849315068489E-5</c:v>
                </c:pt>
                <c:pt idx="586">
                  <c:v>-3.5616438356164382E-6</c:v>
                </c:pt>
                <c:pt idx="587">
                  <c:v>4.3457185664631131E-6</c:v>
                </c:pt>
                <c:pt idx="588">
                  <c:v>1.0904525223842611E-5</c:v>
                </c:pt>
                <c:pt idx="589">
                  <c:v>6.5027275790928166E-5</c:v>
                </c:pt>
                <c:pt idx="590">
                  <c:v>7.9160454277910978E-5</c:v>
                </c:pt>
                <c:pt idx="591">
                  <c:v>8.473450568704346E-5</c:v>
                </c:pt>
                <c:pt idx="592">
                  <c:v>1.1479439324471012E-4</c:v>
                </c:pt>
                <c:pt idx="593">
                  <c:v>2.0240915086028975E-4</c:v>
                </c:pt>
                <c:pt idx="594">
                  <c:v>2.4381718763880839E-4</c:v>
                </c:pt>
                <c:pt idx="595">
                  <c:v>2.6729780531594251E-4</c:v>
                </c:pt>
                <c:pt idx="596">
                  <c:v>3.0365578420137068E-4</c:v>
                </c:pt>
                <c:pt idx="597">
                  <c:v>3.1854868074321379E-4</c:v>
                </c:pt>
                <c:pt idx="598">
                  <c:v>3.377352844920415E-4</c:v>
                </c:pt>
                <c:pt idx="599">
                  <c:v>3.464229774297252E-4</c:v>
                </c:pt>
                <c:pt idx="600">
                  <c:v>3.5539663028224101E-4</c:v>
                </c:pt>
                <c:pt idx="601">
                  <c:v>3.7032928512377623E-4</c:v>
                </c:pt>
                <c:pt idx="602">
                  <c:v>3.7338052841265774E-4</c:v>
                </c:pt>
                <c:pt idx="603">
                  <c:v>4.1668817431662902E-4</c:v>
                </c:pt>
                <c:pt idx="604">
                  <c:v>4.2342048060285968E-4</c:v>
                </c:pt>
                <c:pt idx="605">
                  <c:v>4.3249389861618466E-4</c:v>
                </c:pt>
                <c:pt idx="606">
                  <c:v>4.3396493208568842E-4</c:v>
                </c:pt>
                <c:pt idx="607">
                  <c:v>4.7798092912779686E-4</c:v>
                </c:pt>
                <c:pt idx="608">
                  <c:v>4.8538778127249759E-4</c:v>
                </c:pt>
                <c:pt idx="609">
                  <c:v>5.0170605974710362E-4</c:v>
                </c:pt>
                <c:pt idx="610">
                  <c:v>5.4562994047659412E-4</c:v>
                </c:pt>
                <c:pt idx="611">
                  <c:v>6.1005760123121694E-4</c:v>
                </c:pt>
                <c:pt idx="612">
                  <c:v>6.1130992042779636E-4</c:v>
                </c:pt>
                <c:pt idx="613">
                  <c:v>6.414828511900867E-4</c:v>
                </c:pt>
                <c:pt idx="614">
                  <c:v>6.5934761520537472E-4</c:v>
                </c:pt>
                <c:pt idx="615">
                  <c:v>6.7809410363320983E-4</c:v>
                </c:pt>
                <c:pt idx="616">
                  <c:v>7.0434793048842386E-4</c:v>
                </c:pt>
                <c:pt idx="617">
                  <c:v>7.4044772236239145E-4</c:v>
                </c:pt>
                <c:pt idx="618">
                  <c:v>7.4718406689452618E-4</c:v>
                </c:pt>
                <c:pt idx="619">
                  <c:v>8.0164984641581144E-4</c:v>
                </c:pt>
                <c:pt idx="620">
                  <c:v>8.1513845527089095E-4</c:v>
                </c:pt>
                <c:pt idx="621">
                  <c:v>9.4290179432751338E-4</c:v>
                </c:pt>
                <c:pt idx="622">
                  <c:v>9.8700223000948439E-4</c:v>
                </c:pt>
                <c:pt idx="623">
                  <c:v>1.0017207152807543E-3</c:v>
                </c:pt>
                <c:pt idx="624">
                  <c:v>1.0244502115202754E-3</c:v>
                </c:pt>
                <c:pt idx="625">
                  <c:v>1.0957160429029172E-3</c:v>
                </c:pt>
                <c:pt idx="626">
                  <c:v>1.1190869218788068E-3</c:v>
                </c:pt>
                <c:pt idx="627">
                  <c:v>1.1254053568709569E-3</c:v>
                </c:pt>
                <c:pt idx="628">
                  <c:v>1.1369681504963889E-3</c:v>
                </c:pt>
                <c:pt idx="629">
                  <c:v>1.2326990135000575E-3</c:v>
                </c:pt>
                <c:pt idx="630">
                  <c:v>1.2961091907423264E-3</c:v>
                </c:pt>
                <c:pt idx="631">
                  <c:v>1.3528264204085826E-3</c:v>
                </c:pt>
                <c:pt idx="632">
                  <c:v>1.3773338348849553E-3</c:v>
                </c:pt>
                <c:pt idx="633">
                  <c:v>1.4093413451321129E-3</c:v>
                </c:pt>
                <c:pt idx="634">
                  <c:v>1.4223279873151744E-3</c:v>
                </c:pt>
                <c:pt idx="635">
                  <c:v>1.43218116021959E-3</c:v>
                </c:pt>
                <c:pt idx="636">
                  <c:v>1.4722942589835808E-3</c:v>
                </c:pt>
                <c:pt idx="637">
                  <c:v>1.4778354950702244E-3</c:v>
                </c:pt>
                <c:pt idx="638">
                  <c:v>1.4844780427493661E-3</c:v>
                </c:pt>
                <c:pt idx="639">
                  <c:v>1.5021062129214238E-3</c:v>
                </c:pt>
                <c:pt idx="640">
                  <c:v>1.5092041551133771E-3</c:v>
                </c:pt>
                <c:pt idx="641">
                  <c:v>1.5578671175878842E-3</c:v>
                </c:pt>
                <c:pt idx="642">
                  <c:v>1.596517664023095E-3</c:v>
                </c:pt>
                <c:pt idx="643">
                  <c:v>1.6304418120070858E-3</c:v>
                </c:pt>
                <c:pt idx="644">
                  <c:v>1.6362087576502298E-3</c:v>
                </c:pt>
                <c:pt idx="645">
                  <c:v>1.6449595586515899E-3</c:v>
                </c:pt>
                <c:pt idx="646">
                  <c:v>1.656839362298927E-3</c:v>
                </c:pt>
                <c:pt idx="647">
                  <c:v>1.6778912620913188E-3</c:v>
                </c:pt>
                <c:pt idx="648">
                  <c:v>1.716911800048084E-3</c:v>
                </c:pt>
                <c:pt idx="649">
                  <c:v>1.730100483217125E-3</c:v>
                </c:pt>
                <c:pt idx="650">
                  <c:v>1.7336625220454179E-3</c:v>
                </c:pt>
                <c:pt idx="651">
                  <c:v>1.7752455727564895E-3</c:v>
                </c:pt>
                <c:pt idx="652">
                  <c:v>1.7835632725317694E-3</c:v>
                </c:pt>
                <c:pt idx="653">
                  <c:v>1.7843444227007199E-3</c:v>
                </c:pt>
                <c:pt idx="654">
                  <c:v>1.7867793526065055E-3</c:v>
                </c:pt>
                <c:pt idx="655">
                  <c:v>1.7983552874414812E-3</c:v>
                </c:pt>
                <c:pt idx="656">
                  <c:v>1.8149254181341256E-3</c:v>
                </c:pt>
                <c:pt idx="657">
                  <c:v>1.8876870692285796E-3</c:v>
                </c:pt>
                <c:pt idx="658">
                  <c:v>1.9551425311125519E-3</c:v>
                </c:pt>
                <c:pt idx="659">
                  <c:v>1.9556962927240562E-3</c:v>
                </c:pt>
                <c:pt idx="660">
                  <c:v>1.9772237067875098E-3</c:v>
                </c:pt>
                <c:pt idx="661">
                  <c:v>2.013621637146593E-3</c:v>
                </c:pt>
                <c:pt idx="662">
                  <c:v>2.0173614603983189E-3</c:v>
                </c:pt>
                <c:pt idx="663">
                  <c:v>2.0376386074410259E-3</c:v>
                </c:pt>
                <c:pt idx="664">
                  <c:v>2.0777558785669806E-3</c:v>
                </c:pt>
                <c:pt idx="665">
                  <c:v>2.1183969626354347E-3</c:v>
                </c:pt>
                <c:pt idx="666">
                  <c:v>2.1544548596425942E-3</c:v>
                </c:pt>
                <c:pt idx="667">
                  <c:v>2.1867628050729689E-3</c:v>
                </c:pt>
                <c:pt idx="668">
                  <c:v>2.2304934971418161E-3</c:v>
                </c:pt>
                <c:pt idx="669">
                  <c:v>2.2620647164255702E-3</c:v>
                </c:pt>
                <c:pt idx="670">
                  <c:v>2.2742586615061393E-3</c:v>
                </c:pt>
                <c:pt idx="671">
                  <c:v>2.321943191305186E-3</c:v>
                </c:pt>
                <c:pt idx="672">
                  <c:v>2.3588083111293311E-3</c:v>
                </c:pt>
                <c:pt idx="673">
                  <c:v>2.3662887544935451E-3</c:v>
                </c:pt>
                <c:pt idx="674">
                  <c:v>2.3951334230738648E-3</c:v>
                </c:pt>
                <c:pt idx="675">
                  <c:v>2.4185851444181198E-3</c:v>
                </c:pt>
                <c:pt idx="676">
                  <c:v>2.4204155358901218E-3</c:v>
                </c:pt>
                <c:pt idx="677">
                  <c:v>2.4583563829206319E-3</c:v>
                </c:pt>
                <c:pt idx="678">
                  <c:v>2.461723698956459E-3</c:v>
                </c:pt>
                <c:pt idx="679">
                  <c:v>2.4692574731299466E-3</c:v>
                </c:pt>
                <c:pt idx="680">
                  <c:v>2.5056214779859269E-3</c:v>
                </c:pt>
                <c:pt idx="681">
                  <c:v>2.5079791041801888E-3</c:v>
                </c:pt>
                <c:pt idx="682">
                  <c:v>2.5691577079440136E-3</c:v>
                </c:pt>
                <c:pt idx="683">
                  <c:v>2.5785641571519952E-3</c:v>
                </c:pt>
                <c:pt idx="684">
                  <c:v>2.5989453225203161E-3</c:v>
                </c:pt>
                <c:pt idx="685">
                  <c:v>2.6311845052831317E-3</c:v>
                </c:pt>
                <c:pt idx="686">
                  <c:v>2.666687305780898E-3</c:v>
                </c:pt>
                <c:pt idx="687">
                  <c:v>2.6684207211463288E-3</c:v>
                </c:pt>
                <c:pt idx="688">
                  <c:v>2.67077579986448E-3</c:v>
                </c:pt>
                <c:pt idx="689">
                  <c:v>2.7708074515824742E-3</c:v>
                </c:pt>
                <c:pt idx="690">
                  <c:v>2.7810394012144769E-3</c:v>
                </c:pt>
                <c:pt idx="691">
                  <c:v>2.8055983578280244E-3</c:v>
                </c:pt>
                <c:pt idx="692">
                  <c:v>2.8519932838786443E-3</c:v>
                </c:pt>
                <c:pt idx="693">
                  <c:v>2.8930835564801548E-3</c:v>
                </c:pt>
                <c:pt idx="694">
                  <c:v>2.8933018785188983E-3</c:v>
                </c:pt>
                <c:pt idx="695">
                  <c:v>2.8985132865236543E-3</c:v>
                </c:pt>
                <c:pt idx="696">
                  <c:v>2.9148419308144915E-3</c:v>
                </c:pt>
                <c:pt idx="697">
                  <c:v>2.9255191273149161E-3</c:v>
                </c:pt>
                <c:pt idx="698">
                  <c:v>2.9299075952218942E-3</c:v>
                </c:pt>
                <c:pt idx="699">
                  <c:v>2.9315893625761237E-3</c:v>
                </c:pt>
                <c:pt idx="700">
                  <c:v>2.9774151280524547E-3</c:v>
                </c:pt>
                <c:pt idx="701">
                  <c:v>2.9872016410098217E-3</c:v>
                </c:pt>
                <c:pt idx="702">
                  <c:v>3.018888048691817E-3</c:v>
                </c:pt>
                <c:pt idx="703">
                  <c:v>3.0658595405015782E-3</c:v>
                </c:pt>
                <c:pt idx="704">
                  <c:v>3.076891878746484E-3</c:v>
                </c:pt>
                <c:pt idx="705">
                  <c:v>3.1642768317353283E-3</c:v>
                </c:pt>
                <c:pt idx="706">
                  <c:v>3.2397487812613835E-3</c:v>
                </c:pt>
                <c:pt idx="707">
                  <c:v>3.2797279793735585E-3</c:v>
                </c:pt>
                <c:pt idx="708">
                  <c:v>3.3441061944718149E-3</c:v>
                </c:pt>
                <c:pt idx="709">
                  <c:v>3.3508054997783534E-3</c:v>
                </c:pt>
                <c:pt idx="710">
                  <c:v>3.3597487172498134E-3</c:v>
                </c:pt>
                <c:pt idx="711">
                  <c:v>3.3659843986227475E-3</c:v>
                </c:pt>
                <c:pt idx="712">
                  <c:v>3.4266418901695191E-3</c:v>
                </c:pt>
                <c:pt idx="713">
                  <c:v>3.450855983269021E-3</c:v>
                </c:pt>
                <c:pt idx="714">
                  <c:v>3.4963900284219885E-3</c:v>
                </c:pt>
                <c:pt idx="715">
                  <c:v>3.51193032823768E-3</c:v>
                </c:pt>
                <c:pt idx="716">
                  <c:v>3.5539311333752243E-3</c:v>
                </c:pt>
                <c:pt idx="717">
                  <c:v>3.5631704842941699E-3</c:v>
                </c:pt>
                <c:pt idx="718">
                  <c:v>3.595499145569175E-3</c:v>
                </c:pt>
                <c:pt idx="719">
                  <c:v>3.6223559025321365E-3</c:v>
                </c:pt>
                <c:pt idx="720">
                  <c:v>3.628882619419621E-3</c:v>
                </c:pt>
                <c:pt idx="721">
                  <c:v>3.6427210077899907E-3</c:v>
                </c:pt>
                <c:pt idx="722">
                  <c:v>3.6501360816535025E-3</c:v>
                </c:pt>
                <c:pt idx="723">
                  <c:v>3.6763676817031222E-3</c:v>
                </c:pt>
                <c:pt idx="724">
                  <c:v>3.7294724134756384E-3</c:v>
                </c:pt>
                <c:pt idx="725">
                  <c:v>3.8009281569313228E-3</c:v>
                </c:pt>
                <c:pt idx="726">
                  <c:v>3.8388087170180716E-3</c:v>
                </c:pt>
                <c:pt idx="727">
                  <c:v>3.8779133378690953E-3</c:v>
                </c:pt>
                <c:pt idx="728">
                  <c:v>3.8917575203613591E-3</c:v>
                </c:pt>
                <c:pt idx="729">
                  <c:v>3.9131597802963122E-3</c:v>
                </c:pt>
                <c:pt idx="730">
                  <c:v>3.9328751061951765E-3</c:v>
                </c:pt>
                <c:pt idx="731">
                  <c:v>3.9727107900226887E-3</c:v>
                </c:pt>
                <c:pt idx="732">
                  <c:v>4.0008841183185673E-3</c:v>
                </c:pt>
                <c:pt idx="733">
                  <c:v>4.037998835058061E-3</c:v>
                </c:pt>
                <c:pt idx="734">
                  <c:v>4.0729454838198701E-3</c:v>
                </c:pt>
                <c:pt idx="735">
                  <c:v>4.0772565663100583E-3</c:v>
                </c:pt>
                <c:pt idx="736">
                  <c:v>4.1629960634546924E-3</c:v>
                </c:pt>
                <c:pt idx="737">
                  <c:v>4.2292978616229214E-3</c:v>
                </c:pt>
                <c:pt idx="738">
                  <c:v>4.3223930152387225E-3</c:v>
                </c:pt>
                <c:pt idx="739">
                  <c:v>4.3394101642466112E-3</c:v>
                </c:pt>
                <c:pt idx="740">
                  <c:v>4.3547129876517106E-3</c:v>
                </c:pt>
                <c:pt idx="741">
                  <c:v>4.366495389371592E-3</c:v>
                </c:pt>
                <c:pt idx="742">
                  <c:v>4.3973137893317136E-3</c:v>
                </c:pt>
                <c:pt idx="743">
                  <c:v>4.4175684325984468E-3</c:v>
                </c:pt>
                <c:pt idx="744">
                  <c:v>4.4775973849626718E-3</c:v>
                </c:pt>
                <c:pt idx="745">
                  <c:v>4.5412139154006681E-3</c:v>
                </c:pt>
                <c:pt idx="746">
                  <c:v>4.5509821855446997E-3</c:v>
                </c:pt>
                <c:pt idx="747">
                  <c:v>4.5731677897872681E-3</c:v>
                </c:pt>
                <c:pt idx="748">
                  <c:v>4.595270618600638E-3</c:v>
                </c:pt>
                <c:pt idx="749">
                  <c:v>4.6197700181569564E-3</c:v>
                </c:pt>
                <c:pt idx="750">
                  <c:v>4.6315544662979711E-3</c:v>
                </c:pt>
                <c:pt idx="751">
                  <c:v>4.6382871571640002E-3</c:v>
                </c:pt>
                <c:pt idx="752">
                  <c:v>4.650592049537064E-3</c:v>
                </c:pt>
                <c:pt idx="753">
                  <c:v>4.6717112757463427E-3</c:v>
                </c:pt>
                <c:pt idx="754">
                  <c:v>4.7061186529765396E-3</c:v>
                </c:pt>
                <c:pt idx="755">
                  <c:v>4.7131623294658148E-3</c:v>
                </c:pt>
                <c:pt idx="756">
                  <c:v>4.7965727040242857E-3</c:v>
                </c:pt>
                <c:pt idx="757">
                  <c:v>4.8238722626056984E-3</c:v>
                </c:pt>
                <c:pt idx="758">
                  <c:v>4.8681361100858002E-3</c:v>
                </c:pt>
                <c:pt idx="759">
                  <c:v>4.8714349223763801E-3</c:v>
                </c:pt>
                <c:pt idx="760">
                  <c:v>4.9118640193822468E-3</c:v>
                </c:pt>
                <c:pt idx="761">
                  <c:v>4.9435118306351382E-3</c:v>
                </c:pt>
                <c:pt idx="762">
                  <c:v>4.9999225835313521E-3</c:v>
                </c:pt>
                <c:pt idx="763">
                  <c:v>5.0316985297806961E-3</c:v>
                </c:pt>
                <c:pt idx="764">
                  <c:v>5.0683008634140074E-3</c:v>
                </c:pt>
                <c:pt idx="765">
                  <c:v>5.0738375132986921E-3</c:v>
                </c:pt>
                <c:pt idx="766">
                  <c:v>5.0887173100871361E-3</c:v>
                </c:pt>
                <c:pt idx="767">
                  <c:v>5.1077396360421764E-3</c:v>
                </c:pt>
                <c:pt idx="768">
                  <c:v>5.1092637394022106E-3</c:v>
                </c:pt>
                <c:pt idx="769">
                  <c:v>5.1408402296016387E-3</c:v>
                </c:pt>
                <c:pt idx="770">
                  <c:v>5.1630243461036202E-3</c:v>
                </c:pt>
                <c:pt idx="771">
                  <c:v>5.1643164663126477E-3</c:v>
                </c:pt>
                <c:pt idx="772">
                  <c:v>5.1659858011487625E-3</c:v>
                </c:pt>
                <c:pt idx="773">
                  <c:v>5.2035695965414524E-3</c:v>
                </c:pt>
                <c:pt idx="774">
                  <c:v>5.2135757627464144E-3</c:v>
                </c:pt>
                <c:pt idx="775">
                  <c:v>5.3440298544886952E-3</c:v>
                </c:pt>
                <c:pt idx="776">
                  <c:v>5.3717379927860033E-3</c:v>
                </c:pt>
                <c:pt idx="777">
                  <c:v>5.4251704409549427E-3</c:v>
                </c:pt>
                <c:pt idx="778">
                  <c:v>5.5239865573775962E-3</c:v>
                </c:pt>
                <c:pt idx="779">
                  <c:v>5.5639522149480321E-3</c:v>
                </c:pt>
                <c:pt idx="780">
                  <c:v>5.6636528146340997E-3</c:v>
                </c:pt>
                <c:pt idx="781">
                  <c:v>5.7372699177117448E-3</c:v>
                </c:pt>
                <c:pt idx="782">
                  <c:v>5.7713530384235186E-3</c:v>
                </c:pt>
                <c:pt idx="783">
                  <c:v>5.787396202464744E-3</c:v>
                </c:pt>
                <c:pt idx="784">
                  <c:v>5.8022559937922066E-3</c:v>
                </c:pt>
                <c:pt idx="785">
                  <c:v>5.815536935585881E-3</c:v>
                </c:pt>
                <c:pt idx="786">
                  <c:v>5.8184704970124148E-3</c:v>
                </c:pt>
                <c:pt idx="787">
                  <c:v>5.8923879482306101E-3</c:v>
                </c:pt>
                <c:pt idx="788">
                  <c:v>6.0149876303252246E-3</c:v>
                </c:pt>
                <c:pt idx="789">
                  <c:v>6.0266529396019262E-3</c:v>
                </c:pt>
                <c:pt idx="790">
                  <c:v>6.0328717861483187E-3</c:v>
                </c:pt>
                <c:pt idx="791">
                  <c:v>6.1425714063754076E-3</c:v>
                </c:pt>
                <c:pt idx="792">
                  <c:v>6.1880417063047378E-3</c:v>
                </c:pt>
                <c:pt idx="793">
                  <c:v>6.2247074022756125E-3</c:v>
                </c:pt>
                <c:pt idx="794">
                  <c:v>6.2385952269420567E-3</c:v>
                </c:pt>
                <c:pt idx="795">
                  <c:v>6.24430558584278E-3</c:v>
                </c:pt>
                <c:pt idx="796">
                  <c:v>6.2729790739694388E-3</c:v>
                </c:pt>
                <c:pt idx="797">
                  <c:v>6.2758766550123322E-3</c:v>
                </c:pt>
                <c:pt idx="798">
                  <c:v>6.3054924410470602E-3</c:v>
                </c:pt>
                <c:pt idx="799">
                  <c:v>6.3355672973035397E-3</c:v>
                </c:pt>
                <c:pt idx="800">
                  <c:v>6.3917120927298879E-3</c:v>
                </c:pt>
                <c:pt idx="801">
                  <c:v>6.436115233824492E-3</c:v>
                </c:pt>
                <c:pt idx="802">
                  <c:v>6.448559021533783E-3</c:v>
                </c:pt>
                <c:pt idx="803">
                  <c:v>6.4748453234147168E-3</c:v>
                </c:pt>
                <c:pt idx="804">
                  <c:v>6.4816123087854411E-3</c:v>
                </c:pt>
                <c:pt idx="805">
                  <c:v>6.4939642619937822E-3</c:v>
                </c:pt>
                <c:pt idx="806">
                  <c:v>6.5055857685159361E-3</c:v>
                </c:pt>
                <c:pt idx="807">
                  <c:v>6.5350116068467971E-3</c:v>
                </c:pt>
                <c:pt idx="808">
                  <c:v>6.6406779928618875E-3</c:v>
                </c:pt>
                <c:pt idx="809">
                  <c:v>6.643315652641214E-3</c:v>
                </c:pt>
                <c:pt idx="810">
                  <c:v>6.6650228310502291E-3</c:v>
                </c:pt>
                <c:pt idx="811">
                  <c:v>6.6716879019007485E-3</c:v>
                </c:pt>
                <c:pt idx="812">
                  <c:v>6.6791886247044869E-3</c:v>
                </c:pt>
                <c:pt idx="813">
                  <c:v>6.6804414836075833E-3</c:v>
                </c:pt>
                <c:pt idx="814">
                  <c:v>6.6984705417837504E-3</c:v>
                </c:pt>
                <c:pt idx="815">
                  <c:v>6.7103533649985206E-3</c:v>
                </c:pt>
                <c:pt idx="816">
                  <c:v>6.7178622247478252E-3</c:v>
                </c:pt>
                <c:pt idx="817">
                  <c:v>6.7222667104969288E-3</c:v>
                </c:pt>
                <c:pt idx="818">
                  <c:v>6.7261694721806849E-3</c:v>
                </c:pt>
                <c:pt idx="819">
                  <c:v>6.7861351999280546E-3</c:v>
                </c:pt>
                <c:pt idx="820">
                  <c:v>6.7901513402191162E-3</c:v>
                </c:pt>
                <c:pt idx="821">
                  <c:v>6.7966299055237335E-3</c:v>
                </c:pt>
                <c:pt idx="822">
                  <c:v>6.8541817058235524E-3</c:v>
                </c:pt>
                <c:pt idx="823">
                  <c:v>6.8652088039228547E-3</c:v>
                </c:pt>
                <c:pt idx="824">
                  <c:v>6.9267662167866971E-3</c:v>
                </c:pt>
                <c:pt idx="825">
                  <c:v>6.9581094432512895E-3</c:v>
                </c:pt>
                <c:pt idx="826">
                  <c:v>6.9612696071757844E-3</c:v>
                </c:pt>
                <c:pt idx="827">
                  <c:v>7.0431741972128295E-3</c:v>
                </c:pt>
                <c:pt idx="828">
                  <c:v>7.0500278453094461E-3</c:v>
                </c:pt>
                <c:pt idx="829">
                  <c:v>7.0956558793512101E-3</c:v>
                </c:pt>
                <c:pt idx="830">
                  <c:v>7.1146344334417399E-3</c:v>
                </c:pt>
                <c:pt idx="831">
                  <c:v>7.1609134538981765E-3</c:v>
                </c:pt>
                <c:pt idx="832">
                  <c:v>7.1833964506491082E-3</c:v>
                </c:pt>
                <c:pt idx="833">
                  <c:v>7.2103954727799017E-3</c:v>
                </c:pt>
                <c:pt idx="834">
                  <c:v>7.2308584575132102E-3</c:v>
                </c:pt>
                <c:pt idx="835">
                  <c:v>7.232339707845226E-3</c:v>
                </c:pt>
                <c:pt idx="836">
                  <c:v>7.2646930024658401E-3</c:v>
                </c:pt>
                <c:pt idx="837">
                  <c:v>7.3942794726156455E-3</c:v>
                </c:pt>
                <c:pt idx="838">
                  <c:v>7.4249555024309358E-3</c:v>
                </c:pt>
                <c:pt idx="839">
                  <c:v>7.4653045587166509E-3</c:v>
                </c:pt>
                <c:pt idx="840">
                  <c:v>7.4735498143846018E-3</c:v>
                </c:pt>
                <c:pt idx="841">
                  <c:v>7.5114249777026507E-3</c:v>
                </c:pt>
                <c:pt idx="842">
                  <c:v>7.5742400956992336E-3</c:v>
                </c:pt>
                <c:pt idx="843">
                  <c:v>7.5894357960616006E-3</c:v>
                </c:pt>
                <c:pt idx="844">
                  <c:v>7.6738183125346342E-3</c:v>
                </c:pt>
                <c:pt idx="845">
                  <c:v>7.7098128049136964E-3</c:v>
                </c:pt>
                <c:pt idx="846">
                  <c:v>7.7555373442981124E-3</c:v>
                </c:pt>
                <c:pt idx="847">
                  <c:v>7.7572423249030091E-3</c:v>
                </c:pt>
                <c:pt idx="848">
                  <c:v>7.7726772816040738E-3</c:v>
                </c:pt>
                <c:pt idx="849">
                  <c:v>7.7763718614625122E-3</c:v>
                </c:pt>
                <c:pt idx="850">
                  <c:v>7.8211019316308684E-3</c:v>
                </c:pt>
                <c:pt idx="851">
                  <c:v>7.8712874323593144E-3</c:v>
                </c:pt>
                <c:pt idx="852">
                  <c:v>7.8879034933875911E-3</c:v>
                </c:pt>
                <c:pt idx="853">
                  <c:v>7.8921815381668321E-3</c:v>
                </c:pt>
                <c:pt idx="854">
                  <c:v>7.9532956970333399E-3</c:v>
                </c:pt>
                <c:pt idx="855">
                  <c:v>7.9661548559208945E-3</c:v>
                </c:pt>
                <c:pt idx="856">
                  <c:v>8.1120945275941075E-3</c:v>
                </c:pt>
                <c:pt idx="857">
                  <c:v>8.1209878774918462E-3</c:v>
                </c:pt>
                <c:pt idx="858">
                  <c:v>8.1250166997434928E-3</c:v>
                </c:pt>
                <c:pt idx="859">
                  <c:v>8.1896529099999647E-3</c:v>
                </c:pt>
                <c:pt idx="860">
                  <c:v>8.2148788005725823E-3</c:v>
                </c:pt>
                <c:pt idx="861">
                  <c:v>8.2297859923758532E-3</c:v>
                </c:pt>
                <c:pt idx="862">
                  <c:v>8.2490895290418861E-3</c:v>
                </c:pt>
                <c:pt idx="863">
                  <c:v>8.2867882383736401E-3</c:v>
                </c:pt>
                <c:pt idx="864">
                  <c:v>8.2929491741095783E-3</c:v>
                </c:pt>
                <c:pt idx="865">
                  <c:v>8.3024132249009588E-3</c:v>
                </c:pt>
                <c:pt idx="866">
                  <c:v>8.3156278569194407E-3</c:v>
                </c:pt>
                <c:pt idx="867">
                  <c:v>8.3543202486474188E-3</c:v>
                </c:pt>
                <c:pt idx="868">
                  <c:v>8.3997997007022561E-3</c:v>
                </c:pt>
                <c:pt idx="869">
                  <c:v>8.4503348735447247E-3</c:v>
                </c:pt>
                <c:pt idx="870">
                  <c:v>8.4596705042387903E-3</c:v>
                </c:pt>
                <c:pt idx="871">
                  <c:v>8.4792023740954247E-3</c:v>
                </c:pt>
                <c:pt idx="872">
                  <c:v>8.4843162947132629E-3</c:v>
                </c:pt>
                <c:pt idx="873">
                  <c:v>8.5095849513166719E-3</c:v>
                </c:pt>
                <c:pt idx="874">
                  <c:v>8.5318731151644307E-3</c:v>
                </c:pt>
                <c:pt idx="875">
                  <c:v>8.6290333948580693E-3</c:v>
                </c:pt>
                <c:pt idx="876">
                  <c:v>8.6335677836194332E-3</c:v>
                </c:pt>
                <c:pt idx="877">
                  <c:v>8.6348326417573559E-3</c:v>
                </c:pt>
                <c:pt idx="878">
                  <c:v>8.6897454244096138E-3</c:v>
                </c:pt>
                <c:pt idx="879">
                  <c:v>8.6981440392435976E-3</c:v>
                </c:pt>
                <c:pt idx="880">
                  <c:v>8.7179769767446527E-3</c:v>
                </c:pt>
                <c:pt idx="881">
                  <c:v>8.7259736889398979E-3</c:v>
                </c:pt>
                <c:pt idx="882">
                  <c:v>8.8411545072629993E-3</c:v>
                </c:pt>
                <c:pt idx="883">
                  <c:v>8.8941270247211591E-3</c:v>
                </c:pt>
                <c:pt idx="884">
                  <c:v>8.8968694319378691E-3</c:v>
                </c:pt>
                <c:pt idx="885">
                  <c:v>8.8993236433371498E-3</c:v>
                </c:pt>
                <c:pt idx="886">
                  <c:v>9.0836851244452451E-3</c:v>
                </c:pt>
                <c:pt idx="887">
                  <c:v>9.1113803730160196E-3</c:v>
                </c:pt>
                <c:pt idx="888">
                  <c:v>9.1303509619515711E-3</c:v>
                </c:pt>
                <c:pt idx="889">
                  <c:v>9.1933186179214664E-3</c:v>
                </c:pt>
                <c:pt idx="890">
                  <c:v>9.2454329912079712E-3</c:v>
                </c:pt>
                <c:pt idx="891">
                  <c:v>9.3236981587987086E-3</c:v>
                </c:pt>
                <c:pt idx="892">
                  <c:v>9.4877109824118913E-3</c:v>
                </c:pt>
                <c:pt idx="893">
                  <c:v>9.571343270872017E-3</c:v>
                </c:pt>
                <c:pt idx="894">
                  <c:v>9.5770495547789804E-3</c:v>
                </c:pt>
                <c:pt idx="895">
                  <c:v>9.6103605213040469E-3</c:v>
                </c:pt>
                <c:pt idx="896">
                  <c:v>9.6275148386124644E-3</c:v>
                </c:pt>
                <c:pt idx="897">
                  <c:v>9.6989792917399811E-3</c:v>
                </c:pt>
                <c:pt idx="898">
                  <c:v>9.7614116823063184E-3</c:v>
                </c:pt>
                <c:pt idx="899">
                  <c:v>9.7973236445186226E-3</c:v>
                </c:pt>
                <c:pt idx="900">
                  <c:v>9.8324117779324659E-3</c:v>
                </c:pt>
                <c:pt idx="901">
                  <c:v>9.8466208934662007E-3</c:v>
                </c:pt>
                <c:pt idx="902">
                  <c:v>9.8671045770545186E-3</c:v>
                </c:pt>
                <c:pt idx="903">
                  <c:v>9.9378658833144916E-3</c:v>
                </c:pt>
                <c:pt idx="904">
                  <c:v>9.9922277938596388E-3</c:v>
                </c:pt>
                <c:pt idx="905">
                  <c:v>9.9969896898324129E-3</c:v>
                </c:pt>
                <c:pt idx="906">
                  <c:v>1.008928913025851E-2</c:v>
                </c:pt>
                <c:pt idx="907">
                  <c:v>1.0141856114660223E-2</c:v>
                </c:pt>
                <c:pt idx="908">
                  <c:v>1.0155686659009691E-2</c:v>
                </c:pt>
                <c:pt idx="909">
                  <c:v>1.0202717185225639E-2</c:v>
                </c:pt>
                <c:pt idx="910">
                  <c:v>1.0211735396408551E-2</c:v>
                </c:pt>
                <c:pt idx="911">
                  <c:v>1.0256006478169988E-2</c:v>
                </c:pt>
                <c:pt idx="912">
                  <c:v>1.0266665575414025E-2</c:v>
                </c:pt>
                <c:pt idx="913">
                  <c:v>1.0348661828534125E-2</c:v>
                </c:pt>
                <c:pt idx="914">
                  <c:v>1.0375120838102474E-2</c:v>
                </c:pt>
                <c:pt idx="915">
                  <c:v>1.0497878480977101E-2</c:v>
                </c:pt>
                <c:pt idx="916">
                  <c:v>1.0737270878922317E-2</c:v>
                </c:pt>
                <c:pt idx="917">
                  <c:v>1.0779693928112035E-2</c:v>
                </c:pt>
                <c:pt idx="918">
                  <c:v>1.0997016441484953E-2</c:v>
                </c:pt>
                <c:pt idx="919">
                  <c:v>1.105869529763524E-2</c:v>
                </c:pt>
                <c:pt idx="920">
                  <c:v>1.1096295419163718E-2</c:v>
                </c:pt>
                <c:pt idx="921">
                  <c:v>1.1395878028954622E-2</c:v>
                </c:pt>
                <c:pt idx="922">
                  <c:v>1.144566447784817E-2</c:v>
                </c:pt>
                <c:pt idx="923">
                  <c:v>1.1499126694542384E-2</c:v>
                </c:pt>
                <c:pt idx="924">
                  <c:v>1.150163170212273E-2</c:v>
                </c:pt>
                <c:pt idx="925">
                  <c:v>1.1518173102750036E-2</c:v>
                </c:pt>
                <c:pt idx="926">
                  <c:v>1.1592011117728873E-2</c:v>
                </c:pt>
                <c:pt idx="927">
                  <c:v>1.1653800227742254E-2</c:v>
                </c:pt>
                <c:pt idx="928">
                  <c:v>1.1684423599226269E-2</c:v>
                </c:pt>
                <c:pt idx="929">
                  <c:v>1.1716486704270689E-2</c:v>
                </c:pt>
                <c:pt idx="930">
                  <c:v>1.1768614283972134E-2</c:v>
                </c:pt>
                <c:pt idx="931">
                  <c:v>1.1805035012654548E-2</c:v>
                </c:pt>
                <c:pt idx="932">
                  <c:v>1.1834776418165015E-2</c:v>
                </c:pt>
                <c:pt idx="933">
                  <c:v>1.1835816973282891E-2</c:v>
                </c:pt>
                <c:pt idx="934">
                  <c:v>1.197791536742438E-2</c:v>
                </c:pt>
                <c:pt idx="935">
                  <c:v>1.1986914512358861E-2</c:v>
                </c:pt>
                <c:pt idx="936">
                  <c:v>1.1987730954424932E-2</c:v>
                </c:pt>
                <c:pt idx="937">
                  <c:v>1.201589361464764E-2</c:v>
                </c:pt>
                <c:pt idx="938">
                  <c:v>1.2032274532444641E-2</c:v>
                </c:pt>
                <c:pt idx="939">
                  <c:v>1.2071319338214991E-2</c:v>
                </c:pt>
                <c:pt idx="940">
                  <c:v>1.2097428624140863E-2</c:v>
                </c:pt>
                <c:pt idx="941">
                  <c:v>1.2157369263668052E-2</c:v>
                </c:pt>
                <c:pt idx="942">
                  <c:v>1.2244896457289671E-2</c:v>
                </c:pt>
                <c:pt idx="943">
                  <c:v>1.226732573048114E-2</c:v>
                </c:pt>
                <c:pt idx="944">
                  <c:v>1.2267472896882091E-2</c:v>
                </c:pt>
                <c:pt idx="945">
                  <c:v>1.2326858277433326E-2</c:v>
                </c:pt>
                <c:pt idx="946">
                  <c:v>1.23518890465825E-2</c:v>
                </c:pt>
                <c:pt idx="947">
                  <c:v>1.2361613180154779E-2</c:v>
                </c:pt>
                <c:pt idx="948">
                  <c:v>1.2392584625834903E-2</c:v>
                </c:pt>
                <c:pt idx="949">
                  <c:v>1.2393197450190187E-2</c:v>
                </c:pt>
                <c:pt idx="950">
                  <c:v>1.2495485587624582E-2</c:v>
                </c:pt>
                <c:pt idx="951">
                  <c:v>1.2544918684001087E-2</c:v>
                </c:pt>
                <c:pt idx="952">
                  <c:v>1.2549353895652501E-2</c:v>
                </c:pt>
                <c:pt idx="953">
                  <c:v>1.2555093608673911E-2</c:v>
                </c:pt>
                <c:pt idx="954">
                  <c:v>1.2599475315626227E-2</c:v>
                </c:pt>
                <c:pt idx="955">
                  <c:v>1.2642940197459112E-2</c:v>
                </c:pt>
                <c:pt idx="956">
                  <c:v>1.2697316808001576E-2</c:v>
                </c:pt>
                <c:pt idx="957">
                  <c:v>1.2742689169586133E-2</c:v>
                </c:pt>
                <c:pt idx="958">
                  <c:v>1.2802224075797064E-2</c:v>
                </c:pt>
                <c:pt idx="959">
                  <c:v>1.2865548410143238E-2</c:v>
                </c:pt>
                <c:pt idx="960">
                  <c:v>1.2903806096694012E-2</c:v>
                </c:pt>
                <c:pt idx="961">
                  <c:v>1.2964644470295413E-2</c:v>
                </c:pt>
                <c:pt idx="962">
                  <c:v>1.2994275918159E-2</c:v>
                </c:pt>
                <c:pt idx="963">
                  <c:v>1.3053368730705849E-2</c:v>
                </c:pt>
                <c:pt idx="964">
                  <c:v>1.3141609704349423E-2</c:v>
                </c:pt>
                <c:pt idx="965">
                  <c:v>1.3189737862219995E-2</c:v>
                </c:pt>
                <c:pt idx="966">
                  <c:v>1.3192892758446539E-2</c:v>
                </c:pt>
                <c:pt idx="967">
                  <c:v>1.3215722959585821E-2</c:v>
                </c:pt>
                <c:pt idx="968">
                  <c:v>1.3313925182304278E-2</c:v>
                </c:pt>
                <c:pt idx="969">
                  <c:v>1.3343683666869485E-2</c:v>
                </c:pt>
                <c:pt idx="970">
                  <c:v>1.3360521174670721E-2</c:v>
                </c:pt>
                <c:pt idx="971">
                  <c:v>1.3384003766320103E-2</c:v>
                </c:pt>
                <c:pt idx="972">
                  <c:v>1.3390107138244357E-2</c:v>
                </c:pt>
                <c:pt idx="973">
                  <c:v>1.3425903991408044E-2</c:v>
                </c:pt>
                <c:pt idx="974">
                  <c:v>1.3437682177902482E-2</c:v>
                </c:pt>
                <c:pt idx="975">
                  <c:v>1.3454031196980238E-2</c:v>
                </c:pt>
                <c:pt idx="976">
                  <c:v>1.3458700898122055E-2</c:v>
                </c:pt>
                <c:pt idx="977">
                  <c:v>1.3470211522089836E-2</c:v>
                </c:pt>
                <c:pt idx="978">
                  <c:v>1.3515421965244634E-2</c:v>
                </c:pt>
                <c:pt idx="979">
                  <c:v>1.3536494432428084E-2</c:v>
                </c:pt>
                <c:pt idx="980">
                  <c:v>1.3546858502613926E-2</c:v>
                </c:pt>
                <c:pt idx="981">
                  <c:v>1.3559425258918945E-2</c:v>
                </c:pt>
                <c:pt idx="982">
                  <c:v>1.3588480101312483E-2</c:v>
                </c:pt>
                <c:pt idx="983">
                  <c:v>1.3661672419849185E-2</c:v>
                </c:pt>
                <c:pt idx="984">
                  <c:v>1.3777640831217297E-2</c:v>
                </c:pt>
                <c:pt idx="985">
                  <c:v>1.3945135525293632E-2</c:v>
                </c:pt>
                <c:pt idx="986">
                  <c:v>1.396973515860353E-2</c:v>
                </c:pt>
                <c:pt idx="987">
                  <c:v>1.4102844014540776E-2</c:v>
                </c:pt>
                <c:pt idx="988">
                  <c:v>1.4105634803333822E-2</c:v>
                </c:pt>
                <c:pt idx="989">
                  <c:v>1.4111000415110146E-2</c:v>
                </c:pt>
                <c:pt idx="990">
                  <c:v>1.4138043052837498E-2</c:v>
                </c:pt>
                <c:pt idx="991">
                  <c:v>1.4155387911259381E-2</c:v>
                </c:pt>
                <c:pt idx="992">
                  <c:v>1.4302760591541156E-2</c:v>
                </c:pt>
                <c:pt idx="993">
                  <c:v>1.4335547699710346E-2</c:v>
                </c:pt>
                <c:pt idx="994">
                  <c:v>1.4425796137239042E-2</c:v>
                </c:pt>
                <c:pt idx="995">
                  <c:v>1.4457206223900588E-2</c:v>
                </c:pt>
                <c:pt idx="996">
                  <c:v>1.4473005325384376E-2</c:v>
                </c:pt>
                <c:pt idx="997">
                  <c:v>1.4501344956413406E-2</c:v>
                </c:pt>
                <c:pt idx="998">
                  <c:v>1.4555144145203182E-2</c:v>
                </c:pt>
                <c:pt idx="999">
                  <c:v>1.4562373765349355E-2</c:v>
                </c:pt>
                <c:pt idx="1000">
                  <c:v>1.4577680048033398E-2</c:v>
                </c:pt>
                <c:pt idx="1001">
                  <c:v>1.4602223906933031E-2</c:v>
                </c:pt>
                <c:pt idx="1002">
                  <c:v>1.4678121744571589E-2</c:v>
                </c:pt>
                <c:pt idx="1003">
                  <c:v>1.468763682828021E-2</c:v>
                </c:pt>
                <c:pt idx="1004">
                  <c:v>1.4707400794924094E-2</c:v>
                </c:pt>
                <c:pt idx="1005">
                  <c:v>1.4717121134414153E-2</c:v>
                </c:pt>
                <c:pt idx="1006">
                  <c:v>1.4843735944504274E-2</c:v>
                </c:pt>
                <c:pt idx="1007">
                  <c:v>1.4857494932414476E-2</c:v>
                </c:pt>
                <c:pt idx="1008">
                  <c:v>1.4919102930857624E-2</c:v>
                </c:pt>
                <c:pt idx="1009">
                  <c:v>1.5006403123638982E-2</c:v>
                </c:pt>
                <c:pt idx="1010">
                  <c:v>1.5035188937980237E-2</c:v>
                </c:pt>
                <c:pt idx="1011">
                  <c:v>1.5073625556368009E-2</c:v>
                </c:pt>
                <c:pt idx="1012">
                  <c:v>1.5078807550838088E-2</c:v>
                </c:pt>
                <c:pt idx="1013">
                  <c:v>1.5317982637368248E-2</c:v>
                </c:pt>
                <c:pt idx="1014">
                  <c:v>1.5327816770229399E-2</c:v>
                </c:pt>
                <c:pt idx="1015">
                  <c:v>1.5351032453801615E-2</c:v>
                </c:pt>
                <c:pt idx="1016">
                  <c:v>1.5366884666372109E-2</c:v>
                </c:pt>
                <c:pt idx="1017">
                  <c:v>1.5382350968872173E-2</c:v>
                </c:pt>
                <c:pt idx="1018">
                  <c:v>1.5385382894250503E-2</c:v>
                </c:pt>
                <c:pt idx="1019">
                  <c:v>1.5488210655279167E-2</c:v>
                </c:pt>
                <c:pt idx="1020">
                  <c:v>1.5496349454355979E-2</c:v>
                </c:pt>
                <c:pt idx="1021">
                  <c:v>1.5515754200879443E-2</c:v>
                </c:pt>
                <c:pt idx="1022">
                  <c:v>1.5596691188467999E-2</c:v>
                </c:pt>
                <c:pt idx="1023">
                  <c:v>1.5713651242433933E-2</c:v>
                </c:pt>
                <c:pt idx="1024">
                  <c:v>1.5733378435921389E-2</c:v>
                </c:pt>
                <c:pt idx="1025">
                  <c:v>1.5785374762718126E-2</c:v>
                </c:pt>
                <c:pt idx="1026">
                  <c:v>1.5880649187549532E-2</c:v>
                </c:pt>
                <c:pt idx="1027">
                  <c:v>1.6044694994307579E-2</c:v>
                </c:pt>
                <c:pt idx="1028">
                  <c:v>1.6071728717681227E-2</c:v>
                </c:pt>
                <c:pt idx="1029">
                  <c:v>1.6092784440125817E-2</c:v>
                </c:pt>
                <c:pt idx="1030">
                  <c:v>1.6096718562787868E-2</c:v>
                </c:pt>
                <c:pt idx="1031">
                  <c:v>1.6129355146404668E-2</c:v>
                </c:pt>
                <c:pt idx="1032">
                  <c:v>1.6224242321109309E-2</c:v>
                </c:pt>
                <c:pt idx="1033">
                  <c:v>1.6275337289059534E-2</c:v>
                </c:pt>
                <c:pt idx="1034">
                  <c:v>1.6287517364189385E-2</c:v>
                </c:pt>
                <c:pt idx="1035">
                  <c:v>1.6336296745370252E-2</c:v>
                </c:pt>
                <c:pt idx="1036">
                  <c:v>1.6385605566427441E-2</c:v>
                </c:pt>
                <c:pt idx="1037">
                  <c:v>1.6439691780821886E-2</c:v>
                </c:pt>
                <c:pt idx="1038">
                  <c:v>1.6485633504517289E-2</c:v>
                </c:pt>
                <c:pt idx="1039">
                  <c:v>1.6488422389549184E-2</c:v>
                </c:pt>
                <c:pt idx="1040">
                  <c:v>1.6501654567998691E-2</c:v>
                </c:pt>
                <c:pt idx="1041">
                  <c:v>1.6518513787905677E-2</c:v>
                </c:pt>
                <c:pt idx="1042">
                  <c:v>1.6544366620397176E-2</c:v>
                </c:pt>
                <c:pt idx="1043">
                  <c:v>1.6544954462241232E-2</c:v>
                </c:pt>
                <c:pt idx="1044">
                  <c:v>1.659590108274682E-2</c:v>
                </c:pt>
                <c:pt idx="1045">
                  <c:v>1.6600555996533838E-2</c:v>
                </c:pt>
                <c:pt idx="1046">
                  <c:v>1.6678832548431392E-2</c:v>
                </c:pt>
                <c:pt idx="1047">
                  <c:v>1.6765648006023967E-2</c:v>
                </c:pt>
                <c:pt idx="1048">
                  <c:v>1.6782689462977826E-2</c:v>
                </c:pt>
                <c:pt idx="1049">
                  <c:v>1.6787955688325997E-2</c:v>
                </c:pt>
                <c:pt idx="1050">
                  <c:v>1.6871246018534083E-2</c:v>
                </c:pt>
                <c:pt idx="1051">
                  <c:v>1.696493441217916E-2</c:v>
                </c:pt>
                <c:pt idx="1052">
                  <c:v>1.6972979206925112E-2</c:v>
                </c:pt>
                <c:pt idx="1053">
                  <c:v>1.7047277421662555E-2</c:v>
                </c:pt>
                <c:pt idx="1054">
                  <c:v>1.7111190301234341E-2</c:v>
                </c:pt>
                <c:pt idx="1055">
                  <c:v>1.7160095040577288E-2</c:v>
                </c:pt>
                <c:pt idx="1056">
                  <c:v>1.7380416753586925E-2</c:v>
                </c:pt>
                <c:pt idx="1057">
                  <c:v>1.7393102667640516E-2</c:v>
                </c:pt>
                <c:pt idx="1058">
                  <c:v>1.7498328774606775E-2</c:v>
                </c:pt>
                <c:pt idx="1059">
                  <c:v>1.7530061962019044E-2</c:v>
                </c:pt>
                <c:pt idx="1060">
                  <c:v>1.756231491289096E-2</c:v>
                </c:pt>
                <c:pt idx="1061">
                  <c:v>1.7695357108656891E-2</c:v>
                </c:pt>
                <c:pt idx="1062">
                  <c:v>1.7858526798549473E-2</c:v>
                </c:pt>
                <c:pt idx="1063">
                  <c:v>1.791968722000491E-2</c:v>
                </c:pt>
                <c:pt idx="1064">
                  <c:v>1.7953847711975616E-2</c:v>
                </c:pt>
                <c:pt idx="1065">
                  <c:v>1.8038228376950054E-2</c:v>
                </c:pt>
                <c:pt idx="1066">
                  <c:v>1.8411143862373424E-2</c:v>
                </c:pt>
                <c:pt idx="1067">
                  <c:v>1.8465914654485945E-2</c:v>
                </c:pt>
                <c:pt idx="1068">
                  <c:v>1.858416927599341E-2</c:v>
                </c:pt>
                <c:pt idx="1069">
                  <c:v>1.8590709124906377E-2</c:v>
                </c:pt>
                <c:pt idx="1070">
                  <c:v>1.8657540907794749E-2</c:v>
                </c:pt>
                <c:pt idx="1071">
                  <c:v>1.8680400173081185E-2</c:v>
                </c:pt>
                <c:pt idx="1072">
                  <c:v>1.8707321478410355E-2</c:v>
                </c:pt>
                <c:pt idx="1073">
                  <c:v>1.8765364059090336E-2</c:v>
                </c:pt>
                <c:pt idx="1074">
                  <c:v>1.8770240040867057E-2</c:v>
                </c:pt>
                <c:pt idx="1075">
                  <c:v>1.889505413685217E-2</c:v>
                </c:pt>
                <c:pt idx="1076">
                  <c:v>1.9021905078716622E-2</c:v>
                </c:pt>
                <c:pt idx="1077">
                  <c:v>1.9024881688237873E-2</c:v>
                </c:pt>
                <c:pt idx="1078">
                  <c:v>1.9086070571146179E-2</c:v>
                </c:pt>
                <c:pt idx="1079">
                  <c:v>1.909588611716188E-2</c:v>
                </c:pt>
                <c:pt idx="1080">
                  <c:v>1.9119505520350331E-2</c:v>
                </c:pt>
                <c:pt idx="1081">
                  <c:v>1.9129738821106579E-2</c:v>
                </c:pt>
                <c:pt idx="1082">
                  <c:v>1.9169015036128199E-2</c:v>
                </c:pt>
                <c:pt idx="1083">
                  <c:v>1.9193244702339487E-2</c:v>
                </c:pt>
                <c:pt idx="1084">
                  <c:v>1.9233228442597554E-2</c:v>
                </c:pt>
                <c:pt idx="1085">
                  <c:v>1.9242776573463533E-2</c:v>
                </c:pt>
                <c:pt idx="1086">
                  <c:v>1.938899330853187E-2</c:v>
                </c:pt>
                <c:pt idx="1087">
                  <c:v>1.95252125837347E-2</c:v>
                </c:pt>
                <c:pt idx="1088">
                  <c:v>1.9543030498176565E-2</c:v>
                </c:pt>
                <c:pt idx="1089">
                  <c:v>1.9547855244326347E-2</c:v>
                </c:pt>
                <c:pt idx="1090">
                  <c:v>1.95950459598172E-2</c:v>
                </c:pt>
                <c:pt idx="1091">
                  <c:v>1.9673415273125428E-2</c:v>
                </c:pt>
                <c:pt idx="1092">
                  <c:v>1.9797129012299429E-2</c:v>
                </c:pt>
                <c:pt idx="1093">
                  <c:v>1.9844488770455627E-2</c:v>
                </c:pt>
                <c:pt idx="1094">
                  <c:v>1.9847276280933666E-2</c:v>
                </c:pt>
                <c:pt idx="1095">
                  <c:v>2.0079150594130225E-2</c:v>
                </c:pt>
                <c:pt idx="1096">
                  <c:v>2.0224306100367143E-2</c:v>
                </c:pt>
                <c:pt idx="1097">
                  <c:v>2.0251062978390608E-2</c:v>
                </c:pt>
                <c:pt idx="1098">
                  <c:v>2.0427986840878699E-2</c:v>
                </c:pt>
                <c:pt idx="1099">
                  <c:v>2.0545277763998011E-2</c:v>
                </c:pt>
                <c:pt idx="1100">
                  <c:v>2.0584947622884858E-2</c:v>
                </c:pt>
                <c:pt idx="1101">
                  <c:v>2.0771974439742179E-2</c:v>
                </c:pt>
                <c:pt idx="1102">
                  <c:v>2.0795101029260948E-2</c:v>
                </c:pt>
                <c:pt idx="1103">
                  <c:v>2.085989230137672E-2</c:v>
                </c:pt>
                <c:pt idx="1104">
                  <c:v>2.0913733631492938E-2</c:v>
                </c:pt>
                <c:pt idx="1105">
                  <c:v>2.0915518335829303E-2</c:v>
                </c:pt>
                <c:pt idx="1106">
                  <c:v>2.0934842575789873E-2</c:v>
                </c:pt>
                <c:pt idx="1107">
                  <c:v>2.0995229716376788E-2</c:v>
                </c:pt>
                <c:pt idx="1108">
                  <c:v>2.1011836060278843E-2</c:v>
                </c:pt>
                <c:pt idx="1109">
                  <c:v>2.1065807570206353E-2</c:v>
                </c:pt>
                <c:pt idx="1110">
                  <c:v>2.1070379844399047E-2</c:v>
                </c:pt>
                <c:pt idx="1111">
                  <c:v>2.1097387942996537E-2</c:v>
                </c:pt>
                <c:pt idx="1112">
                  <c:v>2.1128916050421873E-2</c:v>
                </c:pt>
                <c:pt idx="1113">
                  <c:v>2.1198187732677912E-2</c:v>
                </c:pt>
                <c:pt idx="1114">
                  <c:v>2.1285165293546401E-2</c:v>
                </c:pt>
                <c:pt idx="1115">
                  <c:v>2.135507555612055E-2</c:v>
                </c:pt>
                <c:pt idx="1116">
                  <c:v>2.1365603893406047E-2</c:v>
                </c:pt>
                <c:pt idx="1117">
                  <c:v>2.1473004454914436E-2</c:v>
                </c:pt>
                <c:pt idx="1118">
                  <c:v>2.1501348871538883E-2</c:v>
                </c:pt>
                <c:pt idx="1119">
                  <c:v>2.1542738916355986E-2</c:v>
                </c:pt>
                <c:pt idx="1120">
                  <c:v>2.1662366132552662E-2</c:v>
                </c:pt>
                <c:pt idx="1121">
                  <c:v>2.1725855572986692E-2</c:v>
                </c:pt>
                <c:pt idx="1122">
                  <c:v>2.1801482726184387E-2</c:v>
                </c:pt>
                <c:pt idx="1123">
                  <c:v>2.1871687191462007E-2</c:v>
                </c:pt>
                <c:pt idx="1124">
                  <c:v>2.1884772754856761E-2</c:v>
                </c:pt>
                <c:pt idx="1125">
                  <c:v>2.2208507380875497E-2</c:v>
                </c:pt>
                <c:pt idx="1126">
                  <c:v>2.2648156463090666E-2</c:v>
                </c:pt>
                <c:pt idx="1127">
                  <c:v>2.2673484953719451E-2</c:v>
                </c:pt>
                <c:pt idx="1128">
                  <c:v>2.2781939510921004E-2</c:v>
                </c:pt>
                <c:pt idx="1129">
                  <c:v>2.2843247700567185E-2</c:v>
                </c:pt>
                <c:pt idx="1130">
                  <c:v>2.2958189785138684E-2</c:v>
                </c:pt>
                <c:pt idx="1131">
                  <c:v>2.2960292527422165E-2</c:v>
                </c:pt>
                <c:pt idx="1132">
                  <c:v>2.2973716907410752E-2</c:v>
                </c:pt>
                <c:pt idx="1133">
                  <c:v>2.3151986398707337E-2</c:v>
                </c:pt>
                <c:pt idx="1134">
                  <c:v>2.3180092494024088E-2</c:v>
                </c:pt>
                <c:pt idx="1135">
                  <c:v>2.3287745129318794E-2</c:v>
                </c:pt>
                <c:pt idx="1136">
                  <c:v>2.3375193447072999E-2</c:v>
                </c:pt>
                <c:pt idx="1137">
                  <c:v>2.3525142764548295E-2</c:v>
                </c:pt>
                <c:pt idx="1138">
                  <c:v>2.3530852220079619E-2</c:v>
                </c:pt>
                <c:pt idx="1139">
                  <c:v>2.357641385454955E-2</c:v>
                </c:pt>
                <c:pt idx="1140">
                  <c:v>2.3688762235129796E-2</c:v>
                </c:pt>
                <c:pt idx="1141">
                  <c:v>2.3707606001304456E-2</c:v>
                </c:pt>
                <c:pt idx="1142">
                  <c:v>2.373671095718953E-2</c:v>
                </c:pt>
                <c:pt idx="1143">
                  <c:v>2.3752794233588226E-2</c:v>
                </c:pt>
                <c:pt idx="1144">
                  <c:v>2.3866433427195157E-2</c:v>
                </c:pt>
                <c:pt idx="1145">
                  <c:v>2.3956974492867024E-2</c:v>
                </c:pt>
                <c:pt idx="1146">
                  <c:v>2.4027182503738781E-2</c:v>
                </c:pt>
                <c:pt idx="1147">
                  <c:v>2.4098877999044501E-2</c:v>
                </c:pt>
                <c:pt idx="1148">
                  <c:v>2.4275015449787784E-2</c:v>
                </c:pt>
                <c:pt idx="1149">
                  <c:v>2.4305791919436503E-2</c:v>
                </c:pt>
                <c:pt idx="1150">
                  <c:v>2.4456198316052009E-2</c:v>
                </c:pt>
                <c:pt idx="1151">
                  <c:v>2.4484372148595411E-2</c:v>
                </c:pt>
                <c:pt idx="1152">
                  <c:v>2.4577660852681874E-2</c:v>
                </c:pt>
                <c:pt idx="1153">
                  <c:v>2.4660635817103396E-2</c:v>
                </c:pt>
                <c:pt idx="1154">
                  <c:v>2.4989958448562256E-2</c:v>
                </c:pt>
                <c:pt idx="1155">
                  <c:v>2.5002853823419807E-2</c:v>
                </c:pt>
                <c:pt idx="1156">
                  <c:v>2.5012535291925365E-2</c:v>
                </c:pt>
                <c:pt idx="1157">
                  <c:v>2.5218689902513539E-2</c:v>
                </c:pt>
                <c:pt idx="1158">
                  <c:v>2.5406399859945417E-2</c:v>
                </c:pt>
                <c:pt idx="1159">
                  <c:v>2.5546039321655802E-2</c:v>
                </c:pt>
                <c:pt idx="1160">
                  <c:v>2.5589750569192181E-2</c:v>
                </c:pt>
                <c:pt idx="1161">
                  <c:v>2.5694112774768962E-2</c:v>
                </c:pt>
                <c:pt idx="1162">
                  <c:v>2.5756980083087619E-2</c:v>
                </c:pt>
                <c:pt idx="1163">
                  <c:v>2.5972656111012397E-2</c:v>
                </c:pt>
                <c:pt idx="1164">
                  <c:v>2.6124933967825482E-2</c:v>
                </c:pt>
                <c:pt idx="1165">
                  <c:v>2.6134792527053516E-2</c:v>
                </c:pt>
                <c:pt idx="1166">
                  <c:v>2.6188546860972051E-2</c:v>
                </c:pt>
                <c:pt idx="1167">
                  <c:v>2.6468467590558681E-2</c:v>
                </c:pt>
                <c:pt idx="1168">
                  <c:v>2.6553142301903223E-2</c:v>
                </c:pt>
                <c:pt idx="1169">
                  <c:v>2.6669914335825592E-2</c:v>
                </c:pt>
                <c:pt idx="1170">
                  <c:v>2.6691208648661584E-2</c:v>
                </c:pt>
                <c:pt idx="1171">
                  <c:v>2.6963727204377157E-2</c:v>
                </c:pt>
                <c:pt idx="1172">
                  <c:v>2.7681982385927614E-2</c:v>
                </c:pt>
                <c:pt idx="1173">
                  <c:v>2.8012468641311773E-2</c:v>
                </c:pt>
                <c:pt idx="1174">
                  <c:v>2.803176493944803E-2</c:v>
                </c:pt>
                <c:pt idx="1175">
                  <c:v>2.8181800472464495E-2</c:v>
                </c:pt>
                <c:pt idx="1176">
                  <c:v>2.8216122300813454E-2</c:v>
                </c:pt>
                <c:pt idx="1177">
                  <c:v>2.8255986272734766E-2</c:v>
                </c:pt>
                <c:pt idx="1178">
                  <c:v>2.8293842643092836E-2</c:v>
                </c:pt>
                <c:pt idx="1179">
                  <c:v>2.8335146696014672E-2</c:v>
                </c:pt>
                <c:pt idx="1180">
                  <c:v>2.841349887872054E-2</c:v>
                </c:pt>
                <c:pt idx="1181">
                  <c:v>2.8431749542882967E-2</c:v>
                </c:pt>
                <c:pt idx="1182">
                  <c:v>2.8462834055672698E-2</c:v>
                </c:pt>
                <c:pt idx="1183">
                  <c:v>2.8508327396710213E-2</c:v>
                </c:pt>
                <c:pt idx="1184">
                  <c:v>2.8532773309938506E-2</c:v>
                </c:pt>
                <c:pt idx="1185">
                  <c:v>2.8539501150902497E-2</c:v>
                </c:pt>
                <c:pt idx="1186">
                  <c:v>2.8793071792297061E-2</c:v>
                </c:pt>
                <c:pt idx="1187">
                  <c:v>2.8913915227347407E-2</c:v>
                </c:pt>
                <c:pt idx="1188">
                  <c:v>2.8957151215654217E-2</c:v>
                </c:pt>
                <c:pt idx="1189">
                  <c:v>2.9009109036997521E-2</c:v>
                </c:pt>
                <c:pt idx="1190">
                  <c:v>2.9034760387814385E-2</c:v>
                </c:pt>
                <c:pt idx="1191">
                  <c:v>2.9671580262767765E-2</c:v>
                </c:pt>
                <c:pt idx="1192">
                  <c:v>2.9997260273972599E-2</c:v>
                </c:pt>
                <c:pt idx="1193">
                  <c:v>3.0323254950431529E-2</c:v>
                </c:pt>
                <c:pt idx="1194">
                  <c:v>3.0350211663148562E-2</c:v>
                </c:pt>
                <c:pt idx="1195">
                  <c:v>3.0416131565847521E-2</c:v>
                </c:pt>
                <c:pt idx="1196">
                  <c:v>3.0676094205340683E-2</c:v>
                </c:pt>
                <c:pt idx="1197">
                  <c:v>3.0788544687205356E-2</c:v>
                </c:pt>
                <c:pt idx="1198">
                  <c:v>3.0825465644111788E-2</c:v>
                </c:pt>
                <c:pt idx="1199">
                  <c:v>3.1574619851045364E-2</c:v>
                </c:pt>
                <c:pt idx="1200">
                  <c:v>3.1666030026555887E-2</c:v>
                </c:pt>
                <c:pt idx="1201">
                  <c:v>3.1898029918669267E-2</c:v>
                </c:pt>
                <c:pt idx="1202">
                  <c:v>3.2423491995884651E-2</c:v>
                </c:pt>
                <c:pt idx="1203">
                  <c:v>3.273167644743584E-2</c:v>
                </c:pt>
                <c:pt idx="1204">
                  <c:v>3.2733136320305035E-2</c:v>
                </c:pt>
                <c:pt idx="1205">
                  <c:v>3.2853945276206969E-2</c:v>
                </c:pt>
                <c:pt idx="1206">
                  <c:v>3.2871879199277067E-2</c:v>
                </c:pt>
                <c:pt idx="1207">
                  <c:v>3.288066061860221E-2</c:v>
                </c:pt>
                <c:pt idx="1208">
                  <c:v>3.3184862525267034E-2</c:v>
                </c:pt>
                <c:pt idx="1209">
                  <c:v>3.3522974921822594E-2</c:v>
                </c:pt>
                <c:pt idx="1210">
                  <c:v>3.3889323322134492E-2</c:v>
                </c:pt>
                <c:pt idx="1211">
                  <c:v>3.3990808484423311E-2</c:v>
                </c:pt>
                <c:pt idx="1212">
                  <c:v>3.412075699539046E-2</c:v>
                </c:pt>
                <c:pt idx="1213">
                  <c:v>3.4176746304261381E-2</c:v>
                </c:pt>
                <c:pt idx="1214">
                  <c:v>3.488814215907142E-2</c:v>
                </c:pt>
                <c:pt idx="1215">
                  <c:v>3.4961904870989186E-2</c:v>
                </c:pt>
                <c:pt idx="1216">
                  <c:v>3.4992801815346863E-2</c:v>
                </c:pt>
                <c:pt idx="1217">
                  <c:v>3.5445037105290282E-2</c:v>
                </c:pt>
                <c:pt idx="1218">
                  <c:v>3.549122715653618E-2</c:v>
                </c:pt>
                <c:pt idx="1219">
                  <c:v>3.5763238573316258E-2</c:v>
                </c:pt>
                <c:pt idx="1220">
                  <c:v>3.6656417418623237E-2</c:v>
                </c:pt>
                <c:pt idx="1221">
                  <c:v>3.6678770476175931E-2</c:v>
                </c:pt>
                <c:pt idx="1222">
                  <c:v>3.693488215354461E-2</c:v>
                </c:pt>
                <c:pt idx="1223">
                  <c:v>3.6937298818148064E-2</c:v>
                </c:pt>
                <c:pt idx="1224">
                  <c:v>3.7048167931408207E-2</c:v>
                </c:pt>
                <c:pt idx="1225">
                  <c:v>3.7513978982438127E-2</c:v>
                </c:pt>
                <c:pt idx="1226">
                  <c:v>3.818815746961024E-2</c:v>
                </c:pt>
                <c:pt idx="1227">
                  <c:v>3.8437289904866043E-2</c:v>
                </c:pt>
                <c:pt idx="1228">
                  <c:v>3.9830144289972856E-2</c:v>
                </c:pt>
                <c:pt idx="1229">
                  <c:v>3.9883805212813234E-2</c:v>
                </c:pt>
                <c:pt idx="1230">
                  <c:v>4.0104674160972666E-2</c:v>
                </c:pt>
                <c:pt idx="1231">
                  <c:v>4.0562671727327082E-2</c:v>
                </c:pt>
                <c:pt idx="1232">
                  <c:v>4.0737807533198452E-2</c:v>
                </c:pt>
                <c:pt idx="1233">
                  <c:v>4.0834461605632311E-2</c:v>
                </c:pt>
                <c:pt idx="1234">
                  <c:v>4.0995674160198864E-2</c:v>
                </c:pt>
                <c:pt idx="1235">
                  <c:v>4.3123552793367652E-2</c:v>
                </c:pt>
                <c:pt idx="1236">
                  <c:v>4.4092774905829017E-2</c:v>
                </c:pt>
                <c:pt idx="1237">
                  <c:v>4.5145110533080263E-2</c:v>
                </c:pt>
                <c:pt idx="1238">
                  <c:v>4.6426082396322788E-2</c:v>
                </c:pt>
                <c:pt idx="1239">
                  <c:v>4.6771766659753598E-2</c:v>
                </c:pt>
                <c:pt idx="1240">
                  <c:v>4.8484852790912837E-2</c:v>
                </c:pt>
                <c:pt idx="1241">
                  <c:v>5.0088409010634445E-2</c:v>
                </c:pt>
                <c:pt idx="1242">
                  <c:v>5.050039297080397E-2</c:v>
                </c:pt>
                <c:pt idx="1243">
                  <c:v>5.148607678089144E-2</c:v>
                </c:pt>
                <c:pt idx="1244">
                  <c:v>5.2622730263304669E-2</c:v>
                </c:pt>
                <c:pt idx="1245">
                  <c:v>5.3850406846829756E-2</c:v>
                </c:pt>
                <c:pt idx="1246">
                  <c:v>5.9668819580736228E-2</c:v>
                </c:pt>
                <c:pt idx="1247">
                  <c:v>6.3517821101535296E-2</c:v>
                </c:pt>
                <c:pt idx="1248">
                  <c:v>6.9776570231935564E-2</c:v>
                </c:pt>
                <c:pt idx="1249">
                  <c:v>7.1971158433900992E-2</c:v>
                </c:pt>
                <c:pt idx="1250">
                  <c:v>7.2502554732099281E-2</c:v>
                </c:pt>
                <c:pt idx="1251">
                  <c:v>7.5452212215242537E-2</c:v>
                </c:pt>
                <c:pt idx="1252">
                  <c:v>8.7321477908547218E-2</c:v>
                </c:pt>
                <c:pt idx="1253">
                  <c:v>8.8874842075220076E-2</c:v>
                </c:pt>
                <c:pt idx="1254">
                  <c:v>9.3025187198576012E-2</c:v>
                </c:pt>
                <c:pt idx="1255">
                  <c:v>0.10037412431586214</c:v>
                </c:pt>
                <c:pt idx="1256">
                  <c:v>0.10468617131903617</c:v>
                </c:pt>
                <c:pt idx="1257">
                  <c:v>0.11971380776005533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666-F541-98C0-75ADC830B7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8598047"/>
        <c:axId val="697329344"/>
      </c:scatterChart>
      <c:valAx>
        <c:axId val="4185980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97329344"/>
        <c:crosses val="autoZero"/>
        <c:crossBetween val="midCat"/>
      </c:valAx>
      <c:valAx>
        <c:axId val="6973293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859804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575296</xdr:colOff>
      <xdr:row>0</xdr:row>
      <xdr:rowOff>0</xdr:rowOff>
    </xdr:from>
    <xdr:to>
      <xdr:col>30</xdr:col>
      <xdr:colOff>575296</xdr:colOff>
      <xdr:row>10</xdr:row>
      <xdr:rowOff>43793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57050BE-24FD-26CB-89DD-17FE22805B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</xdr:col>
      <xdr:colOff>224950</xdr:colOff>
      <xdr:row>1</xdr:row>
      <xdr:rowOff>142180</xdr:rowOff>
    </xdr:from>
    <xdr:to>
      <xdr:col>37</xdr:col>
      <xdr:colOff>224951</xdr:colOff>
      <xdr:row>11</xdr:row>
      <xdr:rowOff>156778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0C6E678-545C-B703-926B-57061C72DC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370927</xdr:colOff>
      <xdr:row>12</xdr:row>
      <xdr:rowOff>127584</xdr:rowOff>
    </xdr:from>
    <xdr:to>
      <xdr:col>35</xdr:col>
      <xdr:colOff>370928</xdr:colOff>
      <xdr:row>22</xdr:row>
      <xdr:rowOff>144079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656B077-B4D6-619A-11B7-FBA04A915A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121387</xdr:colOff>
      <xdr:row>11</xdr:row>
      <xdr:rowOff>95498</xdr:rowOff>
    </xdr:from>
    <xdr:to>
      <xdr:col>34</xdr:col>
      <xdr:colOff>121387</xdr:colOff>
      <xdr:row>21</xdr:row>
      <xdr:rowOff>110265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976EC1B-494C-7EBB-633C-066B8A90F0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529167</xdr:colOff>
      <xdr:row>31</xdr:row>
      <xdr:rowOff>118533</xdr:rowOff>
    </xdr:from>
    <xdr:to>
      <xdr:col>35</xdr:col>
      <xdr:colOff>529167</xdr:colOff>
      <xdr:row>41</xdr:row>
      <xdr:rowOff>135467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0DA707F-955D-3460-7760-FB0E5AF3EC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393700</xdr:colOff>
      <xdr:row>0</xdr:row>
      <xdr:rowOff>101600</xdr:rowOff>
    </xdr:from>
    <xdr:to>
      <xdr:col>31</xdr:col>
      <xdr:colOff>393700</xdr:colOff>
      <xdr:row>10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31FB1BA-5B0C-743F-6863-0FCBAD67DD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93572</xdr:colOff>
      <xdr:row>12</xdr:row>
      <xdr:rowOff>156780</xdr:rowOff>
    </xdr:from>
    <xdr:to>
      <xdr:col>37</xdr:col>
      <xdr:colOff>93573</xdr:colOff>
      <xdr:row>22</xdr:row>
      <xdr:rowOff>171377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3426740-F1A3-00DC-6CA5-FF2C1A9C4B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</xdr:col>
      <xdr:colOff>268742</xdr:colOff>
      <xdr:row>27</xdr:row>
      <xdr:rowOff>185974</xdr:rowOff>
    </xdr:from>
    <xdr:to>
      <xdr:col>37</xdr:col>
      <xdr:colOff>268743</xdr:colOff>
      <xdr:row>37</xdr:row>
      <xdr:rowOff>200572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1C58E5E-A2CB-0288-4074-556AB47019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706675</xdr:colOff>
      <xdr:row>1</xdr:row>
      <xdr:rowOff>171377</xdr:rowOff>
    </xdr:from>
    <xdr:to>
      <xdr:col>36</xdr:col>
      <xdr:colOff>706676</xdr:colOff>
      <xdr:row>11</xdr:row>
      <xdr:rowOff>202470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2407F85-3B66-AB8C-03F8-717E375031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89456-8E1A-434F-A2BF-A6E7BF5FB312}">
  <dimension ref="A1:AE1444"/>
  <sheetViews>
    <sheetView tabSelected="1" topLeftCell="G1" zoomScale="87" workbookViewId="0">
      <selection activeCell="K4" sqref="K4"/>
    </sheetView>
  </sheetViews>
  <sheetFormatPr baseColWidth="10" defaultRowHeight="16" x14ac:dyDescent="0.2"/>
  <cols>
    <col min="2" max="2" width="15.6640625" bestFit="1" customWidth="1"/>
    <col min="3" max="3" width="18.33203125" style="7" bestFit="1" customWidth="1"/>
    <col min="4" max="4" width="17.1640625" bestFit="1" customWidth="1"/>
    <col min="5" max="5" width="20.6640625" bestFit="1" customWidth="1"/>
    <col min="6" max="6" width="13.1640625" style="4" customWidth="1"/>
    <col min="7" max="7" width="22.33203125" style="4" customWidth="1"/>
    <col min="8" max="8" width="13.6640625" style="4" customWidth="1"/>
    <col min="9" max="9" width="10.83203125" style="4"/>
    <col min="10" max="10" width="10" bestFit="1" customWidth="1"/>
    <col min="13" max="13" width="16" bestFit="1" customWidth="1"/>
    <col min="14" max="14" width="12.6640625" bestFit="1" customWidth="1"/>
    <col min="19" max="19" width="12.1640625" bestFit="1" customWidth="1"/>
    <col min="21" max="21" width="12.1640625" bestFit="1" customWidth="1"/>
  </cols>
  <sheetData>
    <row r="1" spans="1:24" x14ac:dyDescent="0.2">
      <c r="G1" s="9">
        <f>AVERAGE(G3:G1260)</f>
        <v>6.2398675871681653E-3</v>
      </c>
    </row>
    <row r="2" spans="1:24" x14ac:dyDescent="0.2">
      <c r="A2" s="2" t="s">
        <v>0</v>
      </c>
      <c r="B2" s="2" t="s">
        <v>821</v>
      </c>
      <c r="C2" s="6" t="s">
        <v>820</v>
      </c>
      <c r="D2" s="2" t="s">
        <v>763</v>
      </c>
      <c r="E2" s="2" t="s">
        <v>766</v>
      </c>
      <c r="F2" s="4" t="s">
        <v>767</v>
      </c>
      <c r="G2" s="4" t="s">
        <v>768</v>
      </c>
      <c r="H2" s="4" t="s">
        <v>768</v>
      </c>
      <c r="I2" s="4" t="s">
        <v>811</v>
      </c>
      <c r="J2" s="2" t="s">
        <v>810</v>
      </c>
      <c r="K2" s="2" t="s">
        <v>812</v>
      </c>
      <c r="L2" s="2" t="s">
        <v>813</v>
      </c>
      <c r="M2" s="2" t="s">
        <v>814</v>
      </c>
      <c r="N2" s="2" t="s">
        <v>815</v>
      </c>
      <c r="O2" s="2" t="s">
        <v>769</v>
      </c>
      <c r="P2" s="2" t="s">
        <v>771</v>
      </c>
      <c r="Q2" s="2" t="s">
        <v>770</v>
      </c>
      <c r="R2" s="2" t="s">
        <v>772</v>
      </c>
      <c r="S2" s="2" t="s">
        <v>806</v>
      </c>
      <c r="T2" s="2" t="s">
        <v>807</v>
      </c>
      <c r="U2" s="2" t="s">
        <v>816</v>
      </c>
      <c r="V2" s="2" t="s">
        <v>808</v>
      </c>
      <c r="W2" s="2" t="s">
        <v>817</v>
      </c>
      <c r="X2" s="2" t="s">
        <v>819</v>
      </c>
    </row>
    <row r="3" spans="1:24" x14ac:dyDescent="0.2">
      <c r="A3" s="2" t="s">
        <v>1</v>
      </c>
      <c r="B3" s="1">
        <v>193.32</v>
      </c>
      <c r="C3" s="5">
        <f>(B3-B4)/B4</f>
        <v>-2.8883845677738925E-3</v>
      </c>
      <c r="D3" s="11">
        <v>5722</v>
      </c>
      <c r="E3" s="5">
        <f>(D3-D4)/D4</f>
        <v>6.9954529555788739E-4</v>
      </c>
      <c r="F3" s="1">
        <v>4.67</v>
      </c>
      <c r="G3" s="1">
        <f t="shared" ref="G3:G67" si="0">F3/365</f>
        <v>1.2794520547945205E-2</v>
      </c>
      <c r="H3" s="10">
        <f>G3/100</f>
        <v>1.2794520547945205E-4</v>
      </c>
      <c r="I3" s="5">
        <f t="shared" ref="I3:I66" si="1">C3-H3</f>
        <v>-3.0163297732533445E-3</v>
      </c>
      <c r="J3" s="7">
        <f>E3-H3</f>
        <v>5.716000900784354E-4</v>
      </c>
      <c r="K3" s="7">
        <f>J3-AVERAGE(J$3:J$1260)</f>
        <v>2.1390275320577572E-5</v>
      </c>
      <c r="L3" s="7">
        <f>I3-AVERAGE(I$3:I$1260)</f>
        <v>-3.8383406385096163E-3</v>
      </c>
      <c r="M3" s="8">
        <f>L3*K3</f>
        <v>-8.2103163031882201E-8</v>
      </c>
      <c r="N3" s="9">
        <f>K3^2</f>
        <v>4.5754387829010995E-10</v>
      </c>
      <c r="O3">
        <f>SUM(M3:M1260)/SUM(N3:N1260)</f>
        <v>1.070401279470742</v>
      </c>
      <c r="P3" s="13">
        <f>AVERAGE(I3:I1260)-O3*(AVERAGE(J3:J1260))</f>
        <v>2.3306557556210077E-4</v>
      </c>
      <c r="Q3" s="8">
        <f>P$3+O$3*J3</f>
        <v>8.449070433276494E-4</v>
      </c>
      <c r="R3" s="8">
        <f>I3-Q3</f>
        <v>-3.8612368165809939E-3</v>
      </c>
      <c r="S3">
        <f>R3^2</f>
        <v>1.4909149753720528E-5</v>
      </c>
      <c r="T3">
        <f>SUM(S3:S1260)/(COUNT(S3:S1260)-2)</f>
        <v>2.9569866027612777E-4</v>
      </c>
      <c r="U3">
        <f>J3^2</f>
        <v>3.2672666297767547E-7</v>
      </c>
      <c r="V3">
        <f>SQRT(T3)*SQRT(1/(SUM(N3:N1260)))</f>
        <v>3.6210844545528927E-2</v>
      </c>
      <c r="W3">
        <f>O3/V3</f>
        <v>29.560240665607676</v>
      </c>
      <c r="X3">
        <f>_xlfn.T.INV.2T(0.05,1259)</f>
        <v>1.9618500168681485</v>
      </c>
    </row>
    <row r="4" spans="1:24" x14ac:dyDescent="0.2">
      <c r="A4" s="2" t="s">
        <v>2</v>
      </c>
      <c r="B4" s="1">
        <v>193.88</v>
      </c>
      <c r="C4" s="5">
        <f t="shared" ref="C4:C67" si="2">(B4-B5)/B5</f>
        <v>1.1899791231732782E-2</v>
      </c>
      <c r="D4" s="11">
        <v>5718</v>
      </c>
      <c r="E4" s="5">
        <f t="shared" ref="E4:E67" si="3">(D4-D5)/D5</f>
        <v>2.8060329708874078E-3</v>
      </c>
      <c r="F4" s="1">
        <v>4.74</v>
      </c>
      <c r="G4" s="1">
        <f t="shared" si="0"/>
        <v>1.2986301369863014E-2</v>
      </c>
      <c r="H4" s="10">
        <f t="shared" ref="H3:H66" si="4">G4/100</f>
        <v>1.2986301369863015E-4</v>
      </c>
      <c r="I4" s="5">
        <f t="shared" si="1"/>
        <v>1.1769928218034152E-2</v>
      </c>
      <c r="J4" s="7">
        <f t="shared" ref="J3:J66" si="5">E4-H4</f>
        <v>2.6761699571887778E-3</v>
      </c>
      <c r="K4" s="7">
        <f t="shared" ref="K4:K67" si="6">J4-AVERAGE(J$3:J$1260)</f>
        <v>2.12596014243092E-3</v>
      </c>
      <c r="L4" s="7">
        <f t="shared" ref="L4:L67" si="7">I4-AVERAGE(I$3:I$1260)</f>
        <v>1.0947917352777881E-2</v>
      </c>
      <c r="M4" s="8">
        <f>L4*K4</f>
        <v>2.3274835934633605E-5</v>
      </c>
      <c r="N4" s="9">
        <f>K4^2</f>
        <v>4.5197065272048979E-6</v>
      </c>
      <c r="Q4" s="8">
        <f t="shared" ref="Q4:Q67" si="8">P$3+O$3*J4</f>
        <v>3.0976413218181294E-3</v>
      </c>
      <c r="R4" s="8">
        <f t="shared" ref="R4:R67" si="9">I4-Q4</f>
        <v>8.6722868962160228E-3</v>
      </c>
      <c r="S4">
        <f t="shared" ref="S4:S67" si="10">R4^2</f>
        <v>7.5208560010280135E-5</v>
      </c>
      <c r="U4">
        <f t="shared" ref="U4:U67" si="11">J4^2</f>
        <v>7.1618856397597853E-6</v>
      </c>
    </row>
    <row r="5" spans="1:24" x14ac:dyDescent="0.2">
      <c r="A5" s="2" t="s">
        <v>3</v>
      </c>
      <c r="B5" s="1">
        <v>191.6</v>
      </c>
      <c r="C5" s="5">
        <f t="shared" si="2"/>
        <v>9.1114973402854037E-3</v>
      </c>
      <c r="D5" s="11">
        <v>5702</v>
      </c>
      <c r="E5" s="5">
        <f t="shared" si="3"/>
        <v>-1.9254332224750569E-3</v>
      </c>
      <c r="F5" s="1">
        <v>4.76</v>
      </c>
      <c r="G5" s="1">
        <f t="shared" si="0"/>
        <v>1.3041095890410958E-2</v>
      </c>
      <c r="H5" s="10">
        <f>G5/100</f>
        <v>1.3041095890410956E-4</v>
      </c>
      <c r="I5" s="5">
        <f t="shared" si="1"/>
        <v>8.9810863813812938E-3</v>
      </c>
      <c r="J5" s="7">
        <f t="shared" si="5"/>
        <v>-2.0558441813791663E-3</v>
      </c>
      <c r="K5" s="7">
        <f t="shared" si="6"/>
        <v>-2.6060539961370241E-3</v>
      </c>
      <c r="L5" s="7">
        <f t="shared" si="7"/>
        <v>8.1590755161250229E-3</v>
      </c>
      <c r="M5">
        <f t="shared" ref="M5:M12" si="12">L5*K5</f>
        <v>-2.1262991353581369E-5</v>
      </c>
      <c r="N5" s="9">
        <f>K5^2</f>
        <v>6.7915174307817521E-6</v>
      </c>
      <c r="Q5" s="8">
        <f t="shared" si="8"/>
        <v>-1.9675126665786389E-3</v>
      </c>
      <c r="R5" s="8">
        <f t="shared" si="9"/>
        <v>1.0948599047959933E-2</v>
      </c>
      <c r="S5">
        <f t="shared" si="10"/>
        <v>1.1987182111298914E-4</v>
      </c>
      <c r="U5">
        <f t="shared" si="11"/>
        <v>4.226495298110574E-6</v>
      </c>
      <c r="V5" s="14" t="s">
        <v>809</v>
      </c>
      <c r="W5" s="2" t="s">
        <v>818</v>
      </c>
      <c r="X5" t="s">
        <v>819</v>
      </c>
    </row>
    <row r="6" spans="1:24" x14ac:dyDescent="0.2">
      <c r="A6" s="2" t="s">
        <v>4</v>
      </c>
      <c r="B6" s="1">
        <v>189.87</v>
      </c>
      <c r="C6" s="5">
        <f>(B6-B7)/B7</f>
        <v>1.8451965885318874E-2</v>
      </c>
      <c r="D6" s="11">
        <v>5713</v>
      </c>
      <c r="E6" s="5">
        <f t="shared" si="3"/>
        <v>1.6909932360270559E-2</v>
      </c>
      <c r="F6" s="1">
        <v>4.7699999999999996</v>
      </c>
      <c r="G6" s="1">
        <f t="shared" si="0"/>
        <v>1.306849315068493E-2</v>
      </c>
      <c r="H6" s="10">
        <f t="shared" si="4"/>
        <v>1.306849315068493E-4</v>
      </c>
      <c r="I6" s="5">
        <f t="shared" si="1"/>
        <v>1.8321280953812025E-2</v>
      </c>
      <c r="J6" s="7">
        <f t="shared" si="5"/>
        <v>1.6779247428763709E-2</v>
      </c>
      <c r="K6" s="7">
        <f t="shared" si="6"/>
        <v>1.6229037614005851E-2</v>
      </c>
      <c r="L6" s="7">
        <f>I6-AVERAGE(I$3:I$1260)</f>
        <v>1.7499270088555754E-2</v>
      </c>
      <c r="M6" s="8">
        <f>L6*K6</f>
        <v>2.8399631248481885E-4</v>
      </c>
      <c r="N6" s="9">
        <f t="shared" ref="N6:N69" si="13">K6^2</f>
        <v>2.6338166187681673E-4</v>
      </c>
      <c r="Q6" s="8">
        <f t="shared" si="8"/>
        <v>1.8193593491866937E-2</v>
      </c>
      <c r="R6" s="8">
        <f t="shared" si="9"/>
        <v>1.2768746194508768E-4</v>
      </c>
      <c r="S6">
        <f t="shared" si="10"/>
        <v>1.6304087937978213E-8</v>
      </c>
      <c r="U6">
        <f t="shared" si="11"/>
        <v>2.8154314427567353E-4</v>
      </c>
      <c r="V6">
        <f>SQRT(T3)*SQRT((SUM(U3:U1260))/(COUNT(U3:U1260)*SUM(N3:N1260)))</f>
        <v>4.8523347704108665E-4</v>
      </c>
      <c r="W6">
        <f>P3/V6</f>
        <v>0.48031635612471596</v>
      </c>
      <c r="X6">
        <f>_xlfn.T.INV.2T(0.05,1256)</f>
        <v>1.9618545259919167</v>
      </c>
    </row>
    <row r="7" spans="1:24" x14ac:dyDescent="0.2">
      <c r="A7" s="2" t="s">
        <v>5</v>
      </c>
      <c r="B7" s="1">
        <v>186.43</v>
      </c>
      <c r="C7" s="5">
        <f t="shared" si="2"/>
        <v>-2.4079623287670627E-3</v>
      </c>
      <c r="D7" s="11">
        <v>5618</v>
      </c>
      <c r="E7" s="5">
        <f t="shared" si="3"/>
        <v>-2.8399006034788782E-3</v>
      </c>
      <c r="F7" s="1">
        <v>4.79</v>
      </c>
      <c r="G7" s="1">
        <f t="shared" si="0"/>
        <v>1.3123287671232877E-2</v>
      </c>
      <c r="H7" s="10">
        <f t="shared" si="4"/>
        <v>1.3123287671232877E-4</v>
      </c>
      <c r="I7" s="5">
        <f t="shared" si="1"/>
        <v>-2.5391952054793915E-3</v>
      </c>
      <c r="J7" s="7">
        <f t="shared" si="5"/>
        <v>-2.971133480191207E-3</v>
      </c>
      <c r="K7" s="7">
        <f t="shared" si="6"/>
        <v>-3.5213432949490649E-3</v>
      </c>
      <c r="L7" s="7">
        <f t="shared" si="7"/>
        <v>-3.3612060707356632E-3</v>
      </c>
      <c r="M7">
        <f t="shared" si="12"/>
        <v>1.183596046012712E-5</v>
      </c>
      <c r="N7" s="9">
        <f t="shared" si="13"/>
        <v>1.2399858600882736E-5</v>
      </c>
      <c r="Q7" s="8">
        <f t="shared" si="8"/>
        <v>-2.9472395031129258E-3</v>
      </c>
      <c r="R7" s="8">
        <f t="shared" si="9"/>
        <v>4.0804429763353434E-4</v>
      </c>
      <c r="S7">
        <f t="shared" si="10"/>
        <v>1.6650014883124436E-7</v>
      </c>
      <c r="U7">
        <f t="shared" si="11"/>
        <v>8.8276341571131137E-6</v>
      </c>
    </row>
    <row r="8" spans="1:24" x14ac:dyDescent="0.2">
      <c r="A8" s="2" t="s">
        <v>6</v>
      </c>
      <c r="B8" s="1">
        <v>186.88</v>
      </c>
      <c r="C8" s="5">
        <f t="shared" si="2"/>
        <v>1.0763156471415486E-2</v>
      </c>
      <c r="D8" s="11">
        <v>5634</v>
      </c>
      <c r="E8" s="5">
        <f t="shared" si="3"/>
        <v>1.7752529735487306E-4</v>
      </c>
      <c r="F8" s="1">
        <v>4.93</v>
      </c>
      <c r="G8" s="1">
        <f t="shared" si="0"/>
        <v>1.3506849315068492E-2</v>
      </c>
      <c r="H8" s="10">
        <f t="shared" si="4"/>
        <v>1.3506849315068491E-4</v>
      </c>
      <c r="I8" s="5">
        <f t="shared" si="1"/>
        <v>1.06280879782648E-2</v>
      </c>
      <c r="J8" s="7">
        <f t="shared" si="5"/>
        <v>4.2456804204188148E-5</v>
      </c>
      <c r="K8" s="7">
        <f>J8-AVERAGE(J$3:J$1260)</f>
        <v>-5.077530105536697E-4</v>
      </c>
      <c r="L8" s="7">
        <f t="shared" si="7"/>
        <v>9.8060771130085295E-3</v>
      </c>
      <c r="M8">
        <f t="shared" si="12"/>
        <v>-4.9790651758515187E-6</v>
      </c>
      <c r="N8" s="9">
        <f t="shared" si="13"/>
        <v>2.5781311972631502E-7</v>
      </c>
      <c r="Q8" s="8">
        <f t="shared" si="8"/>
        <v>2.7851139310450257E-4</v>
      </c>
      <c r="R8" s="8">
        <f t="shared" si="9"/>
        <v>1.0349576585160298E-2</v>
      </c>
      <c r="S8">
        <f t="shared" si="10"/>
        <v>1.071137354920983E-4</v>
      </c>
      <c r="U8">
        <f t="shared" si="11"/>
        <v>1.8025802232327684E-9</v>
      </c>
    </row>
    <row r="9" spans="1:24" x14ac:dyDescent="0.2">
      <c r="A9" s="2" t="s">
        <v>7</v>
      </c>
      <c r="B9" s="1">
        <v>184.89</v>
      </c>
      <c r="C9" s="5">
        <f t="shared" si="2"/>
        <v>-8.5795485012602427E-3</v>
      </c>
      <c r="D9" s="11">
        <v>5633</v>
      </c>
      <c r="E9" s="5">
        <f t="shared" si="3"/>
        <v>1.2442232492001421E-3</v>
      </c>
      <c r="F9" s="1">
        <v>4.99</v>
      </c>
      <c r="G9" s="1">
        <f t="shared" si="0"/>
        <v>1.367123287671233E-2</v>
      </c>
      <c r="H9" s="10">
        <f t="shared" si="4"/>
        <v>1.367123287671233E-4</v>
      </c>
      <c r="I9" s="5">
        <f t="shared" si="1"/>
        <v>-8.7162608300273663E-3</v>
      </c>
      <c r="J9" s="7">
        <f t="shared" si="5"/>
        <v>1.1075109204330188E-3</v>
      </c>
      <c r="K9" s="7">
        <f t="shared" si="6"/>
        <v>5.5730110567516096E-4</v>
      </c>
      <c r="L9" s="7">
        <f t="shared" si="7"/>
        <v>-9.5382716952836372E-3</v>
      </c>
      <c r="M9">
        <f t="shared" si="12"/>
        <v>-5.3156893620116627E-6</v>
      </c>
      <c r="N9" s="9">
        <f t="shared" si="13"/>
        <v>3.1058452238675695E-7</v>
      </c>
      <c r="Q9" s="8">
        <f t="shared" si="8"/>
        <v>1.4185466818214232E-3</v>
      </c>
      <c r="R9" s="8">
        <f t="shared" si="9"/>
        <v>-1.013480751184879E-2</v>
      </c>
      <c r="S9">
        <f t="shared" si="10"/>
        <v>1.0271432330222666E-4</v>
      </c>
      <c r="U9">
        <f t="shared" si="11"/>
        <v>1.2265804388783925E-6</v>
      </c>
    </row>
    <row r="10" spans="1:24" x14ac:dyDescent="0.2">
      <c r="A10" s="2" t="s">
        <v>8</v>
      </c>
      <c r="B10" s="1">
        <v>186.49</v>
      </c>
      <c r="C10" s="5">
        <f t="shared" si="2"/>
        <v>-2.7272727272726785E-3</v>
      </c>
      <c r="D10" s="11">
        <v>5626</v>
      </c>
      <c r="E10" s="5">
        <f t="shared" si="3"/>
        <v>5.5406613047363721E-3</v>
      </c>
      <c r="F10" s="1">
        <v>5.03</v>
      </c>
      <c r="G10" s="1">
        <f t="shared" si="0"/>
        <v>1.378082191780822E-2</v>
      </c>
      <c r="H10" s="10">
        <f t="shared" si="4"/>
        <v>1.3780821917808221E-4</v>
      </c>
      <c r="I10" s="5">
        <f t="shared" si="1"/>
        <v>-2.8650809464507605E-3</v>
      </c>
      <c r="J10" s="7">
        <f t="shared" si="5"/>
        <v>5.4028530855582896E-3</v>
      </c>
      <c r="K10" s="7">
        <f t="shared" si="6"/>
        <v>4.8526432708004318E-3</v>
      </c>
      <c r="L10" s="7">
        <f t="shared" si="7"/>
        <v>-3.6870918117070323E-3</v>
      </c>
      <c r="M10">
        <f t="shared" si="12"/>
        <v>-1.7892141268903504E-5</v>
      </c>
      <c r="N10" s="9">
        <f t="shared" si="13"/>
        <v>2.3548146713644714E-5</v>
      </c>
      <c r="Q10" s="8">
        <f t="shared" si="8"/>
        <v>6.0162864311361407E-3</v>
      </c>
      <c r="R10" s="8">
        <f t="shared" si="9"/>
        <v>-8.8813673775869004E-3</v>
      </c>
      <c r="S10">
        <f t="shared" si="10"/>
        <v>7.8878686495664811E-5</v>
      </c>
      <c r="U10">
        <f t="shared" si="11"/>
        <v>2.9190821464126732E-5</v>
      </c>
      <c r="W10" t="s">
        <v>773</v>
      </c>
    </row>
    <row r="11" spans="1:24" ht="17" thickBot="1" x14ac:dyDescent="0.25">
      <c r="A11" s="3">
        <v>45635</v>
      </c>
      <c r="B11" s="1">
        <v>187</v>
      </c>
      <c r="C11" s="5">
        <f t="shared" si="2"/>
        <v>1.3440277476696237E-2</v>
      </c>
      <c r="D11" s="11">
        <v>5595</v>
      </c>
      <c r="E11" s="5">
        <f t="shared" si="3"/>
        <v>7.3820669787540514E-3</v>
      </c>
      <c r="F11" s="1">
        <v>5.0599999999999996</v>
      </c>
      <c r="G11" s="1">
        <f t="shared" si="0"/>
        <v>1.3863013698630135E-2</v>
      </c>
      <c r="H11" s="10">
        <f t="shared" si="4"/>
        <v>1.3863013698630136E-4</v>
      </c>
      <c r="I11" s="5">
        <f t="shared" si="1"/>
        <v>1.3301647339709935E-2</v>
      </c>
      <c r="J11" s="7">
        <f t="shared" si="5"/>
        <v>7.2434368417677499E-3</v>
      </c>
      <c r="K11" s="7">
        <f t="shared" si="6"/>
        <v>6.6932270270098921E-3</v>
      </c>
      <c r="L11" s="7">
        <f t="shared" si="7"/>
        <v>1.2479636474453663E-2</v>
      </c>
      <c r="M11">
        <f t="shared" si="12"/>
        <v>8.3529040138071705E-5</v>
      </c>
      <c r="N11" s="9">
        <f t="shared" si="13"/>
        <v>4.4799288035095675E-5</v>
      </c>
      <c r="Q11" s="8">
        <f t="shared" si="8"/>
        <v>7.9864496387558118E-3</v>
      </c>
      <c r="R11" s="8">
        <f t="shared" si="9"/>
        <v>5.3151977009541235E-3</v>
      </c>
      <c r="S11">
        <f t="shared" si="10"/>
        <v>2.8251326600228E-5</v>
      </c>
      <c r="U11">
        <f t="shared" si="11"/>
        <v>5.2467377280678356E-5</v>
      </c>
    </row>
    <row r="12" spans="1:24" x14ac:dyDescent="0.2">
      <c r="A12" s="3">
        <v>45605</v>
      </c>
      <c r="B12" s="1">
        <v>184.52</v>
      </c>
      <c r="C12" s="5">
        <f t="shared" si="2"/>
        <v>2.7680311890838197E-2</v>
      </c>
      <c r="D12" s="11">
        <v>5554</v>
      </c>
      <c r="E12" s="5">
        <f t="shared" si="3"/>
        <v>1.0737033666969972E-2</v>
      </c>
      <c r="F12" s="1">
        <v>5.09</v>
      </c>
      <c r="G12" s="1">
        <f t="shared" si="0"/>
        <v>1.3945205479452055E-2</v>
      </c>
      <c r="H12" s="10">
        <f t="shared" si="4"/>
        <v>1.3945205479452054E-4</v>
      </c>
      <c r="I12" s="5">
        <f t="shared" si="1"/>
        <v>2.7540859836043676E-2</v>
      </c>
      <c r="J12" s="7">
        <f t="shared" si="5"/>
        <v>1.0597581612175451E-2</v>
      </c>
      <c r="K12" s="7">
        <f t="shared" si="6"/>
        <v>1.0047371797417593E-2</v>
      </c>
      <c r="L12" s="7">
        <f t="shared" si="7"/>
        <v>2.6718848970787405E-2</v>
      </c>
      <c r="M12">
        <f t="shared" si="12"/>
        <v>2.6845420960854949E-4</v>
      </c>
      <c r="N12" s="9">
        <f t="shared" si="13"/>
        <v>1.0094968003554244E-4</v>
      </c>
      <c r="Q12" s="8">
        <f t="shared" si="8"/>
        <v>1.1576730492530312E-2</v>
      </c>
      <c r="R12" s="8">
        <f t="shared" si="9"/>
        <v>1.5964129343513364E-2</v>
      </c>
      <c r="S12">
        <f t="shared" si="10"/>
        <v>2.5485342569642443E-4</v>
      </c>
      <c r="U12">
        <f t="shared" si="11"/>
        <v>1.1230873602671924E-4</v>
      </c>
      <c r="W12" s="17" t="s">
        <v>774</v>
      </c>
      <c r="X12" s="17"/>
    </row>
    <row r="13" spans="1:24" x14ac:dyDescent="0.2">
      <c r="A13" s="3">
        <v>45574</v>
      </c>
      <c r="B13" s="1">
        <v>179.55</v>
      </c>
      <c r="C13" s="5">
        <f t="shared" si="2"/>
        <v>2.3660205245153967E-2</v>
      </c>
      <c r="D13" s="11">
        <v>5495</v>
      </c>
      <c r="E13" s="5">
        <f t="shared" si="3"/>
        <v>4.386766587461159E-3</v>
      </c>
      <c r="F13" s="1">
        <v>5.0599999999999996</v>
      </c>
      <c r="G13" s="1">
        <f t="shared" si="0"/>
        <v>1.3863013698630135E-2</v>
      </c>
      <c r="H13" s="10">
        <f t="shared" si="4"/>
        <v>1.3863013698630136E-4</v>
      </c>
      <c r="I13" s="5">
        <f t="shared" si="1"/>
        <v>2.3521575108167665E-2</v>
      </c>
      <c r="J13" s="7">
        <f t="shared" si="5"/>
        <v>4.2481364504748575E-3</v>
      </c>
      <c r="K13" s="7">
        <f t="shared" si="6"/>
        <v>3.6979266357169997E-3</v>
      </c>
      <c r="L13" s="7">
        <f t="shared" si="7"/>
        <v>2.2699564242911394E-2</v>
      </c>
      <c r="M13" s="8">
        <f>L13*K13</f>
        <v>8.394132323303123E-5</v>
      </c>
      <c r="N13" s="9">
        <f t="shared" si="13"/>
        <v>1.3674661403145248E-5</v>
      </c>
      <c r="Q13" s="8">
        <f t="shared" si="8"/>
        <v>4.780276267516685E-3</v>
      </c>
      <c r="R13" s="8">
        <f t="shared" si="9"/>
        <v>1.8741298840650979E-2</v>
      </c>
      <c r="S13">
        <f t="shared" si="10"/>
        <v>3.5123628223458574E-4</v>
      </c>
      <c r="U13">
        <f t="shared" si="11"/>
        <v>1.8046663301853123E-5</v>
      </c>
      <c r="W13" t="s">
        <v>775</v>
      </c>
      <c r="X13">
        <v>0.64052705493786166</v>
      </c>
    </row>
    <row r="14" spans="1:24" x14ac:dyDescent="0.2">
      <c r="A14" s="3">
        <v>45544</v>
      </c>
      <c r="B14" s="1">
        <v>175.4</v>
      </c>
      <c r="C14" s="5">
        <f t="shared" si="2"/>
        <v>2.3396930976136411E-2</v>
      </c>
      <c r="D14" s="11">
        <v>5471</v>
      </c>
      <c r="E14" s="5">
        <f t="shared" si="3"/>
        <v>1.1649408284023669E-2</v>
      </c>
      <c r="F14" s="1">
        <v>5.12</v>
      </c>
      <c r="G14" s="1">
        <f t="shared" si="0"/>
        <v>1.4027397260273973E-2</v>
      </c>
      <c r="H14" s="10">
        <f t="shared" si="4"/>
        <v>1.4027397260273972E-4</v>
      </c>
      <c r="I14" s="5">
        <f t="shared" si="1"/>
        <v>2.325665700353367E-2</v>
      </c>
      <c r="J14" s="7">
        <f t="shared" si="5"/>
        <v>1.150913431142093E-2</v>
      </c>
      <c r="K14" s="7">
        <f t="shared" si="6"/>
        <v>1.0958924496663072E-2</v>
      </c>
      <c r="L14" s="7">
        <f t="shared" si="7"/>
        <v>2.2434646138277399E-2</v>
      </c>
      <c r="M14" s="8">
        <f t="shared" ref="M14:M77" si="14">L14*K14</f>
        <v>2.4585959313873579E-4</v>
      </c>
      <c r="N14" s="9">
        <f t="shared" si="13"/>
        <v>1.2009802612356196E-4</v>
      </c>
      <c r="Q14" s="8">
        <f t="shared" si="8"/>
        <v>1.2552457668107682E-2</v>
      </c>
      <c r="R14" s="8">
        <f t="shared" si="9"/>
        <v>1.0704199335425988E-2</v>
      </c>
      <c r="S14">
        <f t="shared" si="10"/>
        <v>1.1457988341253417E-4</v>
      </c>
      <c r="U14">
        <f t="shared" si="11"/>
        <v>1.3246017259832652E-4</v>
      </c>
      <c r="W14" t="s">
        <v>776</v>
      </c>
      <c r="X14">
        <v>0.4102749081073705</v>
      </c>
    </row>
    <row r="15" spans="1:24" x14ac:dyDescent="0.2">
      <c r="A15" s="3">
        <v>45452</v>
      </c>
      <c r="B15" s="1">
        <v>171.39</v>
      </c>
      <c r="C15" s="5">
        <f t="shared" si="2"/>
        <v>-3.6539434481983248E-2</v>
      </c>
      <c r="D15" s="11">
        <v>5408</v>
      </c>
      <c r="E15" s="5">
        <f>(D15-D16)/D16</f>
        <v>-1.7263310921315646E-2</v>
      </c>
      <c r="F15" s="1">
        <v>5.15</v>
      </c>
      <c r="G15" s="1">
        <f t="shared" si="0"/>
        <v>1.4109589041095891E-2</v>
      </c>
      <c r="H15" s="10">
        <f t="shared" si="4"/>
        <v>1.410958904109589E-4</v>
      </c>
      <c r="I15" s="5">
        <f t="shared" si="1"/>
        <v>-3.6680530372394209E-2</v>
      </c>
      <c r="J15" s="7">
        <f t="shared" si="5"/>
        <v>-1.7404406811726603E-2</v>
      </c>
      <c r="K15" s="7">
        <f t="shared" si="6"/>
        <v>-1.7954616626484461E-2</v>
      </c>
      <c r="L15" s="7">
        <f t="shared" si="7"/>
        <v>-3.7502541237650483E-2</v>
      </c>
      <c r="M15" s="8">
        <f t="shared" si="14"/>
        <v>6.7334375044093852E-4</v>
      </c>
      <c r="N15" s="9">
        <f t="shared" si="13"/>
        <v>3.2236825820403228E-4</v>
      </c>
      <c r="Q15" s="8">
        <f t="shared" si="8"/>
        <v>-1.8396633744139357E-2</v>
      </c>
      <c r="R15" s="8">
        <f t="shared" si="9"/>
        <v>-1.8283896628254852E-2</v>
      </c>
      <c r="S15">
        <f t="shared" si="10"/>
        <v>3.3430087591270911E-4</v>
      </c>
      <c r="U15">
        <f t="shared" si="11"/>
        <v>3.0291337646807539E-4</v>
      </c>
      <c r="W15" t="s">
        <v>777</v>
      </c>
      <c r="X15">
        <v>0.40980538176032216</v>
      </c>
    </row>
    <row r="16" spans="1:24" x14ac:dyDescent="0.2">
      <c r="A16" s="3">
        <v>45421</v>
      </c>
      <c r="B16" s="1">
        <v>177.89</v>
      </c>
      <c r="C16" s="5">
        <f t="shared" si="2"/>
        <v>2.6308198234581283E-2</v>
      </c>
      <c r="D16" s="11">
        <v>5503</v>
      </c>
      <c r="E16" s="5">
        <f t="shared" si="3"/>
        <v>-3.0797101449275364E-3</v>
      </c>
      <c r="F16" s="1">
        <v>5.17</v>
      </c>
      <c r="G16" s="1">
        <f t="shared" si="0"/>
        <v>1.4164383561643835E-2</v>
      </c>
      <c r="H16" s="10">
        <f t="shared" si="4"/>
        <v>1.4164383561643835E-4</v>
      </c>
      <c r="I16" s="5">
        <f t="shared" si="1"/>
        <v>2.6166554398964845E-2</v>
      </c>
      <c r="J16" s="7">
        <f t="shared" si="5"/>
        <v>-3.2213539805439747E-3</v>
      </c>
      <c r="K16" s="7">
        <f t="shared" si="6"/>
        <v>-3.7715637953018325E-3</v>
      </c>
      <c r="L16" s="7">
        <f t="shared" si="7"/>
        <v>2.5344543533708574E-2</v>
      </c>
      <c r="M16" s="8">
        <f t="shared" si="14"/>
        <v>-9.5588562800186426E-5</v>
      </c>
      <c r="N16" s="9">
        <f t="shared" si="13"/>
        <v>1.4224693462031564E-5</v>
      </c>
      <c r="Q16" s="8">
        <f t="shared" si="8"/>
        <v>-3.2150758468403378E-3</v>
      </c>
      <c r="R16" s="8">
        <f t="shared" si="9"/>
        <v>2.9381630245805184E-2</v>
      </c>
      <c r="S16">
        <f t="shared" si="10"/>
        <v>8.6328019590121399E-4</v>
      </c>
      <c r="U16">
        <f t="shared" si="11"/>
        <v>1.0377121467966511E-5</v>
      </c>
      <c r="W16" t="s">
        <v>778</v>
      </c>
      <c r="X16">
        <v>1.719589162294495E-2</v>
      </c>
    </row>
    <row r="17" spans="1:31" ht="17" thickBot="1" x14ac:dyDescent="0.25">
      <c r="A17" s="3">
        <v>45391</v>
      </c>
      <c r="B17" s="1">
        <v>173.33</v>
      </c>
      <c r="C17" s="5">
        <f t="shared" si="2"/>
        <v>-1.6567375886524752E-2</v>
      </c>
      <c r="D17" s="11">
        <v>5520</v>
      </c>
      <c r="E17" s="5">
        <f t="shared" si="3"/>
        <v>-1.4471780028943559E-3</v>
      </c>
      <c r="F17" s="1">
        <v>5.2</v>
      </c>
      <c r="G17" s="1">
        <f t="shared" si="0"/>
        <v>1.4246575342465755E-2</v>
      </c>
      <c r="H17" s="10">
        <f t="shared" si="4"/>
        <v>1.4246575342465755E-4</v>
      </c>
      <c r="I17" s="5">
        <f t="shared" si="1"/>
        <v>-1.6709841639949409E-2</v>
      </c>
      <c r="J17" s="7">
        <f t="shared" si="5"/>
        <v>-1.5896437563190135E-3</v>
      </c>
      <c r="K17" s="7">
        <f t="shared" si="6"/>
        <v>-2.1398535710768713E-3</v>
      </c>
      <c r="L17" s="7">
        <f t="shared" si="7"/>
        <v>-1.753185250520568E-2</v>
      </c>
      <c r="M17" s="8">
        <f t="shared" si="14"/>
        <v>3.7515597190857369E-5</v>
      </c>
      <c r="N17" s="9">
        <f t="shared" si="13"/>
        <v>4.5789733056504389E-6</v>
      </c>
      <c r="Q17" s="8">
        <f t="shared" si="8"/>
        <v>-1.4684911351044477E-3</v>
      </c>
      <c r="R17" s="8">
        <f t="shared" si="9"/>
        <v>-1.5241350504844962E-2</v>
      </c>
      <c r="S17">
        <f t="shared" si="10"/>
        <v>2.3229876521153777E-4</v>
      </c>
      <c r="U17">
        <f t="shared" si="11"/>
        <v>2.526967272004023E-6</v>
      </c>
      <c r="W17" s="15" t="s">
        <v>779</v>
      </c>
      <c r="X17" s="15">
        <v>1258</v>
      </c>
    </row>
    <row r="18" spans="1:31" x14ac:dyDescent="0.2">
      <c r="A18" s="3">
        <v>45360</v>
      </c>
      <c r="B18" s="1">
        <v>176.25</v>
      </c>
      <c r="C18" s="5">
        <f t="shared" si="2"/>
        <v>-1.2605042016806723E-2</v>
      </c>
      <c r="D18" s="11">
        <v>5528</v>
      </c>
      <c r="E18" s="5">
        <f t="shared" si="3"/>
        <v>-2.1246458923512748E-2</v>
      </c>
      <c r="F18" s="1">
        <v>5.25</v>
      </c>
      <c r="G18" s="1">
        <f t="shared" si="0"/>
        <v>1.4383561643835616E-2</v>
      </c>
      <c r="H18" s="10">
        <f t="shared" si="4"/>
        <v>1.4383561643835615E-4</v>
      </c>
      <c r="I18" s="5">
        <f t="shared" si="1"/>
        <v>-1.2748877633245078E-2</v>
      </c>
      <c r="J18" s="7">
        <f t="shared" si="5"/>
        <v>-2.1390294539951105E-2</v>
      </c>
      <c r="K18" s="7">
        <f t="shared" si="6"/>
        <v>-2.1940504354708963E-2</v>
      </c>
      <c r="L18" s="7">
        <f t="shared" si="7"/>
        <v>-1.3570888498501351E-2</v>
      </c>
      <c r="M18" s="8">
        <f t="shared" si="14"/>
        <v>2.9775213819863865E-4</v>
      </c>
      <c r="N18" s="9">
        <f t="shared" si="13"/>
        <v>4.81385731339003E-4</v>
      </c>
      <c r="Q18" s="8">
        <f t="shared" si="8"/>
        <v>-2.2663133068257589E-2</v>
      </c>
      <c r="R18" s="8">
        <f t="shared" si="9"/>
        <v>9.9142554350125107E-3</v>
      </c>
      <c r="S18">
        <f t="shared" si="10"/>
        <v>9.8292460830675106E-5</v>
      </c>
      <c r="U18">
        <f t="shared" si="11"/>
        <v>4.5754470050586208E-4</v>
      </c>
    </row>
    <row r="19" spans="1:31" ht="17" thickBot="1" x14ac:dyDescent="0.25">
      <c r="A19" s="2" t="s">
        <v>9</v>
      </c>
      <c r="B19" s="1">
        <v>178.5</v>
      </c>
      <c r="C19" s="5">
        <f t="shared" si="2"/>
        <v>3.7067162444805922E-2</v>
      </c>
      <c r="D19" s="11">
        <v>5648</v>
      </c>
      <c r="E19" s="5">
        <f t="shared" si="3"/>
        <v>1.0194956179574315E-2</v>
      </c>
      <c r="F19" s="1">
        <v>5.27</v>
      </c>
      <c r="G19" s="1">
        <f t="shared" si="0"/>
        <v>1.443835616438356E-2</v>
      </c>
      <c r="H19" s="10">
        <f t="shared" si="4"/>
        <v>1.443835616438356E-4</v>
      </c>
      <c r="I19" s="5">
        <f t="shared" si="1"/>
        <v>3.6922778883162088E-2</v>
      </c>
      <c r="J19" s="7">
        <f t="shared" si="5"/>
        <v>1.005057261793048E-2</v>
      </c>
      <c r="K19" s="7">
        <f t="shared" si="6"/>
        <v>9.5003628031726222E-3</v>
      </c>
      <c r="L19" s="7">
        <f t="shared" si="7"/>
        <v>3.6100768017905814E-2</v>
      </c>
      <c r="M19" s="8">
        <f t="shared" si="14"/>
        <v>3.4297039364327624E-4</v>
      </c>
      <c r="N19" s="9">
        <f t="shared" si="13"/>
        <v>9.025689339190597E-5</v>
      </c>
      <c r="Q19" s="8">
        <f t="shared" si="8"/>
        <v>1.0991211365208493E-2</v>
      </c>
      <c r="R19" s="8">
        <f t="shared" si="9"/>
        <v>2.5931567517953596E-2</v>
      </c>
      <c r="S19">
        <f t="shared" si="10"/>
        <v>6.7244619393818598E-4</v>
      </c>
      <c r="U19">
        <f t="shared" si="11"/>
        <v>1.0101400994829394E-4</v>
      </c>
      <c r="W19" t="s">
        <v>780</v>
      </c>
    </row>
    <row r="20" spans="1:31" x14ac:dyDescent="0.2">
      <c r="A20" s="2" t="s">
        <v>10</v>
      </c>
      <c r="B20" s="1">
        <v>172.12</v>
      </c>
      <c r="C20" s="5">
        <f t="shared" si="2"/>
        <v>7.7283372365339175E-3</v>
      </c>
      <c r="D20" s="11">
        <v>5591</v>
      </c>
      <c r="E20" s="5">
        <f t="shared" si="3"/>
        <v>-1.7882689556509299E-4</v>
      </c>
      <c r="F20" s="1">
        <v>5.27</v>
      </c>
      <c r="G20" s="1">
        <f t="shared" si="0"/>
        <v>1.443835616438356E-2</v>
      </c>
      <c r="H20" s="10">
        <f t="shared" si="4"/>
        <v>1.443835616438356E-4</v>
      </c>
      <c r="I20" s="5">
        <f t="shared" si="1"/>
        <v>7.5839536748900822E-3</v>
      </c>
      <c r="J20" s="7">
        <f t="shared" si="5"/>
        <v>-3.2321045720892858E-4</v>
      </c>
      <c r="K20" s="7">
        <f t="shared" si="6"/>
        <v>-8.7342027196678641E-4</v>
      </c>
      <c r="L20" s="7">
        <f t="shared" si="7"/>
        <v>6.7619428096338105E-3</v>
      </c>
      <c r="M20" s="8">
        <f t="shared" si="14"/>
        <v>-5.9060179278142182E-6</v>
      </c>
      <c r="N20" s="9">
        <f t="shared" si="13"/>
        <v>7.6286297148253516E-7</v>
      </c>
      <c r="Q20" s="8">
        <f t="shared" si="8"/>
        <v>-1.1289931137265993E-4</v>
      </c>
      <c r="R20" s="8">
        <f t="shared" si="9"/>
        <v>7.6968529862627422E-3</v>
      </c>
      <c r="S20">
        <f t="shared" si="10"/>
        <v>5.9241545892141689E-5</v>
      </c>
      <c r="U20">
        <f t="shared" si="11"/>
        <v>1.0446499964920466E-7</v>
      </c>
      <c r="W20" s="16"/>
      <c r="X20" s="16" t="s">
        <v>785</v>
      </c>
      <c r="Y20" s="16" t="s">
        <v>786</v>
      </c>
      <c r="Z20" s="16" t="s">
        <v>787</v>
      </c>
      <c r="AA20" s="16" t="s">
        <v>788</v>
      </c>
      <c r="AB20" s="16" t="s">
        <v>789</v>
      </c>
    </row>
    <row r="21" spans="1:31" x14ac:dyDescent="0.2">
      <c r="A21" s="2" t="s">
        <v>11</v>
      </c>
      <c r="B21" s="1">
        <v>170.8</v>
      </c>
      <c r="C21" s="5">
        <f t="shared" si="2"/>
        <v>-1.3401109057301254E-2</v>
      </c>
      <c r="D21" s="11">
        <v>5592</v>
      </c>
      <c r="E21" s="5">
        <f t="shared" si="3"/>
        <v>-5.8666666666666667E-3</v>
      </c>
      <c r="F21" s="1">
        <v>5.32</v>
      </c>
      <c r="G21" s="1">
        <f t="shared" si="0"/>
        <v>1.4575342465753425E-2</v>
      </c>
      <c r="H21" s="10">
        <f t="shared" si="4"/>
        <v>1.4575342465753425E-4</v>
      </c>
      <c r="I21" s="5">
        <f t="shared" si="1"/>
        <v>-1.3546862481958789E-2</v>
      </c>
      <c r="J21" s="7">
        <f t="shared" si="5"/>
        <v>-6.0124200913242009E-3</v>
      </c>
      <c r="K21" s="7">
        <f t="shared" si="6"/>
        <v>-6.5626299060820587E-3</v>
      </c>
      <c r="L21" s="7">
        <f t="shared" si="7"/>
        <v>-1.436887334721506E-2</v>
      </c>
      <c r="M21" s="8">
        <f t="shared" si="14"/>
        <v>9.4297597945138968E-5</v>
      </c>
      <c r="N21" s="9">
        <f t="shared" si="13"/>
        <v>4.3068111284202612E-5</v>
      </c>
      <c r="Q21" s="8">
        <f t="shared" si="8"/>
        <v>-6.2026365829069199E-3</v>
      </c>
      <c r="R21" s="8">
        <f t="shared" si="9"/>
        <v>-7.3442258990518688E-3</v>
      </c>
      <c r="S21">
        <f t="shared" si="10"/>
        <v>5.3937654056304229E-5</v>
      </c>
      <c r="U21">
        <f t="shared" si="11"/>
        <v>3.6149195354558914E-5</v>
      </c>
      <c r="W21" t="s">
        <v>781</v>
      </c>
      <c r="X21">
        <v>1</v>
      </c>
      <c r="Y21">
        <v>0.25838326879811929</v>
      </c>
      <c r="Z21">
        <v>0.25838326879811929</v>
      </c>
      <c r="AA21">
        <v>873.80593375985825</v>
      </c>
      <c r="AB21">
        <v>3.260464895775155E-146</v>
      </c>
    </row>
    <row r="22" spans="1:31" x14ac:dyDescent="0.2">
      <c r="A22" s="2" t="s">
        <v>12</v>
      </c>
      <c r="B22" s="1">
        <v>173.12</v>
      </c>
      <c r="C22" s="5">
        <f t="shared" si="2"/>
        <v>-1.3561253561253536E-2</v>
      </c>
      <c r="D22" s="11">
        <v>5625</v>
      </c>
      <c r="E22" s="5">
        <f t="shared" si="3"/>
        <v>1.6025641025641025E-3</v>
      </c>
      <c r="F22" s="1">
        <v>5.33</v>
      </c>
      <c r="G22" s="1">
        <f t="shared" si="0"/>
        <v>1.4602739726027398E-2</v>
      </c>
      <c r="H22" s="10">
        <f t="shared" si="4"/>
        <v>1.4602739726027398E-4</v>
      </c>
      <c r="I22" s="5">
        <f t="shared" si="1"/>
        <v>-1.3707280958513809E-2</v>
      </c>
      <c r="J22" s="7">
        <f t="shared" si="5"/>
        <v>1.4565367053038286E-3</v>
      </c>
      <c r="K22" s="7">
        <f t="shared" si="6"/>
        <v>9.0632689054597078E-4</v>
      </c>
      <c r="L22" s="7">
        <f t="shared" si="7"/>
        <v>-1.452929182377008E-2</v>
      </c>
      <c r="M22" s="8">
        <f t="shared" si="14"/>
        <v>-1.3168287880472532E-5</v>
      </c>
      <c r="N22" s="9">
        <f t="shared" si="13"/>
        <v>8.2142843252672807E-7</v>
      </c>
      <c r="Q22" s="8">
        <f t="shared" si="8"/>
        <v>1.7921443285154181E-3</v>
      </c>
      <c r="R22" s="8">
        <f t="shared" si="9"/>
        <v>-1.5499425287029227E-2</v>
      </c>
      <c r="S22">
        <f t="shared" si="10"/>
        <v>2.4023218422820105E-4</v>
      </c>
      <c r="U22">
        <f t="shared" si="11"/>
        <v>2.1214991738973321E-6</v>
      </c>
      <c r="W22" t="s">
        <v>782</v>
      </c>
      <c r="X22">
        <v>1256</v>
      </c>
      <c r="Y22">
        <v>0.37139755301733385</v>
      </c>
      <c r="Z22">
        <v>2.9569868870806833E-4</v>
      </c>
    </row>
    <row r="23" spans="1:31" ht="17" thickBot="1" x14ac:dyDescent="0.25">
      <c r="A23" s="2" t="s">
        <v>13</v>
      </c>
      <c r="B23" s="1">
        <v>175.5</v>
      </c>
      <c r="C23" s="5">
        <f t="shared" si="2"/>
        <v>-8.6985991866244464E-3</v>
      </c>
      <c r="D23" s="11">
        <v>5616</v>
      </c>
      <c r="E23" s="5">
        <f t="shared" si="3"/>
        <v>-3.1948881789137379E-3</v>
      </c>
      <c r="F23" s="1">
        <v>5.33</v>
      </c>
      <c r="G23" s="1">
        <f t="shared" si="0"/>
        <v>1.4602739726027398E-2</v>
      </c>
      <c r="H23" s="10">
        <f t="shared" si="4"/>
        <v>1.4602739726027398E-4</v>
      </c>
      <c r="I23" s="5">
        <f t="shared" si="1"/>
        <v>-8.8446265838847196E-3</v>
      </c>
      <c r="J23" s="7">
        <f t="shared" si="5"/>
        <v>-3.340915576174012E-3</v>
      </c>
      <c r="K23" s="7">
        <f t="shared" si="6"/>
        <v>-3.8911253909318698E-3</v>
      </c>
      <c r="L23" s="7">
        <f t="shared" si="7"/>
        <v>-9.6666374491409905E-3</v>
      </c>
      <c r="M23" s="8">
        <f t="shared" si="14"/>
        <v>3.7614098423285387E-5</v>
      </c>
      <c r="N23" s="9">
        <f t="shared" si="13"/>
        <v>1.5140856807954697E-5</v>
      </c>
      <c r="Q23" s="8">
        <f t="shared" si="8"/>
        <v>-3.3430547317782932E-3</v>
      </c>
      <c r="R23" s="8">
        <f t="shared" si="9"/>
        <v>-5.5015718521064265E-3</v>
      </c>
      <c r="S23">
        <f t="shared" si="10"/>
        <v>3.0267292843889736E-5</v>
      </c>
      <c r="U23">
        <f t="shared" si="11"/>
        <v>1.1161716887122131E-5</v>
      </c>
      <c r="W23" s="15" t="s">
        <v>783</v>
      </c>
      <c r="X23" s="15">
        <v>1257</v>
      </c>
      <c r="Y23" s="15">
        <v>0.62978082181545314</v>
      </c>
      <c r="Z23" s="15"/>
      <c r="AA23" s="15"/>
      <c r="AB23" s="15"/>
    </row>
    <row r="24" spans="1:31" ht="17" thickBot="1" x14ac:dyDescent="0.25">
      <c r="A24" s="2" t="s">
        <v>14</v>
      </c>
      <c r="B24" s="1">
        <v>177.04</v>
      </c>
      <c r="C24" s="5">
        <f t="shared" si="2"/>
        <v>5.1666382785442375E-3</v>
      </c>
      <c r="D24" s="11">
        <v>5634</v>
      </c>
      <c r="E24" s="5">
        <f t="shared" si="3"/>
        <v>1.1490125673249552E-2</v>
      </c>
      <c r="F24" s="1">
        <v>5.34</v>
      </c>
      <c r="G24" s="1">
        <f t="shared" si="0"/>
        <v>1.4630136986301369E-2</v>
      </c>
      <c r="H24" s="10">
        <f t="shared" si="4"/>
        <v>1.4630136986301369E-4</v>
      </c>
      <c r="I24" s="5">
        <f t="shared" si="1"/>
        <v>5.0203369086812234E-3</v>
      </c>
      <c r="J24" s="7">
        <f t="shared" si="5"/>
        <v>1.1343824303386539E-2</v>
      </c>
      <c r="K24" s="7">
        <f t="shared" si="6"/>
        <v>1.0793614488628681E-2</v>
      </c>
      <c r="L24" s="7">
        <f t="shared" si="7"/>
        <v>4.1983260434249516E-3</v>
      </c>
      <c r="M24" s="8">
        <f t="shared" si="14"/>
        <v>4.5315112810298682E-5</v>
      </c>
      <c r="N24" s="9">
        <f t="shared" si="13"/>
        <v>1.1650211372913499E-4</v>
      </c>
      <c r="Q24" s="8">
        <f t="shared" si="8"/>
        <v>1.2375509623998351E-2</v>
      </c>
      <c r="R24" s="8">
        <f t="shared" si="9"/>
        <v>-7.3551727153171277E-3</v>
      </c>
      <c r="S24">
        <f t="shared" si="10"/>
        <v>5.4098565672145528E-5</v>
      </c>
      <c r="U24">
        <f t="shared" si="11"/>
        <v>1.2868234982610309E-4</v>
      </c>
    </row>
    <row r="25" spans="1:31" x14ac:dyDescent="0.2">
      <c r="A25" s="2" t="s">
        <v>15</v>
      </c>
      <c r="B25" s="1">
        <v>176.13</v>
      </c>
      <c r="C25" s="5">
        <f t="shared" si="2"/>
        <v>-2.2097607017933583E-2</v>
      </c>
      <c r="D25" s="11">
        <v>5570</v>
      </c>
      <c r="E25" s="5">
        <f t="shared" si="3"/>
        <v>-8.8967971530249119E-3</v>
      </c>
      <c r="F25" s="1">
        <v>5.33</v>
      </c>
      <c r="G25" s="1">
        <f t="shared" si="0"/>
        <v>1.4602739726027398E-2</v>
      </c>
      <c r="H25" s="10">
        <f t="shared" si="4"/>
        <v>1.4602739726027398E-4</v>
      </c>
      <c r="I25" s="5">
        <f t="shared" si="1"/>
        <v>-2.2243634415193857E-2</v>
      </c>
      <c r="J25" s="7">
        <f t="shared" si="5"/>
        <v>-9.0428245502851851E-3</v>
      </c>
      <c r="K25" s="7">
        <f t="shared" si="6"/>
        <v>-9.593034365043043E-3</v>
      </c>
      <c r="L25" s="7">
        <f t="shared" si="7"/>
        <v>-2.3065645280450128E-2</v>
      </c>
      <c r="M25" s="8">
        <f t="shared" si="14"/>
        <v>2.2126952782725094E-4</v>
      </c>
      <c r="N25" s="9">
        <f t="shared" si="13"/>
        <v>9.2026308328896773E-5</v>
      </c>
      <c r="Q25" s="8">
        <f t="shared" si="8"/>
        <v>-9.4463853930925983E-3</v>
      </c>
      <c r="R25" s="8">
        <f t="shared" si="9"/>
        <v>-1.2797249022101258E-2</v>
      </c>
      <c r="S25">
        <f t="shared" si="10"/>
        <v>1.6376958253367161E-4</v>
      </c>
      <c r="U25">
        <f t="shared" si="11"/>
        <v>8.1772675847240466E-5</v>
      </c>
      <c r="W25" s="16"/>
      <c r="X25" s="16" t="s">
        <v>790</v>
      </c>
      <c r="Y25" s="16" t="s">
        <v>778</v>
      </c>
      <c r="Z25" s="16" t="s">
        <v>791</v>
      </c>
      <c r="AA25" s="16" t="s">
        <v>792</v>
      </c>
      <c r="AB25" s="16" t="s">
        <v>793</v>
      </c>
      <c r="AC25" s="16" t="s">
        <v>794</v>
      </c>
      <c r="AD25" s="16" t="s">
        <v>795</v>
      </c>
      <c r="AE25" s="16" t="s">
        <v>796</v>
      </c>
    </row>
    <row r="26" spans="1:31" x14ac:dyDescent="0.2">
      <c r="A26" s="2" t="s">
        <v>16</v>
      </c>
      <c r="B26" s="1">
        <v>180.11</v>
      </c>
      <c r="C26" s="5">
        <f t="shared" si="2"/>
        <v>6.8761180679786354E-3</v>
      </c>
      <c r="D26" s="11">
        <v>5620</v>
      </c>
      <c r="E26" s="5">
        <f t="shared" si="3"/>
        <v>4.1093442915847772E-3</v>
      </c>
      <c r="F26" s="1">
        <v>5.3</v>
      </c>
      <c r="G26" s="1">
        <f t="shared" si="0"/>
        <v>1.452054794520548E-2</v>
      </c>
      <c r="H26" s="10">
        <f t="shared" si="4"/>
        <v>1.452054794520548E-4</v>
      </c>
      <c r="I26" s="5">
        <f t="shared" si="1"/>
        <v>6.7309125885265803E-3</v>
      </c>
      <c r="J26" s="7">
        <f t="shared" si="5"/>
        <v>3.964138812132722E-3</v>
      </c>
      <c r="K26" s="7">
        <f t="shared" si="6"/>
        <v>3.4139289973748642E-3</v>
      </c>
      <c r="L26" s="7">
        <f t="shared" si="7"/>
        <v>5.9089017232703085E-3</v>
      </c>
      <c r="M26" s="8">
        <f t="shared" si="14"/>
        <v>2.017257093571081E-5</v>
      </c>
      <c r="N26" s="9">
        <f t="shared" si="13"/>
        <v>1.1654911199116945E-5</v>
      </c>
      <c r="Q26" s="8">
        <f t="shared" si="8"/>
        <v>4.4762848320685942E-3</v>
      </c>
      <c r="R26" s="8">
        <f t="shared" si="9"/>
        <v>2.254627756457986E-3</v>
      </c>
      <c r="S26">
        <f t="shared" si="10"/>
        <v>5.0833463201907717E-6</v>
      </c>
      <c r="U26">
        <f t="shared" si="11"/>
        <v>1.5714396521857028E-5</v>
      </c>
      <c r="W26" t="s">
        <v>784</v>
      </c>
      <c r="X26">
        <v>2.3306252133123244E-4</v>
      </c>
      <c r="Y26">
        <v>4.8523357794478758E-4</v>
      </c>
      <c r="Z26">
        <v>0.48030996189169645</v>
      </c>
      <c r="AA26">
        <v>0.63109064663502057</v>
      </c>
      <c r="AB26">
        <v>-7.1889516972300051E-4</v>
      </c>
      <c r="AC26">
        <v>1.1850202123854655E-3</v>
      </c>
      <c r="AD26">
        <v>-7.1889516972300051E-4</v>
      </c>
      <c r="AE26">
        <v>1.1850202123854655E-3</v>
      </c>
    </row>
    <row r="27" spans="1:31" ht="17" thickBot="1" x14ac:dyDescent="0.25">
      <c r="A27" s="2" t="s">
        <v>17</v>
      </c>
      <c r="B27" s="1">
        <v>178.88</v>
      </c>
      <c r="C27" s="5">
        <f t="shared" si="2"/>
        <v>3.7032880709235586E-3</v>
      </c>
      <c r="D27" s="11">
        <v>5597</v>
      </c>
      <c r="E27" s="5">
        <f t="shared" si="3"/>
        <v>-1.9614835948644793E-3</v>
      </c>
      <c r="F27" s="1">
        <v>5.32</v>
      </c>
      <c r="G27" s="1">
        <f t="shared" si="0"/>
        <v>1.4575342465753425E-2</v>
      </c>
      <c r="H27" s="10">
        <f t="shared" si="4"/>
        <v>1.4575342465753425E-4</v>
      </c>
      <c r="I27" s="5">
        <f t="shared" si="1"/>
        <v>3.5575346462660244E-3</v>
      </c>
      <c r="J27" s="7">
        <f t="shared" si="5"/>
        <v>-2.1072370195220134E-3</v>
      </c>
      <c r="K27" s="7">
        <f t="shared" si="6"/>
        <v>-2.6574468342798713E-3</v>
      </c>
      <c r="L27" s="7">
        <f t="shared" si="7"/>
        <v>2.7355237810097527E-3</v>
      </c>
      <c r="M27" s="8">
        <f t="shared" si="14"/>
        <v>-7.2695090119416713E-6</v>
      </c>
      <c r="N27" s="9">
        <f t="shared" si="13"/>
        <v>7.0620236770241096E-6</v>
      </c>
      <c r="Q27" s="8">
        <f t="shared" si="8"/>
        <v>-2.0225236262823754E-3</v>
      </c>
      <c r="R27" s="8">
        <f t="shared" si="9"/>
        <v>5.5800582725483994E-3</v>
      </c>
      <c r="S27">
        <f t="shared" si="10"/>
        <v>3.1137050325035829E-5</v>
      </c>
      <c r="U27">
        <f t="shared" si="11"/>
        <v>4.4404478564440187E-6</v>
      </c>
      <c r="W27" s="15" t="s">
        <v>797</v>
      </c>
      <c r="X27" s="15">
        <v>1.070400153711264</v>
      </c>
      <c r="Y27" s="15">
        <v>3.6210845715229853E-2</v>
      </c>
      <c r="Z27" s="15">
        <v>29.560208621724247</v>
      </c>
      <c r="AA27" s="15">
        <v>3.260464895773115E-146</v>
      </c>
      <c r="AB27" s="15">
        <v>0.99935974215484524</v>
      </c>
      <c r="AC27" s="15">
        <v>1.1414405652676827</v>
      </c>
      <c r="AD27" s="15">
        <v>0.99935974215484524</v>
      </c>
      <c r="AE27" s="15">
        <v>1.1414405652676827</v>
      </c>
    </row>
    <row r="28" spans="1:31" x14ac:dyDescent="0.2">
      <c r="A28" s="2" t="s">
        <v>18</v>
      </c>
      <c r="B28" s="1">
        <v>178.22</v>
      </c>
      <c r="C28" s="5">
        <f t="shared" si="2"/>
        <v>6.5514514853721711E-3</v>
      </c>
      <c r="D28" s="11">
        <v>5608</v>
      </c>
      <c r="E28" s="5">
        <f t="shared" si="3"/>
        <v>9.722722362261434E-3</v>
      </c>
      <c r="F28" s="1">
        <v>5.35</v>
      </c>
      <c r="G28" s="1">
        <f t="shared" si="0"/>
        <v>1.4657534246575342E-2</v>
      </c>
      <c r="H28" s="10">
        <f t="shared" si="4"/>
        <v>1.4657534246575343E-4</v>
      </c>
      <c r="I28" s="5">
        <f t="shared" si="1"/>
        <v>6.4048761429064179E-3</v>
      </c>
      <c r="J28" s="7">
        <f t="shared" si="5"/>
        <v>9.5761470197956809E-3</v>
      </c>
      <c r="K28" s="7">
        <f t="shared" si="6"/>
        <v>9.025937205037823E-3</v>
      </c>
      <c r="L28" s="7">
        <f t="shared" si="7"/>
        <v>5.5828652776501462E-3</v>
      </c>
      <c r="M28" s="8">
        <f t="shared" si="14"/>
        <v>5.0390591420256271E-5</v>
      </c>
      <c r="N28" s="9">
        <f t="shared" si="13"/>
        <v>8.1467542429285988E-5</v>
      </c>
      <c r="Q28" s="8">
        <f t="shared" si="8"/>
        <v>1.048338559795133E-2</v>
      </c>
      <c r="R28" s="8">
        <f t="shared" si="9"/>
        <v>-4.0785094550449125E-3</v>
      </c>
      <c r="S28">
        <f t="shared" si="10"/>
        <v>1.6634239374890749E-5</v>
      </c>
      <c r="U28">
        <f t="shared" si="11"/>
        <v>9.1702591744741705E-5</v>
      </c>
    </row>
    <row r="29" spans="1:31" x14ac:dyDescent="0.2">
      <c r="A29" s="2" t="s">
        <v>19</v>
      </c>
      <c r="B29" s="1">
        <v>177.06</v>
      </c>
      <c r="C29" s="5">
        <f t="shared" si="2"/>
        <v>-2.9844022749028723E-3</v>
      </c>
      <c r="D29" s="11">
        <v>5554</v>
      </c>
      <c r="E29" s="5">
        <f t="shared" si="3"/>
        <v>1.9844849359552589E-3</v>
      </c>
      <c r="F29" s="1">
        <v>5.37</v>
      </c>
      <c r="G29" s="1">
        <f t="shared" si="0"/>
        <v>1.4712328767123289E-2</v>
      </c>
      <c r="H29" s="10">
        <f t="shared" si="4"/>
        <v>1.471232876712329E-4</v>
      </c>
      <c r="I29" s="5">
        <f t="shared" si="1"/>
        <v>-3.1315255625741054E-3</v>
      </c>
      <c r="J29" s="7">
        <f t="shared" si="5"/>
        <v>1.8373616482840261E-3</v>
      </c>
      <c r="K29" s="7">
        <f t="shared" si="6"/>
        <v>1.2871518335261683E-3</v>
      </c>
      <c r="L29" s="7">
        <f t="shared" si="7"/>
        <v>-3.9535364278303776E-3</v>
      </c>
      <c r="M29" s="8">
        <f t="shared" si="14"/>
        <v>-5.0888016619943678E-6</v>
      </c>
      <c r="N29" s="9">
        <f t="shared" si="13"/>
        <v>1.6567598425497769E-6</v>
      </c>
      <c r="Q29" s="8">
        <f t="shared" si="8"/>
        <v>2.1997798347357937E-3</v>
      </c>
      <c r="R29" s="8">
        <f t="shared" si="9"/>
        <v>-5.3313053973098991E-3</v>
      </c>
      <c r="S29">
        <f t="shared" si="10"/>
        <v>2.8422817239385661E-5</v>
      </c>
      <c r="U29">
        <f t="shared" si="11"/>
        <v>3.3758978265849932E-6</v>
      </c>
    </row>
    <row r="30" spans="1:31" x14ac:dyDescent="0.2">
      <c r="A30" s="2" t="s">
        <v>20</v>
      </c>
      <c r="B30" s="1">
        <v>177.59</v>
      </c>
      <c r="C30" s="5">
        <f t="shared" si="2"/>
        <v>4.4032921810699642E-2</v>
      </c>
      <c r="D30" s="11">
        <v>5543</v>
      </c>
      <c r="E30" s="5">
        <f t="shared" si="3"/>
        <v>1.6131989000916589E-2</v>
      </c>
      <c r="F30" s="1">
        <v>5.35</v>
      </c>
      <c r="G30" s="1">
        <f t="shared" si="0"/>
        <v>1.4657534246575342E-2</v>
      </c>
      <c r="H30" s="10">
        <f t="shared" si="4"/>
        <v>1.4657534246575343E-4</v>
      </c>
      <c r="I30" s="5">
        <f t="shared" si="1"/>
        <v>4.3886346468233889E-2</v>
      </c>
      <c r="J30" s="7">
        <f t="shared" si="5"/>
        <v>1.5985413658450836E-2</v>
      </c>
      <c r="K30" s="7">
        <f t="shared" si="6"/>
        <v>1.5435203843692978E-2</v>
      </c>
      <c r="L30" s="7">
        <f t="shared" si="7"/>
        <v>4.3064335602977614E-2</v>
      </c>
      <c r="M30" s="8">
        <f t="shared" si="14"/>
        <v>6.6470679842516446E-4</v>
      </c>
      <c r="N30" s="9">
        <f t="shared" si="13"/>
        <v>2.3824551769635447E-4</v>
      </c>
      <c r="Q30" s="8">
        <f t="shared" si="8"/>
        <v>1.7343872808436953E-2</v>
      </c>
      <c r="R30" s="8">
        <f t="shared" si="9"/>
        <v>2.6542473659796936E-2</v>
      </c>
      <c r="S30">
        <f t="shared" si="10"/>
        <v>7.0450290798101413E-4</v>
      </c>
      <c r="U30">
        <f t="shared" si="11"/>
        <v>2.5553344983178652E-4</v>
      </c>
    </row>
    <row r="31" spans="1:31" x14ac:dyDescent="0.2">
      <c r="A31" s="2" t="s">
        <v>21</v>
      </c>
      <c r="B31" s="1">
        <v>170.1</v>
      </c>
      <c r="C31" s="5">
        <f t="shared" si="2"/>
        <v>-7.6367267814131151E-4</v>
      </c>
      <c r="D31" s="12">
        <v>5455</v>
      </c>
      <c r="E31" s="5">
        <f t="shared" si="3"/>
        <v>3.8645564961354434E-3</v>
      </c>
      <c r="F31" s="1">
        <v>5.33</v>
      </c>
      <c r="G31" s="1">
        <f t="shared" si="0"/>
        <v>1.4602739726027398E-2</v>
      </c>
      <c r="H31" s="10">
        <f t="shared" si="4"/>
        <v>1.4602739726027398E-4</v>
      </c>
      <c r="I31" s="5">
        <f t="shared" si="1"/>
        <v>-9.0970007540158552E-4</v>
      </c>
      <c r="J31" s="7">
        <f t="shared" si="5"/>
        <v>3.7185290988751693E-3</v>
      </c>
      <c r="K31" s="7">
        <f t="shared" si="6"/>
        <v>3.1683192841173114E-3</v>
      </c>
      <c r="L31" s="7">
        <f t="shared" si="7"/>
        <v>-1.7317109406578572E-3</v>
      </c>
      <c r="M31" s="8">
        <f t="shared" si="14"/>
        <v>-5.4866131678032178E-6</v>
      </c>
      <c r="N31" s="9">
        <f t="shared" si="13"/>
        <v>1.0038247086109632E-5</v>
      </c>
      <c r="Q31" s="8">
        <f t="shared" si="8"/>
        <v>4.213383880747267E-3</v>
      </c>
      <c r="R31" s="8">
        <f t="shared" si="9"/>
        <v>-5.1230839561488524E-3</v>
      </c>
      <c r="S31">
        <f t="shared" si="10"/>
        <v>2.6245989221749775E-5</v>
      </c>
      <c r="U31">
        <f t="shared" si="11"/>
        <v>1.3827458659181378E-5</v>
      </c>
      <c r="W31" t="s">
        <v>798</v>
      </c>
      <c r="AA31" t="s">
        <v>803</v>
      </c>
    </row>
    <row r="32" spans="1:31" ht="17" thickBot="1" x14ac:dyDescent="0.25">
      <c r="A32" s="2" t="s">
        <v>22</v>
      </c>
      <c r="B32" s="1">
        <v>170.23</v>
      </c>
      <c r="C32" s="5">
        <f t="shared" si="2"/>
        <v>2.0563549160671331E-2</v>
      </c>
      <c r="D32" s="12">
        <v>5434</v>
      </c>
      <c r="E32" s="5">
        <f t="shared" si="3"/>
        <v>1.6841317365269462E-2</v>
      </c>
      <c r="F32" s="1">
        <v>5.32</v>
      </c>
      <c r="G32" s="1">
        <f t="shared" si="0"/>
        <v>1.4575342465753425E-2</v>
      </c>
      <c r="H32" s="10">
        <f t="shared" si="4"/>
        <v>1.4575342465753425E-4</v>
      </c>
      <c r="I32" s="5">
        <f t="shared" si="1"/>
        <v>2.0417795736013798E-2</v>
      </c>
      <c r="J32" s="7">
        <f t="shared" si="5"/>
        <v>1.6695563940611929E-2</v>
      </c>
      <c r="K32" s="7">
        <f t="shared" si="6"/>
        <v>1.6145354125854071E-2</v>
      </c>
      <c r="L32" s="7">
        <f t="shared" si="7"/>
        <v>1.9595784870757527E-2</v>
      </c>
      <c r="M32" s="8">
        <f t="shared" si="14"/>
        <v>3.1638088611243381E-4</v>
      </c>
      <c r="N32" s="9">
        <f t="shared" si="13"/>
        <v>2.6067245984923306E-4</v>
      </c>
      <c r="Q32" s="8">
        <f t="shared" si="8"/>
        <v>1.8104018579078694E-2</v>
      </c>
      <c r="R32" s="8">
        <f t="shared" si="9"/>
        <v>2.3137771569351033E-3</v>
      </c>
      <c r="S32">
        <f t="shared" si="10"/>
        <v>5.3535647319546899E-6</v>
      </c>
      <c r="U32">
        <f t="shared" si="11"/>
        <v>2.7874185529506133E-4</v>
      </c>
    </row>
    <row r="33" spans="1:28" x14ac:dyDescent="0.2">
      <c r="A33" s="3">
        <v>45634</v>
      </c>
      <c r="B33" s="1">
        <v>166.8</v>
      </c>
      <c r="C33" s="5">
        <f t="shared" si="2"/>
        <v>-8.3862465556479185E-4</v>
      </c>
      <c r="D33" s="12">
        <v>5344</v>
      </c>
      <c r="E33" s="5">
        <f t="shared" si="3"/>
        <v>0</v>
      </c>
      <c r="F33" s="1">
        <v>5.37</v>
      </c>
      <c r="G33" s="1">
        <f t="shared" si="0"/>
        <v>1.4712328767123289E-2</v>
      </c>
      <c r="H33" s="10">
        <f t="shared" si="4"/>
        <v>1.471232876712329E-4</v>
      </c>
      <c r="I33" s="5">
        <f t="shared" si="1"/>
        <v>-9.857479432360248E-4</v>
      </c>
      <c r="J33" s="7">
        <f t="shared" si="5"/>
        <v>-1.471232876712329E-4</v>
      </c>
      <c r="K33" s="7">
        <f t="shared" si="6"/>
        <v>-6.9733310242909067E-4</v>
      </c>
      <c r="L33" s="7">
        <f t="shared" si="7"/>
        <v>-1.8077588084922966E-3</v>
      </c>
      <c r="M33" s="8">
        <f t="shared" si="14"/>
        <v>1.2606100583694496E-6</v>
      </c>
      <c r="N33" s="9">
        <f t="shared" si="13"/>
        <v>4.8627345574338064E-7</v>
      </c>
      <c r="Q33" s="8">
        <f t="shared" si="8"/>
        <v>7.5584620198871033E-5</v>
      </c>
      <c r="R33" s="8">
        <f t="shared" si="9"/>
        <v>-1.0613325634348959E-3</v>
      </c>
      <c r="S33">
        <f t="shared" si="10"/>
        <v>1.1264268102072872E-6</v>
      </c>
      <c r="U33">
        <f t="shared" si="11"/>
        <v>2.1645261775192351E-8</v>
      </c>
      <c r="W33" s="16" t="s">
        <v>799</v>
      </c>
      <c r="X33" s="16" t="s">
        <v>800</v>
      </c>
      <c r="Y33" s="16" t="s">
        <v>801</v>
      </c>
      <c r="AA33" s="16" t="s">
        <v>804</v>
      </c>
      <c r="AB33" s="16" t="s">
        <v>805</v>
      </c>
    </row>
    <row r="34" spans="1:28" x14ac:dyDescent="0.2">
      <c r="A34" s="3">
        <v>45543</v>
      </c>
      <c r="B34" s="1">
        <v>166.94</v>
      </c>
      <c r="C34" s="5">
        <f t="shared" si="2"/>
        <v>6.8757539203859247E-3</v>
      </c>
      <c r="D34" s="12">
        <v>5344</v>
      </c>
      <c r="E34" s="5">
        <f t="shared" si="3"/>
        <v>4.700131603684903E-3</v>
      </c>
      <c r="F34" s="1">
        <v>5.38</v>
      </c>
      <c r="G34" s="1">
        <f t="shared" si="0"/>
        <v>1.473972602739726E-2</v>
      </c>
      <c r="H34" s="10">
        <f t="shared" si="4"/>
        <v>1.4739726027397261E-4</v>
      </c>
      <c r="I34" s="5">
        <f t="shared" si="1"/>
        <v>6.7283566601119517E-3</v>
      </c>
      <c r="J34" s="7">
        <f t="shared" si="5"/>
        <v>4.55273434341093E-3</v>
      </c>
      <c r="K34" s="7">
        <f t="shared" si="6"/>
        <v>4.0025245286530722E-3</v>
      </c>
      <c r="L34" s="7">
        <f t="shared" si="7"/>
        <v>5.9063457948556799E-3</v>
      </c>
      <c r="M34" s="8">
        <f t="shared" si="14"/>
        <v>2.3640293918616785E-5</v>
      </c>
      <c r="N34" s="9">
        <f t="shared" si="13"/>
        <v>1.6020202602469499E-5</v>
      </c>
      <c r="Q34" s="8">
        <f t="shared" si="8"/>
        <v>5.1063182418395487E-3</v>
      </c>
      <c r="R34" s="8">
        <f t="shared" si="9"/>
        <v>1.622038418272403E-3</v>
      </c>
      <c r="S34">
        <f t="shared" si="10"/>
        <v>2.631008630351639E-6</v>
      </c>
      <c r="U34">
        <f t="shared" si="11"/>
        <v>2.0727390001673351E-5</v>
      </c>
      <c r="W34">
        <v>1</v>
      </c>
      <c r="X34">
        <v>9.1516998364817503E-4</v>
      </c>
      <c r="Y34">
        <v>-3.8658545514220675E-3</v>
      </c>
      <c r="AA34">
        <v>3.9745627980922099E-2</v>
      </c>
      <c r="AB34">
        <v>-0.14053599878739645</v>
      </c>
    </row>
    <row r="35" spans="1:28" x14ac:dyDescent="0.2">
      <c r="A35" s="3">
        <v>45512</v>
      </c>
      <c r="B35" s="1">
        <v>165.8</v>
      </c>
      <c r="C35" s="5">
        <f t="shared" si="2"/>
        <v>1.8615223935614676E-2</v>
      </c>
      <c r="D35" s="12">
        <v>5319</v>
      </c>
      <c r="E35" s="5">
        <f t="shared" si="3"/>
        <v>2.3081361800346221E-2</v>
      </c>
      <c r="F35" s="1">
        <v>5.39</v>
      </c>
      <c r="G35" s="1">
        <f t="shared" si="0"/>
        <v>1.4767123287671232E-2</v>
      </c>
      <c r="H35" s="10">
        <f t="shared" si="4"/>
        <v>1.4767123287671232E-4</v>
      </c>
      <c r="I35" s="5">
        <f t="shared" si="1"/>
        <v>1.8467552702737963E-2</v>
      </c>
      <c r="J35" s="7">
        <f t="shared" si="5"/>
        <v>2.2933690567469509E-2</v>
      </c>
      <c r="K35" s="7">
        <f t="shared" si="6"/>
        <v>2.2383480752711651E-2</v>
      </c>
      <c r="L35" s="7">
        <f t="shared" si="7"/>
        <v>1.7645541837481692E-2</v>
      </c>
      <c r="M35" s="8">
        <f t="shared" si="14"/>
        <v>3.9496864609043966E-4</v>
      </c>
      <c r="N35" s="9">
        <f t="shared" si="13"/>
        <v>5.0102021060701297E-4</v>
      </c>
      <c r="Q35" s="8">
        <f t="shared" si="8"/>
        <v>2.4781317301967552E-2</v>
      </c>
      <c r="R35" s="8">
        <f t="shared" si="9"/>
        <v>-6.313764599229589E-3</v>
      </c>
      <c r="S35">
        <f t="shared" si="10"/>
        <v>3.986362341448477E-5</v>
      </c>
      <c r="U35">
        <f t="shared" si="11"/>
        <v>5.2595416304443995E-4</v>
      </c>
      <c r="W35">
        <v>2</v>
      </c>
      <c r="X35">
        <v>3.0976352548635669E-3</v>
      </c>
      <c r="Y35">
        <v>8.6722929631705848E-3</v>
      </c>
      <c r="AA35">
        <v>0.1192368839427663</v>
      </c>
      <c r="AB35">
        <v>-8.7994138010331027E-2</v>
      </c>
    </row>
    <row r="36" spans="1:28" x14ac:dyDescent="0.2">
      <c r="A36" s="3">
        <v>45481</v>
      </c>
      <c r="B36" s="1">
        <v>162.77000000000001</v>
      </c>
      <c r="C36" s="5">
        <f t="shared" si="2"/>
        <v>5.1874266658432861E-3</v>
      </c>
      <c r="D36" s="12">
        <v>5199</v>
      </c>
      <c r="E36" s="5">
        <f t="shared" si="3"/>
        <v>-7.8244274809160311E-3</v>
      </c>
      <c r="F36" s="1">
        <v>5.34</v>
      </c>
      <c r="G36" s="1">
        <f t="shared" si="0"/>
        <v>1.4630136986301369E-2</v>
      </c>
      <c r="H36" s="10">
        <f t="shared" si="4"/>
        <v>1.4630136986301369E-4</v>
      </c>
      <c r="I36" s="5">
        <f t="shared" si="1"/>
        <v>5.041125295980272E-3</v>
      </c>
      <c r="J36" s="7">
        <f t="shared" si="5"/>
        <v>-7.9707288507790443E-3</v>
      </c>
      <c r="K36" s="7">
        <f t="shared" si="6"/>
        <v>-8.5209386655369021E-3</v>
      </c>
      <c r="L36" s="7">
        <f t="shared" si="7"/>
        <v>4.2191144307240002E-3</v>
      </c>
      <c r="M36" s="8">
        <f t="shared" si="14"/>
        <v>-3.5950815287080847E-5</v>
      </c>
      <c r="N36" s="9">
        <f t="shared" si="13"/>
        <v>7.2606395741841806E-5</v>
      </c>
      <c r="Q36" s="8">
        <f t="shared" si="8"/>
        <v>-8.2988127846261462E-3</v>
      </c>
      <c r="R36" s="8">
        <f t="shared" si="9"/>
        <v>1.3339938080606418E-2</v>
      </c>
      <c r="S36">
        <f t="shared" si="10"/>
        <v>1.7795394799441326E-4</v>
      </c>
      <c r="U36">
        <f t="shared" si="11"/>
        <v>6.3532518412641429E-5</v>
      </c>
      <c r="W36">
        <v>3</v>
      </c>
      <c r="X36">
        <v>-1.9675134064234346E-3</v>
      </c>
      <c r="Y36">
        <v>1.0948599787804728E-2</v>
      </c>
      <c r="AA36">
        <v>0.1987281399046105</v>
      </c>
      <c r="AB36">
        <v>-8.4439872610383077E-2</v>
      </c>
    </row>
    <row r="37" spans="1:28" x14ac:dyDescent="0.2">
      <c r="A37" s="3">
        <v>45451</v>
      </c>
      <c r="B37" s="1">
        <v>161.93</v>
      </c>
      <c r="C37" s="5">
        <f t="shared" si="2"/>
        <v>5.6514718668488175E-3</v>
      </c>
      <c r="D37" s="12">
        <v>5240</v>
      </c>
      <c r="E37" s="5">
        <f t="shared" si="3"/>
        <v>1.041264944080216E-2</v>
      </c>
      <c r="F37" s="1">
        <v>5.33</v>
      </c>
      <c r="G37" s="1">
        <f t="shared" si="0"/>
        <v>1.4602739726027398E-2</v>
      </c>
      <c r="H37" s="10">
        <f t="shared" si="4"/>
        <v>1.4602739726027398E-4</v>
      </c>
      <c r="I37" s="5">
        <f t="shared" si="1"/>
        <v>5.5054444695885434E-3</v>
      </c>
      <c r="J37" s="7">
        <f t="shared" si="5"/>
        <v>1.0266622043541887E-2</v>
      </c>
      <c r="K37" s="7">
        <f t="shared" si="6"/>
        <v>9.7164122287840288E-3</v>
      </c>
      <c r="L37" s="7">
        <f t="shared" si="7"/>
        <v>4.6834336043322716E-3</v>
      </c>
      <c r="M37" s="8">
        <f t="shared" si="14"/>
        <v>4.5506171545832147E-5</v>
      </c>
      <c r="N37" s="9">
        <f t="shared" si="13"/>
        <v>9.4408666599663822E-5</v>
      </c>
      <c r="Q37" s="8">
        <f t="shared" si="8"/>
        <v>1.122247094681186E-2</v>
      </c>
      <c r="R37" s="8">
        <f t="shared" si="9"/>
        <v>-5.7170264772233165E-3</v>
      </c>
      <c r="S37">
        <f t="shared" si="10"/>
        <v>3.2684391741272444E-5</v>
      </c>
      <c r="U37">
        <f t="shared" si="11"/>
        <v>1.0540352818494018E-4</v>
      </c>
      <c r="W37">
        <v>4</v>
      </c>
      <c r="X37">
        <v>1.8193571548239237E-2</v>
      </c>
      <c r="Y37">
        <v>1.2770940557278732E-4</v>
      </c>
      <c r="AA37">
        <v>0.27821939586645472</v>
      </c>
      <c r="AB37">
        <v>-7.9207190697450552E-2</v>
      </c>
    </row>
    <row r="38" spans="1:28" x14ac:dyDescent="0.2">
      <c r="A38" s="3">
        <v>45420</v>
      </c>
      <c r="B38" s="1">
        <v>161.02000000000001</v>
      </c>
      <c r="C38" s="5">
        <f t="shared" si="2"/>
        <v>-4.0976771888028563E-2</v>
      </c>
      <c r="D38" s="12">
        <v>5186</v>
      </c>
      <c r="E38" s="5">
        <f t="shared" si="3"/>
        <v>-2.9928918817807706E-2</v>
      </c>
      <c r="F38" s="1">
        <v>5.35</v>
      </c>
      <c r="G38" s="1">
        <f t="shared" si="0"/>
        <v>1.4657534246575342E-2</v>
      </c>
      <c r="H38" s="10">
        <f t="shared" si="4"/>
        <v>1.4657534246575343E-4</v>
      </c>
      <c r="I38" s="5">
        <f t="shared" si="1"/>
        <v>-4.1123347230494316E-2</v>
      </c>
      <c r="J38" s="7">
        <f t="shared" si="5"/>
        <v>-3.0075494160273459E-2</v>
      </c>
      <c r="K38" s="7">
        <f t="shared" si="6"/>
        <v>-3.0625703975031317E-2</v>
      </c>
      <c r="L38" s="7">
        <f t="shared" si="7"/>
        <v>-4.194535809575059E-2</v>
      </c>
      <c r="M38" s="8">
        <f t="shared" si="14"/>
        <v>1.2846061201671408E-3</v>
      </c>
      <c r="N38" s="9">
        <f t="shared" si="13"/>
        <v>9.3793374396624902E-4</v>
      </c>
      <c r="Q38" s="8">
        <f t="shared" si="8"/>
        <v>-3.1959781854309435E-2</v>
      </c>
      <c r="R38" s="8">
        <f t="shared" si="9"/>
        <v>-9.1635653761848804E-3</v>
      </c>
      <c r="S38">
        <f t="shared" si="10"/>
        <v>8.3970930403614352E-5</v>
      </c>
      <c r="U38">
        <f t="shared" si="11"/>
        <v>9.0453534898464298E-4</v>
      </c>
      <c r="W38">
        <v>5</v>
      </c>
      <c r="X38">
        <v>-2.947239212562118E-3</v>
      </c>
      <c r="Y38">
        <v>4.0804400708272653E-4</v>
      </c>
      <c r="AA38">
        <v>0.35771065182829886</v>
      </c>
      <c r="AB38">
        <v>-7.808328656159029E-2</v>
      </c>
    </row>
    <row r="39" spans="1:28" x14ac:dyDescent="0.2">
      <c r="A39" s="3">
        <v>45330</v>
      </c>
      <c r="B39" s="1">
        <v>167.9</v>
      </c>
      <c r="C39" s="5">
        <f t="shared" si="2"/>
        <v>-8.7847014722659794E-2</v>
      </c>
      <c r="D39" s="12">
        <v>5346</v>
      </c>
      <c r="E39" s="5">
        <f t="shared" si="3"/>
        <v>-1.8362100624311421E-2</v>
      </c>
      <c r="F39" s="1">
        <v>5.37</v>
      </c>
      <c r="G39" s="1">
        <f t="shared" si="0"/>
        <v>1.4712328767123289E-2</v>
      </c>
      <c r="H39" s="10">
        <f t="shared" si="4"/>
        <v>1.471232876712329E-4</v>
      </c>
      <c r="I39" s="5">
        <f t="shared" si="1"/>
        <v>-8.7994138010331027E-2</v>
      </c>
      <c r="J39" s="7">
        <f t="shared" si="5"/>
        <v>-1.8509223911982654E-2</v>
      </c>
      <c r="K39" s="7">
        <f t="shared" si="6"/>
        <v>-1.9059433726740512E-2</v>
      </c>
      <c r="L39" s="7">
        <f t="shared" si="7"/>
        <v>-8.8816148875587295E-2</v>
      </c>
      <c r="M39" s="8">
        <f t="shared" si="14"/>
        <v>1.6927855033585749E-3</v>
      </c>
      <c r="N39" s="9">
        <f t="shared" si="13"/>
        <v>3.632620139840137E-4</v>
      </c>
      <c r="Q39" s="8">
        <f t="shared" si="8"/>
        <v>-1.9579231381834587E-2</v>
      </c>
      <c r="R39" s="8">
        <f t="shared" si="9"/>
        <v>-6.8414906628496447E-2</v>
      </c>
      <c r="S39">
        <f t="shared" si="10"/>
        <v>4.6805994489858872E-3</v>
      </c>
      <c r="U39">
        <f t="shared" si="11"/>
        <v>3.4259136982391048E-4</v>
      </c>
      <c r="W39">
        <v>6</v>
      </c>
      <c r="X39">
        <v>2.7850829107748445E-4</v>
      </c>
      <c r="Y39">
        <v>1.0349579687187315E-2</v>
      </c>
      <c r="AA39">
        <v>0.43720190779014312</v>
      </c>
      <c r="AB39">
        <v>-7.5993038836779256E-2</v>
      </c>
    </row>
    <row r="40" spans="1:28" x14ac:dyDescent="0.2">
      <c r="A40" s="3">
        <v>45299</v>
      </c>
      <c r="B40" s="1">
        <v>184.07</v>
      </c>
      <c r="C40" s="5">
        <f t="shared" si="2"/>
        <v>-1.556316183549041E-2</v>
      </c>
      <c r="D40" s="12">
        <v>5446</v>
      </c>
      <c r="E40" s="5">
        <f t="shared" si="3"/>
        <v>-1.3763129300977906E-2</v>
      </c>
      <c r="F40" s="1">
        <v>5.38</v>
      </c>
      <c r="G40" s="1">
        <f t="shared" si="0"/>
        <v>1.473972602739726E-2</v>
      </c>
      <c r="H40" s="10">
        <f t="shared" si="4"/>
        <v>1.4739726027397261E-4</v>
      </c>
      <c r="I40" s="5">
        <f t="shared" si="1"/>
        <v>-1.5710559095764381E-2</v>
      </c>
      <c r="J40" s="7">
        <f t="shared" si="5"/>
        <v>-1.3910526561251879E-2</v>
      </c>
      <c r="K40" s="7">
        <f t="shared" si="6"/>
        <v>-1.4460736376009737E-2</v>
      </c>
      <c r="L40" s="7">
        <f t="shared" si="7"/>
        <v>-1.6532569961020652E-2</v>
      </c>
      <c r="M40" s="8">
        <f t="shared" si="14"/>
        <v>2.3907313582425724E-4</v>
      </c>
      <c r="N40" s="9">
        <f t="shared" si="13"/>
        <v>2.0911289653645124E-4</v>
      </c>
      <c r="Q40" s="8">
        <f t="shared" si="8"/>
        <v>-1.4656779853713652E-2</v>
      </c>
      <c r="R40" s="8">
        <f t="shared" si="9"/>
        <v>-1.0537792420507296E-3</v>
      </c>
      <c r="S40">
        <f t="shared" si="10"/>
        <v>1.1104506909770102E-6</v>
      </c>
      <c r="U40">
        <f t="shared" si="11"/>
        <v>1.9350274921129404E-4</v>
      </c>
      <c r="W40">
        <v>7</v>
      </c>
      <c r="X40">
        <v>1.4185423807996391E-3</v>
      </c>
      <c r="Y40">
        <v>-1.0134803210827005E-2</v>
      </c>
      <c r="AA40">
        <v>0.51669316375198726</v>
      </c>
      <c r="AB40">
        <v>-7.5668036529680391E-2</v>
      </c>
    </row>
    <row r="41" spans="1:28" x14ac:dyDescent="0.2">
      <c r="A41" s="2" t="s">
        <v>23</v>
      </c>
      <c r="B41" s="1">
        <v>186.98</v>
      </c>
      <c r="C41" s="5">
        <f t="shared" si="2"/>
        <v>2.9002256342523701E-2</v>
      </c>
      <c r="D41" s="12">
        <v>5522</v>
      </c>
      <c r="E41" s="5">
        <f t="shared" si="3"/>
        <v>1.582045621780721E-2</v>
      </c>
      <c r="F41" s="1">
        <v>5.37</v>
      </c>
      <c r="G41" s="1">
        <f t="shared" si="0"/>
        <v>1.4712328767123289E-2</v>
      </c>
      <c r="H41" s="10">
        <f t="shared" si="4"/>
        <v>1.471232876712329E-4</v>
      </c>
      <c r="I41" s="5">
        <f t="shared" si="1"/>
        <v>2.8855133054852468E-2</v>
      </c>
      <c r="J41" s="7">
        <f t="shared" si="5"/>
        <v>1.5673332930135977E-2</v>
      </c>
      <c r="K41" s="7">
        <f t="shared" si="6"/>
        <v>1.5123123115378119E-2</v>
      </c>
      <c r="L41" s="7">
        <f t="shared" si="7"/>
        <v>2.8033122189596197E-2</v>
      </c>
      <c r="M41" s="8">
        <f t="shared" si="14"/>
        <v>4.2394835818170153E-4</v>
      </c>
      <c r="N41" s="9">
        <f t="shared" si="13"/>
        <v>2.2870885276288398E-4</v>
      </c>
      <c r="Q41" s="8">
        <f t="shared" si="8"/>
        <v>1.7009821197550568E-2</v>
      </c>
      <c r="R41" s="8">
        <f t="shared" si="9"/>
        <v>1.18453118573019E-2</v>
      </c>
      <c r="S41">
        <f t="shared" si="10"/>
        <v>1.4031141299673699E-4</v>
      </c>
      <c r="U41">
        <f t="shared" si="11"/>
        <v>2.4565336513888481E-4</v>
      </c>
      <c r="W41">
        <v>8</v>
      </c>
      <c r="X41">
        <v>6.0162772945922026E-3</v>
      </c>
      <c r="Y41">
        <v>-8.8813582410429623E-3</v>
      </c>
      <c r="AA41">
        <v>0.59618441971383151</v>
      </c>
      <c r="AB41">
        <v>-7.5611252826913056E-2</v>
      </c>
    </row>
    <row r="42" spans="1:28" x14ac:dyDescent="0.2">
      <c r="A42" s="2" t="s">
        <v>24</v>
      </c>
      <c r="B42" s="1">
        <v>181.71</v>
      </c>
      <c r="C42" s="5">
        <f t="shared" si="2"/>
        <v>-8.1331877729256593E-3</v>
      </c>
      <c r="D42" s="12">
        <v>5436</v>
      </c>
      <c r="E42" s="5">
        <f t="shared" si="3"/>
        <v>-4.9423393739703456E-3</v>
      </c>
      <c r="F42" s="1">
        <v>5.38</v>
      </c>
      <c r="G42" s="1">
        <f t="shared" si="0"/>
        <v>1.473972602739726E-2</v>
      </c>
      <c r="H42" s="10">
        <f t="shared" si="4"/>
        <v>1.4739726027397261E-4</v>
      </c>
      <c r="I42" s="5">
        <f t="shared" si="1"/>
        <v>-8.2805850331996323E-3</v>
      </c>
      <c r="J42" s="7">
        <f t="shared" si="5"/>
        <v>-5.0897366342443186E-3</v>
      </c>
      <c r="K42" s="7">
        <f t="shared" si="6"/>
        <v>-5.6399464490021764E-3</v>
      </c>
      <c r="L42" s="7">
        <f t="shared" si="7"/>
        <v>-9.1025958984559049E-3</v>
      </c>
      <c r="M42" s="8">
        <f t="shared" si="14"/>
        <v>5.1338153414198156E-5</v>
      </c>
      <c r="N42" s="9">
        <f t="shared" si="13"/>
        <v>3.1808995947612261E-5</v>
      </c>
      <c r="Q42" s="8">
        <f t="shared" si="8"/>
        <v>-5.214995029902126E-3</v>
      </c>
      <c r="R42" s="8">
        <f t="shared" si="9"/>
        <v>-3.0655900032975063E-3</v>
      </c>
      <c r="S42">
        <f t="shared" si="10"/>
        <v>9.3978420683176049E-6</v>
      </c>
      <c r="U42">
        <f t="shared" si="11"/>
        <v>2.5905419005968685E-5</v>
      </c>
      <c r="W42">
        <v>9</v>
      </c>
      <c r="X42">
        <v>7.9864384301572642E-3</v>
      </c>
      <c r="Y42">
        <v>5.3152089095526711E-3</v>
      </c>
      <c r="AA42">
        <v>0.67567567567567566</v>
      </c>
      <c r="AB42">
        <v>-7.160970806256467E-2</v>
      </c>
    </row>
    <row r="43" spans="1:28" x14ac:dyDescent="0.2">
      <c r="A43" s="2" t="s">
        <v>25</v>
      </c>
      <c r="B43" s="1">
        <v>183.2</v>
      </c>
      <c r="C43" s="5">
        <f t="shared" si="2"/>
        <v>3.8356164383561019E-3</v>
      </c>
      <c r="D43" s="12">
        <v>5463</v>
      </c>
      <c r="E43" s="5">
        <f t="shared" si="3"/>
        <v>7.3273493313793733E-4</v>
      </c>
      <c r="F43" s="1">
        <v>5.39</v>
      </c>
      <c r="G43" s="1">
        <f t="shared" si="0"/>
        <v>1.4767123287671232E-2</v>
      </c>
      <c r="H43" s="10">
        <f t="shared" si="4"/>
        <v>1.4767123287671232E-4</v>
      </c>
      <c r="I43" s="5">
        <f t="shared" si="1"/>
        <v>3.6879452054793893E-3</v>
      </c>
      <c r="J43" s="7">
        <f t="shared" si="5"/>
        <v>5.8506370026122502E-4</v>
      </c>
      <c r="K43" s="7">
        <f t="shared" si="6"/>
        <v>3.4853885503367192E-5</v>
      </c>
      <c r="L43" s="7">
        <f t="shared" si="7"/>
        <v>2.8659343402231176E-3</v>
      </c>
      <c r="M43" s="8">
        <f t="shared" si="14"/>
        <v>9.9888947354304732E-8</v>
      </c>
      <c r="N43" s="9">
        <f t="shared" si="13"/>
        <v>1.2147933346818297E-9</v>
      </c>
      <c r="Q43" s="8">
        <f t="shared" si="8"/>
        <v>8.5931850889360269E-4</v>
      </c>
      <c r="R43" s="8">
        <f t="shared" si="9"/>
        <v>2.8286266965857868E-3</v>
      </c>
      <c r="S43">
        <f t="shared" si="10"/>
        <v>8.0011289886378201E-6</v>
      </c>
      <c r="U43">
        <f t="shared" si="11"/>
        <v>3.4229953336335653E-7</v>
      </c>
      <c r="W43">
        <v>10</v>
      </c>
      <c r="X43">
        <v>1.15767155079715E-2</v>
      </c>
      <c r="Y43">
        <v>1.5964144328072177E-2</v>
      </c>
      <c r="AA43">
        <v>0.7551669316375198</v>
      </c>
      <c r="AB43">
        <v>-7.0643521486620092E-2</v>
      </c>
    </row>
    <row r="44" spans="1:28" x14ac:dyDescent="0.2">
      <c r="A44" s="2" t="s">
        <v>26</v>
      </c>
      <c r="B44" s="1">
        <v>182.5</v>
      </c>
      <c r="C44" s="5">
        <f t="shared" si="2"/>
        <v>1.4734500973033115E-2</v>
      </c>
      <c r="D44" s="12">
        <v>5459</v>
      </c>
      <c r="E44" s="5">
        <f t="shared" si="3"/>
        <v>1.1113169105389887E-2</v>
      </c>
      <c r="F44" s="1">
        <v>5.38</v>
      </c>
      <c r="G44" s="1">
        <f t="shared" si="0"/>
        <v>1.473972602739726E-2</v>
      </c>
      <c r="H44" s="10">
        <f t="shared" si="4"/>
        <v>1.4739726027397261E-4</v>
      </c>
      <c r="I44" s="5">
        <f t="shared" si="1"/>
        <v>1.4587103712759142E-2</v>
      </c>
      <c r="J44" s="7">
        <f t="shared" si="5"/>
        <v>1.0965771845115914E-2</v>
      </c>
      <c r="K44" s="7">
        <f t="shared" si="6"/>
        <v>1.0415562030358056E-2</v>
      </c>
      <c r="L44" s="7">
        <f t="shared" si="7"/>
        <v>1.376509284750287E-2</v>
      </c>
      <c r="M44" s="8">
        <f t="shared" si="14"/>
        <v>1.4337117840680413E-4</v>
      </c>
      <c r="N44" s="9">
        <f t="shared" si="13"/>
        <v>1.0848393240823643E-4</v>
      </c>
      <c r="Q44" s="8">
        <f t="shared" si="8"/>
        <v>1.1970841788958415E-2</v>
      </c>
      <c r="R44" s="8">
        <f t="shared" si="9"/>
        <v>2.6162619238007268E-3</v>
      </c>
      <c r="S44">
        <f t="shared" si="10"/>
        <v>6.84482645392948E-6</v>
      </c>
      <c r="U44">
        <f t="shared" si="11"/>
        <v>1.2024815215913687E-4</v>
      </c>
      <c r="W44">
        <v>11</v>
      </c>
      <c r="X44">
        <v>4.7802684309059436E-3</v>
      </c>
      <c r="Y44">
        <v>1.8741306677261722E-2</v>
      </c>
      <c r="AA44">
        <v>0.83465818759936405</v>
      </c>
      <c r="AB44">
        <v>-6.8142811824080732E-2</v>
      </c>
    </row>
    <row r="45" spans="1:28" x14ac:dyDescent="0.2">
      <c r="A45" s="2" t="s">
        <v>27</v>
      </c>
      <c r="B45" s="1">
        <v>179.85</v>
      </c>
      <c r="C45" s="5">
        <f t="shared" si="2"/>
        <v>-5.4194547364929384E-3</v>
      </c>
      <c r="D45" s="12">
        <v>5399</v>
      </c>
      <c r="E45" s="5">
        <f t="shared" si="3"/>
        <v>-5.1593882439653583E-3</v>
      </c>
      <c r="F45" s="1">
        <v>5.39</v>
      </c>
      <c r="G45" s="1">
        <f t="shared" si="0"/>
        <v>1.4767123287671232E-2</v>
      </c>
      <c r="H45" s="10">
        <f t="shared" si="4"/>
        <v>1.4767123287671232E-4</v>
      </c>
      <c r="I45" s="5">
        <f t="shared" si="1"/>
        <v>-5.5671259693696505E-3</v>
      </c>
      <c r="J45" s="7">
        <f t="shared" si="5"/>
        <v>-5.3070594768420704E-3</v>
      </c>
      <c r="K45" s="7">
        <f t="shared" si="6"/>
        <v>-5.8572692915999282E-3</v>
      </c>
      <c r="L45" s="7">
        <f t="shared" si="7"/>
        <v>-6.3891368346259223E-3</v>
      </c>
      <c r="M45" s="8">
        <f t="shared" si="14"/>
        <v>3.7422894981284384E-5</v>
      </c>
      <c r="N45" s="9">
        <f t="shared" si="13"/>
        <v>3.4307603554319528E-5</v>
      </c>
      <c r="Q45" s="8">
        <f t="shared" si="8"/>
        <v>-5.4476176786769784E-3</v>
      </c>
      <c r="R45" s="8">
        <f t="shared" si="9"/>
        <v>-1.1950829069267213E-4</v>
      </c>
      <c r="S45">
        <f t="shared" si="10"/>
        <v>1.4282231544284224E-8</v>
      </c>
      <c r="U45">
        <f t="shared" si="11"/>
        <v>2.8164880290739232E-5</v>
      </c>
      <c r="W45">
        <v>12</v>
      </c>
      <c r="X45">
        <v>1.2552441657359777E-2</v>
      </c>
      <c r="Y45">
        <v>1.0704215346173893E-2</v>
      </c>
      <c r="AA45">
        <v>0.91414944356120831</v>
      </c>
      <c r="AB45">
        <v>-5.9538522892617456E-2</v>
      </c>
    </row>
    <row r="46" spans="1:28" x14ac:dyDescent="0.2">
      <c r="A46" s="2" t="s">
        <v>28</v>
      </c>
      <c r="B46" s="1">
        <v>180.83</v>
      </c>
      <c r="C46" s="5">
        <f t="shared" si="2"/>
        <v>-2.9934016415428272E-2</v>
      </c>
      <c r="D46" s="12">
        <v>5427</v>
      </c>
      <c r="E46" s="5">
        <f t="shared" si="3"/>
        <v>-2.3042304230423041E-2</v>
      </c>
      <c r="F46" s="1">
        <v>5.38</v>
      </c>
      <c r="G46" s="1">
        <f t="shared" si="0"/>
        <v>1.473972602739726E-2</v>
      </c>
      <c r="H46" s="10">
        <f t="shared" si="4"/>
        <v>1.4739726027397261E-4</v>
      </c>
      <c r="I46" s="5">
        <f t="shared" si="1"/>
        <v>-3.0081413675702245E-2</v>
      </c>
      <c r="J46" s="7">
        <f t="shared" si="5"/>
        <v>-2.3189701490697014E-2</v>
      </c>
      <c r="K46" s="7">
        <f t="shared" si="6"/>
        <v>-2.3739911305454872E-2</v>
      </c>
      <c r="L46" s="7">
        <f t="shared" si="7"/>
        <v>-3.0903424540958516E-2</v>
      </c>
      <c r="M46" s="8">
        <f t="shared" si="14"/>
        <v>7.3364455763717264E-4</v>
      </c>
      <c r="N46" s="9">
        <f t="shared" si="13"/>
        <v>5.6358338879086407E-4</v>
      </c>
      <c r="Q46" s="8">
        <f t="shared" si="8"/>
        <v>-2.4589220570624556E-2</v>
      </c>
      <c r="R46" s="8">
        <f t="shared" si="9"/>
        <v>-5.492193105077689E-3</v>
      </c>
      <c r="S46">
        <f t="shared" si="10"/>
        <v>3.0164185103462907E-5</v>
      </c>
      <c r="U46">
        <f t="shared" si="11"/>
        <v>5.3776225522763536E-4</v>
      </c>
      <c r="W46">
        <v>13</v>
      </c>
      <c r="X46">
        <v>-1.8396617205194293E-2</v>
      </c>
      <c r="Y46">
        <v>-1.8283913167199916E-2</v>
      </c>
      <c r="AA46">
        <v>0.99364069952305245</v>
      </c>
      <c r="AB46">
        <v>-5.6239208481788448E-2</v>
      </c>
    </row>
    <row r="47" spans="1:28" x14ac:dyDescent="0.2">
      <c r="A47" s="2" t="s">
        <v>29</v>
      </c>
      <c r="B47" s="1">
        <v>186.41</v>
      </c>
      <c r="C47" s="5">
        <f t="shared" si="2"/>
        <v>2.1144891810462803E-2</v>
      </c>
      <c r="D47" s="12">
        <v>5555</v>
      </c>
      <c r="E47" s="5">
        <f t="shared" si="3"/>
        <v>-1.6175413371675054E-3</v>
      </c>
      <c r="F47" s="1">
        <v>5.37</v>
      </c>
      <c r="G47" s="1">
        <f t="shared" si="0"/>
        <v>1.4712328767123289E-2</v>
      </c>
      <c r="H47" s="10">
        <f t="shared" si="4"/>
        <v>1.471232876712329E-4</v>
      </c>
      <c r="I47" s="5">
        <f t="shared" si="1"/>
        <v>2.099776852279157E-2</v>
      </c>
      <c r="J47" s="7">
        <f t="shared" si="5"/>
        <v>-1.7646646248387382E-3</v>
      </c>
      <c r="K47" s="7">
        <f t="shared" si="6"/>
        <v>-2.3148744395965959E-3</v>
      </c>
      <c r="L47" s="7">
        <f t="shared" si="7"/>
        <v>2.01757576575353E-2</v>
      </c>
      <c r="M47" s="8">
        <f t="shared" si="14"/>
        <v>-4.6704345700923751E-5</v>
      </c>
      <c r="N47" s="9">
        <f t="shared" si="13"/>
        <v>5.358643671097654E-6</v>
      </c>
      <c r="Q47" s="8">
        <f t="shared" si="8"/>
        <v>-1.6558336967020415E-3</v>
      </c>
      <c r="R47" s="8">
        <f t="shared" si="9"/>
        <v>2.2653602219493613E-2</v>
      </c>
      <c r="S47">
        <f t="shared" si="10"/>
        <v>5.1318569351904589E-4</v>
      </c>
      <c r="U47">
        <f t="shared" si="11"/>
        <v>3.1140412381572449E-6</v>
      </c>
      <c r="W47">
        <v>14</v>
      </c>
      <c r="X47">
        <v>-3.2150752746014301E-3</v>
      </c>
      <c r="Y47">
        <v>2.9381629673566275E-2</v>
      </c>
      <c r="AA47">
        <v>1.0731319554848966</v>
      </c>
      <c r="AB47">
        <v>-5.5992528909829635E-2</v>
      </c>
    </row>
    <row r="48" spans="1:28" x14ac:dyDescent="0.2">
      <c r="A48" s="2" t="s">
        <v>30</v>
      </c>
      <c r="B48" s="1">
        <v>182.55</v>
      </c>
      <c r="C48" s="5">
        <f t="shared" si="2"/>
        <v>-3.1671490198218973E-3</v>
      </c>
      <c r="D48" s="12">
        <v>5564</v>
      </c>
      <c r="E48" s="5">
        <f t="shared" si="3"/>
        <v>1.0717529518619437E-2</v>
      </c>
      <c r="F48" s="1">
        <v>5.38</v>
      </c>
      <c r="G48" s="1">
        <f t="shared" si="0"/>
        <v>1.473972602739726E-2</v>
      </c>
      <c r="H48" s="10">
        <f t="shared" si="4"/>
        <v>1.4739726027397261E-4</v>
      </c>
      <c r="I48" s="5">
        <f t="shared" si="1"/>
        <v>-3.3145462800958699E-3</v>
      </c>
      <c r="J48" s="7">
        <f t="shared" si="5"/>
        <v>1.0570132258345464E-2</v>
      </c>
      <c r="K48" s="7">
        <f t="shared" si="6"/>
        <v>1.0019922443587606E-2</v>
      </c>
      <c r="L48" s="7">
        <f t="shared" si="7"/>
        <v>-4.1365571453521417E-3</v>
      </c>
      <c r="M48" s="8">
        <f t="shared" si="14"/>
        <v>-4.1447981779896602E-5</v>
      </c>
      <c r="N48" s="9">
        <f t="shared" si="13"/>
        <v>1.0039884577551063E-4</v>
      </c>
      <c r="Q48" s="8">
        <f t="shared" si="8"/>
        <v>1.154734866907005E-2</v>
      </c>
      <c r="R48" s="8">
        <f t="shared" si="9"/>
        <v>-1.486189494916592E-2</v>
      </c>
      <c r="S48">
        <f t="shared" si="10"/>
        <v>2.2087592148004349E-4</v>
      </c>
      <c r="U48">
        <f t="shared" si="11"/>
        <v>1.1172769595891539E-4</v>
      </c>
      <c r="W48">
        <v>15</v>
      </c>
      <c r="X48">
        <v>-1.4684923997787906E-3</v>
      </c>
      <c r="Y48">
        <v>-1.5241349240170619E-2</v>
      </c>
      <c r="AA48">
        <v>1.152623211446741</v>
      </c>
      <c r="AB48">
        <v>-5.5919569349847847E-2</v>
      </c>
    </row>
    <row r="49" spans="1:28" x14ac:dyDescent="0.2">
      <c r="A49" s="2" t="s">
        <v>31</v>
      </c>
      <c r="B49" s="1">
        <v>183.13</v>
      </c>
      <c r="C49" s="5">
        <f t="shared" si="2"/>
        <v>-3.3741496598639702E-3</v>
      </c>
      <c r="D49" s="12">
        <v>5505</v>
      </c>
      <c r="E49" s="5">
        <f t="shared" si="3"/>
        <v>-7.034632034632035E-3</v>
      </c>
      <c r="F49" s="1">
        <v>5.38</v>
      </c>
      <c r="G49" s="1">
        <f t="shared" si="0"/>
        <v>1.473972602739726E-2</v>
      </c>
      <c r="H49" s="10">
        <f t="shared" si="4"/>
        <v>1.4739726027397261E-4</v>
      </c>
      <c r="I49" s="5">
        <f t="shared" si="1"/>
        <v>-3.5215469201379428E-3</v>
      </c>
      <c r="J49" s="7">
        <f t="shared" si="5"/>
        <v>-7.182029294906008E-3</v>
      </c>
      <c r="K49" s="7">
        <f t="shared" si="6"/>
        <v>-7.7322391096638658E-3</v>
      </c>
      <c r="L49" s="7">
        <f t="shared" si="7"/>
        <v>-4.3435577853942146E-3</v>
      </c>
      <c r="M49" s="8">
        <f t="shared" si="14"/>
        <v>3.3585427383310116E-5</v>
      </c>
      <c r="N49" s="9">
        <f t="shared" si="13"/>
        <v>5.9787521649015449E-5</v>
      </c>
      <c r="Q49" s="8">
        <f t="shared" si="8"/>
        <v>-7.4545877709016415E-3</v>
      </c>
      <c r="R49" s="8">
        <f t="shared" si="9"/>
        <v>3.9330408507636987E-3</v>
      </c>
      <c r="S49">
        <f t="shared" si="10"/>
        <v>1.5468810333776037E-5</v>
      </c>
      <c r="U49">
        <f t="shared" si="11"/>
        <v>5.1581544792888088E-5</v>
      </c>
      <c r="W49">
        <v>16</v>
      </c>
      <c r="X49">
        <v>-2.2663112042161641E-2</v>
      </c>
      <c r="Y49">
        <v>9.914234408916563E-3</v>
      </c>
      <c r="AA49">
        <v>1.2321144674085851</v>
      </c>
      <c r="AB49">
        <v>-5.5253414708509543E-2</v>
      </c>
    </row>
    <row r="50" spans="1:28" x14ac:dyDescent="0.2">
      <c r="A50" s="2" t="s">
        <v>32</v>
      </c>
      <c r="B50" s="1">
        <v>183.75</v>
      </c>
      <c r="C50" s="5">
        <f t="shared" si="2"/>
        <v>-2.2242324269674915E-2</v>
      </c>
      <c r="D50" s="12">
        <v>5544</v>
      </c>
      <c r="E50" s="5">
        <f t="shared" si="3"/>
        <v>-7.874015748031496E-3</v>
      </c>
      <c r="F50" s="1">
        <v>5.37</v>
      </c>
      <c r="G50" s="1">
        <f t="shared" si="0"/>
        <v>1.4712328767123289E-2</v>
      </c>
      <c r="H50" s="10">
        <f t="shared" si="4"/>
        <v>1.471232876712329E-4</v>
      </c>
      <c r="I50" s="5">
        <f t="shared" si="1"/>
        <v>-2.2389447557346148E-2</v>
      </c>
      <c r="J50" s="7">
        <f t="shared" si="5"/>
        <v>-8.021139035702729E-3</v>
      </c>
      <c r="K50" s="7">
        <f t="shared" si="6"/>
        <v>-8.5713488504605868E-3</v>
      </c>
      <c r="L50" s="7">
        <f t="shared" si="7"/>
        <v>-2.3211458422602419E-2</v>
      </c>
      <c r="M50" s="8">
        <f t="shared" si="14"/>
        <v>1.9895350746808695E-4</v>
      </c>
      <c r="N50" s="9">
        <f t="shared" si="13"/>
        <v>7.3468021116292019E-5</v>
      </c>
      <c r="Q50" s="8">
        <f t="shared" si="8"/>
        <v>-8.3527719110668142E-3</v>
      </c>
      <c r="R50" s="8">
        <f t="shared" si="9"/>
        <v>-1.4036675646279334E-2</v>
      </c>
      <c r="S50">
        <f t="shared" si="10"/>
        <v>1.9702826319885136E-4</v>
      </c>
      <c r="U50">
        <f t="shared" si="11"/>
        <v>6.4338671430074103E-5</v>
      </c>
      <c r="W50">
        <v>17</v>
      </c>
      <c r="X50">
        <v>1.0991196996450238E-2</v>
      </c>
      <c r="Y50">
        <v>2.5931581886711852E-2</v>
      </c>
      <c r="AA50">
        <v>1.3116057233704292</v>
      </c>
      <c r="AB50">
        <v>-5.4568122606800003E-2</v>
      </c>
    </row>
    <row r="51" spans="1:28" x14ac:dyDescent="0.2">
      <c r="A51" s="2" t="s">
        <v>33</v>
      </c>
      <c r="B51" s="1">
        <v>187.93</v>
      </c>
      <c r="C51" s="5">
        <f t="shared" si="2"/>
        <v>-2.6370324318723465E-2</v>
      </c>
      <c r="D51" s="12">
        <v>5588</v>
      </c>
      <c r="E51" s="5">
        <f t="shared" si="3"/>
        <v>-1.3940356449620611E-2</v>
      </c>
      <c r="F51" s="1">
        <v>5.34</v>
      </c>
      <c r="G51" s="1">
        <f t="shared" si="0"/>
        <v>1.4630136986301369E-2</v>
      </c>
      <c r="H51" s="10">
        <f t="shared" si="4"/>
        <v>1.4630136986301369E-4</v>
      </c>
      <c r="I51" s="5">
        <f t="shared" si="1"/>
        <v>-2.6516625688586478E-2</v>
      </c>
      <c r="J51" s="7">
        <f t="shared" si="5"/>
        <v>-1.4086657819483624E-2</v>
      </c>
      <c r="K51" s="7">
        <f t="shared" si="6"/>
        <v>-1.4636867634241482E-2</v>
      </c>
      <c r="L51" s="7">
        <f t="shared" si="7"/>
        <v>-2.7338636553842749E-2</v>
      </c>
      <c r="M51" s="8">
        <f t="shared" si="14"/>
        <v>4.0015200453923203E-4</v>
      </c>
      <c r="N51" s="9">
        <f t="shared" si="13"/>
        <v>2.1423789414230584E-4</v>
      </c>
      <c r="Q51" s="8">
        <f t="shared" si="8"/>
        <v>-1.4845310977879703E-2</v>
      </c>
      <c r="R51" s="8">
        <f t="shared" si="9"/>
        <v>-1.1671314710706775E-2</v>
      </c>
      <c r="S51">
        <f t="shared" si="10"/>
        <v>1.3621958707636038E-4</v>
      </c>
      <c r="U51">
        <f t="shared" si="11"/>
        <v>1.9843392852321912E-4</v>
      </c>
      <c r="W51">
        <v>18</v>
      </c>
      <c r="X51">
        <v>-1.1290200174629262E-4</v>
      </c>
      <c r="Y51">
        <v>7.6968556766363752E-3</v>
      </c>
      <c r="AA51">
        <v>1.3910969793322734</v>
      </c>
      <c r="AB51">
        <v>-5.444006160330718E-2</v>
      </c>
    </row>
    <row r="52" spans="1:28" x14ac:dyDescent="0.2">
      <c r="A52" s="2" t="s">
        <v>34</v>
      </c>
      <c r="B52" s="1">
        <v>193.02</v>
      </c>
      <c r="C52" s="5">
        <f t="shared" si="2"/>
        <v>1.5566625155666841E-3</v>
      </c>
      <c r="D52" s="12">
        <v>5667</v>
      </c>
      <c r="E52" s="5">
        <f t="shared" si="3"/>
        <v>6.3931806073521573E-3</v>
      </c>
      <c r="F52" s="1">
        <v>5.36</v>
      </c>
      <c r="G52" s="1">
        <f t="shared" si="0"/>
        <v>1.4684931506849316E-2</v>
      </c>
      <c r="H52" s="10">
        <f t="shared" si="4"/>
        <v>1.4684931506849316E-4</v>
      </c>
      <c r="I52" s="5">
        <f t="shared" si="1"/>
        <v>1.409813200498191E-3</v>
      </c>
      <c r="J52" s="7">
        <f t="shared" si="5"/>
        <v>6.2463312922836642E-3</v>
      </c>
      <c r="K52" s="7">
        <f t="shared" si="6"/>
        <v>5.6961214775258064E-3</v>
      </c>
      <c r="L52" s="7">
        <f t="shared" si="7"/>
        <v>5.8780233524191919E-4</v>
      </c>
      <c r="M52" s="8">
        <f t="shared" si="14"/>
        <v>3.3481935063113201E-6</v>
      </c>
      <c r="N52" s="9">
        <f t="shared" si="13"/>
        <v>3.2445799886730777E-5</v>
      </c>
      <c r="Q52" s="8">
        <f t="shared" si="8"/>
        <v>6.9191465828206686E-3</v>
      </c>
      <c r="R52" s="8">
        <f t="shared" si="9"/>
        <v>-5.5093333823224774E-3</v>
      </c>
      <c r="S52">
        <f t="shared" si="10"/>
        <v>3.0352754317572831E-5</v>
      </c>
      <c r="U52">
        <f t="shared" si="11"/>
        <v>3.901665461296211E-5</v>
      </c>
      <c r="W52">
        <v>19</v>
      </c>
      <c r="X52">
        <v>-6.2026328685988842E-3</v>
      </c>
      <c r="Y52">
        <v>-7.3442296133599044E-3</v>
      </c>
      <c r="AA52">
        <v>1.4705882352941175</v>
      </c>
      <c r="AB52">
        <v>-5.3676317102183409E-2</v>
      </c>
    </row>
    <row r="53" spans="1:28" x14ac:dyDescent="0.2">
      <c r="A53" s="2" t="s">
        <v>35</v>
      </c>
      <c r="B53" s="1">
        <v>192.72</v>
      </c>
      <c r="C53" s="5">
        <f t="shared" si="2"/>
        <v>-9.1007249730063761E-3</v>
      </c>
      <c r="D53" s="12">
        <v>5631</v>
      </c>
      <c r="E53" s="5">
        <f t="shared" si="3"/>
        <v>2.8495102404274266E-3</v>
      </c>
      <c r="F53" s="1">
        <v>5.38</v>
      </c>
      <c r="G53" s="1">
        <f t="shared" si="0"/>
        <v>1.473972602739726E-2</v>
      </c>
      <c r="H53" s="10">
        <f t="shared" si="4"/>
        <v>1.4739726027397261E-4</v>
      </c>
      <c r="I53" s="5">
        <f t="shared" si="1"/>
        <v>-9.2481222332803491E-3</v>
      </c>
      <c r="J53" s="7">
        <f t="shared" si="5"/>
        <v>2.7021129801534541E-3</v>
      </c>
      <c r="K53" s="7">
        <f t="shared" si="6"/>
        <v>2.1519031653955962E-3</v>
      </c>
      <c r="L53" s="7">
        <f t="shared" si="7"/>
        <v>-1.0070133098536622E-2</v>
      </c>
      <c r="M53" s="8">
        <f t="shared" si="14"/>
        <v>-2.1669951290695921E-5</v>
      </c>
      <c r="N53" s="9">
        <f t="shared" si="13"/>
        <v>4.6306872332395868E-6</v>
      </c>
      <c r="Q53" s="8">
        <f t="shared" si="8"/>
        <v>3.1254107667928578E-3</v>
      </c>
      <c r="R53" s="8">
        <f t="shared" si="9"/>
        <v>-1.2373533000073208E-2</v>
      </c>
      <c r="S53">
        <f t="shared" si="10"/>
        <v>1.5310431890390067E-4</v>
      </c>
      <c r="U53">
        <f t="shared" si="11"/>
        <v>7.3014145575137808E-6</v>
      </c>
      <c r="W53">
        <v>20</v>
      </c>
      <c r="X53">
        <v>1.7921396345745486E-3</v>
      </c>
      <c r="Y53">
        <v>-1.5499420593088358E-2</v>
      </c>
      <c r="AA53">
        <v>1.5500794912559619</v>
      </c>
      <c r="AB53">
        <v>-5.2829924697167276E-2</v>
      </c>
    </row>
    <row r="54" spans="1:28" x14ac:dyDescent="0.2">
      <c r="A54" s="3">
        <v>45633</v>
      </c>
      <c r="B54" s="1">
        <v>194.49</v>
      </c>
      <c r="C54" s="5">
        <f t="shared" si="2"/>
        <v>-2.8710587028967045E-3</v>
      </c>
      <c r="D54" s="12">
        <v>5615</v>
      </c>
      <c r="E54" s="5">
        <f t="shared" si="3"/>
        <v>5.5515759312320919E-3</v>
      </c>
      <c r="F54" s="1">
        <v>5.37</v>
      </c>
      <c r="G54" s="1">
        <f t="shared" si="0"/>
        <v>1.4712328767123289E-2</v>
      </c>
      <c r="H54" s="10">
        <f t="shared" si="4"/>
        <v>1.471232876712329E-4</v>
      </c>
      <c r="I54" s="5">
        <f t="shared" si="1"/>
        <v>-3.0181819905679376E-3</v>
      </c>
      <c r="J54" s="7">
        <f t="shared" si="5"/>
        <v>5.4044526435608588E-3</v>
      </c>
      <c r="K54" s="7">
        <f t="shared" si="6"/>
        <v>4.854242828803001E-3</v>
      </c>
      <c r="L54" s="7">
        <f t="shared" si="7"/>
        <v>-3.8401928558242093E-3</v>
      </c>
      <c r="M54" s="8">
        <f t="shared" si="14"/>
        <v>-1.8641228631605184E-5</v>
      </c>
      <c r="N54" s="9">
        <f t="shared" si="13"/>
        <v>2.3563673440985361E-5</v>
      </c>
      <c r="Q54" s="8">
        <f t="shared" si="8"/>
        <v>6.017998600068678E-3</v>
      </c>
      <c r="R54" s="8">
        <f t="shared" si="9"/>
        <v>-9.0361805906366156E-3</v>
      </c>
      <c r="S54">
        <f t="shared" si="10"/>
        <v>8.1652559666597893E-5</v>
      </c>
      <c r="U54">
        <f t="shared" si="11"/>
        <v>2.9208108376491957E-5</v>
      </c>
      <c r="W54">
        <v>21</v>
      </c>
      <c r="X54">
        <v>-3.3430540249417859E-3</v>
      </c>
      <c r="Y54">
        <v>-5.5015725589429333E-3</v>
      </c>
      <c r="AA54">
        <v>1.629570747217806</v>
      </c>
      <c r="AB54">
        <v>-5.2312494996166539E-2</v>
      </c>
    </row>
    <row r="55" spans="1:28" x14ac:dyDescent="0.2">
      <c r="A55" s="3">
        <v>45603</v>
      </c>
      <c r="B55" s="1">
        <v>195.05</v>
      </c>
      <c r="C55" s="5">
        <f t="shared" si="2"/>
        <v>-2.3724911156714455E-2</v>
      </c>
      <c r="D55" s="12">
        <v>5584</v>
      </c>
      <c r="E55" s="5">
        <f t="shared" si="3"/>
        <v>-8.6987395703887801E-3</v>
      </c>
      <c r="F55" s="1">
        <v>5.38</v>
      </c>
      <c r="G55" s="1">
        <f t="shared" si="0"/>
        <v>1.473972602739726E-2</v>
      </c>
      <c r="H55" s="10">
        <f t="shared" si="4"/>
        <v>1.4739726027397261E-4</v>
      </c>
      <c r="I55" s="5">
        <f t="shared" si="1"/>
        <v>-2.3872308416988428E-2</v>
      </c>
      <c r="J55" s="7">
        <f t="shared" si="5"/>
        <v>-8.8461368306627531E-3</v>
      </c>
      <c r="K55" s="7">
        <f t="shared" si="6"/>
        <v>-9.3963466454206109E-3</v>
      </c>
      <c r="L55" s="7">
        <f t="shared" si="7"/>
        <v>-2.4694319282244699E-2</v>
      </c>
      <c r="M55" s="8">
        <f t="shared" si="14"/>
        <v>2.3203638414866549E-4</v>
      </c>
      <c r="N55" s="9">
        <f t="shared" si="13"/>
        <v>8.8291330280907169E-5</v>
      </c>
      <c r="Q55" s="8">
        <f t="shared" si="8"/>
        <v>-9.2358506063525657E-3</v>
      </c>
      <c r="R55" s="8">
        <f t="shared" si="9"/>
        <v>-1.4636457810635863E-2</v>
      </c>
      <c r="S55">
        <f t="shared" si="10"/>
        <v>2.1422589724252354E-4</v>
      </c>
      <c r="U55">
        <f t="shared" si="11"/>
        <v>7.8254136826808062E-5</v>
      </c>
      <c r="W55">
        <v>22</v>
      </c>
      <c r="X55">
        <v>1.2375493799349756E-2</v>
      </c>
      <c r="Y55">
        <v>-7.3551568906685327E-3</v>
      </c>
      <c r="AA55">
        <v>1.7090620031796502</v>
      </c>
      <c r="AB55">
        <v>-5.2117907046970564E-2</v>
      </c>
    </row>
    <row r="56" spans="1:28" x14ac:dyDescent="0.2">
      <c r="A56" s="3">
        <v>45572</v>
      </c>
      <c r="B56" s="1">
        <v>199.79</v>
      </c>
      <c r="C56" s="5">
        <f t="shared" si="2"/>
        <v>2.2574495836259088E-3</v>
      </c>
      <c r="D56" s="12">
        <v>5633</v>
      </c>
      <c r="E56" s="5">
        <f t="shared" si="3"/>
        <v>1.0222381635581061E-2</v>
      </c>
      <c r="F56" s="1">
        <v>5.33</v>
      </c>
      <c r="G56" s="1">
        <f t="shared" si="0"/>
        <v>1.4602739726027398E-2</v>
      </c>
      <c r="H56" s="10">
        <f t="shared" si="4"/>
        <v>1.4602739726027398E-4</v>
      </c>
      <c r="I56" s="5">
        <f t="shared" si="1"/>
        <v>2.1114221863656347E-3</v>
      </c>
      <c r="J56" s="7">
        <f t="shared" si="5"/>
        <v>1.0076354238320788E-2</v>
      </c>
      <c r="K56" s="7">
        <f t="shared" si="6"/>
        <v>9.5261444235629298E-3</v>
      </c>
      <c r="L56" s="7">
        <f t="shared" si="7"/>
        <v>1.2894113211093629E-3</v>
      </c>
      <c r="M56" s="8">
        <f t="shared" si="14"/>
        <v>1.2283118466264868E-5</v>
      </c>
      <c r="N56" s="9">
        <f t="shared" si="13"/>
        <v>9.0747427578579101E-5</v>
      </c>
      <c r="Q56" s="8">
        <f t="shared" si="8"/>
        <v>1.1018808044661106E-2</v>
      </c>
      <c r="R56" s="8">
        <f t="shared" si="9"/>
        <v>-8.9073858582954715E-3</v>
      </c>
      <c r="S56">
        <f t="shared" si="10"/>
        <v>7.9341522828562153E-5</v>
      </c>
      <c r="U56">
        <f t="shared" si="11"/>
        <v>1.015329147361253E-4</v>
      </c>
      <c r="W56">
        <v>23</v>
      </c>
      <c r="X56">
        <v>-9.446378267278021E-3</v>
      </c>
      <c r="Y56">
        <v>-1.2797256147915836E-2</v>
      </c>
      <c r="AA56">
        <v>1.7885532591414945</v>
      </c>
      <c r="AB56">
        <v>-5.1434208535691153E-2</v>
      </c>
    </row>
    <row r="57" spans="1:28" x14ac:dyDescent="0.2">
      <c r="A57" s="3">
        <v>45542</v>
      </c>
      <c r="B57" s="1">
        <v>199.34</v>
      </c>
      <c r="C57" s="5">
        <f t="shared" si="2"/>
        <v>2.5089066184962299E-4</v>
      </c>
      <c r="D57" s="12">
        <v>5576</v>
      </c>
      <c r="E57" s="5">
        <f t="shared" si="3"/>
        <v>7.1787508973438624E-4</v>
      </c>
      <c r="F57" s="1">
        <v>5.33</v>
      </c>
      <c r="G57" s="1">
        <f t="shared" si="0"/>
        <v>1.4602739726027398E-2</v>
      </c>
      <c r="H57" s="10">
        <f t="shared" si="4"/>
        <v>1.4602739726027398E-4</v>
      </c>
      <c r="I57" s="5">
        <f t="shared" si="1"/>
        <v>1.0486326458934901E-4</v>
      </c>
      <c r="J57" s="7">
        <f t="shared" si="5"/>
        <v>5.7184769247411223E-4</v>
      </c>
      <c r="K57" s="7">
        <f t="shared" si="6"/>
        <v>2.163787771625441E-5</v>
      </c>
      <c r="L57" s="7">
        <f t="shared" si="7"/>
        <v>-7.1714760066692279E-4</v>
      </c>
      <c r="M57" s="8">
        <f t="shared" si="14"/>
        <v>-1.5517552087736126E-8</v>
      </c>
      <c r="N57" s="9">
        <f t="shared" si="13"/>
        <v>4.6819775206357916E-10</v>
      </c>
      <c r="Q57" s="8">
        <f t="shared" si="8"/>
        <v>8.4517207724878196E-4</v>
      </c>
      <c r="R57" s="8">
        <f t="shared" si="9"/>
        <v>-7.4030881265943298E-4</v>
      </c>
      <c r="S57">
        <f t="shared" si="10"/>
        <v>5.4805713810121942E-7</v>
      </c>
      <c r="U57">
        <f t="shared" si="11"/>
        <v>3.2700978338796684E-7</v>
      </c>
      <c r="W57">
        <v>24</v>
      </c>
      <c r="X57">
        <v>4.4762773151708858E-3</v>
      </c>
      <c r="Y57">
        <v>2.2546352733556945E-3</v>
      </c>
      <c r="AA57">
        <v>1.8680445151033387</v>
      </c>
      <c r="AB57">
        <v>-5.0615773488182352E-2</v>
      </c>
    </row>
    <row r="58" spans="1:28" x14ac:dyDescent="0.2">
      <c r="A58" s="3">
        <v>45511</v>
      </c>
      <c r="B58" s="1">
        <v>199.29</v>
      </c>
      <c r="C58" s="5">
        <f t="shared" si="2"/>
        <v>-3.5500000000000397E-3</v>
      </c>
      <c r="D58" s="12">
        <v>5572</v>
      </c>
      <c r="E58" s="5">
        <f t="shared" si="3"/>
        <v>8.9814981138853958E-4</v>
      </c>
      <c r="F58" s="1">
        <v>5.37</v>
      </c>
      <c r="G58" s="1">
        <f t="shared" si="0"/>
        <v>1.4712328767123289E-2</v>
      </c>
      <c r="H58" s="10">
        <f t="shared" si="4"/>
        <v>1.471232876712329E-4</v>
      </c>
      <c r="I58" s="5">
        <f t="shared" si="1"/>
        <v>-3.6971232876712727E-3</v>
      </c>
      <c r="J58" s="7">
        <f t="shared" si="5"/>
        <v>7.5102652371730663E-4</v>
      </c>
      <c r="K58" s="7">
        <f t="shared" si="6"/>
        <v>2.008167089594488E-4</v>
      </c>
      <c r="L58" s="7">
        <f t="shared" si="7"/>
        <v>-4.5191341529275449E-3</v>
      </c>
      <c r="M58" s="8">
        <f t="shared" si="14"/>
        <v>-9.0751764793715593E-7</v>
      </c>
      <c r="N58" s="9">
        <f t="shared" si="13"/>
        <v>4.0327350597303964E-8</v>
      </c>
      <c r="Q58" s="8">
        <f t="shared" si="8"/>
        <v>1.0369653274655694E-3</v>
      </c>
      <c r="R58" s="8">
        <f t="shared" si="9"/>
        <v>-4.7340886151368416E-3</v>
      </c>
      <c r="S58">
        <f t="shared" si="10"/>
        <v>2.2411595015968259E-5</v>
      </c>
      <c r="U58">
        <f t="shared" si="11"/>
        <v>5.6404083932690214E-7</v>
      </c>
      <c r="W58">
        <v>25</v>
      </c>
      <c r="X58">
        <v>-2.0225243082711963E-3</v>
      </c>
      <c r="Y58">
        <v>5.5800589545372207E-3</v>
      </c>
      <c r="AA58">
        <v>1.9475357710651828</v>
      </c>
      <c r="AB58">
        <v>-5.0119595967711462E-2</v>
      </c>
    </row>
    <row r="59" spans="1:28" x14ac:dyDescent="0.2">
      <c r="A59" s="3">
        <v>45419</v>
      </c>
      <c r="B59" s="1">
        <v>200</v>
      </c>
      <c r="C59" s="5">
        <f t="shared" si="2"/>
        <v>1.2196973531049125E-2</v>
      </c>
      <c r="D59" s="12">
        <v>5567</v>
      </c>
      <c r="E59" s="5">
        <f t="shared" si="3"/>
        <v>5.4180964421166695E-3</v>
      </c>
      <c r="F59" s="1">
        <v>5.38</v>
      </c>
      <c r="G59" s="1">
        <f t="shared" si="0"/>
        <v>1.473972602739726E-2</v>
      </c>
      <c r="H59" s="10">
        <f t="shared" si="4"/>
        <v>1.4739726027397261E-4</v>
      </c>
      <c r="I59" s="5">
        <f t="shared" si="1"/>
        <v>1.2049576270775152E-2</v>
      </c>
      <c r="J59" s="7">
        <f t="shared" si="5"/>
        <v>5.2706991818426965E-3</v>
      </c>
      <c r="K59" s="7">
        <f t="shared" si="6"/>
        <v>4.7204893670848387E-3</v>
      </c>
      <c r="L59" s="7">
        <f t="shared" si="7"/>
        <v>1.1227565405518881E-2</v>
      </c>
      <c r="M59" s="8">
        <f t="shared" si="14"/>
        <v>5.2999603115001455E-5</v>
      </c>
      <c r="N59" s="9">
        <f t="shared" si="13"/>
        <v>2.228301986476102E-5</v>
      </c>
      <c r="Q59" s="8">
        <f t="shared" si="8"/>
        <v>5.8748287235119165E-3</v>
      </c>
      <c r="R59" s="8">
        <f t="shared" si="9"/>
        <v>6.1747475472632351E-3</v>
      </c>
      <c r="S59">
        <f t="shared" si="10"/>
        <v>3.8127507272433338E-5</v>
      </c>
      <c r="U59">
        <f t="shared" si="11"/>
        <v>2.778026986547727E-5</v>
      </c>
      <c r="W59">
        <v>26</v>
      </c>
      <c r="X59">
        <v>1.0483371763282191E-2</v>
      </c>
      <c r="Y59">
        <v>-4.078495620375773E-3</v>
      </c>
      <c r="AA59">
        <v>2.0270270270270272</v>
      </c>
      <c r="AB59">
        <v>-4.8347142195998415E-2</v>
      </c>
    </row>
    <row r="60" spans="1:28" x14ac:dyDescent="0.2">
      <c r="A60" s="3">
        <v>45358</v>
      </c>
      <c r="B60" s="1">
        <v>197.59</v>
      </c>
      <c r="C60" s="5">
        <f t="shared" si="2"/>
        <v>-1.2049999999999983E-2</v>
      </c>
      <c r="D60" s="12">
        <v>5537</v>
      </c>
      <c r="E60" s="5">
        <f t="shared" si="3"/>
        <v>5.0825921219822112E-3</v>
      </c>
      <c r="F60" s="1">
        <v>5.38</v>
      </c>
      <c r="G60" s="1">
        <f t="shared" si="0"/>
        <v>1.473972602739726E-2</v>
      </c>
      <c r="H60" s="10">
        <f t="shared" si="4"/>
        <v>1.4739726027397261E-4</v>
      </c>
      <c r="I60" s="5">
        <f t="shared" si="1"/>
        <v>-1.2197397260273956E-2</v>
      </c>
      <c r="J60" s="7">
        <f t="shared" si="5"/>
        <v>4.9351948617082381E-3</v>
      </c>
      <c r="K60" s="7">
        <f t="shared" si="6"/>
        <v>4.3849850469503803E-3</v>
      </c>
      <c r="L60" s="7">
        <f t="shared" si="7"/>
        <v>-1.3019408125530228E-2</v>
      </c>
      <c r="M60" s="8">
        <f t="shared" si="14"/>
        <v>-5.7089909950594328E-5</v>
      </c>
      <c r="N60" s="9">
        <f t="shared" si="13"/>
        <v>1.9228093861978427E-5</v>
      </c>
      <c r="Q60" s="8">
        <f t="shared" si="8"/>
        <v>5.5157044699720307E-3</v>
      </c>
      <c r="R60" s="8">
        <f t="shared" si="9"/>
        <v>-1.7713101730245987E-2</v>
      </c>
      <c r="S60">
        <f t="shared" si="10"/>
        <v>3.1375397290604338E-4</v>
      </c>
      <c r="U60">
        <f t="shared" si="11"/>
        <v>2.4356148323031397E-5</v>
      </c>
      <c r="W60">
        <v>27</v>
      </c>
      <c r="X60">
        <v>2.1997747120776354E-3</v>
      </c>
      <c r="Y60">
        <v>-5.3313002746517412E-3</v>
      </c>
      <c r="AA60">
        <v>2.1065182829888713</v>
      </c>
      <c r="AB60">
        <v>-4.8133263064075539E-2</v>
      </c>
    </row>
    <row r="61" spans="1:28" x14ac:dyDescent="0.2">
      <c r="A61" s="3">
        <v>45329</v>
      </c>
      <c r="B61" s="1">
        <v>200</v>
      </c>
      <c r="C61" s="5">
        <f t="shared" si="2"/>
        <v>1.4198782961460505E-2</v>
      </c>
      <c r="D61" s="12">
        <v>5509</v>
      </c>
      <c r="E61" s="5">
        <f t="shared" si="3"/>
        <v>6.2100456621004569E-3</v>
      </c>
      <c r="F61" s="1">
        <v>5.37</v>
      </c>
      <c r="G61" s="1">
        <f t="shared" si="0"/>
        <v>1.4712328767123289E-2</v>
      </c>
      <c r="H61" s="10">
        <f t="shared" si="4"/>
        <v>1.471232876712329E-4</v>
      </c>
      <c r="I61" s="5">
        <f t="shared" si="1"/>
        <v>1.4051659673789272E-2</v>
      </c>
      <c r="J61" s="7">
        <f t="shared" si="5"/>
        <v>6.0629223744292238E-3</v>
      </c>
      <c r="K61" s="7">
        <f t="shared" si="6"/>
        <v>5.512712559671366E-3</v>
      </c>
      <c r="L61" s="7">
        <f t="shared" si="7"/>
        <v>1.3229648808533001E-2</v>
      </c>
      <c r="M61" s="8">
        <f t="shared" si="14"/>
        <v>7.2931251146841195E-5</v>
      </c>
      <c r="N61" s="9">
        <f t="shared" si="13"/>
        <v>3.0389999765558423E-5</v>
      </c>
      <c r="Q61" s="8">
        <f t="shared" si="8"/>
        <v>6.7228254424829314E-3</v>
      </c>
      <c r="R61" s="8">
        <f t="shared" si="9"/>
        <v>7.3288342313063406E-3</v>
      </c>
      <c r="S61">
        <f t="shared" si="10"/>
        <v>5.3711811189967602E-5</v>
      </c>
      <c r="U61">
        <f t="shared" si="11"/>
        <v>3.6759027718354499E-5</v>
      </c>
      <c r="W61">
        <v>28</v>
      </c>
      <c r="X61">
        <v>1.7343851758475144E-2</v>
      </c>
      <c r="Y61">
        <v>2.6542494709758745E-2</v>
      </c>
      <c r="AA61">
        <v>2.1860095389507155</v>
      </c>
      <c r="AB61">
        <v>-4.7795418075814985E-2</v>
      </c>
    </row>
    <row r="62" spans="1:28" x14ac:dyDescent="0.2">
      <c r="A62" s="3">
        <v>45298</v>
      </c>
      <c r="B62" s="1">
        <v>197.2</v>
      </c>
      <c r="C62" s="5">
        <f t="shared" si="2"/>
        <v>2.0439844760672645E-2</v>
      </c>
      <c r="D62" s="12">
        <v>5475</v>
      </c>
      <c r="E62" s="5">
        <f t="shared" si="3"/>
        <v>2.7472527472527475E-3</v>
      </c>
      <c r="F62" s="1">
        <v>5.38</v>
      </c>
      <c r="G62" s="1">
        <f t="shared" si="0"/>
        <v>1.473972602739726E-2</v>
      </c>
      <c r="H62" s="10">
        <f t="shared" si="4"/>
        <v>1.4739726027397261E-4</v>
      </c>
      <c r="I62" s="5">
        <f t="shared" si="1"/>
        <v>2.0292447500398672E-2</v>
      </c>
      <c r="J62" s="7">
        <f t="shared" si="5"/>
        <v>2.5998554869787749E-3</v>
      </c>
      <c r="K62" s="7">
        <f t="shared" si="6"/>
        <v>2.0496456722209171E-3</v>
      </c>
      <c r="L62" s="7">
        <f t="shared" si="7"/>
        <v>1.9470436635142401E-2</v>
      </c>
      <c r="M62" s="8">
        <f t="shared" si="14"/>
        <v>3.9907496185471219E-5</v>
      </c>
      <c r="N62" s="9">
        <f t="shared" si="13"/>
        <v>4.2010473816539348E-6</v>
      </c>
      <c r="Q62" s="8">
        <f t="shared" si="8"/>
        <v>3.0159542152632104E-3</v>
      </c>
      <c r="R62" s="8">
        <f t="shared" si="9"/>
        <v>1.7276493285135461E-2</v>
      </c>
      <c r="S62">
        <f t="shared" si="10"/>
        <v>2.9847722023133069E-4</v>
      </c>
      <c r="U62">
        <f t="shared" si="11"/>
        <v>6.7592485531736425E-6</v>
      </c>
      <c r="W62">
        <v>29</v>
      </c>
      <c r="X62">
        <v>4.2133766403470215E-3</v>
      </c>
      <c r="Y62">
        <v>-5.1230767157486069E-3</v>
      </c>
      <c r="AA62">
        <v>2.2655007949125601</v>
      </c>
      <c r="AB62">
        <v>-4.7631399878660163E-2</v>
      </c>
    </row>
    <row r="63" spans="1:28" x14ac:dyDescent="0.2">
      <c r="A63" s="2" t="s">
        <v>36</v>
      </c>
      <c r="B63" s="1">
        <v>193.25</v>
      </c>
      <c r="C63" s="5">
        <f t="shared" si="2"/>
        <v>-2.3249936820823828E-2</v>
      </c>
      <c r="D63" s="12">
        <v>5460</v>
      </c>
      <c r="E63" s="5">
        <f t="shared" si="3"/>
        <v>-4.0131338927398763E-3</v>
      </c>
      <c r="F63" s="1">
        <v>5.37</v>
      </c>
      <c r="G63" s="1">
        <f t="shared" si="0"/>
        <v>1.4712328767123289E-2</v>
      </c>
      <c r="H63" s="10">
        <f t="shared" si="4"/>
        <v>1.471232876712329E-4</v>
      </c>
      <c r="I63" s="5">
        <f t="shared" si="1"/>
        <v>-2.3397060108495061E-2</v>
      </c>
      <c r="J63" s="7">
        <f t="shared" si="5"/>
        <v>-4.1602571804111093E-3</v>
      </c>
      <c r="K63" s="7">
        <f t="shared" si="6"/>
        <v>-4.7104669951689672E-3</v>
      </c>
      <c r="L63" s="7">
        <f t="shared" si="7"/>
        <v>-2.4219070973751332E-2</v>
      </c>
      <c r="M63" s="8">
        <f t="shared" si="14"/>
        <v>1.1408313447551038E-4</v>
      </c>
      <c r="N63" s="9">
        <f t="shared" si="13"/>
        <v>2.2188499312576157E-5</v>
      </c>
      <c r="Q63" s="8">
        <f t="shared" si="8"/>
        <v>-4.2200790332772922E-3</v>
      </c>
      <c r="R63" s="8">
        <f t="shared" si="9"/>
        <v>-1.9176981075217769E-2</v>
      </c>
      <c r="S63">
        <f t="shared" si="10"/>
        <v>3.6775660315926045E-4</v>
      </c>
      <c r="U63">
        <f t="shared" si="11"/>
        <v>1.7307739807162192E-5</v>
      </c>
      <c r="W63">
        <v>30</v>
      </c>
      <c r="X63">
        <v>1.8103996729658477E-2</v>
      </c>
      <c r="Y63">
        <v>2.3137990063553208E-3</v>
      </c>
      <c r="AA63">
        <v>2.3449920508744042</v>
      </c>
      <c r="AB63">
        <v>-4.6273340620856578E-2</v>
      </c>
    </row>
    <row r="64" spans="1:28" x14ac:dyDescent="0.2">
      <c r="A64" s="2" t="s">
        <v>37</v>
      </c>
      <c r="B64" s="1">
        <v>197.85</v>
      </c>
      <c r="C64" s="5">
        <f t="shared" si="2"/>
        <v>2.1899695263674294E-2</v>
      </c>
      <c r="D64" s="12">
        <v>5482</v>
      </c>
      <c r="E64" s="5">
        <f t="shared" si="3"/>
        <v>9.1290852656563813E-4</v>
      </c>
      <c r="F64" s="1">
        <v>5.37</v>
      </c>
      <c r="G64" s="1">
        <f t="shared" si="0"/>
        <v>1.4712328767123289E-2</v>
      </c>
      <c r="H64" s="10">
        <f t="shared" si="4"/>
        <v>1.471232876712329E-4</v>
      </c>
      <c r="I64" s="5">
        <f t="shared" si="1"/>
        <v>2.1752571976003061E-2</v>
      </c>
      <c r="J64" s="7">
        <f t="shared" si="5"/>
        <v>7.6578523889440529E-4</v>
      </c>
      <c r="K64" s="7">
        <f t="shared" si="6"/>
        <v>2.1557542413654747E-4</v>
      </c>
      <c r="L64" s="7">
        <f t="shared" si="7"/>
        <v>2.0930561110746791E-2</v>
      </c>
      <c r="M64" s="8">
        <f t="shared" si="14"/>
        <v>4.5121145888651657E-6</v>
      </c>
      <c r="N64" s="9">
        <f t="shared" si="13"/>
        <v>4.6472763491652329E-8</v>
      </c>
      <c r="Q64" s="8">
        <f t="shared" si="8"/>
        <v>1.05276307507448E-3</v>
      </c>
      <c r="R64" s="8">
        <f t="shared" si="9"/>
        <v>2.0699808900928582E-2</v>
      </c>
      <c r="S64">
        <f t="shared" si="10"/>
        <v>4.2848208853496213E-4</v>
      </c>
      <c r="U64">
        <f t="shared" si="11"/>
        <v>5.8642703210856138E-7</v>
      </c>
      <c r="W64">
        <v>31</v>
      </c>
      <c r="X64">
        <v>7.5581731593438249E-5</v>
      </c>
      <c r="Y64">
        <v>-1.0613296748294631E-3</v>
      </c>
      <c r="AA64">
        <v>2.4244833068362484</v>
      </c>
      <c r="AB64">
        <v>-4.5741635582864711E-2</v>
      </c>
    </row>
    <row r="65" spans="1:28" x14ac:dyDescent="0.2">
      <c r="A65" s="2" t="s">
        <v>38</v>
      </c>
      <c r="B65" s="1">
        <v>193.61</v>
      </c>
      <c r="C65" s="5">
        <f t="shared" si="2"/>
        <v>3.9014704303960555E-2</v>
      </c>
      <c r="D65" s="12">
        <v>5477</v>
      </c>
      <c r="E65" s="5">
        <f t="shared" si="3"/>
        <v>1.4627902724446882E-3</v>
      </c>
      <c r="F65" s="1">
        <v>5.33</v>
      </c>
      <c r="G65" s="1">
        <f t="shared" si="0"/>
        <v>1.4602739726027398E-2</v>
      </c>
      <c r="H65" s="10">
        <f t="shared" si="4"/>
        <v>1.4602739726027398E-4</v>
      </c>
      <c r="I65" s="5">
        <f t="shared" si="1"/>
        <v>3.8868676906700282E-2</v>
      </c>
      <c r="J65" s="7">
        <f t="shared" si="5"/>
        <v>1.3167628751844143E-3</v>
      </c>
      <c r="K65" s="7">
        <f t="shared" si="6"/>
        <v>7.6655306042655645E-4</v>
      </c>
      <c r="L65" s="7">
        <f t="shared" si="7"/>
        <v>3.8046666041444008E-2</v>
      </c>
      <c r="M65" s="8">
        <f t="shared" si="14"/>
        <v>2.9164788293096042E-5</v>
      </c>
      <c r="N65" s="9">
        <f t="shared" si="13"/>
        <v>5.8760359444931986E-7</v>
      </c>
      <c r="Q65" s="8">
        <f t="shared" si="8"/>
        <v>1.6425302419190708E-3</v>
      </c>
      <c r="R65" s="8">
        <f t="shared" si="9"/>
        <v>3.7226146664781211E-2</v>
      </c>
      <c r="S65">
        <f t="shared" si="10"/>
        <v>1.3857859955078012E-3</v>
      </c>
      <c r="U65">
        <f t="shared" si="11"/>
        <v>1.7338644694639255E-6</v>
      </c>
      <c r="W65">
        <v>32</v>
      </c>
      <c r="X65">
        <v>5.1063100623248425E-3</v>
      </c>
      <c r="Y65">
        <v>1.6220465977871091E-3</v>
      </c>
      <c r="AA65">
        <v>2.5039745627980925</v>
      </c>
      <c r="AB65">
        <v>-4.4201459877664974E-2</v>
      </c>
    </row>
    <row r="66" spans="1:28" x14ac:dyDescent="0.2">
      <c r="A66" s="2" t="s">
        <v>39</v>
      </c>
      <c r="B66" s="1">
        <v>186.34</v>
      </c>
      <c r="C66" s="5">
        <f t="shared" si="2"/>
        <v>4.1493775933610514E-3</v>
      </c>
      <c r="D66" s="12">
        <v>5469</v>
      </c>
      <c r="E66" s="5">
        <f t="shared" si="3"/>
        <v>4.0389205067009361E-3</v>
      </c>
      <c r="F66" s="1">
        <v>5.32</v>
      </c>
      <c r="G66" s="1">
        <f t="shared" si="0"/>
        <v>1.4575342465753425E-2</v>
      </c>
      <c r="H66" s="10">
        <f t="shared" si="4"/>
        <v>1.4575342465753425E-4</v>
      </c>
      <c r="I66" s="5">
        <f t="shared" si="1"/>
        <v>4.0036241687035172E-3</v>
      </c>
      <c r="J66" s="7">
        <f t="shared" si="5"/>
        <v>3.8931670820434019E-3</v>
      </c>
      <c r="K66" s="7">
        <f t="shared" si="6"/>
        <v>3.3429572672855441E-3</v>
      </c>
      <c r="L66" s="7">
        <f t="shared" si="7"/>
        <v>3.1816133034472454E-3</v>
      </c>
      <c r="M66" s="8">
        <f t="shared" si="14"/>
        <v>1.0635997314451337E-5</v>
      </c>
      <c r="N66" s="9">
        <f t="shared" si="13"/>
        <v>1.1175363290897233E-5</v>
      </c>
      <c r="Q66" s="8">
        <f t="shared" si="8"/>
        <v>4.4003166013747335E-3</v>
      </c>
      <c r="R66" s="8">
        <f t="shared" si="9"/>
        <v>-3.9669243267121627E-4</v>
      </c>
      <c r="S66">
        <f t="shared" si="10"/>
        <v>1.5736488613860746E-7</v>
      </c>
      <c r="U66">
        <f t="shared" si="11"/>
        <v>1.5156749928706336E-5</v>
      </c>
      <c r="W66">
        <v>33</v>
      </c>
      <c r="X66">
        <v>2.4781288429917159E-2</v>
      </c>
      <c r="Y66">
        <v>-6.3137357271791962E-3</v>
      </c>
      <c r="AA66">
        <v>2.5834658187599366</v>
      </c>
      <c r="AB66">
        <v>-4.3953446943898952E-2</v>
      </c>
    </row>
    <row r="67" spans="1:28" x14ac:dyDescent="0.2">
      <c r="A67" s="2" t="s">
        <v>40</v>
      </c>
      <c r="B67" s="1">
        <v>185.57</v>
      </c>
      <c r="C67" s="5">
        <f t="shared" si="2"/>
        <v>-1.8563570975248671E-2</v>
      </c>
      <c r="D67" s="12">
        <v>5447</v>
      </c>
      <c r="E67" s="5">
        <f t="shared" si="3"/>
        <v>-3.1112737920937043E-3</v>
      </c>
      <c r="F67" s="1">
        <v>5.31</v>
      </c>
      <c r="G67" s="1">
        <f t="shared" si="0"/>
        <v>1.4547945205479451E-2</v>
      </c>
      <c r="H67" s="10">
        <f t="shared" ref="H67:H130" si="15">G67/100</f>
        <v>1.4547945205479451E-4</v>
      </c>
      <c r="I67" s="5">
        <f t="shared" ref="I67:I130" si="16">C67-H67</f>
        <v>-1.8709050427303465E-2</v>
      </c>
      <c r="J67" s="7">
        <f t="shared" ref="J67:J130" si="17">E67-H67</f>
        <v>-3.256753244148499E-3</v>
      </c>
      <c r="K67" s="7">
        <f t="shared" si="6"/>
        <v>-3.8069630589063568E-3</v>
      </c>
      <c r="L67" s="7">
        <f t="shared" si="7"/>
        <v>-1.9531061292559736E-2</v>
      </c>
      <c r="M67" s="8">
        <f t="shared" si="14"/>
        <v>7.4354028842010757E-5</v>
      </c>
      <c r="N67" s="9">
        <f t="shared" si="13"/>
        <v>1.4492967731877645E-5</v>
      </c>
      <c r="Q67" s="8">
        <f t="shared" si="8"/>
        <v>-3.2529672638949426E-3</v>
      </c>
      <c r="R67" s="8">
        <f t="shared" si="9"/>
        <v>-1.5456083163408522E-2</v>
      </c>
      <c r="S67">
        <f t="shared" si="10"/>
        <v>2.3889050675420038E-4</v>
      </c>
      <c r="U67">
        <f t="shared" si="11"/>
        <v>1.0606441693271772E-5</v>
      </c>
      <c r="W67">
        <v>34</v>
      </c>
      <c r="X67">
        <v>-8.2988068657334629E-3</v>
      </c>
      <c r="Y67">
        <v>1.3339932161713735E-2</v>
      </c>
      <c r="AA67">
        <v>2.6629570747217808</v>
      </c>
      <c r="AB67">
        <v>-4.2773136556982255E-2</v>
      </c>
    </row>
    <row r="68" spans="1:28" x14ac:dyDescent="0.2">
      <c r="A68" s="2" t="s">
        <v>41</v>
      </c>
      <c r="B68" s="1">
        <v>189.08</v>
      </c>
      <c r="C68" s="5">
        <f t="shared" ref="C68:C131" si="18">(B68-B69)/B69</f>
        <v>1.6012896292316059E-2</v>
      </c>
      <c r="D68" s="12">
        <v>5464</v>
      </c>
      <c r="E68" s="5">
        <f t="shared" ref="E68:E131" si="19">(D68-D69)/D69</f>
        <v>-1.6444363237712407E-3</v>
      </c>
      <c r="F68" s="1">
        <v>5.31</v>
      </c>
      <c r="G68" s="1">
        <f t="shared" ref="G68:G131" si="20">F68/365</f>
        <v>1.4547945205479451E-2</v>
      </c>
      <c r="H68" s="10">
        <f t="shared" si="15"/>
        <v>1.4547945205479451E-4</v>
      </c>
      <c r="I68" s="5">
        <f t="shared" si="16"/>
        <v>1.5867416840261266E-2</v>
      </c>
      <c r="J68" s="7">
        <f t="shared" si="17"/>
        <v>-1.7899157758260351E-3</v>
      </c>
      <c r="K68" s="7">
        <f t="shared" ref="K68:K131" si="21">J68-AVERAGE(J$3:J$1260)</f>
        <v>-2.3401255905838927E-3</v>
      </c>
      <c r="L68" s="7">
        <f t="shared" ref="L68:L131" si="22">I68-AVERAGE(I$3:I$1260)</f>
        <v>1.5045405975004995E-2</v>
      </c>
      <c r="M68" s="8">
        <f t="shared" si="14"/>
        <v>-3.520813954283299E-5</v>
      </c>
      <c r="N68" s="9">
        <f t="shared" si="13"/>
        <v>5.4761877797056132E-6</v>
      </c>
      <c r="Q68" s="8">
        <f t="shared" ref="Q68:Q131" si="23">P$3+O$3*J68</f>
        <v>-1.6828625610269532E-3</v>
      </c>
      <c r="R68" s="8">
        <f t="shared" ref="R68:R131" si="24">I68-Q68</f>
        <v>1.755027940128822E-2</v>
      </c>
      <c r="S68">
        <f t="shared" ref="S68:S131" si="25">R68^2</f>
        <v>3.0801230706328157E-4</v>
      </c>
      <c r="U68">
        <f t="shared" ref="U68:U131" si="26">J68^2</f>
        <v>3.2037984845509172E-6</v>
      </c>
      <c r="W68">
        <v>35</v>
      </c>
      <c r="X68">
        <v>1.1222456334833918E-2</v>
      </c>
      <c r="Y68">
        <v>-5.7170118652453746E-3</v>
      </c>
      <c r="AA68">
        <v>2.7424483306836249</v>
      </c>
      <c r="AB68">
        <v>-4.2632146154786589E-2</v>
      </c>
    </row>
    <row r="69" spans="1:28" x14ac:dyDescent="0.2">
      <c r="A69" s="2" t="s">
        <v>42</v>
      </c>
      <c r="B69" s="1">
        <v>186.1</v>
      </c>
      <c r="C69" s="5">
        <f t="shared" si="18"/>
        <v>1.7996827307040053E-2</v>
      </c>
      <c r="D69" s="12">
        <v>5473</v>
      </c>
      <c r="E69" s="5">
        <f t="shared" si="19"/>
        <v>-2.5514853289593585E-3</v>
      </c>
      <c r="F69" s="1">
        <v>5.31</v>
      </c>
      <c r="G69" s="1">
        <f t="shared" si="20"/>
        <v>1.4547945205479451E-2</v>
      </c>
      <c r="H69" s="10">
        <f t="shared" si="15"/>
        <v>1.4547945205479451E-4</v>
      </c>
      <c r="I69" s="5">
        <f t="shared" si="16"/>
        <v>1.785134785498526E-2</v>
      </c>
      <c r="J69" s="7">
        <f t="shared" si="17"/>
        <v>-2.6969647810141531E-3</v>
      </c>
      <c r="K69" s="7">
        <f t="shared" si="21"/>
        <v>-3.247174595772011E-3</v>
      </c>
      <c r="L69" s="7">
        <f t="shared" si="22"/>
        <v>1.7029336989728989E-2</v>
      </c>
      <c r="M69" s="8">
        <f t="shared" si="14"/>
        <v>-5.5297230455888581E-5</v>
      </c>
      <c r="N69" s="9">
        <f t="shared" si="13"/>
        <v>1.0544142855427123E-5</v>
      </c>
      <c r="Q69" s="8">
        <f t="shared" si="23"/>
        <v>-2.6537689767229785E-3</v>
      </c>
      <c r="R69" s="8">
        <f t="shared" si="24"/>
        <v>2.0505116831708237E-2</v>
      </c>
      <c r="S69">
        <f t="shared" si="25"/>
        <v>4.2045981628200448E-4</v>
      </c>
      <c r="U69">
        <f t="shared" si="26"/>
        <v>7.2736190300307193E-6</v>
      </c>
      <c r="W69">
        <v>36</v>
      </c>
      <c r="X69">
        <v>-3.1959751050767697E-2</v>
      </c>
      <c r="Y69">
        <v>-9.1635961797266186E-3</v>
      </c>
      <c r="AA69">
        <v>2.8219395866454691</v>
      </c>
      <c r="AB69">
        <v>-4.1537540848324818E-2</v>
      </c>
    </row>
    <row r="70" spans="1:28" x14ac:dyDescent="0.2">
      <c r="A70" s="2" t="s">
        <v>43</v>
      </c>
      <c r="B70" s="1">
        <v>182.81</v>
      </c>
      <c r="C70" s="5">
        <f t="shared" si="18"/>
        <v>-6.7912637183527112E-3</v>
      </c>
      <c r="D70" s="12">
        <v>5487</v>
      </c>
      <c r="E70" s="5">
        <f t="shared" si="19"/>
        <v>2.5580120591997078E-3</v>
      </c>
      <c r="F70" s="1">
        <v>5.29</v>
      </c>
      <c r="G70" s="1">
        <f t="shared" si="20"/>
        <v>1.4493150684931507E-2</v>
      </c>
      <c r="H70" s="10">
        <f t="shared" si="15"/>
        <v>1.4493150684931507E-4</v>
      </c>
      <c r="I70" s="5">
        <f t="shared" si="16"/>
        <v>-6.9361952252020263E-3</v>
      </c>
      <c r="J70" s="7">
        <f t="shared" si="17"/>
        <v>2.4130805523503926E-3</v>
      </c>
      <c r="K70" s="7">
        <f t="shared" si="21"/>
        <v>1.8628707375925348E-3</v>
      </c>
      <c r="L70" s="7">
        <f t="shared" si="22"/>
        <v>-7.7582060904582981E-3</v>
      </c>
      <c r="M70" s="8">
        <f t="shared" si="14"/>
        <v>-1.4452535102126945E-5</v>
      </c>
      <c r="N70" s="9">
        <f t="shared" ref="N70:N133" si="27">K70^2</f>
        <v>3.4702873849785547E-6</v>
      </c>
      <c r="Q70" s="8">
        <f t="shared" si="23"/>
        <v>2.8160300862639259E-3</v>
      </c>
      <c r="R70" s="8">
        <f t="shared" si="24"/>
        <v>-9.7522253114659518E-3</v>
      </c>
      <c r="S70">
        <f t="shared" si="25"/>
        <v>9.5105898525597179E-5</v>
      </c>
      <c r="U70">
        <f t="shared" si="26"/>
        <v>5.8229577521316755E-6</v>
      </c>
      <c r="W70">
        <v>37</v>
      </c>
      <c r="X70">
        <v>-1.9579213599131205E-2</v>
      </c>
      <c r="Y70">
        <v>-6.8414924411199826E-2</v>
      </c>
      <c r="AA70">
        <v>2.9014308426073132</v>
      </c>
      <c r="AB70">
        <v>-4.145604935689641E-2</v>
      </c>
    </row>
    <row r="71" spans="1:28" x14ac:dyDescent="0.2">
      <c r="A71" s="2" t="s">
        <v>44</v>
      </c>
      <c r="B71" s="1">
        <v>184.06</v>
      </c>
      <c r="C71" s="5">
        <f t="shared" si="18"/>
        <v>2.1779374931939761E-3</v>
      </c>
      <c r="D71" s="12">
        <v>5473</v>
      </c>
      <c r="E71" s="5">
        <f t="shared" si="19"/>
        <v>7.7333824341741849E-3</v>
      </c>
      <c r="F71" s="1">
        <v>5.34</v>
      </c>
      <c r="G71" s="1">
        <f t="shared" si="20"/>
        <v>1.4630136986301369E-2</v>
      </c>
      <c r="H71" s="10">
        <f t="shared" si="15"/>
        <v>1.4630136986301369E-4</v>
      </c>
      <c r="I71" s="5">
        <f t="shared" si="16"/>
        <v>2.0316361233309625E-3</v>
      </c>
      <c r="J71" s="7">
        <f t="shared" si="17"/>
        <v>7.5870810643111708E-3</v>
      </c>
      <c r="K71" s="7">
        <f t="shared" si="21"/>
        <v>7.036871249553313E-3</v>
      </c>
      <c r="L71" s="7">
        <f t="shared" si="22"/>
        <v>1.2096252580746907E-3</v>
      </c>
      <c r="M71" s="8">
        <f t="shared" si="14"/>
        <v>8.511977201279297E-6</v>
      </c>
      <c r="N71" s="9">
        <f t="shared" si="27"/>
        <v>4.9517556982790002E-5</v>
      </c>
      <c r="Q71" s="8">
        <f t="shared" si="23"/>
        <v>8.3542868542490177E-3</v>
      </c>
      <c r="R71" s="8">
        <f t="shared" si="24"/>
        <v>-6.3226507309180552E-3</v>
      </c>
      <c r="S71">
        <f t="shared" si="25"/>
        <v>3.9975912265178617E-5</v>
      </c>
      <c r="U71">
        <f t="shared" si="26"/>
        <v>5.7563799076429128E-5</v>
      </c>
      <c r="W71">
        <v>38</v>
      </c>
      <c r="X71">
        <v>-1.4656767248037399E-2</v>
      </c>
      <c r="Y71">
        <v>-1.0537918477269825E-3</v>
      </c>
      <c r="AA71">
        <v>2.9809220985691578</v>
      </c>
      <c r="AB71">
        <v>-4.1293339112237579E-2</v>
      </c>
    </row>
    <row r="72" spans="1:28" x14ac:dyDescent="0.2">
      <c r="A72" s="2" t="s">
        <v>45</v>
      </c>
      <c r="B72" s="1">
        <v>183.66</v>
      </c>
      <c r="C72" s="5">
        <f t="shared" si="18"/>
        <v>-9.2476744818591043E-4</v>
      </c>
      <c r="D72" s="12">
        <v>5431</v>
      </c>
      <c r="E72" s="5">
        <f t="shared" si="19"/>
        <v>-3.6812074360390208E-4</v>
      </c>
      <c r="F72" s="1">
        <v>5.35</v>
      </c>
      <c r="G72" s="1">
        <f t="shared" si="20"/>
        <v>1.4657534246575342E-2</v>
      </c>
      <c r="H72" s="10">
        <f t="shared" si="15"/>
        <v>1.4657534246575343E-4</v>
      </c>
      <c r="I72" s="5">
        <f t="shared" si="16"/>
        <v>-1.0713427906516638E-3</v>
      </c>
      <c r="J72" s="7">
        <f t="shared" si="17"/>
        <v>-5.1469608606965556E-4</v>
      </c>
      <c r="K72" s="7">
        <f t="shared" si="21"/>
        <v>-1.0649059008275134E-3</v>
      </c>
      <c r="L72" s="7">
        <f t="shared" si="22"/>
        <v>-1.8933536559079356E-3</v>
      </c>
      <c r="M72" s="8">
        <f t="shared" si="14"/>
        <v>2.0162434805297061E-6</v>
      </c>
      <c r="N72" s="9">
        <f t="shared" si="27"/>
        <v>1.1340245776172579E-6</v>
      </c>
      <c r="Q72" s="8">
        <f t="shared" si="23"/>
        <v>-3.1786577350544174E-4</v>
      </c>
      <c r="R72" s="8">
        <f t="shared" si="24"/>
        <v>-7.5347701714622206E-4</v>
      </c>
      <c r="S72">
        <f t="shared" si="25"/>
        <v>5.6772761536756825E-7</v>
      </c>
      <c r="U72">
        <f t="shared" si="26"/>
        <v>2.6491206101542227E-7</v>
      </c>
      <c r="W72">
        <v>39</v>
      </c>
      <c r="X72">
        <v>1.7009800498916598E-2</v>
      </c>
      <c r="Y72">
        <v>1.184533255593587E-2</v>
      </c>
      <c r="AA72">
        <v>3.0604133545310019</v>
      </c>
      <c r="AB72">
        <v>-4.1123347230494316E-2</v>
      </c>
    </row>
    <row r="73" spans="1:28" x14ac:dyDescent="0.2">
      <c r="A73" s="2" t="s">
        <v>46</v>
      </c>
      <c r="B73" s="1">
        <v>183.83</v>
      </c>
      <c r="C73" s="5">
        <f t="shared" si="18"/>
        <v>-1.6373267697575977E-2</v>
      </c>
      <c r="D73" s="12">
        <v>5433</v>
      </c>
      <c r="E73" s="5">
        <f t="shared" si="19"/>
        <v>2.2136137244050912E-3</v>
      </c>
      <c r="F73" s="1">
        <v>5.37</v>
      </c>
      <c r="G73" s="1">
        <f t="shared" si="20"/>
        <v>1.4712328767123289E-2</v>
      </c>
      <c r="H73" s="10">
        <f t="shared" si="15"/>
        <v>1.471232876712329E-4</v>
      </c>
      <c r="I73" s="5">
        <f t="shared" si="16"/>
        <v>-1.652039098524721E-2</v>
      </c>
      <c r="J73" s="7">
        <f t="shared" si="17"/>
        <v>2.0664904367338581E-3</v>
      </c>
      <c r="K73" s="7">
        <f t="shared" si="21"/>
        <v>1.5162806219760003E-3</v>
      </c>
      <c r="L73" s="7">
        <f t="shared" si="22"/>
        <v>-1.734240185050348E-2</v>
      </c>
      <c r="M73" s="8">
        <f t="shared" si="14"/>
        <v>-2.6295947864439154E-5</v>
      </c>
      <c r="N73" s="9">
        <f t="shared" si="27"/>
        <v>2.299106924579926E-6</v>
      </c>
      <c r="Q73" s="8">
        <f t="shared" si="23"/>
        <v>2.4450395830560752E-3</v>
      </c>
      <c r="R73" s="8">
        <f t="shared" si="24"/>
        <v>-1.8965430568303285E-2</v>
      </c>
      <c r="S73">
        <f t="shared" si="25"/>
        <v>3.5968755664113263E-4</v>
      </c>
      <c r="U73">
        <f t="shared" si="26"/>
        <v>4.2703827251124916E-6</v>
      </c>
      <c r="W73">
        <v>40</v>
      </c>
      <c r="X73">
        <v>-5.2149923543137371E-3</v>
      </c>
      <c r="Y73">
        <v>-3.0655926788858952E-3</v>
      </c>
      <c r="AA73">
        <v>3.1399046104928461</v>
      </c>
      <c r="AB73">
        <v>-4.1055282037302056E-2</v>
      </c>
    </row>
    <row r="74" spans="1:28" x14ac:dyDescent="0.2">
      <c r="A74" s="3">
        <v>45632</v>
      </c>
      <c r="B74" s="1">
        <v>186.89</v>
      </c>
      <c r="C74" s="5">
        <f t="shared" si="18"/>
        <v>-1.8159482988837443E-3</v>
      </c>
      <c r="D74" s="12">
        <v>5421</v>
      </c>
      <c r="E74" s="5">
        <f t="shared" si="19"/>
        <v>8.5581395348837217E-3</v>
      </c>
      <c r="F74" s="1">
        <v>5.35</v>
      </c>
      <c r="G74" s="1">
        <f t="shared" si="20"/>
        <v>1.4657534246575342E-2</v>
      </c>
      <c r="H74" s="10">
        <f t="shared" si="15"/>
        <v>1.4657534246575343E-4</v>
      </c>
      <c r="I74" s="5">
        <f t="shared" si="16"/>
        <v>-1.9625236413494977E-3</v>
      </c>
      <c r="J74" s="7">
        <f t="shared" si="17"/>
        <v>8.4115641924179686E-3</v>
      </c>
      <c r="K74" s="7">
        <f t="shared" si="21"/>
        <v>7.8613543776601107E-3</v>
      </c>
      <c r="L74" s="7">
        <f t="shared" si="22"/>
        <v>-2.7845345066057695E-3</v>
      </c>
      <c r="M74" s="8">
        <f t="shared" si="14"/>
        <v>-2.1890212533250902E-5</v>
      </c>
      <c r="N74" s="9">
        <f t="shared" si="27"/>
        <v>6.180089265115579E-5</v>
      </c>
      <c r="Q74" s="8">
        <f t="shared" si="23"/>
        <v>9.2368146494765727E-3</v>
      </c>
      <c r="R74" s="8">
        <f t="shared" si="24"/>
        <v>-1.1199338290826071E-2</v>
      </c>
      <c r="S74">
        <f t="shared" si="25"/>
        <v>1.2542517815236303E-4</v>
      </c>
      <c r="U74">
        <f t="shared" si="26"/>
        <v>7.0754412163168145E-5</v>
      </c>
      <c r="W74">
        <v>41</v>
      </c>
      <c r="X74">
        <v>8.5931479602172859E-4</v>
      </c>
      <c r="Y74">
        <v>2.8286304094576609E-3</v>
      </c>
      <c r="AA74">
        <v>3.2193958664546902</v>
      </c>
      <c r="AB74">
        <v>-4.0736895861511926E-2</v>
      </c>
    </row>
    <row r="75" spans="1:28" x14ac:dyDescent="0.2">
      <c r="A75" s="3">
        <v>45602</v>
      </c>
      <c r="B75" s="1">
        <v>187.23</v>
      </c>
      <c r="C75" s="5">
        <f t="shared" si="18"/>
        <v>9.0879931572750714E-4</v>
      </c>
      <c r="D75" s="12">
        <v>5375</v>
      </c>
      <c r="E75" s="5">
        <f t="shared" si="19"/>
        <v>2.798507462686567E-3</v>
      </c>
      <c r="F75" s="1">
        <v>5.35</v>
      </c>
      <c r="G75" s="1">
        <f t="shared" si="20"/>
        <v>1.4657534246575342E-2</v>
      </c>
      <c r="H75" s="10">
        <f t="shared" si="15"/>
        <v>1.4657534246575343E-4</v>
      </c>
      <c r="I75" s="5">
        <f t="shared" si="16"/>
        <v>7.6222397326175377E-4</v>
      </c>
      <c r="J75" s="7">
        <f t="shared" si="17"/>
        <v>2.6519321202208134E-3</v>
      </c>
      <c r="K75" s="7">
        <f t="shared" si="21"/>
        <v>2.1017223054629556E-3</v>
      </c>
      <c r="L75" s="7">
        <f t="shared" si="22"/>
        <v>-5.9786891994518003E-5</v>
      </c>
      <c r="M75" s="8">
        <f t="shared" si="14"/>
        <v>-1.256554444791831E-7</v>
      </c>
      <c r="N75" s="9">
        <f t="shared" si="27"/>
        <v>4.4172366492805213E-6</v>
      </c>
      <c r="Q75" s="8">
        <f t="shared" si="23"/>
        <v>3.071697110116017E-3</v>
      </c>
      <c r="R75" s="8">
        <f t="shared" si="24"/>
        <v>-2.3094731368542634E-3</v>
      </c>
      <c r="S75">
        <f t="shared" si="25"/>
        <v>5.3336661698514712E-6</v>
      </c>
      <c r="U75">
        <f t="shared" si="26"/>
        <v>7.0327439702588588E-6</v>
      </c>
      <c r="W75">
        <v>42</v>
      </c>
      <c r="X75">
        <v>1.1970826389905957E-2</v>
      </c>
      <c r="Y75">
        <v>2.6162773228531853E-3</v>
      </c>
      <c r="AA75">
        <v>3.2988871224165344</v>
      </c>
      <c r="AB75">
        <v>-4.0446840340571763E-2</v>
      </c>
    </row>
    <row r="76" spans="1:28" x14ac:dyDescent="0.2">
      <c r="A76" s="3">
        <v>45571</v>
      </c>
      <c r="B76" s="1">
        <v>187.06</v>
      </c>
      <c r="C76" s="5">
        <f t="shared" si="18"/>
        <v>1.4975583288117151E-2</v>
      </c>
      <c r="D76" s="12">
        <v>5360</v>
      </c>
      <c r="E76" s="5">
        <f t="shared" si="19"/>
        <v>2.6187803965581741E-3</v>
      </c>
      <c r="F76" s="1">
        <v>5.37</v>
      </c>
      <c r="G76" s="1">
        <f t="shared" si="20"/>
        <v>1.4712328767123289E-2</v>
      </c>
      <c r="H76" s="10">
        <f t="shared" si="15"/>
        <v>1.471232876712329E-4</v>
      </c>
      <c r="I76" s="5">
        <f t="shared" si="16"/>
        <v>1.4828460000445918E-2</v>
      </c>
      <c r="J76" s="7">
        <f t="shared" si="17"/>
        <v>2.4716571088869411E-3</v>
      </c>
      <c r="K76" s="7">
        <f t="shared" si="21"/>
        <v>1.9214472941290832E-3</v>
      </c>
      <c r="L76" s="7">
        <f t="shared" si="22"/>
        <v>1.4006449135189645E-2</v>
      </c>
      <c r="M76" s="8">
        <f t="shared" si="14"/>
        <v>2.691265379116678E-5</v>
      </c>
      <c r="N76" s="9">
        <f t="shared" si="27"/>
        <v>3.6919597041159757E-6</v>
      </c>
      <c r="Q76" s="8">
        <f t="shared" si="23"/>
        <v>2.8787305073276377E-3</v>
      </c>
      <c r="R76" s="8">
        <f t="shared" si="24"/>
        <v>1.194972949311828E-2</v>
      </c>
      <c r="S76">
        <f t="shared" si="25"/>
        <v>1.4279603495870086E-4</v>
      </c>
      <c r="U76">
        <f t="shared" si="26"/>
        <v>6.109088863911352E-6</v>
      </c>
      <c r="W76">
        <v>43</v>
      </c>
      <c r="X76">
        <v>-5.4476147584353396E-3</v>
      </c>
      <c r="Y76">
        <v>-1.1951121093431091E-4</v>
      </c>
      <c r="AA76">
        <v>3.3783783783783785</v>
      </c>
      <c r="AB76">
        <v>-4.0038274555523209E-2</v>
      </c>
    </row>
    <row r="77" spans="1:28" x14ac:dyDescent="0.2">
      <c r="A77" s="3">
        <v>45479</v>
      </c>
      <c r="B77" s="1">
        <v>184.3</v>
      </c>
      <c r="C77" s="5">
        <f t="shared" si="18"/>
        <v>-3.7837837837837222E-3</v>
      </c>
      <c r="D77" s="12">
        <v>5346</v>
      </c>
      <c r="E77" s="5">
        <f t="shared" si="19"/>
        <v>-1.1210762331838565E-3</v>
      </c>
      <c r="F77" s="1">
        <v>5.37</v>
      </c>
      <c r="G77" s="1">
        <f t="shared" si="20"/>
        <v>1.4712328767123289E-2</v>
      </c>
      <c r="H77" s="10">
        <f t="shared" si="15"/>
        <v>1.471232876712329E-4</v>
      </c>
      <c r="I77" s="5">
        <f t="shared" si="16"/>
        <v>-3.9309070714549548E-3</v>
      </c>
      <c r="J77" s="7">
        <f t="shared" si="17"/>
        <v>-1.2681995208550893E-3</v>
      </c>
      <c r="K77" s="7">
        <f t="shared" si="21"/>
        <v>-1.8184093356129472E-3</v>
      </c>
      <c r="L77" s="7">
        <f t="shared" si="22"/>
        <v>-4.7529179367112265E-3</v>
      </c>
      <c r="M77" s="8">
        <f t="shared" si="14"/>
        <v>8.6427503475179209E-6</v>
      </c>
      <c r="N77" s="9">
        <f t="shared" si="27"/>
        <v>3.3066125118443199E-6</v>
      </c>
      <c r="Q77" s="8">
        <f t="shared" si="23"/>
        <v>-1.1244168141853689E-3</v>
      </c>
      <c r="R77" s="8">
        <f t="shared" si="24"/>
        <v>-2.8064902572695859E-3</v>
      </c>
      <c r="S77">
        <f t="shared" si="25"/>
        <v>7.8763875641491056E-6</v>
      </c>
      <c r="U77">
        <f t="shared" si="26"/>
        <v>1.6083300246970782E-6</v>
      </c>
      <c r="W77">
        <v>44</v>
      </c>
      <c r="X77">
        <v>-2.4589197518829178E-2</v>
      </c>
      <c r="Y77">
        <v>-5.4922161568730678E-3</v>
      </c>
      <c r="AA77">
        <v>3.4578696343402227</v>
      </c>
      <c r="AB77">
        <v>-3.9908551926814154E-2</v>
      </c>
    </row>
    <row r="78" spans="1:28" x14ac:dyDescent="0.2">
      <c r="A78" s="3">
        <v>45449</v>
      </c>
      <c r="B78" s="1">
        <v>185</v>
      </c>
      <c r="C78" s="5">
        <f t="shared" si="18"/>
        <v>2.0520741394527794E-2</v>
      </c>
      <c r="D78" s="12">
        <v>5352</v>
      </c>
      <c r="E78" s="5">
        <f t="shared" si="19"/>
        <v>-3.7355248412401944E-4</v>
      </c>
      <c r="F78" s="1">
        <v>5.37</v>
      </c>
      <c r="G78" s="1">
        <f t="shared" si="20"/>
        <v>1.4712328767123289E-2</v>
      </c>
      <c r="H78" s="10">
        <f t="shared" si="15"/>
        <v>1.471232876712329E-4</v>
      </c>
      <c r="I78" s="5">
        <f t="shared" si="16"/>
        <v>2.0373618106856561E-2</v>
      </c>
      <c r="J78" s="7">
        <f t="shared" si="17"/>
        <v>-5.2067577179525234E-4</v>
      </c>
      <c r="K78" s="7">
        <f t="shared" si="21"/>
        <v>-1.0708855865531101E-3</v>
      </c>
      <c r="L78" s="7">
        <f t="shared" si="22"/>
        <v>1.955160724160029E-2</v>
      </c>
      <c r="M78" s="8">
        <f t="shared" ref="M78:M141" si="28">L78*K78</f>
        <v>-2.0937534388977161E-5</v>
      </c>
      <c r="N78" s="9">
        <f t="shared" si="27"/>
        <v>1.1467959394871985E-6</v>
      </c>
      <c r="Q78" s="8">
        <f t="shared" si="23"/>
        <v>-3.2426643675695344E-4</v>
      </c>
      <c r="R78" s="8">
        <f t="shared" si="24"/>
        <v>2.0697884543613515E-2</v>
      </c>
      <c r="S78">
        <f t="shared" si="25"/>
        <v>4.2840242458075525E-4</v>
      </c>
      <c r="U78">
        <f t="shared" si="26"/>
        <v>2.7110325933458167E-7</v>
      </c>
      <c r="W78">
        <v>45</v>
      </c>
      <c r="X78">
        <v>-1.6558347643449828E-3</v>
      </c>
      <c r="Y78">
        <v>2.2653603287136552E-2</v>
      </c>
      <c r="AA78">
        <v>3.5373608903020672</v>
      </c>
      <c r="AB78">
        <v>-3.7611460164597016E-2</v>
      </c>
    </row>
    <row r="79" spans="1:28" x14ac:dyDescent="0.2">
      <c r="A79" s="3">
        <v>45418</v>
      </c>
      <c r="B79" s="1">
        <v>181.28</v>
      </c>
      <c r="C79" s="5">
        <f t="shared" si="18"/>
        <v>1.0817441730790665E-2</v>
      </c>
      <c r="D79" s="12">
        <v>5354</v>
      </c>
      <c r="E79" s="5">
        <f t="shared" si="19"/>
        <v>1.1907011907011907E-2</v>
      </c>
      <c r="F79" s="1">
        <v>5.37</v>
      </c>
      <c r="G79" s="1">
        <f t="shared" si="20"/>
        <v>1.4712328767123289E-2</v>
      </c>
      <c r="H79" s="10">
        <f t="shared" si="15"/>
        <v>1.471232876712329E-4</v>
      </c>
      <c r="I79" s="5">
        <f t="shared" si="16"/>
        <v>1.0670318443119432E-2</v>
      </c>
      <c r="J79" s="7">
        <f t="shared" si="17"/>
        <v>1.1759888619340674E-2</v>
      </c>
      <c r="K79" s="7">
        <f t="shared" si="21"/>
        <v>1.1209678804582816E-2</v>
      </c>
      <c r="L79" s="7">
        <f t="shared" si="22"/>
        <v>9.8483075778631607E-3</v>
      </c>
      <c r="M79" s="8">
        <f t="shared" si="28"/>
        <v>1.1039636471658501E-4</v>
      </c>
      <c r="N79" s="9">
        <f t="shared" si="27"/>
        <v>1.2565689890191322E-4</v>
      </c>
      <c r="Q79" s="8">
        <f t="shared" si="23"/>
        <v>1.2820865400137776E-2</v>
      </c>
      <c r="R79" s="8">
        <f t="shared" si="24"/>
        <v>-2.1505469570183445E-3</v>
      </c>
      <c r="S79">
        <f t="shared" si="25"/>
        <v>4.6248522143408614E-6</v>
      </c>
      <c r="U79">
        <f t="shared" si="26"/>
        <v>1.3829498033929831E-4</v>
      </c>
      <c r="W79">
        <v>46</v>
      </c>
      <c r="X79">
        <v>1.1547333715412608E-2</v>
      </c>
      <c r="Y79">
        <v>-1.4861879995508477E-2</v>
      </c>
      <c r="AA79">
        <v>3.6168521462639114</v>
      </c>
      <c r="AB79">
        <v>-3.7541901182754092E-2</v>
      </c>
    </row>
    <row r="80" spans="1:28" x14ac:dyDescent="0.2">
      <c r="A80" s="3">
        <v>45388</v>
      </c>
      <c r="B80" s="1">
        <v>179.34</v>
      </c>
      <c r="C80" s="5">
        <f t="shared" si="18"/>
        <v>5.6072670180554E-3</v>
      </c>
      <c r="D80" s="12">
        <v>5291</v>
      </c>
      <c r="E80" s="5">
        <f t="shared" si="19"/>
        <v>1.5142911224682945E-3</v>
      </c>
      <c r="F80" s="1">
        <v>5.37</v>
      </c>
      <c r="G80" s="1">
        <f t="shared" si="20"/>
        <v>1.4712328767123289E-2</v>
      </c>
      <c r="H80" s="10">
        <f t="shared" si="15"/>
        <v>1.471232876712329E-4</v>
      </c>
      <c r="I80" s="5">
        <f t="shared" si="16"/>
        <v>5.460143730384167E-3</v>
      </c>
      <c r="J80" s="7">
        <f t="shared" si="17"/>
        <v>1.3671678347970616E-3</v>
      </c>
      <c r="K80" s="7">
        <f t="shared" si="21"/>
        <v>8.1695802003920381E-4</v>
      </c>
      <c r="L80" s="7">
        <f t="shared" si="22"/>
        <v>4.6381328651278952E-3</v>
      </c>
      <c r="M80" s="8">
        <f t="shared" si="28"/>
        <v>3.7891598421736446E-6</v>
      </c>
      <c r="N80" s="9">
        <f t="shared" si="27"/>
        <v>6.6742040650637617E-7</v>
      </c>
      <c r="Q80" s="8">
        <f t="shared" si="23"/>
        <v>1.6964837751801197E-3</v>
      </c>
      <c r="R80" s="8">
        <f t="shared" si="24"/>
        <v>3.7636599552040473E-3</v>
      </c>
      <c r="S80">
        <f t="shared" si="25"/>
        <v>1.4165136258406531E-5</v>
      </c>
      <c r="U80">
        <f t="shared" si="26"/>
        <v>1.8691478885036857E-6</v>
      </c>
      <c r="W80">
        <v>47</v>
      </c>
      <c r="X80">
        <v>-7.4545827398949591E-3</v>
      </c>
      <c r="Y80">
        <v>3.9330358197570163E-3</v>
      </c>
      <c r="AA80">
        <v>3.6963434022257555</v>
      </c>
      <c r="AB80">
        <v>-3.7276305708335129E-2</v>
      </c>
    </row>
    <row r="81" spans="1:28" x14ac:dyDescent="0.2">
      <c r="A81" s="3">
        <v>45357</v>
      </c>
      <c r="B81" s="1">
        <v>178.34</v>
      </c>
      <c r="C81" s="5">
        <f t="shared" si="18"/>
        <v>1.0768533212423518E-2</v>
      </c>
      <c r="D81" s="12">
        <v>5283</v>
      </c>
      <c r="E81" s="5">
        <f t="shared" si="19"/>
        <v>1.1370096645821489E-3</v>
      </c>
      <c r="F81" s="1">
        <v>5.38</v>
      </c>
      <c r="G81" s="1">
        <f t="shared" si="20"/>
        <v>1.473972602739726E-2</v>
      </c>
      <c r="H81" s="10">
        <f t="shared" si="15"/>
        <v>1.4739726027397261E-4</v>
      </c>
      <c r="I81" s="5">
        <f t="shared" si="16"/>
        <v>1.0621135952149545E-2</v>
      </c>
      <c r="J81" s="7">
        <f t="shared" si="17"/>
        <v>9.896124043081763E-4</v>
      </c>
      <c r="K81" s="7">
        <f t="shared" si="21"/>
        <v>4.3940258955031848E-4</v>
      </c>
      <c r="L81" s="7">
        <f t="shared" si="22"/>
        <v>9.7991250868932726E-3</v>
      </c>
      <c r="M81" s="8">
        <f t="shared" si="28"/>
        <v>4.3057609385083933E-6</v>
      </c>
      <c r="N81" s="9">
        <f t="shared" si="27"/>
        <v>1.9307463570352566E-7</v>
      </c>
      <c r="Q81" s="8">
        <f t="shared" si="23"/>
        <v>1.29234795931369E-3</v>
      </c>
      <c r="R81" s="8">
        <f t="shared" si="24"/>
        <v>9.328787992835855E-3</v>
      </c>
      <c r="S81">
        <f t="shared" si="25"/>
        <v>8.7026285415278424E-5</v>
      </c>
      <c r="U81">
        <f t="shared" si="26"/>
        <v>9.7933271076060949E-7</v>
      </c>
      <c r="W81">
        <v>48</v>
      </c>
      <c r="X81">
        <v>-8.3527659354243888E-3</v>
      </c>
      <c r="Y81">
        <v>-1.4036681621921759E-2</v>
      </c>
      <c r="AA81">
        <v>3.7758346581875997</v>
      </c>
      <c r="AB81">
        <v>-3.7026959615726669E-2</v>
      </c>
    </row>
    <row r="82" spans="1:28" x14ac:dyDescent="0.2">
      <c r="A82" s="2" t="s">
        <v>47</v>
      </c>
      <c r="B82" s="1">
        <v>176.44</v>
      </c>
      <c r="C82" s="5">
        <f t="shared" si="18"/>
        <v>-1.6060673656033881E-2</v>
      </c>
      <c r="D82" s="12">
        <v>5277</v>
      </c>
      <c r="E82" s="5">
        <f t="shared" si="19"/>
        <v>8.0229226361031511E-3</v>
      </c>
      <c r="F82" s="1">
        <v>5.37</v>
      </c>
      <c r="G82" s="1">
        <f t="shared" si="20"/>
        <v>1.4712328767123289E-2</v>
      </c>
      <c r="H82" s="10">
        <f t="shared" si="15"/>
        <v>1.471232876712329E-4</v>
      </c>
      <c r="I82" s="5">
        <f t="shared" si="16"/>
        <v>-1.6207796943705114E-2</v>
      </c>
      <c r="J82" s="7">
        <f t="shared" si="17"/>
        <v>7.875799348431918E-3</v>
      </c>
      <c r="K82" s="7">
        <f t="shared" si="21"/>
        <v>7.3255895336740602E-3</v>
      </c>
      <c r="L82" s="7">
        <f t="shared" si="22"/>
        <v>-1.7029807808961385E-2</v>
      </c>
      <c r="M82" s="8">
        <f t="shared" si="28"/>
        <v>-1.247533818458083E-4</v>
      </c>
      <c r="N82" s="9">
        <f t="shared" si="27"/>
        <v>5.3664262015874932E-5</v>
      </c>
      <c r="Q82" s="8">
        <f t="shared" si="23"/>
        <v>8.6633312749784617E-3</v>
      </c>
      <c r="R82" s="8">
        <f t="shared" si="24"/>
        <v>-2.4871128218683577E-2</v>
      </c>
      <c r="S82">
        <f t="shared" si="25"/>
        <v>6.1857301887019856E-4</v>
      </c>
      <c r="U82">
        <f t="shared" si="26"/>
        <v>6.2028215376760625E-5</v>
      </c>
      <c r="W82">
        <v>49</v>
      </c>
      <c r="X82">
        <v>-1.4845298173922017E-2</v>
      </c>
      <c r="Y82">
        <v>-1.1671327514664461E-2</v>
      </c>
      <c r="AA82">
        <v>3.8553259141494438</v>
      </c>
      <c r="AB82">
        <v>-3.6761571035851835E-2</v>
      </c>
    </row>
    <row r="83" spans="1:28" x14ac:dyDescent="0.2">
      <c r="A83" s="2" t="s">
        <v>48</v>
      </c>
      <c r="B83" s="1">
        <v>179.32</v>
      </c>
      <c r="C83" s="5">
        <f t="shared" si="18"/>
        <v>-1.483353477639829E-2</v>
      </c>
      <c r="D83" s="12">
        <v>5235</v>
      </c>
      <c r="E83" s="5">
        <f t="shared" si="19"/>
        <v>-5.886821116597038E-3</v>
      </c>
      <c r="F83" s="1">
        <v>5.38</v>
      </c>
      <c r="G83" s="1">
        <f t="shared" si="20"/>
        <v>1.473972602739726E-2</v>
      </c>
      <c r="H83" s="10">
        <f t="shared" si="15"/>
        <v>1.4739726027397261E-4</v>
      </c>
      <c r="I83" s="5">
        <f t="shared" si="16"/>
        <v>-1.4980932036672263E-2</v>
      </c>
      <c r="J83" s="7">
        <f t="shared" si="17"/>
        <v>-6.034218376871011E-3</v>
      </c>
      <c r="K83" s="7">
        <f t="shared" si="21"/>
        <v>-6.5844281916288688E-3</v>
      </c>
      <c r="L83" s="7">
        <f t="shared" si="22"/>
        <v>-1.5802942901928536E-2</v>
      </c>
      <c r="M83" s="8">
        <f t="shared" si="28"/>
        <v>1.0405334275415958E-4</v>
      </c>
      <c r="N83" s="9">
        <f t="shared" si="27"/>
        <v>4.3354694610717013E-5</v>
      </c>
      <c r="Q83" s="8">
        <f t="shared" si="23"/>
        <v>-6.2259694956464939E-3</v>
      </c>
      <c r="R83" s="8">
        <f t="shared" si="24"/>
        <v>-8.7549625410257691E-3</v>
      </c>
      <c r="S83">
        <f t="shared" si="25"/>
        <v>7.6649369094764386E-5</v>
      </c>
      <c r="U83">
        <f t="shared" si="26"/>
        <v>3.6411791419767815E-5</v>
      </c>
      <c r="W83">
        <v>50</v>
      </c>
      <c r="X83">
        <v>6.9191364967231446E-3</v>
      </c>
      <c r="Y83">
        <v>-5.5093232962249534E-3</v>
      </c>
      <c r="AA83">
        <v>3.934817170111288</v>
      </c>
      <c r="AB83">
        <v>-3.6680530372394209E-2</v>
      </c>
    </row>
    <row r="84" spans="1:28" x14ac:dyDescent="0.2">
      <c r="A84" s="2" t="s">
        <v>49</v>
      </c>
      <c r="B84" s="1">
        <v>182.02</v>
      </c>
      <c r="C84" s="5">
        <f t="shared" si="18"/>
        <v>-7.1369750205871785E-4</v>
      </c>
      <c r="D84" s="12">
        <v>5266</v>
      </c>
      <c r="E84" s="5">
        <f t="shared" si="19"/>
        <v>-7.5386355069732378E-3</v>
      </c>
      <c r="F84" s="1">
        <v>5.36</v>
      </c>
      <c r="G84" s="1">
        <f t="shared" si="20"/>
        <v>1.4684931506849316E-2</v>
      </c>
      <c r="H84" s="10">
        <f t="shared" si="15"/>
        <v>1.4684931506849316E-4</v>
      </c>
      <c r="I84" s="5">
        <f t="shared" si="16"/>
        <v>-8.6054681712721096E-4</v>
      </c>
      <c r="J84" s="7">
        <f t="shared" si="17"/>
        <v>-7.6854848220417309E-3</v>
      </c>
      <c r="K84" s="7">
        <f t="shared" si="21"/>
        <v>-8.2356946367995888E-3</v>
      </c>
      <c r="L84" s="7">
        <f t="shared" si="22"/>
        <v>-1.6825576823834827E-3</v>
      </c>
      <c r="M84" s="8">
        <f t="shared" si="28"/>
        <v>1.3857031280911595E-5</v>
      </c>
      <c r="N84" s="9">
        <f t="shared" si="27"/>
        <v>6.7826666150609511E-5</v>
      </c>
      <c r="Q84" s="8">
        <f t="shared" si="23"/>
        <v>-7.9934872113043356E-3</v>
      </c>
      <c r="R84" s="8">
        <f t="shared" si="24"/>
        <v>7.1329403941771249E-3</v>
      </c>
      <c r="S84">
        <f t="shared" si="25"/>
        <v>5.0878838666883719E-5</v>
      </c>
      <c r="U84">
        <f t="shared" si="26"/>
        <v>5.9066676949833815E-5</v>
      </c>
      <c r="W84">
        <v>51</v>
      </c>
      <c r="X84">
        <v>3.1254046706326913E-3</v>
      </c>
      <c r="Y84">
        <v>-1.2373526903913041E-2</v>
      </c>
      <c r="AA84">
        <v>4.0143084260731321</v>
      </c>
      <c r="AB84">
        <v>-3.6583110914714896E-2</v>
      </c>
    </row>
    <row r="85" spans="1:28" x14ac:dyDescent="0.2">
      <c r="A85" s="2" t="s">
        <v>50</v>
      </c>
      <c r="B85" s="1">
        <v>182.15</v>
      </c>
      <c r="C85" s="5">
        <f t="shared" si="18"/>
        <v>7.7455048409405571E-3</v>
      </c>
      <c r="D85" s="12">
        <v>5306</v>
      </c>
      <c r="E85" s="5">
        <f t="shared" si="19"/>
        <v>3.7707390648567121E-4</v>
      </c>
      <c r="F85" s="1">
        <v>5.36</v>
      </c>
      <c r="G85" s="1">
        <f t="shared" si="20"/>
        <v>1.4684931506849316E-2</v>
      </c>
      <c r="H85" s="10">
        <f t="shared" si="15"/>
        <v>1.4684931506849316E-4</v>
      </c>
      <c r="I85" s="5">
        <f t="shared" si="16"/>
        <v>7.5986555258720639E-3</v>
      </c>
      <c r="J85" s="7">
        <f t="shared" si="17"/>
        <v>2.3022459141717804E-4</v>
      </c>
      <c r="K85" s="7">
        <f t="shared" si="21"/>
        <v>-3.1998522334067978E-4</v>
      </c>
      <c r="L85" s="7">
        <f t="shared" si="22"/>
        <v>6.7766446606157922E-3</v>
      </c>
      <c r="M85" s="8">
        <f t="shared" si="28"/>
        <v>-2.1684261552275693E-6</v>
      </c>
      <c r="N85" s="9">
        <f t="shared" si="27"/>
        <v>1.0239054315638472E-7</v>
      </c>
      <c r="Q85" s="8">
        <f t="shared" si="23"/>
        <v>4.7949827278067698E-4</v>
      </c>
      <c r="R85" s="8">
        <f t="shared" si="24"/>
        <v>7.1191572530913873E-3</v>
      </c>
      <c r="S85">
        <f t="shared" si="25"/>
        <v>5.0682399994243708E-5</v>
      </c>
      <c r="U85">
        <f t="shared" si="26"/>
        <v>5.300336249320657E-8</v>
      </c>
      <c r="W85">
        <v>52</v>
      </c>
      <c r="X85">
        <v>6.0179894617240224E-3</v>
      </c>
      <c r="Y85">
        <v>-9.0361714522919599E-3</v>
      </c>
      <c r="AA85">
        <v>4.0937996820349767</v>
      </c>
      <c r="AB85">
        <v>-3.6304489202530162E-2</v>
      </c>
    </row>
    <row r="86" spans="1:28" x14ac:dyDescent="0.2">
      <c r="A86" s="2" t="s">
        <v>51</v>
      </c>
      <c r="B86" s="1">
        <v>180.75</v>
      </c>
      <c r="C86" s="5">
        <f t="shared" si="18"/>
        <v>-1.657000828500477E-3</v>
      </c>
      <c r="D86" s="12">
        <v>5304</v>
      </c>
      <c r="E86" s="5">
        <f t="shared" si="19"/>
        <v>7.024871843554205E-3</v>
      </c>
      <c r="F86" s="1">
        <v>5.42</v>
      </c>
      <c r="G86" s="1">
        <f t="shared" si="20"/>
        <v>1.484931506849315E-2</v>
      </c>
      <c r="H86" s="10">
        <f t="shared" si="15"/>
        <v>1.4849315068493149E-4</v>
      </c>
      <c r="I86" s="5">
        <f t="shared" si="16"/>
        <v>-1.8054939791854086E-3</v>
      </c>
      <c r="J86" s="7">
        <f t="shared" si="17"/>
        <v>6.8763786928692739E-3</v>
      </c>
      <c r="K86" s="7">
        <f t="shared" si="21"/>
        <v>6.3261688781114161E-3</v>
      </c>
      <c r="L86" s="7">
        <f t="shared" si="22"/>
        <v>-2.6275048444416803E-3</v>
      </c>
      <c r="M86" s="8">
        <f t="shared" si="28"/>
        <v>-1.6622039373993935E-5</v>
      </c>
      <c r="N86" s="9">
        <f t="shared" si="27"/>
        <v>4.0020412674385454E-5</v>
      </c>
      <c r="Q86" s="8">
        <f t="shared" si="23"/>
        <v>7.5935501265347203E-3</v>
      </c>
      <c r="R86" s="8">
        <f t="shared" si="24"/>
        <v>-9.3990441057201293E-3</v>
      </c>
      <c r="S86">
        <f t="shared" si="25"/>
        <v>8.8342030101272307E-5</v>
      </c>
      <c r="U86">
        <f t="shared" si="26"/>
        <v>4.7284583927746545E-5</v>
      </c>
      <c r="W86">
        <v>53</v>
      </c>
      <c r="X86">
        <v>-9.2358437019610523E-3</v>
      </c>
      <c r="Y86">
        <v>-1.4636464715027376E-2</v>
      </c>
      <c r="AA86">
        <v>4.1732909379968204</v>
      </c>
      <c r="AB86">
        <v>-3.5912771603342858E-2</v>
      </c>
    </row>
    <row r="87" spans="1:28" x14ac:dyDescent="0.2">
      <c r="A87" s="2" t="s">
        <v>52</v>
      </c>
      <c r="B87" s="1">
        <v>181.05</v>
      </c>
      <c r="C87" s="5">
        <f t="shared" si="18"/>
        <v>-1.1358051657292548E-2</v>
      </c>
      <c r="D87" s="12">
        <v>5267</v>
      </c>
      <c r="E87" s="5">
        <f t="shared" si="19"/>
        <v>-7.5372149990578481E-3</v>
      </c>
      <c r="F87" s="1">
        <v>5.37</v>
      </c>
      <c r="G87" s="1">
        <f t="shared" si="20"/>
        <v>1.4712328767123289E-2</v>
      </c>
      <c r="H87" s="10">
        <f t="shared" si="15"/>
        <v>1.471232876712329E-4</v>
      </c>
      <c r="I87" s="5">
        <f t="shared" si="16"/>
        <v>-1.1505174944963781E-2</v>
      </c>
      <c r="J87" s="7">
        <f t="shared" si="17"/>
        <v>-7.6843382867290812E-3</v>
      </c>
      <c r="K87" s="7">
        <f t="shared" si="21"/>
        <v>-8.2345481014869382E-3</v>
      </c>
      <c r="L87" s="7">
        <f t="shared" si="22"/>
        <v>-1.2327185810220052E-2</v>
      </c>
      <c r="M87" s="8">
        <f t="shared" si="28"/>
        <v>1.0150880451022425E-4</v>
      </c>
      <c r="N87" s="9">
        <f t="shared" si="27"/>
        <v>6.7807782435702136E-5</v>
      </c>
      <c r="Q87" s="8">
        <f t="shared" si="23"/>
        <v>-7.9922599584387171E-3</v>
      </c>
      <c r="R87" s="8">
        <f t="shared" si="24"/>
        <v>-3.5129149865250637E-3</v>
      </c>
      <c r="S87">
        <f t="shared" si="25"/>
        <v>1.2340571702552388E-5</v>
      </c>
      <c r="U87">
        <f t="shared" si="26"/>
        <v>5.9049054904890432E-5</v>
      </c>
      <c r="W87">
        <v>54</v>
      </c>
      <c r="X87">
        <v>1.101879364687895E-2</v>
      </c>
      <c r="Y87">
        <v>-8.9073714605133157E-3</v>
      </c>
      <c r="AA87">
        <v>4.252782193958665</v>
      </c>
      <c r="AB87">
        <v>-3.575287817157017E-2</v>
      </c>
    </row>
    <row r="88" spans="1:28" x14ac:dyDescent="0.2">
      <c r="A88" s="2" t="s">
        <v>53</v>
      </c>
      <c r="B88" s="1">
        <v>183.13</v>
      </c>
      <c r="C88" s="5">
        <f t="shared" si="18"/>
        <v>-1.0920010920016506E-4</v>
      </c>
      <c r="D88" s="12">
        <v>5307</v>
      </c>
      <c r="E88" s="5">
        <f t="shared" si="19"/>
        <v>-2.6310843826348432E-3</v>
      </c>
      <c r="F88" s="1">
        <v>5.35</v>
      </c>
      <c r="G88" s="1">
        <f t="shared" si="20"/>
        <v>1.4657534246575342E-2</v>
      </c>
      <c r="H88" s="10">
        <f t="shared" si="15"/>
        <v>1.4657534246575343E-4</v>
      </c>
      <c r="I88" s="5">
        <f t="shared" si="16"/>
        <v>-2.557754516659185E-4</v>
      </c>
      <c r="J88" s="7">
        <f t="shared" si="17"/>
        <v>-2.7776597251005968E-3</v>
      </c>
      <c r="K88" s="7">
        <f t="shared" si="21"/>
        <v>-3.3278695398584546E-3</v>
      </c>
      <c r="L88" s="7">
        <f t="shared" si="22"/>
        <v>-1.0777863169221902E-3</v>
      </c>
      <c r="M88" s="8">
        <f t="shared" si="28"/>
        <v>3.5867322545615873E-6</v>
      </c>
      <c r="N88" s="9">
        <f t="shared" si="27"/>
        <v>1.1074715674317722E-5</v>
      </c>
      <c r="Q88" s="8">
        <f t="shared" si="23"/>
        <v>-2.7401449481199275E-3</v>
      </c>
      <c r="R88" s="8">
        <f t="shared" si="24"/>
        <v>2.4843694964540091E-3</v>
      </c>
      <c r="S88">
        <f t="shared" si="25"/>
        <v>6.1720917949111468E-6</v>
      </c>
      <c r="U88">
        <f t="shared" si="26"/>
        <v>7.7153935484459236E-6</v>
      </c>
      <c r="W88">
        <v>55</v>
      </c>
      <c r="X88">
        <v>8.4516837925495381E-4</v>
      </c>
      <c r="Y88">
        <v>-7.4030511466560483E-4</v>
      </c>
      <c r="AA88">
        <v>4.3322734499205087</v>
      </c>
      <c r="AB88">
        <v>-3.4610265231762957E-2</v>
      </c>
    </row>
    <row r="89" spans="1:28" x14ac:dyDescent="0.2">
      <c r="A89" s="2" t="s">
        <v>54</v>
      </c>
      <c r="B89" s="1">
        <v>183.15</v>
      </c>
      <c r="C89" s="5">
        <f t="shared" si="18"/>
        <v>-2.1248774109185265E-3</v>
      </c>
      <c r="D89" s="12">
        <v>5321</v>
      </c>
      <c r="E89" s="5">
        <f t="shared" si="19"/>
        <v>2.4491333835719668E-3</v>
      </c>
      <c r="F89" s="1">
        <v>5.36</v>
      </c>
      <c r="G89" s="1">
        <f t="shared" si="20"/>
        <v>1.4684931506849316E-2</v>
      </c>
      <c r="H89" s="10">
        <f t="shared" si="15"/>
        <v>1.4684931506849316E-4</v>
      </c>
      <c r="I89" s="5">
        <f t="shared" si="16"/>
        <v>-2.2717267259870196E-3</v>
      </c>
      <c r="J89" s="7">
        <f t="shared" si="17"/>
        <v>2.3022840685034737E-3</v>
      </c>
      <c r="K89" s="7">
        <f t="shared" si="21"/>
        <v>1.7520742537456158E-3</v>
      </c>
      <c r="L89" s="7">
        <f t="shared" si="22"/>
        <v>-3.0937375912432914E-3</v>
      </c>
      <c r="M89" s="8">
        <f t="shared" si="28"/>
        <v>-5.4204579814623487E-6</v>
      </c>
      <c r="N89" s="9">
        <f t="shared" si="27"/>
        <v>3.0697641906382564E-6</v>
      </c>
      <c r="Q89" s="8">
        <f t="shared" si="23"/>
        <v>2.6974333881933247E-3</v>
      </c>
      <c r="R89" s="8">
        <f t="shared" si="24"/>
        <v>-4.9691601141803442E-3</v>
      </c>
      <c r="S89">
        <f t="shared" si="25"/>
        <v>2.4692552240360812E-5</v>
      </c>
      <c r="U89">
        <f t="shared" si="26"/>
        <v>5.3005119320849074E-6</v>
      </c>
      <c r="W89">
        <v>56</v>
      </c>
      <c r="X89">
        <v>1.0369614277594738E-3</v>
      </c>
      <c r="Y89">
        <v>-4.7340847154307463E-3</v>
      </c>
      <c r="AA89">
        <v>4.4117647058823533</v>
      </c>
      <c r="AB89">
        <v>-3.4445311001687545E-2</v>
      </c>
    </row>
    <row r="90" spans="1:28" x14ac:dyDescent="0.2">
      <c r="A90" s="2" t="s">
        <v>55</v>
      </c>
      <c r="B90" s="1">
        <v>183.54</v>
      </c>
      <c r="C90" s="5">
        <f t="shared" si="18"/>
        <v>-6.2804547915538533E-3</v>
      </c>
      <c r="D90" s="12">
        <v>5308</v>
      </c>
      <c r="E90" s="5">
        <f t="shared" si="19"/>
        <v>9.4286253064303227E-4</v>
      </c>
      <c r="F90" s="1">
        <v>5.37</v>
      </c>
      <c r="G90" s="1">
        <f t="shared" si="20"/>
        <v>1.4712328767123289E-2</v>
      </c>
      <c r="H90" s="10">
        <f t="shared" si="15"/>
        <v>1.471232876712329E-4</v>
      </c>
      <c r="I90" s="5">
        <f t="shared" si="16"/>
        <v>-6.4275780792250863E-3</v>
      </c>
      <c r="J90" s="7">
        <f t="shared" si="17"/>
        <v>7.9573924297179932E-4</v>
      </c>
      <c r="K90" s="7">
        <f t="shared" si="21"/>
        <v>2.4552942821394149E-4</v>
      </c>
      <c r="L90" s="7">
        <f t="shared" si="22"/>
        <v>-7.2495889444813581E-3</v>
      </c>
      <c r="M90" s="8">
        <f t="shared" si="28"/>
        <v>-1.7799874283246195E-6</v>
      </c>
      <c r="N90" s="9">
        <f t="shared" si="27"/>
        <v>6.028470011906505E-8</v>
      </c>
      <c r="Q90" s="8">
        <f t="shared" si="23"/>
        <v>1.0848258793641945E-3</v>
      </c>
      <c r="R90" s="8">
        <f t="shared" si="24"/>
        <v>-7.5124039585892808E-3</v>
      </c>
      <c r="S90">
        <f t="shared" si="25"/>
        <v>5.6436213237027895E-5</v>
      </c>
      <c r="U90">
        <f t="shared" si="26"/>
        <v>6.3320094280533231E-7</v>
      </c>
      <c r="W90">
        <v>57</v>
      </c>
      <c r="X90">
        <v>5.8748197357414876E-3</v>
      </c>
      <c r="Y90">
        <v>6.1747565350336641E-3</v>
      </c>
      <c r="AA90">
        <v>4.4912559618441978</v>
      </c>
      <c r="AB90">
        <v>-3.4377466395588814E-2</v>
      </c>
    </row>
    <row r="91" spans="1:28" x14ac:dyDescent="0.2">
      <c r="A91" s="2" t="s">
        <v>56</v>
      </c>
      <c r="B91" s="1">
        <v>184.7</v>
      </c>
      <c r="C91" s="5">
        <f t="shared" si="18"/>
        <v>5.8269345967434149E-3</v>
      </c>
      <c r="D91" s="12">
        <v>5303</v>
      </c>
      <c r="E91" s="5">
        <f t="shared" si="19"/>
        <v>1.1327166320558807E-3</v>
      </c>
      <c r="F91" s="1">
        <v>5.37</v>
      </c>
      <c r="G91" s="1">
        <f t="shared" si="20"/>
        <v>1.4712328767123289E-2</v>
      </c>
      <c r="H91" s="10">
        <f t="shared" si="15"/>
        <v>1.471232876712329E-4</v>
      </c>
      <c r="I91" s="5">
        <f t="shared" si="16"/>
        <v>5.6798113090721818E-3</v>
      </c>
      <c r="J91" s="7">
        <f t="shared" si="17"/>
        <v>9.8559334438464785E-4</v>
      </c>
      <c r="K91" s="7">
        <f t="shared" si="21"/>
        <v>4.3538352962679003E-4</v>
      </c>
      <c r="L91" s="7">
        <f t="shared" si="22"/>
        <v>4.85780044381591E-3</v>
      </c>
      <c r="M91" s="8">
        <f t="shared" si="28"/>
        <v>2.1150063034511579E-6</v>
      </c>
      <c r="N91" s="9">
        <f t="shared" si="27"/>
        <v>1.8955881787028195E-7</v>
      </c>
      <c r="Q91" s="8">
        <f t="shared" si="23"/>
        <v>1.2880459524292755E-3</v>
      </c>
      <c r="R91" s="8">
        <f t="shared" si="24"/>
        <v>4.3917653566429068E-3</v>
      </c>
      <c r="S91">
        <f t="shared" si="25"/>
        <v>1.9287602947808797E-5</v>
      </c>
      <c r="U91">
        <f t="shared" si="26"/>
        <v>9.71394240495315E-7</v>
      </c>
      <c r="W91">
        <v>58</v>
      </c>
      <c r="X91">
        <v>5.5156958598987704E-3</v>
      </c>
      <c r="Y91">
        <v>-1.7713093120172725E-2</v>
      </c>
      <c r="AA91">
        <v>4.5707472178060415</v>
      </c>
      <c r="AB91">
        <v>-3.4366794319344078E-2</v>
      </c>
    </row>
    <row r="92" spans="1:28" x14ac:dyDescent="0.2">
      <c r="A92" s="2" t="s">
        <v>57</v>
      </c>
      <c r="B92" s="1">
        <v>183.63</v>
      </c>
      <c r="C92" s="5">
        <f t="shared" si="18"/>
        <v>-1.2688854239475314E-2</v>
      </c>
      <c r="D92" s="12">
        <v>5297</v>
      </c>
      <c r="E92" s="5">
        <f t="shared" si="19"/>
        <v>-2.0723436322532028E-3</v>
      </c>
      <c r="F92" s="1">
        <v>5.37</v>
      </c>
      <c r="G92" s="1">
        <f t="shared" si="20"/>
        <v>1.4712328767123289E-2</v>
      </c>
      <c r="H92" s="10">
        <f t="shared" si="15"/>
        <v>1.471232876712329E-4</v>
      </c>
      <c r="I92" s="5">
        <f t="shared" si="16"/>
        <v>-1.2835977527146547E-2</v>
      </c>
      <c r="J92" s="7">
        <f t="shared" si="17"/>
        <v>-2.2194669199244359E-3</v>
      </c>
      <c r="K92" s="7">
        <f t="shared" si="21"/>
        <v>-2.7696767346822937E-3</v>
      </c>
      <c r="L92" s="7">
        <f t="shared" si="22"/>
        <v>-1.3657988392402818E-2</v>
      </c>
      <c r="M92" s="8">
        <f t="shared" si="28"/>
        <v>3.7828212692998906E-5</v>
      </c>
      <c r="N92" s="9">
        <f t="shared" si="27"/>
        <v>7.6711092146403729E-6</v>
      </c>
      <c r="Q92" s="8">
        <f t="shared" si="23"/>
        <v>-2.1426546552680025E-3</v>
      </c>
      <c r="R92" s="8">
        <f t="shared" si="24"/>
        <v>-1.0693322871878545E-2</v>
      </c>
      <c r="S92">
        <f t="shared" si="25"/>
        <v>1.1434715404224082E-4</v>
      </c>
      <c r="U92">
        <f t="shared" si="26"/>
        <v>4.9260334086388627E-6</v>
      </c>
      <c r="W92">
        <v>59</v>
      </c>
      <c r="X92">
        <v>6.7228155628597354E-3</v>
      </c>
      <c r="Y92">
        <v>7.3288441109295365E-3</v>
      </c>
      <c r="AA92">
        <v>4.6502384737678861</v>
      </c>
      <c r="AB92">
        <v>-3.4283247523686104E-2</v>
      </c>
    </row>
    <row r="93" spans="1:28" x14ac:dyDescent="0.2">
      <c r="A93" s="2" t="s">
        <v>58</v>
      </c>
      <c r="B93" s="1">
        <v>185.99</v>
      </c>
      <c r="C93" s="5">
        <f t="shared" si="18"/>
        <v>-5.7732399636498859E-3</v>
      </c>
      <c r="D93" s="12">
        <v>5308</v>
      </c>
      <c r="E93" s="5">
        <f t="shared" si="19"/>
        <v>1.1818528402592451E-2</v>
      </c>
      <c r="F93" s="1">
        <v>5.35</v>
      </c>
      <c r="G93" s="1">
        <f t="shared" si="20"/>
        <v>1.4657534246575342E-2</v>
      </c>
      <c r="H93" s="10">
        <f t="shared" si="15"/>
        <v>1.4657534246575343E-4</v>
      </c>
      <c r="I93" s="5">
        <f t="shared" si="16"/>
        <v>-5.9198153061156391E-3</v>
      </c>
      <c r="J93" s="7">
        <f t="shared" si="17"/>
        <v>1.1671953060126698E-2</v>
      </c>
      <c r="K93" s="7">
        <f t="shared" si="21"/>
        <v>1.112174324536884E-2</v>
      </c>
      <c r="L93" s="7">
        <f t="shared" si="22"/>
        <v>-6.7418261713719108E-3</v>
      </c>
      <c r="M93" s="8">
        <f t="shared" si="28"/>
        <v>-7.4980859682906409E-5</v>
      </c>
      <c r="N93" s="9">
        <f t="shared" si="27"/>
        <v>1.2369317281590741E-4</v>
      </c>
      <c r="Q93" s="8">
        <f t="shared" si="23"/>
        <v>1.272673906504416E-2</v>
      </c>
      <c r="R93" s="8">
        <f t="shared" si="24"/>
        <v>-1.86465543711598E-2</v>
      </c>
      <c r="S93">
        <f t="shared" si="25"/>
        <v>3.4769398991661867E-4</v>
      </c>
      <c r="U93">
        <f t="shared" si="26"/>
        <v>1.3623448823780099E-4</v>
      </c>
      <c r="W93">
        <v>60</v>
      </c>
      <c r="X93">
        <v>3.0159482342203862E-3</v>
      </c>
      <c r="Y93">
        <v>1.7276499266178285E-2</v>
      </c>
      <c r="AA93">
        <v>4.7297297297297298</v>
      </c>
      <c r="AB93">
        <v>-3.3772816503346258E-2</v>
      </c>
    </row>
    <row r="94" spans="1:28" x14ac:dyDescent="0.2">
      <c r="A94" s="2" t="s">
        <v>59</v>
      </c>
      <c r="B94" s="1">
        <v>187.07</v>
      </c>
      <c r="C94" s="5">
        <f t="shared" si="18"/>
        <v>2.6799592646191777E-3</v>
      </c>
      <c r="D94" s="12">
        <v>5246</v>
      </c>
      <c r="E94" s="5">
        <f t="shared" si="19"/>
        <v>4.7883547213177554E-3</v>
      </c>
      <c r="F94" s="1">
        <v>5.36</v>
      </c>
      <c r="G94" s="1">
        <f t="shared" si="20"/>
        <v>1.4684931506849316E-2</v>
      </c>
      <c r="H94" s="10">
        <f t="shared" si="15"/>
        <v>1.4684931506849316E-4</v>
      </c>
      <c r="I94" s="5">
        <f t="shared" si="16"/>
        <v>2.5331099495506846E-3</v>
      </c>
      <c r="J94" s="7">
        <f t="shared" si="17"/>
        <v>4.6415054062492623E-3</v>
      </c>
      <c r="K94" s="7">
        <f t="shared" si="21"/>
        <v>4.0912955914914045E-3</v>
      </c>
      <c r="L94" s="7">
        <f t="shared" si="22"/>
        <v>1.7110990842944128E-3</v>
      </c>
      <c r="M94" s="8">
        <f t="shared" si="28"/>
        <v>7.0006121401787103E-6</v>
      </c>
      <c r="N94" s="9">
        <f t="shared" si="27"/>
        <v>1.6738699616957E-5</v>
      </c>
      <c r="Q94" s="8">
        <f t="shared" si="23"/>
        <v>5.2013389010816778E-3</v>
      </c>
      <c r="R94" s="8">
        <f t="shared" si="24"/>
        <v>-2.6682289515309932E-3</v>
      </c>
      <c r="S94">
        <f t="shared" si="25"/>
        <v>7.1194457377881838E-6</v>
      </c>
      <c r="U94">
        <f t="shared" si="26"/>
        <v>2.1543572436241129E-5</v>
      </c>
      <c r="W94">
        <v>61</v>
      </c>
      <c r="X94">
        <v>-4.2200774040592089E-3</v>
      </c>
      <c r="Y94">
        <v>-1.9176982704435852E-2</v>
      </c>
      <c r="AA94">
        <v>4.8092209856915744</v>
      </c>
      <c r="AB94">
        <v>-3.3567257935258124E-2</v>
      </c>
    </row>
    <row r="95" spans="1:28" x14ac:dyDescent="0.2">
      <c r="A95" s="2" t="s">
        <v>60</v>
      </c>
      <c r="B95" s="1">
        <v>186.57</v>
      </c>
      <c r="C95" s="5">
        <f t="shared" si="18"/>
        <v>-4.8538510774482433E-3</v>
      </c>
      <c r="D95" s="12">
        <v>5221</v>
      </c>
      <c r="E95" s="5">
        <f t="shared" si="19"/>
        <v>-1.9149751053236308E-4</v>
      </c>
      <c r="F95" s="1">
        <v>5.37</v>
      </c>
      <c r="G95" s="1">
        <f t="shared" si="20"/>
        <v>1.4712328767123289E-2</v>
      </c>
      <c r="H95" s="10">
        <f t="shared" si="15"/>
        <v>1.471232876712329E-4</v>
      </c>
      <c r="I95" s="5">
        <f t="shared" si="16"/>
        <v>-5.0009743651194764E-3</v>
      </c>
      <c r="J95" s="7">
        <f t="shared" si="17"/>
        <v>-3.3862079820359597E-4</v>
      </c>
      <c r="K95" s="7">
        <f t="shared" si="21"/>
        <v>-8.888306129614538E-4</v>
      </c>
      <c r="L95" s="7">
        <f t="shared" si="22"/>
        <v>-5.8229852303757481E-3</v>
      </c>
      <c r="M95" s="8">
        <f t="shared" si="28"/>
        <v>5.1756475315803681E-6</v>
      </c>
      <c r="N95" s="9">
        <f t="shared" si="27"/>
        <v>7.9001985853743371E-7</v>
      </c>
      <c r="Q95" s="8">
        <f t="shared" si="23"/>
        <v>-1.2939456009043233E-4</v>
      </c>
      <c r="R95" s="8">
        <f t="shared" si="24"/>
        <v>-4.8715798050290443E-3</v>
      </c>
      <c r="S95">
        <f t="shared" si="25"/>
        <v>2.373228979676682E-5</v>
      </c>
      <c r="U95">
        <f t="shared" si="26"/>
        <v>1.1466404497604046E-7</v>
      </c>
      <c r="W95">
        <v>62</v>
      </c>
      <c r="X95">
        <v>1.0527591587536208E-3</v>
      </c>
      <c r="Y95">
        <v>2.069981281724944E-2</v>
      </c>
      <c r="AA95">
        <v>4.8887122416534181</v>
      </c>
      <c r="AB95">
        <v>-3.3250033195129342E-2</v>
      </c>
    </row>
    <row r="96" spans="1:28" x14ac:dyDescent="0.2">
      <c r="A96" s="3">
        <v>45570</v>
      </c>
      <c r="B96" s="1">
        <v>187.48</v>
      </c>
      <c r="C96" s="5">
        <f t="shared" si="18"/>
        <v>-1.0659630606860213E-2</v>
      </c>
      <c r="D96" s="12">
        <v>5222</v>
      </c>
      <c r="E96" s="5">
        <f t="shared" si="19"/>
        <v>1.5343306482546988E-3</v>
      </c>
      <c r="F96" s="1">
        <v>5.37</v>
      </c>
      <c r="G96" s="1">
        <f t="shared" si="20"/>
        <v>1.4712328767123289E-2</v>
      </c>
      <c r="H96" s="10">
        <f t="shared" si="15"/>
        <v>1.471232876712329E-4</v>
      </c>
      <c r="I96" s="5">
        <f t="shared" si="16"/>
        <v>-1.0806753894531446E-2</v>
      </c>
      <c r="J96" s="7">
        <f t="shared" si="17"/>
        <v>1.387207360583466E-3</v>
      </c>
      <c r="K96" s="7">
        <f t="shared" si="21"/>
        <v>8.3699754582560815E-4</v>
      </c>
      <c r="L96" s="7">
        <f t="shared" si="22"/>
        <v>-1.1628764759787719E-2</v>
      </c>
      <c r="M96" s="8">
        <f t="shared" si="28"/>
        <v>-9.733247564925638E-6</v>
      </c>
      <c r="N96" s="9">
        <f t="shared" si="27"/>
        <v>7.0056489171809106E-7</v>
      </c>
      <c r="Q96" s="8">
        <f t="shared" si="23"/>
        <v>1.7179341092218737E-3</v>
      </c>
      <c r="R96" s="8">
        <f t="shared" si="24"/>
        <v>-1.252468800375332E-2</v>
      </c>
      <c r="S96">
        <f t="shared" si="25"/>
        <v>1.5686780959136231E-4</v>
      </c>
      <c r="U96">
        <f t="shared" si="26"/>
        <v>1.9243442612569461E-6</v>
      </c>
      <c r="W96">
        <v>63</v>
      </c>
      <c r="X96">
        <v>1.6425257053299153E-3</v>
      </c>
      <c r="Y96">
        <v>3.7226151201370364E-2</v>
      </c>
      <c r="AA96">
        <v>4.9682034976152627</v>
      </c>
      <c r="AB96">
        <v>-3.3082578636919727E-2</v>
      </c>
    </row>
    <row r="97" spans="1:28" x14ac:dyDescent="0.2">
      <c r="A97" s="3">
        <v>45540</v>
      </c>
      <c r="B97" s="1">
        <v>189.5</v>
      </c>
      <c r="C97" s="5">
        <f t="shared" si="18"/>
        <v>7.9787234042553185E-3</v>
      </c>
      <c r="D97" s="12">
        <v>5214</v>
      </c>
      <c r="E97" s="5">
        <f t="shared" si="19"/>
        <v>5.2053209947946792E-3</v>
      </c>
      <c r="F97" s="1">
        <v>5.37</v>
      </c>
      <c r="G97" s="1">
        <f t="shared" si="20"/>
        <v>1.4712328767123289E-2</v>
      </c>
      <c r="H97" s="10">
        <f t="shared" si="15"/>
        <v>1.471232876712329E-4</v>
      </c>
      <c r="I97" s="5">
        <f t="shared" si="16"/>
        <v>7.8316001165840855E-3</v>
      </c>
      <c r="J97" s="7">
        <f t="shared" si="17"/>
        <v>5.0581977071234461E-3</v>
      </c>
      <c r="K97" s="7">
        <f t="shared" si="21"/>
        <v>4.5079878923655883E-3</v>
      </c>
      <c r="L97" s="7">
        <f t="shared" si="22"/>
        <v>7.0095892513278137E-3</v>
      </c>
      <c r="M97" s="8">
        <f t="shared" si="28"/>
        <v>3.1599143475441753E-5</v>
      </c>
      <c r="N97" s="9">
        <f t="shared" si="27"/>
        <v>2.0321954837714738E-5</v>
      </c>
      <c r="Q97" s="8">
        <f t="shared" si="23"/>
        <v>5.6473668730830113E-3</v>
      </c>
      <c r="R97" s="8">
        <f t="shared" si="24"/>
        <v>2.1842332435010742E-3</v>
      </c>
      <c r="S97">
        <f t="shared" si="25"/>
        <v>4.7708748620152229E-6</v>
      </c>
      <c r="U97">
        <f t="shared" si="26"/>
        <v>2.5585364044348889E-5</v>
      </c>
      <c r="W97">
        <v>64</v>
      </c>
      <c r="X97">
        <v>4.4003091643741226E-3</v>
      </c>
      <c r="Y97">
        <v>-3.9668499567060544E-4</v>
      </c>
      <c r="AA97">
        <v>5.0476947535771064</v>
      </c>
      <c r="AB97">
        <v>-3.2844958396665146E-2</v>
      </c>
    </row>
    <row r="98" spans="1:28" x14ac:dyDescent="0.2">
      <c r="A98" s="3">
        <v>45509</v>
      </c>
      <c r="B98" s="1">
        <v>188</v>
      </c>
      <c r="C98" s="5">
        <f t="shared" si="18"/>
        <v>-4.0262767535494326E-3</v>
      </c>
      <c r="D98" s="12">
        <v>5187</v>
      </c>
      <c r="E98" s="5">
        <f t="shared" si="19"/>
        <v>0</v>
      </c>
      <c r="F98" s="1">
        <v>5.37</v>
      </c>
      <c r="G98" s="1">
        <f t="shared" si="20"/>
        <v>1.4712328767123289E-2</v>
      </c>
      <c r="H98" s="10">
        <f t="shared" si="15"/>
        <v>1.471232876712329E-4</v>
      </c>
      <c r="I98" s="5">
        <f t="shared" si="16"/>
        <v>-4.1734000412206656E-3</v>
      </c>
      <c r="J98" s="7">
        <f t="shared" si="17"/>
        <v>-1.471232876712329E-4</v>
      </c>
      <c r="K98" s="7">
        <f t="shared" si="21"/>
        <v>-6.9733310242909067E-4</v>
      </c>
      <c r="L98" s="7">
        <f t="shared" si="22"/>
        <v>-4.9954109064769374E-3</v>
      </c>
      <c r="M98" s="8">
        <f t="shared" si="28"/>
        <v>3.4834653853216789E-6</v>
      </c>
      <c r="N98" s="9">
        <f t="shared" si="27"/>
        <v>4.8627345574338064E-7</v>
      </c>
      <c r="Q98" s="8">
        <f t="shared" si="23"/>
        <v>7.5584620198871033E-5</v>
      </c>
      <c r="R98" s="8">
        <f t="shared" si="24"/>
        <v>-4.2489846614195362E-3</v>
      </c>
      <c r="S98">
        <f t="shared" si="25"/>
        <v>1.805387065297849E-5</v>
      </c>
      <c r="U98">
        <f t="shared" si="26"/>
        <v>2.1645261775192351E-8</v>
      </c>
      <c r="W98">
        <v>65</v>
      </c>
      <c r="X98">
        <v>-3.2529666518049784E-3</v>
      </c>
      <c r="Y98">
        <v>-1.5456083775498487E-2</v>
      </c>
      <c r="AA98">
        <v>5.127186009538951</v>
      </c>
      <c r="AB98">
        <v>-3.2410261607590203E-2</v>
      </c>
    </row>
    <row r="99" spans="1:28" x14ac:dyDescent="0.2">
      <c r="A99" s="3">
        <v>45478</v>
      </c>
      <c r="B99" s="1">
        <v>188.76</v>
      </c>
      <c r="C99" s="5">
        <f t="shared" si="18"/>
        <v>3.1796502384738888E-4</v>
      </c>
      <c r="D99" s="12">
        <v>5187</v>
      </c>
      <c r="E99" s="5">
        <f t="shared" si="19"/>
        <v>1.3513513513513514E-3</v>
      </c>
      <c r="F99" s="1">
        <v>5.37</v>
      </c>
      <c r="G99" s="1">
        <f t="shared" si="20"/>
        <v>1.4712328767123289E-2</v>
      </c>
      <c r="H99" s="10">
        <f t="shared" si="15"/>
        <v>1.471232876712329E-4</v>
      </c>
      <c r="I99" s="5">
        <f t="shared" si="16"/>
        <v>1.7084173617615598E-4</v>
      </c>
      <c r="J99" s="7">
        <f t="shared" si="17"/>
        <v>1.2042280636801186E-3</v>
      </c>
      <c r="K99" s="7">
        <f t="shared" si="21"/>
        <v>6.5401824892226076E-4</v>
      </c>
      <c r="L99" s="7">
        <f t="shared" si="22"/>
        <v>-6.5116912908011579E-4</v>
      </c>
      <c r="M99" s="8">
        <f t="shared" si="28"/>
        <v>-4.2587649355321091E-7</v>
      </c>
      <c r="N99" s="9">
        <f t="shared" si="27"/>
        <v>4.2773986992334023E-7</v>
      </c>
      <c r="Q99" s="8">
        <f t="shared" si="23"/>
        <v>1.5220728356998739E-3</v>
      </c>
      <c r="R99" s="8">
        <f t="shared" si="24"/>
        <v>-1.3512310995237179E-3</v>
      </c>
      <c r="S99">
        <f t="shared" si="25"/>
        <v>1.8258254843200756E-6</v>
      </c>
      <c r="U99">
        <f t="shared" si="26"/>
        <v>1.4501652293547678E-6</v>
      </c>
      <c r="W99">
        <v>66</v>
      </c>
      <c r="X99">
        <v>-1.6828636002431719E-3</v>
      </c>
      <c r="Y99">
        <v>1.7550280440504436E-2</v>
      </c>
      <c r="AA99">
        <v>5.2066772655007956</v>
      </c>
      <c r="AB99">
        <v>-3.2360851276655223E-2</v>
      </c>
    </row>
    <row r="100" spans="1:28" x14ac:dyDescent="0.2">
      <c r="A100" s="3">
        <v>45448</v>
      </c>
      <c r="B100" s="1">
        <v>188.7</v>
      </c>
      <c r="C100" s="5">
        <f t="shared" si="18"/>
        <v>1.3371999355566192E-2</v>
      </c>
      <c r="D100" s="12">
        <v>5180</v>
      </c>
      <c r="E100" s="5">
        <f t="shared" si="19"/>
        <v>1.0337429295884533E-2</v>
      </c>
      <c r="F100" s="1">
        <v>5.38</v>
      </c>
      <c r="G100" s="1">
        <f t="shared" si="20"/>
        <v>1.473972602739726E-2</v>
      </c>
      <c r="H100" s="10">
        <f t="shared" si="15"/>
        <v>1.4739726027397261E-4</v>
      </c>
      <c r="I100" s="5">
        <f t="shared" si="16"/>
        <v>1.3224602095292219E-2</v>
      </c>
      <c r="J100" s="7">
        <f t="shared" si="17"/>
        <v>1.019003203561056E-2</v>
      </c>
      <c r="K100" s="7">
        <f t="shared" si="21"/>
        <v>9.6398222208527017E-3</v>
      </c>
      <c r="L100" s="7">
        <f t="shared" si="22"/>
        <v>1.2402591230035946E-2</v>
      </c>
      <c r="M100" s="8">
        <f t="shared" si="28"/>
        <v>1.1955877453545336E-4</v>
      </c>
      <c r="N100" s="9">
        <f t="shared" si="27"/>
        <v>9.2926172449645517E-5</v>
      </c>
      <c r="Q100" s="8">
        <f t="shared" si="23"/>
        <v>1.1140488904327494E-2</v>
      </c>
      <c r="R100" s="8">
        <f t="shared" si="24"/>
        <v>2.0841131909647252E-3</v>
      </c>
      <c r="S100">
        <f t="shared" si="25"/>
        <v>4.343527792753169E-6</v>
      </c>
      <c r="U100">
        <f t="shared" si="26"/>
        <v>1.0383675288676949E-4</v>
      </c>
      <c r="W100">
        <v>67</v>
      </c>
      <c r="X100">
        <v>-2.6537689948201823E-3</v>
      </c>
      <c r="Y100">
        <v>2.0505116849805442E-2</v>
      </c>
      <c r="AA100">
        <v>5.2861685214626393</v>
      </c>
      <c r="AB100">
        <v>-3.2251471861652725E-2</v>
      </c>
    </row>
    <row r="101" spans="1:28" x14ac:dyDescent="0.2">
      <c r="A101" s="3">
        <v>45356</v>
      </c>
      <c r="B101" s="1">
        <v>186.21</v>
      </c>
      <c r="C101" s="5">
        <f t="shared" si="18"/>
        <v>8.0662624512776587E-3</v>
      </c>
      <c r="D101" s="12">
        <v>5127</v>
      </c>
      <c r="E101" s="5">
        <f t="shared" si="19"/>
        <v>1.2440758293838863E-2</v>
      </c>
      <c r="F101" s="1">
        <v>5.38</v>
      </c>
      <c r="G101" s="1">
        <f t="shared" si="20"/>
        <v>1.473972602739726E-2</v>
      </c>
      <c r="H101" s="10">
        <f t="shared" si="15"/>
        <v>1.4739726027397261E-4</v>
      </c>
      <c r="I101" s="5">
        <f t="shared" si="16"/>
        <v>7.9188651910036857E-3</v>
      </c>
      <c r="J101" s="7">
        <f t="shared" si="17"/>
        <v>1.229336103356489E-2</v>
      </c>
      <c r="K101" s="7">
        <f t="shared" si="21"/>
        <v>1.1743151218807032E-2</v>
      </c>
      <c r="L101" s="7">
        <f t="shared" si="22"/>
        <v>7.0968543257474139E-3</v>
      </c>
      <c r="M101" s="8">
        <f t="shared" si="28"/>
        <v>8.3339433525096704E-5</v>
      </c>
      <c r="N101" s="9">
        <f t="shared" si="27"/>
        <v>1.3790160054776907E-4</v>
      </c>
      <c r="Q101" s="8">
        <f t="shared" si="23"/>
        <v>1.3391894954885722E-2</v>
      </c>
      <c r="R101" s="8">
        <f t="shared" si="24"/>
        <v>-5.4730297638820365E-3</v>
      </c>
      <c r="S101">
        <f t="shared" si="25"/>
        <v>2.9954054796338662E-5</v>
      </c>
      <c r="U101">
        <f t="shared" si="26"/>
        <v>1.5112672550157162E-4</v>
      </c>
      <c r="W101">
        <v>68</v>
      </c>
      <c r="X101">
        <v>2.8160243154847545E-3</v>
      </c>
      <c r="Y101">
        <v>-9.7522195406867813E-3</v>
      </c>
      <c r="AA101">
        <v>5.3656597774244839</v>
      </c>
      <c r="AB101">
        <v>-3.2182338802936437E-2</v>
      </c>
    </row>
    <row r="102" spans="1:28" x14ac:dyDescent="0.2">
      <c r="A102" s="3">
        <v>45327</v>
      </c>
      <c r="B102" s="1">
        <v>184.72</v>
      </c>
      <c r="C102" s="5">
        <f t="shared" si="18"/>
        <v>3.1955307262569829E-2</v>
      </c>
      <c r="D102" s="12">
        <v>5064</v>
      </c>
      <c r="E102" s="5">
        <f t="shared" si="19"/>
        <v>9.1669988043045041E-3</v>
      </c>
      <c r="F102" s="1">
        <v>5.37</v>
      </c>
      <c r="G102" s="1">
        <f t="shared" si="20"/>
        <v>1.4712328767123289E-2</v>
      </c>
      <c r="H102" s="10">
        <f t="shared" si="15"/>
        <v>1.471232876712329E-4</v>
      </c>
      <c r="I102" s="5">
        <f t="shared" si="16"/>
        <v>3.1808183974898596E-2</v>
      </c>
      <c r="J102" s="7">
        <f t="shared" si="17"/>
        <v>9.019875516633271E-3</v>
      </c>
      <c r="K102" s="7">
        <f t="shared" si="21"/>
        <v>8.4696657018754132E-3</v>
      </c>
      <c r="L102" s="7">
        <f t="shared" si="22"/>
        <v>3.0986173109642325E-2</v>
      </c>
      <c r="M102" s="8">
        <f t="shared" si="28"/>
        <v>2.624425276191118E-4</v>
      </c>
      <c r="N102" s="9">
        <f t="shared" si="27"/>
        <v>7.1735237101524737E-5</v>
      </c>
      <c r="Q102" s="8">
        <f t="shared" si="23"/>
        <v>9.887951869233174E-3</v>
      </c>
      <c r="R102" s="8">
        <f t="shared" si="24"/>
        <v>2.1920232105665422E-2</v>
      </c>
      <c r="S102">
        <f t="shared" si="25"/>
        <v>4.8049657556624512E-4</v>
      </c>
      <c r="U102">
        <f t="shared" si="26"/>
        <v>8.1358154335560312E-5</v>
      </c>
      <c r="W102">
        <v>69</v>
      </c>
      <c r="X102">
        <v>8.3542752587897305E-3</v>
      </c>
      <c r="Y102">
        <v>-6.322639135458768E-3</v>
      </c>
      <c r="AA102">
        <v>5.4451510333863276</v>
      </c>
      <c r="AB102">
        <v>-3.2075142435049123E-2</v>
      </c>
    </row>
    <row r="103" spans="1:28" x14ac:dyDescent="0.2">
      <c r="A103" s="3">
        <v>45296</v>
      </c>
      <c r="B103" s="1">
        <v>179</v>
      </c>
      <c r="C103" s="5">
        <f t="shared" si="18"/>
        <v>2.2857142857142857E-2</v>
      </c>
      <c r="D103" s="12">
        <v>5018</v>
      </c>
      <c r="E103" s="5">
        <f t="shared" si="19"/>
        <v>-3.3763654419066533E-3</v>
      </c>
      <c r="F103" s="1">
        <v>5.35</v>
      </c>
      <c r="G103" s="1">
        <f t="shared" si="20"/>
        <v>1.4657534246575342E-2</v>
      </c>
      <c r="H103" s="10">
        <f t="shared" si="15"/>
        <v>1.4657534246575343E-4</v>
      </c>
      <c r="I103" s="5">
        <f t="shared" si="16"/>
        <v>2.2710567514677104E-2</v>
      </c>
      <c r="J103" s="7">
        <f t="shared" si="17"/>
        <v>-3.5229407843724069E-3</v>
      </c>
      <c r="K103" s="7">
        <f t="shared" si="21"/>
        <v>-4.0731505991302647E-3</v>
      </c>
      <c r="L103" s="7">
        <f t="shared" si="22"/>
        <v>2.1888556649420833E-2</v>
      </c>
      <c r="M103" s="8">
        <f t="shared" si="28"/>
        <v>-8.9155387630685209E-5</v>
      </c>
      <c r="N103" s="9">
        <f t="shared" si="27"/>
        <v>1.6590555803195235E-5</v>
      </c>
      <c r="Q103" s="8">
        <f t="shared" si="23"/>
        <v>-3.5378947475297831E-3</v>
      </c>
      <c r="R103" s="8">
        <f t="shared" si="24"/>
        <v>2.6248462262206888E-2</v>
      </c>
      <c r="S103">
        <f t="shared" si="25"/>
        <v>6.8898177113049916E-4</v>
      </c>
      <c r="U103">
        <f t="shared" si="26"/>
        <v>1.2411111770194469E-5</v>
      </c>
      <c r="W103">
        <v>70</v>
      </c>
      <c r="X103">
        <v>-3.1786824831231284E-4</v>
      </c>
      <c r="Y103">
        <v>-7.5347454233935102E-4</v>
      </c>
      <c r="AA103">
        <v>5.5246422893481721</v>
      </c>
      <c r="AB103">
        <v>-3.1480545177805332E-2</v>
      </c>
    </row>
    <row r="104" spans="1:28" x14ac:dyDescent="0.2">
      <c r="A104" s="2" t="s">
        <v>61</v>
      </c>
      <c r="B104" s="1">
        <v>175</v>
      </c>
      <c r="C104" s="5">
        <f t="shared" si="18"/>
        <v>-3.2935455349248494E-2</v>
      </c>
      <c r="D104" s="12">
        <v>5035</v>
      </c>
      <c r="E104" s="5">
        <f t="shared" si="19"/>
        <v>-1.5832681782642688E-2</v>
      </c>
      <c r="F104" s="1">
        <v>5.37</v>
      </c>
      <c r="G104" s="1">
        <f t="shared" si="20"/>
        <v>1.4712328767123289E-2</v>
      </c>
      <c r="H104" s="10">
        <f t="shared" si="15"/>
        <v>1.471232876712329E-4</v>
      </c>
      <c r="I104" s="5">
        <f t="shared" si="16"/>
        <v>-3.3082578636919727E-2</v>
      </c>
      <c r="J104" s="7">
        <f t="shared" si="17"/>
        <v>-1.5979805070313921E-2</v>
      </c>
      <c r="K104" s="7">
        <f t="shared" si="21"/>
        <v>-1.6530014885071779E-2</v>
      </c>
      <c r="L104" s="7">
        <f t="shared" si="22"/>
        <v>-3.3904589502176001E-2</v>
      </c>
      <c r="M104" s="8">
        <f t="shared" si="28"/>
        <v>5.6044336914321772E-4</v>
      </c>
      <c r="N104" s="9">
        <f t="shared" si="27"/>
        <v>2.732413921006946E-4</v>
      </c>
      <c r="Q104" s="8">
        <f t="shared" si="23"/>
        <v>-1.6871738217394974E-2</v>
      </c>
      <c r="R104" s="8">
        <f t="shared" si="24"/>
        <v>-1.6210840419524752E-2</v>
      </c>
      <c r="S104">
        <f t="shared" si="25"/>
        <v>2.6279134710729745E-4</v>
      </c>
      <c r="U104">
        <f t="shared" si="26"/>
        <v>2.5535417008523052E-4</v>
      </c>
      <c r="W104">
        <v>71</v>
      </c>
      <c r="X104">
        <v>2.445034202454011E-3</v>
      </c>
      <c r="Y104">
        <v>-1.896542518770122E-2</v>
      </c>
      <c r="AA104">
        <v>5.6041335453100158</v>
      </c>
      <c r="AB104">
        <v>-3.100994371880646E-2</v>
      </c>
    </row>
    <row r="105" spans="1:28" x14ac:dyDescent="0.2">
      <c r="A105" s="2" t="s">
        <v>62</v>
      </c>
      <c r="B105" s="1">
        <v>180.96</v>
      </c>
      <c r="C105" s="5">
        <f t="shared" si="18"/>
        <v>7.4601937423449689E-3</v>
      </c>
      <c r="D105" s="12">
        <v>5116</v>
      </c>
      <c r="E105" s="5">
        <f t="shared" si="19"/>
        <v>3.3339870562855462E-3</v>
      </c>
      <c r="F105" s="1">
        <v>5.38</v>
      </c>
      <c r="G105" s="1">
        <f t="shared" si="20"/>
        <v>1.473972602739726E-2</v>
      </c>
      <c r="H105" s="10">
        <f t="shared" si="15"/>
        <v>1.4739726027397261E-4</v>
      </c>
      <c r="I105" s="5">
        <f t="shared" si="16"/>
        <v>7.3127964820709958E-3</v>
      </c>
      <c r="J105" s="7">
        <f t="shared" si="17"/>
        <v>3.1865897960115736E-3</v>
      </c>
      <c r="K105" s="7">
        <f t="shared" si="21"/>
        <v>2.6363799812537158E-3</v>
      </c>
      <c r="L105" s="7">
        <f t="shared" si="22"/>
        <v>6.4907856168147241E-3</v>
      </c>
      <c r="M105" s="8">
        <f t="shared" si="28"/>
        <v>1.7112177262779889E-5</v>
      </c>
      <c r="N105" s="9">
        <f t="shared" si="27"/>
        <v>6.9504994055553428E-6</v>
      </c>
      <c r="Q105" s="8">
        <f t="shared" si="23"/>
        <v>3.6439953703612999E-3</v>
      </c>
      <c r="R105" s="8">
        <f t="shared" si="24"/>
        <v>3.6688011117096959E-3</v>
      </c>
      <c r="S105">
        <f t="shared" si="25"/>
        <v>1.3460101597282301E-5</v>
      </c>
      <c r="U105">
        <f t="shared" si="26"/>
        <v>1.0154354528045082E-5</v>
      </c>
      <c r="W105">
        <v>72</v>
      </c>
      <c r="X105">
        <v>9.2368021258475898E-3</v>
      </c>
      <c r="Y105">
        <v>-1.1199325767197087E-2</v>
      </c>
      <c r="AA105">
        <v>5.6836248012718604</v>
      </c>
      <c r="AB105">
        <v>-3.084551838075595E-2</v>
      </c>
    </row>
    <row r="106" spans="1:28" x14ac:dyDescent="0.2">
      <c r="A106" s="2" t="s">
        <v>63</v>
      </c>
      <c r="B106" s="1">
        <v>179.62</v>
      </c>
      <c r="C106" s="5">
        <f t="shared" si="18"/>
        <v>3.4260378879484181E-2</v>
      </c>
      <c r="D106" s="12">
        <v>5099</v>
      </c>
      <c r="E106" s="5">
        <f t="shared" si="19"/>
        <v>1.0103011093502378E-2</v>
      </c>
      <c r="F106" s="1">
        <v>5.38</v>
      </c>
      <c r="G106" s="1">
        <f t="shared" si="20"/>
        <v>1.473972602739726E-2</v>
      </c>
      <c r="H106" s="10">
        <f t="shared" si="15"/>
        <v>1.4739726027397261E-4</v>
      </c>
      <c r="I106" s="5">
        <f t="shared" si="16"/>
        <v>3.4112981619210211E-2</v>
      </c>
      <c r="J106" s="7">
        <f t="shared" si="17"/>
        <v>9.955613833228405E-3</v>
      </c>
      <c r="K106" s="7">
        <f t="shared" si="21"/>
        <v>9.4054040184705472E-3</v>
      </c>
      <c r="L106" s="7">
        <f t="shared" si="22"/>
        <v>3.3290970753953937E-2</v>
      </c>
      <c r="M106" s="8">
        <f t="shared" si="28"/>
        <v>3.1311503010802381E-4</v>
      </c>
      <c r="N106" s="9">
        <f t="shared" si="27"/>
        <v>8.8461624750661922E-5</v>
      </c>
      <c r="Q106" s="8">
        <f t="shared" si="23"/>
        <v>1.0889567360566404E-2</v>
      </c>
      <c r="R106" s="8">
        <f t="shared" si="24"/>
        <v>2.3223414258643806E-2</v>
      </c>
      <c r="S106">
        <f t="shared" si="25"/>
        <v>5.3932696982858042E-4</v>
      </c>
      <c r="U106">
        <f t="shared" si="26"/>
        <v>9.9114246796368769E-5</v>
      </c>
      <c r="W106">
        <v>73</v>
      </c>
      <c r="X106">
        <v>3.0716910704474292E-3</v>
      </c>
      <c r="Y106">
        <v>-2.3094670971856752E-3</v>
      </c>
      <c r="AA106">
        <v>5.7631160572337041</v>
      </c>
      <c r="AB106">
        <v>-3.0745474424729129E-2</v>
      </c>
    </row>
    <row r="107" spans="1:28" x14ac:dyDescent="0.2">
      <c r="A107" s="2" t="s">
        <v>64</v>
      </c>
      <c r="B107" s="1">
        <v>173.67</v>
      </c>
      <c r="C107" s="5">
        <f t="shared" si="18"/>
        <v>-1.6535477660116746E-2</v>
      </c>
      <c r="D107" s="12">
        <v>5048</v>
      </c>
      <c r="E107" s="5">
        <f t="shared" si="19"/>
        <v>-4.5355945572865316E-3</v>
      </c>
      <c r="F107" s="1">
        <v>5.38</v>
      </c>
      <c r="G107" s="1">
        <f t="shared" si="20"/>
        <v>1.473972602739726E-2</v>
      </c>
      <c r="H107" s="10">
        <f t="shared" si="15"/>
        <v>1.4739726027397261E-4</v>
      </c>
      <c r="I107" s="5">
        <f t="shared" si="16"/>
        <v>-1.6682874920390719E-2</v>
      </c>
      <c r="J107" s="7">
        <f t="shared" si="17"/>
        <v>-4.6829918175605046E-3</v>
      </c>
      <c r="K107" s="7">
        <f t="shared" si="21"/>
        <v>-5.2332016323183624E-3</v>
      </c>
      <c r="L107" s="7">
        <f t="shared" si="22"/>
        <v>-1.750488578564699E-2</v>
      </c>
      <c r="M107" s="8">
        <f t="shared" si="28"/>
        <v>9.1606596866994323E-5</v>
      </c>
      <c r="N107" s="9">
        <f t="shared" si="27"/>
        <v>2.7386399324499572E-5</v>
      </c>
      <c r="Q107" s="8">
        <f t="shared" si="23"/>
        <v>-4.7796148577056788E-3</v>
      </c>
      <c r="R107" s="8">
        <f t="shared" si="24"/>
        <v>-1.190326006268504E-2</v>
      </c>
      <c r="S107">
        <f t="shared" si="25"/>
        <v>1.4168760011991265E-4</v>
      </c>
      <c r="U107">
        <f t="shared" si="26"/>
        <v>2.1930412363338637E-5</v>
      </c>
      <c r="W107">
        <v>74</v>
      </c>
      <c r="X107">
        <v>2.8787246706053525E-3</v>
      </c>
      <c r="Y107">
        <v>1.1949735329840564E-2</v>
      </c>
      <c r="AA107">
        <v>5.8426073131955487</v>
      </c>
      <c r="AB107">
        <v>-3.0713340788370222E-2</v>
      </c>
    </row>
    <row r="108" spans="1:28" x14ac:dyDescent="0.2">
      <c r="A108" s="2" t="s">
        <v>65</v>
      </c>
      <c r="B108" s="1">
        <v>176.59</v>
      </c>
      <c r="C108" s="5">
        <f t="shared" si="18"/>
        <v>-1.6430878912777034E-2</v>
      </c>
      <c r="D108" s="12">
        <v>5071</v>
      </c>
      <c r="E108" s="5">
        <f t="shared" si="19"/>
        <v>1.9723865877712031E-4</v>
      </c>
      <c r="F108" s="1">
        <v>5.37</v>
      </c>
      <c r="G108" s="1">
        <f t="shared" si="20"/>
        <v>1.4712328767123289E-2</v>
      </c>
      <c r="H108" s="10">
        <f t="shared" si="15"/>
        <v>1.471232876712329E-4</v>
      </c>
      <c r="I108" s="5">
        <f t="shared" si="16"/>
        <v>-1.6578002200448267E-2</v>
      </c>
      <c r="J108" s="7">
        <f t="shared" si="17"/>
        <v>5.0115371105887411E-5</v>
      </c>
      <c r="K108" s="7">
        <f t="shared" si="21"/>
        <v>-5.0009444365197039E-4</v>
      </c>
      <c r="L108" s="7">
        <f t="shared" si="22"/>
        <v>-1.7400013065704538E-2</v>
      </c>
      <c r="M108" s="8">
        <f t="shared" si="28"/>
        <v>8.7016498536305264E-6</v>
      </c>
      <c r="N108" s="9">
        <f t="shared" si="27"/>
        <v>2.500944525715738E-7</v>
      </c>
      <c r="Q108" s="8">
        <f t="shared" si="23"/>
        <v>2.8670913291499369E-4</v>
      </c>
      <c r="R108" s="8">
        <f t="shared" si="24"/>
        <v>-1.6864711333363262E-2</v>
      </c>
      <c r="S108">
        <f t="shared" si="25"/>
        <v>2.8441848835767124E-4</v>
      </c>
      <c r="U108">
        <f t="shared" si="26"/>
        <v>2.5115504210808148E-9</v>
      </c>
      <c r="W108">
        <v>75</v>
      </c>
      <c r="X108">
        <v>-1.1244184407286065E-3</v>
      </c>
      <c r="Y108">
        <v>-2.8064886307263481E-3</v>
      </c>
      <c r="AA108">
        <v>5.9220985691573933</v>
      </c>
      <c r="AB108">
        <v>-3.0428803518505475E-2</v>
      </c>
    </row>
    <row r="109" spans="1:28" x14ac:dyDescent="0.2">
      <c r="A109" s="2" t="s">
        <v>66</v>
      </c>
      <c r="B109" s="1">
        <v>179.54</v>
      </c>
      <c r="C109" s="5">
        <f t="shared" si="18"/>
        <v>1.3033910737459811E-2</v>
      </c>
      <c r="D109" s="12">
        <v>5070</v>
      </c>
      <c r="E109" s="5">
        <f t="shared" si="19"/>
        <v>1.1976047904191617E-2</v>
      </c>
      <c r="F109" s="1">
        <v>5.38</v>
      </c>
      <c r="G109" s="1">
        <f t="shared" si="20"/>
        <v>1.473972602739726E-2</v>
      </c>
      <c r="H109" s="10">
        <f t="shared" si="15"/>
        <v>1.4739726027397261E-4</v>
      </c>
      <c r="I109" s="5">
        <f t="shared" si="16"/>
        <v>1.2886513477185838E-2</v>
      </c>
      <c r="J109" s="7">
        <f t="shared" si="17"/>
        <v>1.1828650643917644E-2</v>
      </c>
      <c r="K109" s="7">
        <f t="shared" si="21"/>
        <v>1.1278440829159787E-2</v>
      </c>
      <c r="L109" s="7">
        <f t="shared" si="22"/>
        <v>1.2064502611929567E-2</v>
      </c>
      <c r="M109" s="8">
        <f t="shared" si="28"/>
        <v>1.3606877884189133E-4</v>
      </c>
      <c r="N109" s="9">
        <f t="shared" si="27"/>
        <v>1.2720322753685849E-4</v>
      </c>
      <c r="Q109" s="8">
        <f t="shared" si="23"/>
        <v>1.2894468359223964E-2</v>
      </c>
      <c r="R109" s="8">
        <f t="shared" si="24"/>
        <v>-7.9548820381258184E-6</v>
      </c>
      <c r="S109">
        <f t="shared" si="25"/>
        <v>6.3280148240496774E-11</v>
      </c>
      <c r="U109">
        <f t="shared" si="26"/>
        <v>1.3991697605585329E-4</v>
      </c>
      <c r="W109">
        <v>76</v>
      </c>
      <c r="X109">
        <v>-3.2426890483213663E-4</v>
      </c>
      <c r="Y109">
        <v>2.0697887011688697E-2</v>
      </c>
      <c r="AA109">
        <v>6.001589825119237</v>
      </c>
      <c r="AB109">
        <v>-3.01632661149536E-2</v>
      </c>
    </row>
    <row r="110" spans="1:28" x14ac:dyDescent="0.2">
      <c r="A110" s="2" t="s">
        <v>67</v>
      </c>
      <c r="B110" s="1">
        <v>177.23</v>
      </c>
      <c r="C110" s="5">
        <f t="shared" si="18"/>
        <v>1.4888621657218087E-2</v>
      </c>
      <c r="D110" s="12">
        <v>5010</v>
      </c>
      <c r="E110" s="5">
        <f t="shared" si="19"/>
        <v>8.6571371048922898E-3</v>
      </c>
      <c r="F110" s="1">
        <v>5.38</v>
      </c>
      <c r="G110" s="1">
        <f t="shared" si="20"/>
        <v>1.473972602739726E-2</v>
      </c>
      <c r="H110" s="10">
        <f t="shared" si="15"/>
        <v>1.4739726027397261E-4</v>
      </c>
      <c r="I110" s="5">
        <f t="shared" si="16"/>
        <v>1.4741224396944114E-2</v>
      </c>
      <c r="J110" s="7">
        <f t="shared" si="17"/>
        <v>8.5097398446183168E-3</v>
      </c>
      <c r="K110" s="7">
        <f t="shared" si="21"/>
        <v>7.959530029860459E-3</v>
      </c>
      <c r="L110" s="7">
        <f t="shared" si="22"/>
        <v>1.3919213531687843E-2</v>
      </c>
      <c r="M110" s="8">
        <f t="shared" si="28"/>
        <v>1.1079039809750944E-4</v>
      </c>
      <c r="N110" s="9">
        <f t="shared" si="27"/>
        <v>6.3354118296250444E-5</v>
      </c>
      <c r="Q110" s="8">
        <f t="shared" si="23"/>
        <v>9.3419019932047005E-3</v>
      </c>
      <c r="R110" s="8">
        <f t="shared" si="24"/>
        <v>5.3993224037394132E-3</v>
      </c>
      <c r="S110">
        <f t="shared" si="25"/>
        <v>2.9152682419522354E-5</v>
      </c>
      <c r="U110">
        <f t="shared" si="26"/>
        <v>7.2415672223084574E-5</v>
      </c>
      <c r="W110">
        <v>77</v>
      </c>
      <c r="X110">
        <v>1.2820849107100834E-2</v>
      </c>
      <c r="Y110">
        <v>-2.1505306639814023E-3</v>
      </c>
      <c r="AA110">
        <v>6.0810810810810816</v>
      </c>
      <c r="AB110">
        <v>-3.0081413675702245E-2</v>
      </c>
    </row>
    <row r="111" spans="1:28" x14ac:dyDescent="0.2">
      <c r="A111" s="2" t="s">
        <v>68</v>
      </c>
      <c r="B111" s="1">
        <v>174.63</v>
      </c>
      <c r="C111" s="5">
        <f t="shared" si="18"/>
        <v>-2.5610980917308356E-2</v>
      </c>
      <c r="D111" s="12">
        <v>4967</v>
      </c>
      <c r="E111" s="5">
        <f t="shared" si="19"/>
        <v>-8.7806824985032922E-3</v>
      </c>
      <c r="F111" s="1">
        <v>5.38</v>
      </c>
      <c r="G111" s="1">
        <f t="shared" si="20"/>
        <v>1.473972602739726E-2</v>
      </c>
      <c r="H111" s="10">
        <f t="shared" si="15"/>
        <v>1.4739726027397261E-4</v>
      </c>
      <c r="I111" s="5">
        <f t="shared" si="16"/>
        <v>-2.5758378177582329E-2</v>
      </c>
      <c r="J111" s="7">
        <f t="shared" si="17"/>
        <v>-8.9280797587772652E-3</v>
      </c>
      <c r="K111" s="7">
        <f t="shared" si="21"/>
        <v>-9.478289573535123E-3</v>
      </c>
      <c r="L111" s="7">
        <f t="shared" si="22"/>
        <v>-2.65803890428386E-2</v>
      </c>
      <c r="M111" s="8">
        <f t="shared" si="28"/>
        <v>2.5193662432524436E-4</v>
      </c>
      <c r="N111" s="9">
        <f t="shared" si="27"/>
        <v>8.9837973239784621E-5</v>
      </c>
      <c r="Q111" s="8">
        <f t="shared" si="23"/>
        <v>-9.3235624214499171E-3</v>
      </c>
      <c r="R111" s="8">
        <f t="shared" si="24"/>
        <v>-1.6434815756132412E-2</v>
      </c>
      <c r="S111">
        <f t="shared" si="25"/>
        <v>2.701031689380182E-4</v>
      </c>
      <c r="U111">
        <f t="shared" si="26"/>
        <v>7.9710608179088316E-5</v>
      </c>
      <c r="W111">
        <v>78</v>
      </c>
      <c r="X111">
        <v>1.6964791818471032E-3</v>
      </c>
      <c r="Y111">
        <v>3.7636645485370638E-3</v>
      </c>
      <c r="AA111">
        <v>6.1605723370429253</v>
      </c>
      <c r="AB111">
        <v>-3.006751645122948E-2</v>
      </c>
    </row>
    <row r="112" spans="1:28" x14ac:dyDescent="0.2">
      <c r="A112" s="2" t="s">
        <v>69</v>
      </c>
      <c r="B112" s="1">
        <v>179.22</v>
      </c>
      <c r="C112" s="5">
        <f t="shared" si="18"/>
        <v>-1.1363636363636376E-2</v>
      </c>
      <c r="D112" s="12">
        <v>5011</v>
      </c>
      <c r="E112" s="5">
        <f t="shared" si="19"/>
        <v>-2.1903624054161689E-3</v>
      </c>
      <c r="F112" s="1">
        <v>5.38</v>
      </c>
      <c r="G112" s="1">
        <f t="shared" si="20"/>
        <v>1.473972602739726E-2</v>
      </c>
      <c r="H112" s="10">
        <f t="shared" si="15"/>
        <v>1.4739726027397261E-4</v>
      </c>
      <c r="I112" s="5">
        <f t="shared" si="16"/>
        <v>-1.1511033623910349E-2</v>
      </c>
      <c r="J112" s="7">
        <f t="shared" si="17"/>
        <v>-2.3377596656901415E-3</v>
      </c>
      <c r="K112" s="7">
        <f t="shared" si="21"/>
        <v>-2.8879694804479993E-3</v>
      </c>
      <c r="L112" s="7">
        <f t="shared" si="22"/>
        <v>-1.2333044489166622E-2</v>
      </c>
      <c r="M112" s="8">
        <f t="shared" si="28"/>
        <v>3.561745608572059E-5</v>
      </c>
      <c r="N112" s="9">
        <f t="shared" si="27"/>
        <v>8.3403677199990865E-6</v>
      </c>
      <c r="Q112" s="8">
        <f t="shared" si="23"/>
        <v>-2.2692753616877209E-3</v>
      </c>
      <c r="R112" s="8">
        <f t="shared" si="24"/>
        <v>-9.2417582622226283E-3</v>
      </c>
      <c r="S112">
        <f t="shared" si="25"/>
        <v>8.5410095777360215E-5</v>
      </c>
      <c r="U112">
        <f t="shared" si="26"/>
        <v>5.4651202545276824E-6</v>
      </c>
      <c r="W112">
        <v>79</v>
      </c>
      <c r="X112">
        <v>1.2923437910172778E-3</v>
      </c>
      <c r="Y112">
        <v>9.3287921611322679E-3</v>
      </c>
      <c r="AA112">
        <v>6.2400635930047699</v>
      </c>
      <c r="AB112">
        <v>-3.0003013698630208E-2</v>
      </c>
    </row>
    <row r="113" spans="1:28" x14ac:dyDescent="0.2">
      <c r="A113" s="2" t="s">
        <v>70</v>
      </c>
      <c r="B113" s="1">
        <v>181.28</v>
      </c>
      <c r="C113" s="5">
        <f t="shared" si="18"/>
        <v>-1.1128082042330309E-2</v>
      </c>
      <c r="D113" s="12">
        <v>5022</v>
      </c>
      <c r="E113" s="5">
        <f t="shared" si="19"/>
        <v>-5.7414373391407644E-3</v>
      </c>
      <c r="F113" s="1">
        <v>5.38</v>
      </c>
      <c r="G113" s="1">
        <f t="shared" si="20"/>
        <v>1.473972602739726E-2</v>
      </c>
      <c r="H113" s="10">
        <f t="shared" si="15"/>
        <v>1.4739726027397261E-4</v>
      </c>
      <c r="I113" s="5">
        <f t="shared" si="16"/>
        <v>-1.1275479302604282E-2</v>
      </c>
      <c r="J113" s="7">
        <f t="shared" si="17"/>
        <v>-5.8888345994147374E-3</v>
      </c>
      <c r="K113" s="7">
        <f t="shared" si="21"/>
        <v>-6.4390444141725952E-3</v>
      </c>
      <c r="L113" s="7">
        <f t="shared" si="22"/>
        <v>-1.2097490167860554E-2</v>
      </c>
      <c r="M113" s="8">
        <f t="shared" si="28"/>
        <v>7.7896276490870388E-5</v>
      </c>
      <c r="N113" s="9">
        <f t="shared" si="27"/>
        <v>4.1461292967687302E-5</v>
      </c>
      <c r="Q113" s="8">
        <f t="shared" si="23"/>
        <v>-6.0703505142430088E-3</v>
      </c>
      <c r="R113" s="8">
        <f t="shared" si="24"/>
        <v>-5.2051287883612728E-3</v>
      </c>
      <c r="S113">
        <f t="shared" si="25"/>
        <v>2.7093365703427291E-5</v>
      </c>
      <c r="U113">
        <f t="shared" si="26"/>
        <v>3.4678372939264129E-5</v>
      </c>
      <c r="W113">
        <v>80</v>
      </c>
      <c r="X113">
        <v>8.6633193544918292E-3</v>
      </c>
      <c r="Y113">
        <v>-2.4871116298196945E-2</v>
      </c>
      <c r="AA113">
        <v>6.3195548489666136</v>
      </c>
      <c r="AB113">
        <v>-2.9940004731010585E-2</v>
      </c>
    </row>
    <row r="114" spans="1:28" x14ac:dyDescent="0.2">
      <c r="A114" s="2" t="s">
        <v>71</v>
      </c>
      <c r="B114" s="1">
        <v>183.32</v>
      </c>
      <c r="C114" s="5">
        <f t="shared" si="18"/>
        <v>-1.6338089532731258E-3</v>
      </c>
      <c r="D114" s="12">
        <v>5051</v>
      </c>
      <c r="E114" s="5">
        <f t="shared" si="19"/>
        <v>-1.9758940920766646E-3</v>
      </c>
      <c r="F114" s="1">
        <v>5.38</v>
      </c>
      <c r="G114" s="1">
        <f t="shared" si="20"/>
        <v>1.473972602739726E-2</v>
      </c>
      <c r="H114" s="10">
        <f t="shared" si="15"/>
        <v>1.4739726027397261E-4</v>
      </c>
      <c r="I114" s="5">
        <f t="shared" si="16"/>
        <v>-1.7812062135470984E-3</v>
      </c>
      <c r="J114" s="7">
        <f t="shared" si="17"/>
        <v>-2.1232913523506372E-3</v>
      </c>
      <c r="K114" s="7">
        <f t="shared" si="21"/>
        <v>-2.673501167108495E-3</v>
      </c>
      <c r="L114" s="7">
        <f t="shared" si="22"/>
        <v>-2.6032170788033702E-3</v>
      </c>
      <c r="M114" s="8">
        <f t="shared" si="28"/>
        <v>6.9597038984175771E-6</v>
      </c>
      <c r="N114" s="9">
        <f t="shared" si="27"/>
        <v>7.1476084905304849E-6</v>
      </c>
      <c r="Q114" s="8">
        <f t="shared" si="23"/>
        <v>-2.0397082046831835E-3</v>
      </c>
      <c r="R114" s="8">
        <f t="shared" si="24"/>
        <v>2.5850199113608505E-4</v>
      </c>
      <c r="S114">
        <f t="shared" si="25"/>
        <v>6.6823279421320602E-8</v>
      </c>
      <c r="U114">
        <f t="shared" si="26"/>
        <v>4.5083661669669976E-6</v>
      </c>
      <c r="W114">
        <v>81</v>
      </c>
      <c r="X114">
        <v>-6.225965756798831E-3</v>
      </c>
      <c r="Y114">
        <v>-8.7549662798734329E-3</v>
      </c>
      <c r="AA114">
        <v>6.3990461049284582</v>
      </c>
      <c r="AB114">
        <v>-2.9881145181646238E-2</v>
      </c>
    </row>
    <row r="115" spans="1:28" x14ac:dyDescent="0.2">
      <c r="A115" s="2" t="s">
        <v>72</v>
      </c>
      <c r="B115" s="1">
        <v>183.62</v>
      </c>
      <c r="C115" s="5">
        <f t="shared" si="18"/>
        <v>-1.3485198517165373E-2</v>
      </c>
      <c r="D115" s="12">
        <v>5061</v>
      </c>
      <c r="E115" s="5">
        <f t="shared" si="19"/>
        <v>-1.2102283818075347E-2</v>
      </c>
      <c r="F115" s="1">
        <v>5.39</v>
      </c>
      <c r="G115" s="1">
        <f t="shared" si="20"/>
        <v>1.4767123287671232E-2</v>
      </c>
      <c r="H115" s="10">
        <f t="shared" si="15"/>
        <v>1.4767123287671232E-4</v>
      </c>
      <c r="I115" s="5">
        <f t="shared" si="16"/>
        <v>-1.3632869750042086E-2</v>
      </c>
      <c r="J115" s="7">
        <f t="shared" si="17"/>
        <v>-1.224995505095206E-2</v>
      </c>
      <c r="K115" s="7">
        <f t="shared" si="21"/>
        <v>-1.2800164865709918E-2</v>
      </c>
      <c r="L115" s="7">
        <f t="shared" si="22"/>
        <v>-1.4454880615298357E-2</v>
      </c>
      <c r="M115" s="8">
        <f t="shared" si="28"/>
        <v>1.850248549899734E-4</v>
      </c>
      <c r="N115" s="9">
        <f t="shared" si="27"/>
        <v>1.638442205893546E-4</v>
      </c>
      <c r="Q115" s="8">
        <f t="shared" si="23"/>
        <v>-1.2879301984436063E-2</v>
      </c>
      <c r="R115" s="8">
        <f t="shared" si="24"/>
        <v>-7.5356776560602315E-4</v>
      </c>
      <c r="S115">
        <f t="shared" si="25"/>
        <v>5.6786437736045429E-7</v>
      </c>
      <c r="U115">
        <f t="shared" si="26"/>
        <v>1.5006139875034589E-4</v>
      </c>
      <c r="W115">
        <v>82</v>
      </c>
      <c r="X115">
        <v>-7.9934816135278225E-3</v>
      </c>
      <c r="Y115">
        <v>7.1329347964006118E-3</v>
      </c>
      <c r="AA115">
        <v>6.4785373608903027</v>
      </c>
      <c r="AB115">
        <v>-2.9867386441537157E-2</v>
      </c>
    </row>
    <row r="116" spans="1:28" x14ac:dyDescent="0.2">
      <c r="A116" s="3">
        <v>45630</v>
      </c>
      <c r="B116" s="1">
        <v>186.13</v>
      </c>
      <c r="C116" s="5">
        <f t="shared" si="18"/>
        <v>-1.5445649299127298E-2</v>
      </c>
      <c r="D116" s="12">
        <v>5123</v>
      </c>
      <c r="E116" s="5">
        <f t="shared" si="19"/>
        <v>-1.4618195806885939E-2</v>
      </c>
      <c r="F116" s="1">
        <v>5.38</v>
      </c>
      <c r="G116" s="1">
        <f t="shared" si="20"/>
        <v>1.473972602739726E-2</v>
      </c>
      <c r="H116" s="10">
        <f t="shared" si="15"/>
        <v>1.4739726027397261E-4</v>
      </c>
      <c r="I116" s="5">
        <f t="shared" si="16"/>
        <v>-1.5593046559401271E-2</v>
      </c>
      <c r="J116" s="7">
        <f t="shared" si="17"/>
        <v>-1.4765593067159912E-2</v>
      </c>
      <c r="K116" s="7">
        <f t="shared" si="21"/>
        <v>-1.531580288191777E-2</v>
      </c>
      <c r="L116" s="7">
        <f t="shared" si="22"/>
        <v>-1.6415057424657542E-2</v>
      </c>
      <c r="M116" s="8">
        <f t="shared" si="28"/>
        <v>2.5140978381141564E-4</v>
      </c>
      <c r="N116" s="9">
        <f t="shared" si="27"/>
        <v>2.3457381791776067E-4</v>
      </c>
      <c r="Q116" s="8">
        <f t="shared" si="23"/>
        <v>-1.5572044135670189E-2</v>
      </c>
      <c r="R116" s="8">
        <f t="shared" si="24"/>
        <v>-2.100242373108234E-5</v>
      </c>
      <c r="S116">
        <f t="shared" si="25"/>
        <v>4.4110180257993064E-10</v>
      </c>
      <c r="U116">
        <f t="shared" si="26"/>
        <v>2.1802273862496084E-4</v>
      </c>
      <c r="W116">
        <v>83</v>
      </c>
      <c r="X116">
        <v>4.7949495937229278E-4</v>
      </c>
      <c r="Y116">
        <v>7.1191605664997709E-3</v>
      </c>
      <c r="AA116">
        <v>6.5580286168521464</v>
      </c>
      <c r="AB116">
        <v>-2.962389065635998E-2</v>
      </c>
    </row>
    <row r="117" spans="1:28" x14ac:dyDescent="0.2">
      <c r="A117" s="3">
        <v>45600</v>
      </c>
      <c r="B117" s="1">
        <v>189.05</v>
      </c>
      <c r="C117" s="5">
        <f t="shared" si="18"/>
        <v>1.6671148158107142E-2</v>
      </c>
      <c r="D117" s="12">
        <v>5199</v>
      </c>
      <c r="E117" s="5">
        <f t="shared" si="19"/>
        <v>7.5581395348837208E-3</v>
      </c>
      <c r="F117" s="1">
        <v>5.38</v>
      </c>
      <c r="G117" s="1">
        <f t="shared" si="20"/>
        <v>1.473972602739726E-2</v>
      </c>
      <c r="H117" s="10">
        <f t="shared" si="15"/>
        <v>1.4739726027397261E-4</v>
      </c>
      <c r="I117" s="5">
        <f t="shared" si="16"/>
        <v>1.6523750897833169E-2</v>
      </c>
      <c r="J117" s="7">
        <f t="shared" si="17"/>
        <v>7.4107422746097478E-3</v>
      </c>
      <c r="K117" s="7">
        <f t="shared" si="21"/>
        <v>6.86053245985189E-3</v>
      </c>
      <c r="L117" s="7">
        <f t="shared" si="22"/>
        <v>1.5701740032576898E-2</v>
      </c>
      <c r="M117" s="8">
        <f t="shared" si="28"/>
        <v>1.0772229716964968E-4</v>
      </c>
      <c r="N117" s="9">
        <f t="shared" si="27"/>
        <v>4.7066905632681423E-5</v>
      </c>
      <c r="Q117" s="8">
        <f t="shared" si="23"/>
        <v>8.165533588132292E-3</v>
      </c>
      <c r="R117" s="8">
        <f t="shared" si="24"/>
        <v>8.3582173097008772E-3</v>
      </c>
      <c r="S117">
        <f t="shared" si="25"/>
        <v>6.9859796596183368E-5</v>
      </c>
      <c r="U117">
        <f t="shared" si="26"/>
        <v>5.4919101060688058E-5</v>
      </c>
      <c r="W117">
        <v>84</v>
      </c>
      <c r="X117">
        <v>7.5935393311553634E-3</v>
      </c>
      <c r="Y117">
        <v>-9.3990333103407715E-3</v>
      </c>
      <c r="AA117">
        <v>6.637519872813991</v>
      </c>
      <c r="AB117">
        <v>-2.895475710672318E-2</v>
      </c>
    </row>
    <row r="118" spans="1:28" x14ac:dyDescent="0.2">
      <c r="A118" s="3">
        <v>45569</v>
      </c>
      <c r="B118" s="1">
        <v>185.95</v>
      </c>
      <c r="C118" s="5">
        <f t="shared" si="18"/>
        <v>1.5080519200732544E-3</v>
      </c>
      <c r="D118" s="12">
        <v>5160</v>
      </c>
      <c r="E118" s="5">
        <f t="shared" si="19"/>
        <v>-9.4067959301209446E-3</v>
      </c>
      <c r="F118" s="1">
        <v>5.37</v>
      </c>
      <c r="G118" s="1">
        <f t="shared" si="20"/>
        <v>1.4712328767123289E-2</v>
      </c>
      <c r="H118" s="10">
        <f t="shared" si="15"/>
        <v>1.471232876712329E-4</v>
      </c>
      <c r="I118" s="5">
        <f t="shared" si="16"/>
        <v>1.3609286324020216E-3</v>
      </c>
      <c r="J118" s="7">
        <f t="shared" si="17"/>
        <v>-9.5539192177921776E-3</v>
      </c>
      <c r="K118" s="7">
        <f t="shared" si="21"/>
        <v>-1.0104129032550035E-2</v>
      </c>
      <c r="L118" s="7">
        <f t="shared" si="22"/>
        <v>5.3891776714574979E-4</v>
      </c>
      <c r="M118" s="8">
        <f t="shared" si="28"/>
        <v>-5.4452946571744098E-6</v>
      </c>
      <c r="N118" s="9">
        <f t="shared" si="27"/>
        <v>1.0209342350642051E-4</v>
      </c>
      <c r="Q118" s="8">
        <f t="shared" si="23"/>
        <v>-9.993461779122758E-3</v>
      </c>
      <c r="R118" s="8">
        <f t="shared" si="24"/>
        <v>1.135439041152478E-2</v>
      </c>
      <c r="S118">
        <f t="shared" si="25"/>
        <v>1.2892218161732587E-4</v>
      </c>
      <c r="U118">
        <f t="shared" si="26"/>
        <v>9.1277372420098694E-5</v>
      </c>
      <c r="W118">
        <v>85</v>
      </c>
      <c r="X118">
        <v>-7.9922543619529267E-3</v>
      </c>
      <c r="Y118">
        <v>-3.5129205830108541E-3</v>
      </c>
      <c r="AA118">
        <v>6.7170111287758347</v>
      </c>
      <c r="AB118">
        <v>-2.8938778887758962E-2</v>
      </c>
    </row>
    <row r="119" spans="1:28" x14ac:dyDescent="0.2">
      <c r="A119" s="3">
        <v>45539</v>
      </c>
      <c r="B119" s="1">
        <v>185.67</v>
      </c>
      <c r="C119" s="5">
        <f t="shared" si="18"/>
        <v>2.5919326097520912E-3</v>
      </c>
      <c r="D119" s="12">
        <v>5209</v>
      </c>
      <c r="E119" s="5">
        <f t="shared" si="19"/>
        <v>1.3456362937331796E-3</v>
      </c>
      <c r="F119" s="1">
        <v>5.36</v>
      </c>
      <c r="G119" s="1">
        <f t="shared" si="20"/>
        <v>1.4684931506849316E-2</v>
      </c>
      <c r="H119" s="10">
        <f t="shared" si="15"/>
        <v>1.4684931506849316E-4</v>
      </c>
      <c r="I119" s="5">
        <f t="shared" si="16"/>
        <v>2.4450832946835981E-3</v>
      </c>
      <c r="J119" s="7">
        <f t="shared" si="17"/>
        <v>1.1987869786646865E-3</v>
      </c>
      <c r="K119" s="7">
        <f t="shared" si="21"/>
        <v>6.4857716390682866E-4</v>
      </c>
      <c r="L119" s="7">
        <f t="shared" si="22"/>
        <v>1.6230724294273263E-3</v>
      </c>
      <c r="M119" s="8">
        <f t="shared" si="28"/>
        <v>1.0526877130933417E-6</v>
      </c>
      <c r="N119" s="9">
        <f t="shared" si="27"/>
        <v>4.2065233754142527E-7</v>
      </c>
      <c r="Q119" s="8">
        <f t="shared" si="23"/>
        <v>1.5162486913376464E-3</v>
      </c>
      <c r="R119" s="8">
        <f t="shared" si="24"/>
        <v>9.2883460334595167E-4</v>
      </c>
      <c r="S119">
        <f t="shared" si="25"/>
        <v>8.6273372037283134E-7</v>
      </c>
      <c r="U119">
        <f t="shared" si="26"/>
        <v>1.4370902202160074E-6</v>
      </c>
      <c r="W119">
        <v>86</v>
      </c>
      <c r="X119">
        <v>-2.7401448753740336E-3</v>
      </c>
      <c r="Y119">
        <v>2.4843694237081152E-3</v>
      </c>
      <c r="AA119">
        <v>6.7965023847376793</v>
      </c>
      <c r="AB119">
        <v>-2.8661546029515258E-2</v>
      </c>
    </row>
    <row r="120" spans="1:28" x14ac:dyDescent="0.2">
      <c r="A120" s="3">
        <v>45508</v>
      </c>
      <c r="B120" s="1">
        <v>185.19</v>
      </c>
      <c r="C120" s="5">
        <f t="shared" si="18"/>
        <v>6.4840330685688959E-4</v>
      </c>
      <c r="D120" s="12">
        <v>5202</v>
      </c>
      <c r="E120" s="5">
        <f t="shared" si="19"/>
        <v>-3.8431975403535742E-4</v>
      </c>
      <c r="F120" s="1">
        <v>5.37</v>
      </c>
      <c r="G120" s="1">
        <f t="shared" si="20"/>
        <v>1.4712328767123289E-2</v>
      </c>
      <c r="H120" s="10">
        <f t="shared" si="15"/>
        <v>1.471232876712329E-4</v>
      </c>
      <c r="I120" s="5">
        <f t="shared" si="16"/>
        <v>5.0128001918565675E-4</v>
      </c>
      <c r="J120" s="7">
        <f t="shared" si="17"/>
        <v>-5.3144304170659037E-4</v>
      </c>
      <c r="K120" s="7">
        <f t="shared" si="21"/>
        <v>-1.0816528564644482E-3</v>
      </c>
      <c r="L120" s="7">
        <f t="shared" si="22"/>
        <v>-3.2073084607061502E-4</v>
      </c>
      <c r="M120" s="8">
        <f t="shared" si="28"/>
        <v>3.4691943580853996E-7</v>
      </c>
      <c r="N120" s="9">
        <f t="shared" si="27"/>
        <v>1.1699729018977002E-6</v>
      </c>
      <c r="Q120" s="8">
        <f t="shared" si="23"/>
        <v>-3.3579173624645648E-4</v>
      </c>
      <c r="R120" s="8">
        <f t="shared" si="24"/>
        <v>8.3707175543211324E-4</v>
      </c>
      <c r="S120">
        <f t="shared" si="25"/>
        <v>7.0068912374219955E-7</v>
      </c>
      <c r="U120">
        <f t="shared" si="26"/>
        <v>2.8243170657835274E-7</v>
      </c>
      <c r="W120">
        <v>87</v>
      </c>
      <c r="X120">
        <v>2.6974277421443447E-3</v>
      </c>
      <c r="Y120">
        <v>-4.9691544681313643E-3</v>
      </c>
      <c r="AA120">
        <v>6.875993640699523</v>
      </c>
      <c r="AB120">
        <v>-2.8577664770388991E-2</v>
      </c>
    </row>
    <row r="121" spans="1:28" x14ac:dyDescent="0.2">
      <c r="A121" s="3">
        <v>45416</v>
      </c>
      <c r="B121" s="1">
        <v>185.07</v>
      </c>
      <c r="C121" s="5">
        <f t="shared" si="18"/>
        <v>2.8166666666666628E-2</v>
      </c>
      <c r="D121" s="12">
        <v>5204</v>
      </c>
      <c r="E121" s="5">
        <f t="shared" si="19"/>
        <v>1.1074412278997475E-2</v>
      </c>
      <c r="F121" s="1">
        <v>5.37</v>
      </c>
      <c r="G121" s="1">
        <f t="shared" si="20"/>
        <v>1.4712328767123289E-2</v>
      </c>
      <c r="H121" s="10">
        <f t="shared" si="15"/>
        <v>1.471232876712329E-4</v>
      </c>
      <c r="I121" s="5">
        <f t="shared" si="16"/>
        <v>2.8019543378995395E-2</v>
      </c>
      <c r="J121" s="7">
        <f t="shared" si="17"/>
        <v>1.0927288991326242E-2</v>
      </c>
      <c r="K121" s="7">
        <f t="shared" si="21"/>
        <v>1.0377079176568384E-2</v>
      </c>
      <c r="L121" s="7">
        <f t="shared" si="22"/>
        <v>2.7197532513739124E-2</v>
      </c>
      <c r="M121" s="8">
        <f t="shared" si="28"/>
        <v>2.8223094830236384E-4</v>
      </c>
      <c r="N121" s="9">
        <f t="shared" si="27"/>
        <v>1.0768377223676917E-4</v>
      </c>
      <c r="Q121" s="8">
        <f t="shared" si="23"/>
        <v>1.1929649693024263E-2</v>
      </c>
      <c r="R121" s="8">
        <f t="shared" si="24"/>
        <v>1.6089893685971132E-2</v>
      </c>
      <c r="S121">
        <f t="shared" si="25"/>
        <v>2.5888467882585368E-4</v>
      </c>
      <c r="U121">
        <f t="shared" si="26"/>
        <v>1.1940564469995968E-4</v>
      </c>
      <c r="W121">
        <v>88</v>
      </c>
      <c r="X121">
        <v>1.0848219293223312E-3</v>
      </c>
      <c r="Y121">
        <v>-7.5124000085474178E-3</v>
      </c>
      <c r="AA121">
        <v>6.9554848966613676</v>
      </c>
      <c r="AB121">
        <v>-2.8450595476514649E-2</v>
      </c>
    </row>
    <row r="122" spans="1:28" x14ac:dyDescent="0.2">
      <c r="A122" s="3">
        <v>45386</v>
      </c>
      <c r="B122" s="1">
        <v>180</v>
      </c>
      <c r="C122" s="5">
        <f t="shared" si="18"/>
        <v>-1.3211994956416845E-2</v>
      </c>
      <c r="D122" s="12">
        <v>5147</v>
      </c>
      <c r="E122" s="5">
        <f t="shared" si="19"/>
        <v>-1.2281711763577048E-2</v>
      </c>
      <c r="F122" s="1">
        <v>5.35</v>
      </c>
      <c r="G122" s="1">
        <f t="shared" si="20"/>
        <v>1.4657534246575342E-2</v>
      </c>
      <c r="H122" s="10">
        <f t="shared" si="15"/>
        <v>1.4657534246575343E-4</v>
      </c>
      <c r="I122" s="5">
        <f t="shared" si="16"/>
        <v>-1.3358570298882598E-2</v>
      </c>
      <c r="J122" s="7">
        <f t="shared" si="17"/>
        <v>-1.2428287106042801E-2</v>
      </c>
      <c r="K122" s="7">
        <f t="shared" si="21"/>
        <v>-1.2978496920800659E-2</v>
      </c>
      <c r="L122" s="7">
        <f t="shared" si="22"/>
        <v>-1.418058116413887E-2</v>
      </c>
      <c r="M122" s="8">
        <f t="shared" si="28"/>
        <v>1.8404262897394016E-4</v>
      </c>
      <c r="N122" s="9">
        <f t="shared" si="27"/>
        <v>1.6844138232323218E-4</v>
      </c>
      <c r="Q122" s="8">
        <f t="shared" si="23"/>
        <v>-1.307018884437584E-2</v>
      </c>
      <c r="R122" s="8">
        <f t="shared" si="24"/>
        <v>-2.8838145450675763E-4</v>
      </c>
      <c r="S122">
        <f t="shared" si="25"/>
        <v>8.3163863303433124E-8</v>
      </c>
      <c r="U122">
        <f t="shared" si="26"/>
        <v>1.5446232039022974E-4</v>
      </c>
      <c r="W122">
        <v>89</v>
      </c>
      <c r="X122">
        <v>1.2880417886573581E-3</v>
      </c>
      <c r="Y122">
        <v>4.3917695204148234E-3</v>
      </c>
      <c r="AA122">
        <v>7.0349761526232122</v>
      </c>
      <c r="AB122">
        <v>-2.8332073092987277E-2</v>
      </c>
    </row>
    <row r="123" spans="1:28" x14ac:dyDescent="0.2">
      <c r="A123" s="3">
        <v>45355</v>
      </c>
      <c r="B123" s="1">
        <v>182.41</v>
      </c>
      <c r="C123" s="5">
        <f t="shared" si="18"/>
        <v>9.5190658033095302E-3</v>
      </c>
      <c r="D123" s="12">
        <v>5211</v>
      </c>
      <c r="E123" s="5">
        <f t="shared" si="19"/>
        <v>1.1527377521613833E-3</v>
      </c>
      <c r="F123" s="1">
        <v>5.36</v>
      </c>
      <c r="G123" s="1">
        <f t="shared" si="20"/>
        <v>1.4684931506849316E-2</v>
      </c>
      <c r="H123" s="10">
        <f t="shared" si="15"/>
        <v>1.4684931506849316E-4</v>
      </c>
      <c r="I123" s="5">
        <f t="shared" si="16"/>
        <v>9.3722164882410371E-3</v>
      </c>
      <c r="J123" s="7">
        <f t="shared" si="17"/>
        <v>1.0058884370928902E-3</v>
      </c>
      <c r="K123" s="7">
        <f t="shared" si="21"/>
        <v>4.5567862233503241E-4</v>
      </c>
      <c r="L123" s="7">
        <f t="shared" si="22"/>
        <v>8.5502056229847662E-3</v>
      </c>
      <c r="M123" s="8">
        <f t="shared" si="28"/>
        <v>3.8961459189629458E-6</v>
      </c>
      <c r="N123" s="9">
        <f t="shared" si="27"/>
        <v>2.076430068531531E-7</v>
      </c>
      <c r="Q123" s="8">
        <f t="shared" si="23"/>
        <v>1.3097698456311555E-3</v>
      </c>
      <c r="R123" s="8">
        <f t="shared" si="24"/>
        <v>8.0624466426098811E-3</v>
      </c>
      <c r="S123">
        <f t="shared" si="25"/>
        <v>6.5003045864931347E-5</v>
      </c>
      <c r="U123">
        <f t="shared" si="26"/>
        <v>1.0118115478771774E-6</v>
      </c>
      <c r="W123">
        <v>90</v>
      </c>
      <c r="X123">
        <v>-2.1426552109129493E-3</v>
      </c>
      <c r="Y123">
        <v>-1.0693322316233598E-2</v>
      </c>
      <c r="AA123">
        <v>7.1144674085850559</v>
      </c>
      <c r="AB123">
        <v>-2.8288922105668E-2</v>
      </c>
    </row>
    <row r="124" spans="1:28" x14ac:dyDescent="0.2">
      <c r="A124" s="3">
        <v>45326</v>
      </c>
      <c r="B124" s="1">
        <v>180.69</v>
      </c>
      <c r="C124" s="5">
        <f t="shared" si="18"/>
        <v>-1.5472177709012606E-3</v>
      </c>
      <c r="D124" s="12">
        <v>5205</v>
      </c>
      <c r="E124" s="5">
        <f t="shared" si="19"/>
        <v>-7.2477589166507726E-3</v>
      </c>
      <c r="F124" s="1">
        <v>5.38</v>
      </c>
      <c r="G124" s="1">
        <f t="shared" si="20"/>
        <v>1.473972602739726E-2</v>
      </c>
      <c r="H124" s="10">
        <f t="shared" si="15"/>
        <v>1.4739726027397261E-4</v>
      </c>
      <c r="I124" s="5">
        <f t="shared" si="16"/>
        <v>-1.6946150311752332E-3</v>
      </c>
      <c r="J124" s="7">
        <f t="shared" si="17"/>
        <v>-7.3951561769247456E-3</v>
      </c>
      <c r="K124" s="7">
        <f t="shared" si="21"/>
        <v>-7.9453659916826035E-3</v>
      </c>
      <c r="L124" s="7">
        <f t="shared" si="22"/>
        <v>-2.5166258964315052E-3</v>
      </c>
      <c r="M124" s="8">
        <f t="shared" si="28"/>
        <v>1.9995513811294626E-5</v>
      </c>
      <c r="N124" s="9">
        <f t="shared" si="27"/>
        <v>6.3128840741786475E-5</v>
      </c>
      <c r="Q124" s="8">
        <f t="shared" si="23"/>
        <v>-7.6827190581041076E-3</v>
      </c>
      <c r="R124" s="8">
        <f t="shared" si="24"/>
        <v>5.9881040269288742E-3</v>
      </c>
      <c r="S124">
        <f t="shared" si="25"/>
        <v>3.5857389837321799E-5</v>
      </c>
      <c r="U124">
        <f t="shared" si="26"/>
        <v>5.4688334881108218E-5</v>
      </c>
      <c r="W124">
        <v>91</v>
      </c>
      <c r="X124">
        <v>1.2726722871001506E-2</v>
      </c>
      <c r="Y124">
        <v>-1.8646538177117145E-2</v>
      </c>
      <c r="AA124">
        <v>7.1939586645469005</v>
      </c>
      <c r="AB124">
        <v>-2.8141589933965577E-2</v>
      </c>
    </row>
    <row r="125" spans="1:28" x14ac:dyDescent="0.2">
      <c r="A125" s="3">
        <v>45295</v>
      </c>
      <c r="B125" s="1">
        <v>180.97</v>
      </c>
      <c r="C125" s="5">
        <f t="shared" si="18"/>
        <v>3.2708726022840861E-3</v>
      </c>
      <c r="D125" s="12">
        <v>5243</v>
      </c>
      <c r="E125" s="5">
        <f t="shared" si="19"/>
        <v>-2.0936429387133611E-3</v>
      </c>
      <c r="F125" s="1">
        <v>5.39</v>
      </c>
      <c r="G125" s="1">
        <f t="shared" si="20"/>
        <v>1.4767123287671232E-2</v>
      </c>
      <c r="H125" s="10">
        <f t="shared" si="15"/>
        <v>1.4767123287671232E-4</v>
      </c>
      <c r="I125" s="5">
        <f t="shared" si="16"/>
        <v>3.1232013694073735E-3</v>
      </c>
      <c r="J125" s="7">
        <f t="shared" si="17"/>
        <v>-2.2413141715900732E-3</v>
      </c>
      <c r="K125" s="7">
        <f t="shared" si="21"/>
        <v>-2.791523986347931E-3</v>
      </c>
      <c r="L125" s="7">
        <f t="shared" si="22"/>
        <v>2.3011905041511018E-3</v>
      </c>
      <c r="M125" s="8">
        <f t="shared" si="28"/>
        <v>-6.4238284894938885E-6</v>
      </c>
      <c r="N125" s="9">
        <f t="shared" si="27"/>
        <v>7.7926061663558431E-6</v>
      </c>
      <c r="Q125" s="8">
        <f t="shared" si="23"/>
        <v>-2.16603998140382E-3</v>
      </c>
      <c r="R125" s="8">
        <f t="shared" si="24"/>
        <v>5.2892413508111935E-3</v>
      </c>
      <c r="S125">
        <f t="shared" si="25"/>
        <v>2.797607406713102E-5</v>
      </c>
      <c r="U125">
        <f t="shared" si="26"/>
        <v>5.0234892157704965E-6</v>
      </c>
      <c r="W125">
        <v>92</v>
      </c>
      <c r="X125">
        <v>5.2013306216321057E-3</v>
      </c>
      <c r="Y125">
        <v>-2.6682206720814211E-3</v>
      </c>
      <c r="AA125">
        <v>7.2734499205087442</v>
      </c>
      <c r="AB125">
        <v>-2.7937048439485884E-2</v>
      </c>
    </row>
    <row r="126" spans="1:28" x14ac:dyDescent="0.2">
      <c r="A126" s="2" t="s">
        <v>73</v>
      </c>
      <c r="B126" s="1">
        <v>180.38</v>
      </c>
      <c r="C126" s="5">
        <f t="shared" si="18"/>
        <v>3.0584440860812038E-3</v>
      </c>
      <c r="D126" s="12">
        <v>5254</v>
      </c>
      <c r="E126" s="5">
        <f t="shared" si="19"/>
        <v>1.1432926829268292E-3</v>
      </c>
      <c r="F126" s="1">
        <v>5.39</v>
      </c>
      <c r="G126" s="1">
        <f t="shared" si="20"/>
        <v>1.4767123287671232E-2</v>
      </c>
      <c r="H126" s="10">
        <f t="shared" si="15"/>
        <v>1.4767123287671232E-4</v>
      </c>
      <c r="I126" s="5">
        <f t="shared" si="16"/>
        <v>2.9107728532044913E-3</v>
      </c>
      <c r="J126" s="7">
        <f t="shared" si="17"/>
        <v>9.9562145005011688E-4</v>
      </c>
      <c r="K126" s="7">
        <f t="shared" si="21"/>
        <v>4.4541163529225906E-4</v>
      </c>
      <c r="L126" s="7">
        <f t="shared" si="22"/>
        <v>2.0887619879482195E-3</v>
      </c>
      <c r="M126" s="8">
        <f t="shared" si="28"/>
        <v>9.3035889278832634E-7</v>
      </c>
      <c r="N126" s="9">
        <f t="shared" si="27"/>
        <v>1.9839152485372439E-7</v>
      </c>
      <c r="Q126" s="8">
        <f t="shared" si="23"/>
        <v>1.2987800495642614E-3</v>
      </c>
      <c r="R126" s="8">
        <f t="shared" si="24"/>
        <v>1.6119928036402299E-3</v>
      </c>
      <c r="S126">
        <f t="shared" si="25"/>
        <v>2.5985207989878886E-6</v>
      </c>
      <c r="U126">
        <f t="shared" si="26"/>
        <v>9.9126207179989736E-7</v>
      </c>
      <c r="W126">
        <v>93</v>
      </c>
      <c r="X126">
        <v>-1.2939723311572758E-4</v>
      </c>
      <c r="Y126">
        <v>-4.8715771320037484E-3</v>
      </c>
      <c r="AA126">
        <v>7.3529411764705888</v>
      </c>
      <c r="AB126">
        <v>-2.7852217823039909E-2</v>
      </c>
    </row>
    <row r="127" spans="1:28" x14ac:dyDescent="0.2">
      <c r="A127" s="2" t="s">
        <v>74</v>
      </c>
      <c r="B127" s="1">
        <v>179.83</v>
      </c>
      <c r="C127" s="5">
        <f t="shared" si="18"/>
        <v>8.5810431856421822E-3</v>
      </c>
      <c r="D127" s="12">
        <v>5248</v>
      </c>
      <c r="E127" s="5">
        <f t="shared" si="19"/>
        <v>8.6488564289832794E-3</v>
      </c>
      <c r="F127" s="1">
        <v>5.36</v>
      </c>
      <c r="G127" s="1">
        <f t="shared" si="20"/>
        <v>1.4684931506849316E-2</v>
      </c>
      <c r="H127" s="10">
        <f t="shared" si="15"/>
        <v>1.4684931506849316E-4</v>
      </c>
      <c r="I127" s="5">
        <f t="shared" si="16"/>
        <v>8.4341938705736891E-3</v>
      </c>
      <c r="J127" s="7">
        <f t="shared" si="17"/>
        <v>8.5020071139147863E-3</v>
      </c>
      <c r="K127" s="7">
        <f t="shared" si="21"/>
        <v>7.9517972991569284E-3</v>
      </c>
      <c r="L127" s="7">
        <f t="shared" si="22"/>
        <v>7.6121830053174173E-3</v>
      </c>
      <c r="M127" s="8">
        <f t="shared" si="28"/>
        <v>6.0530536262371313E-5</v>
      </c>
      <c r="N127" s="9">
        <f t="shared" si="27"/>
        <v>6.3231080286879418E-5</v>
      </c>
      <c r="Q127" s="8">
        <f t="shared" si="23"/>
        <v>9.333624868365838E-3</v>
      </c>
      <c r="R127" s="8">
        <f t="shared" si="24"/>
        <v>-8.9943099779214893E-4</v>
      </c>
      <c r="S127">
        <f t="shared" si="25"/>
        <v>8.0897611978938059E-7</v>
      </c>
      <c r="U127">
        <f t="shared" si="26"/>
        <v>7.2284124965057631E-5</v>
      </c>
      <c r="W127">
        <v>94</v>
      </c>
      <c r="X127">
        <v>1.7179294933291711E-3</v>
      </c>
      <c r="Y127">
        <v>-1.2524683387860617E-2</v>
      </c>
      <c r="AA127">
        <v>7.4324324324324325</v>
      </c>
      <c r="AB127">
        <v>-2.7542232896479554E-2</v>
      </c>
    </row>
    <row r="128" spans="1:28" x14ac:dyDescent="0.2">
      <c r="A128" s="2" t="s">
        <v>75</v>
      </c>
      <c r="B128" s="1">
        <v>178.3</v>
      </c>
      <c r="C128" s="5">
        <f t="shared" si="18"/>
        <v>-7.845974069333907E-3</v>
      </c>
      <c r="D128" s="12">
        <v>5203</v>
      </c>
      <c r="E128" s="5">
        <f t="shared" si="19"/>
        <v>-2.874664622460713E-3</v>
      </c>
      <c r="F128" s="1">
        <v>5.36</v>
      </c>
      <c r="G128" s="1">
        <f t="shared" si="20"/>
        <v>1.4684931506849316E-2</v>
      </c>
      <c r="H128" s="10">
        <f t="shared" si="15"/>
        <v>1.4684931506849316E-4</v>
      </c>
      <c r="I128" s="5">
        <f t="shared" si="16"/>
        <v>-7.9928233844024001E-3</v>
      </c>
      <c r="J128" s="7">
        <f t="shared" si="17"/>
        <v>-3.0215139375292062E-3</v>
      </c>
      <c r="K128" s="7">
        <f t="shared" si="21"/>
        <v>-3.571723752287064E-3</v>
      </c>
      <c r="L128" s="7">
        <f t="shared" si="22"/>
        <v>-8.8148342496586728E-3</v>
      </c>
      <c r="M128" s="8">
        <f t="shared" si="28"/>
        <v>3.1484152861979401E-5</v>
      </c>
      <c r="N128" s="9">
        <f t="shared" si="27"/>
        <v>1.2757210562651584E-5</v>
      </c>
      <c r="Q128" s="8">
        <f t="shared" si="23"/>
        <v>-3.001166809107841E-3</v>
      </c>
      <c r="R128" s="8">
        <f t="shared" si="24"/>
        <v>-4.9916565752945591E-3</v>
      </c>
      <c r="S128">
        <f t="shared" si="25"/>
        <v>2.4916635365681407E-5</v>
      </c>
      <c r="U128">
        <f t="shared" si="26"/>
        <v>9.1295464746832475E-6</v>
      </c>
      <c r="W128">
        <v>95</v>
      </c>
      <c r="X128">
        <v>5.6473581245381323E-3</v>
      </c>
      <c r="Y128">
        <v>2.1842419920459532E-3</v>
      </c>
      <c r="AA128">
        <v>7.511923688394277</v>
      </c>
      <c r="AB128">
        <v>-2.7325052743388846E-2</v>
      </c>
    </row>
    <row r="129" spans="1:28" x14ac:dyDescent="0.2">
      <c r="A129" s="2" t="s">
        <v>76</v>
      </c>
      <c r="B129" s="1">
        <v>179.71</v>
      </c>
      <c r="C129" s="5">
        <f t="shared" si="18"/>
        <v>4.6961480404763426E-3</v>
      </c>
      <c r="D129" s="12">
        <v>5218</v>
      </c>
      <c r="E129" s="5">
        <f t="shared" si="19"/>
        <v>-3.0569354222392052E-3</v>
      </c>
      <c r="F129" s="1">
        <v>5.38</v>
      </c>
      <c r="G129" s="1">
        <f t="shared" si="20"/>
        <v>1.473972602739726E-2</v>
      </c>
      <c r="H129" s="10">
        <f t="shared" si="15"/>
        <v>1.4739726027397261E-4</v>
      </c>
      <c r="I129" s="5">
        <f t="shared" si="16"/>
        <v>4.5487507802023696E-3</v>
      </c>
      <c r="J129" s="7">
        <f t="shared" si="17"/>
        <v>-3.2043326825131778E-3</v>
      </c>
      <c r="K129" s="7">
        <f t="shared" si="21"/>
        <v>-3.7545424972710356E-3</v>
      </c>
      <c r="L129" s="7">
        <f t="shared" si="22"/>
        <v>3.7267399149460978E-3</v>
      </c>
      <c r="M129" s="8">
        <f t="shared" si="28"/>
        <v>-1.3992203386941369E-5</v>
      </c>
      <c r="N129" s="9">
        <f t="shared" si="27"/>
        <v>1.4096589363814223E-5</v>
      </c>
      <c r="Q129" s="8">
        <f t="shared" si="23"/>
        <v>-3.1968562276499198E-3</v>
      </c>
      <c r="R129" s="8">
        <f t="shared" si="24"/>
        <v>7.7456070078522898E-3</v>
      </c>
      <c r="S129">
        <f t="shared" si="25"/>
        <v>5.9994427920090505E-5</v>
      </c>
      <c r="U129">
        <f t="shared" si="26"/>
        <v>1.0267747940222098E-5</v>
      </c>
      <c r="W129">
        <v>96</v>
      </c>
      <c r="X129">
        <v>7.5581731593438249E-5</v>
      </c>
      <c r="Y129">
        <v>-4.2489817728141041E-3</v>
      </c>
      <c r="AA129">
        <v>7.5914149443561207</v>
      </c>
      <c r="AB129">
        <v>-2.7302334751176643E-2</v>
      </c>
    </row>
    <row r="130" spans="1:28" x14ac:dyDescent="0.2">
      <c r="A130" s="2" t="s">
        <v>77</v>
      </c>
      <c r="B130" s="1">
        <v>178.87</v>
      </c>
      <c r="C130" s="5">
        <f t="shared" si="18"/>
        <v>4.0415380297502039E-3</v>
      </c>
      <c r="D130" s="12">
        <v>5234</v>
      </c>
      <c r="E130" s="5">
        <f t="shared" si="19"/>
        <v>-1.3356229727151307E-3</v>
      </c>
      <c r="F130" s="1">
        <v>5.37</v>
      </c>
      <c r="G130" s="1">
        <f t="shared" si="20"/>
        <v>1.4712328767123289E-2</v>
      </c>
      <c r="H130" s="10">
        <f t="shared" si="15"/>
        <v>1.471232876712329E-4</v>
      </c>
      <c r="I130" s="5">
        <f t="shared" si="16"/>
        <v>3.8944147420789709E-3</v>
      </c>
      <c r="J130" s="7">
        <f t="shared" si="17"/>
        <v>-1.4827462603863636E-3</v>
      </c>
      <c r="K130" s="7">
        <f t="shared" si="21"/>
        <v>-2.0329560751442214E-3</v>
      </c>
      <c r="L130" s="7">
        <f t="shared" si="22"/>
        <v>3.0724038768226991E-3</v>
      </c>
      <c r="M130" s="8">
        <f t="shared" si="28"/>
        <v>-6.2460621266833644E-6</v>
      </c>
      <c r="N130" s="9">
        <f t="shared" si="27"/>
        <v>4.1329104034657974E-6</v>
      </c>
      <c r="Q130" s="8">
        <f t="shared" si="23"/>
        <v>-1.3540679186859208E-3</v>
      </c>
      <c r="R130" s="8">
        <f t="shared" si="24"/>
        <v>5.2484826607648912E-3</v>
      </c>
      <c r="S130">
        <f t="shared" si="25"/>
        <v>2.7546570240349711E-5</v>
      </c>
      <c r="U130">
        <f t="shared" si="26"/>
        <v>2.1985364726897461E-6</v>
      </c>
      <c r="W130">
        <v>97</v>
      </c>
      <c r="X130">
        <v>1.5220684257978491E-3</v>
      </c>
      <c r="Y130">
        <v>-1.3512266896216932E-3</v>
      </c>
      <c r="AA130">
        <v>7.6709062003179653</v>
      </c>
      <c r="AB130">
        <v>-2.7298858882937788E-2</v>
      </c>
    </row>
    <row r="131" spans="1:28" x14ac:dyDescent="0.2">
      <c r="A131" s="2" t="s">
        <v>78</v>
      </c>
      <c r="B131" s="1">
        <v>178.15</v>
      </c>
      <c r="C131" s="5">
        <f t="shared" si="18"/>
        <v>0</v>
      </c>
      <c r="D131" s="12">
        <v>5241</v>
      </c>
      <c r="E131" s="5">
        <f t="shared" si="19"/>
        <v>3.2542113323124045E-3</v>
      </c>
      <c r="F131" s="1">
        <v>5.37</v>
      </c>
      <c r="G131" s="1">
        <f t="shared" si="20"/>
        <v>1.4712328767123289E-2</v>
      </c>
      <c r="H131" s="10">
        <f t="shared" ref="H131:H194" si="29">G131/100</f>
        <v>1.471232876712329E-4</v>
      </c>
      <c r="I131" s="5">
        <f t="shared" ref="I131:I194" si="30">C131-H131</f>
        <v>-1.471232876712329E-4</v>
      </c>
      <c r="J131" s="7">
        <f t="shared" ref="J131:J194" si="31">E131-H131</f>
        <v>3.1070880446411714E-3</v>
      </c>
      <c r="K131" s="7">
        <f t="shared" si="21"/>
        <v>2.5568782298833136E-3</v>
      </c>
      <c r="L131" s="7">
        <f t="shared" si="22"/>
        <v>-9.6913415292750461E-4</v>
      </c>
      <c r="M131" s="8">
        <f t="shared" si="28"/>
        <v>-2.4779580174567425E-6</v>
      </c>
      <c r="N131" s="9">
        <f t="shared" si="27"/>
        <v>6.5376262824512273E-6</v>
      </c>
      <c r="Q131" s="8">
        <f t="shared" si="23"/>
        <v>3.5588965939742567E-3</v>
      </c>
      <c r="R131" s="8">
        <f t="shared" si="24"/>
        <v>-3.7060198816454898E-3</v>
      </c>
      <c r="S131">
        <f t="shared" si="25"/>
        <v>1.373458336315165E-5</v>
      </c>
      <c r="U131">
        <f t="shared" si="26"/>
        <v>9.6539961171520988E-6</v>
      </c>
      <c r="W131">
        <v>98</v>
      </c>
      <c r="X131">
        <v>1.1140474378571479E-2</v>
      </c>
      <c r="Y131">
        <v>2.0841277167207399E-3</v>
      </c>
      <c r="AA131">
        <v>7.7503974562798099</v>
      </c>
      <c r="AB131">
        <v>-2.7275605201788164E-2</v>
      </c>
    </row>
    <row r="132" spans="1:28" x14ac:dyDescent="0.2">
      <c r="A132" s="2" t="s">
        <v>79</v>
      </c>
      <c r="B132" s="1">
        <v>178.15</v>
      </c>
      <c r="C132" s="5">
        <f t="shared" ref="C132:C195" si="32">(B132-B133)/B133</f>
        <v>1.2791358726549176E-2</v>
      </c>
      <c r="D132" s="12">
        <v>5224</v>
      </c>
      <c r="E132" s="5">
        <f t="shared" ref="E132:E195" si="33">(D132-D133)/D133</f>
        <v>8.8837388953263811E-3</v>
      </c>
      <c r="F132" s="1">
        <v>5.36</v>
      </c>
      <c r="G132" s="1">
        <f t="shared" ref="G132:G195" si="34">F132/365</f>
        <v>1.4684931506849316E-2</v>
      </c>
      <c r="H132" s="10">
        <f t="shared" si="29"/>
        <v>1.4684931506849316E-4</v>
      </c>
      <c r="I132" s="5">
        <f t="shared" si="30"/>
        <v>1.2644509411480683E-2</v>
      </c>
      <c r="J132" s="7">
        <f t="shared" si="31"/>
        <v>8.736889580257888E-3</v>
      </c>
      <c r="K132" s="7">
        <f t="shared" ref="K132:K195" si="35">J132-AVERAGE(J$3:J$1260)</f>
        <v>8.1866797655000302E-3</v>
      </c>
      <c r="L132" s="7">
        <f t="shared" ref="L132:L195" si="36">I132-AVERAGE(I$3:I$1260)</f>
        <v>1.182249854622441E-2</v>
      </c>
      <c r="M132" s="8">
        <f t="shared" si="28"/>
        <v>9.6787009626028903E-5</v>
      </c>
      <c r="N132" s="9">
        <f t="shared" si="27"/>
        <v>6.7021725582847624E-5</v>
      </c>
      <c r="Q132" s="8">
        <f t="shared" ref="Q132:Q195" si="37">P$3+O$3*J132</f>
        <v>9.5850433608647388E-3</v>
      </c>
      <c r="R132" s="8">
        <f t="shared" ref="R132:R195" si="38">I132-Q132</f>
        <v>3.059466050615944E-3</v>
      </c>
      <c r="S132">
        <f t="shared" ref="S132:S195" si="39">R132^2</f>
        <v>9.3603325148715215E-6</v>
      </c>
      <c r="U132">
        <f t="shared" ref="U132:U195" si="40">J132^2</f>
        <v>7.6333239537618855E-5</v>
      </c>
      <c r="W132">
        <v>99</v>
      </c>
      <c r="X132">
        <v>1.3391878061287154E-2</v>
      </c>
      <c r="Y132">
        <v>-5.4730128702834679E-3</v>
      </c>
      <c r="AA132">
        <v>7.8298887122416536</v>
      </c>
      <c r="AB132">
        <v>-2.7080211962342907E-2</v>
      </c>
    </row>
    <row r="133" spans="1:28" x14ac:dyDescent="0.2">
      <c r="A133" s="2" t="s">
        <v>80</v>
      </c>
      <c r="B133" s="1">
        <v>175.9</v>
      </c>
      <c r="C133" s="5">
        <f t="shared" si="32"/>
        <v>8.1384685923889047E-3</v>
      </c>
      <c r="D133" s="12">
        <v>5178</v>
      </c>
      <c r="E133" s="5">
        <f t="shared" si="33"/>
        <v>5.6321615847737426E-3</v>
      </c>
      <c r="F133" s="1">
        <v>5.38</v>
      </c>
      <c r="G133" s="1">
        <f t="shared" si="34"/>
        <v>1.473972602739726E-2</v>
      </c>
      <c r="H133" s="10">
        <f t="shared" si="29"/>
        <v>1.4739726027397261E-4</v>
      </c>
      <c r="I133" s="5">
        <f t="shared" si="30"/>
        <v>7.9910713321149317E-3</v>
      </c>
      <c r="J133" s="7">
        <f t="shared" si="31"/>
        <v>5.4847643244997695E-3</v>
      </c>
      <c r="K133" s="7">
        <f t="shared" si="35"/>
        <v>4.9345545097419117E-3</v>
      </c>
      <c r="L133" s="7">
        <f t="shared" si="36"/>
        <v>7.1690604668586599E-3</v>
      </c>
      <c r="M133" s="8">
        <f t="shared" si="28"/>
        <v>3.5376119657349853E-5</v>
      </c>
      <c r="N133" s="9">
        <f t="shared" si="27"/>
        <v>2.4349828209614239E-5</v>
      </c>
      <c r="Q133" s="8">
        <f t="shared" si="37"/>
        <v>6.1039643261021339E-3</v>
      </c>
      <c r="R133" s="8">
        <f t="shared" si="38"/>
        <v>1.8871070060127977E-3</v>
      </c>
      <c r="S133">
        <f t="shared" si="39"/>
        <v>3.5611728521425854E-6</v>
      </c>
      <c r="U133">
        <f t="shared" si="40"/>
        <v>3.0082639695305415E-5</v>
      </c>
      <c r="W133">
        <v>100</v>
      </c>
      <c r="X133">
        <v>9.8879386607919513E-3</v>
      </c>
      <c r="Y133">
        <v>2.1920245314106645E-2</v>
      </c>
      <c r="AA133">
        <v>7.9093799682034982</v>
      </c>
      <c r="AB133">
        <v>-2.6648075633434746E-2</v>
      </c>
    </row>
    <row r="134" spans="1:28" x14ac:dyDescent="0.2">
      <c r="A134" s="2" t="s">
        <v>81</v>
      </c>
      <c r="B134" s="1">
        <v>174.48</v>
      </c>
      <c r="C134" s="5">
        <f t="shared" si="32"/>
        <v>3.4399724802202888E-4</v>
      </c>
      <c r="D134" s="12">
        <v>5149</v>
      </c>
      <c r="E134" s="5">
        <f t="shared" si="33"/>
        <v>6.2536642564002343E-3</v>
      </c>
      <c r="F134" s="1">
        <v>5.39</v>
      </c>
      <c r="G134" s="1">
        <f t="shared" si="34"/>
        <v>1.4767123287671232E-2</v>
      </c>
      <c r="H134" s="10">
        <f t="shared" si="29"/>
        <v>1.4767123287671232E-4</v>
      </c>
      <c r="I134" s="5">
        <f t="shared" si="30"/>
        <v>1.9632601514531656E-4</v>
      </c>
      <c r="J134" s="7">
        <f t="shared" si="31"/>
        <v>6.1059930235235222E-3</v>
      </c>
      <c r="K134" s="7">
        <f t="shared" si="35"/>
        <v>5.5557832087656644E-3</v>
      </c>
      <c r="L134" s="7">
        <f t="shared" si="36"/>
        <v>-6.256848501109552E-4</v>
      </c>
      <c r="M134" s="8">
        <f t="shared" si="28"/>
        <v>-3.4761693842255066E-6</v>
      </c>
      <c r="N134" s="9">
        <f t="shared" ref="N134:N197" si="41">K134^2</f>
        <v>3.08667270628025E-5</v>
      </c>
      <c r="Q134" s="8">
        <f t="shared" si="37"/>
        <v>6.768928320381104E-3</v>
      </c>
      <c r="R134" s="8">
        <f t="shared" si="38"/>
        <v>-6.5726023052357875E-3</v>
      </c>
      <c r="S134">
        <f t="shared" si="39"/>
        <v>4.319910106279079E-5</v>
      </c>
      <c r="U134">
        <f t="shared" si="40"/>
        <v>3.7283150803317921E-5</v>
      </c>
      <c r="W134">
        <v>101</v>
      </c>
      <c r="X134">
        <v>-3.5378938357766725E-3</v>
      </c>
      <c r="Y134">
        <v>2.6248461350453778E-2</v>
      </c>
      <c r="AA134">
        <v>7.9888712241653419</v>
      </c>
      <c r="AB134">
        <v>-2.6608948007298468E-2</v>
      </c>
    </row>
    <row r="135" spans="1:28" x14ac:dyDescent="0.2">
      <c r="A135" s="2" t="s">
        <v>82</v>
      </c>
      <c r="B135" s="1">
        <v>174.42</v>
      </c>
      <c r="C135" s="5">
        <f t="shared" si="32"/>
        <v>-2.4223776223776295E-2</v>
      </c>
      <c r="D135" s="12">
        <v>5117</v>
      </c>
      <c r="E135" s="5">
        <f t="shared" si="33"/>
        <v>-6.4077669902912618E-3</v>
      </c>
      <c r="F135" s="1">
        <v>5.39</v>
      </c>
      <c r="G135" s="1">
        <f t="shared" si="34"/>
        <v>1.4767123287671232E-2</v>
      </c>
      <c r="H135" s="10">
        <f t="shared" si="29"/>
        <v>1.4767123287671232E-4</v>
      </c>
      <c r="I135" s="5">
        <f t="shared" si="30"/>
        <v>-2.4371447456653008E-2</v>
      </c>
      <c r="J135" s="7">
        <f t="shared" si="31"/>
        <v>-6.5554382231679739E-3</v>
      </c>
      <c r="K135" s="7">
        <f t="shared" si="35"/>
        <v>-7.1056480379258317E-3</v>
      </c>
      <c r="L135" s="7">
        <f t="shared" si="36"/>
        <v>-2.5193458321909279E-2</v>
      </c>
      <c r="M135" s="8">
        <f t="shared" si="28"/>
        <v>1.7901584769364087E-4</v>
      </c>
      <c r="N135" s="9">
        <f t="shared" si="41"/>
        <v>5.0490234038879225E-5</v>
      </c>
      <c r="Q135" s="8">
        <f t="shared" si="37"/>
        <v>-6.7838838860083059E-3</v>
      </c>
      <c r="R135" s="8">
        <f t="shared" si="38"/>
        <v>-1.7587563570644702E-2</v>
      </c>
      <c r="S135">
        <f t="shared" si="39"/>
        <v>3.0932239235146865E-4</v>
      </c>
      <c r="U135">
        <f t="shared" si="40"/>
        <v>4.2973770297771685E-5</v>
      </c>
      <c r="W135">
        <v>102</v>
      </c>
      <c r="X135">
        <v>-1.6871723282208824E-2</v>
      </c>
      <c r="Y135">
        <v>-1.6210855354710903E-2</v>
      </c>
      <c r="AA135">
        <v>8.0683624801271865</v>
      </c>
      <c r="AB135">
        <v>-2.6573367944851729E-2</v>
      </c>
    </row>
    <row r="136" spans="1:28" x14ac:dyDescent="0.2">
      <c r="A136" s="2" t="s">
        <v>83</v>
      </c>
      <c r="B136" s="1">
        <v>178.75</v>
      </c>
      <c r="C136" s="5">
        <f t="shared" si="32"/>
        <v>1.2461059190031088E-2</v>
      </c>
      <c r="D136" s="12">
        <v>5150</v>
      </c>
      <c r="E136" s="5">
        <f t="shared" si="33"/>
        <v>-2.9041626331074541E-3</v>
      </c>
      <c r="F136" s="1">
        <v>5.39</v>
      </c>
      <c r="G136" s="1">
        <f t="shared" si="34"/>
        <v>1.4767123287671232E-2</v>
      </c>
      <c r="H136" s="10">
        <f t="shared" si="29"/>
        <v>1.4767123287671232E-4</v>
      </c>
      <c r="I136" s="5">
        <f t="shared" si="30"/>
        <v>1.2313387957154375E-2</v>
      </c>
      <c r="J136" s="7">
        <f t="shared" si="31"/>
        <v>-3.0518338659841666E-3</v>
      </c>
      <c r="K136" s="7">
        <f t="shared" si="35"/>
        <v>-3.6020436807420245E-3</v>
      </c>
      <c r="L136" s="7">
        <f t="shared" si="36"/>
        <v>1.1491377091898104E-2</v>
      </c>
      <c r="M136" s="8">
        <f t="shared" si="28"/>
        <v>-4.1392442236895229E-5</v>
      </c>
      <c r="N136" s="9">
        <f t="shared" si="41"/>
        <v>1.2974718677973552E-5</v>
      </c>
      <c r="Q136" s="8">
        <f t="shared" si="37"/>
        <v>-3.0336212993194922E-3</v>
      </c>
      <c r="R136" s="8">
        <f t="shared" si="38"/>
        <v>1.5347009256473868E-2</v>
      </c>
      <c r="S136">
        <f t="shared" si="39"/>
        <v>2.355306931182946E-4</v>
      </c>
      <c r="U136">
        <f t="shared" si="40"/>
        <v>9.313689945567865E-6</v>
      </c>
      <c r="W136">
        <v>103</v>
      </c>
      <c r="X136">
        <v>3.6439887287967659E-3</v>
      </c>
      <c r="Y136">
        <v>3.6688077532742299E-3</v>
      </c>
      <c r="AA136">
        <v>8.1478537360890311</v>
      </c>
      <c r="AB136">
        <v>-2.6516625688586478E-2</v>
      </c>
    </row>
    <row r="137" spans="1:28" x14ac:dyDescent="0.2">
      <c r="A137" s="2" t="s">
        <v>84</v>
      </c>
      <c r="B137" s="1">
        <v>176.55</v>
      </c>
      <c r="C137" s="5">
        <f t="shared" si="32"/>
        <v>6.6138320314728608E-3</v>
      </c>
      <c r="D137" s="12">
        <v>5165</v>
      </c>
      <c r="E137" s="5">
        <f t="shared" si="33"/>
        <v>-1.9323671497584541E-3</v>
      </c>
      <c r="F137" s="1">
        <v>5.38</v>
      </c>
      <c r="G137" s="1">
        <f t="shared" si="34"/>
        <v>1.473972602739726E-2</v>
      </c>
      <c r="H137" s="10">
        <f t="shared" si="29"/>
        <v>1.4739726027397261E-4</v>
      </c>
      <c r="I137" s="5">
        <f t="shared" si="30"/>
        <v>6.4664347711988878E-3</v>
      </c>
      <c r="J137" s="7">
        <f t="shared" si="31"/>
        <v>-2.0797644100324269E-3</v>
      </c>
      <c r="K137" s="7">
        <f t="shared" si="35"/>
        <v>-2.6299742247902847E-3</v>
      </c>
      <c r="L137" s="7">
        <f t="shared" si="36"/>
        <v>5.644423905942616E-3</v>
      </c>
      <c r="M137" s="8">
        <f t="shared" si="28"/>
        <v>-1.4844689386419182E-5</v>
      </c>
      <c r="N137" s="9">
        <f t="shared" si="41"/>
        <v>6.9167644230612589E-6</v>
      </c>
      <c r="Q137" s="8">
        <f t="shared" si="37"/>
        <v>-1.993116909934322E-3</v>
      </c>
      <c r="R137" s="8">
        <f t="shared" si="38"/>
        <v>8.4595516811332098E-3</v>
      </c>
      <c r="S137">
        <f t="shared" si="39"/>
        <v>7.1564014645763722E-5</v>
      </c>
      <c r="U137">
        <f t="shared" si="40"/>
        <v>4.3254200012375285E-6</v>
      </c>
      <c r="W137">
        <v>104</v>
      </c>
      <c r="X137">
        <v>1.0889553098708904E-2</v>
      </c>
      <c r="Y137">
        <v>2.3223428520501306E-2</v>
      </c>
      <c r="AA137">
        <v>8.2273449920508739</v>
      </c>
      <c r="AB137">
        <v>-2.6415878121220045E-2</v>
      </c>
    </row>
    <row r="138" spans="1:28" x14ac:dyDescent="0.2">
      <c r="A138" s="3">
        <v>45629</v>
      </c>
      <c r="B138" s="1">
        <v>175.39</v>
      </c>
      <c r="C138" s="5">
        <f t="shared" si="32"/>
        <v>1.9946499185857048E-2</v>
      </c>
      <c r="D138" s="12">
        <v>5175</v>
      </c>
      <c r="E138" s="5">
        <f t="shared" si="33"/>
        <v>1.1334766464725424E-2</v>
      </c>
      <c r="F138" s="1">
        <v>5.38</v>
      </c>
      <c r="G138" s="1">
        <f t="shared" si="34"/>
        <v>1.473972602739726E-2</v>
      </c>
      <c r="H138" s="10">
        <f t="shared" si="29"/>
        <v>1.4739726027397261E-4</v>
      </c>
      <c r="I138" s="5">
        <f t="shared" si="30"/>
        <v>1.9799101925583075E-2</v>
      </c>
      <c r="J138" s="7">
        <f t="shared" si="31"/>
        <v>1.1187369204451451E-2</v>
      </c>
      <c r="K138" s="7">
        <f t="shared" si="35"/>
        <v>1.0637159389693594E-2</v>
      </c>
      <c r="L138" s="7">
        <f t="shared" si="36"/>
        <v>1.8977091060326804E-2</v>
      </c>
      <c r="M138" s="8">
        <f t="shared" si="28"/>
        <v>2.0186234236142561E-4</v>
      </c>
      <c r="N138" s="9">
        <f t="shared" si="41"/>
        <v>1.1314915988174658E-4</v>
      </c>
      <c r="Q138" s="8">
        <f t="shared" si="37"/>
        <v>1.2208039885918513E-2</v>
      </c>
      <c r="R138" s="8">
        <f t="shared" si="38"/>
        <v>7.5910620396645624E-3</v>
      </c>
      <c r="S138">
        <f t="shared" si="39"/>
        <v>5.7624222890036305E-5</v>
      </c>
      <c r="U138">
        <f t="shared" si="40"/>
        <v>1.2515722971670869E-4</v>
      </c>
      <c r="W138">
        <v>105</v>
      </c>
      <c r="X138">
        <v>-4.7796126400141232E-3</v>
      </c>
      <c r="Y138">
        <v>-1.1903262280376595E-2</v>
      </c>
      <c r="AA138">
        <v>8.3068362480127185</v>
      </c>
      <c r="AB138">
        <v>-2.6368703879039432E-2</v>
      </c>
    </row>
    <row r="139" spans="1:28" x14ac:dyDescent="0.2">
      <c r="A139" s="3">
        <v>45599</v>
      </c>
      <c r="B139" s="1">
        <v>171.96</v>
      </c>
      <c r="C139" s="5">
        <f t="shared" si="32"/>
        <v>-1.933276304533782E-2</v>
      </c>
      <c r="D139" s="12">
        <v>5117</v>
      </c>
      <c r="E139" s="5">
        <f t="shared" si="33"/>
        <v>-1.1711887565879367E-3</v>
      </c>
      <c r="F139" s="1">
        <v>5.37</v>
      </c>
      <c r="G139" s="1">
        <f t="shared" si="34"/>
        <v>1.4712328767123289E-2</v>
      </c>
      <c r="H139" s="10">
        <f t="shared" si="29"/>
        <v>1.471232876712329E-4</v>
      </c>
      <c r="I139" s="5">
        <f t="shared" si="30"/>
        <v>-1.9479886333009053E-2</v>
      </c>
      <c r="J139" s="7">
        <f t="shared" si="31"/>
        <v>-1.3183120442591695E-3</v>
      </c>
      <c r="K139" s="7">
        <f t="shared" si="35"/>
        <v>-1.8685218590170274E-3</v>
      </c>
      <c r="L139" s="7">
        <f t="shared" si="36"/>
        <v>-2.0301897198265324E-2</v>
      </c>
      <c r="M139" s="8">
        <f t="shared" si="28"/>
        <v>3.7934538694475305E-5</v>
      </c>
      <c r="N139" s="9">
        <f t="shared" si="41"/>
        <v>3.4913739376244479E-6</v>
      </c>
      <c r="Q139" s="8">
        <f t="shared" si="37"/>
        <v>-1.1780573233546039E-3</v>
      </c>
      <c r="R139" s="8">
        <f t="shared" si="38"/>
        <v>-1.8301829009654449E-2</v>
      </c>
      <c r="S139">
        <f t="shared" si="39"/>
        <v>3.3495694509862915E-4</v>
      </c>
      <c r="U139">
        <f t="shared" si="40"/>
        <v>1.7379466460387906E-6</v>
      </c>
      <c r="W139">
        <v>106</v>
      </c>
      <c r="X139">
        <v>2.8670602226627136E-4</v>
      </c>
      <c r="Y139">
        <v>-1.6864708222714537E-2</v>
      </c>
      <c r="AA139">
        <v>8.3863275039745631</v>
      </c>
      <c r="AB139">
        <v>-2.6342452515220532E-2</v>
      </c>
    </row>
    <row r="140" spans="1:28" x14ac:dyDescent="0.2">
      <c r="A140" s="3">
        <v>45507</v>
      </c>
      <c r="B140" s="1">
        <v>175.35</v>
      </c>
      <c r="C140" s="5">
        <f t="shared" si="32"/>
        <v>-8.3135391923990446E-3</v>
      </c>
      <c r="D140" s="12">
        <v>5123</v>
      </c>
      <c r="E140" s="5">
        <f t="shared" si="33"/>
        <v>-6.5929804149699438E-3</v>
      </c>
      <c r="F140" s="1">
        <v>5.38</v>
      </c>
      <c r="G140" s="1">
        <f t="shared" si="34"/>
        <v>1.473972602739726E-2</v>
      </c>
      <c r="H140" s="10">
        <f t="shared" si="29"/>
        <v>1.4739726027397261E-4</v>
      </c>
      <c r="I140" s="5">
        <f t="shared" si="30"/>
        <v>-8.4609364526730176E-3</v>
      </c>
      <c r="J140" s="7">
        <f t="shared" si="31"/>
        <v>-6.7403776752439169E-3</v>
      </c>
      <c r="K140" s="7">
        <f t="shared" si="35"/>
        <v>-7.2905874900017747E-3</v>
      </c>
      <c r="L140" s="7">
        <f t="shared" si="36"/>
        <v>-9.2829473179292903E-3</v>
      </c>
      <c r="M140" s="8">
        <f t="shared" si="28"/>
        <v>6.7678139586440806E-5</v>
      </c>
      <c r="N140" s="9">
        <f t="shared" si="41"/>
        <v>5.3152665949370378E-5</v>
      </c>
      <c r="Q140" s="8">
        <f t="shared" si="37"/>
        <v>-6.9818433121350137E-3</v>
      </c>
      <c r="R140" s="8">
        <f t="shared" si="38"/>
        <v>-1.4790931405380039E-3</v>
      </c>
      <c r="S140">
        <f t="shared" si="39"/>
        <v>2.1877165183865755E-6</v>
      </c>
      <c r="U140">
        <f t="shared" si="40"/>
        <v>4.5432691204926589E-5</v>
      </c>
      <c r="W140">
        <v>107</v>
      </c>
      <c r="X140">
        <v>1.2894451988777521E-2</v>
      </c>
      <c r="Y140">
        <v>-7.938511591682948E-6</v>
      </c>
      <c r="AA140">
        <v>8.4658187599364076</v>
      </c>
      <c r="AB140">
        <v>-2.6242433943871563E-2</v>
      </c>
    </row>
    <row r="141" spans="1:28" x14ac:dyDescent="0.2">
      <c r="A141" s="3">
        <v>45476</v>
      </c>
      <c r="B141" s="1">
        <v>176.82</v>
      </c>
      <c r="C141" s="5">
        <f t="shared" si="32"/>
        <v>1.9076710276064793E-2</v>
      </c>
      <c r="D141" s="12">
        <v>5157</v>
      </c>
      <c r="E141" s="5">
        <f t="shared" si="33"/>
        <v>1.0384012539184953E-2</v>
      </c>
      <c r="F141" s="1">
        <v>5.38</v>
      </c>
      <c r="G141" s="1">
        <f t="shared" si="34"/>
        <v>1.473972602739726E-2</v>
      </c>
      <c r="H141" s="10">
        <f t="shared" si="29"/>
        <v>1.4739726027397261E-4</v>
      </c>
      <c r="I141" s="5">
        <f t="shared" si="30"/>
        <v>1.892931301579082E-2</v>
      </c>
      <c r="J141" s="7">
        <f t="shared" si="31"/>
        <v>1.023661527891098E-2</v>
      </c>
      <c r="K141" s="7">
        <f t="shared" si="35"/>
        <v>9.6864054641531225E-3</v>
      </c>
      <c r="L141" s="7">
        <f t="shared" si="36"/>
        <v>1.8107302150534549E-2</v>
      </c>
      <c r="M141" s="8">
        <f t="shared" si="28"/>
        <v>1.7539467049200943E-4</v>
      </c>
      <c r="N141" s="9">
        <f t="shared" si="41"/>
        <v>9.3826450815975471E-5</v>
      </c>
      <c r="Q141" s="8">
        <f t="shared" si="37"/>
        <v>1.1190351667558161E-2</v>
      </c>
      <c r="R141" s="8">
        <f t="shared" si="38"/>
        <v>7.7389613482326588E-3</v>
      </c>
      <c r="S141">
        <f t="shared" si="39"/>
        <v>5.9891522749439052E-5</v>
      </c>
      <c r="U141">
        <f t="shared" si="40"/>
        <v>1.0478829236843373E-4</v>
      </c>
      <c r="W141">
        <v>108</v>
      </c>
      <c r="X141">
        <v>9.3418893590535464E-3</v>
      </c>
      <c r="Y141">
        <v>5.3993350378905673E-3</v>
      </c>
      <c r="AA141">
        <v>8.5453100158982522</v>
      </c>
      <c r="AB141">
        <v>-2.6096467875097965E-2</v>
      </c>
    </row>
    <row r="142" spans="1:28" x14ac:dyDescent="0.2">
      <c r="A142" s="3">
        <v>45446</v>
      </c>
      <c r="B142" s="1">
        <v>173.51</v>
      </c>
      <c r="C142" s="5">
        <f t="shared" si="32"/>
        <v>-3.5033310360671585E-3</v>
      </c>
      <c r="D142" s="12">
        <v>5104</v>
      </c>
      <c r="E142" s="5">
        <f t="shared" si="33"/>
        <v>5.1201260338716026E-3</v>
      </c>
      <c r="F142" s="1">
        <v>5.36</v>
      </c>
      <c r="G142" s="1">
        <f t="shared" si="34"/>
        <v>1.4684931506849316E-2</v>
      </c>
      <c r="H142" s="10">
        <f t="shared" si="29"/>
        <v>1.4684931506849316E-4</v>
      </c>
      <c r="I142" s="5">
        <f t="shared" si="30"/>
        <v>-3.6501803511356516E-3</v>
      </c>
      <c r="J142" s="7">
        <f t="shared" si="31"/>
        <v>4.9732767188031095E-3</v>
      </c>
      <c r="K142" s="7">
        <f t="shared" si="35"/>
        <v>4.4230669040452517E-3</v>
      </c>
      <c r="L142" s="7">
        <f t="shared" si="36"/>
        <v>-4.4721912163919238E-3</v>
      </c>
      <c r="M142" s="8">
        <f t="shared" ref="M142:M205" si="42">L142*K142</f>
        <v>-1.9780800957784994E-5</v>
      </c>
      <c r="N142" s="9">
        <f t="shared" si="41"/>
        <v>1.9563520837660448E-5</v>
      </c>
      <c r="Q142" s="8">
        <f t="shared" si="37"/>
        <v>5.5564673385310025E-3</v>
      </c>
      <c r="R142" s="8">
        <f t="shared" si="38"/>
        <v>-9.2066476896666537E-3</v>
      </c>
      <c r="S142">
        <f t="shared" si="39"/>
        <v>8.4762361681644337E-5</v>
      </c>
      <c r="U142">
        <f t="shared" si="40"/>
        <v>2.4733481321789024E-5</v>
      </c>
      <c r="W142">
        <v>109</v>
      </c>
      <c r="X142">
        <v>-9.3235554248103768E-3</v>
      </c>
      <c r="Y142">
        <v>-1.6434822752771951E-2</v>
      </c>
      <c r="AA142">
        <v>8.624801271860095</v>
      </c>
      <c r="AB142">
        <v>-2.6065200974463677E-2</v>
      </c>
    </row>
    <row r="143" spans="1:28" x14ac:dyDescent="0.2">
      <c r="A143" s="3">
        <v>45415</v>
      </c>
      <c r="B143" s="1">
        <v>174.12</v>
      </c>
      <c r="C143" s="5">
        <f t="shared" si="32"/>
        <v>-1.9484176145962425E-2</v>
      </c>
      <c r="D143" s="12">
        <v>5078</v>
      </c>
      <c r="E143" s="5">
        <f t="shared" si="33"/>
        <v>-1.01364522417154E-2</v>
      </c>
      <c r="F143" s="1">
        <v>5.36</v>
      </c>
      <c r="G143" s="1">
        <f t="shared" si="34"/>
        <v>1.4684931506849316E-2</v>
      </c>
      <c r="H143" s="10">
        <f t="shared" si="29"/>
        <v>1.4684931506849316E-4</v>
      </c>
      <c r="I143" s="5">
        <f t="shared" si="30"/>
        <v>-1.9631025461030918E-2</v>
      </c>
      <c r="J143" s="7">
        <f t="shared" si="31"/>
        <v>-1.0283301556783893E-2</v>
      </c>
      <c r="K143" s="7">
        <f t="shared" si="35"/>
        <v>-1.0833511371541751E-2</v>
      </c>
      <c r="L143" s="7">
        <f t="shared" si="36"/>
        <v>-2.0453036326287189E-2</v>
      </c>
      <c r="M143" s="8">
        <f t="shared" si="42"/>
        <v>2.2157820162338877E-4</v>
      </c>
      <c r="N143" s="9">
        <f t="shared" si="41"/>
        <v>1.1736496863732443E-4</v>
      </c>
      <c r="Q143" s="8">
        <f t="shared" si="37"/>
        <v>-1.0774193568002853E-2</v>
      </c>
      <c r="R143" s="8">
        <f t="shared" si="38"/>
        <v>-8.8568318930280655E-3</v>
      </c>
      <c r="S143">
        <f t="shared" si="39"/>
        <v>7.8443471181359101E-5</v>
      </c>
      <c r="U143">
        <f t="shared" si="40"/>
        <v>1.0574629090775404E-4</v>
      </c>
      <c r="W143">
        <v>110</v>
      </c>
      <c r="X143">
        <v>-2.2692757841634879E-3</v>
      </c>
      <c r="Y143">
        <v>-9.2417578397468621E-3</v>
      </c>
      <c r="AA143">
        <v>8.7042925278219396</v>
      </c>
      <c r="AB143">
        <v>-2.6024575583497297E-2</v>
      </c>
    </row>
    <row r="144" spans="1:28" x14ac:dyDescent="0.2">
      <c r="A144" s="3">
        <v>45385</v>
      </c>
      <c r="B144" s="1">
        <v>177.58</v>
      </c>
      <c r="C144" s="5">
        <f t="shared" si="32"/>
        <v>-3.5910672202894532E-3</v>
      </c>
      <c r="D144" s="12">
        <v>5130</v>
      </c>
      <c r="E144" s="5">
        <f t="shared" si="33"/>
        <v>-1.3626630328985789E-3</v>
      </c>
      <c r="F144" s="1">
        <v>5.38</v>
      </c>
      <c r="G144" s="1">
        <f t="shared" si="34"/>
        <v>1.473972602739726E-2</v>
      </c>
      <c r="H144" s="10">
        <f t="shared" si="29"/>
        <v>1.4739726027397261E-4</v>
      </c>
      <c r="I144" s="5">
        <f t="shared" si="30"/>
        <v>-3.7384644805634258E-3</v>
      </c>
      <c r="J144" s="7">
        <f t="shared" si="31"/>
        <v>-1.5100602931725515E-3</v>
      </c>
      <c r="K144" s="7">
        <f t="shared" si="35"/>
        <v>-2.0602701079304093E-3</v>
      </c>
      <c r="L144" s="7">
        <f t="shared" si="36"/>
        <v>-4.5604753458196971E-3</v>
      </c>
      <c r="M144" s="8">
        <f t="shared" si="42"/>
        <v>9.3958110329459182E-6</v>
      </c>
      <c r="N144" s="9">
        <f t="shared" si="41"/>
        <v>4.2447129176315803E-6</v>
      </c>
      <c r="Q144" s="8">
        <f t="shared" si="37"/>
        <v>-1.3833048943277622E-3</v>
      </c>
      <c r="R144" s="8">
        <f t="shared" si="38"/>
        <v>-2.3551595862356636E-3</v>
      </c>
      <c r="S144">
        <f t="shared" si="39"/>
        <v>5.5467766766377426E-6</v>
      </c>
      <c r="U144">
        <f t="shared" si="40"/>
        <v>2.280282089016372E-6</v>
      </c>
      <c r="W144">
        <v>111</v>
      </c>
      <c r="X144">
        <v>-6.0703469390625117E-3</v>
      </c>
      <c r="Y144">
        <v>-5.2051323635417699E-3</v>
      </c>
      <c r="AA144">
        <v>8.7837837837837842</v>
      </c>
      <c r="AB144">
        <v>-2.5758378177582329E-2</v>
      </c>
    </row>
    <row r="145" spans="1:28" x14ac:dyDescent="0.2">
      <c r="A145" s="3">
        <v>45294</v>
      </c>
      <c r="B145" s="1">
        <v>178.22</v>
      </c>
      <c r="C145" s="5">
        <f t="shared" si="32"/>
        <v>8.2597872821905862E-3</v>
      </c>
      <c r="D145" s="12">
        <v>5137</v>
      </c>
      <c r="E145" s="5">
        <f t="shared" si="33"/>
        <v>8.0455259026687605E-3</v>
      </c>
      <c r="F145" s="1">
        <v>5.4</v>
      </c>
      <c r="G145" s="1">
        <f t="shared" si="34"/>
        <v>1.4794520547945207E-2</v>
      </c>
      <c r="H145" s="10">
        <f t="shared" si="29"/>
        <v>1.4794520547945208E-4</v>
      </c>
      <c r="I145" s="5">
        <f t="shared" si="30"/>
        <v>8.1118420767111333E-3</v>
      </c>
      <c r="J145" s="7">
        <f t="shared" si="31"/>
        <v>7.8975806971893076E-3</v>
      </c>
      <c r="K145" s="7">
        <f t="shared" si="35"/>
        <v>7.3473708824314497E-3</v>
      </c>
      <c r="L145" s="7">
        <f t="shared" si="36"/>
        <v>7.2898312114548615E-3</v>
      </c>
      <c r="M145" s="8">
        <f t="shared" si="42"/>
        <v>5.356109358088343E-5</v>
      </c>
      <c r="N145" s="9">
        <f t="shared" si="41"/>
        <v>5.3983858884001499E-5</v>
      </c>
      <c r="Q145" s="8">
        <f t="shared" si="37"/>
        <v>8.686646058556971E-3</v>
      </c>
      <c r="R145" s="8">
        <f t="shared" si="38"/>
        <v>-5.7480398184583774E-4</v>
      </c>
      <c r="S145">
        <f t="shared" si="39"/>
        <v>3.3039961754583018E-7</v>
      </c>
      <c r="U145">
        <f t="shared" si="40"/>
        <v>6.2371780868617153E-5</v>
      </c>
      <c r="W145">
        <v>112</v>
      </c>
      <c r="X145">
        <v>-2.0397088685986872E-3</v>
      </c>
      <c r="Y145">
        <v>2.5850265505158879E-4</v>
      </c>
      <c r="AA145">
        <v>8.8632750397456288</v>
      </c>
      <c r="AB145">
        <v>-2.5619929194894243E-2</v>
      </c>
    </row>
    <row r="146" spans="1:28" x14ac:dyDescent="0.2">
      <c r="A146" s="2" t="s">
        <v>85</v>
      </c>
      <c r="B146" s="1">
        <v>176.76</v>
      </c>
      <c r="C146" s="5">
        <f t="shared" si="32"/>
        <v>2.0790020790020756E-2</v>
      </c>
      <c r="D146" s="12">
        <v>5096</v>
      </c>
      <c r="E146" s="5">
        <f t="shared" si="33"/>
        <v>5.3264943775892682E-3</v>
      </c>
      <c r="F146" s="1">
        <v>5.4</v>
      </c>
      <c r="G146" s="1">
        <f t="shared" si="34"/>
        <v>1.4794520547945207E-2</v>
      </c>
      <c r="H146" s="10">
        <f t="shared" si="29"/>
        <v>1.4794520547945208E-4</v>
      </c>
      <c r="I146" s="5">
        <f t="shared" si="30"/>
        <v>2.0642075584541304E-2</v>
      </c>
      <c r="J146" s="7">
        <f t="shared" si="31"/>
        <v>5.1785491721098162E-3</v>
      </c>
      <c r="K146" s="7">
        <f t="shared" si="35"/>
        <v>4.6283393573519583E-3</v>
      </c>
      <c r="L146" s="7">
        <f t="shared" si="36"/>
        <v>1.9820064719285033E-2</v>
      </c>
      <c r="M146" s="8">
        <f t="shared" si="42"/>
        <v>9.1733985605529914E-5</v>
      </c>
      <c r="N146" s="9">
        <f t="shared" si="41"/>
        <v>2.142152520681314E-5</v>
      </c>
      <c r="Q146" s="8">
        <f t="shared" si="37"/>
        <v>5.7761912351905996E-3</v>
      </c>
      <c r="R146" s="8">
        <f t="shared" si="38"/>
        <v>1.4865884349350704E-2</v>
      </c>
      <c r="S146">
        <f t="shared" si="39"/>
        <v>2.2099451748827019E-4</v>
      </c>
      <c r="U146">
        <f t="shared" si="40"/>
        <v>2.6817371527959264E-5</v>
      </c>
      <c r="W146">
        <v>113</v>
      </c>
      <c r="X146">
        <v>-1.2879291248163926E-2</v>
      </c>
      <c r="Y146">
        <v>-7.535785018781601E-4</v>
      </c>
      <c r="AA146">
        <v>8.9427662957074734</v>
      </c>
      <c r="AB146">
        <v>-2.5553254547367989E-2</v>
      </c>
    </row>
    <row r="147" spans="1:28" x14ac:dyDescent="0.2">
      <c r="A147" s="2" t="s">
        <v>86</v>
      </c>
      <c r="B147" s="1">
        <v>173.16</v>
      </c>
      <c r="C147" s="5">
        <f t="shared" si="32"/>
        <v>-2.1896968998501524E-3</v>
      </c>
      <c r="D147" s="12">
        <v>5069</v>
      </c>
      <c r="E147" s="5">
        <f t="shared" si="33"/>
        <v>-1.7723513194170934E-3</v>
      </c>
      <c r="F147" s="1">
        <v>5.4</v>
      </c>
      <c r="G147" s="1">
        <f t="shared" si="34"/>
        <v>1.4794520547945207E-2</v>
      </c>
      <c r="H147" s="10">
        <f t="shared" si="29"/>
        <v>1.4794520547945208E-4</v>
      </c>
      <c r="I147" s="5">
        <f t="shared" si="30"/>
        <v>-2.3376421053296044E-3</v>
      </c>
      <c r="J147" s="7">
        <f t="shared" si="31"/>
        <v>-1.9202965248965454E-3</v>
      </c>
      <c r="K147" s="7">
        <f t="shared" si="35"/>
        <v>-2.4705063396544035E-3</v>
      </c>
      <c r="L147" s="7">
        <f t="shared" si="36"/>
        <v>-3.1596529705858762E-3</v>
      </c>
      <c r="M147" s="8">
        <f t="shared" si="42"/>
        <v>7.8059426949402762E-6</v>
      </c>
      <c r="N147" s="9">
        <f t="shared" si="41"/>
        <v>6.1034015742725988E-6</v>
      </c>
      <c r="Q147" s="8">
        <f t="shared" si="37"/>
        <v>-1.8224222816503812E-3</v>
      </c>
      <c r="R147" s="8">
        <f t="shared" si="38"/>
        <v>-5.1521982367922327E-4</v>
      </c>
      <c r="S147">
        <f t="shared" si="39"/>
        <v>2.6545146671204989E-7</v>
      </c>
      <c r="U147">
        <f t="shared" si="40"/>
        <v>3.6875387435297487E-6</v>
      </c>
      <c r="W147">
        <v>114</v>
      </c>
      <c r="X147">
        <v>-1.557203056739471E-2</v>
      </c>
      <c r="Y147">
        <v>-2.1015992006561193E-5</v>
      </c>
      <c r="AA147">
        <v>9.0222575516693162</v>
      </c>
      <c r="AB147">
        <v>-2.5546683076272017E-2</v>
      </c>
    </row>
    <row r="148" spans="1:28" x14ac:dyDescent="0.2">
      <c r="A148" s="2" t="s">
        <v>87</v>
      </c>
      <c r="B148" s="1">
        <v>173.54</v>
      </c>
      <c r="C148" s="5">
        <f t="shared" si="32"/>
        <v>-6.8105076403593987E-3</v>
      </c>
      <c r="D148" s="12">
        <v>5078</v>
      </c>
      <c r="E148" s="5">
        <f t="shared" si="33"/>
        <v>1.7754981258630894E-3</v>
      </c>
      <c r="F148" s="1">
        <v>5.41</v>
      </c>
      <c r="G148" s="1">
        <f t="shared" si="34"/>
        <v>1.4821917808219178E-2</v>
      </c>
      <c r="H148" s="10">
        <f t="shared" si="29"/>
        <v>1.4821917808219179E-4</v>
      </c>
      <c r="I148" s="5">
        <f t="shared" si="30"/>
        <v>-6.9587268184415907E-3</v>
      </c>
      <c r="J148" s="7">
        <f t="shared" si="31"/>
        <v>1.6272789477808976E-3</v>
      </c>
      <c r="K148" s="7">
        <f t="shared" si="35"/>
        <v>1.0770691330230398E-3</v>
      </c>
      <c r="L148" s="7">
        <f t="shared" si="36"/>
        <v>-7.7807376836978625E-3</v>
      </c>
      <c r="M148" s="8">
        <f t="shared" si="42"/>
        <v>-8.3803923912601512E-6</v>
      </c>
      <c r="N148" s="9">
        <f t="shared" si="41"/>
        <v>1.1600779173110025E-6</v>
      </c>
      <c r="Q148" s="8">
        <f t="shared" si="37"/>
        <v>1.9749070433225761E-3</v>
      </c>
      <c r="R148" s="8">
        <f t="shared" si="38"/>
        <v>-8.9336338617641668E-3</v>
      </c>
      <c r="S148">
        <f t="shared" si="39"/>
        <v>7.9809813976059347E-5</v>
      </c>
      <c r="U148">
        <f t="shared" si="40"/>
        <v>2.6480367738909052E-6</v>
      </c>
      <c r="W148">
        <v>115</v>
      </c>
      <c r="X148">
        <v>8.1655221911880686E-3</v>
      </c>
      <c r="Y148">
        <v>8.3582287066451006E-3</v>
      </c>
      <c r="AA148">
        <v>9.1017488076311608</v>
      </c>
      <c r="AB148">
        <v>-2.5303708445354872E-2</v>
      </c>
    </row>
    <row r="149" spans="1:28" x14ac:dyDescent="0.2">
      <c r="A149" s="2" t="s">
        <v>88</v>
      </c>
      <c r="B149" s="1">
        <v>174.73</v>
      </c>
      <c r="C149" s="5">
        <f t="shared" si="32"/>
        <v>-1.4857991885251689E-3</v>
      </c>
      <c r="D149" s="12">
        <v>5069</v>
      </c>
      <c r="E149" s="5">
        <f t="shared" si="33"/>
        <v>-3.7342767295597485E-3</v>
      </c>
      <c r="F149" s="1">
        <v>5.4</v>
      </c>
      <c r="G149" s="1">
        <f t="shared" si="34"/>
        <v>1.4794520547945207E-2</v>
      </c>
      <c r="H149" s="10">
        <f t="shared" si="29"/>
        <v>1.4794520547945208E-4</v>
      </c>
      <c r="I149" s="5">
        <f t="shared" si="30"/>
        <v>-1.6337443940046209E-3</v>
      </c>
      <c r="J149" s="7">
        <f t="shared" si="31"/>
        <v>-3.8822219350392005E-3</v>
      </c>
      <c r="K149" s="7">
        <f t="shared" si="35"/>
        <v>-4.4324317497970583E-3</v>
      </c>
      <c r="L149" s="7">
        <f t="shared" si="36"/>
        <v>-2.4557552592608927E-3</v>
      </c>
      <c r="M149" s="8">
        <f t="shared" si="42"/>
        <v>1.0884967580879088E-5</v>
      </c>
      <c r="N149" s="9">
        <f t="shared" si="41"/>
        <v>1.9646451216609013E-5</v>
      </c>
      <c r="Q149" s="8">
        <f t="shared" si="37"/>
        <v>-3.9224697508932396E-3</v>
      </c>
      <c r="R149" s="8">
        <f t="shared" si="38"/>
        <v>2.2887253568886186E-3</v>
      </c>
      <c r="S149">
        <f t="shared" si="39"/>
        <v>5.2382637592649348E-6</v>
      </c>
      <c r="U149">
        <f t="shared" si="40"/>
        <v>1.5071647152899515E-5</v>
      </c>
      <c r="W149">
        <v>116</v>
      </c>
      <c r="X149">
        <v>-9.9934540779385139E-3</v>
      </c>
      <c r="Y149">
        <v>1.1354382710340536E-2</v>
      </c>
      <c r="AA149">
        <v>9.1812400635930054</v>
      </c>
      <c r="AB149">
        <v>-2.5225928441790346E-2</v>
      </c>
    </row>
    <row r="150" spans="1:28" x14ac:dyDescent="0.2">
      <c r="A150" s="2" t="s">
        <v>89</v>
      </c>
      <c r="B150" s="1">
        <v>174.99</v>
      </c>
      <c r="C150" s="5">
        <f t="shared" si="32"/>
        <v>2.3484935273226978E-3</v>
      </c>
      <c r="D150" s="12">
        <v>5088</v>
      </c>
      <c r="E150" s="5">
        <f t="shared" si="33"/>
        <v>1.9657951641438963E-4</v>
      </c>
      <c r="F150" s="1">
        <v>5.4</v>
      </c>
      <c r="G150" s="1">
        <f t="shared" si="34"/>
        <v>1.4794520547945207E-2</v>
      </c>
      <c r="H150" s="10">
        <f t="shared" si="29"/>
        <v>1.4794520547945208E-4</v>
      </c>
      <c r="I150" s="5">
        <f t="shared" si="30"/>
        <v>2.2005483218432457E-3</v>
      </c>
      <c r="J150" s="7">
        <f t="shared" si="31"/>
        <v>4.8634310934937556E-5</v>
      </c>
      <c r="K150" s="7">
        <f t="shared" si="35"/>
        <v>-5.0157550382292021E-4</v>
      </c>
      <c r="L150" s="7">
        <f t="shared" si="36"/>
        <v>1.3785374565869739E-3</v>
      </c>
      <c r="M150" s="8">
        <f t="shared" si="42"/>
        <v>-6.9144061932637844E-7</v>
      </c>
      <c r="N150" s="9">
        <f t="shared" si="41"/>
        <v>2.5157798603521627E-7</v>
      </c>
      <c r="Q150" s="8">
        <f t="shared" si="37"/>
        <v>2.8512380421303582E-4</v>
      </c>
      <c r="R150" s="8">
        <f t="shared" si="38"/>
        <v>1.91542451763021E-3</v>
      </c>
      <c r="S150">
        <f t="shared" si="39"/>
        <v>3.6688510827389227E-6</v>
      </c>
      <c r="U150">
        <f t="shared" si="40"/>
        <v>2.3652962001161867E-9</v>
      </c>
      <c r="W150">
        <v>117</v>
      </c>
      <c r="X150">
        <v>1.5162442875609745E-3</v>
      </c>
      <c r="Y150">
        <v>9.2883900712262355E-4</v>
      </c>
      <c r="AA150">
        <v>9.26073131955485</v>
      </c>
      <c r="AB150">
        <v>-2.5201112327457482E-2</v>
      </c>
    </row>
    <row r="151" spans="1:28" x14ac:dyDescent="0.2">
      <c r="A151" s="2" t="s">
        <v>90</v>
      </c>
      <c r="B151" s="1">
        <v>174.58</v>
      </c>
      <c r="C151" s="5">
        <f t="shared" si="32"/>
        <v>3.5529983984815286E-2</v>
      </c>
      <c r="D151" s="12">
        <v>5087</v>
      </c>
      <c r="E151" s="5">
        <f t="shared" si="33"/>
        <v>2.1280867295723749E-2</v>
      </c>
      <c r="F151" s="1">
        <v>5.39</v>
      </c>
      <c r="G151" s="1">
        <f t="shared" si="34"/>
        <v>1.4767123287671232E-2</v>
      </c>
      <c r="H151" s="10">
        <f t="shared" si="29"/>
        <v>1.4767123287671232E-4</v>
      </c>
      <c r="I151" s="5">
        <f t="shared" si="30"/>
        <v>3.5382312751938573E-2</v>
      </c>
      <c r="J151" s="7">
        <f t="shared" si="31"/>
        <v>2.1133196062847037E-2</v>
      </c>
      <c r="K151" s="7">
        <f t="shared" si="35"/>
        <v>2.0582986248089179E-2</v>
      </c>
      <c r="L151" s="7">
        <f t="shared" si="36"/>
        <v>3.4560301886682299E-2</v>
      </c>
      <c r="M151" s="8">
        <f t="shared" si="42"/>
        <v>7.1135421846339221E-4</v>
      </c>
      <c r="N151" s="9">
        <f t="shared" si="41"/>
        <v>4.2365932288902824E-4</v>
      </c>
      <c r="Q151" s="8">
        <f t="shared" si="37"/>
        <v>2.2854065680539618E-2</v>
      </c>
      <c r="R151" s="8">
        <f t="shared" si="38"/>
        <v>1.2528247071398955E-2</v>
      </c>
      <c r="S151">
        <f t="shared" si="39"/>
        <v>1.569569746820165E-4</v>
      </c>
      <c r="U151">
        <f t="shared" si="40"/>
        <v>4.4661197583073346E-4</v>
      </c>
      <c r="W151">
        <v>118</v>
      </c>
      <c r="X151">
        <v>-3.3579419220028357E-4</v>
      </c>
      <c r="Y151">
        <v>8.3707421138594037E-4</v>
      </c>
      <c r="AA151">
        <v>9.3402225755166928</v>
      </c>
      <c r="AB151">
        <v>-2.49201318194162E-2</v>
      </c>
    </row>
    <row r="152" spans="1:28" x14ac:dyDescent="0.2">
      <c r="A152" s="2" t="s">
        <v>91</v>
      </c>
      <c r="B152" s="1">
        <v>168.59</v>
      </c>
      <c r="C152" s="5">
        <f t="shared" si="32"/>
        <v>9.0375867847737063E-3</v>
      </c>
      <c r="D152" s="12">
        <v>4981</v>
      </c>
      <c r="E152" s="5">
        <f t="shared" si="33"/>
        <v>1.2060301507537689E-3</v>
      </c>
      <c r="F152" s="1">
        <v>5.4</v>
      </c>
      <c r="G152" s="1">
        <f t="shared" si="34"/>
        <v>1.4794520547945207E-2</v>
      </c>
      <c r="H152" s="10">
        <f t="shared" si="29"/>
        <v>1.4794520547945208E-4</v>
      </c>
      <c r="I152" s="5">
        <f t="shared" si="30"/>
        <v>8.8896415792942534E-3</v>
      </c>
      <c r="J152" s="7">
        <f t="shared" si="31"/>
        <v>1.0580849452743169E-3</v>
      </c>
      <c r="K152" s="7">
        <f t="shared" si="35"/>
        <v>5.0787513051645905E-4</v>
      </c>
      <c r="L152" s="7">
        <f t="shared" si="36"/>
        <v>8.0676307140379808E-3</v>
      </c>
      <c r="M152" s="8">
        <f t="shared" si="42"/>
        <v>4.0973490018506336E-6</v>
      </c>
      <c r="N152" s="9">
        <f t="shared" si="41"/>
        <v>2.5793714819711031E-7</v>
      </c>
      <c r="Q152" s="8">
        <f t="shared" si="37"/>
        <v>1.3656410547724597E-3</v>
      </c>
      <c r="R152" s="8">
        <f t="shared" si="38"/>
        <v>7.5240005245217935E-3</v>
      </c>
      <c r="S152">
        <f t="shared" si="39"/>
        <v>5.661058389300422E-5</v>
      </c>
      <c r="U152">
        <f t="shared" si="40"/>
        <v>1.1195437514161541E-6</v>
      </c>
      <c r="W152">
        <v>119</v>
      </c>
      <c r="X152">
        <v>1.1929634337294244E-2</v>
      </c>
      <c r="Y152">
        <v>1.6089909041701149E-2</v>
      </c>
      <c r="AA152">
        <v>9.4197138314785374</v>
      </c>
      <c r="AB152">
        <v>-2.4915714839092735E-2</v>
      </c>
    </row>
    <row r="153" spans="1:28" x14ac:dyDescent="0.2">
      <c r="A153" s="2" t="s">
        <v>92</v>
      </c>
      <c r="B153" s="1">
        <v>167.08</v>
      </c>
      <c r="C153" s="5">
        <f t="shared" si="32"/>
        <v>-1.4335437437319206E-2</v>
      </c>
      <c r="D153" s="12">
        <v>4975</v>
      </c>
      <c r="E153" s="5">
        <f t="shared" si="33"/>
        <v>-5.994005994005994E-3</v>
      </c>
      <c r="F153" s="1">
        <v>5.4</v>
      </c>
      <c r="G153" s="1">
        <f t="shared" si="34"/>
        <v>1.4794520547945207E-2</v>
      </c>
      <c r="H153" s="10">
        <f t="shared" si="29"/>
        <v>1.4794520547945208E-4</v>
      </c>
      <c r="I153" s="5">
        <f t="shared" si="30"/>
        <v>-1.4483382642798659E-2</v>
      </c>
      <c r="J153" s="7">
        <f t="shared" si="31"/>
        <v>-6.1419511994854461E-3</v>
      </c>
      <c r="K153" s="7">
        <f t="shared" si="35"/>
        <v>-6.6921610142433039E-3</v>
      </c>
      <c r="L153" s="7">
        <f t="shared" si="36"/>
        <v>-1.5305393508054932E-2</v>
      </c>
      <c r="M153" s="8">
        <f t="shared" si="42"/>
        <v>1.0242615774225777E-4</v>
      </c>
      <c r="N153" s="9">
        <f t="shared" si="41"/>
        <v>4.4785019040557968E-5</v>
      </c>
      <c r="Q153" s="8">
        <f t="shared" si="37"/>
        <v>-6.3412868468139798E-3</v>
      </c>
      <c r="R153" s="8">
        <f t="shared" si="38"/>
        <v>-8.1420957959846794E-3</v>
      </c>
      <c r="S153">
        <f t="shared" si="39"/>
        <v>6.6293723950991396E-5</v>
      </c>
      <c r="U153">
        <f t="shared" si="40"/>
        <v>3.7723564536860711E-5</v>
      </c>
      <c r="W153">
        <v>120</v>
      </c>
      <c r="X153">
        <v>-1.3070177907344702E-2</v>
      </c>
      <c r="Y153">
        <v>-2.8839239153789602E-4</v>
      </c>
      <c r="AA153">
        <v>9.4992050874403819</v>
      </c>
      <c r="AB153">
        <v>-2.4715454565182891E-2</v>
      </c>
    </row>
    <row r="154" spans="1:28" x14ac:dyDescent="0.2">
      <c r="A154" s="2" t="s">
        <v>93</v>
      </c>
      <c r="B154" s="1">
        <v>169.51</v>
      </c>
      <c r="C154" s="5">
        <f t="shared" si="32"/>
        <v>-1.7078916372203796E-3</v>
      </c>
      <c r="D154" s="12">
        <v>5005</v>
      </c>
      <c r="E154" s="5">
        <f t="shared" si="33"/>
        <v>-4.7723205408629951E-3</v>
      </c>
      <c r="F154" s="1">
        <v>5.39</v>
      </c>
      <c r="G154" s="1">
        <f t="shared" si="34"/>
        <v>1.4767123287671232E-2</v>
      </c>
      <c r="H154" s="10">
        <f t="shared" si="29"/>
        <v>1.4767123287671232E-4</v>
      </c>
      <c r="I154" s="5">
        <f t="shared" si="30"/>
        <v>-1.8555628700970919E-3</v>
      </c>
      <c r="J154" s="7">
        <f t="shared" si="31"/>
        <v>-4.9199917737397071E-3</v>
      </c>
      <c r="K154" s="7">
        <f t="shared" si="35"/>
        <v>-5.470201588497565E-3</v>
      </c>
      <c r="L154" s="7">
        <f t="shared" si="36"/>
        <v>-2.6775737353533636E-3</v>
      </c>
      <c r="M154" s="8">
        <f t="shared" si="42"/>
        <v>1.4646868100449328E-5</v>
      </c>
      <c r="N154" s="9">
        <f t="shared" si="41"/>
        <v>2.9923105418801284E-5</v>
      </c>
      <c r="Q154" s="8">
        <f t="shared" si="37"/>
        <v>-5.0332999140344069E-3</v>
      </c>
      <c r="R154" s="8">
        <f t="shared" si="38"/>
        <v>3.1777370439373151E-3</v>
      </c>
      <c r="S154">
        <f t="shared" si="39"/>
        <v>1.0098012720411466E-5</v>
      </c>
      <c r="U154">
        <f t="shared" si="40"/>
        <v>2.4206319053666389E-5</v>
      </c>
      <c r="W154">
        <v>121</v>
      </c>
      <c r="X154">
        <v>1.3097656590118452E-3</v>
      </c>
      <c r="Y154">
        <v>8.062450829229191E-3</v>
      </c>
      <c r="AA154">
        <v>9.5786963434022265</v>
      </c>
      <c r="AB154">
        <v>-2.4634301919428635E-2</v>
      </c>
    </row>
    <row r="155" spans="1:28" x14ac:dyDescent="0.2">
      <c r="A155" s="2" t="s">
        <v>94</v>
      </c>
      <c r="B155" s="1">
        <v>169.8</v>
      </c>
      <c r="C155" s="5">
        <f t="shared" si="32"/>
        <v>-6.9013919756695432E-3</v>
      </c>
      <c r="D155" s="12">
        <v>5029</v>
      </c>
      <c r="E155" s="5">
        <f t="shared" si="33"/>
        <v>5.7999999999999996E-3</v>
      </c>
      <c r="F155" s="1">
        <v>5.39</v>
      </c>
      <c r="G155" s="1">
        <f t="shared" si="34"/>
        <v>1.4767123287671232E-2</v>
      </c>
      <c r="H155" s="10">
        <f t="shared" si="29"/>
        <v>1.4767123287671232E-4</v>
      </c>
      <c r="I155" s="5">
        <f t="shared" si="30"/>
        <v>-7.0490632085462553E-3</v>
      </c>
      <c r="J155" s="7">
        <f t="shared" si="31"/>
        <v>5.6523287671232875E-3</v>
      </c>
      <c r="K155" s="7">
        <f t="shared" si="35"/>
        <v>5.1021189523654297E-3</v>
      </c>
      <c r="L155" s="7">
        <f t="shared" si="36"/>
        <v>-7.8710740738025271E-3</v>
      </c>
      <c r="M155" s="8">
        <f t="shared" si="42"/>
        <v>-4.0159156207420045E-5</v>
      </c>
      <c r="N155" s="9">
        <f t="shared" si="41"/>
        <v>2.603161780408651E-5</v>
      </c>
      <c r="Q155" s="8">
        <f t="shared" si="37"/>
        <v>6.2833255198801495E-3</v>
      </c>
      <c r="R155" s="8">
        <f t="shared" si="38"/>
        <v>-1.3332388728426405E-2</v>
      </c>
      <c r="S155">
        <f t="shared" si="39"/>
        <v>1.7775258920587145E-4</v>
      </c>
      <c r="U155">
        <f t="shared" si="40"/>
        <v>3.1948820491649462E-5</v>
      </c>
      <c r="W155">
        <v>122</v>
      </c>
      <c r="X155">
        <v>-7.6827137871678186E-3</v>
      </c>
      <c r="Y155">
        <v>5.9880987559925852E-3</v>
      </c>
      <c r="AA155">
        <v>9.6581875993640711</v>
      </c>
      <c r="AB155">
        <v>-2.4387204662153699E-2</v>
      </c>
    </row>
    <row r="156" spans="1:28" x14ac:dyDescent="0.2">
      <c r="A156" s="2" t="s">
        <v>95</v>
      </c>
      <c r="B156" s="1">
        <v>170.98</v>
      </c>
      <c r="C156" s="5">
        <f t="shared" si="32"/>
        <v>1.3875711574952583E-2</v>
      </c>
      <c r="D156" s="12">
        <v>5000</v>
      </c>
      <c r="E156" s="5">
        <f t="shared" si="33"/>
        <v>9.4891984655764185E-3</v>
      </c>
      <c r="F156" s="1">
        <v>5.39</v>
      </c>
      <c r="G156" s="1">
        <f t="shared" si="34"/>
        <v>1.4767123287671232E-2</v>
      </c>
      <c r="H156" s="10">
        <f t="shared" si="29"/>
        <v>1.4767123287671232E-4</v>
      </c>
      <c r="I156" s="5">
        <f t="shared" si="30"/>
        <v>1.372804034207587E-2</v>
      </c>
      <c r="J156" s="7">
        <f t="shared" si="31"/>
        <v>9.3415272326997055E-3</v>
      </c>
      <c r="K156" s="7">
        <f t="shared" si="35"/>
        <v>8.7913174179418477E-3</v>
      </c>
      <c r="L156" s="7">
        <f t="shared" si="36"/>
        <v>1.2906029476819597E-2</v>
      </c>
      <c r="M156" s="8">
        <f t="shared" si="42"/>
        <v>1.1346100173603504E-4</v>
      </c>
      <c r="N156" s="9">
        <f t="shared" si="41"/>
        <v>7.7287261943007711E-5</v>
      </c>
      <c r="Q156" s="8">
        <f t="shared" si="37"/>
        <v>1.0232248277654645E-2</v>
      </c>
      <c r="R156" s="8">
        <f t="shared" si="38"/>
        <v>3.4957920644212246E-3</v>
      </c>
      <c r="S156">
        <f t="shared" si="39"/>
        <v>1.2220562157670408E-5</v>
      </c>
      <c r="U156">
        <f t="shared" si="40"/>
        <v>8.7264131039270225E-5</v>
      </c>
      <c r="W156">
        <v>123</v>
      </c>
      <c r="X156">
        <v>-2.166040512454016E-3</v>
      </c>
      <c r="Y156">
        <v>5.2892418818613895E-3</v>
      </c>
      <c r="AA156">
        <v>9.7376788553259139</v>
      </c>
      <c r="AB156">
        <v>-2.4371447456653008E-2</v>
      </c>
    </row>
    <row r="157" spans="1:28" x14ac:dyDescent="0.2">
      <c r="A157" s="2" t="s">
        <v>96</v>
      </c>
      <c r="B157" s="1">
        <v>168.64</v>
      </c>
      <c r="C157" s="5">
        <f t="shared" si="32"/>
        <v>-2.1469188812811981E-2</v>
      </c>
      <c r="D157" s="12">
        <v>4953</v>
      </c>
      <c r="E157" s="5">
        <f t="shared" si="33"/>
        <v>-1.3543118900617407E-2</v>
      </c>
      <c r="F157" s="1">
        <v>5.38</v>
      </c>
      <c r="G157" s="1">
        <f t="shared" si="34"/>
        <v>1.473972602739726E-2</v>
      </c>
      <c r="H157" s="10">
        <f t="shared" si="29"/>
        <v>1.4739726027397261E-4</v>
      </c>
      <c r="I157" s="5">
        <f t="shared" si="30"/>
        <v>-2.1616586073085954E-2</v>
      </c>
      <c r="J157" s="7">
        <f t="shared" si="31"/>
        <v>-1.369051616089138E-2</v>
      </c>
      <c r="K157" s="7">
        <f t="shared" si="35"/>
        <v>-1.4240725975649238E-2</v>
      </c>
      <c r="L157" s="7">
        <f t="shared" si="36"/>
        <v>-2.2438596938342225E-2</v>
      </c>
      <c r="M157" s="8">
        <f t="shared" si="42"/>
        <v>3.195419102769736E-4</v>
      </c>
      <c r="N157" s="9">
        <f t="shared" si="41"/>
        <v>2.0279827631353094E-4</v>
      </c>
      <c r="Q157" s="8">
        <f t="shared" si="37"/>
        <v>-1.4421280439670904E-2</v>
      </c>
      <c r="R157" s="8">
        <f t="shared" si="38"/>
        <v>-7.1953056334150504E-3</v>
      </c>
      <c r="S157">
        <f t="shared" si="39"/>
        <v>5.1772423158254359E-5</v>
      </c>
      <c r="U157">
        <f t="shared" si="40"/>
        <v>1.8743023275162804E-4</v>
      </c>
      <c r="W157">
        <v>124</v>
      </c>
      <c r="X157">
        <v>1.2987758745031091E-3</v>
      </c>
      <c r="Y157">
        <v>1.6119969787013822E-3</v>
      </c>
      <c r="AA157">
        <v>9.8171701112877585</v>
      </c>
      <c r="AB157">
        <v>-2.4338913602273599E-2</v>
      </c>
    </row>
    <row r="158" spans="1:28" x14ac:dyDescent="0.2">
      <c r="A158" s="3">
        <v>45628</v>
      </c>
      <c r="B158" s="1">
        <v>172.34</v>
      </c>
      <c r="C158" s="5">
        <f t="shared" si="32"/>
        <v>-1.209515620521631E-2</v>
      </c>
      <c r="D158" s="12">
        <v>5021</v>
      </c>
      <c r="E158" s="5">
        <f t="shared" si="33"/>
        <v>-9.9482690011937929E-4</v>
      </c>
      <c r="F158" s="1">
        <v>5.39</v>
      </c>
      <c r="G158" s="1">
        <f t="shared" si="34"/>
        <v>1.4767123287671232E-2</v>
      </c>
      <c r="H158" s="10">
        <f t="shared" si="29"/>
        <v>1.4767123287671232E-4</v>
      </c>
      <c r="I158" s="5">
        <f t="shared" si="30"/>
        <v>-1.2242827438093023E-2</v>
      </c>
      <c r="J158" s="7">
        <f t="shared" si="31"/>
        <v>-1.1424981329960916E-3</v>
      </c>
      <c r="K158" s="7">
        <f t="shared" si="35"/>
        <v>-1.6927079477539494E-3</v>
      </c>
      <c r="L158" s="7">
        <f t="shared" si="36"/>
        <v>-1.3064838303349296E-2</v>
      </c>
      <c r="M158" s="8">
        <f t="shared" si="42"/>
        <v>2.2114955632199579E-5</v>
      </c>
      <c r="N158" s="9">
        <f t="shared" si="41"/>
        <v>2.8652601963893873E-6</v>
      </c>
      <c r="Q158" s="8">
        <f t="shared" si="37"/>
        <v>-9.8986588778984959E-4</v>
      </c>
      <c r="R158" s="8">
        <f t="shared" si="38"/>
        <v>-1.1252961550303173E-2</v>
      </c>
      <c r="S158">
        <f t="shared" si="39"/>
        <v>1.266291436526016E-4</v>
      </c>
      <c r="U158">
        <f t="shared" si="40"/>
        <v>1.305301983899555E-6</v>
      </c>
      <c r="W158">
        <v>125</v>
      </c>
      <c r="X158">
        <v>9.3336122429198785E-3</v>
      </c>
      <c r="Y158">
        <v>-8.9941837234618939E-4</v>
      </c>
      <c r="AA158">
        <v>9.8966613672496031</v>
      </c>
      <c r="AB158">
        <v>-2.4212979329753002E-2</v>
      </c>
    </row>
    <row r="159" spans="1:28" x14ac:dyDescent="0.2">
      <c r="A159" s="3">
        <v>45537</v>
      </c>
      <c r="B159" s="1">
        <v>174.45</v>
      </c>
      <c r="C159" s="5">
        <f t="shared" si="32"/>
        <v>2.7143193593970709E-2</v>
      </c>
      <c r="D159" s="12">
        <v>5026</v>
      </c>
      <c r="E159" s="5">
        <f t="shared" si="33"/>
        <v>5.803482089253552E-3</v>
      </c>
      <c r="F159" s="1">
        <v>5.39</v>
      </c>
      <c r="G159" s="1">
        <f t="shared" si="34"/>
        <v>1.4767123287671232E-2</v>
      </c>
      <c r="H159" s="10">
        <f t="shared" si="29"/>
        <v>1.4767123287671232E-4</v>
      </c>
      <c r="I159" s="5">
        <f t="shared" si="30"/>
        <v>2.6995522361093996E-2</v>
      </c>
      <c r="J159" s="7">
        <f t="shared" si="31"/>
        <v>5.6558108563768399E-3</v>
      </c>
      <c r="K159" s="7">
        <f t="shared" si="35"/>
        <v>5.1056010416189821E-3</v>
      </c>
      <c r="L159" s="7">
        <f t="shared" si="36"/>
        <v>2.6173511495837725E-2</v>
      </c>
      <c r="M159" s="8">
        <f t="shared" si="42"/>
        <v>1.3363150755597549E-4</v>
      </c>
      <c r="N159" s="9">
        <f t="shared" si="41"/>
        <v>2.6067161996180836E-5</v>
      </c>
      <c r="Q159" s="8">
        <f t="shared" si="37"/>
        <v>6.2870527526723832E-3</v>
      </c>
      <c r="R159" s="8">
        <f t="shared" si="38"/>
        <v>2.0708469608421612E-2</v>
      </c>
      <c r="S159">
        <f t="shared" si="39"/>
        <v>4.2884071352292157E-4</v>
      </c>
      <c r="U159">
        <f t="shared" si="40"/>
        <v>3.1988196443110123E-5</v>
      </c>
      <c r="W159">
        <v>126</v>
      </c>
      <c r="X159">
        <v>-3.0011664618407562E-3</v>
      </c>
      <c r="Y159">
        <v>-4.991656922561644E-3</v>
      </c>
      <c r="AA159">
        <v>9.9761526232114477</v>
      </c>
      <c r="AB159">
        <v>-2.4046768329456434E-2</v>
      </c>
    </row>
    <row r="160" spans="1:28" x14ac:dyDescent="0.2">
      <c r="A160" s="3">
        <v>45506</v>
      </c>
      <c r="B160" s="1">
        <v>169.84</v>
      </c>
      <c r="C160" s="5">
        <f t="shared" si="32"/>
        <v>-4.0462088782032357E-3</v>
      </c>
      <c r="D160" s="12">
        <v>4997</v>
      </c>
      <c r="E160" s="5">
        <f t="shared" si="33"/>
        <v>4.0040040040040042E-4</v>
      </c>
      <c r="F160" s="1">
        <v>5.39</v>
      </c>
      <c r="G160" s="1">
        <f t="shared" si="34"/>
        <v>1.4767123287671232E-2</v>
      </c>
      <c r="H160" s="10">
        <f t="shared" si="29"/>
        <v>1.4767123287671232E-4</v>
      </c>
      <c r="I160" s="5">
        <f t="shared" si="30"/>
        <v>-4.1938801110799478E-3</v>
      </c>
      <c r="J160" s="7">
        <f t="shared" si="31"/>
        <v>2.527291675236881E-4</v>
      </c>
      <c r="K160" s="7">
        <f t="shared" si="35"/>
        <v>-2.9748064723416972E-4</v>
      </c>
      <c r="L160" s="7">
        <f t="shared" si="36"/>
        <v>-5.0158909763362196E-3</v>
      </c>
      <c r="M160" s="8">
        <f t="shared" si="42"/>
        <v>1.4921304940965302E-6</v>
      </c>
      <c r="N160" s="9">
        <f t="shared" si="41"/>
        <v>8.8494735478860525E-8</v>
      </c>
      <c r="Q160" s="8">
        <f t="shared" si="37"/>
        <v>5.0358719983903204E-4</v>
      </c>
      <c r="R160" s="8">
        <f t="shared" si="38"/>
        <v>-4.6974673109189801E-3</v>
      </c>
      <c r="S160">
        <f t="shared" si="39"/>
        <v>2.2066199137152394E-5</v>
      </c>
      <c r="U160">
        <f t="shared" si="40"/>
        <v>6.3872032117216404E-8</v>
      </c>
      <c r="W160">
        <v>127</v>
      </c>
      <c r="X160">
        <v>-3.1968556745728999E-3</v>
      </c>
      <c r="Y160">
        <v>7.7456064547752699E-3</v>
      </c>
      <c r="AA160">
        <v>10.055643879173291</v>
      </c>
      <c r="AB160">
        <v>-2.3872308416988428E-2</v>
      </c>
    </row>
    <row r="161" spans="1:28" x14ac:dyDescent="0.2">
      <c r="A161" s="3">
        <v>45475</v>
      </c>
      <c r="B161" s="1">
        <v>170.53</v>
      </c>
      <c r="C161" s="5">
        <f t="shared" si="32"/>
        <v>8.1584392550989975E-3</v>
      </c>
      <c r="D161" s="12">
        <v>4995</v>
      </c>
      <c r="E161" s="5">
        <f t="shared" si="33"/>
        <v>8.2761404925312879E-3</v>
      </c>
      <c r="F161" s="1">
        <v>5.37</v>
      </c>
      <c r="G161" s="1">
        <f t="shared" si="34"/>
        <v>1.4712328767123289E-2</v>
      </c>
      <c r="H161" s="10">
        <f t="shared" si="29"/>
        <v>1.471232876712329E-4</v>
      </c>
      <c r="I161" s="5">
        <f t="shared" si="30"/>
        <v>8.0113159674277644E-3</v>
      </c>
      <c r="J161" s="7">
        <f t="shared" si="31"/>
        <v>8.1290172048600548E-3</v>
      </c>
      <c r="K161" s="7">
        <f t="shared" si="35"/>
        <v>7.578807390102197E-3</v>
      </c>
      <c r="L161" s="7">
        <f t="shared" si="36"/>
        <v>7.1893051021714926E-3</v>
      </c>
      <c r="M161" s="8">
        <f t="shared" si="42"/>
        <v>5.4486358638036742E-5</v>
      </c>
      <c r="N161" s="9">
        <f t="shared" si="41"/>
        <v>5.7438321456267673E-5</v>
      </c>
      <c r="Q161" s="8">
        <f t="shared" si="37"/>
        <v>8.9343759924839783E-3</v>
      </c>
      <c r="R161" s="8">
        <f t="shared" si="38"/>
        <v>-9.230600250562139E-4</v>
      </c>
      <c r="S161">
        <f t="shared" si="39"/>
        <v>8.5203980985677821E-7</v>
      </c>
      <c r="U161">
        <f t="shared" si="40"/>
        <v>6.6080920716910785E-5</v>
      </c>
      <c r="W161">
        <v>128</v>
      </c>
      <c r="X161">
        <v>-1.3540693037011329E-3</v>
      </c>
      <c r="Y161">
        <v>5.248484045780104E-3</v>
      </c>
      <c r="AA161">
        <v>10.135135135135135</v>
      </c>
      <c r="AB161">
        <v>-2.3840422897339068E-2</v>
      </c>
    </row>
    <row r="162" spans="1:28" x14ac:dyDescent="0.2">
      <c r="A162" s="3">
        <v>45445</v>
      </c>
      <c r="B162" s="1">
        <v>169.15</v>
      </c>
      <c r="C162" s="5">
        <f t="shared" si="32"/>
        <v>-6.8111091538958172E-3</v>
      </c>
      <c r="D162" s="12">
        <v>4954</v>
      </c>
      <c r="E162" s="5">
        <f t="shared" si="33"/>
        <v>2.4281667341157424E-3</v>
      </c>
      <c r="F162" s="1">
        <v>5.38</v>
      </c>
      <c r="G162" s="1">
        <f t="shared" si="34"/>
        <v>1.473972602739726E-2</v>
      </c>
      <c r="H162" s="10">
        <f t="shared" si="29"/>
        <v>1.4739726027397261E-4</v>
      </c>
      <c r="I162" s="5">
        <f t="shared" si="30"/>
        <v>-6.9585064141697902E-3</v>
      </c>
      <c r="J162" s="7">
        <f t="shared" si="31"/>
        <v>2.2807694738417698E-3</v>
      </c>
      <c r="K162" s="7">
        <f t="shared" si="35"/>
        <v>1.730559659083912E-3</v>
      </c>
      <c r="L162" s="7">
        <f t="shared" si="36"/>
        <v>-7.780517279426062E-3</v>
      </c>
      <c r="M162" s="8">
        <f t="shared" si="42"/>
        <v>-1.3464649330580053E-5</v>
      </c>
      <c r="N162" s="9">
        <f t="shared" si="41"/>
        <v>2.9948367336486259E-6</v>
      </c>
      <c r="Q162" s="8">
        <f t="shared" si="37"/>
        <v>2.6744041385401425E-3</v>
      </c>
      <c r="R162" s="8">
        <f t="shared" si="38"/>
        <v>-9.6329105527099331E-3</v>
      </c>
      <c r="S162">
        <f t="shared" si="39"/>
        <v>9.2792965716510383E-5</v>
      </c>
      <c r="U162">
        <f t="shared" si="40"/>
        <v>5.2019093928084636E-6</v>
      </c>
      <c r="W162">
        <v>129</v>
      </c>
      <c r="X162">
        <v>3.5588900419095729E-3</v>
      </c>
      <c r="Y162">
        <v>-3.706013329580806E-3</v>
      </c>
      <c r="AA162">
        <v>10.21462639109698</v>
      </c>
      <c r="AB162">
        <v>-2.3497006041358466E-2</v>
      </c>
    </row>
    <row r="163" spans="1:28" x14ac:dyDescent="0.2">
      <c r="A163" s="3">
        <v>45414</v>
      </c>
      <c r="B163" s="1">
        <v>170.31</v>
      </c>
      <c r="C163" s="5">
        <f t="shared" si="32"/>
        <v>-8.7305744718002443E-3</v>
      </c>
      <c r="D163" s="12">
        <v>4942</v>
      </c>
      <c r="E163" s="5">
        <f t="shared" si="33"/>
        <v>-3.2271077047196449E-3</v>
      </c>
      <c r="F163" s="1">
        <v>5.39</v>
      </c>
      <c r="G163" s="1">
        <f t="shared" si="34"/>
        <v>1.4767123287671232E-2</v>
      </c>
      <c r="H163" s="10">
        <f t="shared" si="29"/>
        <v>1.4767123287671232E-4</v>
      </c>
      <c r="I163" s="5">
        <f t="shared" si="30"/>
        <v>-8.8782457046769573E-3</v>
      </c>
      <c r="J163" s="7">
        <f t="shared" si="31"/>
        <v>-3.3747789375963575E-3</v>
      </c>
      <c r="K163" s="7">
        <f t="shared" si="35"/>
        <v>-3.9249887523542153E-3</v>
      </c>
      <c r="L163" s="7">
        <f t="shared" si="36"/>
        <v>-9.7002565699332299E-3</v>
      </c>
      <c r="M163" s="8">
        <f t="shared" si="42"/>
        <v>3.8073397931938011E-5</v>
      </c>
      <c r="N163" s="9">
        <f t="shared" si="41"/>
        <v>1.5405536706107101E-5</v>
      </c>
      <c r="Q163" s="8">
        <f t="shared" si="37"/>
        <v>-3.3793021171719517E-3</v>
      </c>
      <c r="R163" s="8">
        <f t="shared" si="38"/>
        <v>-5.4989435875050056E-3</v>
      </c>
      <c r="S163">
        <f t="shared" si="39"/>
        <v>3.0238380578562423E-5</v>
      </c>
      <c r="U163">
        <f t="shared" si="40"/>
        <v>1.1389132877644E-5</v>
      </c>
      <c r="W163">
        <v>130</v>
      </c>
      <c r="X163">
        <v>9.5850304709976155E-3</v>
      </c>
      <c r="Y163">
        <v>3.0594789404830673E-3</v>
      </c>
      <c r="AA163">
        <v>10.294117647058824</v>
      </c>
      <c r="AB163">
        <v>-2.3478900047392399E-2</v>
      </c>
    </row>
    <row r="164" spans="1:28" x14ac:dyDescent="0.2">
      <c r="A164" s="3">
        <v>45324</v>
      </c>
      <c r="B164" s="1">
        <v>171.81</v>
      </c>
      <c r="C164" s="5">
        <f t="shared" si="32"/>
        <v>7.8666499246609747E-2</v>
      </c>
      <c r="D164" s="12">
        <v>4958</v>
      </c>
      <c r="E164" s="5">
        <f t="shared" si="33"/>
        <v>1.059926620464737E-2</v>
      </c>
      <c r="F164" s="1">
        <v>5.39</v>
      </c>
      <c r="G164" s="1">
        <f t="shared" si="34"/>
        <v>1.4767123287671232E-2</v>
      </c>
      <c r="H164" s="10">
        <f t="shared" si="29"/>
        <v>1.4767123287671232E-4</v>
      </c>
      <c r="I164" s="5">
        <f t="shared" si="30"/>
        <v>7.8518828013733041E-2</v>
      </c>
      <c r="J164" s="7">
        <f t="shared" si="31"/>
        <v>1.0451594971770657E-2</v>
      </c>
      <c r="K164" s="7">
        <f t="shared" si="35"/>
        <v>9.901385157012799E-3</v>
      </c>
      <c r="L164" s="7">
        <f t="shared" si="36"/>
        <v>7.7696817148476774E-2</v>
      </c>
      <c r="M164" s="8">
        <f t="shared" si="42"/>
        <v>7.6930611206106549E-4</v>
      </c>
      <c r="N164" s="9">
        <f t="shared" si="41"/>
        <v>9.8037428027513372E-5</v>
      </c>
      <c r="Q164" s="8">
        <f t="shared" si="37"/>
        <v>1.1420466205855385E-2</v>
      </c>
      <c r="R164" s="8">
        <f t="shared" si="38"/>
        <v>6.7098361807877649E-2</v>
      </c>
      <c r="S164">
        <f t="shared" si="39"/>
        <v>4.5021901573008543E-3</v>
      </c>
      <c r="U164">
        <f t="shared" si="40"/>
        <v>1.0923583745394168E-4</v>
      </c>
      <c r="W164">
        <v>131</v>
      </c>
      <c r="X164">
        <v>6.1039550973458426E-3</v>
      </c>
      <c r="Y164">
        <v>1.887116234769089E-3</v>
      </c>
      <c r="AA164">
        <v>10.373608903020669</v>
      </c>
      <c r="AB164">
        <v>-2.3397060108495061E-2</v>
      </c>
    </row>
    <row r="165" spans="1:28" x14ac:dyDescent="0.2">
      <c r="A165" s="3">
        <v>45293</v>
      </c>
      <c r="B165" s="1">
        <v>159.28</v>
      </c>
      <c r="C165" s="5">
        <f t="shared" si="32"/>
        <v>2.6288659793814517E-2</v>
      </c>
      <c r="D165" s="12">
        <v>4906</v>
      </c>
      <c r="E165" s="5">
        <f t="shared" si="33"/>
        <v>1.259029927760578E-2</v>
      </c>
      <c r="F165" s="1">
        <v>5.39</v>
      </c>
      <c r="G165" s="1">
        <f t="shared" si="34"/>
        <v>1.4767123287671232E-2</v>
      </c>
      <c r="H165" s="10">
        <f t="shared" si="29"/>
        <v>1.4767123287671232E-4</v>
      </c>
      <c r="I165" s="5">
        <f t="shared" si="30"/>
        <v>2.6140988560937804E-2</v>
      </c>
      <c r="J165" s="7">
        <f t="shared" si="31"/>
        <v>1.2442628044729067E-2</v>
      </c>
      <c r="K165" s="7">
        <f t="shared" si="35"/>
        <v>1.1892418229971209E-2</v>
      </c>
      <c r="L165" s="7">
        <f t="shared" si="36"/>
        <v>2.5318977695681533E-2</v>
      </c>
      <c r="M165" s="8">
        <f t="shared" si="42"/>
        <v>3.0110387191235747E-4</v>
      </c>
      <c r="N165" s="9">
        <f t="shared" si="41"/>
        <v>1.4142961135655153E-4</v>
      </c>
      <c r="Q165" s="8">
        <f t="shared" si="37"/>
        <v>1.3551670554618631E-2</v>
      </c>
      <c r="R165" s="8">
        <f t="shared" si="38"/>
        <v>1.2589318006319173E-2</v>
      </c>
      <c r="S165">
        <f t="shared" si="39"/>
        <v>1.5849092786423215E-4</v>
      </c>
      <c r="U165">
        <f t="shared" si="40"/>
        <v>1.5481899265947828E-4</v>
      </c>
      <c r="W165">
        <v>132</v>
      </c>
      <c r="X165">
        <v>6.7689183922707155E-3</v>
      </c>
      <c r="Y165">
        <v>-6.572592377125399E-3</v>
      </c>
      <c r="AA165">
        <v>10.453100158982512</v>
      </c>
      <c r="AB165">
        <v>-2.3360990928420634E-2</v>
      </c>
    </row>
    <row r="166" spans="1:28" x14ac:dyDescent="0.2">
      <c r="A166" s="2" t="s">
        <v>97</v>
      </c>
      <c r="B166" s="1">
        <v>155.19999999999999</v>
      </c>
      <c r="C166" s="5">
        <f t="shared" si="32"/>
        <v>-2.3899371069182461E-2</v>
      </c>
      <c r="D166" s="12">
        <v>4845</v>
      </c>
      <c r="E166" s="5">
        <f t="shared" si="33"/>
        <v>-1.6043866774979692E-2</v>
      </c>
      <c r="F166" s="1">
        <v>5.38</v>
      </c>
      <c r="G166" s="1">
        <f t="shared" si="34"/>
        <v>1.473972602739726E-2</v>
      </c>
      <c r="H166" s="10">
        <f t="shared" si="29"/>
        <v>1.4739726027397261E-4</v>
      </c>
      <c r="I166" s="5">
        <f t="shared" si="30"/>
        <v>-2.4046768329456434E-2</v>
      </c>
      <c r="J166" s="7">
        <f t="shared" si="31"/>
        <v>-1.6191264035253665E-2</v>
      </c>
      <c r="K166" s="7">
        <f t="shared" si="35"/>
        <v>-1.6741473850011523E-2</v>
      </c>
      <c r="L166" s="7">
        <f t="shared" si="36"/>
        <v>-2.4868779194712705E-2</v>
      </c>
      <c r="M166" s="8">
        <f t="shared" si="42"/>
        <v>4.1634001656999339E-4</v>
      </c>
      <c r="N166" s="9">
        <f t="shared" si="41"/>
        <v>2.8027694667061965E-4</v>
      </c>
      <c r="Q166" s="8">
        <f t="shared" si="37"/>
        <v>-1.7098084164022032E-2</v>
      </c>
      <c r="R166" s="8">
        <f t="shared" si="38"/>
        <v>-6.9486841654344024E-3</v>
      </c>
      <c r="S166">
        <f t="shared" si="39"/>
        <v>4.8284211630958797E-5</v>
      </c>
      <c r="U166">
        <f t="shared" si="40"/>
        <v>2.621570310592988E-4</v>
      </c>
      <c r="W166">
        <v>133</v>
      </c>
      <c r="X166">
        <v>-6.7838795603924621E-3</v>
      </c>
      <c r="Y166">
        <v>-1.7587567896260547E-2</v>
      </c>
      <c r="AA166">
        <v>10.532591414944356</v>
      </c>
      <c r="AB166">
        <v>-2.3176162887834858E-2</v>
      </c>
    </row>
    <row r="167" spans="1:28" x14ac:dyDescent="0.2">
      <c r="A167" s="2" t="s">
        <v>98</v>
      </c>
      <c r="B167" s="1">
        <v>159</v>
      </c>
      <c r="C167" s="5">
        <f t="shared" si="32"/>
        <v>-1.4014634751333195E-2</v>
      </c>
      <c r="D167" s="12">
        <v>4924</v>
      </c>
      <c r="E167" s="5">
        <f t="shared" si="33"/>
        <v>-6.0888979094783841E-4</v>
      </c>
      <c r="F167" s="1">
        <v>5.38</v>
      </c>
      <c r="G167" s="1">
        <f t="shared" si="34"/>
        <v>1.473972602739726E-2</v>
      </c>
      <c r="H167" s="10">
        <f t="shared" si="29"/>
        <v>1.4739726027397261E-4</v>
      </c>
      <c r="I167" s="5">
        <f t="shared" si="30"/>
        <v>-1.4162032011607168E-2</v>
      </c>
      <c r="J167" s="7">
        <f t="shared" si="31"/>
        <v>-7.5628705122181099E-4</v>
      </c>
      <c r="K167" s="7">
        <f t="shared" si="35"/>
        <v>-1.3064968659796689E-3</v>
      </c>
      <c r="L167" s="7">
        <f t="shared" si="36"/>
        <v>-1.4984042876863439E-2</v>
      </c>
      <c r="M167" s="8">
        <f t="shared" si="42"/>
        <v>1.9576605058327067E-5</v>
      </c>
      <c r="N167" s="9">
        <f t="shared" si="41"/>
        <v>1.7069340608146971E-6</v>
      </c>
      <c r="Q167" s="8">
        <f t="shared" si="37"/>
        <v>-5.7646505171288036E-4</v>
      </c>
      <c r="R167" s="8">
        <f t="shared" si="38"/>
        <v>-1.3585566959894288E-2</v>
      </c>
      <c r="S167">
        <f t="shared" si="39"/>
        <v>1.8456762962177132E-4</v>
      </c>
      <c r="U167">
        <f t="shared" si="40"/>
        <v>5.7197010384578215E-7</v>
      </c>
      <c r="W167">
        <v>134</v>
      </c>
      <c r="X167">
        <v>-3.0336209179194604E-3</v>
      </c>
      <c r="Y167">
        <v>1.5347008875073835E-2</v>
      </c>
      <c r="AA167">
        <v>10.612082670906201</v>
      </c>
      <c r="AB167">
        <v>-2.3060367633656285E-2</v>
      </c>
    </row>
    <row r="168" spans="1:28" x14ac:dyDescent="0.2">
      <c r="A168" s="2" t="s">
        <v>99</v>
      </c>
      <c r="B168" s="1">
        <v>161.26</v>
      </c>
      <c r="C168" s="5">
        <f t="shared" si="32"/>
        <v>1.3448969331322187E-2</v>
      </c>
      <c r="D168" s="12">
        <v>4927</v>
      </c>
      <c r="E168" s="5">
        <f t="shared" si="33"/>
        <v>7.5664621676891615E-3</v>
      </c>
      <c r="F168" s="1">
        <v>5.38</v>
      </c>
      <c r="G168" s="1">
        <f t="shared" si="34"/>
        <v>1.473972602739726E-2</v>
      </c>
      <c r="H168" s="10">
        <f t="shared" si="29"/>
        <v>1.4739726027397261E-4</v>
      </c>
      <c r="I168" s="5">
        <f t="shared" si="30"/>
        <v>1.3301572071048214E-2</v>
      </c>
      <c r="J168" s="7">
        <f t="shared" si="31"/>
        <v>7.4190649074151885E-3</v>
      </c>
      <c r="K168" s="7">
        <f t="shared" si="35"/>
        <v>6.8688550926573307E-3</v>
      </c>
      <c r="L168" s="7">
        <f t="shared" si="36"/>
        <v>1.2479561205791943E-2</v>
      </c>
      <c r="M168" s="8">
        <f t="shared" si="42"/>
        <v>8.5720297542532848E-5</v>
      </c>
      <c r="N168" s="9">
        <f t="shared" si="41"/>
        <v>4.7181170283924549E-5</v>
      </c>
      <c r="Q168" s="8">
        <f t="shared" si="37"/>
        <v>8.1744421449358017E-3</v>
      </c>
      <c r="R168" s="8">
        <f t="shared" si="38"/>
        <v>5.1271299261124118E-3</v>
      </c>
      <c r="S168">
        <f t="shared" si="39"/>
        <v>2.6287461279237464E-5</v>
      </c>
      <c r="U168">
        <f t="shared" si="40"/>
        <v>5.504252410043954E-5</v>
      </c>
      <c r="W168">
        <v>135</v>
      </c>
      <c r="X168">
        <v>-1.9931176228506933E-3</v>
      </c>
      <c r="Y168">
        <v>8.4595523940495816E-3</v>
      </c>
      <c r="AA168">
        <v>10.691573926868045</v>
      </c>
      <c r="AB168">
        <v>-2.2978123272149719E-2</v>
      </c>
    </row>
    <row r="169" spans="1:28" x14ac:dyDescent="0.2">
      <c r="A169" s="2" t="s">
        <v>100</v>
      </c>
      <c r="B169" s="1">
        <v>159.12</v>
      </c>
      <c r="C169" s="5">
        <f t="shared" si="32"/>
        <v>8.684627575277366E-3</v>
      </c>
      <c r="D169" s="12">
        <v>4890</v>
      </c>
      <c r="E169" s="5">
        <f t="shared" si="33"/>
        <v>-8.1732733959950961E-4</v>
      </c>
      <c r="F169" s="1">
        <v>5.38</v>
      </c>
      <c r="G169" s="1">
        <f t="shared" si="34"/>
        <v>1.473972602739726E-2</v>
      </c>
      <c r="H169" s="10">
        <f t="shared" si="29"/>
        <v>1.4739726027397261E-4</v>
      </c>
      <c r="I169" s="5">
        <f t="shared" si="30"/>
        <v>8.537230315003393E-3</v>
      </c>
      <c r="J169" s="7">
        <f t="shared" si="31"/>
        <v>-9.6472459987348219E-4</v>
      </c>
      <c r="K169" s="7">
        <f t="shared" si="35"/>
        <v>-1.51493441463134E-3</v>
      </c>
      <c r="L169" s="7">
        <f t="shared" si="36"/>
        <v>7.7152194497471212E-3</v>
      </c>
      <c r="M169" s="8">
        <f t="shared" si="42"/>
        <v>-1.1688051460854984E-5</v>
      </c>
      <c r="N169" s="9">
        <f t="shared" si="41"/>
        <v>2.2950262806344007E-6</v>
      </c>
      <c r="Q169" s="8">
        <f t="shared" si="37"/>
        <v>-7.9957687047937432E-4</v>
      </c>
      <c r="R169" s="8">
        <f t="shared" si="38"/>
        <v>9.3368071854827671E-3</v>
      </c>
      <c r="S169">
        <f t="shared" si="39"/>
        <v>8.7175968418882633E-5</v>
      </c>
      <c r="U169">
        <f t="shared" si="40"/>
        <v>9.3069355360105029E-7</v>
      </c>
      <c r="W169">
        <v>136</v>
      </c>
      <c r="X169">
        <v>1.2208024237400727E-2</v>
      </c>
      <c r="Y169">
        <v>7.5910776881823478E-3</v>
      </c>
      <c r="AA169">
        <v>10.771065182829888</v>
      </c>
      <c r="AB169">
        <v>-2.291945020638338E-2</v>
      </c>
    </row>
    <row r="170" spans="1:28" x14ac:dyDescent="0.2">
      <c r="A170" s="2" t="s">
        <v>101</v>
      </c>
      <c r="B170" s="1">
        <v>157.75</v>
      </c>
      <c r="C170" s="5">
        <f t="shared" si="32"/>
        <v>5.6097405494995563E-3</v>
      </c>
      <c r="D170" s="12">
        <v>4894</v>
      </c>
      <c r="E170" s="5">
        <f t="shared" si="33"/>
        <v>5.3410024650780612E-3</v>
      </c>
      <c r="F170" s="1">
        <v>5.39</v>
      </c>
      <c r="G170" s="1">
        <f t="shared" si="34"/>
        <v>1.4767123287671232E-2</v>
      </c>
      <c r="H170" s="10">
        <f t="shared" si="29"/>
        <v>1.4767123287671232E-4</v>
      </c>
      <c r="I170" s="5">
        <f t="shared" si="30"/>
        <v>5.4620693166228442E-3</v>
      </c>
      <c r="J170" s="7">
        <f t="shared" si="31"/>
        <v>5.1933312322013491E-3</v>
      </c>
      <c r="K170" s="7">
        <f t="shared" si="35"/>
        <v>4.6431214174434913E-3</v>
      </c>
      <c r="L170" s="7">
        <f t="shared" si="36"/>
        <v>4.6400584513665724E-3</v>
      </c>
      <c r="M170" s="8">
        <f t="shared" si="42"/>
        <v>2.1544354773729812E-5</v>
      </c>
      <c r="N170" s="9">
        <f t="shared" si="41"/>
        <v>2.1558576497122456E-5</v>
      </c>
      <c r="Q170" s="8">
        <f t="shared" si="37"/>
        <v>5.7920139712257903E-3</v>
      </c>
      <c r="R170" s="8">
        <f t="shared" si="38"/>
        <v>-3.2994465460294605E-4</v>
      </c>
      <c r="S170">
        <f t="shared" si="39"/>
        <v>1.0886347510105737E-7</v>
      </c>
      <c r="U170">
        <f t="shared" si="40"/>
        <v>2.6970689287357983E-5</v>
      </c>
      <c r="W170">
        <v>137</v>
      </c>
      <c r="X170">
        <v>-1.1780588934831933E-3</v>
      </c>
      <c r="Y170">
        <v>-1.830182743952586E-2</v>
      </c>
      <c r="AA170">
        <v>10.850556438791733</v>
      </c>
      <c r="AB170">
        <v>-2.2683382672918403E-2</v>
      </c>
    </row>
    <row r="171" spans="1:28" x14ac:dyDescent="0.2">
      <c r="A171" s="2" t="s">
        <v>102</v>
      </c>
      <c r="B171" s="1">
        <v>156.87</v>
      </c>
      <c r="C171" s="5">
        <f t="shared" si="32"/>
        <v>5.4480194846814141E-3</v>
      </c>
      <c r="D171" s="12">
        <v>4868</v>
      </c>
      <c r="E171" s="5">
        <f t="shared" si="33"/>
        <v>8.2236842105263153E-4</v>
      </c>
      <c r="F171" s="1">
        <v>5.38</v>
      </c>
      <c r="G171" s="1">
        <f t="shared" si="34"/>
        <v>1.473972602739726E-2</v>
      </c>
      <c r="H171" s="10">
        <f t="shared" si="29"/>
        <v>1.4739726027397261E-4</v>
      </c>
      <c r="I171" s="5">
        <f t="shared" si="30"/>
        <v>5.300622224407441E-3</v>
      </c>
      <c r="J171" s="7">
        <f t="shared" si="31"/>
        <v>6.7497116077865895E-4</v>
      </c>
      <c r="K171" s="7">
        <f t="shared" si="35"/>
        <v>1.2476134602080113E-4</v>
      </c>
      <c r="L171" s="7">
        <f t="shared" si="36"/>
        <v>4.4786113591511693E-3</v>
      </c>
      <c r="M171" s="8">
        <f t="shared" si="42"/>
        <v>5.5875758147174952E-7</v>
      </c>
      <c r="N171" s="9">
        <f t="shared" si="41"/>
        <v>1.5565393460922071E-8</v>
      </c>
      <c r="Q171" s="8">
        <f t="shared" si="37"/>
        <v>9.5555556966542927E-4</v>
      </c>
      <c r="R171" s="8">
        <f t="shared" si="38"/>
        <v>4.3450666547420122E-3</v>
      </c>
      <c r="S171">
        <f t="shared" si="39"/>
        <v>1.8879604234150941E-5</v>
      </c>
      <c r="U171">
        <f t="shared" si="40"/>
        <v>4.5558606788289028E-7</v>
      </c>
      <c r="W171">
        <v>138</v>
      </c>
      <c r="X171">
        <v>-6.9818387783218278E-3</v>
      </c>
      <c r="Y171">
        <v>-1.4790976743511899E-3</v>
      </c>
      <c r="AA171">
        <v>10.930047694753577</v>
      </c>
      <c r="AB171">
        <v>-2.2548109311348111E-2</v>
      </c>
    </row>
    <row r="172" spans="1:28" x14ac:dyDescent="0.2">
      <c r="A172" s="2" t="s">
        <v>103</v>
      </c>
      <c r="B172" s="1">
        <v>156.02000000000001</v>
      </c>
      <c r="C172" s="5">
        <f t="shared" si="32"/>
        <v>8.011370978162612E-3</v>
      </c>
      <c r="D172" s="12">
        <v>4864</v>
      </c>
      <c r="E172" s="5">
        <f t="shared" si="33"/>
        <v>2.8865979381443299E-3</v>
      </c>
      <c r="F172" s="1">
        <v>5.39</v>
      </c>
      <c r="G172" s="1">
        <f t="shared" si="34"/>
        <v>1.4767123287671232E-2</v>
      </c>
      <c r="H172" s="10">
        <f t="shared" si="29"/>
        <v>1.4767123287671232E-4</v>
      </c>
      <c r="I172" s="5">
        <f t="shared" si="30"/>
        <v>7.863699745285899E-3</v>
      </c>
      <c r="J172" s="7">
        <f t="shared" si="31"/>
        <v>2.7389267052676178E-3</v>
      </c>
      <c r="K172" s="7">
        <f t="shared" si="35"/>
        <v>2.18871689050976E-3</v>
      </c>
      <c r="L172" s="7">
        <f t="shared" si="36"/>
        <v>7.0416888800296272E-3</v>
      </c>
      <c r="M172" s="8">
        <f t="shared" si="42"/>
        <v>1.5412263389435598E-5</v>
      </c>
      <c r="N172" s="9">
        <f t="shared" si="41"/>
        <v>4.7904816268027121E-6</v>
      </c>
      <c r="Q172" s="8">
        <f t="shared" si="37"/>
        <v>3.1648162252571428E-3</v>
      </c>
      <c r="R172" s="8">
        <f t="shared" si="38"/>
        <v>4.6988835200287562E-3</v>
      </c>
      <c r="S172">
        <f t="shared" si="39"/>
        <v>2.2079506334797833E-5</v>
      </c>
      <c r="U172">
        <f t="shared" si="40"/>
        <v>7.5017194968281281E-6</v>
      </c>
      <c r="W172">
        <v>139</v>
      </c>
      <c r="X172">
        <v>1.1190337089360619E-2</v>
      </c>
      <c r="Y172">
        <v>7.7389759264302003E-3</v>
      </c>
      <c r="AA172">
        <v>11.009538950715422</v>
      </c>
      <c r="AB172">
        <v>-2.2438486974217003E-2</v>
      </c>
    </row>
    <row r="173" spans="1:28" x14ac:dyDescent="0.2">
      <c r="A173" s="2" t="s">
        <v>104</v>
      </c>
      <c r="B173" s="1">
        <v>154.78</v>
      </c>
      <c r="C173" s="5">
        <f t="shared" si="32"/>
        <v>-3.6049954937556472E-3</v>
      </c>
      <c r="D173" s="12">
        <v>4850</v>
      </c>
      <c r="E173" s="5">
        <f t="shared" si="33"/>
        <v>2.2731969415168423E-3</v>
      </c>
      <c r="F173" s="1">
        <v>5.38</v>
      </c>
      <c r="G173" s="1">
        <f t="shared" si="34"/>
        <v>1.473972602739726E-2</v>
      </c>
      <c r="H173" s="10">
        <f t="shared" si="29"/>
        <v>1.4739726027397261E-4</v>
      </c>
      <c r="I173" s="5">
        <f t="shared" si="30"/>
        <v>-3.7523927540296198E-3</v>
      </c>
      <c r="J173" s="7">
        <f t="shared" si="31"/>
        <v>2.1257996812428697E-3</v>
      </c>
      <c r="K173" s="7">
        <f t="shared" si="35"/>
        <v>1.5755898664850118E-3</v>
      </c>
      <c r="L173" s="7">
        <f t="shared" si="36"/>
        <v>-4.5744036192858911E-3</v>
      </c>
      <c r="M173" s="8">
        <f t="shared" si="42"/>
        <v>-7.207383987759212E-6</v>
      </c>
      <c r="N173" s="9">
        <f t="shared" si="41"/>
        <v>2.4824834273702577E-6</v>
      </c>
      <c r="Q173" s="8">
        <f t="shared" si="37"/>
        <v>2.5085242742629642E-3</v>
      </c>
      <c r="R173" s="8">
        <f t="shared" si="38"/>
        <v>-6.2609170282925839E-3</v>
      </c>
      <c r="S173">
        <f t="shared" si="39"/>
        <v>3.9199082035164037E-5</v>
      </c>
      <c r="U173">
        <f t="shared" si="40"/>
        <v>4.5190242847722864E-6</v>
      </c>
      <c r="W173">
        <v>140</v>
      </c>
      <c r="X173">
        <v>5.5564586855867317E-3</v>
      </c>
      <c r="Y173">
        <v>-9.2066390367223829E-3</v>
      </c>
      <c r="AA173">
        <v>11.089030206677267</v>
      </c>
      <c r="AB173">
        <v>-2.2389447557346148E-2</v>
      </c>
    </row>
    <row r="174" spans="1:28" x14ac:dyDescent="0.2">
      <c r="A174" s="2" t="s">
        <v>105</v>
      </c>
      <c r="B174" s="1">
        <v>155.34</v>
      </c>
      <c r="C174" s="5">
        <f t="shared" si="32"/>
        <v>1.198697068403911E-2</v>
      </c>
      <c r="D174" s="12">
        <v>4839</v>
      </c>
      <c r="E174" s="5">
        <f t="shared" si="33"/>
        <v>1.2343096234309623E-2</v>
      </c>
      <c r="F174" s="1">
        <v>5.39</v>
      </c>
      <c r="G174" s="1">
        <f t="shared" si="34"/>
        <v>1.4767123287671232E-2</v>
      </c>
      <c r="H174" s="10">
        <f t="shared" si="29"/>
        <v>1.4767123287671232E-4</v>
      </c>
      <c r="I174" s="5">
        <f t="shared" si="30"/>
        <v>1.1839299451162397E-2</v>
      </c>
      <c r="J174" s="7">
        <f t="shared" si="31"/>
        <v>1.219542500143291E-2</v>
      </c>
      <c r="K174" s="7">
        <f t="shared" si="35"/>
        <v>1.1645215186675053E-2</v>
      </c>
      <c r="L174" s="7">
        <f t="shared" si="36"/>
        <v>1.1017288585906126E-2</v>
      </c>
      <c r="M174" s="8">
        <f t="shared" si="42"/>
        <v>1.2829869635657573E-4</v>
      </c>
      <c r="N174" s="9">
        <f t="shared" si="41"/>
        <v>1.3561103674396727E-4</v>
      </c>
      <c r="Q174" s="8">
        <f t="shared" si="37"/>
        <v>1.3287064100785364E-2</v>
      </c>
      <c r="R174" s="8">
        <f t="shared" si="38"/>
        <v>-1.4477646496229672E-3</v>
      </c>
      <c r="S174">
        <f t="shared" si="39"/>
        <v>2.0960224806979129E-6</v>
      </c>
      <c r="U174">
        <f t="shared" si="40"/>
        <v>1.487283909655749E-4</v>
      </c>
      <c r="W174">
        <v>141</v>
      </c>
      <c r="X174">
        <v>-1.0774185045709527E-2</v>
      </c>
      <c r="Y174">
        <v>-8.8568404153213914E-3</v>
      </c>
      <c r="AA174">
        <v>11.168521462639109</v>
      </c>
      <c r="AB174">
        <v>-2.2332780176076653E-2</v>
      </c>
    </row>
    <row r="175" spans="1:28" x14ac:dyDescent="0.2">
      <c r="A175" s="2" t="s">
        <v>106</v>
      </c>
      <c r="B175" s="1">
        <v>153.5</v>
      </c>
      <c r="C175" s="5">
        <f t="shared" si="32"/>
        <v>1.1798826708852362E-2</v>
      </c>
      <c r="D175" s="12">
        <v>4780</v>
      </c>
      <c r="E175" s="5">
        <f t="shared" si="33"/>
        <v>8.6516142646127867E-3</v>
      </c>
      <c r="F175" s="1">
        <v>5.37</v>
      </c>
      <c r="G175" s="1">
        <f t="shared" si="34"/>
        <v>1.4712328767123289E-2</v>
      </c>
      <c r="H175" s="10">
        <f t="shared" si="29"/>
        <v>1.471232876712329E-4</v>
      </c>
      <c r="I175" s="5">
        <f t="shared" si="30"/>
        <v>1.1651703421181129E-2</v>
      </c>
      <c r="J175" s="7">
        <f t="shared" si="31"/>
        <v>8.5044909769415537E-3</v>
      </c>
      <c r="K175" s="7">
        <f t="shared" si="35"/>
        <v>7.9542811621836958E-3</v>
      </c>
      <c r="L175" s="7">
        <f t="shared" si="36"/>
        <v>1.0829692555924857E-2</v>
      </c>
      <c r="M175" s="8">
        <f t="shared" si="42"/>
        <v>8.6142419489834094E-5</v>
      </c>
      <c r="N175" s="9">
        <f t="shared" si="41"/>
        <v>6.3270588807070411E-5</v>
      </c>
      <c r="Q175" s="8">
        <f t="shared" si="37"/>
        <v>9.3362835985277212E-3</v>
      </c>
      <c r="R175" s="8">
        <f t="shared" si="38"/>
        <v>2.3154198226534081E-3</v>
      </c>
      <c r="S175">
        <f t="shared" si="39"/>
        <v>5.3611689551363399E-6</v>
      </c>
      <c r="U175">
        <f t="shared" si="40"/>
        <v>7.2326366776880296E-5</v>
      </c>
      <c r="W175">
        <v>142</v>
      </c>
      <c r="X175">
        <v>-1.3833062485939429E-3</v>
      </c>
      <c r="Y175">
        <v>-2.3551582319694831E-3</v>
      </c>
      <c r="AA175">
        <v>11.248012718600954</v>
      </c>
      <c r="AB175">
        <v>-2.2243634415193857E-2</v>
      </c>
    </row>
    <row r="176" spans="1:28" x14ac:dyDescent="0.2">
      <c r="A176" s="2" t="s">
        <v>107</v>
      </c>
      <c r="B176" s="1">
        <v>151.71</v>
      </c>
      <c r="C176" s="5">
        <f t="shared" si="32"/>
        <v>-9.4672238182292295E-3</v>
      </c>
      <c r="D176" s="12">
        <v>4739</v>
      </c>
      <c r="E176" s="5">
        <f t="shared" si="33"/>
        <v>-5.4564533053515218E-3</v>
      </c>
      <c r="F176" s="1">
        <v>5.4</v>
      </c>
      <c r="G176" s="1">
        <f t="shared" si="34"/>
        <v>1.4794520547945207E-2</v>
      </c>
      <c r="H176" s="10">
        <f t="shared" si="29"/>
        <v>1.4794520547945208E-4</v>
      </c>
      <c r="I176" s="5">
        <f t="shared" si="30"/>
        <v>-9.6151690237086824E-3</v>
      </c>
      <c r="J176" s="7">
        <f t="shared" si="31"/>
        <v>-5.6043985108309739E-3</v>
      </c>
      <c r="K176" s="7">
        <f t="shared" si="35"/>
        <v>-6.1546083255888317E-3</v>
      </c>
      <c r="L176" s="7">
        <f t="shared" si="36"/>
        <v>-1.0437179888964955E-2</v>
      </c>
      <c r="M176" s="8">
        <f t="shared" si="42"/>
        <v>6.4236754240292035E-5</v>
      </c>
      <c r="N176" s="9">
        <f t="shared" si="41"/>
        <v>3.7879203641407361E-5</v>
      </c>
      <c r="Q176" s="8">
        <f t="shared" si="37"/>
        <v>-5.765889761095295E-3</v>
      </c>
      <c r="R176" s="8">
        <f t="shared" si="38"/>
        <v>-3.8492792626133874E-3</v>
      </c>
      <c r="S176">
        <f t="shared" si="39"/>
        <v>1.4816950841585464E-5</v>
      </c>
      <c r="U176">
        <f t="shared" si="40"/>
        <v>3.1409282668204439E-5</v>
      </c>
      <c r="W176">
        <v>143</v>
      </c>
      <c r="X176">
        <v>8.6866341135497776E-3</v>
      </c>
      <c r="Y176">
        <v>-5.747920368386443E-4</v>
      </c>
      <c r="AA176">
        <v>11.327503974562799</v>
      </c>
      <c r="AB176">
        <v>-2.2144859722112355E-2</v>
      </c>
    </row>
    <row r="177" spans="1:28" x14ac:dyDescent="0.2">
      <c r="A177" s="2" t="s">
        <v>108</v>
      </c>
      <c r="B177" s="1">
        <v>153.16</v>
      </c>
      <c r="C177" s="5">
        <f t="shared" si="32"/>
        <v>-9.4425042038546632E-3</v>
      </c>
      <c r="D177" s="12">
        <v>4765</v>
      </c>
      <c r="E177" s="5">
        <f t="shared" si="33"/>
        <v>-3.7633284549445953E-3</v>
      </c>
      <c r="F177" s="1">
        <v>5.4</v>
      </c>
      <c r="G177" s="1">
        <f t="shared" si="34"/>
        <v>1.4794520547945207E-2</v>
      </c>
      <c r="H177" s="10">
        <f t="shared" si="29"/>
        <v>1.4794520547945208E-4</v>
      </c>
      <c r="I177" s="5">
        <f t="shared" si="30"/>
        <v>-9.5904494093341161E-3</v>
      </c>
      <c r="J177" s="7">
        <f t="shared" si="31"/>
        <v>-3.9112736604240477E-3</v>
      </c>
      <c r="K177" s="7">
        <f t="shared" si="35"/>
        <v>-4.4614834751819056E-3</v>
      </c>
      <c r="L177" s="7">
        <f t="shared" si="36"/>
        <v>-1.0412460274590387E-2</v>
      </c>
      <c r="M177" s="8">
        <f t="shared" si="42"/>
        <v>4.6455019451073058E-5</v>
      </c>
      <c r="N177" s="9">
        <f t="shared" si="41"/>
        <v>1.9904834799321214E-5</v>
      </c>
      <c r="Q177" s="8">
        <f t="shared" si="37"/>
        <v>-3.9535667549160129E-3</v>
      </c>
      <c r="R177" s="8">
        <f t="shared" si="38"/>
        <v>-5.6368826544181032E-3</v>
      </c>
      <c r="S177">
        <f t="shared" si="39"/>
        <v>3.1774446059679683E-5</v>
      </c>
      <c r="U177">
        <f t="shared" si="40"/>
        <v>1.529806164672693E-5</v>
      </c>
      <c r="W177">
        <v>144</v>
      </c>
      <c r="X177">
        <v>5.7761823511589183E-3</v>
      </c>
      <c r="Y177">
        <v>1.4865893233382384E-2</v>
      </c>
      <c r="AA177">
        <v>11.406995230524643</v>
      </c>
      <c r="AB177">
        <v>-2.2029567617771591E-2</v>
      </c>
    </row>
    <row r="178" spans="1:28" x14ac:dyDescent="0.2">
      <c r="A178" s="3">
        <v>45627</v>
      </c>
      <c r="B178" s="1">
        <v>154.62</v>
      </c>
      <c r="C178" s="5">
        <f t="shared" si="32"/>
        <v>-3.6087124629462703E-3</v>
      </c>
      <c r="D178" s="12">
        <v>4783</v>
      </c>
      <c r="E178" s="5">
        <f t="shared" si="33"/>
        <v>6.2761506276150627E-4</v>
      </c>
      <c r="F178" s="1">
        <v>5.39</v>
      </c>
      <c r="G178" s="1">
        <f t="shared" si="34"/>
        <v>1.4767123287671232E-2</v>
      </c>
      <c r="H178" s="10">
        <f t="shared" si="29"/>
        <v>1.4767123287671232E-4</v>
      </c>
      <c r="I178" s="5">
        <f t="shared" si="30"/>
        <v>-3.7563836958229829E-3</v>
      </c>
      <c r="J178" s="7">
        <f t="shared" si="31"/>
        <v>4.7994382988479395E-4</v>
      </c>
      <c r="K178" s="7">
        <f t="shared" si="35"/>
        <v>-7.0265984873063873E-5</v>
      </c>
      <c r="L178" s="7">
        <f t="shared" si="36"/>
        <v>-4.5783945610792546E-3</v>
      </c>
      <c r="M178" s="8">
        <f t="shared" si="42"/>
        <v>3.2170540297171279E-7</v>
      </c>
      <c r="N178" s="9">
        <f t="shared" si="41"/>
        <v>4.9373086301816407E-9</v>
      </c>
      <c r="Q178" s="8">
        <f t="shared" si="37"/>
        <v>7.4679806514487237E-4</v>
      </c>
      <c r="R178" s="8">
        <f t="shared" si="38"/>
        <v>-4.5031817609678549E-3</v>
      </c>
      <c r="S178">
        <f t="shared" si="39"/>
        <v>2.0278645972313551E-5</v>
      </c>
      <c r="U178">
        <f t="shared" si="40"/>
        <v>2.3034607984448403E-7</v>
      </c>
      <c r="W178">
        <v>145</v>
      </c>
      <c r="X178">
        <v>-1.8224231740892357E-3</v>
      </c>
      <c r="Y178">
        <v>-5.1521893124036868E-4</v>
      </c>
      <c r="AA178">
        <v>11.486486486486486</v>
      </c>
      <c r="AB178">
        <v>-2.1987430347488464E-2</v>
      </c>
    </row>
    <row r="179" spans="1:28" x14ac:dyDescent="0.2">
      <c r="A179" s="3">
        <v>45597</v>
      </c>
      <c r="B179" s="1">
        <v>155.18</v>
      </c>
      <c r="C179" s="5">
        <f t="shared" si="32"/>
        <v>9.4321212515450278E-3</v>
      </c>
      <c r="D179" s="12">
        <v>4780</v>
      </c>
      <c r="E179" s="5">
        <f t="shared" si="33"/>
        <v>-6.2722140915743262E-4</v>
      </c>
      <c r="F179" s="1">
        <v>5.39</v>
      </c>
      <c r="G179" s="1">
        <f t="shared" si="34"/>
        <v>1.4767123287671232E-2</v>
      </c>
      <c r="H179" s="10">
        <f t="shared" si="29"/>
        <v>1.4767123287671232E-4</v>
      </c>
      <c r="I179" s="5">
        <f t="shared" si="30"/>
        <v>9.2844500186683148E-3</v>
      </c>
      <c r="J179" s="7">
        <f t="shared" si="31"/>
        <v>-7.7489264203414493E-4</v>
      </c>
      <c r="K179" s="7">
        <f t="shared" si="35"/>
        <v>-1.3251024567920028E-3</v>
      </c>
      <c r="L179" s="7">
        <f t="shared" si="36"/>
        <v>8.4624391534120422E-3</v>
      </c>
      <c r="M179" s="8">
        <f t="shared" si="42"/>
        <v>-1.1213598912639134E-5</v>
      </c>
      <c r="N179" s="9">
        <f t="shared" si="41"/>
        <v>1.7558965209962015E-6</v>
      </c>
      <c r="Q179" s="8">
        <f t="shared" si="37"/>
        <v>-5.9638049992371167E-4</v>
      </c>
      <c r="R179" s="8">
        <f t="shared" si="38"/>
        <v>9.8808305185920271E-3</v>
      </c>
      <c r="S179">
        <f t="shared" si="39"/>
        <v>9.7630811737139581E-5</v>
      </c>
      <c r="U179">
        <f t="shared" si="40"/>
        <v>6.0045860667865751E-7</v>
      </c>
      <c r="W179">
        <v>146</v>
      </c>
      <c r="X179">
        <v>1.9749021571670092E-3</v>
      </c>
      <c r="Y179">
        <v>-8.9336289756085999E-3</v>
      </c>
      <c r="AA179">
        <v>11.565977742448331</v>
      </c>
      <c r="AB179">
        <v>-2.1849332251443847E-2</v>
      </c>
    </row>
    <row r="180" spans="1:28" x14ac:dyDescent="0.2">
      <c r="A180" s="3">
        <v>45566</v>
      </c>
      <c r="B180" s="1">
        <v>153.72999999999999</v>
      </c>
      <c r="C180" s="5">
        <f t="shared" si="32"/>
        <v>1.5590936116799797E-2</v>
      </c>
      <c r="D180" s="12">
        <v>4783</v>
      </c>
      <c r="E180" s="5">
        <f t="shared" si="33"/>
        <v>5.6770395290159795E-3</v>
      </c>
      <c r="F180" s="1">
        <v>5.38</v>
      </c>
      <c r="G180" s="1">
        <f t="shared" si="34"/>
        <v>1.473972602739726E-2</v>
      </c>
      <c r="H180" s="10">
        <f t="shared" si="29"/>
        <v>1.4739726027397261E-4</v>
      </c>
      <c r="I180" s="5">
        <f t="shared" si="30"/>
        <v>1.5443538856525824E-2</v>
      </c>
      <c r="J180" s="7">
        <f t="shared" si="31"/>
        <v>5.5296422687420065E-3</v>
      </c>
      <c r="K180" s="7">
        <f t="shared" si="35"/>
        <v>4.9794324539841487E-3</v>
      </c>
      <c r="L180" s="7">
        <f t="shared" si="36"/>
        <v>1.4621527991269551E-2</v>
      </c>
      <c r="M180" s="8">
        <f t="shared" si="42"/>
        <v>7.2806911006565264E-5</v>
      </c>
      <c r="N180" s="9">
        <f t="shared" si="41"/>
        <v>2.4794747563790602E-5</v>
      </c>
      <c r="Q180" s="8">
        <f t="shared" si="37"/>
        <v>6.1520017350390416E-3</v>
      </c>
      <c r="R180" s="8">
        <f t="shared" si="38"/>
        <v>9.2915371214867815E-3</v>
      </c>
      <c r="S180">
        <f t="shared" si="39"/>
        <v>8.633266207996686E-5</v>
      </c>
      <c r="U180">
        <f t="shared" si="40"/>
        <v>3.0576943620258246E-5</v>
      </c>
      <c r="W180">
        <v>147</v>
      </c>
      <c r="X180">
        <v>-3.9224684346759681E-3</v>
      </c>
      <c r="Y180">
        <v>2.2887240406713472E-3</v>
      </c>
      <c r="AA180">
        <v>11.645468998410175</v>
      </c>
      <c r="AB180">
        <v>-2.1823275714174244E-2</v>
      </c>
    </row>
    <row r="181" spans="1:28" x14ac:dyDescent="0.2">
      <c r="A181" s="3">
        <v>45536</v>
      </c>
      <c r="B181" s="1">
        <v>151.37</v>
      </c>
      <c r="C181" s="5">
        <f t="shared" si="32"/>
        <v>1.522468142186459E-2</v>
      </c>
      <c r="D181" s="12">
        <v>4756</v>
      </c>
      <c r="E181" s="5">
        <f t="shared" si="33"/>
        <v>-1.4696619777451185E-3</v>
      </c>
      <c r="F181" s="1">
        <v>5.39</v>
      </c>
      <c r="G181" s="1">
        <f t="shared" si="34"/>
        <v>1.4767123287671232E-2</v>
      </c>
      <c r="H181" s="10">
        <f t="shared" si="29"/>
        <v>1.4767123287671232E-4</v>
      </c>
      <c r="I181" s="5">
        <f t="shared" si="30"/>
        <v>1.5077010188987877E-2</v>
      </c>
      <c r="J181" s="7">
        <f t="shared" si="31"/>
        <v>-1.6173332106218308E-3</v>
      </c>
      <c r="K181" s="7">
        <f t="shared" si="35"/>
        <v>-2.1675430253796889E-3</v>
      </c>
      <c r="L181" s="7">
        <f t="shared" si="36"/>
        <v>1.4254999323731605E-2</v>
      </c>
      <c r="M181" s="8">
        <f t="shared" si="42"/>
        <v>-3.0898324360946625E-5</v>
      </c>
      <c r="N181" s="9">
        <f t="shared" si="41"/>
        <v>4.6982427668721344E-6</v>
      </c>
      <c r="Q181" s="8">
        <f t="shared" si="37"/>
        <v>-1.49812996241803E-3</v>
      </c>
      <c r="R181" s="8">
        <f t="shared" si="38"/>
        <v>1.6575140151405907E-2</v>
      </c>
      <c r="S181">
        <f t="shared" si="39"/>
        <v>2.7473527103874827E-4</v>
      </c>
      <c r="U181">
        <f t="shared" si="40"/>
        <v>2.6157667141803195E-6</v>
      </c>
      <c r="W181">
        <v>148</v>
      </c>
      <c r="X181">
        <v>2.8512069523163098E-4</v>
      </c>
      <c r="Y181">
        <v>1.9154276266116147E-3</v>
      </c>
      <c r="AA181">
        <v>11.72496025437202</v>
      </c>
      <c r="AB181">
        <v>-2.179581492207083E-2</v>
      </c>
    </row>
    <row r="182" spans="1:28" x14ac:dyDescent="0.2">
      <c r="A182" s="3">
        <v>45505</v>
      </c>
      <c r="B182" s="1">
        <v>149.1</v>
      </c>
      <c r="C182" s="5">
        <f t="shared" si="32"/>
        <v>2.6576700633434213E-2</v>
      </c>
      <c r="D182" s="12">
        <v>4763</v>
      </c>
      <c r="E182" s="5">
        <f t="shared" si="33"/>
        <v>1.405152224824356E-2</v>
      </c>
      <c r="F182" s="1">
        <v>5.39</v>
      </c>
      <c r="G182" s="1">
        <f t="shared" si="34"/>
        <v>1.4767123287671232E-2</v>
      </c>
      <c r="H182" s="10">
        <f t="shared" si="29"/>
        <v>1.4767123287671232E-4</v>
      </c>
      <c r="I182" s="5">
        <f t="shared" si="30"/>
        <v>2.64290294005575E-2</v>
      </c>
      <c r="J182" s="7">
        <f t="shared" si="31"/>
        <v>1.3903851015366847E-2</v>
      </c>
      <c r="K182" s="7">
        <f t="shared" si="35"/>
        <v>1.3353641200608989E-2</v>
      </c>
      <c r="L182" s="7">
        <f t="shared" si="36"/>
        <v>2.5607018535301229E-2</v>
      </c>
      <c r="M182" s="8">
        <f t="shared" si="42"/>
        <v>3.4194693773775651E-4</v>
      </c>
      <c r="N182" s="9">
        <f t="shared" si="41"/>
        <v>1.7831973331460188E-4</v>
      </c>
      <c r="Q182" s="8">
        <f t="shared" si="37"/>
        <v>1.511576549198135E-2</v>
      </c>
      <c r="R182" s="8">
        <f t="shared" si="38"/>
        <v>1.1313263908576151E-2</v>
      </c>
      <c r="S182">
        <f t="shared" si="39"/>
        <v>1.2798994026509171E-4</v>
      </c>
      <c r="U182">
        <f t="shared" si="40"/>
        <v>1.933170730575177E-4</v>
      </c>
      <c r="W182">
        <v>149</v>
      </c>
      <c r="X182">
        <v>2.2854038835412979E-2</v>
      </c>
      <c r="Y182">
        <v>1.2528273916525594E-2</v>
      </c>
      <c r="AA182">
        <v>11.804451510333864</v>
      </c>
      <c r="AB182">
        <v>-2.1629474776463851E-2</v>
      </c>
    </row>
    <row r="183" spans="1:28" x14ac:dyDescent="0.2">
      <c r="A183" s="3">
        <v>45413</v>
      </c>
      <c r="B183" s="1">
        <v>145.24</v>
      </c>
      <c r="C183" s="5">
        <f t="shared" si="32"/>
        <v>4.6344331465727048E-3</v>
      </c>
      <c r="D183" s="12">
        <v>4697</v>
      </c>
      <c r="E183" s="5">
        <f t="shared" si="33"/>
        <v>1.9197952218430034E-3</v>
      </c>
      <c r="F183" s="1">
        <v>5.39</v>
      </c>
      <c r="G183" s="1">
        <f t="shared" si="34"/>
        <v>1.4767123287671232E-2</v>
      </c>
      <c r="H183" s="10">
        <f t="shared" si="29"/>
        <v>1.4767123287671232E-4</v>
      </c>
      <c r="I183" s="5">
        <f t="shared" si="30"/>
        <v>4.4867619136959927E-3</v>
      </c>
      <c r="J183" s="7">
        <f t="shared" si="31"/>
        <v>1.772123988966291E-3</v>
      </c>
      <c r="K183" s="7">
        <f t="shared" si="35"/>
        <v>1.2219141742084332E-3</v>
      </c>
      <c r="L183" s="7">
        <f t="shared" si="36"/>
        <v>3.6647510484397209E-3</v>
      </c>
      <c r="M183" s="8">
        <f t="shared" si="42"/>
        <v>4.4780112510337115E-6</v>
      </c>
      <c r="N183" s="9">
        <f t="shared" si="41"/>
        <v>1.4930742491314773E-6</v>
      </c>
      <c r="Q183" s="8">
        <f t="shared" si="37"/>
        <v>2.1299493607324139E-3</v>
      </c>
      <c r="R183" s="8">
        <f t="shared" si="38"/>
        <v>2.3568125529635788E-3</v>
      </c>
      <c r="S183">
        <f t="shared" si="39"/>
        <v>5.5545654098067018E-6</v>
      </c>
      <c r="U183">
        <f t="shared" si="40"/>
        <v>3.1404234322697994E-6</v>
      </c>
      <c r="W183">
        <v>150</v>
      </c>
      <c r="X183">
        <v>1.3656368093924356E-3</v>
      </c>
      <c r="Y183">
        <v>7.5240047699018176E-3</v>
      </c>
      <c r="AA183">
        <v>11.883942766295707</v>
      </c>
      <c r="AB183">
        <v>-2.1617448866718989E-2</v>
      </c>
    </row>
    <row r="184" spans="1:28" x14ac:dyDescent="0.2">
      <c r="A184" s="3">
        <v>45383</v>
      </c>
      <c r="B184" s="1">
        <v>144.57</v>
      </c>
      <c r="C184" s="5">
        <f t="shared" si="32"/>
        <v>-2.6267932915740592E-2</v>
      </c>
      <c r="D184" s="12">
        <v>4688</v>
      </c>
      <c r="E184" s="5">
        <f t="shared" si="33"/>
        <v>-3.4013605442176869E-3</v>
      </c>
      <c r="F184" s="1">
        <v>5.4</v>
      </c>
      <c r="G184" s="1">
        <f t="shared" si="34"/>
        <v>1.4794520547945207E-2</v>
      </c>
      <c r="H184" s="10">
        <f t="shared" si="29"/>
        <v>1.4794520547945208E-4</v>
      </c>
      <c r="I184" s="5">
        <f t="shared" si="30"/>
        <v>-2.6415878121220045E-2</v>
      </c>
      <c r="J184" s="7">
        <f t="shared" si="31"/>
        <v>-3.549305749697139E-3</v>
      </c>
      <c r="K184" s="7">
        <f t="shared" si="35"/>
        <v>-4.0995155644549964E-3</v>
      </c>
      <c r="L184" s="7">
        <f t="shared" si="36"/>
        <v>-2.7237888986476316E-2</v>
      </c>
      <c r="M184" s="8">
        <f t="shared" si="42"/>
        <v>1.1166214984295699E-4</v>
      </c>
      <c r="N184" s="9">
        <f t="shared" si="41"/>
        <v>1.6806027863208768E-5</v>
      </c>
      <c r="Q184" s="8">
        <f t="shared" si="37"/>
        <v>-3.5661158401465781E-3</v>
      </c>
      <c r="R184" s="8">
        <f t="shared" si="38"/>
        <v>-2.2849762281073466E-2</v>
      </c>
      <c r="S184">
        <f t="shared" si="39"/>
        <v>5.2211163630156766E-4</v>
      </c>
      <c r="U184">
        <f t="shared" si="40"/>
        <v>1.259757130483317E-5</v>
      </c>
      <c r="W184">
        <v>151</v>
      </c>
      <c r="X184">
        <v>-6.3412829866850706E-3</v>
      </c>
      <c r="Y184">
        <v>-8.1420996561135887E-3</v>
      </c>
      <c r="AA184">
        <v>11.963434022257552</v>
      </c>
      <c r="AB184">
        <v>-2.1616586073085954E-2</v>
      </c>
    </row>
    <row r="185" spans="1:28" x14ac:dyDescent="0.2">
      <c r="A185" s="3">
        <v>45352</v>
      </c>
      <c r="B185" s="1">
        <v>148.47</v>
      </c>
      <c r="C185" s="5">
        <f t="shared" si="32"/>
        <v>-9.737877676248969E-3</v>
      </c>
      <c r="D185" s="12">
        <v>4704</v>
      </c>
      <c r="E185" s="5">
        <f t="shared" si="33"/>
        <v>-8.0134964150147623E-3</v>
      </c>
      <c r="F185" s="1">
        <v>5.38</v>
      </c>
      <c r="G185" s="1">
        <f t="shared" si="34"/>
        <v>1.473972602739726E-2</v>
      </c>
      <c r="H185" s="10">
        <f t="shared" si="29"/>
        <v>1.4739726027397261E-4</v>
      </c>
      <c r="I185" s="5">
        <f t="shared" si="30"/>
        <v>-9.885274936522942E-3</v>
      </c>
      <c r="J185" s="7">
        <f t="shared" si="31"/>
        <v>-8.1608936752887353E-3</v>
      </c>
      <c r="K185" s="7">
        <f t="shared" si="35"/>
        <v>-8.7111034900465931E-3</v>
      </c>
      <c r="L185" s="7">
        <f t="shared" si="36"/>
        <v>-1.0707285801779213E-2</v>
      </c>
      <c r="M185" s="8">
        <f t="shared" si="42"/>
        <v>9.3272274716805237E-5</v>
      </c>
      <c r="N185" s="9">
        <f t="shared" si="41"/>
        <v>7.5883324014301939E-5</v>
      </c>
      <c r="Q185" s="8">
        <f t="shared" si="37"/>
        <v>-8.5023654560916484E-3</v>
      </c>
      <c r="R185" s="8">
        <f t="shared" si="38"/>
        <v>-1.3829094804312936E-3</v>
      </c>
      <c r="S185">
        <f t="shared" si="39"/>
        <v>1.9124386310667502E-6</v>
      </c>
      <c r="U185">
        <f t="shared" si="40"/>
        <v>6.6600185579367689E-5</v>
      </c>
      <c r="W185">
        <v>152</v>
      </c>
      <c r="X185">
        <v>-5.0332974295379043E-3</v>
      </c>
      <c r="Y185">
        <v>3.1777345594408125E-3</v>
      </c>
      <c r="AA185">
        <v>12.042925278219396</v>
      </c>
      <c r="AB185">
        <v>-2.1588459941884668E-2</v>
      </c>
    </row>
    <row r="186" spans="1:28" x14ac:dyDescent="0.2">
      <c r="A186" s="3">
        <v>45323</v>
      </c>
      <c r="B186" s="1">
        <v>149.93</v>
      </c>
      <c r="C186" s="5">
        <f t="shared" si="32"/>
        <v>-1.3228906147163294E-2</v>
      </c>
      <c r="D186" s="12">
        <v>4742</v>
      </c>
      <c r="E186" s="5">
        <f t="shared" si="33"/>
        <v>-5.6615642692388344E-3</v>
      </c>
      <c r="F186" s="1">
        <v>5.39</v>
      </c>
      <c r="G186" s="1">
        <f t="shared" si="34"/>
        <v>1.4767123287671232E-2</v>
      </c>
      <c r="H186" s="10">
        <f t="shared" si="29"/>
        <v>1.4767123287671232E-4</v>
      </c>
      <c r="I186" s="5">
        <f t="shared" si="30"/>
        <v>-1.3376577380040007E-2</v>
      </c>
      <c r="J186" s="7">
        <f t="shared" si="31"/>
        <v>-5.8092355021155465E-3</v>
      </c>
      <c r="K186" s="7">
        <f t="shared" si="35"/>
        <v>-6.3594453168734043E-3</v>
      </c>
      <c r="L186" s="7">
        <f t="shared" si="36"/>
        <v>-1.4198588245296278E-2</v>
      </c>
      <c r="M186" s="8">
        <f t="shared" si="42"/>
        <v>9.029514552276318E-5</v>
      </c>
      <c r="N186" s="9">
        <f t="shared" si="41"/>
        <v>4.0442544738303073E-5</v>
      </c>
      <c r="Q186" s="8">
        <f t="shared" si="37"/>
        <v>-5.9851475386492386E-3</v>
      </c>
      <c r="R186" s="8">
        <f t="shared" si="38"/>
        <v>-7.3914298413907684E-3</v>
      </c>
      <c r="S186">
        <f t="shared" si="39"/>
        <v>5.4633235100201958E-5</v>
      </c>
      <c r="U186">
        <f t="shared" si="40"/>
        <v>3.3747217119039667E-5</v>
      </c>
      <c r="W186">
        <v>153</v>
      </c>
      <c r="X186">
        <v>6.2833161024865988E-3</v>
      </c>
      <c r="Y186">
        <v>-1.3332379311032854E-2</v>
      </c>
      <c r="AA186">
        <v>12.122416534181241</v>
      </c>
      <c r="AB186">
        <v>-2.1541492755842832E-2</v>
      </c>
    </row>
    <row r="187" spans="1:28" x14ac:dyDescent="0.2">
      <c r="A187" s="2" t="s">
        <v>109</v>
      </c>
      <c r="B187" s="1">
        <v>151.94</v>
      </c>
      <c r="C187" s="5">
        <f t="shared" si="32"/>
        <v>-9.3884469943929967E-3</v>
      </c>
      <c r="D187" s="12">
        <v>4769</v>
      </c>
      <c r="E187" s="5">
        <f t="shared" si="33"/>
        <v>-2.9270332427346855E-3</v>
      </c>
      <c r="F187" s="1">
        <v>5.44</v>
      </c>
      <c r="G187" s="1">
        <f t="shared" si="34"/>
        <v>1.4904109589041098E-2</v>
      </c>
      <c r="H187" s="10">
        <f t="shared" si="29"/>
        <v>1.4904109589041097E-4</v>
      </c>
      <c r="I187" s="5">
        <f t="shared" si="30"/>
        <v>-9.5374880902834077E-3</v>
      </c>
      <c r="J187" s="7">
        <f t="shared" si="31"/>
        <v>-3.0760743386250965E-3</v>
      </c>
      <c r="K187" s="7">
        <f t="shared" si="35"/>
        <v>-3.6262841533829544E-3</v>
      </c>
      <c r="L187" s="7">
        <f t="shared" si="36"/>
        <v>-1.035949895553968E-2</v>
      </c>
      <c r="M187" s="8">
        <f t="shared" si="42"/>
        <v>3.7566486899460812E-5</v>
      </c>
      <c r="N187" s="9">
        <f t="shared" si="41"/>
        <v>1.3149936761076329E-5</v>
      </c>
      <c r="Q187" s="8">
        <f t="shared" si="37"/>
        <v>-3.0595683322493191E-3</v>
      </c>
      <c r="R187" s="8">
        <f t="shared" si="38"/>
        <v>-6.477919758034089E-3</v>
      </c>
      <c r="S187">
        <f t="shared" si="39"/>
        <v>4.1963444391528429E-5</v>
      </c>
      <c r="U187">
        <f t="shared" si="40"/>
        <v>9.4622333367478255E-6</v>
      </c>
      <c r="W187">
        <v>154</v>
      </c>
      <c r="X187">
        <v>1.0232234707110955E-2</v>
      </c>
      <c r="Y187">
        <v>3.4958056349649151E-3</v>
      </c>
      <c r="AA187">
        <v>12.201907790143085</v>
      </c>
      <c r="AB187">
        <v>-2.1530106668553293E-2</v>
      </c>
    </row>
    <row r="188" spans="1:28" x14ac:dyDescent="0.2">
      <c r="A188" s="2" t="s">
        <v>110</v>
      </c>
      <c r="B188" s="1">
        <v>153.38</v>
      </c>
      <c r="C188" s="5">
        <f t="shared" si="32"/>
        <v>2.6085822355544568E-4</v>
      </c>
      <c r="D188" s="12">
        <v>4783</v>
      </c>
      <c r="E188" s="5">
        <f t="shared" si="33"/>
        <v>4.183225266680611E-4</v>
      </c>
      <c r="F188" s="1">
        <v>5.42</v>
      </c>
      <c r="G188" s="1">
        <f t="shared" si="34"/>
        <v>1.484931506849315E-2</v>
      </c>
      <c r="H188" s="10">
        <f t="shared" si="29"/>
        <v>1.4849315068493149E-4</v>
      </c>
      <c r="I188" s="5">
        <f t="shared" si="30"/>
        <v>1.1236507287051419E-4</v>
      </c>
      <c r="J188" s="7">
        <f t="shared" si="31"/>
        <v>2.6982937598312958E-4</v>
      </c>
      <c r="K188" s="7">
        <f t="shared" si="35"/>
        <v>-2.8038043877472824E-4</v>
      </c>
      <c r="L188" s="7">
        <f t="shared" si="36"/>
        <v>-7.0964579238575755E-4</v>
      </c>
      <c r="M188" s="8">
        <f t="shared" si="42"/>
        <v>1.989707986437584E-7</v>
      </c>
      <c r="N188" s="9">
        <f t="shared" si="41"/>
        <v>7.8613190447509137E-8</v>
      </c>
      <c r="Q188" s="8">
        <f t="shared" si="37"/>
        <v>5.2189128485323455E-4</v>
      </c>
      <c r="R188" s="8">
        <f t="shared" si="38"/>
        <v>-4.0952621198272034E-4</v>
      </c>
      <c r="S188">
        <f t="shared" si="39"/>
        <v>1.6771171830091599E-7</v>
      </c>
      <c r="U188">
        <f t="shared" si="40"/>
        <v>7.28078921434451E-8</v>
      </c>
      <c r="W188">
        <v>155</v>
      </c>
      <c r="X188">
        <v>-1.4421268081673443E-2</v>
      </c>
      <c r="Y188">
        <v>-7.1953179914125108E-3</v>
      </c>
      <c r="AA188">
        <v>12.281399046104928</v>
      </c>
      <c r="AB188">
        <v>-2.1494327753047528E-2</v>
      </c>
    </row>
    <row r="189" spans="1:28" x14ac:dyDescent="0.2">
      <c r="A189" s="2" t="s">
        <v>111</v>
      </c>
      <c r="B189" s="1">
        <v>153.34</v>
      </c>
      <c r="C189" s="5">
        <f t="shared" si="32"/>
        <v>-4.5629359233422321E-4</v>
      </c>
      <c r="D189" s="12">
        <v>4781</v>
      </c>
      <c r="E189" s="5">
        <f t="shared" si="33"/>
        <v>1.4662756598240469E-3</v>
      </c>
      <c r="F189" s="1">
        <v>5.39</v>
      </c>
      <c r="G189" s="1">
        <f t="shared" si="34"/>
        <v>1.4767123287671232E-2</v>
      </c>
      <c r="H189" s="10">
        <f t="shared" si="29"/>
        <v>1.4767123287671232E-4</v>
      </c>
      <c r="I189" s="5">
        <f t="shared" si="30"/>
        <v>-6.0396482521093552E-4</v>
      </c>
      <c r="J189" s="7">
        <f t="shared" si="31"/>
        <v>1.3186044269473346E-3</v>
      </c>
      <c r="K189" s="7">
        <f t="shared" si="35"/>
        <v>7.6839461218947678E-4</v>
      </c>
      <c r="L189" s="7">
        <f t="shared" si="36"/>
        <v>-1.4259756904672072E-3</v>
      </c>
      <c r="M189" s="8">
        <f t="shared" si="42"/>
        <v>-1.095712037668171E-6</v>
      </c>
      <c r="N189" s="9">
        <f t="shared" si="41"/>
        <v>5.9043028004181647E-7</v>
      </c>
      <c r="Q189" s="8">
        <f t="shared" si="37"/>
        <v>1.6445014412823124E-3</v>
      </c>
      <c r="R189" s="8">
        <f t="shared" si="38"/>
        <v>-2.2484662664932478E-3</v>
      </c>
      <c r="S189">
        <f t="shared" si="39"/>
        <v>5.0556005515580849E-6</v>
      </c>
      <c r="U189">
        <f t="shared" si="40"/>
        <v>1.7387176347651088E-6</v>
      </c>
      <c r="W189">
        <v>156</v>
      </c>
      <c r="X189">
        <v>-9.8986765584261607E-4</v>
      </c>
      <c r="Y189">
        <v>-1.1252959782250407E-2</v>
      </c>
      <c r="AA189">
        <v>12.360890302066773</v>
      </c>
      <c r="AB189">
        <v>-2.1474779291145246E-2</v>
      </c>
    </row>
    <row r="190" spans="1:28" x14ac:dyDescent="0.2">
      <c r="A190" s="2" t="s">
        <v>112</v>
      </c>
      <c r="B190" s="1">
        <v>153.41</v>
      </c>
      <c r="C190" s="5">
        <f t="shared" si="32"/>
        <v>-6.5180550123783776E-5</v>
      </c>
      <c r="D190" s="12">
        <v>4774</v>
      </c>
      <c r="E190" s="5">
        <f t="shared" si="33"/>
        <v>4.2069835927639881E-3</v>
      </c>
      <c r="F190" s="1">
        <v>5.38</v>
      </c>
      <c r="G190" s="1">
        <f t="shared" si="34"/>
        <v>1.473972602739726E-2</v>
      </c>
      <c r="H190" s="10">
        <f t="shared" si="29"/>
        <v>1.4739726027397261E-4</v>
      </c>
      <c r="I190" s="5">
        <f t="shared" si="30"/>
        <v>-2.1257781039775637E-4</v>
      </c>
      <c r="J190" s="7">
        <f t="shared" si="31"/>
        <v>4.0595863324900151E-3</v>
      </c>
      <c r="K190" s="7">
        <f t="shared" si="35"/>
        <v>3.5093765177321573E-3</v>
      </c>
      <c r="L190" s="7">
        <f t="shared" si="36"/>
        <v>-1.0345886756540281E-3</v>
      </c>
      <c r="M190" s="8">
        <f t="shared" si="42"/>
        <v>-3.6307612038518572E-6</v>
      </c>
      <c r="N190" s="9">
        <f t="shared" si="41"/>
        <v>1.2315723543209882E-5</v>
      </c>
      <c r="Q190" s="8">
        <f t="shared" si="37"/>
        <v>4.5784519799813503E-3</v>
      </c>
      <c r="R190" s="8">
        <f t="shared" si="38"/>
        <v>-4.7910297903791064E-3</v>
      </c>
      <c r="S190">
        <f t="shared" si="39"/>
        <v>2.2953966452300064E-5</v>
      </c>
      <c r="U190">
        <f t="shared" si="40"/>
        <v>1.6480241190939733E-5</v>
      </c>
      <c r="W190">
        <v>157</v>
      </c>
      <c r="X190">
        <v>6.287043331358837E-3</v>
      </c>
      <c r="Y190">
        <v>2.0708479029735161E-2</v>
      </c>
      <c r="AA190">
        <v>12.440381558028617</v>
      </c>
      <c r="AB190">
        <v>-2.1293129610115962E-2</v>
      </c>
    </row>
    <row r="191" spans="1:28" x14ac:dyDescent="0.2">
      <c r="A191" s="2" t="s">
        <v>113</v>
      </c>
      <c r="B191" s="1">
        <v>153.41999999999999</v>
      </c>
      <c r="C191" s="5">
        <f t="shared" si="32"/>
        <v>-2.730109204368278E-3</v>
      </c>
      <c r="D191" s="12">
        <v>4754</v>
      </c>
      <c r="E191" s="5">
        <f t="shared" si="33"/>
        <v>1.6856300042140751E-3</v>
      </c>
      <c r="F191" s="1">
        <v>5.38</v>
      </c>
      <c r="G191" s="1">
        <f t="shared" si="34"/>
        <v>1.473972602739726E-2</v>
      </c>
      <c r="H191" s="10">
        <f t="shared" si="29"/>
        <v>1.4739726027397261E-4</v>
      </c>
      <c r="I191" s="5">
        <f t="shared" si="30"/>
        <v>-2.8775064646422506E-3</v>
      </c>
      <c r="J191" s="7">
        <f t="shared" si="31"/>
        <v>1.5382327439401025E-3</v>
      </c>
      <c r="K191" s="7">
        <f t="shared" si="35"/>
        <v>9.8802292918224468E-4</v>
      </c>
      <c r="L191" s="7">
        <f t="shared" si="36"/>
        <v>-3.6995173298985224E-3</v>
      </c>
      <c r="M191" s="8">
        <f t="shared" si="42"/>
        <v>-3.6552079488468146E-6</v>
      </c>
      <c r="N191" s="9">
        <f t="shared" si="41"/>
        <v>9.7618930858986298E-7</v>
      </c>
      <c r="Q191" s="8">
        <f t="shared" si="37"/>
        <v>1.8795918727993767E-3</v>
      </c>
      <c r="R191" s="8">
        <f t="shared" si="38"/>
        <v>-4.7570983374416271E-3</v>
      </c>
      <c r="S191">
        <f t="shared" si="39"/>
        <v>2.2629984592089892E-5</v>
      </c>
      <c r="U191">
        <f t="shared" si="40"/>
        <v>2.366159974529497E-6</v>
      </c>
      <c r="W191">
        <v>158</v>
      </c>
      <c r="X191">
        <v>5.0358386109590795E-4</v>
      </c>
      <c r="Y191">
        <v>-4.6974639721758561E-3</v>
      </c>
      <c r="AA191">
        <v>12.519872813990462</v>
      </c>
      <c r="AB191">
        <v>-2.1219356114123681E-2</v>
      </c>
    </row>
    <row r="192" spans="1:28" x14ac:dyDescent="0.2">
      <c r="A192" s="2" t="s">
        <v>114</v>
      </c>
      <c r="B192" s="1">
        <v>153.84</v>
      </c>
      <c r="C192" s="5">
        <f t="shared" si="32"/>
        <v>1.1306863002892445E-2</v>
      </c>
      <c r="D192" s="12">
        <v>4746</v>
      </c>
      <c r="E192" s="5">
        <f t="shared" si="33"/>
        <v>1.0217113665389528E-2</v>
      </c>
      <c r="F192" s="1">
        <v>5.38</v>
      </c>
      <c r="G192" s="1">
        <f t="shared" si="34"/>
        <v>1.473972602739726E-2</v>
      </c>
      <c r="H192" s="10">
        <f t="shared" si="29"/>
        <v>1.4739726027397261E-4</v>
      </c>
      <c r="I192" s="5">
        <f t="shared" si="30"/>
        <v>1.1159465742618472E-2</v>
      </c>
      <c r="J192" s="7">
        <f t="shared" si="31"/>
        <v>1.0069716405115555E-2</v>
      </c>
      <c r="K192" s="7">
        <f t="shared" si="35"/>
        <v>9.5195065903576973E-3</v>
      </c>
      <c r="L192" s="7">
        <f t="shared" si="36"/>
        <v>1.03374548773622E-2</v>
      </c>
      <c r="M192" s="8">
        <f t="shared" si="42"/>
        <v>9.8407469832574777E-5</v>
      </c>
      <c r="N192" s="9">
        <f t="shared" si="41"/>
        <v>9.0621005723863629E-5</v>
      </c>
      <c r="Q192" s="8">
        <f t="shared" si="37"/>
        <v>1.1011702899505312E-2</v>
      </c>
      <c r="R192" s="8">
        <f t="shared" si="38"/>
        <v>1.4776284311316008E-4</v>
      </c>
      <c r="S192">
        <f t="shared" si="39"/>
        <v>2.1833857804884359E-8</v>
      </c>
      <c r="U192">
        <f t="shared" si="40"/>
        <v>1.0139918847945334E-4</v>
      </c>
      <c r="W192">
        <v>159</v>
      </c>
      <c r="X192">
        <v>8.934363786934945E-3</v>
      </c>
      <c r="Y192">
        <v>-9.2304781950718062E-4</v>
      </c>
      <c r="AA192">
        <v>12.599364069952305</v>
      </c>
      <c r="AB192">
        <v>-2.1173832601546125E-2</v>
      </c>
    </row>
    <row r="193" spans="1:28" x14ac:dyDescent="0.2">
      <c r="A193" s="2" t="s">
        <v>115</v>
      </c>
      <c r="B193" s="1">
        <v>152.12</v>
      </c>
      <c r="C193" s="5">
        <f t="shared" si="32"/>
        <v>-1.0858963521685335E-2</v>
      </c>
      <c r="D193" s="12">
        <v>4698</v>
      </c>
      <c r="E193" s="5">
        <f t="shared" si="33"/>
        <v>-1.4681208053691275E-2</v>
      </c>
      <c r="F193" s="1">
        <v>5.35</v>
      </c>
      <c r="G193" s="1">
        <f t="shared" si="34"/>
        <v>1.4657534246575342E-2</v>
      </c>
      <c r="H193" s="10">
        <f t="shared" si="29"/>
        <v>1.4657534246575343E-4</v>
      </c>
      <c r="I193" s="5">
        <f t="shared" si="30"/>
        <v>-1.1005538864151088E-2</v>
      </c>
      <c r="J193" s="7">
        <f t="shared" si="31"/>
        <v>-1.4827783396157028E-2</v>
      </c>
      <c r="K193" s="7">
        <f t="shared" si="35"/>
        <v>-1.5377993210914886E-2</v>
      </c>
      <c r="L193" s="7">
        <f t="shared" si="36"/>
        <v>-1.1827549729407361E-2</v>
      </c>
      <c r="M193" s="8">
        <f t="shared" si="42"/>
        <v>1.8188397944058458E-4</v>
      </c>
      <c r="N193" s="9">
        <f t="shared" si="41"/>
        <v>2.3648267519494432E-4</v>
      </c>
      <c r="Q193" s="8">
        <f t="shared" si="37"/>
        <v>-1.5638612743399408E-2</v>
      </c>
      <c r="R193" s="8">
        <f t="shared" si="38"/>
        <v>4.6330738792483197E-3</v>
      </c>
      <c r="S193">
        <f t="shared" si="39"/>
        <v>2.1465373570573075E-5</v>
      </c>
      <c r="U193">
        <f t="shared" si="40"/>
        <v>2.1986316044335006E-4</v>
      </c>
      <c r="W193">
        <v>160</v>
      </c>
      <c r="X193">
        <v>2.6743985167114216E-3</v>
      </c>
      <c r="Y193">
        <v>-9.6329049308812118E-3</v>
      </c>
      <c r="AA193">
        <v>12.678855325914149</v>
      </c>
      <c r="AB193">
        <v>-2.1047436607587774E-2</v>
      </c>
    </row>
    <row r="194" spans="1:28" x14ac:dyDescent="0.2">
      <c r="A194" s="2" t="s">
        <v>116</v>
      </c>
      <c r="B194" s="1">
        <v>153.79</v>
      </c>
      <c r="C194" s="5">
        <f t="shared" si="32"/>
        <v>-1.8173557473875586E-3</v>
      </c>
      <c r="D194" s="12">
        <v>4768</v>
      </c>
      <c r="E194" s="5">
        <f t="shared" si="33"/>
        <v>5.9071729957805904E-3</v>
      </c>
      <c r="F194" s="1">
        <v>5.35</v>
      </c>
      <c r="G194" s="1">
        <f t="shared" si="34"/>
        <v>1.4657534246575342E-2</v>
      </c>
      <c r="H194" s="10">
        <f t="shared" si="29"/>
        <v>1.4657534246575343E-4</v>
      </c>
      <c r="I194" s="5">
        <f t="shared" si="30"/>
        <v>-1.9639310898533122E-3</v>
      </c>
      <c r="J194" s="7">
        <f t="shared" si="31"/>
        <v>5.7605976533148372E-3</v>
      </c>
      <c r="K194" s="7">
        <f t="shared" si="35"/>
        <v>5.2103878385569794E-3</v>
      </c>
      <c r="L194" s="7">
        <f t="shared" si="36"/>
        <v>-2.785941955109584E-3</v>
      </c>
      <c r="M194" s="8">
        <f t="shared" si="42"/>
        <v>-1.4515838081828631E-5</v>
      </c>
      <c r="N194" s="9">
        <f t="shared" si="41"/>
        <v>2.714814142818247E-5</v>
      </c>
      <c r="Q194" s="8">
        <f t="shared" si="37"/>
        <v>6.3992166741864568E-3</v>
      </c>
      <c r="R194" s="8">
        <f t="shared" si="38"/>
        <v>-8.3631477640397685E-3</v>
      </c>
      <c r="S194">
        <f t="shared" si="39"/>
        <v>6.9942240523163387E-5</v>
      </c>
      <c r="U194">
        <f t="shared" si="40"/>
        <v>3.3184485323376409E-5</v>
      </c>
      <c r="W194">
        <v>161</v>
      </c>
      <c r="X194">
        <v>-3.3793013722134449E-3</v>
      </c>
      <c r="Y194">
        <v>-5.498944332463512E-3</v>
      </c>
      <c r="AA194">
        <v>12.758346581875994</v>
      </c>
      <c r="AB194">
        <v>-2.1030979962051867E-2</v>
      </c>
    </row>
    <row r="195" spans="1:28" x14ac:dyDescent="0.2">
      <c r="A195" s="2" t="s">
        <v>117</v>
      </c>
      <c r="B195" s="1">
        <v>154.07</v>
      </c>
      <c r="C195" s="5">
        <f t="shared" si="32"/>
        <v>2.7338801093552006E-2</v>
      </c>
      <c r="D195" s="12">
        <v>4740</v>
      </c>
      <c r="E195" s="5">
        <f t="shared" si="33"/>
        <v>4.4500953591862687E-3</v>
      </c>
      <c r="F195" s="1">
        <v>5.36</v>
      </c>
      <c r="G195" s="1">
        <f t="shared" si="34"/>
        <v>1.4684931506849316E-2</v>
      </c>
      <c r="H195" s="10">
        <f t="shared" ref="H195:H258" si="43">G195/100</f>
        <v>1.4684931506849316E-4</v>
      </c>
      <c r="I195" s="5">
        <f t="shared" ref="I195:I258" si="44">C195-H195</f>
        <v>2.7191951778483513E-2</v>
      </c>
      <c r="J195" s="7">
        <f t="shared" ref="J195:J258" si="45">E195-H195</f>
        <v>4.3032460441177756E-3</v>
      </c>
      <c r="K195" s="7">
        <f t="shared" si="35"/>
        <v>3.7530362293599177E-3</v>
      </c>
      <c r="L195" s="7">
        <f t="shared" si="36"/>
        <v>2.6369940913227242E-2</v>
      </c>
      <c r="M195" s="8">
        <f t="shared" si="42"/>
        <v>9.8967343613422197E-5</v>
      </c>
      <c r="N195" s="9">
        <f t="shared" si="41"/>
        <v>1.408528093888811E-5</v>
      </c>
      <c r="Q195" s="8">
        <f t="shared" si="37"/>
        <v>4.8392656470631771E-3</v>
      </c>
      <c r="R195" s="8">
        <f t="shared" si="38"/>
        <v>2.2352686131420337E-2</v>
      </c>
      <c r="S195">
        <f t="shared" si="39"/>
        <v>4.9964257728979107E-4</v>
      </c>
      <c r="U195">
        <f t="shared" si="40"/>
        <v>1.8517926516215284E-5</v>
      </c>
      <c r="W195">
        <v>162</v>
      </c>
      <c r="X195">
        <v>1.1420451385642417E-2</v>
      </c>
      <c r="Y195">
        <v>6.7098376628090622E-2</v>
      </c>
      <c r="AA195">
        <v>12.837837837837839</v>
      </c>
      <c r="AB195">
        <v>-2.0777962191118202E-2</v>
      </c>
    </row>
    <row r="196" spans="1:28" x14ac:dyDescent="0.2">
      <c r="A196" s="2" t="s">
        <v>118</v>
      </c>
      <c r="B196" s="1">
        <v>149.97</v>
      </c>
      <c r="C196" s="5">
        <f t="shared" ref="C196:C259" si="46">(B196-B197)/B197</f>
        <v>1.7297517297517377E-2</v>
      </c>
      <c r="D196" s="12">
        <v>4719</v>
      </c>
      <c r="E196" s="5">
        <f t="shared" ref="E196:E259" si="47">(D196-D197)/D197</f>
        <v>0</v>
      </c>
      <c r="F196" s="1">
        <v>5.38</v>
      </c>
      <c r="G196" s="1">
        <f t="shared" ref="G196:G259" si="48">F196/365</f>
        <v>1.473972602739726E-2</v>
      </c>
      <c r="H196" s="10">
        <f t="shared" si="43"/>
        <v>1.4739726027397261E-4</v>
      </c>
      <c r="I196" s="5">
        <f t="shared" si="44"/>
        <v>1.7150120037243404E-2</v>
      </c>
      <c r="J196" s="7">
        <f t="shared" si="45"/>
        <v>-1.4739726027397261E-4</v>
      </c>
      <c r="K196" s="7">
        <f t="shared" ref="K196:K259" si="49">J196-AVERAGE(J$3:J$1260)</f>
        <v>-6.976070750318304E-4</v>
      </c>
      <c r="L196" s="7">
        <f t="shared" ref="L196:L259" si="50">I196-AVERAGE(I$3:I$1260)</f>
        <v>1.6328109171987133E-2</v>
      </c>
      <c r="M196" s="8">
        <f t="shared" si="42"/>
        <v>-1.1390604480270346E-5</v>
      </c>
      <c r="N196" s="9">
        <f t="shared" si="41"/>
        <v>4.8665563113446587E-7</v>
      </c>
      <c r="Q196" s="8">
        <f t="shared" ref="Q196:Q259" si="51">P$3+O$3*J196</f>
        <v>7.5291359574358523E-5</v>
      </c>
      <c r="R196" s="8">
        <f t="shared" ref="R196:R259" si="52">I196-Q196</f>
        <v>1.7074828677669046E-2</v>
      </c>
      <c r="S196">
        <f t="shared" ref="S196:S259" si="53">R196^2</f>
        <v>2.9154977437174928E-4</v>
      </c>
      <c r="U196">
        <f t="shared" ref="U196:U259" si="54">J196^2</f>
        <v>2.1725952336273222E-8</v>
      </c>
      <c r="W196">
        <v>163</v>
      </c>
      <c r="X196">
        <v>1.3551653492981309E-2</v>
      </c>
      <c r="Y196">
        <v>1.2589335067956495E-2</v>
      </c>
      <c r="AA196">
        <v>12.917329093799683</v>
      </c>
      <c r="AB196">
        <v>-2.0563554466251677E-2</v>
      </c>
    </row>
    <row r="197" spans="1:28" x14ac:dyDescent="0.2">
      <c r="A197" s="2" t="s">
        <v>119</v>
      </c>
      <c r="B197" s="1">
        <v>147.41999999999999</v>
      </c>
      <c r="C197" s="5">
        <f t="shared" si="46"/>
        <v>-9.5404461166354194E-3</v>
      </c>
      <c r="D197" s="12">
        <v>4719</v>
      </c>
      <c r="E197" s="5">
        <f t="shared" si="47"/>
        <v>2.5493945188017845E-3</v>
      </c>
      <c r="F197" s="1">
        <v>5.39</v>
      </c>
      <c r="G197" s="1">
        <f t="shared" si="48"/>
        <v>1.4767123287671232E-2</v>
      </c>
      <c r="H197" s="10">
        <f t="shared" si="43"/>
        <v>1.4767123287671232E-4</v>
      </c>
      <c r="I197" s="5">
        <f t="shared" si="44"/>
        <v>-9.6881173495121323E-3</v>
      </c>
      <c r="J197" s="7">
        <f t="shared" si="45"/>
        <v>2.4017232859250724E-3</v>
      </c>
      <c r="K197" s="7">
        <f t="shared" si="49"/>
        <v>1.8515134711672146E-3</v>
      </c>
      <c r="L197" s="7">
        <f t="shared" si="50"/>
        <v>-1.0510128214768405E-2</v>
      </c>
      <c r="M197" s="8">
        <f t="shared" si="42"/>
        <v>-1.945964397333833E-5</v>
      </c>
      <c r="N197" s="9">
        <f t="shared" si="41"/>
        <v>3.428102133913668E-6</v>
      </c>
      <c r="Q197" s="8">
        <f t="shared" si="51"/>
        <v>2.8038732537509731E-3</v>
      </c>
      <c r="R197" s="8">
        <f t="shared" si="52"/>
        <v>-1.2491990603263106E-2</v>
      </c>
      <c r="S197">
        <f t="shared" si="53"/>
        <v>1.5604982923201374E-4</v>
      </c>
      <c r="U197">
        <f t="shared" si="54"/>
        <v>5.7682747421547271E-6</v>
      </c>
      <c r="W197">
        <v>164</v>
      </c>
      <c r="X197">
        <v>-1.7098068990783949E-2</v>
      </c>
      <c r="Y197">
        <v>-6.948699338672485E-3</v>
      </c>
      <c r="AA197">
        <v>12.996820349761526</v>
      </c>
      <c r="AB197">
        <v>-2.0498862871118829E-2</v>
      </c>
    </row>
    <row r="198" spans="1:28" x14ac:dyDescent="0.2">
      <c r="A198" s="2" t="s">
        <v>120</v>
      </c>
      <c r="B198" s="1">
        <v>148.84</v>
      </c>
      <c r="C198" s="5">
        <f t="shared" si="46"/>
        <v>9.221589368049999E-3</v>
      </c>
      <c r="D198" s="12">
        <v>4707</v>
      </c>
      <c r="E198" s="5">
        <f t="shared" si="47"/>
        <v>1.3784191255653673E-2</v>
      </c>
      <c r="F198" s="1">
        <v>5.37</v>
      </c>
      <c r="G198" s="1">
        <f t="shared" si="48"/>
        <v>1.4712328767123289E-2</v>
      </c>
      <c r="H198" s="10">
        <f t="shared" si="43"/>
        <v>1.471232876712329E-4</v>
      </c>
      <c r="I198" s="5">
        <f t="shared" si="44"/>
        <v>9.0744660803787659E-3</v>
      </c>
      <c r="J198" s="7">
        <f t="shared" si="45"/>
        <v>1.363706796798244E-2</v>
      </c>
      <c r="K198" s="7">
        <f t="shared" si="49"/>
        <v>1.3086858153224582E-2</v>
      </c>
      <c r="L198" s="7">
        <f t="shared" si="50"/>
        <v>8.252455215122495E-3</v>
      </c>
      <c r="M198" s="8">
        <f t="shared" si="42"/>
        <v>1.0799871081614655E-4</v>
      </c>
      <c r="N198" s="9">
        <f t="shared" ref="N198:N261" si="55">K198^2</f>
        <v>1.7126585632262073E-4</v>
      </c>
      <c r="Q198" s="8">
        <f t="shared" si="51"/>
        <v>1.4830200576719977E-2</v>
      </c>
      <c r="R198" s="8">
        <f t="shared" si="52"/>
        <v>-5.7557344963412114E-3</v>
      </c>
      <c r="S198">
        <f t="shared" si="53"/>
        <v>3.3128479592372216E-5</v>
      </c>
      <c r="U198">
        <f t="shared" si="54"/>
        <v>1.8596962276337271E-4</v>
      </c>
      <c r="W198">
        <v>165</v>
      </c>
      <c r="X198">
        <v>-5.7646725454643265E-4</v>
      </c>
      <c r="Y198">
        <v>-1.3585564757060735E-2</v>
      </c>
      <c r="AA198">
        <v>13.076311605723371</v>
      </c>
      <c r="AB198">
        <v>-2.0300075234470503E-2</v>
      </c>
    </row>
    <row r="199" spans="1:28" x14ac:dyDescent="0.2">
      <c r="A199" s="3">
        <v>45272</v>
      </c>
      <c r="B199" s="1">
        <v>147.47999999999999</v>
      </c>
      <c r="C199" s="5">
        <f t="shared" si="46"/>
        <v>1.0898622249640165E-2</v>
      </c>
      <c r="D199" s="12">
        <v>4643</v>
      </c>
      <c r="E199" s="5">
        <f t="shared" si="47"/>
        <v>4.5434876676763306E-3</v>
      </c>
      <c r="F199" s="1">
        <v>5.38</v>
      </c>
      <c r="G199" s="1">
        <f t="shared" si="48"/>
        <v>1.473972602739726E-2</v>
      </c>
      <c r="H199" s="10">
        <f t="shared" si="43"/>
        <v>1.4739726027397261E-4</v>
      </c>
      <c r="I199" s="5">
        <f t="shared" si="44"/>
        <v>1.0751224989366192E-2</v>
      </c>
      <c r="J199" s="7">
        <f t="shared" si="45"/>
        <v>4.3960904074023576E-3</v>
      </c>
      <c r="K199" s="7">
        <f t="shared" si="49"/>
        <v>3.8458805926444998E-3</v>
      </c>
      <c r="L199" s="7">
        <f t="shared" si="50"/>
        <v>9.929214124109919E-3</v>
      </c>
      <c r="M199" s="8">
        <f t="shared" si="42"/>
        <v>3.8186571900125994E-5</v>
      </c>
      <c r="N199" s="9">
        <f t="shared" si="55"/>
        <v>1.4790797532879609E-5</v>
      </c>
      <c r="Q199" s="8">
        <f t="shared" si="51"/>
        <v>4.9386463723146397E-3</v>
      </c>
      <c r="R199" s="8">
        <f t="shared" si="52"/>
        <v>5.8125786170515519E-3</v>
      </c>
      <c r="S199">
        <f t="shared" si="53"/>
        <v>3.3786070179404929E-5</v>
      </c>
      <c r="U199">
        <f t="shared" si="54"/>
        <v>1.9325610870055026E-5</v>
      </c>
      <c r="W199">
        <v>166</v>
      </c>
      <c r="X199">
        <v>8.1744307386222952E-3</v>
      </c>
      <c r="Y199">
        <v>5.1271413324259184E-3</v>
      </c>
      <c r="AA199">
        <v>13.155802861685215</v>
      </c>
      <c r="AB199">
        <v>-2.0046464775668443E-2</v>
      </c>
    </row>
    <row r="200" spans="1:28" x14ac:dyDescent="0.2">
      <c r="A200" s="3">
        <v>45242</v>
      </c>
      <c r="B200" s="1">
        <v>145.88999999999999</v>
      </c>
      <c r="C200" s="5">
        <f t="shared" si="46"/>
        <v>-1.0378510378510387E-2</v>
      </c>
      <c r="D200" s="12">
        <v>4622</v>
      </c>
      <c r="E200" s="5">
        <f t="shared" si="47"/>
        <v>3.909643788010426E-3</v>
      </c>
      <c r="F200" s="1">
        <v>5.39</v>
      </c>
      <c r="G200" s="1">
        <f t="shared" si="48"/>
        <v>1.4767123287671232E-2</v>
      </c>
      <c r="H200" s="10">
        <f t="shared" si="43"/>
        <v>1.4767123287671232E-4</v>
      </c>
      <c r="I200" s="5">
        <f t="shared" si="44"/>
        <v>-1.05261816113871E-2</v>
      </c>
      <c r="J200" s="7">
        <f t="shared" si="45"/>
        <v>3.7619725551337139E-3</v>
      </c>
      <c r="K200" s="7">
        <f t="shared" si="49"/>
        <v>3.2117627403758561E-3</v>
      </c>
      <c r="L200" s="7">
        <f t="shared" si="50"/>
        <v>-1.1348192476643371E-2</v>
      </c>
      <c r="M200" s="8">
        <f t="shared" si="42"/>
        <v>-3.6447701767096784E-5</v>
      </c>
      <c r="N200" s="9">
        <f t="shared" si="55"/>
        <v>1.0315419900466628E-5</v>
      </c>
      <c r="Q200" s="8">
        <f t="shared" si="51"/>
        <v>4.2598858119110451E-3</v>
      </c>
      <c r="R200" s="8">
        <f t="shared" si="52"/>
        <v>-1.4786067423298145E-2</v>
      </c>
      <c r="S200">
        <f t="shared" si="53"/>
        <v>2.1862778984631863E-4</v>
      </c>
      <c r="U200">
        <f t="shared" si="54"/>
        <v>1.4152437505579284E-5</v>
      </c>
      <c r="W200">
        <v>167</v>
      </c>
      <c r="X200">
        <v>-7.9957883866238054E-4</v>
      </c>
      <c r="Y200">
        <v>9.3368091536657743E-3</v>
      </c>
      <c r="AA200">
        <v>13.23529411764706</v>
      </c>
      <c r="AB200">
        <v>-1.994165032017511E-2</v>
      </c>
    </row>
    <row r="201" spans="1:28" x14ac:dyDescent="0.2">
      <c r="A201" s="3">
        <v>45150</v>
      </c>
      <c r="B201" s="1">
        <v>147.41999999999999</v>
      </c>
      <c r="C201" s="5">
        <f t="shared" si="46"/>
        <v>3.6764705882352399E-3</v>
      </c>
      <c r="D201" s="12">
        <v>4604</v>
      </c>
      <c r="E201" s="5">
        <f t="shared" si="47"/>
        <v>4.1439476553980373E-3</v>
      </c>
      <c r="F201" s="1">
        <v>5.39</v>
      </c>
      <c r="G201" s="1">
        <f t="shared" si="48"/>
        <v>1.4767123287671232E-2</v>
      </c>
      <c r="H201" s="10">
        <f t="shared" si="43"/>
        <v>1.4767123287671232E-4</v>
      </c>
      <c r="I201" s="5">
        <f t="shared" si="44"/>
        <v>3.5287993553585273E-3</v>
      </c>
      <c r="J201" s="7">
        <f t="shared" si="45"/>
        <v>3.9962764225213252E-3</v>
      </c>
      <c r="K201" s="7">
        <f t="shared" si="49"/>
        <v>3.4460666077634674E-3</v>
      </c>
      <c r="L201" s="7">
        <f t="shared" si="50"/>
        <v>2.7067884901022556E-3</v>
      </c>
      <c r="M201" s="8">
        <f t="shared" si="42"/>
        <v>9.3277734300198776E-6</v>
      </c>
      <c r="N201" s="9">
        <f t="shared" si="55"/>
        <v>1.1875375065142412E-5</v>
      </c>
      <c r="Q201" s="8">
        <f t="shared" si="51"/>
        <v>4.5106849713476872E-3</v>
      </c>
      <c r="R201" s="8">
        <f t="shared" si="52"/>
        <v>-9.818856159891599E-4</v>
      </c>
      <c r="S201">
        <f t="shared" si="53"/>
        <v>9.6409936288641196E-7</v>
      </c>
      <c r="U201">
        <f t="shared" si="54"/>
        <v>1.5970225245199843E-5</v>
      </c>
      <c r="W201">
        <v>168</v>
      </c>
      <c r="X201">
        <v>5.7920050705530645E-3</v>
      </c>
      <c r="Y201">
        <v>-3.2993575393022029E-4</v>
      </c>
      <c r="AA201">
        <v>13.314785373608903</v>
      </c>
      <c r="AB201">
        <v>-1.9918197829252984E-2</v>
      </c>
    </row>
    <row r="202" spans="1:28" x14ac:dyDescent="0.2">
      <c r="A202" s="3">
        <v>45119</v>
      </c>
      <c r="B202" s="1">
        <v>146.88</v>
      </c>
      <c r="C202" s="5">
        <f t="shared" si="46"/>
        <v>1.6329919734292729E-2</v>
      </c>
      <c r="D202" s="12">
        <v>4585</v>
      </c>
      <c r="E202" s="5">
        <f t="shared" si="47"/>
        <v>7.9138272147724776E-3</v>
      </c>
      <c r="F202" s="1">
        <v>5.37</v>
      </c>
      <c r="G202" s="1">
        <f t="shared" si="48"/>
        <v>1.4712328767123289E-2</v>
      </c>
      <c r="H202" s="10">
        <f t="shared" si="43"/>
        <v>1.471232876712329E-4</v>
      </c>
      <c r="I202" s="5">
        <f t="shared" si="44"/>
        <v>1.6182796446621496E-2</v>
      </c>
      <c r="J202" s="7">
        <f t="shared" si="45"/>
        <v>7.7667039271012445E-3</v>
      </c>
      <c r="K202" s="7">
        <f t="shared" si="49"/>
        <v>7.2164941123433867E-3</v>
      </c>
      <c r="L202" s="7">
        <f t="shared" si="50"/>
        <v>1.5360785581365225E-2</v>
      </c>
      <c r="M202" s="8">
        <f t="shared" si="42"/>
        <v>1.1085101870889133E-4</v>
      </c>
      <c r="N202" s="9">
        <f t="shared" si="55"/>
        <v>5.2077787273486768E-5</v>
      </c>
      <c r="Q202" s="8">
        <f t="shared" si="51"/>
        <v>8.5465553964017092E-3</v>
      </c>
      <c r="R202" s="8">
        <f t="shared" si="52"/>
        <v>7.6362410502197869E-3</v>
      </c>
      <c r="S202">
        <f t="shared" si="53"/>
        <v>5.8312177377061796E-5</v>
      </c>
      <c r="U202">
        <f t="shared" si="54"/>
        <v>6.0321689891249895E-5</v>
      </c>
      <c r="W202">
        <v>169</v>
      </c>
      <c r="X202">
        <v>9.5555175557937924E-4</v>
      </c>
      <c r="Y202">
        <v>4.3450704688280618E-3</v>
      </c>
      <c r="AA202">
        <v>13.394276629570747</v>
      </c>
      <c r="AB202">
        <v>-1.9882660914399487E-2</v>
      </c>
    </row>
    <row r="203" spans="1:28" x14ac:dyDescent="0.2">
      <c r="A203" s="3">
        <v>45089</v>
      </c>
      <c r="B203" s="1">
        <v>144.52000000000001</v>
      </c>
      <c r="C203" s="5">
        <f t="shared" si="46"/>
        <v>-1.6067538126361556E-2</v>
      </c>
      <c r="D203" s="12">
        <v>4549</v>
      </c>
      <c r="E203" s="5">
        <f t="shared" si="47"/>
        <v>-3.9413181519597114E-3</v>
      </c>
      <c r="F203" s="1">
        <v>5.38</v>
      </c>
      <c r="G203" s="1">
        <f t="shared" si="48"/>
        <v>1.473972602739726E-2</v>
      </c>
      <c r="H203" s="10">
        <f t="shared" si="43"/>
        <v>1.4739726027397261E-4</v>
      </c>
      <c r="I203" s="5">
        <f t="shared" si="44"/>
        <v>-1.6214935386635529E-2</v>
      </c>
      <c r="J203" s="7">
        <f t="shared" si="45"/>
        <v>-4.0887154122336844E-3</v>
      </c>
      <c r="K203" s="7">
        <f t="shared" si="49"/>
        <v>-4.6389252269915422E-3</v>
      </c>
      <c r="L203" s="7">
        <f t="shared" si="50"/>
        <v>-1.70369462518918E-2</v>
      </c>
      <c r="M203" s="8">
        <f t="shared" si="42"/>
        <v>7.9033119758799869E-5</v>
      </c>
      <c r="N203" s="9">
        <f t="shared" si="55"/>
        <v>2.151962726161853E-5</v>
      </c>
      <c r="Q203" s="8">
        <f t="shared" si="51"/>
        <v>-4.1435006330845774E-3</v>
      </c>
      <c r="R203" s="8">
        <f t="shared" si="52"/>
        <v>-1.2071434753550951E-2</v>
      </c>
      <c r="S203">
        <f t="shared" si="53"/>
        <v>1.4571953700923772E-4</v>
      </c>
      <c r="U203">
        <f t="shared" si="54"/>
        <v>1.6717593722237267E-5</v>
      </c>
      <c r="W203">
        <v>170</v>
      </c>
      <c r="X203">
        <v>3.1648100876535763E-3</v>
      </c>
      <c r="Y203">
        <v>4.6988896576323231E-3</v>
      </c>
      <c r="AA203">
        <v>13.473767885532592</v>
      </c>
      <c r="AB203">
        <v>-1.9860750645053906E-2</v>
      </c>
    </row>
    <row r="204" spans="1:28" x14ac:dyDescent="0.2">
      <c r="A204" s="3">
        <v>45058</v>
      </c>
      <c r="B204" s="1">
        <v>146.88</v>
      </c>
      <c r="C204" s="5">
        <f t="shared" si="46"/>
        <v>1.4084507042253466E-2</v>
      </c>
      <c r="D204" s="12">
        <v>4567</v>
      </c>
      <c r="E204" s="5">
        <f t="shared" si="47"/>
        <v>-4.3773254541475159E-4</v>
      </c>
      <c r="F204" s="1">
        <v>5.39</v>
      </c>
      <c r="G204" s="1">
        <f t="shared" si="48"/>
        <v>1.4767123287671232E-2</v>
      </c>
      <c r="H204" s="10">
        <f t="shared" si="43"/>
        <v>1.4767123287671232E-4</v>
      </c>
      <c r="I204" s="5">
        <f t="shared" si="44"/>
        <v>1.3936835809376753E-2</v>
      </c>
      <c r="J204" s="7">
        <f t="shared" si="45"/>
        <v>-5.854037782914639E-4</v>
      </c>
      <c r="K204" s="7">
        <f t="shared" si="49"/>
        <v>-1.1356135930493216E-3</v>
      </c>
      <c r="L204" s="7">
        <f t="shared" si="50"/>
        <v>1.311482494412048E-2</v>
      </c>
      <c r="M204" s="8">
        <f t="shared" si="42"/>
        <v>-1.4893373477005527E-5</v>
      </c>
      <c r="N204" s="9">
        <f t="shared" si="55"/>
        <v>1.2896182327183902E-6</v>
      </c>
      <c r="Q204" s="8">
        <f t="shared" si="51"/>
        <v>-3.9355137772808884E-4</v>
      </c>
      <c r="R204" s="8">
        <f t="shared" si="52"/>
        <v>1.4330387187104842E-2</v>
      </c>
      <c r="S204">
        <f t="shared" si="53"/>
        <v>2.0535999693233864E-4</v>
      </c>
      <c r="U204">
        <f t="shared" si="54"/>
        <v>3.4269758363792141E-7</v>
      </c>
      <c r="W204">
        <v>171</v>
      </c>
      <c r="X204">
        <v>2.508518826892956E-3</v>
      </c>
      <c r="Y204">
        <v>-6.2609115809225757E-3</v>
      </c>
      <c r="AA204">
        <v>13.553259141494436</v>
      </c>
      <c r="AB204">
        <v>-1.9848313577541892E-2</v>
      </c>
    </row>
    <row r="205" spans="1:28" x14ac:dyDescent="0.2">
      <c r="A205" s="3">
        <v>45028</v>
      </c>
      <c r="B205" s="1">
        <v>144.84</v>
      </c>
      <c r="C205" s="5">
        <f t="shared" si="46"/>
        <v>-1.4894919404203209E-2</v>
      </c>
      <c r="D205" s="12">
        <v>4569</v>
      </c>
      <c r="E205" s="5">
        <f t="shared" si="47"/>
        <v>-5.4418807139747496E-3</v>
      </c>
      <c r="F205" s="1">
        <v>5.4</v>
      </c>
      <c r="G205" s="1">
        <f t="shared" si="48"/>
        <v>1.4794520547945207E-2</v>
      </c>
      <c r="H205" s="10">
        <f t="shared" si="43"/>
        <v>1.4794520547945208E-4</v>
      </c>
      <c r="I205" s="5">
        <f t="shared" si="44"/>
        <v>-1.5042864609682662E-2</v>
      </c>
      <c r="J205" s="7">
        <f t="shared" si="45"/>
        <v>-5.5898259194542017E-3</v>
      </c>
      <c r="K205" s="7">
        <f t="shared" si="49"/>
        <v>-6.1400357342120595E-3</v>
      </c>
      <c r="L205" s="7">
        <f t="shared" si="50"/>
        <v>-1.5864875474938932E-2</v>
      </c>
      <c r="M205" s="8">
        <f t="shared" si="42"/>
        <v>9.7410902334949562E-5</v>
      </c>
      <c r="N205" s="9">
        <f t="shared" si="55"/>
        <v>3.7700038817401023E-5</v>
      </c>
      <c r="Q205" s="8">
        <f t="shared" si="51"/>
        <v>-5.7502912406403942E-3</v>
      </c>
      <c r="R205" s="8">
        <f t="shared" si="52"/>
        <v>-9.2925733690422674E-3</v>
      </c>
      <c r="S205">
        <f t="shared" si="53"/>
        <v>8.6351919819033549E-5</v>
      </c>
      <c r="U205">
        <f t="shared" si="54"/>
        <v>3.1246153809802011E-5</v>
      </c>
      <c r="W205">
        <v>172</v>
      </c>
      <c r="X205">
        <v>1.3287047317439212E-2</v>
      </c>
      <c r="Y205">
        <v>-1.4477478662768151E-3</v>
      </c>
      <c r="AA205">
        <v>13.632750397456281</v>
      </c>
      <c r="AB205">
        <v>-1.9840006101773822E-2</v>
      </c>
    </row>
    <row r="206" spans="1:28" x14ac:dyDescent="0.2">
      <c r="A206" s="3">
        <v>44938</v>
      </c>
      <c r="B206" s="1">
        <v>147.03</v>
      </c>
      <c r="C206" s="5">
        <f t="shared" si="46"/>
        <v>6.434389759737133E-3</v>
      </c>
      <c r="D206" s="12">
        <v>4594</v>
      </c>
      <c r="E206" s="5">
        <f t="shared" si="47"/>
        <v>5.9119772279395662E-3</v>
      </c>
      <c r="F206" s="1">
        <v>5.4</v>
      </c>
      <c r="G206" s="1">
        <f t="shared" si="48"/>
        <v>1.4794520547945207E-2</v>
      </c>
      <c r="H206" s="10">
        <f t="shared" si="43"/>
        <v>1.4794520547945208E-4</v>
      </c>
      <c r="I206" s="5">
        <f t="shared" si="44"/>
        <v>6.286444554257681E-3</v>
      </c>
      <c r="J206" s="7">
        <f t="shared" si="45"/>
        <v>5.7640320224601142E-3</v>
      </c>
      <c r="K206" s="7">
        <f t="shared" si="49"/>
        <v>5.2138222077022563E-3</v>
      </c>
      <c r="L206" s="7">
        <f t="shared" si="50"/>
        <v>5.4644336890014092E-3</v>
      </c>
      <c r="M206" s="8">
        <f t="shared" ref="M206:M269" si="56">L206*K206</f>
        <v>2.8490585720231912E-5</v>
      </c>
      <c r="N206" s="9">
        <f t="shared" si="55"/>
        <v>2.7183942013529231E-5</v>
      </c>
      <c r="Q206" s="8">
        <f t="shared" si="51"/>
        <v>6.4028928273137361E-3</v>
      </c>
      <c r="R206" s="8">
        <f t="shared" si="52"/>
        <v>-1.164482730560551E-4</v>
      </c>
      <c r="S206">
        <f t="shared" si="53"/>
        <v>1.3560200297737568E-8</v>
      </c>
      <c r="U206">
        <f t="shared" si="54"/>
        <v>3.3224065155945634E-5</v>
      </c>
      <c r="W206">
        <v>173</v>
      </c>
      <c r="X206">
        <v>9.3362709702855297E-3</v>
      </c>
      <c r="Y206">
        <v>2.3154324508955996E-3</v>
      </c>
      <c r="AA206">
        <v>13.712241653418124</v>
      </c>
      <c r="AB206">
        <v>-1.9711325754622883E-2</v>
      </c>
    </row>
    <row r="207" spans="1:28" x14ac:dyDescent="0.2">
      <c r="A207" s="2" t="s">
        <v>121</v>
      </c>
      <c r="B207" s="1">
        <v>146.09</v>
      </c>
      <c r="C207" s="5">
        <f t="shared" si="46"/>
        <v>-1.5718972115909636E-3</v>
      </c>
      <c r="D207" s="12">
        <v>4567</v>
      </c>
      <c r="E207" s="5">
        <f t="shared" si="47"/>
        <v>3.7362637362637363E-3</v>
      </c>
      <c r="F207" s="1">
        <v>5.4</v>
      </c>
      <c r="G207" s="1">
        <f t="shared" si="48"/>
        <v>1.4794520547945207E-2</v>
      </c>
      <c r="H207" s="10">
        <f t="shared" si="43"/>
        <v>1.4794520547945208E-4</v>
      </c>
      <c r="I207" s="5">
        <f t="shared" si="44"/>
        <v>-1.7198424170704156E-3</v>
      </c>
      <c r="J207" s="7">
        <f t="shared" si="45"/>
        <v>3.5883185307842842E-3</v>
      </c>
      <c r="K207" s="7">
        <f t="shared" si="49"/>
        <v>3.0381087160264264E-3</v>
      </c>
      <c r="L207" s="7">
        <f t="shared" si="50"/>
        <v>-2.5418532823266874E-3</v>
      </c>
      <c r="M207" s="8">
        <f t="shared" si="56"/>
        <v>-7.7224266118970892E-6</v>
      </c>
      <c r="N207" s="9">
        <f t="shared" si="55"/>
        <v>9.2301045703957416E-6</v>
      </c>
      <c r="Q207" s="8">
        <f t="shared" si="51"/>
        <v>4.0740063220621719E-3</v>
      </c>
      <c r="R207" s="8">
        <f t="shared" si="52"/>
        <v>-5.7938487391325875E-3</v>
      </c>
      <c r="S207">
        <f t="shared" si="53"/>
        <v>3.3568683211948273E-5</v>
      </c>
      <c r="U207">
        <f t="shared" si="54"/>
        <v>1.2876029878369884E-5</v>
      </c>
      <c r="W207">
        <v>174</v>
      </c>
      <c r="X207">
        <v>-5.7658865061214213E-3</v>
      </c>
      <c r="Y207">
        <v>-3.8492825175872611E-3</v>
      </c>
      <c r="AA207">
        <v>13.791732909379968</v>
      </c>
      <c r="AB207">
        <v>-1.9706430298146622E-2</v>
      </c>
    </row>
    <row r="208" spans="1:28" x14ac:dyDescent="0.2">
      <c r="A208" s="2" t="s">
        <v>122</v>
      </c>
      <c r="B208" s="1">
        <v>146.32</v>
      </c>
      <c r="C208" s="5">
        <f t="shared" si="46"/>
        <v>-4.8289464735088621E-3</v>
      </c>
      <c r="D208" s="12">
        <v>4550</v>
      </c>
      <c r="E208" s="5">
        <f t="shared" si="47"/>
        <v>-8.7834870443566099E-4</v>
      </c>
      <c r="F208" s="1">
        <v>5.4</v>
      </c>
      <c r="G208" s="1">
        <f t="shared" si="48"/>
        <v>1.4794520547945207E-2</v>
      </c>
      <c r="H208" s="10">
        <f t="shared" si="43"/>
        <v>1.4794520547945208E-4</v>
      </c>
      <c r="I208" s="5">
        <f t="shared" si="44"/>
        <v>-4.9768916789883141E-3</v>
      </c>
      <c r="J208" s="7">
        <f t="shared" si="45"/>
        <v>-1.026293909915113E-3</v>
      </c>
      <c r="K208" s="7">
        <f t="shared" si="49"/>
        <v>-1.5765037246729709E-3</v>
      </c>
      <c r="L208" s="7">
        <f t="shared" si="50"/>
        <v>-5.7989025442445859E-3</v>
      </c>
      <c r="M208" s="8">
        <f t="shared" si="56"/>
        <v>9.1419914600171565E-6</v>
      </c>
      <c r="N208" s="9">
        <f t="shared" si="55"/>
        <v>2.4853639939077505E-6</v>
      </c>
      <c r="Q208" s="8">
        <f t="shared" si="51"/>
        <v>-8.654807387240668E-4</v>
      </c>
      <c r="R208" s="8">
        <f t="shared" si="52"/>
        <v>-4.1114109402642478E-3</v>
      </c>
      <c r="S208">
        <f t="shared" si="53"/>
        <v>1.6903699919724545E-5</v>
      </c>
      <c r="U208">
        <f t="shared" si="54"/>
        <v>1.0532791895288503E-6</v>
      </c>
      <c r="W208">
        <v>175</v>
      </c>
      <c r="X208">
        <v>-3.9535654059934863E-3</v>
      </c>
      <c r="Y208">
        <v>-5.6368840033406298E-3</v>
      </c>
      <c r="AA208">
        <v>13.871224165341813</v>
      </c>
      <c r="AB208">
        <v>-1.9631025461030918E-2</v>
      </c>
    </row>
    <row r="209" spans="1:28" x14ac:dyDescent="0.2">
      <c r="A209" s="2" t="s">
        <v>123</v>
      </c>
      <c r="B209" s="1">
        <v>147.03</v>
      </c>
      <c r="C209" s="5">
        <f t="shared" si="46"/>
        <v>-4.7383740607864931E-3</v>
      </c>
      <c r="D209" s="12">
        <v>4554</v>
      </c>
      <c r="E209" s="5">
        <f t="shared" si="47"/>
        <v>8.7912087912087912E-4</v>
      </c>
      <c r="F209" s="1">
        <v>5.41</v>
      </c>
      <c r="G209" s="1">
        <f t="shared" si="48"/>
        <v>1.4821917808219178E-2</v>
      </c>
      <c r="H209" s="10">
        <f t="shared" si="43"/>
        <v>1.4821917808219179E-4</v>
      </c>
      <c r="I209" s="5">
        <f t="shared" si="44"/>
        <v>-4.8865932388686851E-3</v>
      </c>
      <c r="J209" s="7">
        <f t="shared" si="45"/>
        <v>7.3090170103868733E-4</v>
      </c>
      <c r="K209" s="7">
        <f t="shared" si="49"/>
        <v>1.8069188628082951E-4</v>
      </c>
      <c r="L209" s="7">
        <f t="shared" si="50"/>
        <v>-5.7086041041249569E-3</v>
      </c>
      <c r="M209" s="8">
        <f t="shared" si="56"/>
        <v>-1.0314984436048234E-6</v>
      </c>
      <c r="N209" s="9">
        <f t="shared" si="55"/>
        <v>3.2649557767724226E-8</v>
      </c>
      <c r="Q209" s="8">
        <f t="shared" si="51"/>
        <v>1.0154236915212536E-3</v>
      </c>
      <c r="R209" s="8">
        <f t="shared" si="52"/>
        <v>-5.9020169303899382E-3</v>
      </c>
      <c r="S209">
        <f t="shared" si="53"/>
        <v>3.4833803846609471E-5</v>
      </c>
      <c r="U209">
        <f t="shared" si="54"/>
        <v>5.3421729658124667E-7</v>
      </c>
      <c r="W209">
        <v>176</v>
      </c>
      <c r="X209">
        <v>7.4679447061268864E-4</v>
      </c>
      <c r="Y209">
        <v>-4.5031781664356717E-3</v>
      </c>
      <c r="AA209">
        <v>13.950715421303657</v>
      </c>
      <c r="AB209">
        <v>-1.9479886333009053E-2</v>
      </c>
    </row>
    <row r="210" spans="1:28" x14ac:dyDescent="0.2">
      <c r="A210" s="2" t="s">
        <v>124</v>
      </c>
      <c r="B210" s="1">
        <v>147.72999999999999</v>
      </c>
      <c r="C210" s="5">
        <f t="shared" si="46"/>
        <v>6.7466266866565393E-3</v>
      </c>
      <c r="D210" s="12">
        <v>4550</v>
      </c>
      <c r="E210" s="5">
        <f t="shared" si="47"/>
        <v>-1.9741171309497698E-3</v>
      </c>
      <c r="F210" s="1">
        <v>5.41</v>
      </c>
      <c r="G210" s="1">
        <f t="shared" si="48"/>
        <v>1.4821917808219178E-2</v>
      </c>
      <c r="H210" s="10">
        <f t="shared" si="43"/>
        <v>1.4821917808219179E-4</v>
      </c>
      <c r="I210" s="5">
        <f t="shared" si="44"/>
        <v>6.5984075085743473E-3</v>
      </c>
      <c r="J210" s="7">
        <f t="shared" si="45"/>
        <v>-2.1223363090319613E-3</v>
      </c>
      <c r="K210" s="7">
        <f t="shared" si="49"/>
        <v>-2.6725461237898191E-3</v>
      </c>
      <c r="L210" s="7">
        <f t="shared" si="50"/>
        <v>5.7763966433180755E-3</v>
      </c>
      <c r="M210" s="8">
        <f t="shared" si="56"/>
        <v>-1.5437686458572245E-5</v>
      </c>
      <c r="N210" s="9">
        <f t="shared" si="55"/>
        <v>7.1425027837839877E-6</v>
      </c>
      <c r="Q210" s="8">
        <f t="shared" si="51"/>
        <v>-2.038685925092923E-3</v>
      </c>
      <c r="R210" s="8">
        <f t="shared" si="52"/>
        <v>8.6370934336672707E-3</v>
      </c>
      <c r="S210">
        <f t="shared" si="53"/>
        <v>7.4599382981898279E-5</v>
      </c>
      <c r="U210">
        <f t="shared" si="54"/>
        <v>4.5043114086354086E-6</v>
      </c>
      <c r="W210">
        <v>177</v>
      </c>
      <c r="X210">
        <v>-5.9638268181184376E-4</v>
      </c>
      <c r="Y210">
        <v>9.8808327004801591E-3</v>
      </c>
      <c r="AA210">
        <v>14.030206677265502</v>
      </c>
      <c r="AB210">
        <v>-1.9343479242947163E-2</v>
      </c>
    </row>
    <row r="211" spans="1:28" x14ac:dyDescent="0.2">
      <c r="A211" s="2" t="s">
        <v>125</v>
      </c>
      <c r="B211" s="1">
        <v>146.74</v>
      </c>
      <c r="C211" s="5">
        <f t="shared" si="46"/>
        <v>2.0448503851135667E-4</v>
      </c>
      <c r="D211" s="12">
        <v>4559</v>
      </c>
      <c r="E211" s="5">
        <f t="shared" si="47"/>
        <v>6.5847234416154519E-4</v>
      </c>
      <c r="F211" s="1">
        <v>5.42</v>
      </c>
      <c r="G211" s="1">
        <f t="shared" si="48"/>
        <v>1.484931506849315E-2</v>
      </c>
      <c r="H211" s="10">
        <f t="shared" si="43"/>
        <v>1.4849315068493149E-4</v>
      </c>
      <c r="I211" s="5">
        <f t="shared" si="44"/>
        <v>5.599188782642517E-5</v>
      </c>
      <c r="J211" s="7">
        <f t="shared" si="45"/>
        <v>5.0997919347661367E-4</v>
      </c>
      <c r="K211" s="7">
        <f t="shared" si="49"/>
        <v>-4.0230621281244156E-5</v>
      </c>
      <c r="L211" s="7">
        <f t="shared" si="50"/>
        <v>-7.6601897742984662E-4</v>
      </c>
      <c r="M211" s="8">
        <f t="shared" si="56"/>
        <v>3.0817419375226075E-8</v>
      </c>
      <c r="N211" s="9">
        <f t="shared" si="55"/>
        <v>1.6185028886748951E-9</v>
      </c>
      <c r="Q211" s="8">
        <f t="shared" si="51"/>
        <v>7.7894795676292517E-4</v>
      </c>
      <c r="R211" s="8">
        <f t="shared" si="52"/>
        <v>-7.2295606893650003E-4</v>
      </c>
      <c r="S211">
        <f t="shared" si="53"/>
        <v>5.2266547761211737E-7</v>
      </c>
      <c r="U211">
        <f t="shared" si="54"/>
        <v>2.6007877777905738E-7</v>
      </c>
      <c r="W211">
        <v>178</v>
      </c>
      <c r="X211">
        <v>6.1519924557609787E-3</v>
      </c>
      <c r="Y211">
        <v>9.2915464007648461E-3</v>
      </c>
      <c r="AA211">
        <v>14.109697933227345</v>
      </c>
      <c r="AB211">
        <v>-1.9095429278660411E-2</v>
      </c>
    </row>
    <row r="212" spans="1:28" x14ac:dyDescent="0.2">
      <c r="A212" s="2" t="s">
        <v>126</v>
      </c>
      <c r="B212" s="1">
        <v>146.71</v>
      </c>
      <c r="C212" s="5">
        <f t="shared" si="46"/>
        <v>1.9527449617790148E-2</v>
      </c>
      <c r="D212" s="12">
        <v>4556</v>
      </c>
      <c r="E212" s="5">
        <f t="shared" si="47"/>
        <v>3.9665050683120318E-3</v>
      </c>
      <c r="F212" s="1">
        <v>5.42</v>
      </c>
      <c r="G212" s="1">
        <f t="shared" si="48"/>
        <v>1.484931506849315E-2</v>
      </c>
      <c r="H212" s="10">
        <f t="shared" si="43"/>
        <v>1.4849315068493149E-4</v>
      </c>
      <c r="I212" s="5">
        <f t="shared" si="44"/>
        <v>1.9378956467105215E-2</v>
      </c>
      <c r="J212" s="7">
        <f t="shared" si="45"/>
        <v>3.8180119176271002E-3</v>
      </c>
      <c r="K212" s="7">
        <f t="shared" si="49"/>
        <v>3.2678021028692424E-3</v>
      </c>
      <c r="L212" s="7">
        <f t="shared" si="50"/>
        <v>1.8556945601848944E-2</v>
      </c>
      <c r="M212" s="8">
        <f t="shared" si="56"/>
        <v>6.064042586055212E-5</v>
      </c>
      <c r="N212" s="9">
        <f t="shared" si="55"/>
        <v>1.0678530583516644E-5</v>
      </c>
      <c r="Q212" s="8">
        <f t="shared" si="51"/>
        <v>4.3198704172246905E-3</v>
      </c>
      <c r="R212" s="8">
        <f t="shared" si="52"/>
        <v>1.5059086049880524E-2</v>
      </c>
      <c r="S212">
        <f t="shared" si="53"/>
        <v>2.2677607265770623E-4</v>
      </c>
      <c r="U212">
        <f t="shared" si="54"/>
        <v>1.4577215003142568E-5</v>
      </c>
      <c r="W212">
        <v>179</v>
      </c>
      <c r="X212">
        <v>-1.4981311959207074E-3</v>
      </c>
      <c r="Y212">
        <v>1.6575141384908586E-2</v>
      </c>
      <c r="AA212">
        <v>14.189189189189189</v>
      </c>
      <c r="AB212">
        <v>-1.9033138525618599E-2</v>
      </c>
    </row>
    <row r="213" spans="1:28" x14ac:dyDescent="0.2">
      <c r="A213" s="2" t="s">
        <v>127</v>
      </c>
      <c r="B213" s="1">
        <v>143.9</v>
      </c>
      <c r="C213" s="5">
        <f t="shared" si="46"/>
        <v>-1.5260384589064462E-2</v>
      </c>
      <c r="D213" s="12">
        <v>4538</v>
      </c>
      <c r="E213" s="5">
        <f t="shared" si="47"/>
        <v>-1.9793270288102046E-3</v>
      </c>
      <c r="F213" s="1">
        <v>5.39</v>
      </c>
      <c r="G213" s="1">
        <f t="shared" si="48"/>
        <v>1.4767123287671232E-2</v>
      </c>
      <c r="H213" s="10">
        <f t="shared" si="43"/>
        <v>1.4767123287671232E-4</v>
      </c>
      <c r="I213" s="5">
        <f t="shared" si="44"/>
        <v>-1.5408055821941175E-2</v>
      </c>
      <c r="J213" s="7">
        <f t="shared" si="45"/>
        <v>-2.1269982616869167E-3</v>
      </c>
      <c r="K213" s="7">
        <f t="shared" si="49"/>
        <v>-2.6772080764447745E-3</v>
      </c>
      <c r="L213" s="7">
        <f t="shared" si="50"/>
        <v>-1.6230066687197446E-2</v>
      </c>
      <c r="M213" s="8">
        <f t="shared" si="56"/>
        <v>4.3451265616202286E-5</v>
      </c>
      <c r="N213" s="9">
        <f t="shared" si="55"/>
        <v>7.1674430845811292E-6</v>
      </c>
      <c r="Q213" s="8">
        <f t="shared" si="51"/>
        <v>-2.0436760851796189E-3</v>
      </c>
      <c r="R213" s="8">
        <f t="shared" si="52"/>
        <v>-1.3364379736761557E-2</v>
      </c>
      <c r="S213">
        <f t="shared" si="53"/>
        <v>1.7860664574836292E-4</v>
      </c>
      <c r="U213">
        <f t="shared" si="54"/>
        <v>4.5241216052191655E-6</v>
      </c>
      <c r="W213">
        <v>180</v>
      </c>
      <c r="X213">
        <v>1.5115746785358418E-2</v>
      </c>
      <c r="Y213">
        <v>1.1313282615199082E-2</v>
      </c>
      <c r="AA213">
        <v>14.268680445151034</v>
      </c>
      <c r="AB213">
        <v>-1.8864789156232398E-2</v>
      </c>
    </row>
    <row r="214" spans="1:28" x14ac:dyDescent="0.2">
      <c r="A214" s="2" t="s">
        <v>128</v>
      </c>
      <c r="B214" s="1">
        <v>146.13</v>
      </c>
      <c r="C214" s="5">
        <f t="shared" si="46"/>
        <v>6.5436010469760893E-3</v>
      </c>
      <c r="D214" s="12">
        <v>4547</v>
      </c>
      <c r="E214" s="5">
        <f t="shared" si="47"/>
        <v>7.3105892778023924E-3</v>
      </c>
      <c r="F214" s="1">
        <v>5.4</v>
      </c>
      <c r="G214" s="1">
        <f t="shared" si="48"/>
        <v>1.4794520547945207E-2</v>
      </c>
      <c r="H214" s="10">
        <f t="shared" si="43"/>
        <v>1.4794520547945208E-4</v>
      </c>
      <c r="I214" s="5">
        <f t="shared" si="44"/>
        <v>6.3956558414966372E-3</v>
      </c>
      <c r="J214" s="7">
        <f t="shared" si="45"/>
        <v>7.1626440723229403E-3</v>
      </c>
      <c r="K214" s="7">
        <f t="shared" si="49"/>
        <v>6.6124342575650825E-3</v>
      </c>
      <c r="L214" s="7">
        <f t="shared" si="50"/>
        <v>5.5736449762403655E-3</v>
      </c>
      <c r="M214" s="8">
        <f t="shared" si="56"/>
        <v>3.6855360980397313E-5</v>
      </c>
      <c r="N214" s="9">
        <f t="shared" si="55"/>
        <v>4.3724286810620281E-5</v>
      </c>
      <c r="Q214" s="8">
        <f t="shared" si="51"/>
        <v>7.8999689549701033E-3</v>
      </c>
      <c r="R214" s="8">
        <f t="shared" si="52"/>
        <v>-1.504313113473466E-3</v>
      </c>
      <c r="S214">
        <f t="shared" si="53"/>
        <v>2.2629579433682329E-6</v>
      </c>
      <c r="U214">
        <f t="shared" si="54"/>
        <v>5.1303470106782956E-5</v>
      </c>
      <c r="W214">
        <v>181</v>
      </c>
      <c r="X214">
        <v>2.1299443115161687E-3</v>
      </c>
      <c r="Y214">
        <v>2.356817602179824E-3</v>
      </c>
      <c r="AA214">
        <v>14.348171701112879</v>
      </c>
      <c r="AB214">
        <v>-1.8771759009726378E-2</v>
      </c>
    </row>
    <row r="215" spans="1:28" x14ac:dyDescent="0.2">
      <c r="A215" s="2" t="s">
        <v>129</v>
      </c>
      <c r="B215" s="1">
        <v>145.18</v>
      </c>
      <c r="C215" s="5">
        <f t="shared" si="46"/>
        <v>1.6453126093957812E-2</v>
      </c>
      <c r="D215" s="12">
        <v>4514</v>
      </c>
      <c r="E215" s="5">
        <f t="shared" si="47"/>
        <v>1.3309671694764862E-3</v>
      </c>
      <c r="F215" s="1">
        <v>5.4</v>
      </c>
      <c r="G215" s="1">
        <f t="shared" si="48"/>
        <v>1.4794520547945207E-2</v>
      </c>
      <c r="H215" s="10">
        <f t="shared" si="43"/>
        <v>1.4794520547945208E-4</v>
      </c>
      <c r="I215" s="5">
        <f t="shared" si="44"/>
        <v>1.6305180888478359E-2</v>
      </c>
      <c r="J215" s="7">
        <f t="shared" si="45"/>
        <v>1.1830219639970341E-3</v>
      </c>
      <c r="K215" s="7">
        <f t="shared" si="49"/>
        <v>6.3281214923917631E-4</v>
      </c>
      <c r="L215" s="7">
        <f t="shared" si="50"/>
        <v>1.5483170023222088E-2</v>
      </c>
      <c r="M215" s="8">
        <f t="shared" si="56"/>
        <v>9.797938099430757E-6</v>
      </c>
      <c r="N215" s="9">
        <f t="shared" si="55"/>
        <v>4.0045121622470554E-7</v>
      </c>
      <c r="Q215" s="8">
        <f t="shared" si="51"/>
        <v>1.4993737994665162E-3</v>
      </c>
      <c r="R215" s="8">
        <f t="shared" si="52"/>
        <v>1.4805807089011844E-2</v>
      </c>
      <c r="S215">
        <f t="shared" si="53"/>
        <v>2.1921192355703337E-4</v>
      </c>
      <c r="U215">
        <f t="shared" si="54"/>
        <v>1.3995409672993998E-6</v>
      </c>
      <c r="W215">
        <v>182</v>
      </c>
      <c r="X215">
        <v>-3.566114898712858E-3</v>
      </c>
      <c r="Y215">
        <v>-2.2849763222507188E-2</v>
      </c>
      <c r="AA215">
        <v>14.427662957074721</v>
      </c>
      <c r="AB215">
        <v>-1.8709050427303465E-2</v>
      </c>
    </row>
    <row r="216" spans="1:28" x14ac:dyDescent="0.2">
      <c r="A216" s="2" t="s">
        <v>130</v>
      </c>
      <c r="B216" s="1">
        <v>142.83000000000001</v>
      </c>
      <c r="C216" s="5">
        <f t="shared" si="46"/>
        <v>-2.5837988826813976E-3</v>
      </c>
      <c r="D216" s="12">
        <v>4508</v>
      </c>
      <c r="E216" s="5">
        <f t="shared" si="47"/>
        <v>1.3327410039982231E-3</v>
      </c>
      <c r="F216" s="1">
        <v>5.4</v>
      </c>
      <c r="G216" s="1">
        <f t="shared" si="48"/>
        <v>1.4794520547945207E-2</v>
      </c>
      <c r="H216" s="10">
        <f t="shared" si="43"/>
        <v>1.4794520547945208E-4</v>
      </c>
      <c r="I216" s="5">
        <f t="shared" si="44"/>
        <v>-2.7317440881608496E-3</v>
      </c>
      <c r="J216" s="7">
        <f t="shared" si="45"/>
        <v>1.1847957985187711E-3</v>
      </c>
      <c r="K216" s="7">
        <f t="shared" si="49"/>
        <v>6.3458598376091324E-4</v>
      </c>
      <c r="L216" s="7">
        <f t="shared" si="50"/>
        <v>-3.5537549534171214E-3</v>
      </c>
      <c r="M216" s="8">
        <f t="shared" si="56"/>
        <v>-2.2551630831594222E-6</v>
      </c>
      <c r="N216" s="9">
        <f t="shared" si="55"/>
        <v>4.0269937078580603E-7</v>
      </c>
      <c r="Q216" s="8">
        <f t="shared" si="51"/>
        <v>1.5012725142081527E-3</v>
      </c>
      <c r="R216" s="8">
        <f t="shared" si="52"/>
        <v>-4.2330166023690028E-3</v>
      </c>
      <c r="S216">
        <f t="shared" si="53"/>
        <v>1.7918429555931617E-5</v>
      </c>
      <c r="U216">
        <f t="shared" si="54"/>
        <v>1.4037410841877323E-6</v>
      </c>
      <c r="W216">
        <v>183</v>
      </c>
      <c r="X216">
        <v>-8.5023593231191123E-3</v>
      </c>
      <c r="Y216">
        <v>-1.3829156134038297E-3</v>
      </c>
      <c r="AA216">
        <v>14.507154213036566</v>
      </c>
      <c r="AB216">
        <v>-1.8608219760692726E-2</v>
      </c>
    </row>
    <row r="217" spans="1:28" x14ac:dyDescent="0.2">
      <c r="A217" s="2" t="s">
        <v>131</v>
      </c>
      <c r="B217" s="1">
        <v>143.19999999999999</v>
      </c>
      <c r="C217" s="5">
        <f t="shared" si="46"/>
        <v>-1.7832647462277248E-2</v>
      </c>
      <c r="D217" s="12">
        <v>4502</v>
      </c>
      <c r="E217" s="5">
        <f t="shared" si="47"/>
        <v>1.5572858731924359E-3</v>
      </c>
      <c r="F217" s="1">
        <v>5.39</v>
      </c>
      <c r="G217" s="1">
        <f t="shared" si="48"/>
        <v>1.4767123287671232E-2</v>
      </c>
      <c r="H217" s="10">
        <f t="shared" si="43"/>
        <v>1.4767123287671232E-4</v>
      </c>
      <c r="I217" s="5">
        <f t="shared" si="44"/>
        <v>-1.7980318695153961E-2</v>
      </c>
      <c r="J217" s="7">
        <f t="shared" si="45"/>
        <v>1.4096146403157236E-3</v>
      </c>
      <c r="K217" s="7">
        <f t="shared" si="49"/>
        <v>8.594048255578658E-4</v>
      </c>
      <c r="L217" s="7">
        <f t="shared" si="50"/>
        <v>-1.8802329560410232E-2</v>
      </c>
      <c r="M217" s="8">
        <f t="shared" si="56"/>
        <v>-1.6158812755945858E-5</v>
      </c>
      <c r="N217" s="9">
        <f t="shared" si="55"/>
        <v>7.3857665419214574E-7</v>
      </c>
      <c r="Q217" s="8">
        <f t="shared" si="51"/>
        <v>1.7419188901167412E-3</v>
      </c>
      <c r="R217" s="8">
        <f t="shared" si="52"/>
        <v>-1.9722237585270704E-2</v>
      </c>
      <c r="S217">
        <f t="shared" si="53"/>
        <v>3.8896665536986436E-4</v>
      </c>
      <c r="U217">
        <f t="shared" si="54"/>
        <v>1.9870134341924268E-6</v>
      </c>
      <c r="W217">
        <v>184</v>
      </c>
      <c r="X217">
        <v>-5.9851440530781803E-3</v>
      </c>
      <c r="Y217">
        <v>-7.3914333269618267E-3</v>
      </c>
      <c r="AA217">
        <v>14.586645468998411</v>
      </c>
      <c r="AB217">
        <v>-1.8584246402772099E-2</v>
      </c>
    </row>
    <row r="218" spans="1:28" x14ac:dyDescent="0.2">
      <c r="A218" s="2" t="s">
        <v>132</v>
      </c>
      <c r="B218" s="1">
        <v>145.80000000000001</v>
      </c>
      <c r="C218" s="5">
        <f t="shared" si="46"/>
        <v>2.2512097622554232E-2</v>
      </c>
      <c r="D218" s="12">
        <v>4495</v>
      </c>
      <c r="E218" s="5">
        <f t="shared" si="47"/>
        <v>1.9043300838812061E-2</v>
      </c>
      <c r="F218" s="1">
        <v>5.39</v>
      </c>
      <c r="G218" s="1">
        <f t="shared" si="48"/>
        <v>1.4767123287671232E-2</v>
      </c>
      <c r="H218" s="10">
        <f t="shared" si="43"/>
        <v>1.4767123287671232E-4</v>
      </c>
      <c r="I218" s="5">
        <f t="shared" si="44"/>
        <v>2.2364426389677519E-2</v>
      </c>
      <c r="J218" s="7">
        <f t="shared" si="45"/>
        <v>1.8895629605935348E-2</v>
      </c>
      <c r="K218" s="7">
        <f t="shared" si="49"/>
        <v>1.834541979117749E-2</v>
      </c>
      <c r="L218" s="7">
        <f t="shared" si="50"/>
        <v>2.1542415524421248E-2</v>
      </c>
      <c r="M218" s="8">
        <f t="shared" si="56"/>
        <v>3.9520465611148678E-4</v>
      </c>
      <c r="N218" s="9">
        <f t="shared" si="55"/>
        <v>3.3655442731452673E-4</v>
      </c>
      <c r="Q218" s="8">
        <f t="shared" si="51"/>
        <v>2.0458971682160529E-2</v>
      </c>
      <c r="R218" s="8">
        <f t="shared" si="52"/>
        <v>1.9054547075169903E-3</v>
      </c>
      <c r="S218">
        <f t="shared" si="53"/>
        <v>3.6307576423986589E-6</v>
      </c>
      <c r="U218">
        <f t="shared" si="54"/>
        <v>3.5704481820470044E-4</v>
      </c>
      <c r="W218">
        <v>185</v>
      </c>
      <c r="X218">
        <v>-3.0595679235603454E-3</v>
      </c>
      <c r="Y218">
        <v>-6.4779201667230623E-3</v>
      </c>
      <c r="AA218">
        <v>14.666136724960255</v>
      </c>
      <c r="AB218">
        <v>-1.8583595162237152E-2</v>
      </c>
    </row>
    <row r="219" spans="1:28" x14ac:dyDescent="0.2">
      <c r="A219" s="2" t="s">
        <v>133</v>
      </c>
      <c r="B219" s="1">
        <v>142.59</v>
      </c>
      <c r="C219" s="5">
        <f t="shared" si="46"/>
        <v>-6.7567567567567485E-3</v>
      </c>
      <c r="D219" s="12">
        <v>4411</v>
      </c>
      <c r="E219" s="5">
        <f t="shared" si="47"/>
        <v>-9.0600226500566253E-4</v>
      </c>
      <c r="F219" s="1">
        <v>5.4</v>
      </c>
      <c r="G219" s="1">
        <f t="shared" si="48"/>
        <v>1.4794520547945207E-2</v>
      </c>
      <c r="H219" s="10">
        <f t="shared" si="43"/>
        <v>1.4794520547945208E-4</v>
      </c>
      <c r="I219" s="5">
        <f t="shared" si="44"/>
        <v>-6.9047019622362005E-3</v>
      </c>
      <c r="J219" s="7">
        <f t="shared" si="45"/>
        <v>-1.0539474704851146E-3</v>
      </c>
      <c r="K219" s="7">
        <f t="shared" si="49"/>
        <v>-1.6041572852429724E-3</v>
      </c>
      <c r="L219" s="7">
        <f t="shared" si="50"/>
        <v>-7.7267128274924723E-3</v>
      </c>
      <c r="M219" s="8">
        <f t="shared" si="56"/>
        <v>1.2394862673202376E-5</v>
      </c>
      <c r="N219" s="9">
        <f t="shared" si="55"/>
        <v>2.5733205957981031E-6</v>
      </c>
      <c r="Q219" s="8">
        <f t="shared" si="51"/>
        <v>-8.9508114534011802E-4</v>
      </c>
      <c r="R219" s="8">
        <f t="shared" si="52"/>
        <v>-6.0096208168960823E-3</v>
      </c>
      <c r="S219">
        <f t="shared" si="53"/>
        <v>3.6115542362870736E-5</v>
      </c>
      <c r="U219">
        <f t="shared" si="54"/>
        <v>1.1108052705419716E-6</v>
      </c>
      <c r="W219">
        <v>186</v>
      </c>
      <c r="X219">
        <v>5.2188792685938879E-4</v>
      </c>
      <c r="Y219">
        <v>-4.0952285398887457E-4</v>
      </c>
      <c r="AA219">
        <v>14.7456279809221</v>
      </c>
      <c r="AB219">
        <v>-1.8569474176218285E-2</v>
      </c>
    </row>
    <row r="220" spans="1:28" x14ac:dyDescent="0.2">
      <c r="A220" s="3">
        <v>45210</v>
      </c>
      <c r="B220" s="1">
        <v>143.56</v>
      </c>
      <c r="C220" s="5">
        <f t="shared" si="46"/>
        <v>2.1052631578947427E-2</v>
      </c>
      <c r="D220" s="12">
        <v>4415</v>
      </c>
      <c r="E220" s="5">
        <f t="shared" si="47"/>
        <v>1.5642972164711295E-2</v>
      </c>
      <c r="F220" s="1">
        <v>5.4</v>
      </c>
      <c r="G220" s="1">
        <f t="shared" si="48"/>
        <v>1.4794520547945207E-2</v>
      </c>
      <c r="H220" s="10">
        <f t="shared" si="43"/>
        <v>1.4794520547945208E-4</v>
      </c>
      <c r="I220" s="5">
        <f t="shared" si="44"/>
        <v>2.0904686373467974E-2</v>
      </c>
      <c r="J220" s="7">
        <f t="shared" si="45"/>
        <v>1.5495026959231842E-2</v>
      </c>
      <c r="K220" s="7">
        <f t="shared" si="49"/>
        <v>1.4944817144473984E-2</v>
      </c>
      <c r="L220" s="7">
        <f t="shared" si="50"/>
        <v>2.0082675508211703E-2</v>
      </c>
      <c r="M220" s="8">
        <f t="shared" si="56"/>
        <v>3.0013191324203004E-4</v>
      </c>
      <c r="N220" s="9">
        <f t="shared" si="55"/>
        <v>2.2334755948176353E-4</v>
      </c>
      <c r="Q220" s="8">
        <f t="shared" si="51"/>
        <v>1.6818962258157509E-2</v>
      </c>
      <c r="R220" s="8">
        <f t="shared" si="52"/>
        <v>4.0857241153104649E-3</v>
      </c>
      <c r="S220">
        <f t="shared" si="53"/>
        <v>1.6693141546429482E-5</v>
      </c>
      <c r="U220">
        <f t="shared" si="54"/>
        <v>2.4009586046732157E-4</v>
      </c>
      <c r="W220">
        <v>187</v>
      </c>
      <c r="X220">
        <v>1.6444969026200124E-3</v>
      </c>
      <c r="Y220">
        <v>-2.2484617278309481E-3</v>
      </c>
      <c r="AA220">
        <v>14.825119236883943</v>
      </c>
      <c r="AB220">
        <v>-1.8496356723737301E-2</v>
      </c>
    </row>
    <row r="221" spans="1:28" x14ac:dyDescent="0.2">
      <c r="A221" s="3">
        <v>45180</v>
      </c>
      <c r="B221" s="1">
        <v>140.6</v>
      </c>
      <c r="C221" s="5">
        <f t="shared" si="46"/>
        <v>-1.0416666666666794E-2</v>
      </c>
      <c r="D221" s="12">
        <v>4347</v>
      </c>
      <c r="E221" s="5">
        <f t="shared" si="47"/>
        <v>-7.9872204472843447E-3</v>
      </c>
      <c r="F221" s="1">
        <v>5.4</v>
      </c>
      <c r="G221" s="1">
        <f t="shared" si="48"/>
        <v>1.4794520547945207E-2</v>
      </c>
      <c r="H221" s="10">
        <f t="shared" si="43"/>
        <v>1.4794520547945208E-4</v>
      </c>
      <c r="I221" s="5">
        <f t="shared" si="44"/>
        <v>-1.0564611872146247E-2</v>
      </c>
      <c r="J221" s="7">
        <f t="shared" si="45"/>
        <v>-8.1351656527637976E-3</v>
      </c>
      <c r="K221" s="7">
        <f t="shared" si="49"/>
        <v>-8.6853754675216555E-3</v>
      </c>
      <c r="L221" s="7">
        <f t="shared" si="50"/>
        <v>-1.138662273740252E-2</v>
      </c>
      <c r="M221" s="8">
        <f t="shared" si="56"/>
        <v>9.8897093781360131E-5</v>
      </c>
      <c r="N221" s="9">
        <f t="shared" si="55"/>
        <v>7.5435747011827015E-5</v>
      </c>
      <c r="Q221" s="8">
        <f t="shared" si="51"/>
        <v>-8.4748261478627025E-3</v>
      </c>
      <c r="R221" s="8">
        <f t="shared" si="52"/>
        <v>-2.0897857242835449E-3</v>
      </c>
      <c r="S221">
        <f t="shared" si="53"/>
        <v>4.3672043734192999E-6</v>
      </c>
      <c r="U221">
        <f t="shared" si="54"/>
        <v>6.6180920197907828E-5</v>
      </c>
      <c r="W221">
        <v>188</v>
      </c>
      <c r="X221">
        <v>4.5784443556326909E-3</v>
      </c>
      <c r="Y221">
        <v>-4.791022166030447E-3</v>
      </c>
      <c r="AA221">
        <v>14.904610492845787</v>
      </c>
      <c r="AB221">
        <v>-1.8333296584255528E-2</v>
      </c>
    </row>
    <row r="222" spans="1:28" x14ac:dyDescent="0.2">
      <c r="A222" s="3">
        <v>45149</v>
      </c>
      <c r="B222" s="1">
        <v>142.08000000000001</v>
      </c>
      <c r="C222" s="5">
        <f t="shared" si="46"/>
        <v>-4.4145469833928629E-3</v>
      </c>
      <c r="D222" s="12">
        <v>4382</v>
      </c>
      <c r="E222" s="5">
        <f t="shared" si="47"/>
        <v>9.1365920511649154E-4</v>
      </c>
      <c r="F222" s="1">
        <v>5.39</v>
      </c>
      <c r="G222" s="1">
        <f t="shared" si="48"/>
        <v>1.4767123287671232E-2</v>
      </c>
      <c r="H222" s="10">
        <f t="shared" si="43"/>
        <v>1.4767123287671232E-4</v>
      </c>
      <c r="I222" s="5">
        <f t="shared" si="44"/>
        <v>-4.562218216269575E-3</v>
      </c>
      <c r="J222" s="7">
        <f t="shared" si="45"/>
        <v>7.6598797223977923E-4</v>
      </c>
      <c r="K222" s="7">
        <f t="shared" si="49"/>
        <v>2.157781574819214E-4</v>
      </c>
      <c r="L222" s="7">
        <f t="shared" si="50"/>
        <v>-5.3842290815258468E-3</v>
      </c>
      <c r="M222" s="8">
        <f t="shared" si="56"/>
        <v>-1.1617990306722252E-6</v>
      </c>
      <c r="N222" s="9">
        <f t="shared" si="55"/>
        <v>4.6560213246292875E-8</v>
      </c>
      <c r="Q222" s="8">
        <f t="shared" si="51"/>
        <v>1.0529800811067596E-3</v>
      </c>
      <c r="R222" s="8">
        <f t="shared" si="52"/>
        <v>-5.6151982973763346E-3</v>
      </c>
      <c r="S222">
        <f t="shared" si="53"/>
        <v>3.1530451918858087E-5</v>
      </c>
      <c r="U222">
        <f t="shared" si="54"/>
        <v>5.867375736160088E-7</v>
      </c>
      <c r="W222">
        <v>189</v>
      </c>
      <c r="X222">
        <v>1.8795870868884175E-3</v>
      </c>
      <c r="Y222">
        <v>-4.7570935515306679E-3</v>
      </c>
      <c r="AA222">
        <v>14.984101748807632</v>
      </c>
      <c r="AB222">
        <v>-1.8217255892601668E-2</v>
      </c>
    </row>
    <row r="223" spans="1:28" x14ac:dyDescent="0.2">
      <c r="A223" s="3">
        <v>45118</v>
      </c>
      <c r="B223" s="1">
        <v>142.71</v>
      </c>
      <c r="C223" s="5">
        <f t="shared" si="46"/>
        <v>2.1253756977243441E-2</v>
      </c>
      <c r="D223" s="12">
        <v>4378</v>
      </c>
      <c r="E223" s="5">
        <f t="shared" si="47"/>
        <v>2.9782359679266894E-3</v>
      </c>
      <c r="F223" s="1">
        <v>5.4</v>
      </c>
      <c r="G223" s="1">
        <f t="shared" si="48"/>
        <v>1.4794520547945207E-2</v>
      </c>
      <c r="H223" s="10">
        <f t="shared" si="43"/>
        <v>1.4794520547945208E-4</v>
      </c>
      <c r="I223" s="5">
        <f t="shared" si="44"/>
        <v>2.1105811771763988E-2</v>
      </c>
      <c r="J223" s="7">
        <f t="shared" si="45"/>
        <v>2.8302907624472374E-3</v>
      </c>
      <c r="K223" s="7">
        <f t="shared" si="49"/>
        <v>2.2800809476893795E-3</v>
      </c>
      <c r="L223" s="7">
        <f t="shared" si="50"/>
        <v>2.0283800906507717E-2</v>
      </c>
      <c r="M223" s="8">
        <f t="shared" si="56"/>
        <v>4.6248707993652815E-5</v>
      </c>
      <c r="N223" s="9">
        <f t="shared" si="55"/>
        <v>5.1987691280160995E-6</v>
      </c>
      <c r="Q223" s="8">
        <f t="shared" si="51"/>
        <v>3.2626124289598457E-3</v>
      </c>
      <c r="R223" s="8">
        <f t="shared" si="52"/>
        <v>1.7843199342804143E-2</v>
      </c>
      <c r="S223">
        <f t="shared" si="53"/>
        <v>3.1837976278704624E-4</v>
      </c>
      <c r="U223">
        <f t="shared" si="54"/>
        <v>8.0105457999941639E-6</v>
      </c>
      <c r="W223">
        <v>190</v>
      </c>
      <c r="X223">
        <v>1.1011688509195759E-2</v>
      </c>
      <c r="Y223">
        <v>1.4777723342271343E-4</v>
      </c>
      <c r="AA223">
        <v>15.063593004769476</v>
      </c>
      <c r="AB223">
        <v>-1.8160224992432007E-2</v>
      </c>
    </row>
    <row r="224" spans="1:28" x14ac:dyDescent="0.2">
      <c r="A224" s="3">
        <v>45088</v>
      </c>
      <c r="B224" s="1">
        <v>139.74</v>
      </c>
      <c r="C224" s="5">
        <f t="shared" si="46"/>
        <v>8.2251082251083314E-3</v>
      </c>
      <c r="D224" s="12">
        <v>4365</v>
      </c>
      <c r="E224" s="5">
        <f t="shared" si="47"/>
        <v>1.6062413951353832E-3</v>
      </c>
      <c r="F224" s="1">
        <v>5.4</v>
      </c>
      <c r="G224" s="1">
        <f t="shared" si="48"/>
        <v>1.4794520547945207E-2</v>
      </c>
      <c r="H224" s="10">
        <f t="shared" si="43"/>
        <v>1.4794520547945208E-4</v>
      </c>
      <c r="I224" s="5">
        <f t="shared" si="44"/>
        <v>8.0771630196288784E-3</v>
      </c>
      <c r="J224" s="7">
        <f t="shared" si="45"/>
        <v>1.4582961896559311E-3</v>
      </c>
      <c r="K224" s="7">
        <f t="shared" si="49"/>
        <v>9.0808637489807331E-4</v>
      </c>
      <c r="L224" s="7">
        <f t="shared" si="50"/>
        <v>7.2551521543726067E-3</v>
      </c>
      <c r="M224" s="8">
        <f t="shared" si="56"/>
        <v>6.5883048191981675E-6</v>
      </c>
      <c r="N224" s="9">
        <f t="shared" si="55"/>
        <v>8.2462086427552414E-7</v>
      </c>
      <c r="Q224" s="8">
        <f t="shared" si="51"/>
        <v>1.7940276828171174E-3</v>
      </c>
      <c r="R224" s="8">
        <f t="shared" si="52"/>
        <v>6.2831353368117612E-3</v>
      </c>
      <c r="S224">
        <f t="shared" si="53"/>
        <v>3.9477789660692644E-5</v>
      </c>
      <c r="U224">
        <f t="shared" si="54"/>
        <v>2.1266277767650076E-6</v>
      </c>
      <c r="W224">
        <v>191</v>
      </c>
      <c r="X224">
        <v>-1.5638599105112578E-2</v>
      </c>
      <c r="Y224">
        <v>4.63306024096149E-3</v>
      </c>
      <c r="AA224">
        <v>15.143084260731319</v>
      </c>
      <c r="AB224">
        <v>-1.8023840381858572E-2</v>
      </c>
    </row>
    <row r="225" spans="1:28" x14ac:dyDescent="0.2">
      <c r="A225" s="3">
        <v>44996</v>
      </c>
      <c r="B225" s="1">
        <v>138.6</v>
      </c>
      <c r="C225" s="5">
        <f t="shared" si="46"/>
        <v>3.8386325776779977E-3</v>
      </c>
      <c r="D225" s="12">
        <v>4358</v>
      </c>
      <c r="E225" s="5">
        <f t="shared" si="47"/>
        <v>9.4973361130414637E-3</v>
      </c>
      <c r="F225" s="1">
        <v>5.4</v>
      </c>
      <c r="G225" s="1">
        <f t="shared" si="48"/>
        <v>1.4794520547945207E-2</v>
      </c>
      <c r="H225" s="10">
        <f t="shared" si="43"/>
        <v>1.4794520547945208E-4</v>
      </c>
      <c r="I225" s="5">
        <f t="shared" si="44"/>
        <v>3.6906873721985456E-3</v>
      </c>
      <c r="J225" s="7">
        <f t="shared" si="45"/>
        <v>9.3493909075620107E-3</v>
      </c>
      <c r="K225" s="7">
        <f t="shared" si="49"/>
        <v>8.7991810928041529E-3</v>
      </c>
      <c r="L225" s="7">
        <f t="shared" si="50"/>
        <v>2.8686765069422739E-3</v>
      </c>
      <c r="M225" s="8">
        <f t="shared" si="56"/>
        <v>2.5242004081257918E-5</v>
      </c>
      <c r="N225" s="9">
        <f t="shared" si="55"/>
        <v>7.7425587903962083E-5</v>
      </c>
      <c r="Q225" s="8">
        <f t="shared" si="51"/>
        <v>1.0240665565288598E-2</v>
      </c>
      <c r="R225" s="8">
        <f t="shared" si="52"/>
        <v>-6.5499781930900523E-3</v>
      </c>
      <c r="S225">
        <f t="shared" si="53"/>
        <v>4.2902214329955229E-5</v>
      </c>
      <c r="U225">
        <f t="shared" si="54"/>
        <v>8.7411110342403204E-5</v>
      </c>
      <c r="W225">
        <v>192</v>
      </c>
      <c r="X225">
        <v>6.3992071349081806E-3</v>
      </c>
      <c r="Y225">
        <v>-8.3631382247614933E-3</v>
      </c>
      <c r="AA225">
        <v>15.222575516693164</v>
      </c>
      <c r="AB225">
        <v>-1.7980318695153961E-2</v>
      </c>
    </row>
    <row r="226" spans="1:28" x14ac:dyDescent="0.2">
      <c r="A226" s="3">
        <v>44968</v>
      </c>
      <c r="B226" s="1">
        <v>138.07</v>
      </c>
      <c r="C226" s="5">
        <f t="shared" si="46"/>
        <v>7.8102189781021399E-3</v>
      </c>
      <c r="D226" s="12">
        <v>4317</v>
      </c>
      <c r="E226" s="5">
        <f t="shared" si="47"/>
        <v>1.8881283927307056E-2</v>
      </c>
      <c r="F226" s="1">
        <v>5.4</v>
      </c>
      <c r="G226" s="1">
        <f t="shared" si="48"/>
        <v>1.4794520547945207E-2</v>
      </c>
      <c r="H226" s="10">
        <f t="shared" si="43"/>
        <v>1.4794520547945208E-4</v>
      </c>
      <c r="I226" s="5">
        <f t="shared" si="44"/>
        <v>7.6622737726226879E-3</v>
      </c>
      <c r="J226" s="7">
        <f t="shared" si="45"/>
        <v>1.8733338721827603E-2</v>
      </c>
      <c r="K226" s="7">
        <f t="shared" si="49"/>
        <v>1.8183128907069745E-2</v>
      </c>
      <c r="L226" s="7">
        <f t="shared" si="50"/>
        <v>6.8402629073664161E-3</v>
      </c>
      <c r="M226" s="8">
        <f t="shared" si="56"/>
        <v>1.2437738220289122E-4</v>
      </c>
      <c r="N226" s="9">
        <f t="shared" si="55"/>
        <v>3.3062617685111539E-4</v>
      </c>
      <c r="Q226" s="8">
        <f t="shared" si="51"/>
        <v>2.0285255312165164E-2</v>
      </c>
      <c r="R226" s="8">
        <f t="shared" si="52"/>
        <v>-1.2622981539542475E-2</v>
      </c>
      <c r="S226">
        <f t="shared" si="53"/>
        <v>1.593396629476301E-4</v>
      </c>
      <c r="U226">
        <f t="shared" si="54"/>
        <v>3.5093797966672546E-4</v>
      </c>
      <c r="W226">
        <v>193</v>
      </c>
      <c r="X226">
        <v>4.8392577484122883E-3</v>
      </c>
      <c r="Y226">
        <v>2.2352694030071223E-2</v>
      </c>
      <c r="AA226">
        <v>15.302066772655008</v>
      </c>
      <c r="AB226">
        <v>-1.7952063001475581E-2</v>
      </c>
    </row>
    <row r="227" spans="1:28" x14ac:dyDescent="0.2">
      <c r="A227" s="3">
        <v>44937</v>
      </c>
      <c r="B227" s="1">
        <v>137</v>
      </c>
      <c r="C227" s="5">
        <f t="shared" si="46"/>
        <v>2.9378615974152804E-2</v>
      </c>
      <c r="D227" s="12">
        <v>4237</v>
      </c>
      <c r="E227" s="5">
        <f t="shared" si="47"/>
        <v>1.0493679942761746E-2</v>
      </c>
      <c r="F227" s="1">
        <v>5.4</v>
      </c>
      <c r="G227" s="1">
        <f t="shared" si="48"/>
        <v>1.4794520547945207E-2</v>
      </c>
      <c r="H227" s="10">
        <f t="shared" si="43"/>
        <v>1.4794520547945208E-4</v>
      </c>
      <c r="I227" s="5">
        <f t="shared" si="44"/>
        <v>2.9230670768673351E-2</v>
      </c>
      <c r="J227" s="7">
        <f t="shared" si="45"/>
        <v>1.0345734737282293E-2</v>
      </c>
      <c r="K227" s="7">
        <f t="shared" si="49"/>
        <v>9.7955249225244352E-3</v>
      </c>
      <c r="L227" s="7">
        <f t="shared" si="50"/>
        <v>2.840865990341708E-2</v>
      </c>
      <c r="M227" s="8">
        <f t="shared" si="56"/>
        <v>2.7827773609944264E-4</v>
      </c>
      <c r="N227" s="9">
        <f t="shared" si="55"/>
        <v>9.5952308507797344E-5</v>
      </c>
      <c r="Q227" s="8">
        <f t="shared" si="51"/>
        <v>1.1307153275413968E-2</v>
      </c>
      <c r="R227" s="8">
        <f t="shared" si="52"/>
        <v>1.7923517493259385E-2</v>
      </c>
      <c r="S227">
        <f t="shared" si="53"/>
        <v>3.2125247933117518E-4</v>
      </c>
      <c r="U227">
        <f t="shared" si="54"/>
        <v>1.0703422725420952E-4</v>
      </c>
      <c r="W227">
        <v>194</v>
      </c>
      <c r="X227">
        <v>7.5288471277352987E-5</v>
      </c>
      <c r="Y227">
        <v>1.707483156596605E-2</v>
      </c>
      <c r="AA227">
        <v>15.381558028616853</v>
      </c>
      <c r="AB227">
        <v>-1.7939098379766504E-2</v>
      </c>
    </row>
    <row r="228" spans="1:28" x14ac:dyDescent="0.2">
      <c r="A228" s="2" t="s">
        <v>134</v>
      </c>
      <c r="B228" s="1">
        <v>133.09</v>
      </c>
      <c r="C228" s="5">
        <f t="shared" si="46"/>
        <v>2.8633863310978482E-3</v>
      </c>
      <c r="D228" s="12">
        <v>4193</v>
      </c>
      <c r="E228" s="5">
        <f t="shared" si="47"/>
        <v>6.4810369659145462E-3</v>
      </c>
      <c r="F228" s="1">
        <v>5.4</v>
      </c>
      <c r="G228" s="1">
        <f t="shared" si="48"/>
        <v>1.4794520547945207E-2</v>
      </c>
      <c r="H228" s="10">
        <f t="shared" si="43"/>
        <v>1.4794520547945208E-4</v>
      </c>
      <c r="I228" s="5">
        <f t="shared" si="44"/>
        <v>2.7154411256183962E-3</v>
      </c>
      <c r="J228" s="7">
        <f t="shared" si="45"/>
        <v>6.3330917604350941E-3</v>
      </c>
      <c r="K228" s="7">
        <f t="shared" si="49"/>
        <v>5.7828819456772363E-3</v>
      </c>
      <c r="L228" s="7">
        <f t="shared" si="50"/>
        <v>1.8934302603621244E-3</v>
      </c>
      <c r="M228" s="8">
        <f t="shared" si="56"/>
        <v>1.0949483668047079E-5</v>
      </c>
      <c r="N228" s="9">
        <f t="shared" si="55"/>
        <v>3.3441723597639741E-5</v>
      </c>
      <c r="Q228" s="8">
        <f t="shared" si="51"/>
        <v>7.0120150989374398E-3</v>
      </c>
      <c r="R228" s="8">
        <f t="shared" si="52"/>
        <v>-4.2965739733190431E-3</v>
      </c>
      <c r="S228">
        <f t="shared" si="53"/>
        <v>1.8460547908202589E-5</v>
      </c>
      <c r="U228">
        <f t="shared" si="54"/>
        <v>4.0108051246090877E-5</v>
      </c>
      <c r="W228">
        <v>195</v>
      </c>
      <c r="X228">
        <v>2.8038674957573521E-3</v>
      </c>
      <c r="Y228">
        <v>-1.2491984845269484E-2</v>
      </c>
      <c r="AA228">
        <v>15.461049284578698</v>
      </c>
      <c r="AB228">
        <v>-1.7911227275909564E-2</v>
      </c>
    </row>
    <row r="229" spans="1:28" x14ac:dyDescent="0.2">
      <c r="A229" s="2" t="s">
        <v>135</v>
      </c>
      <c r="B229" s="1">
        <v>132.71</v>
      </c>
      <c r="C229" s="5">
        <f t="shared" si="46"/>
        <v>3.8907155158916656E-2</v>
      </c>
      <c r="D229" s="12">
        <v>4166</v>
      </c>
      <c r="E229" s="5">
        <f t="shared" si="47"/>
        <v>1.1901870293903327E-2</v>
      </c>
      <c r="F229" s="1">
        <v>5.4</v>
      </c>
      <c r="G229" s="1">
        <f t="shared" si="48"/>
        <v>1.4794520547945207E-2</v>
      </c>
      <c r="H229" s="10">
        <f t="shared" si="43"/>
        <v>1.4794520547945208E-4</v>
      </c>
      <c r="I229" s="5">
        <f t="shared" si="44"/>
        <v>3.8759209953437207E-2</v>
      </c>
      <c r="J229" s="7">
        <f t="shared" si="45"/>
        <v>1.1753925088423874E-2</v>
      </c>
      <c r="K229" s="7">
        <f t="shared" si="49"/>
        <v>1.1203715273666016E-2</v>
      </c>
      <c r="L229" s="7">
        <f t="shared" si="50"/>
        <v>3.7937199088180933E-2</v>
      </c>
      <c r="M229" s="8">
        <f t="shared" si="56"/>
        <v>4.250375768643612E-4</v>
      </c>
      <c r="N229" s="9">
        <f t="shared" si="55"/>
        <v>1.2552323593337719E-4</v>
      </c>
      <c r="Q229" s="8">
        <f t="shared" si="51"/>
        <v>1.281448202901427E-2</v>
      </c>
      <c r="R229" s="8">
        <f t="shared" si="52"/>
        <v>2.5944727924422935E-2</v>
      </c>
      <c r="S229">
        <f t="shared" si="53"/>
        <v>6.7312890707233125E-4</v>
      </c>
      <c r="U229">
        <f t="shared" si="54"/>
        <v>1.3815475498428018E-4</v>
      </c>
      <c r="W229">
        <v>196</v>
      </c>
      <c r="X229">
        <v>1.4830182170430591E-2</v>
      </c>
      <c r="Y229">
        <v>-5.7557160900518246E-3</v>
      </c>
      <c r="AA229">
        <v>15.54054054054054</v>
      </c>
      <c r="AB229">
        <v>-1.7883348497375717E-2</v>
      </c>
    </row>
    <row r="230" spans="1:28" x14ac:dyDescent="0.2">
      <c r="A230" s="2" t="s">
        <v>136</v>
      </c>
      <c r="B230" s="1">
        <v>127.74</v>
      </c>
      <c r="C230" s="5">
        <f t="shared" si="46"/>
        <v>6.8328175963870558E-2</v>
      </c>
      <c r="D230" s="12">
        <v>4117</v>
      </c>
      <c r="E230" s="5">
        <f t="shared" si="47"/>
        <v>-4.8344210780759001E-3</v>
      </c>
      <c r="F230" s="1">
        <v>5.41</v>
      </c>
      <c r="G230" s="1">
        <f t="shared" si="48"/>
        <v>1.4821917808219178E-2</v>
      </c>
      <c r="H230" s="10">
        <f t="shared" si="43"/>
        <v>1.4821917808219179E-4</v>
      </c>
      <c r="I230" s="5">
        <f t="shared" si="44"/>
        <v>6.8179956785788365E-2</v>
      </c>
      <c r="J230" s="7">
        <f t="shared" si="45"/>
        <v>-4.9826402561580921E-3</v>
      </c>
      <c r="K230" s="7">
        <f t="shared" si="49"/>
        <v>-5.5328500709159499E-3</v>
      </c>
      <c r="L230" s="7">
        <f t="shared" si="50"/>
        <v>6.7357945920532097E-2</v>
      </c>
      <c r="M230" s="8">
        <f t="shared" si="56"/>
        <v>-3.7268141586316875E-4</v>
      </c>
      <c r="N230" s="9">
        <f t="shared" si="55"/>
        <v>3.0612429907234633E-5</v>
      </c>
      <c r="Q230" s="8">
        <f t="shared" si="51"/>
        <v>-5.1003589297719471E-3</v>
      </c>
      <c r="R230" s="8">
        <f t="shared" si="52"/>
        <v>7.3280315715560318E-2</v>
      </c>
      <c r="S230">
        <f t="shared" si="53"/>
        <v>5.3700046713721968E-3</v>
      </c>
      <c r="U230">
        <f t="shared" si="54"/>
        <v>2.4826703922287178E-5</v>
      </c>
      <c r="W230">
        <v>197</v>
      </c>
      <c r="X230">
        <v>4.9386383691433292E-3</v>
      </c>
      <c r="Y230">
        <v>5.8125866202228624E-3</v>
      </c>
      <c r="AA230">
        <v>15.620031796502385</v>
      </c>
      <c r="AB230">
        <v>-1.7876038994295636E-2</v>
      </c>
    </row>
    <row r="231" spans="1:28" x14ac:dyDescent="0.2">
      <c r="A231" s="2" t="s">
        <v>137</v>
      </c>
      <c r="B231" s="1">
        <v>119.57</v>
      </c>
      <c r="C231" s="5">
        <f t="shared" si="46"/>
        <v>-1.4992997775764128E-2</v>
      </c>
      <c r="D231" s="12">
        <v>4137</v>
      </c>
      <c r="E231" s="5">
        <f t="shared" si="47"/>
        <v>-1.1705685618729096E-2</v>
      </c>
      <c r="F231" s="1">
        <v>5.41</v>
      </c>
      <c r="G231" s="1">
        <f t="shared" si="48"/>
        <v>1.4821917808219178E-2</v>
      </c>
      <c r="H231" s="10">
        <f t="shared" si="43"/>
        <v>1.4821917808219179E-4</v>
      </c>
      <c r="I231" s="5">
        <f t="shared" si="44"/>
        <v>-1.5141216953846319E-2</v>
      </c>
      <c r="J231" s="7">
        <f t="shared" si="45"/>
        <v>-1.1853904796811287E-2</v>
      </c>
      <c r="K231" s="7">
        <f t="shared" si="49"/>
        <v>-1.2404114611569145E-2</v>
      </c>
      <c r="L231" s="7">
        <f t="shared" si="50"/>
        <v>-1.5963227819102591E-2</v>
      </c>
      <c r="M231" s="8">
        <f t="shared" si="56"/>
        <v>1.9800970743873752E-4</v>
      </c>
      <c r="N231" s="9">
        <f t="shared" si="55"/>
        <v>1.5386205929694317E-4</v>
      </c>
      <c r="Q231" s="8">
        <f t="shared" si="51"/>
        <v>-1.2455369285669067E-2</v>
      </c>
      <c r="R231" s="8">
        <f t="shared" si="52"/>
        <v>-2.6858476681772513E-3</v>
      </c>
      <c r="S231">
        <f t="shared" si="53"/>
        <v>7.2137776966531783E-6</v>
      </c>
      <c r="U231">
        <f t="shared" si="54"/>
        <v>1.4051505893186565E-4</v>
      </c>
      <c r="W231">
        <v>198</v>
      </c>
      <c r="X231">
        <v>4.2598785226039158E-3</v>
      </c>
      <c r="Y231">
        <v>-1.4786060133991016E-2</v>
      </c>
      <c r="AA231">
        <v>15.69952305246423</v>
      </c>
      <c r="AB231">
        <v>-1.7862656897100957E-2</v>
      </c>
    </row>
    <row r="232" spans="1:28" x14ac:dyDescent="0.2">
      <c r="A232" s="2" t="s">
        <v>138</v>
      </c>
      <c r="B232" s="1">
        <v>121.39</v>
      </c>
      <c r="C232" s="5">
        <f t="shared" si="46"/>
        <v>-5.5771624144368398E-2</v>
      </c>
      <c r="D232" s="12">
        <v>4186</v>
      </c>
      <c r="E232" s="5">
        <f t="shared" si="47"/>
        <v>-1.4363079821050152E-2</v>
      </c>
      <c r="F232" s="1">
        <v>5.4</v>
      </c>
      <c r="G232" s="1">
        <f t="shared" si="48"/>
        <v>1.4794520547945207E-2</v>
      </c>
      <c r="H232" s="10">
        <f t="shared" si="43"/>
        <v>1.4794520547945208E-4</v>
      </c>
      <c r="I232" s="5">
        <f t="shared" si="44"/>
        <v>-5.5919569349847847E-2</v>
      </c>
      <c r="J232" s="7">
        <f t="shared" si="45"/>
        <v>-1.4511025026529605E-2</v>
      </c>
      <c r="K232" s="7">
        <f t="shared" si="49"/>
        <v>-1.5061234841287463E-2</v>
      </c>
      <c r="L232" s="7">
        <f t="shared" si="50"/>
        <v>-5.6741580215104122E-2</v>
      </c>
      <c r="M232" s="8">
        <f t="shared" si="56"/>
        <v>8.5459826488543361E-4</v>
      </c>
      <c r="N232" s="9">
        <f t="shared" si="55"/>
        <v>2.2684079494441139E-4</v>
      </c>
      <c r="Q232" s="8">
        <f t="shared" si="51"/>
        <v>-1.5299554179267148E-2</v>
      </c>
      <c r="R232" s="8">
        <f t="shared" si="52"/>
        <v>-4.0620015170580698E-2</v>
      </c>
      <c r="S232">
        <f t="shared" si="53"/>
        <v>1.6499856324582061E-3</v>
      </c>
      <c r="U232">
        <f t="shared" si="54"/>
        <v>2.1056984732056852E-4</v>
      </c>
      <c r="W232">
        <v>199</v>
      </c>
      <c r="X232">
        <v>4.5106774182707586E-3</v>
      </c>
      <c r="Y232">
        <v>-9.8187806291223124E-4</v>
      </c>
      <c r="AA232">
        <v>15.779014308426074</v>
      </c>
      <c r="AB232">
        <v>-1.7839611726519183E-2</v>
      </c>
    </row>
    <row r="233" spans="1:28" x14ac:dyDescent="0.2">
      <c r="A233" s="2" t="s">
        <v>139</v>
      </c>
      <c r="B233" s="1">
        <v>128.56</v>
      </c>
      <c r="C233" s="5">
        <f t="shared" si="46"/>
        <v>1.5802781289506952E-2</v>
      </c>
      <c r="D233" s="12">
        <v>4247</v>
      </c>
      <c r="E233" s="5">
        <f t="shared" si="47"/>
        <v>7.1140621294759308E-3</v>
      </c>
      <c r="F233" s="1">
        <v>5.41</v>
      </c>
      <c r="G233" s="1">
        <f t="shared" si="48"/>
        <v>1.4821917808219178E-2</v>
      </c>
      <c r="H233" s="10">
        <f t="shared" si="43"/>
        <v>1.4821917808219179E-4</v>
      </c>
      <c r="I233" s="5">
        <f t="shared" si="44"/>
        <v>1.5654562111424759E-2</v>
      </c>
      <c r="J233" s="7">
        <f t="shared" si="45"/>
        <v>6.9658429513937388E-3</v>
      </c>
      <c r="K233" s="7">
        <f t="shared" si="49"/>
        <v>6.415633136635881E-3</v>
      </c>
      <c r="L233" s="7">
        <f t="shared" si="50"/>
        <v>1.4832551246168488E-2</v>
      </c>
      <c r="M233" s="8">
        <f t="shared" si="56"/>
        <v>9.5160207275768384E-5</v>
      </c>
      <c r="N233" s="9">
        <f t="shared" si="55"/>
        <v>4.1160348543900351E-5</v>
      </c>
      <c r="Q233" s="8">
        <f t="shared" si="51"/>
        <v>7.6893127833262088E-3</v>
      </c>
      <c r="R233" s="8">
        <f t="shared" si="52"/>
        <v>7.965249328098549E-3</v>
      </c>
      <c r="S233">
        <f t="shared" si="53"/>
        <v>6.3445196858774385E-5</v>
      </c>
      <c r="U233">
        <f t="shared" si="54"/>
        <v>4.8522968023481836E-5</v>
      </c>
      <c r="W233">
        <v>200</v>
      </c>
      <c r="X233">
        <v>8.5465435987302826E-3</v>
      </c>
      <c r="Y233">
        <v>7.6362528478912135E-3</v>
      </c>
      <c r="AA233">
        <v>15.858505564387917</v>
      </c>
      <c r="AB233">
        <v>-1.7791392274557297E-2</v>
      </c>
    </row>
    <row r="234" spans="1:28" x14ac:dyDescent="0.2">
      <c r="A234" s="2" t="s">
        <v>140</v>
      </c>
      <c r="B234" s="1">
        <v>126.56</v>
      </c>
      <c r="C234" s="5">
        <f t="shared" si="46"/>
        <v>1.1104897339618124E-2</v>
      </c>
      <c r="D234" s="12">
        <v>4217</v>
      </c>
      <c r="E234" s="5">
        <f t="shared" si="47"/>
        <v>-1.6571969696969697E-3</v>
      </c>
      <c r="F234" s="1">
        <v>5.42</v>
      </c>
      <c r="G234" s="1">
        <f t="shared" si="48"/>
        <v>1.484931506849315E-2</v>
      </c>
      <c r="H234" s="10">
        <f t="shared" si="43"/>
        <v>1.4849315068493149E-4</v>
      </c>
      <c r="I234" s="5">
        <f t="shared" si="44"/>
        <v>1.0956404188933193E-2</v>
      </c>
      <c r="J234" s="7">
        <f t="shared" si="45"/>
        <v>-1.8056901203819013E-3</v>
      </c>
      <c r="K234" s="7">
        <f t="shared" si="49"/>
        <v>-2.3558999351397589E-3</v>
      </c>
      <c r="L234" s="7">
        <f t="shared" si="50"/>
        <v>1.0134393323676921E-2</v>
      </c>
      <c r="M234" s="8">
        <f t="shared" si="56"/>
        <v>-2.3875616573931262E-5</v>
      </c>
      <c r="N234" s="9">
        <f t="shared" si="55"/>
        <v>5.5502645043915198E-6</v>
      </c>
      <c r="Q234" s="8">
        <f t="shared" si="51"/>
        <v>-1.6997474396223645E-3</v>
      </c>
      <c r="R234" s="8">
        <f t="shared" si="52"/>
        <v>1.2656151628555557E-2</v>
      </c>
      <c r="S234">
        <f t="shared" si="53"/>
        <v>1.6017817404498949E-4</v>
      </c>
      <c r="U234">
        <f t="shared" si="54"/>
        <v>3.260516810844805E-6</v>
      </c>
      <c r="W234">
        <v>201</v>
      </c>
      <c r="X234">
        <v>-4.1434990844053171E-3</v>
      </c>
      <c r="Y234">
        <v>-1.2071436302230211E-2</v>
      </c>
      <c r="AA234">
        <v>15.937996820349762</v>
      </c>
      <c r="AB234">
        <v>-1.7733019186607281E-2</v>
      </c>
    </row>
    <row r="235" spans="1:28" x14ac:dyDescent="0.2">
      <c r="A235" s="2" t="s">
        <v>141</v>
      </c>
      <c r="B235" s="1">
        <v>125.17</v>
      </c>
      <c r="C235" s="5">
        <f t="shared" si="46"/>
        <v>-2.5155763239875419E-2</v>
      </c>
      <c r="D235" s="12">
        <v>4224</v>
      </c>
      <c r="E235" s="5">
        <f t="shared" si="47"/>
        <v>-1.2622720897615708E-2</v>
      </c>
      <c r="F235" s="1">
        <v>5.4</v>
      </c>
      <c r="G235" s="1">
        <f t="shared" si="48"/>
        <v>1.4794520547945207E-2</v>
      </c>
      <c r="H235" s="10">
        <f t="shared" si="43"/>
        <v>1.4794520547945208E-4</v>
      </c>
      <c r="I235" s="5">
        <f t="shared" si="44"/>
        <v>-2.5303708445354872E-2</v>
      </c>
      <c r="J235" s="7">
        <f t="shared" si="45"/>
        <v>-1.2770666103095161E-2</v>
      </c>
      <c r="K235" s="7">
        <f t="shared" si="49"/>
        <v>-1.3320875917853019E-2</v>
      </c>
      <c r="L235" s="7">
        <f t="shared" si="50"/>
        <v>-2.6125719310611143E-2</v>
      </c>
      <c r="M235" s="8">
        <f t="shared" si="56"/>
        <v>3.4801746520130754E-4</v>
      </c>
      <c r="N235" s="9">
        <f t="shared" si="55"/>
        <v>1.774457352188365E-4</v>
      </c>
      <c r="Q235" s="8">
        <f t="shared" si="51"/>
        <v>-1.3436671760884594E-2</v>
      </c>
      <c r="R235" s="8">
        <f t="shared" si="52"/>
        <v>-1.1867036684470278E-2</v>
      </c>
      <c r="S235">
        <f t="shared" si="53"/>
        <v>1.4082655967056332E-4</v>
      </c>
      <c r="U235">
        <f t="shared" si="54"/>
        <v>1.6308991271674373E-4</v>
      </c>
      <c r="W235">
        <v>202</v>
      </c>
      <c r="X235">
        <v>-3.9355377293510518E-4</v>
      </c>
      <c r="Y235">
        <v>1.4330389582311857E-2</v>
      </c>
      <c r="AA235">
        <v>16.017488076311604</v>
      </c>
      <c r="AB235">
        <v>-1.7292905202127697E-2</v>
      </c>
    </row>
    <row r="236" spans="1:28" x14ac:dyDescent="0.2">
      <c r="A236" s="2" t="s">
        <v>142</v>
      </c>
      <c r="B236" s="1">
        <v>128.4</v>
      </c>
      <c r="C236" s="5">
        <f t="shared" si="46"/>
        <v>2.1072348396160949E-3</v>
      </c>
      <c r="D236" s="12">
        <v>4278</v>
      </c>
      <c r="E236" s="5">
        <f t="shared" si="47"/>
        <v>-8.3449235048678721E-3</v>
      </c>
      <c r="F236" s="1">
        <v>5.42</v>
      </c>
      <c r="G236" s="1">
        <f t="shared" si="48"/>
        <v>1.484931506849315E-2</v>
      </c>
      <c r="H236" s="10">
        <f t="shared" si="43"/>
        <v>1.4849315068493149E-4</v>
      </c>
      <c r="I236" s="5">
        <f t="shared" si="44"/>
        <v>1.9587416889311634E-3</v>
      </c>
      <c r="J236" s="7">
        <f t="shared" si="45"/>
        <v>-8.4934166555528032E-3</v>
      </c>
      <c r="K236" s="7">
        <f t="shared" si="49"/>
        <v>-9.043626470310661E-3</v>
      </c>
      <c r="L236" s="7">
        <f t="shared" si="50"/>
        <v>1.1367308236748916E-3</v>
      </c>
      <c r="M236" s="8">
        <f t="shared" si="56"/>
        <v>-1.028016896660429E-5</v>
      </c>
      <c r="N236" s="9">
        <f t="shared" si="55"/>
        <v>8.1787179734503669E-5</v>
      </c>
      <c r="Q236" s="8">
        <f t="shared" si="51"/>
        <v>-8.8582984796197299E-3</v>
      </c>
      <c r="R236" s="8">
        <f t="shared" si="52"/>
        <v>1.0817040168550894E-2</v>
      </c>
      <c r="S236">
        <f t="shared" si="53"/>
        <v>1.1700835800804354E-4</v>
      </c>
      <c r="U236">
        <f t="shared" si="54"/>
        <v>7.2138126484821768E-5</v>
      </c>
      <c r="W236">
        <v>203</v>
      </c>
      <c r="X236">
        <v>-5.7502880020717526E-3</v>
      </c>
      <c r="Y236">
        <v>-9.2925766076109098E-3</v>
      </c>
      <c r="AA236">
        <v>16.096979332273449</v>
      </c>
      <c r="AB236">
        <v>-1.7278784936904882E-2</v>
      </c>
    </row>
    <row r="237" spans="1:28" x14ac:dyDescent="0.2">
      <c r="A237" s="2" t="s">
        <v>143</v>
      </c>
      <c r="B237" s="1">
        <v>128.13</v>
      </c>
      <c r="C237" s="5">
        <f t="shared" si="46"/>
        <v>-2.5405035369285796E-2</v>
      </c>
      <c r="D237" s="12">
        <v>4314</v>
      </c>
      <c r="E237" s="5">
        <f t="shared" si="47"/>
        <v>-1.3491882003201464E-2</v>
      </c>
      <c r="F237" s="1">
        <v>5.41</v>
      </c>
      <c r="G237" s="1">
        <f t="shared" si="48"/>
        <v>1.4821917808219178E-2</v>
      </c>
      <c r="H237" s="10">
        <f t="shared" si="43"/>
        <v>1.4821917808219179E-4</v>
      </c>
      <c r="I237" s="5">
        <f t="shared" si="44"/>
        <v>-2.5553254547367989E-2</v>
      </c>
      <c r="J237" s="7">
        <f t="shared" si="45"/>
        <v>-1.3640101181283655E-2</v>
      </c>
      <c r="K237" s="7">
        <f t="shared" si="49"/>
        <v>-1.4190310996041513E-2</v>
      </c>
      <c r="L237" s="7">
        <f t="shared" si="50"/>
        <v>-2.637526541262426E-2</v>
      </c>
      <c r="M237" s="8">
        <f t="shared" si="56"/>
        <v>3.7427321880827543E-4</v>
      </c>
      <c r="N237" s="9">
        <f t="shared" si="55"/>
        <v>2.0136492616437666E-4</v>
      </c>
      <c r="Q237" s="8">
        <f t="shared" si="51"/>
        <v>-1.4367316180994303E-2</v>
      </c>
      <c r="R237" s="8">
        <f t="shared" si="52"/>
        <v>-1.1185938366373686E-2</v>
      </c>
      <c r="S237">
        <f t="shared" si="53"/>
        <v>1.251252171363108E-4</v>
      </c>
      <c r="U237">
        <f t="shared" si="54"/>
        <v>1.8605236023565576E-4</v>
      </c>
      <c r="W237">
        <v>204</v>
      </c>
      <c r="X237">
        <v>6.4028832841691863E-3</v>
      </c>
      <c r="Y237">
        <v>-1.1643872991150533E-4</v>
      </c>
      <c r="AA237">
        <v>16.176470588235293</v>
      </c>
      <c r="AB237">
        <v>-1.7271788685991461E-2</v>
      </c>
    </row>
    <row r="238" spans="1:28" x14ac:dyDescent="0.2">
      <c r="A238" s="2" t="s">
        <v>144</v>
      </c>
      <c r="B238" s="1">
        <v>131.47</v>
      </c>
      <c r="C238" s="5">
        <f t="shared" si="46"/>
        <v>-8.1478687287816851E-3</v>
      </c>
      <c r="D238" s="12">
        <v>4373</v>
      </c>
      <c r="E238" s="5">
        <f t="shared" si="47"/>
        <v>0</v>
      </c>
      <c r="F238" s="1">
        <v>5.42</v>
      </c>
      <c r="G238" s="1">
        <f t="shared" si="48"/>
        <v>1.484931506849315E-2</v>
      </c>
      <c r="H238" s="10">
        <f t="shared" si="43"/>
        <v>1.4849315068493149E-4</v>
      </c>
      <c r="I238" s="5">
        <f t="shared" si="44"/>
        <v>-8.2963618794666162E-3</v>
      </c>
      <c r="J238" s="7">
        <f t="shared" si="45"/>
        <v>-1.4849315068493149E-4</v>
      </c>
      <c r="K238" s="7">
        <f t="shared" si="49"/>
        <v>-6.9870296544278935E-4</v>
      </c>
      <c r="L238" s="7">
        <f t="shared" si="50"/>
        <v>-9.1183727447228871E-3</v>
      </c>
      <c r="M238" s="8">
        <f t="shared" si="56"/>
        <v>6.3710340767505873E-6</v>
      </c>
      <c r="N238" s="9">
        <f t="shared" si="55"/>
        <v>4.8818583391854773E-7</v>
      </c>
      <c r="Q238" s="8">
        <f t="shared" si="51"/>
        <v>7.4118317076308403E-5</v>
      </c>
      <c r="R238" s="8">
        <f t="shared" si="52"/>
        <v>-8.3704801965429239E-3</v>
      </c>
      <c r="S238">
        <f t="shared" si="53"/>
        <v>7.006493872071726E-5</v>
      </c>
      <c r="U238">
        <f t="shared" si="54"/>
        <v>2.2050215800337772E-8</v>
      </c>
      <c r="W238">
        <v>205</v>
      </c>
      <c r="X238">
        <v>4.0739992282477072E-3</v>
      </c>
      <c r="Y238">
        <v>-5.7938416453181228E-3</v>
      </c>
      <c r="AA238">
        <v>16.255961844197138</v>
      </c>
      <c r="AB238">
        <v>-1.7150052304222486E-2</v>
      </c>
    </row>
    <row r="239" spans="1:28" x14ac:dyDescent="0.2">
      <c r="A239" s="2" t="s">
        <v>145</v>
      </c>
      <c r="B239" s="1">
        <v>132.55000000000001</v>
      </c>
      <c r="C239" s="5">
        <f t="shared" si="46"/>
        <v>2.1265120579397639E-2</v>
      </c>
      <c r="D239" s="12">
        <v>4373</v>
      </c>
      <c r="E239" s="5">
        <f t="shared" si="47"/>
        <v>1.0630922116940143E-2</v>
      </c>
      <c r="F239" s="1">
        <v>5.42</v>
      </c>
      <c r="G239" s="1">
        <f t="shared" si="48"/>
        <v>1.484931506849315E-2</v>
      </c>
      <c r="H239" s="10">
        <f t="shared" si="43"/>
        <v>1.4849315068493149E-4</v>
      </c>
      <c r="I239" s="5">
        <f t="shared" si="44"/>
        <v>2.1116627428712707E-2</v>
      </c>
      <c r="J239" s="7">
        <f t="shared" si="45"/>
        <v>1.0482428966255211E-2</v>
      </c>
      <c r="K239" s="7">
        <f t="shared" si="49"/>
        <v>9.9322191514973537E-3</v>
      </c>
      <c r="L239" s="7">
        <f t="shared" si="50"/>
        <v>2.0294616563456436E-2</v>
      </c>
      <c r="M239" s="8">
        <f t="shared" si="56"/>
        <v>2.0157057930385742E-4</v>
      </c>
      <c r="N239" s="9">
        <f t="shared" si="55"/>
        <v>9.8648977273370811E-5</v>
      </c>
      <c r="Q239" s="8">
        <f t="shared" si="51"/>
        <v>1.1453470953002847E-2</v>
      </c>
      <c r="R239" s="8">
        <f t="shared" si="52"/>
        <v>9.6631564757098595E-3</v>
      </c>
      <c r="S239">
        <f t="shared" si="53"/>
        <v>9.3376593074053391E-5</v>
      </c>
      <c r="U239">
        <f t="shared" si="54"/>
        <v>1.098813170325863E-4</v>
      </c>
      <c r="W239">
        <v>206</v>
      </c>
      <c r="X239">
        <v>-8.6548263759483868E-4</v>
      </c>
      <c r="Y239">
        <v>-4.1114090413934753E-3</v>
      </c>
      <c r="AA239">
        <v>16.335453100158983</v>
      </c>
      <c r="AB239">
        <v>-1.6936057792991916E-2</v>
      </c>
    </row>
    <row r="240" spans="1:28" x14ac:dyDescent="0.2">
      <c r="A240" s="2" t="s">
        <v>146</v>
      </c>
      <c r="B240" s="1">
        <v>129.79</v>
      </c>
      <c r="C240" s="5">
        <f t="shared" si="46"/>
        <v>-1.9194438147056753E-2</v>
      </c>
      <c r="D240" s="12">
        <v>4327</v>
      </c>
      <c r="E240" s="5">
        <f t="shared" si="47"/>
        <v>-5.0586341687744313E-3</v>
      </c>
      <c r="F240" s="1">
        <v>5.44</v>
      </c>
      <c r="G240" s="1">
        <f t="shared" si="48"/>
        <v>1.4904109589041098E-2</v>
      </c>
      <c r="H240" s="10">
        <f t="shared" si="43"/>
        <v>1.4904109589041097E-4</v>
      </c>
      <c r="I240" s="5">
        <f t="shared" si="44"/>
        <v>-1.9343479242947163E-2</v>
      </c>
      <c r="J240" s="7">
        <f t="shared" si="45"/>
        <v>-5.2076752646648423E-3</v>
      </c>
      <c r="K240" s="7">
        <f t="shared" si="49"/>
        <v>-5.7578850794227001E-3</v>
      </c>
      <c r="L240" s="7">
        <f t="shared" si="50"/>
        <v>-2.0165490108203434E-2</v>
      </c>
      <c r="M240" s="8">
        <f t="shared" si="56"/>
        <v>1.1611057461327061E-4</v>
      </c>
      <c r="N240" s="9">
        <f t="shared" si="55"/>
        <v>3.315324058783855E-5</v>
      </c>
      <c r="Q240" s="8">
        <f t="shared" si="51"/>
        <v>-5.3412366908032818E-3</v>
      </c>
      <c r="R240" s="8">
        <f t="shared" si="52"/>
        <v>-1.4002242552143881E-2</v>
      </c>
      <c r="S240">
        <f t="shared" si="53"/>
        <v>1.9606279648906879E-4</v>
      </c>
      <c r="U240">
        <f t="shared" si="54"/>
        <v>2.7119881662202036E-5</v>
      </c>
      <c r="W240">
        <v>207</v>
      </c>
      <c r="X240">
        <v>1.0154198144708677E-3</v>
      </c>
      <c r="Y240">
        <v>-5.9020130533395526E-3</v>
      </c>
      <c r="AA240">
        <v>16.414944356120824</v>
      </c>
      <c r="AB240">
        <v>-1.6903052286320639E-2</v>
      </c>
    </row>
    <row r="241" spans="1:28" x14ac:dyDescent="0.2">
      <c r="A241" s="3">
        <v>45270</v>
      </c>
      <c r="B241" s="1">
        <v>132.33000000000001</v>
      </c>
      <c r="C241" s="5">
        <f t="shared" si="46"/>
        <v>3.792763407418645E-3</v>
      </c>
      <c r="D241" s="12">
        <v>4349</v>
      </c>
      <c r="E241" s="5">
        <f t="shared" si="47"/>
        <v>-6.1700182815356492E-3</v>
      </c>
      <c r="F241" s="1">
        <v>5.45</v>
      </c>
      <c r="G241" s="1">
        <f t="shared" si="48"/>
        <v>1.4931506849315069E-2</v>
      </c>
      <c r="H241" s="10">
        <f t="shared" si="43"/>
        <v>1.4931506849315067E-4</v>
      </c>
      <c r="I241" s="5">
        <f t="shared" si="44"/>
        <v>3.6434483389254945E-3</v>
      </c>
      <c r="J241" s="7">
        <f t="shared" si="45"/>
        <v>-6.3193333500288001E-3</v>
      </c>
      <c r="K241" s="7">
        <f t="shared" si="49"/>
        <v>-6.8695431647866579E-3</v>
      </c>
      <c r="L241" s="7">
        <f t="shared" si="50"/>
        <v>2.8214374736692228E-3</v>
      </c>
      <c r="M241" s="8">
        <f t="shared" si="56"/>
        <v>-1.9381986512117347E-5</v>
      </c>
      <c r="N241" s="9">
        <f t="shared" si="55"/>
        <v>4.7190623292867094E-5</v>
      </c>
      <c r="Q241" s="8">
        <f t="shared" si="51"/>
        <v>-6.5311569277108576E-3</v>
      </c>
      <c r="R241" s="8">
        <f t="shared" si="52"/>
        <v>1.0174605266636352E-2</v>
      </c>
      <c r="S241">
        <f t="shared" si="53"/>
        <v>1.0352259233186418E-4</v>
      </c>
      <c r="U241">
        <f t="shared" si="54"/>
        <v>3.9933973988786215E-5</v>
      </c>
      <c r="W241">
        <v>208</v>
      </c>
      <c r="X241">
        <v>-2.0386865900835754E-3</v>
      </c>
      <c r="Y241">
        <v>8.6370940986579235E-3</v>
      </c>
      <c r="AA241">
        <v>16.494435612082668</v>
      </c>
      <c r="AB241">
        <v>-1.6719384672923658E-2</v>
      </c>
    </row>
    <row r="242" spans="1:28" x14ac:dyDescent="0.2">
      <c r="A242" s="3">
        <v>45240</v>
      </c>
      <c r="B242" s="1">
        <v>131.83000000000001</v>
      </c>
      <c r="C242" s="5">
        <f t="shared" si="46"/>
        <v>1.814952116156953E-2</v>
      </c>
      <c r="D242" s="12">
        <v>4376</v>
      </c>
      <c r="E242" s="5">
        <f t="shared" si="47"/>
        <v>4.1303350160624142E-3</v>
      </c>
      <c r="F242" s="1">
        <v>5.42</v>
      </c>
      <c r="G242" s="1">
        <f t="shared" si="48"/>
        <v>1.484931506849315E-2</v>
      </c>
      <c r="H242" s="10">
        <f t="shared" si="43"/>
        <v>1.4849315068493149E-4</v>
      </c>
      <c r="I242" s="5">
        <f t="shared" si="44"/>
        <v>1.8001028010884598E-2</v>
      </c>
      <c r="J242" s="7">
        <f t="shared" si="45"/>
        <v>3.9818418653774831E-3</v>
      </c>
      <c r="K242" s="7">
        <f t="shared" si="49"/>
        <v>3.4316320506196252E-3</v>
      </c>
      <c r="L242" s="7">
        <f t="shared" si="50"/>
        <v>1.7179017145628327E-2</v>
      </c>
      <c r="M242" s="8">
        <f t="shared" si="56"/>
        <v>5.8952065835082239E-5</v>
      </c>
      <c r="N242" s="9">
        <f t="shared" si="55"/>
        <v>1.1776098530839855E-5</v>
      </c>
      <c r="Q242" s="8">
        <f t="shared" si="51"/>
        <v>4.4952342029123248E-3</v>
      </c>
      <c r="R242" s="8">
        <f t="shared" si="52"/>
        <v>1.3505793807972273E-2</v>
      </c>
      <c r="S242">
        <f t="shared" si="53"/>
        <v>1.8240646638346218E-4</v>
      </c>
      <c r="U242">
        <f t="shared" si="54"/>
        <v>1.5855064640872834E-5</v>
      </c>
      <c r="W242">
        <v>209</v>
      </c>
      <c r="X242">
        <v>7.7894432841814614E-4</v>
      </c>
      <c r="Y242">
        <v>-7.22952440591721E-4</v>
      </c>
      <c r="AA242">
        <v>16.573926868044513</v>
      </c>
      <c r="AB242">
        <v>-1.6709841639949409E-2</v>
      </c>
    </row>
    <row r="243" spans="1:28" x14ac:dyDescent="0.2">
      <c r="A243" s="3">
        <v>45209</v>
      </c>
      <c r="B243" s="1">
        <v>129.47999999999999</v>
      </c>
      <c r="C243" s="5">
        <f t="shared" si="46"/>
        <v>9.5119288944331745E-3</v>
      </c>
      <c r="D243" s="12">
        <v>4358</v>
      </c>
      <c r="E243" s="5">
        <f t="shared" si="47"/>
        <v>5.3056516724336797E-3</v>
      </c>
      <c r="F243" s="1">
        <v>5.44</v>
      </c>
      <c r="G243" s="1">
        <f t="shared" si="48"/>
        <v>1.4904109589041098E-2</v>
      </c>
      <c r="H243" s="10">
        <f t="shared" si="43"/>
        <v>1.4904109589041097E-4</v>
      </c>
      <c r="I243" s="5">
        <f t="shared" si="44"/>
        <v>9.3628877985427635E-3</v>
      </c>
      <c r="J243" s="7">
        <f t="shared" si="45"/>
        <v>5.1566105765432687E-3</v>
      </c>
      <c r="K243" s="7">
        <f t="shared" si="49"/>
        <v>4.6064007617854109E-3</v>
      </c>
      <c r="L243" s="7">
        <f t="shared" si="50"/>
        <v>8.5408769332864926E-3</v>
      </c>
      <c r="M243" s="8">
        <f t="shared" si="56"/>
        <v>3.9342702011806342E-5</v>
      </c>
      <c r="N243" s="9">
        <f t="shared" si="55"/>
        <v>2.1218927978177214E-5</v>
      </c>
      <c r="Q243" s="8">
        <f t="shared" si="51"/>
        <v>5.7527081344263768E-3</v>
      </c>
      <c r="R243" s="8">
        <f t="shared" si="52"/>
        <v>3.6101796641163867E-3</v>
      </c>
      <c r="S243">
        <f t="shared" si="53"/>
        <v>1.3033397207199507E-5</v>
      </c>
      <c r="U243">
        <f t="shared" si="54"/>
        <v>2.6590632638117902E-5</v>
      </c>
      <c r="W243">
        <v>210</v>
      </c>
      <c r="X243">
        <v>4.3198630648307182E-3</v>
      </c>
      <c r="Y243">
        <v>1.5059093402274498E-2</v>
      </c>
      <c r="AA243">
        <v>16.653418124006357</v>
      </c>
      <c r="AB243">
        <v>-1.6687038843230549E-2</v>
      </c>
    </row>
    <row r="244" spans="1:28" x14ac:dyDescent="0.2">
      <c r="A244" s="3">
        <v>45179</v>
      </c>
      <c r="B244" s="1">
        <v>128.26</v>
      </c>
      <c r="C244" s="5">
        <f t="shared" si="46"/>
        <v>2.3444826508283619E-3</v>
      </c>
      <c r="D244" s="12">
        <v>4335</v>
      </c>
      <c r="E244" s="5">
        <f t="shared" si="47"/>
        <v>6.267409470752089E-3</v>
      </c>
      <c r="F244" s="1">
        <v>5.43</v>
      </c>
      <c r="G244" s="1">
        <f t="shared" si="48"/>
        <v>1.4876712328767123E-2</v>
      </c>
      <c r="H244" s="10">
        <f t="shared" si="43"/>
        <v>1.4876712328767123E-4</v>
      </c>
      <c r="I244" s="5">
        <f t="shared" si="44"/>
        <v>2.1957155275406908E-3</v>
      </c>
      <c r="J244" s="7">
        <f t="shared" si="45"/>
        <v>6.118642347464418E-3</v>
      </c>
      <c r="K244" s="7">
        <f t="shared" si="49"/>
        <v>5.5684325327065602E-3</v>
      </c>
      <c r="L244" s="7">
        <f t="shared" si="50"/>
        <v>1.373704662284419E-3</v>
      </c>
      <c r="M244" s="8">
        <f t="shared" si="56"/>
        <v>7.6493817317952376E-6</v>
      </c>
      <c r="N244" s="9">
        <f t="shared" si="55"/>
        <v>3.1007440871304798E-5</v>
      </c>
      <c r="Q244" s="8">
        <f t="shared" si="51"/>
        <v>6.7824681729118782E-3</v>
      </c>
      <c r="R244" s="8">
        <f t="shared" si="52"/>
        <v>-4.5867526453711874E-3</v>
      </c>
      <c r="S244">
        <f t="shared" si="53"/>
        <v>2.1038299829819586E-5</v>
      </c>
      <c r="U244">
        <f t="shared" si="54"/>
        <v>3.7437784176184885E-5</v>
      </c>
      <c r="W244">
        <v>211</v>
      </c>
      <c r="X244">
        <v>-2.0436767449220346E-3</v>
      </c>
      <c r="Y244">
        <v>-1.336437907701914E-2</v>
      </c>
      <c r="AA244">
        <v>16.732909379968202</v>
      </c>
      <c r="AB244">
        <v>-1.6682874920390719E-2</v>
      </c>
    </row>
    <row r="245" spans="1:28" x14ac:dyDescent="0.2">
      <c r="A245" s="3">
        <v>45087</v>
      </c>
      <c r="B245" s="1">
        <v>127.96</v>
      </c>
      <c r="C245" s="5">
        <f t="shared" si="46"/>
        <v>1.5878056525881232E-2</v>
      </c>
      <c r="D245" s="12">
        <v>4308</v>
      </c>
      <c r="E245" s="5">
        <f t="shared" si="47"/>
        <v>1.1742602160638797E-2</v>
      </c>
      <c r="F245" s="1">
        <v>5.41</v>
      </c>
      <c r="G245" s="1">
        <f t="shared" si="48"/>
        <v>1.4821917808219178E-2</v>
      </c>
      <c r="H245" s="10">
        <f t="shared" si="43"/>
        <v>1.4821917808219179E-4</v>
      </c>
      <c r="I245" s="5">
        <f t="shared" si="44"/>
        <v>1.572983734779904E-2</v>
      </c>
      <c r="J245" s="7">
        <f t="shared" si="45"/>
        <v>1.1594382982556606E-2</v>
      </c>
      <c r="K245" s="7">
        <f t="shared" si="49"/>
        <v>1.1044173167798748E-2</v>
      </c>
      <c r="L245" s="7">
        <f t="shared" si="50"/>
        <v>1.4907826482542769E-2</v>
      </c>
      <c r="M245" s="8">
        <f t="shared" si="56"/>
        <v>1.6464461722869844E-4</v>
      </c>
      <c r="N245" s="9">
        <f t="shared" si="55"/>
        <v>1.2197376096032583E-4</v>
      </c>
      <c r="Q245" s="8">
        <f t="shared" si="51"/>
        <v>1.264370795476449E-2</v>
      </c>
      <c r="R245" s="8">
        <f t="shared" si="52"/>
        <v>3.0861293930345493E-3</v>
      </c>
      <c r="S245">
        <f t="shared" si="53"/>
        <v>9.524194630551795E-6</v>
      </c>
      <c r="U245">
        <f t="shared" si="54"/>
        <v>1.3442971674619821E-4</v>
      </c>
      <c r="W245">
        <v>212</v>
      </c>
      <c r="X245">
        <v>7.8999578373247815E-3</v>
      </c>
      <c r="Y245">
        <v>-1.5043019958281443E-3</v>
      </c>
      <c r="AA245">
        <v>16.812400635930047</v>
      </c>
      <c r="AB245">
        <v>-1.6654391493557977E-2</v>
      </c>
    </row>
    <row r="246" spans="1:28" x14ac:dyDescent="0.2">
      <c r="A246" s="3">
        <v>45056</v>
      </c>
      <c r="B246" s="1">
        <v>125.96</v>
      </c>
      <c r="C246" s="5">
        <f t="shared" si="46"/>
        <v>-8.1889763779528051E-3</v>
      </c>
      <c r="D246" s="12">
        <v>4258</v>
      </c>
      <c r="E246" s="5">
        <f t="shared" si="47"/>
        <v>-1.1728829462819611E-3</v>
      </c>
      <c r="F246" s="1">
        <v>5.4</v>
      </c>
      <c r="G246" s="1">
        <f t="shared" si="48"/>
        <v>1.4794520547945207E-2</v>
      </c>
      <c r="H246" s="10">
        <f t="shared" si="43"/>
        <v>1.4794520547945208E-4</v>
      </c>
      <c r="I246" s="5">
        <f t="shared" si="44"/>
        <v>-8.336921583432258E-3</v>
      </c>
      <c r="J246" s="7">
        <f t="shared" si="45"/>
        <v>-1.3208281517614131E-3</v>
      </c>
      <c r="K246" s="7">
        <f t="shared" si="49"/>
        <v>-1.871037966519271E-3</v>
      </c>
      <c r="L246" s="7">
        <f t="shared" si="50"/>
        <v>-9.1589324486885289E-3</v>
      </c>
      <c r="M246" s="8">
        <f t="shared" si="56"/>
        <v>1.7136710344281551E-5</v>
      </c>
      <c r="N246" s="9">
        <f t="shared" si="55"/>
        <v>3.5007830721565685E-6</v>
      </c>
      <c r="Q246" s="8">
        <f t="shared" si="51"/>
        <v>-1.1807505680442912E-3</v>
      </c>
      <c r="R246" s="8">
        <f t="shared" si="52"/>
        <v>-7.1561710153879663E-3</v>
      </c>
      <c r="S246">
        <f t="shared" si="53"/>
        <v>5.1210783601478836E-5</v>
      </c>
      <c r="U246">
        <f t="shared" si="54"/>
        <v>1.7445870064854707E-6</v>
      </c>
      <c r="W246">
        <v>213</v>
      </c>
      <c r="X246">
        <v>1.4993694134374591E-3</v>
      </c>
      <c r="Y246">
        <v>1.4805811475040901E-2</v>
      </c>
      <c r="AA246">
        <v>16.891891891891891</v>
      </c>
      <c r="AB246">
        <v>-1.6606553810743545E-2</v>
      </c>
    </row>
    <row r="247" spans="1:28" x14ac:dyDescent="0.2">
      <c r="A247" s="3">
        <v>45026</v>
      </c>
      <c r="B247" s="1">
        <v>127</v>
      </c>
      <c r="C247" s="5">
        <f t="shared" si="46"/>
        <v>1.8280949326491349E-2</v>
      </c>
      <c r="D247" s="12">
        <v>4263</v>
      </c>
      <c r="E247" s="5">
        <f t="shared" si="47"/>
        <v>8.039725703475999E-3</v>
      </c>
      <c r="F247" s="1">
        <v>5.39</v>
      </c>
      <c r="G247" s="1">
        <f t="shared" si="48"/>
        <v>1.4767123287671232E-2</v>
      </c>
      <c r="H247" s="10">
        <f t="shared" si="43"/>
        <v>1.4767123287671232E-4</v>
      </c>
      <c r="I247" s="5">
        <f t="shared" si="44"/>
        <v>1.8133278093614636E-2</v>
      </c>
      <c r="J247" s="7">
        <f t="shared" si="45"/>
        <v>7.892054470599286E-3</v>
      </c>
      <c r="K247" s="7">
        <f t="shared" si="49"/>
        <v>7.3418446558414282E-3</v>
      </c>
      <c r="L247" s="7">
        <f t="shared" si="50"/>
        <v>1.7311267228358365E-2</v>
      </c>
      <c r="M247" s="8">
        <f t="shared" si="56"/>
        <v>1.2709663478636572E-4</v>
      </c>
      <c r="N247" s="9">
        <f t="shared" si="55"/>
        <v>5.3902682950507338E-5</v>
      </c>
      <c r="Q247" s="8">
        <f t="shared" si="51"/>
        <v>8.6807307785443655E-3</v>
      </c>
      <c r="R247" s="8">
        <f t="shared" si="52"/>
        <v>9.4525473150702706E-3</v>
      </c>
      <c r="S247">
        <f t="shared" si="53"/>
        <v>8.9350650743642176E-5</v>
      </c>
      <c r="U247">
        <f t="shared" si="54"/>
        <v>6.2284523766906178E-5</v>
      </c>
      <c r="W247">
        <v>214</v>
      </c>
      <c r="X247">
        <v>1.5012681261821848E-3</v>
      </c>
      <c r="Y247">
        <v>-4.2330122143430342E-3</v>
      </c>
      <c r="AA247">
        <v>16.971383147853736</v>
      </c>
      <c r="AB247">
        <v>-1.6578002200448267E-2</v>
      </c>
    </row>
    <row r="248" spans="1:28" x14ac:dyDescent="0.2">
      <c r="A248" s="3">
        <v>44995</v>
      </c>
      <c r="B248" s="1">
        <v>124.72</v>
      </c>
      <c r="C248" s="5">
        <f t="shared" si="46"/>
        <v>-3.6613625830372386E-2</v>
      </c>
      <c r="D248" s="12">
        <v>4229</v>
      </c>
      <c r="E248" s="5">
        <f t="shared" si="47"/>
        <v>-1.3759328358208955E-2</v>
      </c>
      <c r="F248" s="1">
        <v>5.4</v>
      </c>
      <c r="G248" s="1">
        <f t="shared" si="48"/>
        <v>1.4794520547945207E-2</v>
      </c>
      <c r="H248" s="10">
        <f t="shared" si="43"/>
        <v>1.4794520547945208E-4</v>
      </c>
      <c r="I248" s="5">
        <f t="shared" si="44"/>
        <v>-3.6761571035851835E-2</v>
      </c>
      <c r="J248" s="7">
        <f t="shared" si="45"/>
        <v>-1.3907273563688408E-2</v>
      </c>
      <c r="K248" s="7">
        <f t="shared" si="49"/>
        <v>-1.4457483378446266E-2</v>
      </c>
      <c r="L248" s="7">
        <f t="shared" si="50"/>
        <v>-3.758358190110811E-2</v>
      </c>
      <c r="M248" s="8">
        <f t="shared" si="56"/>
        <v>5.4336401063774444E-4</v>
      </c>
      <c r="N248" s="9">
        <f t="shared" si="55"/>
        <v>2.0901882563805006E-4</v>
      </c>
      <c r="Q248" s="8">
        <f t="shared" si="51"/>
        <v>-1.4653297840959598E-2</v>
      </c>
      <c r="R248" s="8">
        <f t="shared" si="52"/>
        <v>-2.2108273194892239E-2</v>
      </c>
      <c r="S248">
        <f t="shared" si="53"/>
        <v>4.8877574365999068E-4</v>
      </c>
      <c r="U248">
        <f t="shared" si="54"/>
        <v>1.9341225797526646E-4</v>
      </c>
      <c r="W248">
        <v>215</v>
      </c>
      <c r="X248">
        <v>1.7419142489988311E-3</v>
      </c>
      <c r="Y248">
        <v>-1.9722232944152793E-2</v>
      </c>
      <c r="AA248">
        <v>17.05087440381558</v>
      </c>
      <c r="AB248">
        <v>-1.652039098524721E-2</v>
      </c>
    </row>
    <row r="249" spans="1:28" x14ac:dyDescent="0.2">
      <c r="A249" s="3">
        <v>44967</v>
      </c>
      <c r="B249" s="1">
        <v>129.46</v>
      </c>
      <c r="C249" s="5">
        <f t="shared" si="46"/>
        <v>1.8407803650094427E-2</v>
      </c>
      <c r="D249" s="12">
        <v>4288</v>
      </c>
      <c r="E249" s="5">
        <f t="shared" si="47"/>
        <v>0</v>
      </c>
      <c r="F249" s="1">
        <v>5.4</v>
      </c>
      <c r="G249" s="1">
        <f t="shared" si="48"/>
        <v>1.4794520547945207E-2</v>
      </c>
      <c r="H249" s="10">
        <f t="shared" si="43"/>
        <v>1.4794520547945208E-4</v>
      </c>
      <c r="I249" s="5">
        <f t="shared" si="44"/>
        <v>1.8259858444614974E-2</v>
      </c>
      <c r="J249" s="7">
        <f t="shared" si="45"/>
        <v>-1.4794520547945208E-4</v>
      </c>
      <c r="K249" s="7">
        <f t="shared" si="49"/>
        <v>-6.9815502023730987E-4</v>
      </c>
      <c r="L249" s="7">
        <f t="shared" si="50"/>
        <v>1.7437847579358703E-2</v>
      </c>
      <c r="M249" s="8">
        <f t="shared" si="56"/>
        <v>-1.21743208296623E-5</v>
      </c>
      <c r="N249" s="9">
        <f t="shared" si="55"/>
        <v>4.8742043228255853E-7</v>
      </c>
      <c r="Q249" s="8">
        <f t="shared" si="51"/>
        <v>7.4704838325333423E-5</v>
      </c>
      <c r="R249" s="8">
        <f t="shared" si="52"/>
        <v>1.8185153606289639E-2</v>
      </c>
      <c r="S249">
        <f t="shared" si="53"/>
        <v>3.3069981168434907E-4</v>
      </c>
      <c r="U249">
        <f t="shared" si="54"/>
        <v>2.1887783824357297E-8</v>
      </c>
      <c r="W249">
        <v>216</v>
      </c>
      <c r="X249">
        <v>2.045894735599554E-2</v>
      </c>
      <c r="Y249">
        <v>1.9054790336819789E-3</v>
      </c>
      <c r="AA249">
        <v>17.130365659777421</v>
      </c>
      <c r="AB249">
        <v>-1.6487652269255686E-2</v>
      </c>
    </row>
    <row r="250" spans="1:28" x14ac:dyDescent="0.2">
      <c r="A250" s="2" t="s">
        <v>147</v>
      </c>
      <c r="B250" s="1">
        <v>127.12</v>
      </c>
      <c r="C250" s="5">
        <f t="shared" si="46"/>
        <v>9.0490554056199442E-3</v>
      </c>
      <c r="D250" s="12">
        <v>4288</v>
      </c>
      <c r="E250" s="5">
        <f t="shared" si="47"/>
        <v>-2.5587345894394044E-3</v>
      </c>
      <c r="F250" s="1">
        <v>5.4</v>
      </c>
      <c r="G250" s="1">
        <f t="shared" si="48"/>
        <v>1.4794520547945207E-2</v>
      </c>
      <c r="H250" s="10">
        <f t="shared" si="43"/>
        <v>1.4794520547945208E-4</v>
      </c>
      <c r="I250" s="5">
        <f t="shared" si="44"/>
        <v>8.9011102001404913E-3</v>
      </c>
      <c r="J250" s="7">
        <f t="shared" si="45"/>
        <v>-2.7066797949188565E-3</v>
      </c>
      <c r="K250" s="7">
        <f t="shared" si="49"/>
        <v>-3.2568896096767143E-3</v>
      </c>
      <c r="L250" s="7">
        <f t="shared" si="50"/>
        <v>8.0790993348842204E-3</v>
      </c>
      <c r="M250" s="8">
        <f t="shared" si="56"/>
        <v>-2.6312734679330469E-5</v>
      </c>
      <c r="N250" s="9">
        <f t="shared" si="55"/>
        <v>1.060732992962014E-5</v>
      </c>
      <c r="Q250" s="8">
        <f t="shared" si="51"/>
        <v>-2.6641679400366491E-3</v>
      </c>
      <c r="R250" s="8">
        <f t="shared" si="52"/>
        <v>1.1565278140177141E-2</v>
      </c>
      <c r="S250">
        <f t="shared" si="53"/>
        <v>1.3375565845965922E-4</v>
      </c>
      <c r="U250">
        <f t="shared" si="54"/>
        <v>7.3261155122219832E-6</v>
      </c>
      <c r="W250">
        <v>217</v>
      </c>
      <c r="X250">
        <v>-8.9508301307963207E-4</v>
      </c>
      <c r="Y250">
        <v>-6.0096189491565689E-3</v>
      </c>
      <c r="AA250">
        <v>17.209856915739266</v>
      </c>
      <c r="AB250">
        <v>-1.6401833287906429E-2</v>
      </c>
    </row>
    <row r="251" spans="1:28" x14ac:dyDescent="0.2">
      <c r="A251" s="2" t="s">
        <v>148</v>
      </c>
      <c r="B251" s="1">
        <v>125.98</v>
      </c>
      <c r="C251" s="5">
        <f t="shared" si="46"/>
        <v>0</v>
      </c>
      <c r="D251" s="12">
        <v>4299</v>
      </c>
      <c r="E251" s="5">
        <f t="shared" si="47"/>
        <v>5.8493214787084698E-3</v>
      </c>
      <c r="F251" s="1">
        <v>5.41</v>
      </c>
      <c r="G251" s="1">
        <f t="shared" si="48"/>
        <v>1.4821917808219178E-2</v>
      </c>
      <c r="H251" s="10">
        <f t="shared" si="43"/>
        <v>1.4821917808219179E-4</v>
      </c>
      <c r="I251" s="5">
        <f t="shared" si="44"/>
        <v>-1.4821917808219179E-4</v>
      </c>
      <c r="J251" s="7">
        <f t="shared" si="45"/>
        <v>5.7011023006262778E-3</v>
      </c>
      <c r="K251" s="7">
        <f t="shared" si="49"/>
        <v>5.1508924858684199E-3</v>
      </c>
      <c r="L251" s="7">
        <f t="shared" si="50"/>
        <v>-9.7023004333846355E-4</v>
      </c>
      <c r="M251" s="8">
        <f t="shared" si="56"/>
        <v>-4.9975506397958836E-6</v>
      </c>
      <c r="N251" s="9">
        <f t="shared" si="55"/>
        <v>2.6531693400975751E-5</v>
      </c>
      <c r="Q251" s="8">
        <f t="shared" si="51"/>
        <v>6.3355327725460597E-3</v>
      </c>
      <c r="R251" s="8">
        <f t="shared" si="52"/>
        <v>-6.4837519506282517E-3</v>
      </c>
      <c r="S251">
        <f t="shared" si="53"/>
        <v>4.203903935727566E-5</v>
      </c>
      <c r="U251">
        <f t="shared" si="54"/>
        <v>3.2502567442206234E-5</v>
      </c>
      <c r="W251">
        <v>218</v>
      </c>
      <c r="X251">
        <v>1.6818941760253173E-2</v>
      </c>
      <c r="Y251">
        <v>4.0857446132148006E-3</v>
      </c>
      <c r="AA251">
        <v>17.289348171701111</v>
      </c>
      <c r="AB251">
        <v>-1.6394573184512321E-2</v>
      </c>
    </row>
    <row r="252" spans="1:28" x14ac:dyDescent="0.2">
      <c r="A252" s="2" t="s">
        <v>149</v>
      </c>
      <c r="B252" s="1">
        <v>125.98</v>
      </c>
      <c r="C252" s="5">
        <f t="shared" si="46"/>
        <v>0</v>
      </c>
      <c r="D252" s="12">
        <v>4274</v>
      </c>
      <c r="E252" s="5">
        <f t="shared" si="47"/>
        <v>2.3402761525860051E-4</v>
      </c>
      <c r="F252" s="1">
        <v>5.41</v>
      </c>
      <c r="G252" s="1">
        <f t="shared" si="48"/>
        <v>1.4821917808219178E-2</v>
      </c>
      <c r="H252" s="10">
        <f t="shared" si="43"/>
        <v>1.4821917808219179E-4</v>
      </c>
      <c r="I252" s="5">
        <f t="shared" si="44"/>
        <v>-1.4821917808219179E-4</v>
      </c>
      <c r="J252" s="7">
        <f t="shared" si="45"/>
        <v>8.5808437176408724E-5</v>
      </c>
      <c r="K252" s="7">
        <f t="shared" si="49"/>
        <v>-4.644013775814491E-4</v>
      </c>
      <c r="L252" s="7">
        <f t="shared" si="50"/>
        <v>-9.7023004333846355E-4</v>
      </c>
      <c r="M252" s="8">
        <f t="shared" si="56"/>
        <v>4.5057616869729152E-7</v>
      </c>
      <c r="N252" s="9">
        <f t="shared" si="55"/>
        <v>2.1566863949954764E-7</v>
      </c>
      <c r="Q252" s="8">
        <f t="shared" si="51"/>
        <v>3.2491503650511344E-4</v>
      </c>
      <c r="R252" s="8">
        <f t="shared" si="52"/>
        <v>-4.7313421458730523E-4</v>
      </c>
      <c r="S252">
        <f t="shared" si="53"/>
        <v>2.238559850131462E-7</v>
      </c>
      <c r="U252">
        <f t="shared" si="54"/>
        <v>7.3630878906576826E-9</v>
      </c>
      <c r="W252">
        <v>219</v>
      </c>
      <c r="X252">
        <v>-8.4748200438537324E-3</v>
      </c>
      <c r="Y252">
        <v>-2.089791828292515E-3</v>
      </c>
      <c r="AA252">
        <v>17.368839427662955</v>
      </c>
      <c r="AB252">
        <v>-1.6231663603847025E-2</v>
      </c>
    </row>
    <row r="253" spans="1:28" x14ac:dyDescent="0.2">
      <c r="A253" s="2" t="s">
        <v>150</v>
      </c>
      <c r="B253" s="1">
        <v>125.98</v>
      </c>
      <c r="C253" s="5">
        <f t="shared" si="46"/>
        <v>-4.029862116248957E-2</v>
      </c>
      <c r="D253" s="12">
        <v>4273</v>
      </c>
      <c r="E253" s="5">
        <f t="shared" si="47"/>
        <v>-1.4756744293290294E-2</v>
      </c>
      <c r="F253" s="1">
        <v>5.41</v>
      </c>
      <c r="G253" s="1">
        <f t="shared" si="48"/>
        <v>1.4821917808219178E-2</v>
      </c>
      <c r="H253" s="10">
        <f t="shared" si="43"/>
        <v>1.4821917808219179E-4</v>
      </c>
      <c r="I253" s="5">
        <f t="shared" si="44"/>
        <v>-4.0446840340571763E-2</v>
      </c>
      <c r="J253" s="7">
        <f t="shared" si="45"/>
        <v>-1.4904963471372485E-2</v>
      </c>
      <c r="K253" s="7">
        <f t="shared" si="49"/>
        <v>-1.5455173286130343E-2</v>
      </c>
      <c r="L253" s="7">
        <f t="shared" si="50"/>
        <v>-4.1268851205828037E-2</v>
      </c>
      <c r="M253" s="8">
        <f t="shared" si="56"/>
        <v>6.3781724670560142E-4</v>
      </c>
      <c r="N253" s="9">
        <f t="shared" si="55"/>
        <v>2.3886238130431698E-4</v>
      </c>
      <c r="Q253" s="8">
        <f t="shared" si="51"/>
        <v>-1.5721226394659678E-2</v>
      </c>
      <c r="R253" s="8">
        <f t="shared" si="52"/>
        <v>-2.4725613945912085E-2</v>
      </c>
      <c r="S253">
        <f t="shared" si="53"/>
        <v>6.1135598500228216E-4</v>
      </c>
      <c r="U253">
        <f t="shared" si="54"/>
        <v>2.2215793608294812E-4</v>
      </c>
      <c r="W253">
        <v>220</v>
      </c>
      <c r="X253">
        <v>1.0529761645576715E-3</v>
      </c>
      <c r="Y253">
        <v>-5.6151943808272469E-3</v>
      </c>
      <c r="AA253">
        <v>17.4483306836248</v>
      </c>
      <c r="AB253">
        <v>-1.6224866375610877E-2</v>
      </c>
    </row>
    <row r="254" spans="1:28" x14ac:dyDescent="0.2">
      <c r="A254" s="2" t="s">
        <v>151</v>
      </c>
      <c r="B254" s="1">
        <v>131.27000000000001</v>
      </c>
      <c r="C254" s="5">
        <f t="shared" si="46"/>
        <v>1.6651177199504381E-2</v>
      </c>
      <c r="D254" s="12">
        <v>4337</v>
      </c>
      <c r="E254" s="5">
        <f t="shared" si="47"/>
        <v>3.9351851851851848E-3</v>
      </c>
      <c r="F254" s="1">
        <v>5.4</v>
      </c>
      <c r="G254" s="1">
        <f t="shared" si="48"/>
        <v>1.4794520547945207E-2</v>
      </c>
      <c r="H254" s="10">
        <f t="shared" si="43"/>
        <v>1.4794520547945208E-4</v>
      </c>
      <c r="I254" s="5">
        <f t="shared" si="44"/>
        <v>1.6503231994024928E-2</v>
      </c>
      <c r="J254" s="7">
        <f t="shared" si="45"/>
        <v>3.7872399797057327E-3</v>
      </c>
      <c r="K254" s="7">
        <f t="shared" si="49"/>
        <v>3.2370301649478749E-3</v>
      </c>
      <c r="L254" s="7">
        <f t="shared" si="50"/>
        <v>1.5681221128768658E-2</v>
      </c>
      <c r="M254" s="8">
        <f t="shared" si="56"/>
        <v>5.0760585817042108E-5</v>
      </c>
      <c r="N254" s="9">
        <f t="shared" si="55"/>
        <v>1.0478364288782466E-5</v>
      </c>
      <c r="Q254" s="8">
        <f t="shared" si="51"/>
        <v>4.2869320955018645E-3</v>
      </c>
      <c r="R254" s="8">
        <f t="shared" si="52"/>
        <v>1.2216299898523065E-2</v>
      </c>
      <c r="S254">
        <f t="shared" si="53"/>
        <v>1.4923798321065464E-4</v>
      </c>
      <c r="U254">
        <f t="shared" si="54"/>
        <v>1.4343186663881478E-5</v>
      </c>
      <c r="W254">
        <v>221</v>
      </c>
      <c r="X254">
        <v>3.2626061885023257E-3</v>
      </c>
      <c r="Y254">
        <v>1.7843205583261662E-2</v>
      </c>
      <c r="AA254">
        <v>17.527821939586644</v>
      </c>
      <c r="AB254">
        <v>-1.6214935386635529E-2</v>
      </c>
    </row>
    <row r="255" spans="1:28" x14ac:dyDescent="0.2">
      <c r="A255" s="2" t="s">
        <v>152</v>
      </c>
      <c r="B255" s="1">
        <v>129.12</v>
      </c>
      <c r="C255" s="5">
        <f t="shared" si="46"/>
        <v>-1.623753189515255E-3</v>
      </c>
      <c r="D255" s="12">
        <v>4320</v>
      </c>
      <c r="E255" s="5">
        <f t="shared" si="47"/>
        <v>-2.3094688221709007E-3</v>
      </c>
      <c r="F255" s="1">
        <v>5.4</v>
      </c>
      <c r="G255" s="1">
        <f t="shared" si="48"/>
        <v>1.4794520547945207E-2</v>
      </c>
      <c r="H255" s="10">
        <f t="shared" si="43"/>
        <v>1.4794520547945208E-4</v>
      </c>
      <c r="I255" s="5">
        <f t="shared" si="44"/>
        <v>-1.771698394994707E-3</v>
      </c>
      <c r="J255" s="7">
        <f t="shared" si="45"/>
        <v>-2.4574140276503527E-3</v>
      </c>
      <c r="K255" s="7">
        <f t="shared" si="49"/>
        <v>-3.0076238424082105E-3</v>
      </c>
      <c r="L255" s="7">
        <f t="shared" si="50"/>
        <v>-2.5937092602509788E-3</v>
      </c>
      <c r="M255" s="8">
        <f t="shared" si="56"/>
        <v>7.8009018114058059E-6</v>
      </c>
      <c r="N255" s="9">
        <f t="shared" si="55"/>
        <v>9.0458011774223283E-6</v>
      </c>
      <c r="Q255" s="8">
        <f t="shared" si="51"/>
        <v>-2.3973535438241863E-3</v>
      </c>
      <c r="R255" s="8">
        <f t="shared" si="52"/>
        <v>6.2565514882947926E-4</v>
      </c>
      <c r="S255">
        <f t="shared" si="53"/>
        <v>3.9144436525683783E-7</v>
      </c>
      <c r="U255">
        <f t="shared" si="54"/>
        <v>6.0388837032927284E-6</v>
      </c>
      <c r="W255">
        <v>222</v>
      </c>
      <c r="X255">
        <v>1.7940229868954917E-3</v>
      </c>
      <c r="Y255">
        <v>6.2831400327333867E-3</v>
      </c>
      <c r="AA255">
        <v>17.607313195548489</v>
      </c>
      <c r="AB255">
        <v>-1.6207796943705114E-2</v>
      </c>
    </row>
    <row r="256" spans="1:28" x14ac:dyDescent="0.2">
      <c r="A256" s="2" t="s">
        <v>153</v>
      </c>
      <c r="B256" s="1">
        <v>129.33000000000001</v>
      </c>
      <c r="C256" s="5">
        <f t="shared" si="46"/>
        <v>-4.4053514672185524E-2</v>
      </c>
      <c r="D256" s="12">
        <v>4330</v>
      </c>
      <c r="E256" s="5">
        <f t="shared" si="47"/>
        <v>-1.6356201726487961E-2</v>
      </c>
      <c r="F256" s="1">
        <v>5.4</v>
      </c>
      <c r="G256" s="1">
        <f t="shared" si="48"/>
        <v>1.4794520547945207E-2</v>
      </c>
      <c r="H256" s="10">
        <f t="shared" si="43"/>
        <v>1.4794520547945208E-4</v>
      </c>
      <c r="I256" s="5">
        <f t="shared" si="44"/>
        <v>-4.4201459877664974E-2</v>
      </c>
      <c r="J256" s="7">
        <f t="shared" si="45"/>
        <v>-1.6504146931967414E-2</v>
      </c>
      <c r="K256" s="7">
        <f t="shared" si="49"/>
        <v>-1.7054356746725272E-2</v>
      </c>
      <c r="L256" s="7">
        <f t="shared" si="50"/>
        <v>-4.5023470742921248E-2</v>
      </c>
      <c r="M256" s="8">
        <f t="shared" si="56"/>
        <v>7.6784633202552684E-4</v>
      </c>
      <c r="N256" s="9">
        <f t="shared" si="55"/>
        <v>2.9085108404457377E-4</v>
      </c>
      <c r="Q256" s="8">
        <f t="shared" si="51"/>
        <v>-1.7432994416988944E-2</v>
      </c>
      <c r="R256" s="8">
        <f t="shared" si="52"/>
        <v>-2.676846546067603E-2</v>
      </c>
      <c r="S256">
        <f t="shared" si="53"/>
        <v>7.1655074311940557E-4</v>
      </c>
      <c r="U256">
        <f t="shared" si="54"/>
        <v>2.7238686595196942E-4</v>
      </c>
      <c r="W256">
        <v>223</v>
      </c>
      <c r="X256">
        <v>1.0240651985892302E-2</v>
      </c>
      <c r="Y256">
        <v>-6.5499646136937557E-3</v>
      </c>
      <c r="AA256">
        <v>17.686804451510334</v>
      </c>
      <c r="AB256">
        <v>-1.6178897752469171E-2</v>
      </c>
    </row>
    <row r="257" spans="1:28" x14ac:dyDescent="0.2">
      <c r="A257" s="2" t="s">
        <v>154</v>
      </c>
      <c r="B257" s="1">
        <v>135.29</v>
      </c>
      <c r="C257" s="5">
        <f t="shared" si="46"/>
        <v>-1.7002107098743034E-2</v>
      </c>
      <c r="D257" s="12">
        <v>4402</v>
      </c>
      <c r="E257" s="5">
        <f t="shared" si="47"/>
        <v>-9.2279990997074044E-3</v>
      </c>
      <c r="F257" s="1">
        <v>5.4</v>
      </c>
      <c r="G257" s="1">
        <f t="shared" si="48"/>
        <v>1.4794520547945207E-2</v>
      </c>
      <c r="H257" s="10">
        <f t="shared" si="43"/>
        <v>1.4794520547945208E-4</v>
      </c>
      <c r="I257" s="5">
        <f t="shared" si="44"/>
        <v>-1.7150052304222486E-2</v>
      </c>
      <c r="J257" s="7">
        <f t="shared" si="45"/>
        <v>-9.3759443051868573E-3</v>
      </c>
      <c r="K257" s="7">
        <f t="shared" si="49"/>
        <v>-9.9261541199447152E-3</v>
      </c>
      <c r="L257" s="7">
        <f t="shared" si="50"/>
        <v>-1.7972063169478757E-2</v>
      </c>
      <c r="M257" s="8">
        <f t="shared" si="56"/>
        <v>1.7839346887362823E-4</v>
      </c>
      <c r="N257" s="9">
        <f t="shared" si="55"/>
        <v>9.8528535612895442E-5</v>
      </c>
      <c r="Q257" s="8">
        <f t="shared" si="51"/>
        <v>-9.802957204956329E-3</v>
      </c>
      <c r="R257" s="8">
        <f t="shared" si="52"/>
        <v>-7.3470950992661575E-3</v>
      </c>
      <c r="S257">
        <f t="shared" si="53"/>
        <v>5.397980639766079E-5</v>
      </c>
      <c r="U257">
        <f t="shared" si="54"/>
        <v>8.790833161396586E-5</v>
      </c>
      <c r="W257">
        <v>224</v>
      </c>
      <c r="X257">
        <v>2.0285231168700672E-2</v>
      </c>
      <c r="Y257">
        <v>-1.2622957396077984E-2</v>
      </c>
      <c r="AA257">
        <v>17.766295707472178</v>
      </c>
      <c r="AB257">
        <v>-1.6132278399409866E-2</v>
      </c>
    </row>
    <row r="258" spans="1:28" x14ac:dyDescent="0.2">
      <c r="A258" s="2" t="s">
        <v>155</v>
      </c>
      <c r="B258" s="1">
        <v>137.63</v>
      </c>
      <c r="C258" s="5">
        <f t="shared" si="46"/>
        <v>-1.6788112587512463E-2</v>
      </c>
      <c r="D258" s="12">
        <v>4443</v>
      </c>
      <c r="E258" s="5">
        <f t="shared" si="47"/>
        <v>-2.2456770716370988E-3</v>
      </c>
      <c r="F258" s="1">
        <v>5.4</v>
      </c>
      <c r="G258" s="1">
        <f t="shared" si="48"/>
        <v>1.4794520547945207E-2</v>
      </c>
      <c r="H258" s="10">
        <f t="shared" si="43"/>
        <v>1.4794520547945208E-4</v>
      </c>
      <c r="I258" s="5">
        <f t="shared" si="44"/>
        <v>-1.6936057792991916E-2</v>
      </c>
      <c r="J258" s="7">
        <f t="shared" si="45"/>
        <v>-2.3936222771165508E-3</v>
      </c>
      <c r="K258" s="7">
        <f t="shared" si="49"/>
        <v>-2.9438320918744086E-3</v>
      </c>
      <c r="L258" s="7">
        <f t="shared" si="50"/>
        <v>-1.7758068658248187E-2</v>
      </c>
      <c r="M258" s="8">
        <f t="shared" si="56"/>
        <v>5.227677240586013E-5</v>
      </c>
      <c r="N258" s="9">
        <f t="shared" si="55"/>
        <v>8.6661473851496573E-6</v>
      </c>
      <c r="Q258" s="8">
        <f t="shared" si="51"/>
        <v>-2.3290707724331265E-3</v>
      </c>
      <c r="R258" s="8">
        <f t="shared" si="52"/>
        <v>-1.4606987020558789E-2</v>
      </c>
      <c r="S258">
        <f t="shared" si="53"/>
        <v>2.1336406981877293E-4</v>
      </c>
      <c r="U258">
        <f t="shared" si="54"/>
        <v>5.7294276055086219E-6</v>
      </c>
      <c r="W258">
        <v>225</v>
      </c>
      <c r="X258">
        <v>1.1307138574374162E-2</v>
      </c>
      <c r="Y258">
        <v>1.7923532194299187E-2</v>
      </c>
      <c r="AA258">
        <v>17.845786963434023</v>
      </c>
      <c r="AB258">
        <v>-1.6127523977841899E-2</v>
      </c>
    </row>
    <row r="259" spans="1:28" x14ac:dyDescent="0.2">
      <c r="A259" s="2" t="s">
        <v>156</v>
      </c>
      <c r="B259" s="1">
        <v>139.97999999999999</v>
      </c>
      <c r="C259" s="5">
        <f t="shared" si="46"/>
        <v>-2.9204359284849108E-3</v>
      </c>
      <c r="D259" s="12">
        <v>4453</v>
      </c>
      <c r="E259" s="5">
        <f t="shared" si="47"/>
        <v>6.7415730337078649E-4</v>
      </c>
      <c r="F259" s="1">
        <v>5.39</v>
      </c>
      <c r="G259" s="1">
        <f t="shared" si="48"/>
        <v>1.4767123287671232E-2</v>
      </c>
      <c r="H259" s="10">
        <f t="shared" ref="H259:H322" si="57">G259/100</f>
        <v>1.4767123287671232E-4</v>
      </c>
      <c r="I259" s="5">
        <f t="shared" ref="I259:I322" si="58">C259-H259</f>
        <v>-3.0681071613616233E-3</v>
      </c>
      <c r="J259" s="7">
        <f t="shared" ref="J259:J322" si="59">E259-H259</f>
        <v>5.2648607049407417E-4</v>
      </c>
      <c r="K259" s="7">
        <f t="shared" si="49"/>
        <v>-2.3723744263783649E-5</v>
      </c>
      <c r="L259" s="7">
        <f t="shared" si="50"/>
        <v>-3.8901180266178951E-3</v>
      </c>
      <c r="M259" s="8">
        <f t="shared" si="56"/>
        <v>9.2288165219417653E-8</v>
      </c>
      <c r="N259" s="9">
        <f t="shared" si="55"/>
        <v>5.628160418934076E-10</v>
      </c>
      <c r="Q259" s="8">
        <f t="shared" si="51"/>
        <v>7.9661693904248103E-4</v>
      </c>
      <c r="R259" s="8">
        <f t="shared" si="52"/>
        <v>-3.8647241004041042E-3</v>
      </c>
      <c r="S259">
        <f t="shared" si="53"/>
        <v>1.4936092372244313E-5</v>
      </c>
      <c r="U259">
        <f t="shared" si="54"/>
        <v>2.7718758242429122E-7</v>
      </c>
      <c r="W259">
        <v>226</v>
      </c>
      <c r="X259">
        <v>7.0120049151684962E-3</v>
      </c>
      <c r="Y259">
        <v>-4.2965637895501004E-3</v>
      </c>
      <c r="AA259">
        <v>17.925278219395864</v>
      </c>
      <c r="AB259">
        <v>-1.6073010237821005E-2</v>
      </c>
    </row>
    <row r="260" spans="1:28" x14ac:dyDescent="0.2">
      <c r="A260" s="2" t="s">
        <v>157</v>
      </c>
      <c r="B260" s="1">
        <v>140.38999999999999</v>
      </c>
      <c r="C260" s="5">
        <f t="shared" ref="C260:C323" si="60">(B260-B261)/B261</f>
        <v>-2.9919845218352767E-2</v>
      </c>
      <c r="D260" s="12">
        <v>4450</v>
      </c>
      <c r="E260" s="5">
        <f t="shared" ref="E260:E323" si="61">(D260-D261)/D261</f>
        <v>-1.2208657047724751E-2</v>
      </c>
      <c r="F260" s="1">
        <v>5.39</v>
      </c>
      <c r="G260" s="1">
        <f t="shared" ref="G260:G323" si="62">F260/365</f>
        <v>1.4767123287671232E-2</v>
      </c>
      <c r="H260" s="10">
        <f t="shared" si="57"/>
        <v>1.4767123287671232E-4</v>
      </c>
      <c r="I260" s="5">
        <f t="shared" si="58"/>
        <v>-3.006751645122948E-2</v>
      </c>
      <c r="J260" s="7">
        <f t="shared" si="59"/>
        <v>-1.2356328280601464E-2</v>
      </c>
      <c r="K260" s="7">
        <f t="shared" ref="K260:K323" si="63">J260-AVERAGE(J$3:J$1260)</f>
        <v>-1.2906538095359322E-2</v>
      </c>
      <c r="L260" s="7">
        <f t="shared" ref="L260:L323" si="64">I260-AVERAGE(I$3:I$1260)</f>
        <v>-3.0889527316485751E-2</v>
      </c>
      <c r="M260" s="8">
        <f t="shared" si="56"/>
        <v>3.9867686105786573E-4</v>
      </c>
      <c r="N260" s="9">
        <f t="shared" si="55"/>
        <v>1.6657872560696141E-4</v>
      </c>
      <c r="Q260" s="8">
        <f t="shared" ref="Q260:Q323" si="65">P$3+O$3*J260</f>
        <v>-1.299316402555422E-2</v>
      </c>
      <c r="R260" s="8">
        <f t="shared" ref="R260:R323" si="66">I260-Q260</f>
        <v>-1.707435242567526E-2</v>
      </c>
      <c r="S260">
        <f t="shared" ref="S260:S323" si="67">R260^2</f>
        <v>2.9153351075616264E-4</v>
      </c>
      <c r="U260">
        <f t="shared" ref="U260:U323" si="68">J260^2</f>
        <v>1.5267884857799152E-4</v>
      </c>
      <c r="W260">
        <v>227</v>
      </c>
      <c r="X260">
        <v>1.281446574269083E-2</v>
      </c>
      <c r="Y260">
        <v>2.5944744210746377E-2</v>
      </c>
      <c r="AA260">
        <v>18.004769475357708</v>
      </c>
      <c r="AB260">
        <v>-1.586389464820865E-2</v>
      </c>
    </row>
    <row r="261" spans="1:28" x14ac:dyDescent="0.2">
      <c r="A261" s="2" t="s">
        <v>158</v>
      </c>
      <c r="B261" s="1">
        <v>144.72</v>
      </c>
      <c r="C261" s="5">
        <f t="shared" si="60"/>
        <v>-8.9748015188122513E-4</v>
      </c>
      <c r="D261" s="12">
        <v>4505</v>
      </c>
      <c r="E261" s="5">
        <f t="shared" si="61"/>
        <v>8.5068278486680107E-3</v>
      </c>
      <c r="F261" s="1">
        <v>5.39</v>
      </c>
      <c r="G261" s="1">
        <f t="shared" si="62"/>
        <v>1.4767123287671232E-2</v>
      </c>
      <c r="H261" s="10">
        <f t="shared" si="57"/>
        <v>1.4767123287671232E-4</v>
      </c>
      <c r="I261" s="5">
        <f t="shared" si="58"/>
        <v>-1.0451513847579376E-3</v>
      </c>
      <c r="J261" s="7">
        <f t="shared" si="59"/>
        <v>8.3591566157912977E-3</v>
      </c>
      <c r="K261" s="7">
        <f t="shared" si="63"/>
        <v>7.8089468010334399E-3</v>
      </c>
      <c r="L261" s="7">
        <f t="shared" si="64"/>
        <v>-1.8671622500142093E-3</v>
      </c>
      <c r="M261" s="8">
        <f t="shared" si="56"/>
        <v>-1.458057067925886E-5</v>
      </c>
      <c r="N261" s="9">
        <f t="shared" si="55"/>
        <v>6.0979650141370393E-5</v>
      </c>
      <c r="Q261" s="8">
        <f t="shared" si="65"/>
        <v>9.1807175124014231E-3</v>
      </c>
      <c r="R261" s="8">
        <f t="shared" si="66"/>
        <v>-1.022586889715936E-2</v>
      </c>
      <c r="S261">
        <f t="shared" si="67"/>
        <v>1.0456839470189119E-4</v>
      </c>
      <c r="U261">
        <f t="shared" si="68"/>
        <v>6.9875499327327415E-5</v>
      </c>
      <c r="W261">
        <v>228</v>
      </c>
      <c r="X261">
        <v>-5.1003563747483213E-3</v>
      </c>
      <c r="Y261">
        <v>7.3280313160536681E-2</v>
      </c>
      <c r="AA261">
        <v>18.084260731319553</v>
      </c>
      <c r="AB261">
        <v>-1.5764973882147811E-2</v>
      </c>
    </row>
    <row r="262" spans="1:28" x14ac:dyDescent="0.2">
      <c r="A262" s="2" t="s">
        <v>159</v>
      </c>
      <c r="B262" s="1">
        <v>144.85</v>
      </c>
      <c r="C262" s="5">
        <f t="shared" si="60"/>
        <v>2.5631947886426431E-2</v>
      </c>
      <c r="D262" s="12">
        <v>4467</v>
      </c>
      <c r="E262" s="5">
        <f t="shared" si="61"/>
        <v>1.3449899125756557E-3</v>
      </c>
      <c r="F262" s="1">
        <v>5.39</v>
      </c>
      <c r="G262" s="1">
        <f t="shared" si="62"/>
        <v>1.4767123287671232E-2</v>
      </c>
      <c r="H262" s="10">
        <f t="shared" si="57"/>
        <v>1.4767123287671232E-4</v>
      </c>
      <c r="I262" s="5">
        <f t="shared" si="58"/>
        <v>2.5484276653549718E-2</v>
      </c>
      <c r="J262" s="7">
        <f t="shared" si="59"/>
        <v>1.1973186796989433E-3</v>
      </c>
      <c r="K262" s="7">
        <f t="shared" si="63"/>
        <v>6.4710886494108552E-4</v>
      </c>
      <c r="L262" s="7">
        <f t="shared" si="64"/>
        <v>2.4662265788293447E-2</v>
      </c>
      <c r="M262" s="8">
        <f t="shared" si="56"/>
        <v>1.595917082113794E-5</v>
      </c>
      <c r="N262" s="9">
        <f t="shared" ref="N262:N325" si="69">K262^2</f>
        <v>4.1874988308534006E-7</v>
      </c>
      <c r="Q262" s="8">
        <f t="shared" si="65"/>
        <v>1.5146770222460692E-3</v>
      </c>
      <c r="R262" s="8">
        <f t="shared" si="66"/>
        <v>2.3969599631303649E-2</v>
      </c>
      <c r="S262">
        <f t="shared" si="67"/>
        <v>5.7454170648499206E-4</v>
      </c>
      <c r="U262">
        <f t="shared" si="68"/>
        <v>1.4335720207560208E-6</v>
      </c>
      <c r="W262">
        <v>229</v>
      </c>
      <c r="X262">
        <v>-1.2455358995254259E-2</v>
      </c>
      <c r="Y262">
        <v>-2.6858579585920597E-3</v>
      </c>
      <c r="AA262">
        <v>18.163751987281398</v>
      </c>
      <c r="AB262">
        <v>-1.5762052046944405E-2</v>
      </c>
    </row>
    <row r="263" spans="1:28" x14ac:dyDescent="0.2">
      <c r="A263" s="3">
        <v>45269</v>
      </c>
      <c r="B263" s="1">
        <v>141.22999999999999</v>
      </c>
      <c r="C263" s="5">
        <f t="shared" si="60"/>
        <v>-1.3067784765898005E-2</v>
      </c>
      <c r="D263" s="12">
        <v>4461</v>
      </c>
      <c r="E263" s="5">
        <f t="shared" si="61"/>
        <v>-5.7945174949855134E-3</v>
      </c>
      <c r="F263" s="1">
        <v>5.39</v>
      </c>
      <c r="G263" s="1">
        <f t="shared" si="62"/>
        <v>1.4767123287671232E-2</v>
      </c>
      <c r="H263" s="10">
        <f t="shared" si="57"/>
        <v>1.4767123287671232E-4</v>
      </c>
      <c r="I263" s="5">
        <f t="shared" si="58"/>
        <v>-1.3215455998774718E-2</v>
      </c>
      <c r="J263" s="7">
        <f t="shared" si="59"/>
        <v>-5.9421887278622255E-3</v>
      </c>
      <c r="K263" s="7">
        <f t="shared" si="63"/>
        <v>-6.4923985426200833E-3</v>
      </c>
      <c r="L263" s="7">
        <f t="shared" si="64"/>
        <v>-1.4037466864030991E-2</v>
      </c>
      <c r="M263" s="8">
        <f t="shared" si="56"/>
        <v>9.113682941011252E-5</v>
      </c>
      <c r="N263" s="9">
        <f t="shared" si="69"/>
        <v>4.2151238836215382E-5</v>
      </c>
      <c r="Q263" s="8">
        <f t="shared" si="65"/>
        <v>-6.1274608415982463E-3</v>
      </c>
      <c r="R263" s="8">
        <f t="shared" si="66"/>
        <v>-7.0879951571764721E-3</v>
      </c>
      <c r="S263">
        <f t="shared" si="67"/>
        <v>5.0239675348157122E-5</v>
      </c>
      <c r="U263">
        <f t="shared" si="68"/>
        <v>3.5309606877532891E-5</v>
      </c>
      <c r="W263">
        <v>230</v>
      </c>
      <c r="X263">
        <v>-1.5299540897574055E-2</v>
      </c>
      <c r="Y263">
        <v>-4.062002845227379E-2</v>
      </c>
      <c r="AA263">
        <v>18.243243243243242</v>
      </c>
      <c r="AB263">
        <v>-1.5754511001861461E-2</v>
      </c>
    </row>
    <row r="264" spans="1:28" x14ac:dyDescent="0.2">
      <c r="A264" s="3">
        <v>45239</v>
      </c>
      <c r="B264" s="1">
        <v>143.1</v>
      </c>
      <c r="C264" s="5">
        <f t="shared" si="60"/>
        <v>3.5231136511611118E-2</v>
      </c>
      <c r="D264" s="12">
        <v>4487</v>
      </c>
      <c r="E264" s="5">
        <f t="shared" si="61"/>
        <v>6.7309849674669058E-3</v>
      </c>
      <c r="F264" s="1">
        <v>5.39</v>
      </c>
      <c r="G264" s="1">
        <f t="shared" si="62"/>
        <v>1.4767123287671232E-2</v>
      </c>
      <c r="H264" s="10">
        <f t="shared" si="57"/>
        <v>1.4767123287671232E-4</v>
      </c>
      <c r="I264" s="5">
        <f t="shared" si="58"/>
        <v>3.5083465278734405E-2</v>
      </c>
      <c r="J264" s="7">
        <f t="shared" si="59"/>
        <v>6.5833137345901937E-3</v>
      </c>
      <c r="K264" s="7">
        <f t="shared" si="63"/>
        <v>6.0331039198323359E-3</v>
      </c>
      <c r="L264" s="7">
        <f t="shared" si="64"/>
        <v>3.426145441347813E-2</v>
      </c>
      <c r="M264" s="8">
        <f t="shared" si="56"/>
        <v>2.0670291492111179E-4</v>
      </c>
      <c r="N264" s="9">
        <f t="shared" si="69"/>
        <v>3.6398342907496295E-5</v>
      </c>
      <c r="Q264" s="8">
        <f t="shared" si="65"/>
        <v>7.2798530202247535E-3</v>
      </c>
      <c r="R264" s="8">
        <f t="shared" si="66"/>
        <v>2.780361225850965E-2</v>
      </c>
      <c r="S264">
        <f t="shared" si="67"/>
        <v>7.7304085462154802E-4</v>
      </c>
      <c r="U264">
        <f t="shared" si="68"/>
        <v>4.3340019728043887E-5</v>
      </c>
      <c r="W264">
        <v>231</v>
      </c>
      <c r="X264">
        <v>7.6893018872316154E-3</v>
      </c>
      <c r="Y264">
        <v>7.9652602241931433E-3</v>
      </c>
      <c r="AA264">
        <v>18.322734499205087</v>
      </c>
      <c r="AB264">
        <v>-1.5728213791989121E-2</v>
      </c>
    </row>
    <row r="265" spans="1:28" x14ac:dyDescent="0.2">
      <c r="A265" s="3">
        <v>45147</v>
      </c>
      <c r="B265" s="1">
        <v>138.22999999999999</v>
      </c>
      <c r="C265" s="5">
        <f t="shared" si="60"/>
        <v>2.7566195139644215E-3</v>
      </c>
      <c r="D265" s="12">
        <v>4457</v>
      </c>
      <c r="E265" s="5">
        <f t="shared" si="61"/>
        <v>1.3480116827679174E-3</v>
      </c>
      <c r="F265" s="1">
        <v>5.39</v>
      </c>
      <c r="G265" s="1">
        <f t="shared" si="62"/>
        <v>1.4767123287671232E-2</v>
      </c>
      <c r="H265" s="10">
        <f t="shared" si="57"/>
        <v>1.4767123287671232E-4</v>
      </c>
      <c r="I265" s="5">
        <f t="shared" si="58"/>
        <v>2.6089482810877094E-3</v>
      </c>
      <c r="J265" s="7">
        <f t="shared" si="59"/>
        <v>1.2003404498912051E-3</v>
      </c>
      <c r="K265" s="7">
        <f t="shared" si="63"/>
        <v>6.5013063513334724E-4</v>
      </c>
      <c r="L265" s="7">
        <f t="shared" si="64"/>
        <v>1.7869374158314376E-3</v>
      </c>
      <c r="M265" s="8">
        <f t="shared" si="56"/>
        <v>1.1617427570980348E-6</v>
      </c>
      <c r="N265" s="9">
        <f t="shared" si="69"/>
        <v>4.2266984273888947E-7</v>
      </c>
      <c r="Q265" s="8">
        <f t="shared" si="65"/>
        <v>1.5179115289261328E-3</v>
      </c>
      <c r="R265" s="8">
        <f t="shared" si="66"/>
        <v>1.0910367521615766E-3</v>
      </c>
      <c r="S265">
        <f t="shared" si="67"/>
        <v>1.1903611945672816E-6</v>
      </c>
      <c r="U265">
        <f t="shared" si="68"/>
        <v>1.4408171956450205E-6</v>
      </c>
      <c r="W265">
        <v>232</v>
      </c>
      <c r="X265">
        <v>-1.6997484610804653E-3</v>
      </c>
      <c r="Y265">
        <v>1.2656152650013658E-2</v>
      </c>
      <c r="AA265">
        <v>18.402225755166931</v>
      </c>
      <c r="AB265">
        <v>-1.5710559095764381E-2</v>
      </c>
    </row>
    <row r="266" spans="1:28" x14ac:dyDescent="0.2">
      <c r="A266" s="3">
        <v>45116</v>
      </c>
      <c r="B266" s="1">
        <v>137.85</v>
      </c>
      <c r="C266" s="5">
        <f t="shared" si="60"/>
        <v>1.8395390070921842E-2</v>
      </c>
      <c r="D266" s="12">
        <v>4451</v>
      </c>
      <c r="E266" s="5">
        <f t="shared" si="61"/>
        <v>-3.1354983202687568E-3</v>
      </c>
      <c r="F266" s="1">
        <v>5.39</v>
      </c>
      <c r="G266" s="1">
        <f t="shared" si="62"/>
        <v>1.4767123287671232E-2</v>
      </c>
      <c r="H266" s="10">
        <f t="shared" si="57"/>
        <v>1.4767123287671232E-4</v>
      </c>
      <c r="I266" s="5">
        <f t="shared" si="58"/>
        <v>1.8247718838045129E-2</v>
      </c>
      <c r="J266" s="7">
        <f t="shared" si="59"/>
        <v>-3.2831695531454694E-3</v>
      </c>
      <c r="K266" s="7">
        <f t="shared" si="63"/>
        <v>-3.8333793679033272E-3</v>
      </c>
      <c r="L266" s="7">
        <f t="shared" si="64"/>
        <v>1.7425707972788858E-2</v>
      </c>
      <c r="M266" s="8">
        <f t="shared" si="56"/>
        <v>-6.6799349413997324E-5</v>
      </c>
      <c r="N266" s="9">
        <f t="shared" si="69"/>
        <v>1.4694797378266912E-5</v>
      </c>
      <c r="Q266" s="8">
        <f t="shared" si="65"/>
        <v>-3.2812433148441942E-3</v>
      </c>
      <c r="R266" s="8">
        <f t="shared" si="66"/>
        <v>2.1528962152889325E-2</v>
      </c>
      <c r="S266">
        <f t="shared" si="67"/>
        <v>4.6349621138054098E-4</v>
      </c>
      <c r="U266">
        <f t="shared" si="68"/>
        <v>1.0779202314701421E-5</v>
      </c>
      <c r="W266">
        <v>233</v>
      </c>
      <c r="X266">
        <v>-1.3436660438417056E-2</v>
      </c>
      <c r="Y266">
        <v>-1.1867048006937816E-2</v>
      </c>
      <c r="AA266">
        <v>18.481717011128776</v>
      </c>
      <c r="AB266">
        <v>-1.5700504935377699E-2</v>
      </c>
    </row>
    <row r="267" spans="1:28" x14ac:dyDescent="0.2">
      <c r="A267" s="3">
        <v>45086</v>
      </c>
      <c r="B267" s="1">
        <v>135.36000000000001</v>
      </c>
      <c r="C267" s="5">
        <f t="shared" si="60"/>
        <v>-1.3914183725504453E-2</v>
      </c>
      <c r="D267" s="12">
        <v>4465</v>
      </c>
      <c r="E267" s="5">
        <f t="shared" si="61"/>
        <v>-6.8950177935943064E-3</v>
      </c>
      <c r="F267" s="1">
        <v>5.38</v>
      </c>
      <c r="G267" s="1">
        <f t="shared" si="62"/>
        <v>1.473972602739726E-2</v>
      </c>
      <c r="H267" s="10">
        <f t="shared" si="57"/>
        <v>1.4739726027397261E-4</v>
      </c>
      <c r="I267" s="5">
        <f t="shared" si="58"/>
        <v>-1.4061580985778427E-2</v>
      </c>
      <c r="J267" s="7">
        <f t="shared" si="59"/>
        <v>-7.0424150538682794E-3</v>
      </c>
      <c r="K267" s="7">
        <f t="shared" si="63"/>
        <v>-7.5926248686261372E-3</v>
      </c>
      <c r="L267" s="7">
        <f t="shared" si="64"/>
        <v>-1.4883591851034699E-2</v>
      </c>
      <c r="M267" s="8">
        <f t="shared" si="56"/>
        <v>1.1300552962264738E-4</v>
      </c>
      <c r="N267" s="9">
        <f t="shared" si="69"/>
        <v>5.7647952395680067E-5</v>
      </c>
      <c r="Q267" s="8">
        <f t="shared" si="65"/>
        <v>-7.3051445086625205E-3</v>
      </c>
      <c r="R267" s="8">
        <f t="shared" si="66"/>
        <v>-6.756436477115906E-3</v>
      </c>
      <c r="S267">
        <f t="shared" si="67"/>
        <v>4.5649433869302393E-5</v>
      </c>
      <c r="U267">
        <f t="shared" si="68"/>
        <v>4.9595609790950558E-5</v>
      </c>
      <c r="W267">
        <v>234</v>
      </c>
      <c r="X267">
        <v>-8.858291972306297E-3</v>
      </c>
      <c r="Y267">
        <v>1.0817033661237461E-2</v>
      </c>
      <c r="AA267">
        <v>18.56120826709062</v>
      </c>
      <c r="AB267">
        <v>-1.5641531972723211E-2</v>
      </c>
    </row>
    <row r="268" spans="1:28" x14ac:dyDescent="0.2">
      <c r="A268" s="3">
        <v>45055</v>
      </c>
      <c r="B268" s="1">
        <v>137.27000000000001</v>
      </c>
      <c r="C268" s="5">
        <f t="shared" si="60"/>
        <v>-6.154068925571925E-3</v>
      </c>
      <c r="D268" s="12">
        <v>4496</v>
      </c>
      <c r="E268" s="5">
        <f t="shared" si="61"/>
        <v>-4.2081949058693242E-3</v>
      </c>
      <c r="F268" s="1">
        <v>5.39</v>
      </c>
      <c r="G268" s="1">
        <f t="shared" si="62"/>
        <v>1.4767123287671232E-2</v>
      </c>
      <c r="H268" s="10">
        <f t="shared" si="57"/>
        <v>1.4767123287671232E-4</v>
      </c>
      <c r="I268" s="5">
        <f t="shared" si="58"/>
        <v>-6.3017401584486371E-3</v>
      </c>
      <c r="J268" s="7">
        <f t="shared" si="59"/>
        <v>-4.3558661387460363E-3</v>
      </c>
      <c r="K268" s="7">
        <f t="shared" si="63"/>
        <v>-4.9060759535038941E-3</v>
      </c>
      <c r="L268" s="7">
        <f t="shared" si="64"/>
        <v>-7.1237510237049089E-3</v>
      </c>
      <c r="M268" s="8">
        <f t="shared" si="56"/>
        <v>3.49496635961474E-5</v>
      </c>
      <c r="N268" s="9">
        <f t="shared" si="69"/>
        <v>2.4069581261549143E-5</v>
      </c>
      <c r="Q268" s="8">
        <f t="shared" si="65"/>
        <v>-4.4294591125549369E-3</v>
      </c>
      <c r="R268" s="8">
        <f t="shared" si="66"/>
        <v>-1.8722810458937002E-3</v>
      </c>
      <c r="S268">
        <f t="shared" si="67"/>
        <v>3.5054363148128079E-6</v>
      </c>
      <c r="U268">
        <f t="shared" si="68"/>
        <v>1.8973569818674304E-5</v>
      </c>
      <c r="W268">
        <v>235</v>
      </c>
      <c r="X268">
        <v>-1.4367303879751984E-2</v>
      </c>
      <c r="Y268">
        <v>-1.1185950667616004E-2</v>
      </c>
      <c r="AA268">
        <v>18.640699523052461</v>
      </c>
      <c r="AB268">
        <v>-1.5635639553087045E-2</v>
      </c>
    </row>
    <row r="269" spans="1:28" x14ac:dyDescent="0.2">
      <c r="A269" s="3">
        <v>44935</v>
      </c>
      <c r="B269" s="1">
        <v>138.12</v>
      </c>
      <c r="C269" s="5">
        <f t="shared" si="60"/>
        <v>7.9704369248615066E-4</v>
      </c>
      <c r="D269" s="12">
        <v>4515</v>
      </c>
      <c r="E269" s="5">
        <f t="shared" si="61"/>
        <v>1.7750166407810074E-3</v>
      </c>
      <c r="F269" s="1">
        <v>5.39</v>
      </c>
      <c r="G269" s="1">
        <f t="shared" si="62"/>
        <v>1.4767123287671232E-2</v>
      </c>
      <c r="H269" s="10">
        <f t="shared" si="57"/>
        <v>1.4767123287671232E-4</v>
      </c>
      <c r="I269" s="5">
        <f t="shared" si="58"/>
        <v>6.4937245960943835E-4</v>
      </c>
      <c r="J269" s="7">
        <f t="shared" si="59"/>
        <v>1.6273454079042951E-3</v>
      </c>
      <c r="K269" s="7">
        <f t="shared" si="63"/>
        <v>1.0771355931464372E-3</v>
      </c>
      <c r="L269" s="7">
        <f t="shared" si="64"/>
        <v>-1.7263840564683342E-4</v>
      </c>
      <c r="M269" s="8">
        <f t="shared" si="56"/>
        <v>-1.8595497146625715E-7</v>
      </c>
      <c r="N269" s="9">
        <f t="shared" si="69"/>
        <v>1.1602210860229272E-6</v>
      </c>
      <c r="Q269" s="8">
        <f t="shared" si="65"/>
        <v>1.9749781823236948E-3</v>
      </c>
      <c r="R269" s="8">
        <f t="shared" si="66"/>
        <v>-1.3256057227142566E-3</v>
      </c>
      <c r="S269">
        <f t="shared" si="67"/>
        <v>1.7572305320927866E-6</v>
      </c>
      <c r="U269">
        <f t="shared" si="68"/>
        <v>2.6482530766271967E-6</v>
      </c>
      <c r="W269">
        <v>236</v>
      </c>
      <c r="X269">
        <v>7.4115430013011884E-5</v>
      </c>
      <c r="Y269">
        <v>-8.3704773094796289E-3</v>
      </c>
      <c r="AA269">
        <v>18.720190779014306</v>
      </c>
      <c r="AB269">
        <v>-1.5630913363240549E-2</v>
      </c>
    </row>
    <row r="270" spans="1:28" x14ac:dyDescent="0.2">
      <c r="A270" s="2" t="s">
        <v>160</v>
      </c>
      <c r="B270" s="1">
        <v>138.01</v>
      </c>
      <c r="C270" s="5">
        <f t="shared" si="60"/>
        <v>2.1766491448878343E-2</v>
      </c>
      <c r="D270" s="12">
        <v>4507</v>
      </c>
      <c r="E270" s="5">
        <f t="shared" si="61"/>
        <v>-1.5507310589277803E-3</v>
      </c>
      <c r="F270" s="1">
        <v>5.4</v>
      </c>
      <c r="G270" s="1">
        <f t="shared" si="62"/>
        <v>1.4794520547945207E-2</v>
      </c>
      <c r="H270" s="10">
        <f t="shared" si="57"/>
        <v>1.4794520547945208E-4</v>
      </c>
      <c r="I270" s="5">
        <f t="shared" si="58"/>
        <v>2.161854624339889E-2</v>
      </c>
      <c r="J270" s="7">
        <f t="shared" si="59"/>
        <v>-1.6986762644072323E-3</v>
      </c>
      <c r="K270" s="7">
        <f t="shared" si="63"/>
        <v>-2.2488860791650901E-3</v>
      </c>
      <c r="L270" s="7">
        <f t="shared" si="64"/>
        <v>2.0796535378142619E-2</v>
      </c>
      <c r="M270" s="8">
        <f t="shared" ref="M270:M333" si="70">L270*K270</f>
        <v>-4.6769038906769237E-5</v>
      </c>
      <c r="N270" s="9">
        <f t="shared" si="69"/>
        <v>5.0574885970625317E-6</v>
      </c>
      <c r="Q270" s="8">
        <f t="shared" si="65"/>
        <v>-1.5851996712659812E-3</v>
      </c>
      <c r="R270" s="8">
        <f t="shared" si="66"/>
        <v>2.3203745914664873E-2</v>
      </c>
      <c r="S270">
        <f t="shared" si="67"/>
        <v>5.3841382447232674E-4</v>
      </c>
      <c r="U270">
        <f t="shared" si="68"/>
        <v>2.8855010512605095E-6</v>
      </c>
      <c r="W270">
        <v>237</v>
      </c>
      <c r="X270">
        <v>1.1453456098078216E-2</v>
      </c>
      <c r="Y270">
        <v>9.6631713306344902E-3</v>
      </c>
      <c r="AA270">
        <v>18.799682034976151</v>
      </c>
      <c r="AB270">
        <v>-1.5604316090621E-2</v>
      </c>
    </row>
    <row r="271" spans="1:28" x14ac:dyDescent="0.2">
      <c r="A271" s="2" t="s">
        <v>161</v>
      </c>
      <c r="B271" s="1">
        <v>135.07</v>
      </c>
      <c r="C271" s="5">
        <f t="shared" si="60"/>
        <v>1.1859758357423214E-3</v>
      </c>
      <c r="D271" s="12">
        <v>4514</v>
      </c>
      <c r="E271" s="5">
        <f t="shared" si="61"/>
        <v>3.7802979764287301E-3</v>
      </c>
      <c r="F271" s="1">
        <v>5.38</v>
      </c>
      <c r="G271" s="1">
        <f t="shared" si="62"/>
        <v>1.473972602739726E-2</v>
      </c>
      <c r="H271" s="10">
        <f t="shared" si="57"/>
        <v>1.4739726027397261E-4</v>
      </c>
      <c r="I271" s="5">
        <f t="shared" si="58"/>
        <v>1.0385785754683488E-3</v>
      </c>
      <c r="J271" s="7">
        <f t="shared" si="59"/>
        <v>3.6329007161547576E-3</v>
      </c>
      <c r="K271" s="7">
        <f t="shared" si="63"/>
        <v>3.0826909013968997E-3</v>
      </c>
      <c r="L271" s="7">
        <f t="shared" si="64"/>
        <v>2.1656771021207706E-4</v>
      </c>
      <c r="M271" s="8">
        <f t="shared" si="70"/>
        <v>6.6761130980713041E-7</v>
      </c>
      <c r="N271" s="9">
        <f t="shared" si="69"/>
        <v>9.5029831935552299E-6</v>
      </c>
      <c r="Q271" s="8">
        <f t="shared" si="65"/>
        <v>4.121727150324328E-3</v>
      </c>
      <c r="R271" s="8">
        <f t="shared" si="66"/>
        <v>-3.0831485748559792E-3</v>
      </c>
      <c r="S271">
        <f t="shared" si="67"/>
        <v>9.5058051346364562E-6</v>
      </c>
      <c r="U271">
        <f t="shared" si="68"/>
        <v>1.319796761343775E-5</v>
      </c>
      <c r="W271">
        <v>238</v>
      </c>
      <c r="X271">
        <v>-5.3412338824443623E-3</v>
      </c>
      <c r="Y271">
        <v>-1.4002245360502801E-2</v>
      </c>
      <c r="AA271">
        <v>18.879173290937995</v>
      </c>
      <c r="AB271">
        <v>-1.5593046559401271E-2</v>
      </c>
    </row>
    <row r="272" spans="1:28" x14ac:dyDescent="0.2">
      <c r="A272" s="2" t="s">
        <v>162</v>
      </c>
      <c r="B272" s="1">
        <v>134.91</v>
      </c>
      <c r="C272" s="5">
        <f t="shared" si="60"/>
        <v>1.3294276701216842E-2</v>
      </c>
      <c r="D272" s="12">
        <v>4497</v>
      </c>
      <c r="E272" s="5">
        <f t="shared" si="61"/>
        <v>1.4437175727498308E-2</v>
      </c>
      <c r="F272" s="1">
        <v>5.4</v>
      </c>
      <c r="G272" s="1">
        <f t="shared" si="62"/>
        <v>1.4794520547945207E-2</v>
      </c>
      <c r="H272" s="10">
        <f t="shared" si="57"/>
        <v>1.4794520547945208E-4</v>
      </c>
      <c r="I272" s="5">
        <f t="shared" si="58"/>
        <v>1.3146331495737389E-2</v>
      </c>
      <c r="J272" s="7">
        <f t="shared" si="59"/>
        <v>1.4289230522018855E-2</v>
      </c>
      <c r="K272" s="7">
        <f t="shared" si="63"/>
        <v>1.3739020707260997E-2</v>
      </c>
      <c r="L272" s="7">
        <f t="shared" si="64"/>
        <v>1.2324320630481118E-2</v>
      </c>
      <c r="M272" s="8">
        <f t="shared" si="70"/>
        <v>1.6932409634510401E-4</v>
      </c>
      <c r="N272" s="9">
        <f t="shared" si="69"/>
        <v>1.8876068999454647E-4</v>
      </c>
      <c r="Q272" s="8">
        <f t="shared" si="65"/>
        <v>1.5528276208983463E-2</v>
      </c>
      <c r="R272" s="8">
        <f t="shared" si="66"/>
        <v>-2.3819447132460737E-3</v>
      </c>
      <c r="S272">
        <f t="shared" si="67"/>
        <v>5.6736606169609206E-6</v>
      </c>
      <c r="U272">
        <f t="shared" si="68"/>
        <v>2.0418210891139525E-4</v>
      </c>
      <c r="W272">
        <v>239</v>
      </c>
      <c r="X272">
        <v>-6.531152867892312E-3</v>
      </c>
      <c r="Y272">
        <v>1.0174601206817806E-2</v>
      </c>
      <c r="AA272">
        <v>18.95866454689984</v>
      </c>
      <c r="AB272">
        <v>-1.5408055821941175E-2</v>
      </c>
    </row>
    <row r="273" spans="1:28" x14ac:dyDescent="0.2">
      <c r="A273" s="2" t="s">
        <v>163</v>
      </c>
      <c r="B273" s="1">
        <v>133.13999999999999</v>
      </c>
      <c r="C273" s="5">
        <f t="shared" si="60"/>
        <v>-9.0049527239985405E-4</v>
      </c>
      <c r="D273" s="12">
        <v>4433</v>
      </c>
      <c r="E273" s="5">
        <f t="shared" si="61"/>
        <v>6.356413166855846E-3</v>
      </c>
      <c r="F273" s="1">
        <v>5.4</v>
      </c>
      <c r="G273" s="1">
        <f t="shared" si="62"/>
        <v>1.4794520547945207E-2</v>
      </c>
      <c r="H273" s="10">
        <f t="shared" si="57"/>
        <v>1.4794520547945208E-4</v>
      </c>
      <c r="I273" s="5">
        <f t="shared" si="58"/>
        <v>-1.0484404778793061E-3</v>
      </c>
      <c r="J273" s="7">
        <f t="shared" si="59"/>
        <v>6.2084679613763939E-3</v>
      </c>
      <c r="K273" s="7">
        <f t="shared" si="63"/>
        <v>5.6582581466185361E-3</v>
      </c>
      <c r="L273" s="7">
        <f t="shared" si="64"/>
        <v>-1.8704513431355779E-3</v>
      </c>
      <c r="M273" s="8">
        <f t="shared" si="70"/>
        <v>-1.0583496550150466E-5</v>
      </c>
      <c r="N273" s="9">
        <f t="shared" si="69"/>
        <v>3.2015885253775034E-5</v>
      </c>
      <c r="Q273" s="8">
        <f t="shared" si="65"/>
        <v>6.8786176249725026E-3</v>
      </c>
      <c r="R273" s="8">
        <f t="shared" si="66"/>
        <v>-7.9270581028518094E-3</v>
      </c>
      <c r="S273">
        <f t="shared" si="67"/>
        <v>6.2838250165988521E-5</v>
      </c>
      <c r="U273">
        <f t="shared" si="68"/>
        <v>3.8545074427437159E-5</v>
      </c>
      <c r="W273">
        <v>240</v>
      </c>
      <c r="X273">
        <v>4.4952266660852362E-3</v>
      </c>
      <c r="Y273">
        <v>1.3505801344799361E-2</v>
      </c>
      <c r="AA273">
        <v>19.038155802861684</v>
      </c>
      <c r="AB273">
        <v>-1.5333202377875521E-2</v>
      </c>
    </row>
    <row r="274" spans="1:28" x14ac:dyDescent="0.2">
      <c r="A274" s="2" t="s">
        <v>164</v>
      </c>
      <c r="B274" s="1">
        <v>133.26</v>
      </c>
      <c r="C274" s="5">
        <f t="shared" si="60"/>
        <v>1.077063106796107E-2</v>
      </c>
      <c r="D274" s="12">
        <v>4405</v>
      </c>
      <c r="E274" s="5">
        <f t="shared" si="61"/>
        <v>6.6270566727605115E-3</v>
      </c>
      <c r="F274" s="1">
        <v>5.39</v>
      </c>
      <c r="G274" s="1">
        <f t="shared" si="62"/>
        <v>1.4767123287671232E-2</v>
      </c>
      <c r="H274" s="10">
        <f t="shared" si="57"/>
        <v>1.4767123287671232E-4</v>
      </c>
      <c r="I274" s="5">
        <f t="shared" si="58"/>
        <v>1.0622959835084357E-2</v>
      </c>
      <c r="J274" s="7">
        <f t="shared" si="59"/>
        <v>6.4793854398837994E-3</v>
      </c>
      <c r="K274" s="7">
        <f t="shared" si="63"/>
        <v>5.9291756251259415E-3</v>
      </c>
      <c r="L274" s="7">
        <f t="shared" si="64"/>
        <v>9.8009489698280862E-3</v>
      </c>
      <c r="M274" s="8">
        <f t="shared" si="70"/>
        <v>5.8111547735007896E-5</v>
      </c>
      <c r="N274" s="9">
        <f t="shared" si="69"/>
        <v>3.5155123593587599E-5</v>
      </c>
      <c r="Q274" s="8">
        <f t="shared" si="65"/>
        <v>7.1686080405978167E-3</v>
      </c>
      <c r="R274" s="8">
        <f t="shared" si="66"/>
        <v>3.4543517944865404E-3</v>
      </c>
      <c r="S274">
        <f t="shared" si="67"/>
        <v>1.1932546320072382E-5</v>
      </c>
      <c r="U274">
        <f t="shared" si="68"/>
        <v>4.1982435678578174E-5</v>
      </c>
      <c r="W274">
        <v>241</v>
      </c>
      <c r="X274">
        <v>5.7526992750922771E-3</v>
      </c>
      <c r="Y274">
        <v>3.6101885234504864E-3</v>
      </c>
      <c r="AA274">
        <v>19.117647058823529</v>
      </c>
      <c r="AB274">
        <v>-1.5330394174681683E-2</v>
      </c>
    </row>
    <row r="275" spans="1:28" x14ac:dyDescent="0.2">
      <c r="A275" s="2" t="s">
        <v>165</v>
      </c>
      <c r="B275" s="1">
        <v>131.84</v>
      </c>
      <c r="C275" s="5">
        <f t="shared" si="60"/>
        <v>-2.715466351829993E-2</v>
      </c>
      <c r="D275" s="12">
        <v>4376</v>
      </c>
      <c r="E275" s="5">
        <f t="shared" si="61"/>
        <v>-1.3525698827772768E-2</v>
      </c>
      <c r="F275" s="1">
        <v>5.39</v>
      </c>
      <c r="G275" s="1">
        <f t="shared" si="62"/>
        <v>1.4767123287671232E-2</v>
      </c>
      <c r="H275" s="10">
        <f t="shared" si="57"/>
        <v>1.4767123287671232E-4</v>
      </c>
      <c r="I275" s="5">
        <f t="shared" si="58"/>
        <v>-2.7302334751176643E-2</v>
      </c>
      <c r="J275" s="7">
        <f t="shared" si="59"/>
        <v>-1.3673370060649481E-2</v>
      </c>
      <c r="K275" s="7">
        <f t="shared" si="63"/>
        <v>-1.4223579875407339E-2</v>
      </c>
      <c r="L275" s="7">
        <f t="shared" si="64"/>
        <v>-2.8124345616432914E-2</v>
      </c>
      <c r="M275" s="8">
        <f t="shared" si="70"/>
        <v>4.0002887631889578E-4</v>
      </c>
      <c r="N275" s="9">
        <f t="shared" si="69"/>
        <v>2.0231022447209264E-4</v>
      </c>
      <c r="Q275" s="8">
        <f t="shared" si="65"/>
        <v>-1.4402927232034041E-2</v>
      </c>
      <c r="R275" s="8">
        <f t="shared" si="66"/>
        <v>-1.2899407519142602E-2</v>
      </c>
      <c r="S275">
        <f t="shared" si="67"/>
        <v>1.663947143449127E-4</v>
      </c>
      <c r="U275">
        <f t="shared" si="68"/>
        <v>1.8696104881546559E-4</v>
      </c>
      <c r="W275">
        <v>242</v>
      </c>
      <c r="X275">
        <v>6.7824582305613945E-3</v>
      </c>
      <c r="Y275">
        <v>-4.5867427030207037E-3</v>
      </c>
      <c r="AA275">
        <v>19.197138314785374</v>
      </c>
      <c r="AB275">
        <v>-1.5289501739331185E-2</v>
      </c>
    </row>
    <row r="276" spans="1:28" x14ac:dyDescent="0.2">
      <c r="A276" s="2" t="s">
        <v>166</v>
      </c>
      <c r="B276" s="1">
        <v>135.52000000000001</v>
      </c>
      <c r="C276" s="5">
        <f t="shared" si="60"/>
        <v>9.4599627560522179E-3</v>
      </c>
      <c r="D276" s="12">
        <v>4436</v>
      </c>
      <c r="E276" s="5">
        <f t="shared" si="61"/>
        <v>1.1169364030088899E-2</v>
      </c>
      <c r="F276" s="1">
        <v>5.38</v>
      </c>
      <c r="G276" s="1">
        <f t="shared" si="62"/>
        <v>1.473972602739726E-2</v>
      </c>
      <c r="H276" s="10">
        <f t="shared" si="57"/>
        <v>1.4739726027397261E-4</v>
      </c>
      <c r="I276" s="5">
        <f t="shared" si="58"/>
        <v>9.3125654957782449E-3</v>
      </c>
      <c r="J276" s="7">
        <f t="shared" si="59"/>
        <v>1.1021966769814926E-2</v>
      </c>
      <c r="K276" s="7">
        <f t="shared" si="63"/>
        <v>1.0471756955057069E-2</v>
      </c>
      <c r="L276" s="7">
        <f t="shared" si="64"/>
        <v>8.4905546305219723E-3</v>
      </c>
      <c r="M276" s="8">
        <f t="shared" si="70"/>
        <v>8.8911024504460462E-5</v>
      </c>
      <c r="N276" s="9">
        <f t="shared" si="69"/>
        <v>1.096576937257861E-4</v>
      </c>
      <c r="Q276" s="8">
        <f t="shared" si="65"/>
        <v>1.2030992908255999E-2</v>
      </c>
      <c r="R276" s="8">
        <f t="shared" si="66"/>
        <v>-2.718427412477754E-3</v>
      </c>
      <c r="S276">
        <f t="shared" si="67"/>
        <v>7.3898475969104971E-6</v>
      </c>
      <c r="U276">
        <f t="shared" si="68"/>
        <v>1.2148375147490448E-4</v>
      </c>
      <c r="W276">
        <v>243</v>
      </c>
      <c r="X276">
        <v>1.2643691848047086E-2</v>
      </c>
      <c r="Y276">
        <v>3.0861454997519536E-3</v>
      </c>
      <c r="AA276">
        <v>19.276629570747218</v>
      </c>
      <c r="AB276">
        <v>-1.5284704585660563E-2</v>
      </c>
    </row>
    <row r="277" spans="1:28" x14ac:dyDescent="0.2">
      <c r="A277" s="2" t="s">
        <v>167</v>
      </c>
      <c r="B277" s="1">
        <v>134.25</v>
      </c>
      <c r="C277" s="5">
        <f t="shared" si="60"/>
        <v>-3.1927531927532431E-3</v>
      </c>
      <c r="D277" s="12">
        <v>4387</v>
      </c>
      <c r="E277" s="5">
        <f t="shared" si="61"/>
        <v>-2.7278927028870198E-3</v>
      </c>
      <c r="F277" s="1">
        <v>5.39</v>
      </c>
      <c r="G277" s="1">
        <f t="shared" si="62"/>
        <v>1.4767123287671232E-2</v>
      </c>
      <c r="H277" s="10">
        <f t="shared" si="57"/>
        <v>1.4767123287671232E-4</v>
      </c>
      <c r="I277" s="5">
        <f t="shared" si="58"/>
        <v>-3.3404244256299556E-3</v>
      </c>
      <c r="J277" s="7">
        <f t="shared" si="59"/>
        <v>-2.8755639357637324E-3</v>
      </c>
      <c r="K277" s="7">
        <f t="shared" si="63"/>
        <v>-3.4257737505215902E-3</v>
      </c>
      <c r="L277" s="7">
        <f t="shared" si="64"/>
        <v>-4.1624352908862274E-3</v>
      </c>
      <c r="M277" s="8">
        <f t="shared" si="70"/>
        <v>1.4259561557762737E-5</v>
      </c>
      <c r="N277" s="9">
        <f t="shared" si="69"/>
        <v>1.1735925789762763E-5</v>
      </c>
      <c r="Q277" s="8">
        <f t="shared" si="65"/>
        <v>-2.8449417404793212E-3</v>
      </c>
      <c r="R277" s="8">
        <f t="shared" si="66"/>
        <v>-4.9548268515063436E-4</v>
      </c>
      <c r="S277">
        <f t="shared" si="67"/>
        <v>2.4550309128408263E-7</v>
      </c>
      <c r="U277">
        <f t="shared" si="68"/>
        <v>8.2688679486650063E-6</v>
      </c>
      <c r="W277">
        <v>244</v>
      </c>
      <c r="X277">
        <v>-1.1807521353403489E-3</v>
      </c>
      <c r="Y277">
        <v>-7.1561694480919095E-3</v>
      </c>
      <c r="AA277">
        <v>19.356120826709059</v>
      </c>
      <c r="AB277">
        <v>-1.5146553635856971E-2</v>
      </c>
    </row>
    <row r="278" spans="1:28" x14ac:dyDescent="0.2">
      <c r="A278" s="2" t="s">
        <v>168</v>
      </c>
      <c r="B278" s="1">
        <v>134.68</v>
      </c>
      <c r="C278" s="5">
        <f t="shared" si="60"/>
        <v>1.0959315418105449E-2</v>
      </c>
      <c r="D278" s="12">
        <v>4399</v>
      </c>
      <c r="E278" s="5">
        <f t="shared" si="61"/>
        <v>6.8665598535133897E-3</v>
      </c>
      <c r="F278" s="1">
        <v>5.38</v>
      </c>
      <c r="G278" s="1">
        <f t="shared" si="62"/>
        <v>1.473972602739726E-2</v>
      </c>
      <c r="H278" s="10">
        <f t="shared" si="57"/>
        <v>1.4739726027397261E-4</v>
      </c>
      <c r="I278" s="5">
        <f t="shared" si="58"/>
        <v>1.0811918157831476E-2</v>
      </c>
      <c r="J278" s="7">
        <f t="shared" si="59"/>
        <v>6.7191625932394167E-3</v>
      </c>
      <c r="K278" s="7">
        <f t="shared" si="63"/>
        <v>6.1689527784815588E-3</v>
      </c>
      <c r="L278" s="7">
        <f t="shared" si="64"/>
        <v>9.9899072925752029E-3</v>
      </c>
      <c r="M278" s="8">
        <f t="shared" si="70"/>
        <v>6.1627266349304982E-5</v>
      </c>
      <c r="N278" s="9">
        <f t="shared" si="69"/>
        <v>3.8055978383135346E-5</v>
      </c>
      <c r="Q278" s="8">
        <f t="shared" si="65"/>
        <v>7.4252658123375214E-3</v>
      </c>
      <c r="R278" s="8">
        <f t="shared" si="66"/>
        <v>3.3866523454939542E-3</v>
      </c>
      <c r="S278">
        <f t="shared" si="67"/>
        <v>1.1469414109239702E-5</v>
      </c>
      <c r="U278">
        <f t="shared" si="68"/>
        <v>4.5147145954387844E-5</v>
      </c>
      <c r="W278">
        <v>245</v>
      </c>
      <c r="X278">
        <v>8.6807188397583761E-3</v>
      </c>
      <c r="Y278">
        <v>9.4525592538562599E-3</v>
      </c>
      <c r="AA278">
        <v>19.435612082670904</v>
      </c>
      <c r="AB278">
        <v>-1.5141216953846319E-2</v>
      </c>
    </row>
    <row r="279" spans="1:28" x14ac:dyDescent="0.2">
      <c r="A279" s="2" t="s">
        <v>169</v>
      </c>
      <c r="B279" s="1">
        <v>133.22</v>
      </c>
      <c r="C279" s="5">
        <f t="shared" si="60"/>
        <v>-5.6724884311090537E-3</v>
      </c>
      <c r="D279" s="12">
        <v>4369</v>
      </c>
      <c r="E279" s="5">
        <f t="shared" si="61"/>
        <v>-2.288329519450801E-4</v>
      </c>
      <c r="F279" s="1">
        <v>5.39</v>
      </c>
      <c r="G279" s="1">
        <f t="shared" si="62"/>
        <v>1.4767123287671232E-2</v>
      </c>
      <c r="H279" s="10">
        <f t="shared" si="57"/>
        <v>1.4767123287671232E-4</v>
      </c>
      <c r="I279" s="5">
        <f t="shared" si="58"/>
        <v>-5.8201596639857658E-3</v>
      </c>
      <c r="J279" s="7">
        <f t="shared" si="59"/>
        <v>-3.7650418482179242E-4</v>
      </c>
      <c r="K279" s="7">
        <f t="shared" si="63"/>
        <v>-9.2671399957965019E-4</v>
      </c>
      <c r="L279" s="7">
        <f t="shared" si="64"/>
        <v>-6.6421705292420375E-3</v>
      </c>
      <c r="M279" s="8">
        <f t="shared" si="70"/>
        <v>6.1553924170439706E-6</v>
      </c>
      <c r="N279" s="9">
        <f t="shared" si="69"/>
        <v>8.5879883701691192E-7</v>
      </c>
      <c r="Q279" s="8">
        <f t="shared" si="65"/>
        <v>-1.6994498559723457E-4</v>
      </c>
      <c r="R279" s="8">
        <f t="shared" si="66"/>
        <v>-5.6502146783885309E-3</v>
      </c>
      <c r="S279">
        <f t="shared" si="67"/>
        <v>3.1924925911877207E-5</v>
      </c>
      <c r="U279">
        <f t="shared" si="68"/>
        <v>1.4175540118832244E-7</v>
      </c>
      <c r="W279">
        <v>246</v>
      </c>
      <c r="X279">
        <v>-1.4653285238945437E-2</v>
      </c>
      <c r="Y279">
        <v>-2.21082857969064E-2</v>
      </c>
      <c r="AA279">
        <v>19.515103338632748</v>
      </c>
      <c r="AB279">
        <v>-1.5082643363789986E-2</v>
      </c>
    </row>
    <row r="280" spans="1:28" x14ac:dyDescent="0.2">
      <c r="A280" s="2" t="s">
        <v>170</v>
      </c>
      <c r="B280" s="1">
        <v>133.97999999999999</v>
      </c>
      <c r="C280" s="5">
        <f t="shared" si="60"/>
        <v>-8.0698896868290765E-3</v>
      </c>
      <c r="D280" s="12">
        <v>4370</v>
      </c>
      <c r="E280" s="5">
        <f t="shared" si="61"/>
        <v>-7.7202543142597642E-3</v>
      </c>
      <c r="F280" s="1">
        <v>5.37</v>
      </c>
      <c r="G280" s="1">
        <f t="shared" si="62"/>
        <v>1.4712328767123289E-2</v>
      </c>
      <c r="H280" s="10">
        <f t="shared" si="57"/>
        <v>1.471232876712329E-4</v>
      </c>
      <c r="I280" s="5">
        <f t="shared" si="58"/>
        <v>-8.2170129745003095E-3</v>
      </c>
      <c r="J280" s="7">
        <f t="shared" si="59"/>
        <v>-7.8673776019309964E-3</v>
      </c>
      <c r="K280" s="7">
        <f t="shared" si="63"/>
        <v>-8.4175874166888542E-3</v>
      </c>
      <c r="L280" s="7">
        <f t="shared" si="64"/>
        <v>-9.0390238397565804E-3</v>
      </c>
      <c r="M280" s="8">
        <f t="shared" si="70"/>
        <v>7.6086773332685557E-5</v>
      </c>
      <c r="N280" s="9">
        <f t="shared" si="69"/>
        <v>7.0855777917598541E-5</v>
      </c>
      <c r="Q280" s="8">
        <f t="shared" si="65"/>
        <v>-8.1881854756242958E-3</v>
      </c>
      <c r="R280" s="8">
        <f t="shared" si="66"/>
        <v>-2.8827498876013782E-5</v>
      </c>
      <c r="S280">
        <f t="shared" si="67"/>
        <v>8.3102469144657593E-10</v>
      </c>
      <c r="U280">
        <f t="shared" si="68"/>
        <v>6.1895630331365516E-5</v>
      </c>
      <c r="W280">
        <v>247</v>
      </c>
      <c r="X280">
        <v>7.4701950645182408E-5</v>
      </c>
      <c r="Y280">
        <v>1.818515649396979E-2</v>
      </c>
      <c r="AA280">
        <v>19.594594594594593</v>
      </c>
      <c r="AB280">
        <v>-1.5042864609682662E-2</v>
      </c>
    </row>
    <row r="281" spans="1:28" x14ac:dyDescent="0.2">
      <c r="A281" s="2" t="s">
        <v>171</v>
      </c>
      <c r="B281" s="1">
        <v>135.07</v>
      </c>
      <c r="C281" s="5">
        <f t="shared" si="60"/>
        <v>-1.8885741265344626E-2</v>
      </c>
      <c r="D281" s="12">
        <v>4404</v>
      </c>
      <c r="E281" s="5">
        <f t="shared" si="61"/>
        <v>-7.4374577417173765E-3</v>
      </c>
      <c r="F281" s="1">
        <v>5.38</v>
      </c>
      <c r="G281" s="1">
        <f t="shared" si="62"/>
        <v>1.473972602739726E-2</v>
      </c>
      <c r="H281" s="10">
        <f t="shared" si="57"/>
        <v>1.4739726027397261E-4</v>
      </c>
      <c r="I281" s="5">
        <f t="shared" si="58"/>
        <v>-1.9033138525618599E-2</v>
      </c>
      <c r="J281" s="7">
        <f t="shared" si="59"/>
        <v>-7.5848550019913495E-3</v>
      </c>
      <c r="K281" s="7">
        <f t="shared" si="63"/>
        <v>-8.1350648167492073E-3</v>
      </c>
      <c r="L281" s="7">
        <f t="shared" si="64"/>
        <v>-1.985514939087487E-2</v>
      </c>
      <c r="M281" s="8">
        <f t="shared" si="70"/>
        <v>1.6152292724100562E-4</v>
      </c>
      <c r="N281" s="9">
        <f t="shared" si="69"/>
        <v>6.6179279572710812E-5</v>
      </c>
      <c r="Q281" s="8">
        <f t="shared" si="65"/>
        <v>-7.8857729231694967E-3</v>
      </c>
      <c r="R281" s="8">
        <f t="shared" si="66"/>
        <v>-1.1147365602449102E-2</v>
      </c>
      <c r="S281">
        <f t="shared" si="67"/>
        <v>1.2426375987466544E-4</v>
      </c>
      <c r="U281">
        <f t="shared" si="68"/>
        <v>5.7530025401233193E-5</v>
      </c>
      <c r="W281">
        <v>248</v>
      </c>
      <c r="X281">
        <v>-2.6641679471970841E-3</v>
      </c>
      <c r="Y281">
        <v>1.1565278147337574E-2</v>
      </c>
      <c r="AA281">
        <v>19.674085850556438</v>
      </c>
      <c r="AB281">
        <v>-1.5033692891632509E-2</v>
      </c>
    </row>
    <row r="282" spans="1:28" x14ac:dyDescent="0.2">
      <c r="A282" s="2" t="s">
        <v>172</v>
      </c>
      <c r="B282" s="1">
        <v>137.66999999999999</v>
      </c>
      <c r="C282" s="5">
        <f t="shared" si="60"/>
        <v>-2.0630290958241489E-2</v>
      </c>
      <c r="D282" s="12">
        <v>4437</v>
      </c>
      <c r="E282" s="5">
        <f t="shared" si="61"/>
        <v>-1.1583871686344397E-2</v>
      </c>
      <c r="F282" s="1">
        <v>5.39</v>
      </c>
      <c r="G282" s="1">
        <f t="shared" si="62"/>
        <v>1.4767123287671232E-2</v>
      </c>
      <c r="H282" s="10">
        <f t="shared" si="57"/>
        <v>1.4767123287671232E-4</v>
      </c>
      <c r="I282" s="5">
        <f t="shared" si="58"/>
        <v>-2.0777962191118202E-2</v>
      </c>
      <c r="J282" s="7">
        <f t="shared" si="59"/>
        <v>-1.173154291922111E-2</v>
      </c>
      <c r="K282" s="7">
        <f t="shared" si="63"/>
        <v>-1.2281752733978968E-2</v>
      </c>
      <c r="L282" s="7">
        <f t="shared" si="64"/>
        <v>-2.1599973056374473E-2</v>
      </c>
      <c r="M282" s="8">
        <f t="shared" si="70"/>
        <v>2.652855281389992E-4</v>
      </c>
      <c r="N282" s="9">
        <f t="shared" si="69"/>
        <v>1.5084145021859984E-4</v>
      </c>
      <c r="Q282" s="8">
        <f t="shared" si="65"/>
        <v>-1.23243929753381E-2</v>
      </c>
      <c r="R282" s="8">
        <f t="shared" si="66"/>
        <v>-8.4535692157801014E-3</v>
      </c>
      <c r="S282">
        <f t="shared" si="67"/>
        <v>7.1462832485985001E-5</v>
      </c>
      <c r="U282">
        <f t="shared" si="68"/>
        <v>1.3762909926552696E-4</v>
      </c>
      <c r="W282">
        <v>249</v>
      </c>
      <c r="X282">
        <v>6.335523300245241E-3</v>
      </c>
      <c r="Y282">
        <v>-6.483742478327433E-3</v>
      </c>
      <c r="AA282">
        <v>19.753577106518282</v>
      </c>
      <c r="AB282">
        <v>-1.4980932036672263E-2</v>
      </c>
    </row>
    <row r="283" spans="1:28" x14ac:dyDescent="0.2">
      <c r="A283" s="2" t="s">
        <v>173</v>
      </c>
      <c r="B283" s="1">
        <v>140.57</v>
      </c>
      <c r="C283" s="5">
        <f t="shared" si="60"/>
        <v>1.5605808828841822E-2</v>
      </c>
      <c r="D283" s="12">
        <v>4489</v>
      </c>
      <c r="E283" s="5">
        <f t="shared" si="61"/>
        <v>5.600358422939068E-3</v>
      </c>
      <c r="F283" s="1">
        <v>5.39</v>
      </c>
      <c r="G283" s="1">
        <f t="shared" si="62"/>
        <v>1.4767123287671232E-2</v>
      </c>
      <c r="H283" s="10">
        <f t="shared" si="57"/>
        <v>1.4767123287671232E-4</v>
      </c>
      <c r="I283" s="5">
        <f t="shared" si="58"/>
        <v>1.5458137595965109E-2</v>
      </c>
      <c r="J283" s="7">
        <f t="shared" si="59"/>
        <v>5.4526871900623559E-3</v>
      </c>
      <c r="K283" s="7">
        <f t="shared" si="63"/>
        <v>4.9024773753044981E-3</v>
      </c>
      <c r="L283" s="7">
        <f t="shared" si="64"/>
        <v>1.4636126730708836E-2</v>
      </c>
      <c r="M283" s="8">
        <f t="shared" si="70"/>
        <v>7.1753280159389464E-5</v>
      </c>
      <c r="N283" s="9">
        <f t="shared" si="69"/>
        <v>2.403428441537248E-5</v>
      </c>
      <c r="Q283" s="8">
        <f t="shared" si="65"/>
        <v>6.069628920358572E-3</v>
      </c>
      <c r="R283" s="8">
        <f t="shared" si="66"/>
        <v>9.3885086756065363E-3</v>
      </c>
      <c r="S283">
        <f t="shared" si="67"/>
        <v>8.81440951519392E-5</v>
      </c>
      <c r="U283">
        <f t="shared" si="68"/>
        <v>2.9731797592670113E-5</v>
      </c>
      <c r="W283">
        <v>250</v>
      </c>
      <c r="X283">
        <v>3.2491188567458369E-4</v>
      </c>
      <c r="Y283">
        <v>-4.7313106375677547E-4</v>
      </c>
      <c r="AA283">
        <v>19.833068362480127</v>
      </c>
      <c r="AB283">
        <v>-1.4820583583917976E-2</v>
      </c>
    </row>
    <row r="284" spans="1:28" x14ac:dyDescent="0.2">
      <c r="A284" s="3">
        <v>45238</v>
      </c>
      <c r="B284" s="1">
        <v>138.41</v>
      </c>
      <c r="C284" s="5">
        <f t="shared" si="60"/>
        <v>-1.0825635103926508E-3</v>
      </c>
      <c r="D284" s="12">
        <v>4464</v>
      </c>
      <c r="E284" s="5">
        <f t="shared" si="61"/>
        <v>-8.9525514771709937E-4</v>
      </c>
      <c r="F284" s="1">
        <v>5.39</v>
      </c>
      <c r="G284" s="1">
        <f t="shared" si="62"/>
        <v>1.4767123287671232E-2</v>
      </c>
      <c r="H284" s="10">
        <f t="shared" si="57"/>
        <v>1.4767123287671232E-4</v>
      </c>
      <c r="I284" s="5">
        <f t="shared" si="58"/>
        <v>-1.2302347432693631E-3</v>
      </c>
      <c r="J284" s="7">
        <f t="shared" si="59"/>
        <v>-1.0429263805938117E-3</v>
      </c>
      <c r="K284" s="7">
        <f t="shared" si="63"/>
        <v>-1.5931361953516695E-3</v>
      </c>
      <c r="L284" s="7">
        <f t="shared" si="64"/>
        <v>-2.0522456085256347E-3</v>
      </c>
      <c r="M284" s="8">
        <f t="shared" si="70"/>
        <v>3.2695067606937015E-6</v>
      </c>
      <c r="N284" s="9">
        <f t="shared" si="69"/>
        <v>2.5380829369395927E-6</v>
      </c>
      <c r="Q284" s="8">
        <f t="shared" si="65"/>
        <v>-8.8328415661930544E-4</v>
      </c>
      <c r="R284" s="8">
        <f t="shared" si="66"/>
        <v>-3.4695058665005769E-4</v>
      </c>
      <c r="S284">
        <f t="shared" si="67"/>
        <v>1.2037470957681919E-7</v>
      </c>
      <c r="U284">
        <f t="shared" si="68"/>
        <v>1.0876954353385081E-6</v>
      </c>
      <c r="W284">
        <v>251</v>
      </c>
      <c r="X284">
        <v>-1.5721212669486648E-2</v>
      </c>
      <c r="Y284">
        <v>-2.4725627671085115E-2</v>
      </c>
      <c r="AA284">
        <v>19.912559618441971</v>
      </c>
      <c r="AB284">
        <v>-1.4791166891018184E-2</v>
      </c>
    </row>
    <row r="285" spans="1:28" x14ac:dyDescent="0.2">
      <c r="A285" s="3">
        <v>45207</v>
      </c>
      <c r="B285" s="1">
        <v>138.56</v>
      </c>
      <c r="C285" s="5">
        <f t="shared" si="60"/>
        <v>5.150525933986275E-3</v>
      </c>
      <c r="D285" s="12">
        <v>4468</v>
      </c>
      <c r="E285" s="5">
        <f t="shared" si="61"/>
        <v>2.2386389075442132E-4</v>
      </c>
      <c r="F285" s="1">
        <v>5.36</v>
      </c>
      <c r="G285" s="1">
        <f t="shared" si="62"/>
        <v>1.4684931506849316E-2</v>
      </c>
      <c r="H285" s="10">
        <f t="shared" si="57"/>
        <v>1.4684931506849316E-4</v>
      </c>
      <c r="I285" s="5">
        <f t="shared" si="58"/>
        <v>5.0036766189177819E-3</v>
      </c>
      <c r="J285" s="7">
        <f t="shared" si="59"/>
        <v>7.7014575685928159E-5</v>
      </c>
      <c r="K285" s="7">
        <f t="shared" si="63"/>
        <v>-4.7319523907192966E-4</v>
      </c>
      <c r="L285" s="7">
        <f t="shared" si="64"/>
        <v>4.1816657536615101E-3</v>
      </c>
      <c r="M285" s="8">
        <f t="shared" si="70"/>
        <v>-1.9787443260227592E-6</v>
      </c>
      <c r="N285" s="9">
        <f t="shared" si="69"/>
        <v>2.2391373428034066E-7</v>
      </c>
      <c r="Q285" s="8">
        <f t="shared" si="65"/>
        <v>3.1550207591421459E-4</v>
      </c>
      <c r="R285" s="8">
        <f t="shared" si="66"/>
        <v>4.6881745430035673E-3</v>
      </c>
      <c r="S285">
        <f t="shared" si="67"/>
        <v>2.1978980545666708E-5</v>
      </c>
      <c r="U285">
        <f t="shared" si="68"/>
        <v>5.9312448680835568E-9</v>
      </c>
      <c r="W285">
        <v>252</v>
      </c>
      <c r="X285">
        <v>4.2869247777496929E-3</v>
      </c>
      <c r="Y285">
        <v>1.2216307216275236E-2</v>
      </c>
      <c r="AA285">
        <v>19.992050874403816</v>
      </c>
      <c r="AB285">
        <v>-1.4533085961657356E-2</v>
      </c>
    </row>
    <row r="286" spans="1:28" x14ac:dyDescent="0.2">
      <c r="A286" s="3">
        <v>45177</v>
      </c>
      <c r="B286" s="1">
        <v>137.85</v>
      </c>
      <c r="C286" s="5">
        <f t="shared" si="60"/>
        <v>-1.4934972130913273E-2</v>
      </c>
      <c r="D286" s="12">
        <v>4467</v>
      </c>
      <c r="E286" s="5">
        <f t="shared" si="61"/>
        <v>-7.1126917092687262E-3</v>
      </c>
      <c r="F286" s="1">
        <v>5.39</v>
      </c>
      <c r="G286" s="1">
        <f t="shared" si="62"/>
        <v>1.4767123287671232E-2</v>
      </c>
      <c r="H286" s="10">
        <f t="shared" si="57"/>
        <v>1.4767123287671232E-4</v>
      </c>
      <c r="I286" s="5">
        <f t="shared" si="58"/>
        <v>-1.5082643363789986E-2</v>
      </c>
      <c r="J286" s="7">
        <f t="shared" si="59"/>
        <v>-7.2603629421454383E-3</v>
      </c>
      <c r="K286" s="7">
        <f t="shared" si="63"/>
        <v>-7.8105727569032961E-3</v>
      </c>
      <c r="L286" s="7">
        <f t="shared" si="64"/>
        <v>-1.5904654229046258E-2</v>
      </c>
      <c r="M286" s="8">
        <f t="shared" si="70"/>
        <v>1.242244590293555E-4</v>
      </c>
      <c r="N286" s="9">
        <f t="shared" si="69"/>
        <v>6.1005046790879957E-5</v>
      </c>
      <c r="Q286" s="8">
        <f t="shared" si="65"/>
        <v>-7.5384362071323372E-3</v>
      </c>
      <c r="R286" s="8">
        <f t="shared" si="66"/>
        <v>-7.5442071566576485E-3</v>
      </c>
      <c r="S286">
        <f t="shared" si="67"/>
        <v>5.691506162256448E-5</v>
      </c>
      <c r="U286">
        <f t="shared" si="68"/>
        <v>5.2712870051678767E-5</v>
      </c>
      <c r="W286">
        <v>253</v>
      </c>
      <c r="X286">
        <v>-2.3973538315979212E-3</v>
      </c>
      <c r="Y286">
        <v>6.2565543660321422E-4</v>
      </c>
      <c r="AA286">
        <v>20.071542130365657</v>
      </c>
      <c r="AB286">
        <v>-1.4483382642798659E-2</v>
      </c>
    </row>
    <row r="287" spans="1:28" x14ac:dyDescent="0.2">
      <c r="A287" s="3">
        <v>45146</v>
      </c>
      <c r="B287" s="1">
        <v>139.94</v>
      </c>
      <c r="C287" s="5">
        <f t="shared" si="60"/>
        <v>-1.6031500492195198E-2</v>
      </c>
      <c r="D287" s="12">
        <v>4499</v>
      </c>
      <c r="E287" s="5">
        <f t="shared" si="61"/>
        <v>-4.2054006197432495E-3</v>
      </c>
      <c r="F287" s="1">
        <v>5.38</v>
      </c>
      <c r="G287" s="1">
        <f t="shared" si="62"/>
        <v>1.473972602739726E-2</v>
      </c>
      <c r="H287" s="10">
        <f t="shared" si="57"/>
        <v>1.4739726027397261E-4</v>
      </c>
      <c r="I287" s="5">
        <f t="shared" si="58"/>
        <v>-1.6178897752469171E-2</v>
      </c>
      <c r="J287" s="7">
        <f t="shared" si="59"/>
        <v>-4.3527978800172226E-3</v>
      </c>
      <c r="K287" s="7">
        <f t="shared" si="63"/>
        <v>-4.9030076947750804E-3</v>
      </c>
      <c r="L287" s="7">
        <f t="shared" si="64"/>
        <v>-1.7000908617725442E-2</v>
      </c>
      <c r="M287" s="8">
        <f t="shared" si="70"/>
        <v>8.335558577087582E-5</v>
      </c>
      <c r="N287" s="9">
        <f t="shared" si="69"/>
        <v>2.4039484455023648E-5</v>
      </c>
      <c r="Q287" s="8">
        <f t="shared" si="65"/>
        <v>-4.4261748444858681E-3</v>
      </c>
      <c r="R287" s="8">
        <f t="shared" si="66"/>
        <v>-1.1752722907983303E-2</v>
      </c>
      <c r="S287">
        <f t="shared" si="67"/>
        <v>1.3812649575183552E-4</v>
      </c>
      <c r="U287">
        <f t="shared" si="68"/>
        <v>1.8946849384282426E-5</v>
      </c>
      <c r="W287">
        <v>254</v>
      </c>
      <c r="X287">
        <v>-1.7432978891519974E-2</v>
      </c>
      <c r="Y287">
        <v>-2.6768480986145E-2</v>
      </c>
      <c r="AA287">
        <v>20.151033386327502</v>
      </c>
      <c r="AB287">
        <v>-1.4449933299863778E-2</v>
      </c>
    </row>
    <row r="288" spans="1:28" x14ac:dyDescent="0.2">
      <c r="A288" s="3">
        <v>45115</v>
      </c>
      <c r="B288" s="1">
        <v>142.22</v>
      </c>
      <c r="C288" s="5">
        <f t="shared" si="60"/>
        <v>1.8986888299777932E-2</v>
      </c>
      <c r="D288" s="12">
        <v>4518</v>
      </c>
      <c r="E288" s="5">
        <f t="shared" si="61"/>
        <v>8.9325591782045549E-3</v>
      </c>
      <c r="F288" s="1">
        <v>5.38</v>
      </c>
      <c r="G288" s="1">
        <f t="shared" si="62"/>
        <v>1.473972602739726E-2</v>
      </c>
      <c r="H288" s="10">
        <f t="shared" si="57"/>
        <v>1.4739726027397261E-4</v>
      </c>
      <c r="I288" s="5">
        <f t="shared" si="58"/>
        <v>1.8839491039503959E-2</v>
      </c>
      <c r="J288" s="7">
        <f t="shared" si="59"/>
        <v>8.7851619179305819E-3</v>
      </c>
      <c r="K288" s="7">
        <f t="shared" si="63"/>
        <v>8.2349521031727241E-3</v>
      </c>
      <c r="L288" s="7">
        <f t="shared" si="64"/>
        <v>1.8017480174247688E-2</v>
      </c>
      <c r="M288" s="8">
        <f t="shared" si="70"/>
        <v>1.4837308625479385E-4</v>
      </c>
      <c r="N288" s="9">
        <f t="shared" si="69"/>
        <v>6.7814436141548873E-5</v>
      </c>
      <c r="Q288" s="8">
        <f t="shared" si="65"/>
        <v>9.6367141328726341E-3</v>
      </c>
      <c r="R288" s="8">
        <f t="shared" si="66"/>
        <v>9.2027769066313249E-3</v>
      </c>
      <c r="S288">
        <f t="shared" si="67"/>
        <v>8.4691102793226818E-5</v>
      </c>
      <c r="U288">
        <f t="shared" si="68"/>
        <v>7.7179069924257737E-5</v>
      </c>
      <c r="W288">
        <v>255</v>
      </c>
      <c r="X288">
        <v>-9.8029497041290294E-3</v>
      </c>
      <c r="Y288">
        <v>-7.347102600093457E-3</v>
      </c>
      <c r="AA288">
        <v>20.230524642289346</v>
      </c>
      <c r="AB288">
        <v>-1.4427083139327888E-2</v>
      </c>
    </row>
    <row r="289" spans="1:28" x14ac:dyDescent="0.2">
      <c r="A289" s="3">
        <v>45024</v>
      </c>
      <c r="B289" s="1">
        <v>139.57</v>
      </c>
      <c r="C289" s="5">
        <f t="shared" si="60"/>
        <v>8.269335195097352E-2</v>
      </c>
      <c r="D289" s="12">
        <v>4478</v>
      </c>
      <c r="E289" s="5">
        <f t="shared" si="61"/>
        <v>-5.1099755609864475E-3</v>
      </c>
      <c r="F289" s="1">
        <v>5.39</v>
      </c>
      <c r="G289" s="1">
        <f t="shared" si="62"/>
        <v>1.4767123287671232E-2</v>
      </c>
      <c r="H289" s="10">
        <f t="shared" si="57"/>
        <v>1.4767123287671232E-4</v>
      </c>
      <c r="I289" s="5">
        <f t="shared" si="58"/>
        <v>8.2545680718096814E-2</v>
      </c>
      <c r="J289" s="7">
        <f t="shared" si="59"/>
        <v>-5.2576467938631596E-3</v>
      </c>
      <c r="K289" s="7">
        <f t="shared" si="63"/>
        <v>-5.8078566086210174E-3</v>
      </c>
      <c r="L289" s="7">
        <f t="shared" si="64"/>
        <v>8.1723669852840547E-2</v>
      </c>
      <c r="M289" s="8">
        <f t="shared" si="70"/>
        <v>-4.7463935603558221E-4</v>
      </c>
      <c r="N289" s="9">
        <f t="shared" si="69"/>
        <v>3.3731198386302828E-5</v>
      </c>
      <c r="Q289" s="8">
        <f t="shared" si="65"/>
        <v>-5.3947262795942703E-3</v>
      </c>
      <c r="R289" s="8">
        <f t="shared" si="66"/>
        <v>8.7940406997691081E-2</v>
      </c>
      <c r="S289">
        <f t="shared" si="67"/>
        <v>7.7335151829195543E-3</v>
      </c>
      <c r="U289">
        <f t="shared" si="68"/>
        <v>2.7642849809019562E-5</v>
      </c>
      <c r="W289">
        <v>256</v>
      </c>
      <c r="X289">
        <v>-2.3290711320210294E-3</v>
      </c>
      <c r="Y289">
        <v>-1.4606986660970886E-2</v>
      </c>
      <c r="AA289">
        <v>20.310015898251191</v>
      </c>
      <c r="AB289">
        <v>-1.4367659728618101E-2</v>
      </c>
    </row>
    <row r="290" spans="1:28" x14ac:dyDescent="0.2">
      <c r="A290" s="3">
        <v>44993</v>
      </c>
      <c r="B290" s="1">
        <v>128.91</v>
      </c>
      <c r="C290" s="5">
        <f t="shared" si="60"/>
        <v>5.459792527883851E-3</v>
      </c>
      <c r="D290" s="12">
        <v>4501</v>
      </c>
      <c r="E290" s="5">
        <f t="shared" si="61"/>
        <v>-2.658985153999557E-3</v>
      </c>
      <c r="F290" s="1">
        <v>5.38</v>
      </c>
      <c r="G290" s="1">
        <f t="shared" si="62"/>
        <v>1.473972602739726E-2</v>
      </c>
      <c r="H290" s="10">
        <f t="shared" si="57"/>
        <v>1.4739726027397261E-4</v>
      </c>
      <c r="I290" s="5">
        <f t="shared" si="58"/>
        <v>5.312395267609878E-3</v>
      </c>
      <c r="J290" s="7">
        <f t="shared" si="59"/>
        <v>-2.8063824142735296E-3</v>
      </c>
      <c r="K290" s="7">
        <f t="shared" si="63"/>
        <v>-3.3565922290313874E-3</v>
      </c>
      <c r="L290" s="7">
        <f t="shared" si="64"/>
        <v>4.4903844023536062E-3</v>
      </c>
      <c r="M290" s="8">
        <f t="shared" si="70"/>
        <v>-1.5072389390303866E-5</v>
      </c>
      <c r="N290" s="9">
        <f t="shared" si="69"/>
        <v>1.1266711391993899E-5</v>
      </c>
      <c r="Q290" s="8">
        <f t="shared" si="65"/>
        <v>-2.7708897513604755E-3</v>
      </c>
      <c r="R290" s="8">
        <f t="shared" si="66"/>
        <v>8.0832850189703539E-3</v>
      </c>
      <c r="S290">
        <f t="shared" si="67"/>
        <v>6.533949669791055E-5</v>
      </c>
      <c r="U290">
        <f t="shared" si="68"/>
        <v>7.8757822551437243E-6</v>
      </c>
      <c r="W290">
        <v>257</v>
      </c>
      <c r="X290">
        <v>7.9661329211492876E-4</v>
      </c>
      <c r="Y290">
        <v>-3.8647204534765522E-3</v>
      </c>
      <c r="AA290">
        <v>20.389507154213035</v>
      </c>
      <c r="AB290">
        <v>-1.419215955476901E-2</v>
      </c>
    </row>
    <row r="291" spans="1:28" x14ac:dyDescent="0.2">
      <c r="A291" s="3">
        <v>44965</v>
      </c>
      <c r="B291" s="1">
        <v>128.21</v>
      </c>
      <c r="C291" s="5">
        <f t="shared" si="60"/>
        <v>-2.6425696711975016E-2</v>
      </c>
      <c r="D291" s="12">
        <v>4513</v>
      </c>
      <c r="E291" s="5">
        <f t="shared" si="61"/>
        <v>-1.3767482517482518E-2</v>
      </c>
      <c r="F291" s="1">
        <v>5.39</v>
      </c>
      <c r="G291" s="1">
        <f t="shared" si="62"/>
        <v>1.4767123287671232E-2</v>
      </c>
      <c r="H291" s="10">
        <f t="shared" si="57"/>
        <v>1.4767123287671232E-4</v>
      </c>
      <c r="I291" s="5">
        <f t="shared" si="58"/>
        <v>-2.6573367944851729E-2</v>
      </c>
      <c r="J291" s="7">
        <f t="shared" si="59"/>
        <v>-1.3915153750359231E-2</v>
      </c>
      <c r="K291" s="7">
        <f t="shared" si="63"/>
        <v>-1.4465363565117089E-2</v>
      </c>
      <c r="L291" s="7">
        <f t="shared" si="64"/>
        <v>-2.7395378810108E-2</v>
      </c>
      <c r="M291" s="8">
        <f t="shared" si="70"/>
        <v>3.96284114492317E-4</v>
      </c>
      <c r="N291" s="9">
        <f t="shared" si="69"/>
        <v>2.0924674307101697E-4</v>
      </c>
      <c r="Q291" s="8">
        <f t="shared" si="65"/>
        <v>-1.4661732802854514E-2</v>
      </c>
      <c r="R291" s="8">
        <f t="shared" si="66"/>
        <v>-1.1911635141997215E-2</v>
      </c>
      <c r="S291">
        <f t="shared" si="67"/>
        <v>1.41887051756063E-4</v>
      </c>
      <c r="U291">
        <f t="shared" si="68"/>
        <v>1.9363150389613656E-4</v>
      </c>
      <c r="W291">
        <v>258</v>
      </c>
      <c r="X291">
        <v>-1.2993153169531412E-2</v>
      </c>
      <c r="Y291">
        <v>-1.707436328169807E-2</v>
      </c>
      <c r="AA291">
        <v>20.46899841017488</v>
      </c>
      <c r="AB291">
        <v>-1.4162032011607168E-2</v>
      </c>
    </row>
    <row r="292" spans="1:28" x14ac:dyDescent="0.2">
      <c r="A292" s="3">
        <v>44934</v>
      </c>
      <c r="B292" s="1">
        <v>131.69</v>
      </c>
      <c r="C292" s="5">
        <f t="shared" si="60"/>
        <v>-1.4886295631358536E-2</v>
      </c>
      <c r="D292" s="12">
        <v>4576</v>
      </c>
      <c r="E292" s="5">
        <f t="shared" si="61"/>
        <v>-2.6155187445510027E-3</v>
      </c>
      <c r="F292" s="1">
        <v>5.38</v>
      </c>
      <c r="G292" s="1">
        <f t="shared" si="62"/>
        <v>1.473972602739726E-2</v>
      </c>
      <c r="H292" s="10">
        <f t="shared" si="57"/>
        <v>1.4739726027397261E-4</v>
      </c>
      <c r="I292" s="5">
        <f t="shared" si="58"/>
        <v>-1.5033692891632509E-2</v>
      </c>
      <c r="J292" s="7">
        <f t="shared" si="59"/>
        <v>-2.7629160048249753E-3</v>
      </c>
      <c r="K292" s="7">
        <f t="shared" si="63"/>
        <v>-3.3131258195828331E-3</v>
      </c>
      <c r="L292" s="7">
        <f t="shared" si="64"/>
        <v>-1.585570375688878E-2</v>
      </c>
      <c r="M292" s="8">
        <f t="shared" si="70"/>
        <v>5.2531941504604743E-5</v>
      </c>
      <c r="N292" s="9">
        <f t="shared" si="69"/>
        <v>1.097680269638642E-5</v>
      </c>
      <c r="Q292" s="8">
        <f t="shared" si="65"/>
        <v>-2.7243632510727438E-3</v>
      </c>
      <c r="R292" s="8">
        <f t="shared" si="66"/>
        <v>-1.2309329640559766E-2</v>
      </c>
      <c r="S292">
        <f t="shared" si="67"/>
        <v>1.515195961999632E-4</v>
      </c>
      <c r="U292">
        <f t="shared" si="68"/>
        <v>7.6337048497180031E-6</v>
      </c>
      <c r="W292">
        <v>259</v>
      </c>
      <c r="X292">
        <v>9.1807050477707673E-3</v>
      </c>
      <c r="Y292">
        <v>-1.0225856432528706E-2</v>
      </c>
      <c r="AA292">
        <v>20.548489666136724</v>
      </c>
      <c r="AB292">
        <v>-1.4101561415544733E-2</v>
      </c>
    </row>
    <row r="293" spans="1:28" x14ac:dyDescent="0.2">
      <c r="A293" s="2" t="s">
        <v>174</v>
      </c>
      <c r="B293" s="1">
        <v>133.68</v>
      </c>
      <c r="C293" s="5">
        <f t="shared" si="60"/>
        <v>1.1118674835488986E-2</v>
      </c>
      <c r="D293" s="12">
        <v>4588</v>
      </c>
      <c r="E293" s="5">
        <f t="shared" si="61"/>
        <v>1.3094718463553033E-3</v>
      </c>
      <c r="F293" s="1">
        <v>5.37</v>
      </c>
      <c r="G293" s="1">
        <f t="shared" si="62"/>
        <v>1.4712328767123289E-2</v>
      </c>
      <c r="H293" s="10">
        <f t="shared" si="57"/>
        <v>1.471232876712329E-4</v>
      </c>
      <c r="I293" s="5">
        <f t="shared" si="58"/>
        <v>1.0971551547817752E-2</v>
      </c>
      <c r="J293" s="7">
        <f t="shared" si="59"/>
        <v>1.1623485586840705E-3</v>
      </c>
      <c r="K293" s="7">
        <f t="shared" si="63"/>
        <v>6.1213874392621265E-4</v>
      </c>
      <c r="L293" s="7">
        <f t="shared" si="64"/>
        <v>1.0149540682561482E-2</v>
      </c>
      <c r="M293" s="8">
        <f t="shared" si="70"/>
        <v>6.2129270848511807E-6</v>
      </c>
      <c r="N293" s="9">
        <f t="shared" si="69"/>
        <v>3.7471384181556134E-7</v>
      </c>
      <c r="Q293" s="8">
        <f t="shared" si="65"/>
        <v>1.4772449599685026E-3</v>
      </c>
      <c r="R293" s="8">
        <f t="shared" si="66"/>
        <v>9.4943065878492494E-3</v>
      </c>
      <c r="S293">
        <f t="shared" si="67"/>
        <v>9.0141857584077661E-5</v>
      </c>
      <c r="U293">
        <f t="shared" si="68"/>
        <v>1.3510541718749361E-6</v>
      </c>
      <c r="W293">
        <v>260</v>
      </c>
      <c r="X293">
        <v>1.514672620122349E-3</v>
      </c>
      <c r="Y293">
        <v>2.3969604033427371E-2</v>
      </c>
      <c r="AA293">
        <v>20.627980922098569</v>
      </c>
      <c r="AB293">
        <v>-1.4061580985778427E-2</v>
      </c>
    </row>
    <row r="294" spans="1:28" x14ac:dyDescent="0.2">
      <c r="A294" s="2" t="s">
        <v>175</v>
      </c>
      <c r="B294" s="1">
        <v>132.21</v>
      </c>
      <c r="C294" s="5">
        <f t="shared" si="60"/>
        <v>3.0877192982456201E-2</v>
      </c>
      <c r="D294" s="12">
        <v>4582</v>
      </c>
      <c r="E294" s="5">
        <f t="shared" si="61"/>
        <v>9.9184483138637872E-3</v>
      </c>
      <c r="F294" s="1">
        <v>5.38</v>
      </c>
      <c r="G294" s="1">
        <f t="shared" si="62"/>
        <v>1.473972602739726E-2</v>
      </c>
      <c r="H294" s="10">
        <f t="shared" si="57"/>
        <v>1.4739726027397261E-4</v>
      </c>
      <c r="I294" s="5">
        <f t="shared" si="58"/>
        <v>3.0729795722182228E-2</v>
      </c>
      <c r="J294" s="7">
        <f t="shared" si="59"/>
        <v>9.7710510535898142E-3</v>
      </c>
      <c r="K294" s="7">
        <f t="shared" si="63"/>
        <v>9.2208412388319564E-3</v>
      </c>
      <c r="L294" s="7">
        <f t="shared" si="64"/>
        <v>2.9907784856925957E-2</v>
      </c>
      <c r="M294" s="8">
        <f t="shared" si="70"/>
        <v>2.7577493597085676E-4</v>
      </c>
      <c r="N294" s="9">
        <f t="shared" si="69"/>
        <v>8.5023913151744055E-5</v>
      </c>
      <c r="Q294" s="8">
        <f t="shared" si="65"/>
        <v>1.069201112509858E-2</v>
      </c>
      <c r="R294" s="8">
        <f t="shared" si="66"/>
        <v>2.0037784597083649E-2</v>
      </c>
      <c r="S294">
        <f t="shared" si="67"/>
        <v>4.0151281155912272E-4</v>
      </c>
      <c r="U294">
        <f t="shared" si="68"/>
        <v>9.5473438691858622E-5</v>
      </c>
      <c r="W294">
        <v>261</v>
      </c>
      <c r="X294">
        <v>-6.1274572063538335E-3</v>
      </c>
      <c r="Y294">
        <v>-7.0879987924208849E-3</v>
      </c>
      <c r="AA294">
        <v>20.707472178060414</v>
      </c>
      <c r="AB294">
        <v>-1.4047684271971153E-2</v>
      </c>
    </row>
    <row r="295" spans="1:28" x14ac:dyDescent="0.2">
      <c r="A295" s="2" t="s">
        <v>176</v>
      </c>
      <c r="B295" s="1">
        <v>128.25</v>
      </c>
      <c r="C295" s="5">
        <f t="shared" si="60"/>
        <v>7.803355442839977E-4</v>
      </c>
      <c r="D295" s="12">
        <v>4537</v>
      </c>
      <c r="E295" s="5">
        <f t="shared" si="61"/>
        <v>-6.3512921594393338E-3</v>
      </c>
      <c r="F295" s="1">
        <v>5.38</v>
      </c>
      <c r="G295" s="1">
        <f t="shared" si="62"/>
        <v>1.473972602739726E-2</v>
      </c>
      <c r="H295" s="10">
        <f t="shared" si="57"/>
        <v>1.4739726027397261E-4</v>
      </c>
      <c r="I295" s="5">
        <f t="shared" si="58"/>
        <v>6.3293828401002512E-4</v>
      </c>
      <c r="J295" s="7">
        <f t="shared" si="59"/>
        <v>-6.4986894197133068E-3</v>
      </c>
      <c r="K295" s="7">
        <f t="shared" si="63"/>
        <v>-7.0488992344711647E-3</v>
      </c>
      <c r="L295" s="7">
        <f t="shared" si="64"/>
        <v>-1.8907258124624664E-4</v>
      </c>
      <c r="M295" s="8">
        <f t="shared" si="70"/>
        <v>1.3327535732061551E-6</v>
      </c>
      <c r="N295" s="9">
        <f t="shared" si="69"/>
        <v>4.9686980417728168E-5</v>
      </c>
      <c r="Q295" s="8">
        <f t="shared" si="65"/>
        <v>-6.723139894181997E-3</v>
      </c>
      <c r="R295" s="8">
        <f t="shared" si="66"/>
        <v>7.3560781781920222E-3</v>
      </c>
      <c r="S295">
        <f t="shared" si="67"/>
        <v>5.4111886163672862E-5</v>
      </c>
      <c r="U295">
        <f t="shared" si="68"/>
        <v>4.2232964173893677E-5</v>
      </c>
      <c r="W295">
        <v>262</v>
      </c>
      <c r="X295">
        <v>7.2798425547660507E-3</v>
      </c>
      <c r="Y295">
        <v>2.7803622723968354E-2</v>
      </c>
      <c r="AA295">
        <v>20.786963434022255</v>
      </c>
      <c r="AB295">
        <v>-1.3990996193969006E-2</v>
      </c>
    </row>
    <row r="296" spans="1:28" x14ac:dyDescent="0.2">
      <c r="A296" s="2" t="s">
        <v>177</v>
      </c>
      <c r="B296" s="1">
        <v>128.15</v>
      </c>
      <c r="C296" s="5">
        <f t="shared" si="60"/>
        <v>-7.5892511422596589E-3</v>
      </c>
      <c r="D296" s="12">
        <v>4566</v>
      </c>
      <c r="E296" s="5">
        <f t="shared" si="61"/>
        <v>-2.1896211955331729E-4</v>
      </c>
      <c r="F296" s="1">
        <v>5.39</v>
      </c>
      <c r="G296" s="1">
        <f t="shared" si="62"/>
        <v>1.4767123287671232E-2</v>
      </c>
      <c r="H296" s="10">
        <f t="shared" si="57"/>
        <v>1.4767123287671232E-4</v>
      </c>
      <c r="I296" s="5">
        <f t="shared" si="58"/>
        <v>-7.736922375136371E-3</v>
      </c>
      <c r="J296" s="7">
        <f t="shared" si="59"/>
        <v>-3.666333524300296E-4</v>
      </c>
      <c r="K296" s="7">
        <f t="shared" si="63"/>
        <v>-9.1684316718788743E-4</v>
      </c>
      <c r="L296" s="7">
        <f t="shared" si="64"/>
        <v>-8.5589332403926428E-3</v>
      </c>
      <c r="M296" s="8">
        <f t="shared" si="70"/>
        <v>7.8471994598712791E-6</v>
      </c>
      <c r="N296" s="9">
        <f t="shared" si="69"/>
        <v>8.4060139321911654E-7</v>
      </c>
      <c r="Q296" s="8">
        <f t="shared" si="65"/>
        <v>-1.593792339756504E-4</v>
      </c>
      <c r="R296" s="8">
        <f t="shared" si="66"/>
        <v>-7.5775431411607202E-3</v>
      </c>
      <c r="S296">
        <f t="shared" si="67"/>
        <v>5.7419160056151872E-5</v>
      </c>
      <c r="U296">
        <f t="shared" si="68"/>
        <v>1.344200151140823E-7</v>
      </c>
      <c r="W296">
        <v>263</v>
      </c>
      <c r="X296">
        <v>1.5179071234006261E-3</v>
      </c>
      <c r="Y296">
        <v>1.0910411576870833E-3</v>
      </c>
      <c r="AA296">
        <v>20.866454689984099</v>
      </c>
      <c r="AB296">
        <v>-1.384877145915475E-2</v>
      </c>
    </row>
    <row r="297" spans="1:28" x14ac:dyDescent="0.2">
      <c r="A297" s="2" t="s">
        <v>178</v>
      </c>
      <c r="B297" s="1">
        <v>129.13</v>
      </c>
      <c r="C297" s="5">
        <f t="shared" si="60"/>
        <v>2.5621118012421123E-3</v>
      </c>
      <c r="D297" s="12">
        <v>4567</v>
      </c>
      <c r="E297" s="5">
        <f t="shared" si="61"/>
        <v>2.854633289415898E-3</v>
      </c>
      <c r="F297" s="1">
        <v>5.37</v>
      </c>
      <c r="G297" s="1">
        <f t="shared" si="62"/>
        <v>1.4712328767123289E-2</v>
      </c>
      <c r="H297" s="10">
        <f t="shared" si="57"/>
        <v>1.471232876712329E-4</v>
      </c>
      <c r="I297" s="5">
        <f t="shared" si="58"/>
        <v>2.4149885135708793E-3</v>
      </c>
      <c r="J297" s="7">
        <f t="shared" si="59"/>
        <v>2.707510001744665E-3</v>
      </c>
      <c r="K297" s="7">
        <f t="shared" si="63"/>
        <v>2.1573001869868071E-3</v>
      </c>
      <c r="L297" s="7">
        <f t="shared" si="64"/>
        <v>1.5929776483146075E-3</v>
      </c>
      <c r="M297" s="8">
        <f t="shared" si="70"/>
        <v>3.4365309785749071E-6</v>
      </c>
      <c r="N297" s="9">
        <f t="shared" si="69"/>
        <v>4.6539440967733126E-6</v>
      </c>
      <c r="Q297" s="8">
        <f t="shared" si="65"/>
        <v>3.1311877456094211E-3</v>
      </c>
      <c r="R297" s="8">
        <f t="shared" si="66"/>
        <v>-7.1619923203854186E-4</v>
      </c>
      <c r="S297">
        <f t="shared" si="67"/>
        <v>5.1294133997259714E-7</v>
      </c>
      <c r="U297">
        <f t="shared" si="68"/>
        <v>7.3306104095473956E-6</v>
      </c>
      <c r="W297">
        <v>264</v>
      </c>
      <c r="X297">
        <v>-3.2812426730158199E-3</v>
      </c>
      <c r="Y297">
        <v>2.152896151106095E-2</v>
      </c>
      <c r="AA297">
        <v>20.945945945945944</v>
      </c>
      <c r="AB297">
        <v>-1.3802471631642261E-2</v>
      </c>
    </row>
    <row r="298" spans="1:28" x14ac:dyDescent="0.2">
      <c r="A298" s="2" t="s">
        <v>179</v>
      </c>
      <c r="B298" s="1">
        <v>128.80000000000001</v>
      </c>
      <c r="C298" s="5">
        <f t="shared" si="60"/>
        <v>-9.2307692307691432E-3</v>
      </c>
      <c r="D298" s="12">
        <v>4554</v>
      </c>
      <c r="E298" s="5">
        <f t="shared" si="61"/>
        <v>3.968253968253968E-3</v>
      </c>
      <c r="F298" s="1">
        <v>5.37</v>
      </c>
      <c r="G298" s="1">
        <f t="shared" si="62"/>
        <v>1.4712328767123289E-2</v>
      </c>
      <c r="H298" s="10">
        <f t="shared" si="57"/>
        <v>1.471232876712329E-4</v>
      </c>
      <c r="I298" s="5">
        <f t="shared" si="58"/>
        <v>-9.3778925184403762E-3</v>
      </c>
      <c r="J298" s="7">
        <f t="shared" si="59"/>
        <v>3.821130680582735E-3</v>
      </c>
      <c r="K298" s="7">
        <f t="shared" si="63"/>
        <v>3.2709208658248771E-3</v>
      </c>
      <c r="L298" s="7">
        <f t="shared" si="64"/>
        <v>-1.0199903383696647E-2</v>
      </c>
      <c r="M298" s="8">
        <f t="shared" si="70"/>
        <v>-3.3363076807131129E-5</v>
      </c>
      <c r="N298" s="9">
        <f t="shared" si="69"/>
        <v>1.0698923310488565E-5</v>
      </c>
      <c r="Q298" s="8">
        <f t="shared" si="65"/>
        <v>4.3232087450827674E-3</v>
      </c>
      <c r="R298" s="8">
        <f t="shared" si="66"/>
        <v>-1.3701101263523145E-2</v>
      </c>
      <c r="S298">
        <f t="shared" si="67"/>
        <v>1.8772017583331552E-4</v>
      </c>
      <c r="U298">
        <f t="shared" si="68"/>
        <v>1.4601039678090675E-5</v>
      </c>
      <c r="W298">
        <v>265</v>
      </c>
      <c r="X298">
        <v>-7.3051396348278929E-3</v>
      </c>
      <c r="Y298">
        <v>-6.7564413509505336E-3</v>
      </c>
      <c r="AA298">
        <v>21.025437201907788</v>
      </c>
      <c r="AB298">
        <v>-1.3789518050769431E-2</v>
      </c>
    </row>
    <row r="299" spans="1:28" x14ac:dyDescent="0.2">
      <c r="A299" s="2" t="s">
        <v>180</v>
      </c>
      <c r="B299" s="1">
        <v>130</v>
      </c>
      <c r="C299" s="5">
        <f t="shared" si="60"/>
        <v>3.0778701138805815E-4</v>
      </c>
      <c r="D299" s="12">
        <v>4536</v>
      </c>
      <c r="E299" s="5">
        <f t="shared" si="61"/>
        <v>4.4111160123511248E-4</v>
      </c>
      <c r="F299" s="1">
        <v>5.38</v>
      </c>
      <c r="G299" s="1">
        <f t="shared" si="62"/>
        <v>1.473972602739726E-2</v>
      </c>
      <c r="H299" s="10">
        <f t="shared" si="57"/>
        <v>1.4739726027397261E-4</v>
      </c>
      <c r="I299" s="5">
        <f t="shared" si="58"/>
        <v>1.6038975111408555E-4</v>
      </c>
      <c r="J299" s="7">
        <f t="shared" si="59"/>
        <v>2.937143409611399E-4</v>
      </c>
      <c r="K299" s="7">
        <f t="shared" si="63"/>
        <v>-2.5649547379671793E-4</v>
      </c>
      <c r="L299" s="7">
        <f t="shared" si="64"/>
        <v>-6.6162111414218619E-4</v>
      </c>
      <c r="M299" s="8">
        <f t="shared" si="70"/>
        <v>1.6970282114581244E-7</v>
      </c>
      <c r="N299" s="9">
        <f t="shared" si="69"/>
        <v>6.5789928078202819E-8</v>
      </c>
      <c r="Q299" s="8">
        <f t="shared" si="65"/>
        <v>5.4745778192581067E-4</v>
      </c>
      <c r="R299" s="8">
        <f t="shared" si="66"/>
        <v>-3.8706803081172509E-4</v>
      </c>
      <c r="S299">
        <f t="shared" si="67"/>
        <v>1.4982166047646656E-7</v>
      </c>
      <c r="U299">
        <f t="shared" si="68"/>
        <v>8.6268114086236747E-8</v>
      </c>
      <c r="W299">
        <v>266</v>
      </c>
      <c r="X299">
        <v>-4.4294572631282149E-3</v>
      </c>
      <c r="Y299">
        <v>-1.8722828953204223E-3</v>
      </c>
      <c r="AA299">
        <v>21.104928457869633</v>
      </c>
      <c r="AB299">
        <v>-1.3733218376647307E-2</v>
      </c>
    </row>
    <row r="300" spans="1:28" x14ac:dyDescent="0.2">
      <c r="A300" s="2" t="s">
        <v>181</v>
      </c>
      <c r="B300" s="1">
        <v>129.96</v>
      </c>
      <c r="C300" s="5">
        <f t="shared" si="60"/>
        <v>-3.9893617021276633E-2</v>
      </c>
      <c r="D300" s="12">
        <v>4534</v>
      </c>
      <c r="E300" s="5">
        <f t="shared" si="61"/>
        <v>-6.7907995618838989E-3</v>
      </c>
      <c r="F300" s="1">
        <v>5.28</v>
      </c>
      <c r="G300" s="1">
        <f t="shared" si="62"/>
        <v>1.4465753424657534E-2</v>
      </c>
      <c r="H300" s="10">
        <f t="shared" si="57"/>
        <v>1.4465753424657533E-4</v>
      </c>
      <c r="I300" s="5">
        <f t="shared" si="58"/>
        <v>-4.0038274555523209E-2</v>
      </c>
      <c r="J300" s="7">
        <f t="shared" si="59"/>
        <v>-6.9354570961304741E-3</v>
      </c>
      <c r="K300" s="7">
        <f t="shared" si="63"/>
        <v>-7.485666910888332E-3</v>
      </c>
      <c r="L300" s="7">
        <f t="shared" si="64"/>
        <v>-4.0860285420779484E-2</v>
      </c>
      <c r="M300" s="8">
        <f t="shared" si="70"/>
        <v>3.058664865437819E-4</v>
      </c>
      <c r="N300" s="9">
        <f t="shared" si="69"/>
        <v>5.603520910076846E-5</v>
      </c>
      <c r="Q300" s="8">
        <f t="shared" si="65"/>
        <v>-7.1906565738503962E-3</v>
      </c>
      <c r="R300" s="8">
        <f t="shared" si="66"/>
        <v>-3.2847617981672815E-2</v>
      </c>
      <c r="S300">
        <f t="shared" si="67"/>
        <v>1.0789660070699152E-3</v>
      </c>
      <c r="U300">
        <f t="shared" si="68"/>
        <v>4.8100565132266549E-5</v>
      </c>
      <c r="W300">
        <v>267</v>
      </c>
      <c r="X300">
        <v>1.9749732960933093E-3</v>
      </c>
      <c r="Y300">
        <v>-1.325600836483871E-3</v>
      </c>
      <c r="AA300">
        <v>21.184419713831478</v>
      </c>
      <c r="AB300">
        <v>-1.3707280958513809E-2</v>
      </c>
    </row>
    <row r="301" spans="1:28" x14ac:dyDescent="0.2">
      <c r="A301" s="2" t="s">
        <v>182</v>
      </c>
      <c r="B301" s="1">
        <v>135.36000000000001</v>
      </c>
      <c r="C301" s="5">
        <f t="shared" si="60"/>
        <v>1.9046902055258608E-2</v>
      </c>
      <c r="D301" s="12">
        <v>4565</v>
      </c>
      <c r="E301" s="5">
        <f t="shared" si="61"/>
        <v>2.4154589371980675E-3</v>
      </c>
      <c r="F301" s="1">
        <v>5.29</v>
      </c>
      <c r="G301" s="1">
        <f t="shared" si="62"/>
        <v>1.4493150684931507E-2</v>
      </c>
      <c r="H301" s="10">
        <f t="shared" si="57"/>
        <v>1.4493150684931507E-4</v>
      </c>
      <c r="I301" s="5">
        <f t="shared" si="58"/>
        <v>1.8901970548409294E-2</v>
      </c>
      <c r="J301" s="7">
        <f t="shared" si="59"/>
        <v>2.2705274303487523E-3</v>
      </c>
      <c r="K301" s="7">
        <f t="shared" si="63"/>
        <v>1.7203176155908945E-3</v>
      </c>
      <c r="L301" s="7">
        <f t="shared" si="64"/>
        <v>1.8079959683153023E-2</v>
      </c>
      <c r="M301" s="8">
        <f t="shared" si="70"/>
        <v>3.1103273132101311E-5</v>
      </c>
      <c r="N301" s="9">
        <f t="shared" si="69"/>
        <v>2.9594926985123408E-6</v>
      </c>
      <c r="Q301" s="8">
        <f t="shared" si="65"/>
        <v>2.6634410420808214E-3</v>
      </c>
      <c r="R301" s="8">
        <f t="shared" si="66"/>
        <v>1.6238529506328474E-2</v>
      </c>
      <c r="S301">
        <f t="shared" si="67"/>
        <v>2.6368984052790048E-4</v>
      </c>
      <c r="U301">
        <f t="shared" si="68"/>
        <v>5.1552948119661083E-6</v>
      </c>
      <c r="W301">
        <v>268</v>
      </c>
      <c r="X301">
        <v>-1.5852008131959448E-3</v>
      </c>
      <c r="Y301">
        <v>2.3203747056594837E-2</v>
      </c>
      <c r="AA301">
        <v>21.263910969793322</v>
      </c>
      <c r="AB301">
        <v>-1.369106999339185E-2</v>
      </c>
    </row>
    <row r="302" spans="1:28" x14ac:dyDescent="0.2">
      <c r="A302" s="2" t="s">
        <v>183</v>
      </c>
      <c r="B302" s="1">
        <v>132.83000000000001</v>
      </c>
      <c r="C302" s="5">
        <f t="shared" si="60"/>
        <v>-5.4657082958968987E-3</v>
      </c>
      <c r="D302" s="12">
        <v>4554</v>
      </c>
      <c r="E302" s="5">
        <f t="shared" si="61"/>
        <v>7.0765148164528974E-3</v>
      </c>
      <c r="F302" s="1">
        <v>5.3</v>
      </c>
      <c r="G302" s="1">
        <f t="shared" si="62"/>
        <v>1.452054794520548E-2</v>
      </c>
      <c r="H302" s="10">
        <f t="shared" si="57"/>
        <v>1.452054794520548E-4</v>
      </c>
      <c r="I302" s="5">
        <f t="shared" si="58"/>
        <v>-5.6109137753489538E-3</v>
      </c>
      <c r="J302" s="7">
        <f t="shared" si="59"/>
        <v>6.9313093370008422E-3</v>
      </c>
      <c r="K302" s="7">
        <f t="shared" si="63"/>
        <v>6.3810995222429844E-3</v>
      </c>
      <c r="L302" s="7">
        <f t="shared" si="64"/>
        <v>-6.4329246406052256E-3</v>
      </c>
      <c r="M302" s="8">
        <f t="shared" si="70"/>
        <v>-4.1049132350791127E-5</v>
      </c>
      <c r="N302" s="9">
        <f t="shared" si="69"/>
        <v>4.0718431112769641E-5</v>
      </c>
      <c r="Q302" s="8">
        <f t="shared" si="65"/>
        <v>7.6523479582953028E-3</v>
      </c>
      <c r="R302" s="8">
        <f t="shared" si="66"/>
        <v>-1.3263261733644257E-2</v>
      </c>
      <c r="S302">
        <f t="shared" si="67"/>
        <v>1.7591411181515205E-4</v>
      </c>
      <c r="U302">
        <f t="shared" si="68"/>
        <v>4.8043049125195056E-5</v>
      </c>
      <c r="W302">
        <v>269</v>
      </c>
      <c r="X302">
        <v>4.1217200063210458E-3</v>
      </c>
      <c r="Y302">
        <v>-3.083141430852697E-3</v>
      </c>
      <c r="AA302">
        <v>21.343402225755167</v>
      </c>
      <c r="AB302">
        <v>-1.3632869750042086E-2</v>
      </c>
    </row>
    <row r="303" spans="1:28" x14ac:dyDescent="0.2">
      <c r="A303" s="2" t="s">
        <v>184</v>
      </c>
      <c r="B303" s="1">
        <v>133.56</v>
      </c>
      <c r="C303" s="5">
        <f t="shared" si="60"/>
        <v>-8.3160083160083494E-3</v>
      </c>
      <c r="D303" s="12">
        <v>4522</v>
      </c>
      <c r="E303" s="5">
        <f t="shared" si="61"/>
        <v>3.7735849056603774E-3</v>
      </c>
      <c r="F303" s="1">
        <v>5.31</v>
      </c>
      <c r="G303" s="1">
        <f t="shared" si="62"/>
        <v>1.4547945205479451E-2</v>
      </c>
      <c r="H303" s="10">
        <f t="shared" si="57"/>
        <v>1.4547945205479451E-4</v>
      </c>
      <c r="I303" s="5">
        <f t="shared" si="58"/>
        <v>-8.4614877680631445E-3</v>
      </c>
      <c r="J303" s="7">
        <f t="shared" si="59"/>
        <v>3.6281054536055827E-3</v>
      </c>
      <c r="K303" s="7">
        <f t="shared" si="63"/>
        <v>3.0778956388477249E-3</v>
      </c>
      <c r="L303" s="7">
        <f t="shared" si="64"/>
        <v>-9.2834986333194154E-3</v>
      </c>
      <c r="M303" s="8">
        <f t="shared" si="70"/>
        <v>-2.8573639956742644E-5</v>
      </c>
      <c r="N303" s="9">
        <f t="shared" si="69"/>
        <v>9.4734415636378445E-6</v>
      </c>
      <c r="Q303" s="8">
        <f t="shared" si="65"/>
        <v>4.116594295156293E-3</v>
      </c>
      <c r="R303" s="8">
        <f t="shared" si="66"/>
        <v>-1.2578082063219437E-2</v>
      </c>
      <c r="S303">
        <f t="shared" si="67"/>
        <v>1.5820814838908253E-4</v>
      </c>
      <c r="U303">
        <f t="shared" si="68"/>
        <v>1.3163149182482571E-5</v>
      </c>
      <c r="W303">
        <v>270</v>
      </c>
      <c r="X303">
        <v>1.55282570685159E-2</v>
      </c>
      <c r="Y303">
        <v>-2.3819255727785104E-3</v>
      </c>
      <c r="AA303">
        <v>21.422893481717011</v>
      </c>
      <c r="AB303">
        <v>-1.3587820635394104E-2</v>
      </c>
    </row>
    <row r="304" spans="1:28" x14ac:dyDescent="0.2">
      <c r="A304" s="2" t="s">
        <v>185</v>
      </c>
      <c r="B304" s="1">
        <v>134.68</v>
      </c>
      <c r="C304" s="5">
        <f t="shared" si="60"/>
        <v>2.8294862248696606E-3</v>
      </c>
      <c r="D304" s="12">
        <v>4505</v>
      </c>
      <c r="E304" s="5">
        <f t="shared" si="61"/>
        <v>-1.1086474501108647E-3</v>
      </c>
      <c r="F304" s="1">
        <v>5.32</v>
      </c>
      <c r="G304" s="1">
        <f t="shared" si="62"/>
        <v>1.4575342465753425E-2</v>
      </c>
      <c r="H304" s="10">
        <f t="shared" si="57"/>
        <v>1.4575342465753425E-4</v>
      </c>
      <c r="I304" s="5">
        <f t="shared" si="58"/>
        <v>2.6837328002121265E-3</v>
      </c>
      <c r="J304" s="7">
        <f t="shared" si="59"/>
        <v>-1.2544008747683989E-3</v>
      </c>
      <c r="K304" s="7">
        <f t="shared" si="63"/>
        <v>-1.8046106895262567E-3</v>
      </c>
      <c r="L304" s="7">
        <f t="shared" si="64"/>
        <v>1.8617219349558547E-3</v>
      </c>
      <c r="M304" s="8">
        <f t="shared" si="70"/>
        <v>-3.3596833047468419E-6</v>
      </c>
      <c r="N304" s="9">
        <f t="shared" si="69"/>
        <v>3.256619740752432E-6</v>
      </c>
      <c r="Q304" s="8">
        <f t="shared" si="65"/>
        <v>-1.1096467257592116E-3</v>
      </c>
      <c r="R304" s="8">
        <f t="shared" si="66"/>
        <v>3.793379525971338E-3</v>
      </c>
      <c r="S304">
        <f t="shared" si="67"/>
        <v>1.4389728228058532E-5</v>
      </c>
      <c r="U304">
        <f t="shared" si="68"/>
        <v>1.5735215546197243E-6</v>
      </c>
      <c r="W304">
        <v>271</v>
      </c>
      <c r="X304">
        <v>6.878607581499982E-3</v>
      </c>
      <c r="Y304">
        <v>-7.9270480593792887E-3</v>
      </c>
      <c r="AA304">
        <v>21.502384737678852</v>
      </c>
      <c r="AB304">
        <v>-1.3546862481958789E-2</v>
      </c>
    </row>
    <row r="305" spans="1:28" x14ac:dyDescent="0.2">
      <c r="A305" s="2" t="s">
        <v>186</v>
      </c>
      <c r="B305" s="1">
        <v>134.30000000000001</v>
      </c>
      <c r="C305" s="5">
        <f t="shared" si="60"/>
        <v>2.6758409785932719E-2</v>
      </c>
      <c r="D305" s="12">
        <v>4510</v>
      </c>
      <c r="E305" s="5">
        <f t="shared" si="61"/>
        <v>8.4973166368515207E-3</v>
      </c>
      <c r="F305" s="1">
        <v>5.27</v>
      </c>
      <c r="G305" s="1">
        <f t="shared" si="62"/>
        <v>1.443835616438356E-2</v>
      </c>
      <c r="H305" s="10">
        <f t="shared" si="57"/>
        <v>1.443835616438356E-4</v>
      </c>
      <c r="I305" s="5">
        <f t="shared" si="58"/>
        <v>2.6614026224288882E-2</v>
      </c>
      <c r="J305" s="7">
        <f t="shared" si="59"/>
        <v>8.3529330752076855E-3</v>
      </c>
      <c r="K305" s="7">
        <f t="shared" si="63"/>
        <v>7.8027232604498276E-3</v>
      </c>
      <c r="L305" s="7">
        <f t="shared" si="64"/>
        <v>2.5792015359032611E-2</v>
      </c>
      <c r="M305" s="8">
        <f t="shared" si="70"/>
        <v>2.0124795817580296E-4</v>
      </c>
      <c r="N305" s="9">
        <f t="shared" si="69"/>
        <v>6.0882490279164791E-5</v>
      </c>
      <c r="Q305" s="8">
        <f t="shared" si="65"/>
        <v>9.1740558265978878E-3</v>
      </c>
      <c r="R305" s="8">
        <f t="shared" si="66"/>
        <v>1.7439970397690994E-2</v>
      </c>
      <c r="S305">
        <f t="shared" si="67"/>
        <v>3.0415256747233819E-4</v>
      </c>
      <c r="U305">
        <f t="shared" si="68"/>
        <v>6.9771490958898515E-5</v>
      </c>
      <c r="W305">
        <v>272</v>
      </c>
      <c r="X305">
        <v>7.1685976921373766E-3</v>
      </c>
      <c r="Y305">
        <v>3.4543621429469805E-3</v>
      </c>
      <c r="AA305">
        <v>21.581875993640697</v>
      </c>
      <c r="AB305">
        <v>-1.3376577380040007E-2</v>
      </c>
    </row>
    <row r="306" spans="1:28" x14ac:dyDescent="0.2">
      <c r="A306" s="3">
        <v>45267</v>
      </c>
      <c r="B306" s="1">
        <v>130.80000000000001</v>
      </c>
      <c r="C306" s="5">
        <f t="shared" si="60"/>
        <v>1.568566547600567E-2</v>
      </c>
      <c r="D306" s="12">
        <v>4472</v>
      </c>
      <c r="E306" s="5">
        <f t="shared" si="61"/>
        <v>7.4341067808064883E-3</v>
      </c>
      <c r="F306" s="1">
        <v>5.27</v>
      </c>
      <c r="G306" s="1">
        <f t="shared" si="62"/>
        <v>1.443835616438356E-2</v>
      </c>
      <c r="H306" s="10">
        <f t="shared" si="57"/>
        <v>1.443835616438356E-4</v>
      </c>
      <c r="I306" s="5">
        <f t="shared" si="58"/>
        <v>1.5541281914361835E-2</v>
      </c>
      <c r="J306" s="7">
        <f t="shared" si="59"/>
        <v>7.289723219162653E-3</v>
      </c>
      <c r="K306" s="7">
        <f t="shared" si="63"/>
        <v>6.7395134044047952E-3</v>
      </c>
      <c r="L306" s="7">
        <f t="shared" si="64"/>
        <v>1.4719271049105562E-2</v>
      </c>
      <c r="M306" s="8">
        <f t="shared" si="70"/>
        <v>9.9200724538514375E-5</v>
      </c>
      <c r="N306" s="9">
        <f t="shared" si="69"/>
        <v>4.5421040928151911E-5</v>
      </c>
      <c r="Q306" s="8">
        <f t="shared" si="65"/>
        <v>8.0359946363413801E-3</v>
      </c>
      <c r="R306" s="8">
        <f t="shared" si="66"/>
        <v>7.505287278020455E-3</v>
      </c>
      <c r="S306">
        <f t="shared" si="67"/>
        <v>5.6329337125615688E-5</v>
      </c>
      <c r="U306">
        <f t="shared" si="68"/>
        <v>5.314006461199911E-5</v>
      </c>
      <c r="W306">
        <v>273</v>
      </c>
      <c r="X306">
        <v>-1.4402914893338966E-2</v>
      </c>
      <c r="Y306">
        <v>-1.2899419857837676E-2</v>
      </c>
      <c r="AA306">
        <v>21.661367249602542</v>
      </c>
      <c r="AB306">
        <v>-1.3358570298882598E-2</v>
      </c>
    </row>
    <row r="307" spans="1:28" x14ac:dyDescent="0.2">
      <c r="A307" s="3">
        <v>45237</v>
      </c>
      <c r="B307" s="1">
        <v>128.78</v>
      </c>
      <c r="C307" s="5">
        <f t="shared" si="60"/>
        <v>1.2978840556910294E-2</v>
      </c>
      <c r="D307" s="12">
        <v>4439</v>
      </c>
      <c r="E307" s="5">
        <f t="shared" si="61"/>
        <v>6.8042640054434113E-3</v>
      </c>
      <c r="F307" s="1">
        <v>5.27</v>
      </c>
      <c r="G307" s="1">
        <f t="shared" si="62"/>
        <v>1.443835616438356E-2</v>
      </c>
      <c r="H307" s="10">
        <f t="shared" si="57"/>
        <v>1.443835616438356E-4</v>
      </c>
      <c r="I307" s="5">
        <f t="shared" si="58"/>
        <v>1.2834456995266459E-2</v>
      </c>
      <c r="J307" s="7">
        <f t="shared" si="59"/>
        <v>6.659880443799576E-3</v>
      </c>
      <c r="K307" s="7">
        <f t="shared" si="63"/>
        <v>6.1096706290417182E-3</v>
      </c>
      <c r="L307" s="7">
        <f t="shared" si="64"/>
        <v>1.2012446130010186E-2</v>
      </c>
      <c r="M307" s="8">
        <f t="shared" si="70"/>
        <v>7.3392089303469084E-5</v>
      </c>
      <c r="N307" s="9">
        <f t="shared" si="69"/>
        <v>3.7328075195375025E-5</v>
      </c>
      <c r="Q307" s="8">
        <f t="shared" si="65"/>
        <v>7.3618101237273399E-3</v>
      </c>
      <c r="R307" s="8">
        <f t="shared" si="66"/>
        <v>5.4726468715391189E-3</v>
      </c>
      <c r="S307">
        <f t="shared" si="67"/>
        <v>2.9949863780566907E-5</v>
      </c>
      <c r="U307">
        <f t="shared" si="68"/>
        <v>4.4354007525704041E-5</v>
      </c>
      <c r="W307">
        <v>274</v>
      </c>
      <c r="X307">
        <v>1.2030977445941574E-2</v>
      </c>
      <c r="Y307">
        <v>-2.7184119501633287E-3</v>
      </c>
      <c r="AA307">
        <v>21.740858505564386</v>
      </c>
      <c r="AB307">
        <v>-1.3256560682761412E-2</v>
      </c>
    </row>
    <row r="308" spans="1:28" x14ac:dyDescent="0.2">
      <c r="A308" s="3">
        <v>45206</v>
      </c>
      <c r="B308" s="1">
        <v>127.13</v>
      </c>
      <c r="C308" s="5">
        <f t="shared" si="60"/>
        <v>-2.041917090460784E-2</v>
      </c>
      <c r="D308" s="12">
        <v>4409</v>
      </c>
      <c r="E308" s="5">
        <f t="shared" si="61"/>
        <v>2.5011368804001817E-3</v>
      </c>
      <c r="F308" s="1">
        <v>5.27</v>
      </c>
      <c r="G308" s="1">
        <f t="shared" si="62"/>
        <v>1.443835616438356E-2</v>
      </c>
      <c r="H308" s="10">
        <f t="shared" si="57"/>
        <v>1.443835616438356E-4</v>
      </c>
      <c r="I308" s="5">
        <f t="shared" si="58"/>
        <v>-2.0563554466251677E-2</v>
      </c>
      <c r="J308" s="7">
        <f t="shared" si="59"/>
        <v>2.356753318756346E-3</v>
      </c>
      <c r="K308" s="7">
        <f t="shared" si="63"/>
        <v>1.8065435039984882E-3</v>
      </c>
      <c r="L308" s="7">
        <f t="shared" si="64"/>
        <v>-2.1385565331507948E-2</v>
      </c>
      <c r="M308" s="8">
        <f t="shared" si="70"/>
        <v>-3.8633954128970962E-5</v>
      </c>
      <c r="N308" s="9">
        <f t="shared" si="69"/>
        <v>3.2635994318391358E-6</v>
      </c>
      <c r="Q308" s="8">
        <f t="shared" si="65"/>
        <v>2.7557373433558111E-3</v>
      </c>
      <c r="R308" s="8">
        <f t="shared" si="66"/>
        <v>-2.3319291809607488E-2</v>
      </c>
      <c r="S308">
        <f t="shared" si="67"/>
        <v>5.4378937050162681E-4</v>
      </c>
      <c r="U308">
        <f t="shared" si="68"/>
        <v>5.5542862054690514E-6</v>
      </c>
      <c r="W308">
        <v>275</v>
      </c>
      <c r="X308">
        <v>-2.8449415575168341E-3</v>
      </c>
      <c r="Y308">
        <v>-4.9548286811312153E-4</v>
      </c>
      <c r="AA308">
        <v>21.820349761526231</v>
      </c>
      <c r="AB308">
        <v>-1.3217263202737013E-2</v>
      </c>
    </row>
    <row r="309" spans="1:28" x14ac:dyDescent="0.2">
      <c r="A309" s="3">
        <v>45114</v>
      </c>
      <c r="B309" s="1">
        <v>129.78</v>
      </c>
      <c r="C309" s="5">
        <f t="shared" si="60"/>
        <v>1.1062636335306851E-2</v>
      </c>
      <c r="D309" s="12">
        <v>4398</v>
      </c>
      <c r="E309" s="5">
        <f t="shared" si="61"/>
        <v>-2.9471775107685334E-3</v>
      </c>
      <c r="F309" s="1">
        <v>5.26</v>
      </c>
      <c r="G309" s="1">
        <f t="shared" si="62"/>
        <v>1.4410958904109589E-2</v>
      </c>
      <c r="H309" s="10">
        <f t="shared" si="57"/>
        <v>1.4410958904109589E-4</v>
      </c>
      <c r="I309" s="5">
        <f t="shared" si="58"/>
        <v>1.0918526746265755E-2</v>
      </c>
      <c r="J309" s="7">
        <f t="shared" si="59"/>
        <v>-3.0912870998096292E-3</v>
      </c>
      <c r="K309" s="7">
        <f t="shared" si="63"/>
        <v>-3.641496914567487E-3</v>
      </c>
      <c r="L309" s="7">
        <f t="shared" si="64"/>
        <v>1.0096515881009484E-2</v>
      </c>
      <c r="M309" s="8">
        <f t="shared" si="70"/>
        <v>-3.6766431428577671E-5</v>
      </c>
      <c r="N309" s="9">
        <f t="shared" si="69"/>
        <v>1.3260499778804528E-5</v>
      </c>
      <c r="Q309" s="8">
        <f t="shared" si="65"/>
        <v>-3.0758520912855256E-3</v>
      </c>
      <c r="R309" s="8">
        <f t="shared" si="66"/>
        <v>1.399437883755128E-2</v>
      </c>
      <c r="S309">
        <f t="shared" si="67"/>
        <v>1.9584263904890312E-4</v>
      </c>
      <c r="U309">
        <f t="shared" si="68"/>
        <v>9.5560559334494289E-6</v>
      </c>
      <c r="W309">
        <v>276</v>
      </c>
      <c r="X309">
        <v>7.4252551939456794E-3</v>
      </c>
      <c r="Y309">
        <v>3.3866629638857962E-3</v>
      </c>
      <c r="AA309">
        <v>21.899841017488075</v>
      </c>
      <c r="AB309">
        <v>-1.3215455998774718E-2</v>
      </c>
    </row>
    <row r="310" spans="1:28" x14ac:dyDescent="0.2">
      <c r="A310" s="3">
        <v>45084</v>
      </c>
      <c r="B310" s="1">
        <v>128.36000000000001</v>
      </c>
      <c r="C310" s="5">
        <f t="shared" si="60"/>
        <v>-1.5493173799662386E-2</v>
      </c>
      <c r="D310" s="12">
        <v>4411</v>
      </c>
      <c r="E310" s="5">
        <f t="shared" si="61"/>
        <v>-7.8722447143499772E-3</v>
      </c>
      <c r="F310" s="1">
        <v>5.2</v>
      </c>
      <c r="G310" s="1">
        <f t="shared" si="62"/>
        <v>1.4246575342465755E-2</v>
      </c>
      <c r="H310" s="10">
        <f t="shared" si="57"/>
        <v>1.4246575342465755E-4</v>
      </c>
      <c r="I310" s="5">
        <f t="shared" si="58"/>
        <v>-1.5635639553087045E-2</v>
      </c>
      <c r="J310" s="7">
        <f t="shared" si="59"/>
        <v>-8.0147104677746345E-3</v>
      </c>
      <c r="K310" s="7">
        <f t="shared" si="63"/>
        <v>-8.5649202825324924E-3</v>
      </c>
      <c r="L310" s="7">
        <f t="shared" si="64"/>
        <v>-1.6457650418343316E-2</v>
      </c>
      <c r="M310" s="8">
        <f t="shared" si="70"/>
        <v>1.4095846387089802E-4</v>
      </c>
      <c r="N310" s="9">
        <f t="shared" si="69"/>
        <v>7.3357859446136474E-5</v>
      </c>
      <c r="Q310" s="8">
        <f t="shared" si="65"/>
        <v>-8.3458907637314183E-3</v>
      </c>
      <c r="R310" s="8">
        <f t="shared" si="66"/>
        <v>-7.2897487893556264E-3</v>
      </c>
      <c r="S310">
        <f t="shared" si="67"/>
        <v>5.3140437411911822E-5</v>
      </c>
      <c r="U310">
        <f t="shared" si="68"/>
        <v>6.4235583882256303E-5</v>
      </c>
      <c r="W310">
        <v>277</v>
      </c>
      <c r="X310">
        <v>-1.6994761597494829E-4</v>
      </c>
      <c r="Y310">
        <v>-5.6502120480108175E-3</v>
      </c>
      <c r="AA310">
        <v>21.97933227344992</v>
      </c>
      <c r="AB310">
        <v>-1.3150604037310163E-2</v>
      </c>
    </row>
    <row r="311" spans="1:28" x14ac:dyDescent="0.2">
      <c r="A311" s="3">
        <v>45053</v>
      </c>
      <c r="B311" s="1">
        <v>130.38</v>
      </c>
      <c r="C311" s="5">
        <f t="shared" si="60"/>
        <v>1.228689909384093E-3</v>
      </c>
      <c r="D311" s="12">
        <v>4446</v>
      </c>
      <c r="E311" s="5">
        <f t="shared" si="61"/>
        <v>-2.0202020202020202E-3</v>
      </c>
      <c r="F311" s="1">
        <v>5.2</v>
      </c>
      <c r="G311" s="1">
        <f t="shared" si="62"/>
        <v>1.4246575342465755E-2</v>
      </c>
      <c r="H311" s="10">
        <f t="shared" si="57"/>
        <v>1.4246575342465755E-4</v>
      </c>
      <c r="I311" s="5">
        <f t="shared" si="58"/>
        <v>1.0862241559594355E-3</v>
      </c>
      <c r="J311" s="7">
        <f t="shared" si="59"/>
        <v>-2.1626677736266775E-3</v>
      </c>
      <c r="K311" s="7">
        <f t="shared" si="63"/>
        <v>-2.7128775883845354E-3</v>
      </c>
      <c r="L311" s="7">
        <f t="shared" si="64"/>
        <v>2.642132907031637E-4</v>
      </c>
      <c r="M311" s="8">
        <f t="shared" si="70"/>
        <v>-7.1677831490194097E-7</v>
      </c>
      <c r="N311" s="9">
        <f t="shared" si="69"/>
        <v>7.3597048095590926E-6</v>
      </c>
      <c r="Q311" s="8">
        <f t="shared" si="65"/>
        <v>-2.0818567763980361E-3</v>
      </c>
      <c r="R311" s="8">
        <f t="shared" si="66"/>
        <v>3.1680809323574718E-3</v>
      </c>
      <c r="S311">
        <f t="shared" si="67"/>
        <v>1.0036736793966987E-5</v>
      </c>
      <c r="U311">
        <f t="shared" si="68"/>
        <v>4.6771318990833703E-6</v>
      </c>
      <c r="W311">
        <v>278</v>
      </c>
      <c r="X311">
        <v>-8.188179673080262E-3</v>
      </c>
      <c r="Y311">
        <v>-2.8833301420047586E-5</v>
      </c>
      <c r="AA311">
        <v>22.058823529411764</v>
      </c>
      <c r="AB311">
        <v>-1.295852835228121E-2</v>
      </c>
    </row>
    <row r="312" spans="1:28" x14ac:dyDescent="0.2">
      <c r="A312" s="3">
        <v>44992</v>
      </c>
      <c r="B312" s="1">
        <v>130.22</v>
      </c>
      <c r="C312" s="5">
        <f t="shared" si="60"/>
        <v>-1.0739490641302144E-3</v>
      </c>
      <c r="D312" s="12">
        <v>4455</v>
      </c>
      <c r="E312" s="5">
        <f t="shared" si="61"/>
        <v>1.1235955056179776E-3</v>
      </c>
      <c r="F312" s="1">
        <v>5.18</v>
      </c>
      <c r="G312" s="1">
        <f t="shared" si="62"/>
        <v>1.4191780821917807E-2</v>
      </c>
      <c r="H312" s="10">
        <f t="shared" si="57"/>
        <v>1.4191780821917808E-4</v>
      </c>
      <c r="I312" s="5">
        <f t="shared" si="58"/>
        <v>-1.2158668723493925E-3</v>
      </c>
      <c r="J312" s="7">
        <f t="shared" si="59"/>
        <v>9.8167769739879954E-4</v>
      </c>
      <c r="K312" s="7">
        <f t="shared" si="63"/>
        <v>4.3146788264094172E-4</v>
      </c>
      <c r="L312" s="7">
        <f t="shared" si="64"/>
        <v>-2.0378777376056645E-3</v>
      </c>
      <c r="M312" s="8">
        <f t="shared" si="70"/>
        <v>-8.7927879252582866E-7</v>
      </c>
      <c r="N312" s="9">
        <f t="shared" si="69"/>
        <v>1.8616453375065746E-7</v>
      </c>
      <c r="Q312" s="8">
        <f t="shared" si="65"/>
        <v>1.2838546388856677E-3</v>
      </c>
      <c r="R312" s="8">
        <f t="shared" si="66"/>
        <v>-2.4997215112350602E-3</v>
      </c>
      <c r="S312">
        <f t="shared" si="67"/>
        <v>6.2486076337312933E-6</v>
      </c>
      <c r="U312">
        <f t="shared" si="68"/>
        <v>9.6369110157020902E-7</v>
      </c>
      <c r="W312">
        <v>279</v>
      </c>
      <c r="X312">
        <v>-7.8857674386779569E-3</v>
      </c>
      <c r="Y312">
        <v>-1.1147371086940642E-2</v>
      </c>
      <c r="AA312">
        <v>22.138314785373609</v>
      </c>
      <c r="AB312">
        <v>-1.292556798037103E-2</v>
      </c>
    </row>
    <row r="313" spans="1:28" x14ac:dyDescent="0.2">
      <c r="A313" s="2" t="s">
        <v>187</v>
      </c>
      <c r="B313" s="1">
        <v>130.36000000000001</v>
      </c>
      <c r="C313" s="5">
        <f t="shared" si="60"/>
        <v>1.9233776387803034E-2</v>
      </c>
      <c r="D313" s="12">
        <v>4450</v>
      </c>
      <c r="E313" s="5">
        <f t="shared" si="61"/>
        <v>1.2283894449499545E-2</v>
      </c>
      <c r="F313" s="1">
        <v>5.19</v>
      </c>
      <c r="G313" s="1">
        <f t="shared" si="62"/>
        <v>1.4219178082191782E-2</v>
      </c>
      <c r="H313" s="10">
        <f t="shared" si="57"/>
        <v>1.4219178082191782E-4</v>
      </c>
      <c r="I313" s="5">
        <f t="shared" si="58"/>
        <v>1.9091584606981116E-2</v>
      </c>
      <c r="J313" s="7">
        <f t="shared" si="59"/>
        <v>1.2141702668677628E-2</v>
      </c>
      <c r="K313" s="7">
        <f t="shared" si="63"/>
        <v>1.159149285391977E-2</v>
      </c>
      <c r="L313" s="7">
        <f t="shared" si="64"/>
        <v>1.8269573741724845E-2</v>
      </c>
      <c r="M313" s="8">
        <f t="shared" si="70"/>
        <v>2.1177163347136383E-4</v>
      </c>
      <c r="N313" s="9">
        <f t="shared" si="69"/>
        <v>1.343627065824731E-4</v>
      </c>
      <c r="Q313" s="8">
        <f t="shared" si="65"/>
        <v>1.3229559647067957E-2</v>
      </c>
      <c r="R313" s="8">
        <f t="shared" si="66"/>
        <v>5.8620249599131598E-3</v>
      </c>
      <c r="S313">
        <f t="shared" si="67"/>
        <v>3.4363336630644885E-5</v>
      </c>
      <c r="U313">
        <f t="shared" si="68"/>
        <v>1.4742094369457343E-4</v>
      </c>
      <c r="W313">
        <v>280</v>
      </c>
      <c r="X313">
        <v>-1.2324382822673334E-2</v>
      </c>
      <c r="Y313">
        <v>-8.4535793684448676E-3</v>
      </c>
      <c r="AA313">
        <v>22.21780604133545</v>
      </c>
      <c r="AB313">
        <v>-1.2893572332482768E-2</v>
      </c>
    </row>
    <row r="314" spans="1:28" x14ac:dyDescent="0.2">
      <c r="A314" s="2" t="s">
        <v>188</v>
      </c>
      <c r="B314" s="1">
        <v>127.9</v>
      </c>
      <c r="C314" s="5">
        <f t="shared" si="60"/>
        <v>-8.8344699318039874E-3</v>
      </c>
      <c r="D314" s="12">
        <v>4396</v>
      </c>
      <c r="E314" s="5">
        <f t="shared" si="61"/>
        <v>4.570383912248629E-3</v>
      </c>
      <c r="F314" s="1">
        <v>5.0999999999999996</v>
      </c>
      <c r="G314" s="1">
        <f t="shared" si="62"/>
        <v>1.3972602739726026E-2</v>
      </c>
      <c r="H314" s="10">
        <f t="shared" si="57"/>
        <v>1.3972602739726025E-4</v>
      </c>
      <c r="I314" s="5">
        <f t="shared" si="58"/>
        <v>-8.974195959201247E-3</v>
      </c>
      <c r="J314" s="7">
        <f t="shared" si="59"/>
        <v>4.4306578848513686E-3</v>
      </c>
      <c r="K314" s="7">
        <f t="shared" si="63"/>
        <v>3.8804480700935107E-3</v>
      </c>
      <c r="L314" s="7">
        <f t="shared" si="64"/>
        <v>-9.7962068244575179E-3</v>
      </c>
      <c r="M314" s="8">
        <f t="shared" si="70"/>
        <v>-3.8013671866203057E-5</v>
      </c>
      <c r="N314" s="9">
        <f t="shared" si="69"/>
        <v>1.5057877224692453E-5</v>
      </c>
      <c r="Q314" s="8">
        <f t="shared" si="65"/>
        <v>4.9756474444041373E-3</v>
      </c>
      <c r="R314" s="8">
        <f t="shared" si="66"/>
        <v>-1.3949843403605385E-2</v>
      </c>
      <c r="S314">
        <f t="shared" si="67"/>
        <v>1.9459813098511269E-4</v>
      </c>
      <c r="U314">
        <f t="shared" si="68"/>
        <v>1.9630729292595603E-5</v>
      </c>
      <c r="W314">
        <v>281</v>
      </c>
      <c r="X314">
        <v>6.0696197277134182E-3</v>
      </c>
      <c r="Y314">
        <v>9.3885178682516918E-3</v>
      </c>
      <c r="AA314">
        <v>22.297297297297295</v>
      </c>
      <c r="AB314">
        <v>-1.2885140623535039E-2</v>
      </c>
    </row>
    <row r="315" spans="1:28" x14ac:dyDescent="0.2">
      <c r="A315" s="2" t="s">
        <v>189</v>
      </c>
      <c r="B315" s="1">
        <v>129.04</v>
      </c>
      <c r="C315" s="5">
        <f t="shared" si="60"/>
        <v>-1.0837590958353829E-3</v>
      </c>
      <c r="D315" s="12">
        <v>4376</v>
      </c>
      <c r="E315" s="5">
        <f t="shared" si="61"/>
        <v>-4.5682960255824577E-4</v>
      </c>
      <c r="F315" s="1">
        <v>5.0999999999999996</v>
      </c>
      <c r="G315" s="1">
        <f t="shared" si="62"/>
        <v>1.3972602739726026E-2</v>
      </c>
      <c r="H315" s="10">
        <f t="shared" si="57"/>
        <v>1.3972602739726025E-4</v>
      </c>
      <c r="I315" s="5">
        <f t="shared" si="58"/>
        <v>-1.2234851232326431E-3</v>
      </c>
      <c r="J315" s="7">
        <f t="shared" si="59"/>
        <v>-5.9655562995550608E-4</v>
      </c>
      <c r="K315" s="7">
        <f t="shared" si="63"/>
        <v>-1.1467654447133639E-3</v>
      </c>
      <c r="L315" s="7">
        <f t="shared" si="64"/>
        <v>-2.0454959884889149E-3</v>
      </c>
      <c r="M315" s="8">
        <f t="shared" si="70"/>
        <v>2.3457041168988925E-6</v>
      </c>
      <c r="N315" s="9">
        <f t="shared" si="69"/>
        <v>1.3150709851886393E-6</v>
      </c>
      <c r="Q315" s="8">
        <f t="shared" si="65"/>
        <v>-4.0548833401774745E-4</v>
      </c>
      <c r="R315" s="8">
        <f t="shared" si="66"/>
        <v>-8.1799678921489567E-4</v>
      </c>
      <c r="S315">
        <f t="shared" si="67"/>
        <v>6.6911874716587849E-7</v>
      </c>
      <c r="U315">
        <f t="shared" si="68"/>
        <v>3.5587861963161071E-7</v>
      </c>
      <c r="W315">
        <v>282</v>
      </c>
      <c r="X315">
        <v>-8.8328603676591578E-4</v>
      </c>
      <c r="Y315">
        <v>-3.4694870650344735E-4</v>
      </c>
      <c r="AA315">
        <v>22.376788553259139</v>
      </c>
      <c r="AB315">
        <v>-1.2835977527146547E-2</v>
      </c>
    </row>
    <row r="316" spans="1:28" x14ac:dyDescent="0.2">
      <c r="A316" s="2" t="s">
        <v>190</v>
      </c>
      <c r="B316" s="1">
        <v>129.18</v>
      </c>
      <c r="C316" s="5">
        <f t="shared" si="60"/>
        <v>1.4529176156443953E-2</v>
      </c>
      <c r="D316" s="12">
        <v>4378</v>
      </c>
      <c r="E316" s="5">
        <f t="shared" si="61"/>
        <v>1.1552680221811461E-2</v>
      </c>
      <c r="F316" s="1">
        <v>5.1100000000000003</v>
      </c>
      <c r="G316" s="1">
        <f t="shared" si="62"/>
        <v>1.4E-2</v>
      </c>
      <c r="H316" s="10">
        <f t="shared" si="57"/>
        <v>1.4000000000000001E-4</v>
      </c>
      <c r="I316" s="5">
        <f t="shared" si="58"/>
        <v>1.4389176156443953E-2</v>
      </c>
      <c r="J316" s="7">
        <f t="shared" si="59"/>
        <v>1.1412680221811461E-2</v>
      </c>
      <c r="K316" s="7">
        <f t="shared" si="63"/>
        <v>1.0862470407053603E-2</v>
      </c>
      <c r="L316" s="7">
        <f t="shared" si="64"/>
        <v>1.3567165291187681E-2</v>
      </c>
      <c r="M316" s="8">
        <f t="shared" si="70"/>
        <v>1.4737293148313097E-4</v>
      </c>
      <c r="N316" s="9">
        <f t="shared" si="69"/>
        <v>1.1799326334411528E-4</v>
      </c>
      <c r="Q316" s="8">
        <f t="shared" si="65"/>
        <v>1.2449213087179521E-2</v>
      </c>
      <c r="R316" s="8">
        <f t="shared" si="66"/>
        <v>1.9399630692644321E-3</v>
      </c>
      <c r="S316">
        <f t="shared" si="67"/>
        <v>3.7634567101098758E-6</v>
      </c>
      <c r="U316">
        <f t="shared" si="68"/>
        <v>1.3024926984532651E-4</v>
      </c>
      <c r="W316">
        <v>283</v>
      </c>
      <c r="X316">
        <v>3.1549893498345773E-4</v>
      </c>
      <c r="Y316">
        <v>4.6881776839343241E-3</v>
      </c>
      <c r="AA316">
        <v>22.456279809220984</v>
      </c>
      <c r="AB316">
        <v>-1.2748877633245078E-2</v>
      </c>
    </row>
    <row r="317" spans="1:28" x14ac:dyDescent="0.2">
      <c r="A317" s="2" t="s">
        <v>191</v>
      </c>
      <c r="B317" s="1">
        <v>127.33</v>
      </c>
      <c r="C317" s="5">
        <f t="shared" si="60"/>
        <v>-1.5464316090621001E-2</v>
      </c>
      <c r="D317" s="12">
        <v>4328</v>
      </c>
      <c r="E317" s="5">
        <f t="shared" si="61"/>
        <v>-4.5998160073597054E-3</v>
      </c>
      <c r="F317" s="1">
        <v>5.1100000000000003</v>
      </c>
      <c r="G317" s="1">
        <f t="shared" si="62"/>
        <v>1.4E-2</v>
      </c>
      <c r="H317" s="10">
        <f t="shared" si="57"/>
        <v>1.4000000000000001E-4</v>
      </c>
      <c r="I317" s="5">
        <f t="shared" si="58"/>
        <v>-1.5604316090621E-2</v>
      </c>
      <c r="J317" s="7">
        <f t="shared" si="59"/>
        <v>-4.7398160073597057E-3</v>
      </c>
      <c r="K317" s="7">
        <f t="shared" si="63"/>
        <v>-5.2900258221175635E-3</v>
      </c>
      <c r="L317" s="7">
        <f t="shared" si="64"/>
        <v>-1.6426326955877271E-2</v>
      </c>
      <c r="M317" s="8">
        <f t="shared" si="70"/>
        <v>8.6895693759136551E-5</v>
      </c>
      <c r="N317" s="9">
        <f t="shared" si="69"/>
        <v>2.7984373198670604E-5</v>
      </c>
      <c r="Q317" s="8">
        <f t="shared" si="65"/>
        <v>-4.840439543171632E-3</v>
      </c>
      <c r="R317" s="8">
        <f t="shared" si="66"/>
        <v>-1.0763876547449369E-2</v>
      </c>
      <c r="S317">
        <f t="shared" si="67"/>
        <v>1.1586103832873055E-4</v>
      </c>
      <c r="U317">
        <f t="shared" si="68"/>
        <v>2.2465855783623303E-5</v>
      </c>
      <c r="W317">
        <v>284</v>
      </c>
      <c r="X317">
        <v>-7.5384310879408091E-3</v>
      </c>
      <c r="Y317">
        <v>-7.5442122758491766E-3</v>
      </c>
      <c r="AA317">
        <v>22.535771065182828</v>
      </c>
      <c r="AB317">
        <v>-1.2669680365296842E-2</v>
      </c>
    </row>
    <row r="318" spans="1:28" x14ac:dyDescent="0.2">
      <c r="A318" s="2" t="s">
        <v>192</v>
      </c>
      <c r="B318" s="1">
        <v>129.33000000000001</v>
      </c>
      <c r="C318" s="5">
        <f t="shared" si="60"/>
        <v>-6.3004225893199626E-3</v>
      </c>
      <c r="D318" s="12">
        <v>4348</v>
      </c>
      <c r="E318" s="5">
        <f t="shared" si="61"/>
        <v>-7.5325268203606487E-3</v>
      </c>
      <c r="F318" s="1">
        <v>5.12</v>
      </c>
      <c r="G318" s="1">
        <f t="shared" si="62"/>
        <v>1.4027397260273973E-2</v>
      </c>
      <c r="H318" s="10">
        <f t="shared" si="57"/>
        <v>1.4027397260273972E-4</v>
      </c>
      <c r="I318" s="5">
        <f t="shared" si="58"/>
        <v>-6.440696561922702E-3</v>
      </c>
      <c r="J318" s="7">
        <f t="shared" si="59"/>
        <v>-7.6728007929633881E-3</v>
      </c>
      <c r="K318" s="7">
        <f t="shared" si="63"/>
        <v>-8.2230106077212459E-3</v>
      </c>
      <c r="L318" s="7">
        <f t="shared" si="64"/>
        <v>-7.2627074271789738E-3</v>
      </c>
      <c r="M318" s="8">
        <f t="shared" si="70"/>
        <v>5.9721320214468581E-5</v>
      </c>
      <c r="N318" s="9">
        <f t="shared" si="69"/>
        <v>6.7617903454696133E-5</v>
      </c>
      <c r="Q318" s="8">
        <f t="shared" si="65"/>
        <v>-7.979910210350034E-3</v>
      </c>
      <c r="R318" s="8">
        <f t="shared" si="66"/>
        <v>1.539213648427332E-3</v>
      </c>
      <c r="S318">
        <f t="shared" si="67"/>
        <v>2.3691786555049785E-6</v>
      </c>
      <c r="U318">
        <f t="shared" si="68"/>
        <v>5.8871872008499594E-5</v>
      </c>
      <c r="W318">
        <v>285</v>
      </c>
      <c r="X318">
        <v>-4.4261729985132668E-3</v>
      </c>
      <c r="Y318">
        <v>-1.1752724753955904E-2</v>
      </c>
      <c r="AA318">
        <v>22.615262321144673</v>
      </c>
      <c r="AB318">
        <v>-1.2648567908242111E-2</v>
      </c>
    </row>
    <row r="319" spans="1:28" x14ac:dyDescent="0.2">
      <c r="A319" s="2" t="s">
        <v>193</v>
      </c>
      <c r="B319" s="1">
        <v>130.15</v>
      </c>
      <c r="C319" s="5">
        <f t="shared" si="60"/>
        <v>4.2617960426179664E-2</v>
      </c>
      <c r="D319" s="12">
        <v>4381</v>
      </c>
      <c r="E319" s="5">
        <f t="shared" si="61"/>
        <v>3.6655211912943872E-3</v>
      </c>
      <c r="F319" s="1">
        <v>5.0999999999999996</v>
      </c>
      <c r="G319" s="1">
        <f t="shared" si="62"/>
        <v>1.3972602739726026E-2</v>
      </c>
      <c r="H319" s="10">
        <f t="shared" si="57"/>
        <v>1.3972602739726025E-4</v>
      </c>
      <c r="I319" s="5">
        <f t="shared" si="58"/>
        <v>4.2478234398782407E-2</v>
      </c>
      <c r="J319" s="7">
        <f t="shared" si="59"/>
        <v>3.5257951638971267E-3</v>
      </c>
      <c r="K319" s="7">
        <f t="shared" si="63"/>
        <v>2.9755853491392689E-3</v>
      </c>
      <c r="L319" s="7">
        <f t="shared" si="64"/>
        <v>4.1656223533526132E-2</v>
      </c>
      <c r="M319" s="8">
        <f t="shared" si="70"/>
        <v>1.2395164844683078E-4</v>
      </c>
      <c r="N319" s="9">
        <f t="shared" si="69"/>
        <v>8.8541081700122645E-6</v>
      </c>
      <c r="Q319" s="8">
        <f t="shared" si="65"/>
        <v>4.0070812301493397E-3</v>
      </c>
      <c r="R319" s="8">
        <f t="shared" si="66"/>
        <v>3.8471153168633067E-2</v>
      </c>
      <c r="S319">
        <f t="shared" si="67"/>
        <v>1.4800296261244261E-3</v>
      </c>
      <c r="U319">
        <f t="shared" si="68"/>
        <v>1.2431231537760366E-5</v>
      </c>
      <c r="W319">
        <v>286</v>
      </c>
      <c r="X319">
        <v>9.6367011886624703E-3</v>
      </c>
      <c r="Y319">
        <v>9.2027898508414887E-3</v>
      </c>
      <c r="AA319">
        <v>22.694753577106518</v>
      </c>
      <c r="AB319">
        <v>-1.2585646100411503E-2</v>
      </c>
    </row>
    <row r="320" spans="1:28" x14ac:dyDescent="0.2">
      <c r="A320" s="2" t="s">
        <v>194</v>
      </c>
      <c r="B320" s="1">
        <v>124.83</v>
      </c>
      <c r="C320" s="5">
        <f t="shared" si="60"/>
        <v>-7.5528700906344632E-3</v>
      </c>
      <c r="D320" s="12">
        <v>4365</v>
      </c>
      <c r="E320" s="5">
        <f t="shared" si="61"/>
        <v>-5.2415679124886054E-3</v>
      </c>
      <c r="F320" s="1">
        <v>5.1100000000000003</v>
      </c>
      <c r="G320" s="1">
        <f t="shared" si="62"/>
        <v>1.4E-2</v>
      </c>
      <c r="H320" s="10">
        <f t="shared" si="57"/>
        <v>1.4000000000000001E-4</v>
      </c>
      <c r="I320" s="5">
        <f t="shared" si="58"/>
        <v>-7.6928700906344636E-3</v>
      </c>
      <c r="J320" s="7">
        <f t="shared" si="59"/>
        <v>-5.3815679124886058E-3</v>
      </c>
      <c r="K320" s="7">
        <f t="shared" si="63"/>
        <v>-5.9317777272464636E-3</v>
      </c>
      <c r="L320" s="7">
        <f t="shared" si="64"/>
        <v>-8.5148809558907353E-3</v>
      </c>
      <c r="M320" s="8">
        <f t="shared" si="70"/>
        <v>5.0508381204307742E-5</v>
      </c>
      <c r="N320" s="9">
        <f t="shared" si="69"/>
        <v>3.5185987005457219E-5</v>
      </c>
      <c r="Q320" s="8">
        <f t="shared" si="65"/>
        <v>-5.5273716035243933E-3</v>
      </c>
      <c r="R320" s="8">
        <f t="shared" si="66"/>
        <v>-2.1654984871100702E-3</v>
      </c>
      <c r="S320">
        <f t="shared" si="67"/>
        <v>4.6893836976760034E-6</v>
      </c>
      <c r="U320">
        <f t="shared" si="68"/>
        <v>2.8961273196726969E-5</v>
      </c>
      <c r="W320">
        <v>287</v>
      </c>
      <c r="X320">
        <v>-5.3947234149794281E-3</v>
      </c>
      <c r="Y320">
        <v>8.7940404133076244E-2</v>
      </c>
      <c r="AA320">
        <v>22.774244833068362</v>
      </c>
      <c r="AB320">
        <v>-1.2474406112450282E-2</v>
      </c>
    </row>
    <row r="321" spans="1:28" x14ac:dyDescent="0.2">
      <c r="A321" s="2" t="s">
        <v>195</v>
      </c>
      <c r="B321" s="1">
        <v>125.78</v>
      </c>
      <c r="C321" s="5">
        <f t="shared" si="60"/>
        <v>2.3109411108455358E-3</v>
      </c>
      <c r="D321" s="12">
        <v>4388</v>
      </c>
      <c r="E321" s="5">
        <f t="shared" si="61"/>
        <v>-4.7629848038103877E-3</v>
      </c>
      <c r="F321" s="1">
        <v>5.12</v>
      </c>
      <c r="G321" s="1">
        <f t="shared" si="62"/>
        <v>1.4027397260273973E-2</v>
      </c>
      <c r="H321" s="10">
        <f t="shared" si="57"/>
        <v>1.4027397260273972E-4</v>
      </c>
      <c r="I321" s="5">
        <f t="shared" si="58"/>
        <v>2.1706671382427959E-3</v>
      </c>
      <c r="J321" s="7">
        <f t="shared" si="59"/>
        <v>-4.9032587764131271E-3</v>
      </c>
      <c r="K321" s="7">
        <f t="shared" si="63"/>
        <v>-5.4534685911709849E-3</v>
      </c>
      <c r="L321" s="7">
        <f t="shared" si="64"/>
        <v>1.3486562729865242E-3</v>
      </c>
      <c r="M321" s="8">
        <f t="shared" si="70"/>
        <v>-7.3548546250177315E-6</v>
      </c>
      <c r="N321" s="9">
        <f t="shared" si="69"/>
        <v>2.9740319674888448E-5</v>
      </c>
      <c r="Q321" s="8">
        <f t="shared" si="65"/>
        <v>-5.015388892286656E-3</v>
      </c>
      <c r="R321" s="8">
        <f t="shared" si="66"/>
        <v>7.1860560305294519E-3</v>
      </c>
      <c r="S321">
        <f t="shared" si="67"/>
        <v>5.1639401273908705E-5</v>
      </c>
      <c r="U321">
        <f t="shared" si="68"/>
        <v>2.4041946628472355E-5</v>
      </c>
      <c r="W321">
        <v>288</v>
      </c>
      <c r="X321">
        <v>-2.7708896462797419E-3</v>
      </c>
      <c r="Y321">
        <v>8.0832849138896198E-3</v>
      </c>
      <c r="AA321">
        <v>22.853736089030207</v>
      </c>
      <c r="AB321">
        <v>-1.2440638728928619E-2</v>
      </c>
    </row>
    <row r="322" spans="1:28" x14ac:dyDescent="0.2">
      <c r="A322" s="2" t="s">
        <v>196</v>
      </c>
      <c r="B322" s="1">
        <v>125.49</v>
      </c>
      <c r="C322" s="5">
        <f t="shared" si="60"/>
        <v>-1.27448666509323E-2</v>
      </c>
      <c r="D322" s="12">
        <v>4409</v>
      </c>
      <c r="E322" s="5">
        <f t="shared" si="61"/>
        <v>-3.615819209039548E-3</v>
      </c>
      <c r="F322" s="1">
        <v>5.12</v>
      </c>
      <c r="G322" s="1">
        <f t="shared" si="62"/>
        <v>1.4027397260273973E-2</v>
      </c>
      <c r="H322" s="10">
        <f t="shared" si="57"/>
        <v>1.4027397260273972E-4</v>
      </c>
      <c r="I322" s="5">
        <f t="shared" si="58"/>
        <v>-1.2885140623535039E-2</v>
      </c>
      <c r="J322" s="7">
        <f t="shared" si="59"/>
        <v>-3.7560931816422879E-3</v>
      </c>
      <c r="K322" s="7">
        <f t="shared" si="63"/>
        <v>-4.3063029964001461E-3</v>
      </c>
      <c r="L322" s="7">
        <f t="shared" si="64"/>
        <v>-1.370715148879131E-2</v>
      </c>
      <c r="M322" s="8">
        <f t="shared" si="70"/>
        <v>5.9027147528292746E-5</v>
      </c>
      <c r="N322" s="9">
        <f t="shared" si="69"/>
        <v>1.8544245496804875E-5</v>
      </c>
      <c r="Q322" s="8">
        <f t="shared" si="65"/>
        <v>-3.787461371879134E-3</v>
      </c>
      <c r="R322" s="8">
        <f t="shared" si="66"/>
        <v>-9.0976792516559053E-3</v>
      </c>
      <c r="S322">
        <f t="shared" si="67"/>
        <v>8.2767767766010357E-5</v>
      </c>
      <c r="U322">
        <f t="shared" si="68"/>
        <v>1.4108235989179684E-5</v>
      </c>
      <c r="W322">
        <v>289</v>
      </c>
      <c r="X322">
        <v>-1.4661720191969159E-2</v>
      </c>
      <c r="Y322">
        <v>-1.191164775288257E-2</v>
      </c>
      <c r="AA322">
        <v>22.933227344992048</v>
      </c>
      <c r="AB322">
        <v>-1.2430373650083749E-2</v>
      </c>
    </row>
    <row r="323" spans="1:28" x14ac:dyDescent="0.2">
      <c r="A323" s="2" t="s">
        <v>197</v>
      </c>
      <c r="B323" s="1">
        <v>127.11</v>
      </c>
      <c r="C323" s="5">
        <f t="shared" si="60"/>
        <v>5.4579971523492938E-3</v>
      </c>
      <c r="D323" s="12">
        <v>4425</v>
      </c>
      <c r="E323" s="5">
        <f t="shared" si="61"/>
        <v>1.212259835315645E-2</v>
      </c>
      <c r="F323" s="1">
        <v>5.1100000000000003</v>
      </c>
      <c r="G323" s="1">
        <f t="shared" si="62"/>
        <v>1.4E-2</v>
      </c>
      <c r="H323" s="10">
        <f t="shared" ref="H323:H386" si="71">G323/100</f>
        <v>1.4000000000000001E-4</v>
      </c>
      <c r="I323" s="5">
        <f t="shared" ref="I323:I386" si="72">C323-H323</f>
        <v>5.3179971523492934E-3</v>
      </c>
      <c r="J323" s="7">
        <f t="shared" ref="J323:J386" si="73">E323-H323</f>
        <v>1.1982598353156451E-2</v>
      </c>
      <c r="K323" s="7">
        <f t="shared" si="63"/>
        <v>1.1432388538398593E-2</v>
      </c>
      <c r="L323" s="7">
        <f t="shared" si="64"/>
        <v>4.4959862870930217E-3</v>
      </c>
      <c r="M323" s="8">
        <f t="shared" si="70"/>
        <v>5.1399862097359503E-5</v>
      </c>
      <c r="N323" s="9">
        <f t="shared" si="69"/>
        <v>1.3069950769290751E-4</v>
      </c>
      <c r="Q323" s="8">
        <f t="shared" si="65"/>
        <v>1.3059254184164773E-2</v>
      </c>
      <c r="R323" s="8">
        <f t="shared" si="66"/>
        <v>-7.7412570318154796E-3</v>
      </c>
      <c r="S323">
        <f t="shared" si="67"/>
        <v>5.992706043263261E-5</v>
      </c>
      <c r="U323">
        <f t="shared" si="68"/>
        <v>1.435826632930677E-4</v>
      </c>
      <c r="W323">
        <v>290</v>
      </c>
      <c r="X323">
        <v>-2.7243631949247322E-3</v>
      </c>
      <c r="Y323">
        <v>-1.2309329696707776E-2</v>
      </c>
      <c r="AA323">
        <v>23.012718600953892</v>
      </c>
      <c r="AB323">
        <v>-1.2343520558201872E-2</v>
      </c>
    </row>
    <row r="324" spans="1:28" x14ac:dyDescent="0.2">
      <c r="A324" s="2" t="s">
        <v>198</v>
      </c>
      <c r="B324" s="1">
        <v>126.42</v>
      </c>
      <c r="C324" s="5">
        <f t="shared" ref="C324:C387" si="74">(B324-B325)/B325</f>
        <v>-1.8948365703457674E-3</v>
      </c>
      <c r="D324" s="12">
        <v>4372</v>
      </c>
      <c r="E324" s="5">
        <f t="shared" ref="E324:E387" si="75">(D324-D325)/D325</f>
        <v>6.8665598535133903E-4</v>
      </c>
      <c r="F324" s="1">
        <v>5.13</v>
      </c>
      <c r="G324" s="1">
        <f t="shared" ref="G324:G387" si="76">F324/365</f>
        <v>1.4054794520547946E-2</v>
      </c>
      <c r="H324" s="10">
        <f t="shared" si="71"/>
        <v>1.4054794520547946E-4</v>
      </c>
      <c r="I324" s="5">
        <f t="shared" si="72"/>
        <v>-2.035384515551247E-3</v>
      </c>
      <c r="J324" s="7">
        <f t="shared" si="73"/>
        <v>5.4610804014585952E-4</v>
      </c>
      <c r="K324" s="7">
        <f t="shared" ref="K324:K387" si="77">J324-AVERAGE(J$3:J$1260)</f>
        <v>-4.1017746119983035E-6</v>
      </c>
      <c r="L324" s="7">
        <f t="shared" ref="L324:L387" si="78">I324-AVERAGE(I$3:I$1260)</f>
        <v>-2.8573953808075188E-3</v>
      </c>
      <c r="M324" s="8">
        <f t="shared" si="70"/>
        <v>1.1720391829437504E-8</v>
      </c>
      <c r="N324" s="9">
        <f t="shared" si="69"/>
        <v>1.6824554967633834E-11</v>
      </c>
      <c r="Q324" s="8">
        <f t="shared" ref="Q324:Q387" si="79">P$3+O$3*J324</f>
        <v>8.1762032046348812E-4</v>
      </c>
      <c r="R324" s="8">
        <f t="shared" ref="R324:R387" si="80">I324-Q324</f>
        <v>-2.853004836014735E-3</v>
      </c>
      <c r="S324">
        <f t="shared" ref="S324:S387" si="81">R324^2</f>
        <v>8.1396365943234653E-6</v>
      </c>
      <c r="U324">
        <f t="shared" ref="U324:U387" si="82">J324^2</f>
        <v>2.9823399151195171E-7</v>
      </c>
      <c r="W324">
        <v>291</v>
      </c>
      <c r="X324">
        <v>1.4772405972127275E-3</v>
      </c>
      <c r="Y324">
        <v>9.4943109506050241E-3</v>
      </c>
      <c r="AA324">
        <v>23.092209856915737</v>
      </c>
      <c r="AB324">
        <v>-1.2246373039444498E-2</v>
      </c>
    </row>
    <row r="325" spans="1:28" x14ac:dyDescent="0.2">
      <c r="A325" s="2" t="s">
        <v>199</v>
      </c>
      <c r="B325" s="1">
        <v>126.66</v>
      </c>
      <c r="C325" s="5">
        <f t="shared" si="74"/>
        <v>7.1106897369047496E-4</v>
      </c>
      <c r="D325" s="12">
        <v>4369</v>
      </c>
      <c r="E325" s="5">
        <f t="shared" si="75"/>
        <v>7.1461502996772704E-3</v>
      </c>
      <c r="F325" s="1">
        <v>5.19</v>
      </c>
      <c r="G325" s="1">
        <f t="shared" si="76"/>
        <v>1.4219178082191782E-2</v>
      </c>
      <c r="H325" s="10">
        <f t="shared" si="71"/>
        <v>1.4219178082191782E-4</v>
      </c>
      <c r="I325" s="5">
        <f t="shared" si="72"/>
        <v>5.6887719286855714E-4</v>
      </c>
      <c r="J325" s="7">
        <f t="shared" si="73"/>
        <v>7.0039585188553521E-3</v>
      </c>
      <c r="K325" s="7">
        <f t="shared" si="77"/>
        <v>6.4537487040974943E-3</v>
      </c>
      <c r="L325" s="7">
        <f t="shared" si="78"/>
        <v>-2.5313367238771463E-4</v>
      </c>
      <c r="M325" s="8">
        <f t="shared" si="70"/>
        <v>-1.633661110135653E-6</v>
      </c>
      <c r="N325" s="9">
        <f t="shared" si="69"/>
        <v>4.1650872335640086E-5</v>
      </c>
      <c r="Q325" s="8">
        <f t="shared" si="79"/>
        <v>7.7301117355048727E-3</v>
      </c>
      <c r="R325" s="8">
        <f t="shared" si="80"/>
        <v>-7.1612345426363159E-3</v>
      </c>
      <c r="S325">
        <f t="shared" si="81"/>
        <v>5.1283280174647565E-5</v>
      </c>
      <c r="U325">
        <f t="shared" si="82"/>
        <v>4.9055434933846456E-5</v>
      </c>
      <c r="W325">
        <v>292</v>
      </c>
      <c r="X325">
        <v>1.0691997071014377E-2</v>
      </c>
      <c r="Y325">
        <v>2.0037798651167851E-2</v>
      </c>
      <c r="AA325">
        <v>23.171701112877582</v>
      </c>
      <c r="AB325">
        <v>-1.2246238145416286E-2</v>
      </c>
    </row>
    <row r="326" spans="1:28" x14ac:dyDescent="0.2">
      <c r="A326" s="3">
        <v>45266</v>
      </c>
      <c r="B326" s="1">
        <v>126.57</v>
      </c>
      <c r="C326" s="5">
        <f t="shared" si="74"/>
        <v>2.5439520375921464E-2</v>
      </c>
      <c r="D326" s="12">
        <v>4338</v>
      </c>
      <c r="E326" s="5">
        <f t="shared" si="75"/>
        <v>9.3066542577943234E-3</v>
      </c>
      <c r="F326" s="1">
        <v>5.2</v>
      </c>
      <c r="G326" s="1">
        <f t="shared" si="76"/>
        <v>1.4246575342465755E-2</v>
      </c>
      <c r="H326" s="10">
        <f t="shared" si="71"/>
        <v>1.4246575342465755E-4</v>
      </c>
      <c r="I326" s="5">
        <f t="shared" si="72"/>
        <v>2.5297054622496807E-2</v>
      </c>
      <c r="J326" s="7">
        <f t="shared" si="73"/>
        <v>9.164188504369666E-3</v>
      </c>
      <c r="K326" s="7">
        <f t="shared" si="77"/>
        <v>8.6139786896118082E-3</v>
      </c>
      <c r="L326" s="7">
        <f t="shared" si="78"/>
        <v>2.4475043757240536E-2</v>
      </c>
      <c r="M326" s="8">
        <f t="shared" si="70"/>
        <v>2.1082750535218649E-4</v>
      </c>
      <c r="N326" s="9">
        <f t="shared" ref="N326:N389" si="83">K326^2</f>
        <v>7.4200628865086362E-5</v>
      </c>
      <c r="Q326" s="8">
        <f t="shared" si="79"/>
        <v>1.0042424675950457E-2</v>
      </c>
      <c r="R326" s="8">
        <f t="shared" si="80"/>
        <v>1.525462994654635E-2</v>
      </c>
      <c r="S326">
        <f t="shared" si="81"/>
        <v>2.3270373480606871E-4</v>
      </c>
      <c r="U326">
        <f t="shared" si="82"/>
        <v>8.3982350943621138E-5</v>
      </c>
      <c r="W326">
        <v>293</v>
      </c>
      <c r="X326">
        <v>-6.723135632451656E-3</v>
      </c>
      <c r="Y326">
        <v>7.3560739164616811E-3</v>
      </c>
      <c r="AA326">
        <v>23.251192368839426</v>
      </c>
      <c r="AB326">
        <v>-1.2242827438093023E-2</v>
      </c>
    </row>
    <row r="327" spans="1:28" x14ac:dyDescent="0.2">
      <c r="A327" s="3">
        <v>45175</v>
      </c>
      <c r="B327" s="1">
        <v>123.43</v>
      </c>
      <c r="C327" s="5">
        <f t="shared" si="74"/>
        <v>-6.5995975855130239E-3</v>
      </c>
      <c r="D327" s="12">
        <v>4298</v>
      </c>
      <c r="E327" s="5">
        <f t="shared" si="75"/>
        <v>1.1646866992778943E-3</v>
      </c>
      <c r="F327" s="1">
        <v>5.2</v>
      </c>
      <c r="G327" s="1">
        <f t="shared" si="76"/>
        <v>1.4246575342465755E-2</v>
      </c>
      <c r="H327" s="10">
        <f t="shared" si="71"/>
        <v>1.4246575342465755E-4</v>
      </c>
      <c r="I327" s="5">
        <f t="shared" si="72"/>
        <v>-6.7420633389376813E-3</v>
      </c>
      <c r="J327" s="7">
        <f t="shared" si="73"/>
        <v>1.0222209458532368E-3</v>
      </c>
      <c r="K327" s="7">
        <f t="shared" si="77"/>
        <v>4.7201113109537896E-4</v>
      </c>
      <c r="L327" s="7">
        <f t="shared" si="78"/>
        <v>-7.564074204193953E-3</v>
      </c>
      <c r="M327" s="8">
        <f t="shared" si="70"/>
        <v>-3.5703272208109663E-6</v>
      </c>
      <c r="N327" s="9">
        <f t="shared" si="83"/>
        <v>2.2279450787793902E-7</v>
      </c>
      <c r="Q327" s="8">
        <f t="shared" si="79"/>
        <v>1.3272521839051976E-3</v>
      </c>
      <c r="R327" s="8">
        <f t="shared" si="80"/>
        <v>-8.0693155228428789E-3</v>
      </c>
      <c r="S327">
        <f t="shared" si="81"/>
        <v>6.5113853007193049E-5</v>
      </c>
      <c r="U327">
        <f t="shared" si="82"/>
        <v>1.044935662141086E-6</v>
      </c>
      <c r="W327">
        <v>294</v>
      </c>
      <c r="X327">
        <v>-1.5938187546554725E-4</v>
      </c>
      <c r="Y327">
        <v>-7.5775404996708236E-3</v>
      </c>
      <c r="AA327">
        <v>23.330683624801271</v>
      </c>
      <c r="AB327">
        <v>-1.2197397260273956E-2</v>
      </c>
    </row>
    <row r="328" spans="1:28" x14ac:dyDescent="0.2">
      <c r="A328" s="3">
        <v>45144</v>
      </c>
      <c r="B328" s="1">
        <v>124.25</v>
      </c>
      <c r="C328" s="5">
        <f t="shared" si="74"/>
        <v>2.4911325579476992E-2</v>
      </c>
      <c r="D328" s="12">
        <v>4293</v>
      </c>
      <c r="E328" s="5">
        <f t="shared" si="75"/>
        <v>6.0932739629716431E-3</v>
      </c>
      <c r="F328" s="1">
        <v>5.01</v>
      </c>
      <c r="G328" s="1">
        <f t="shared" si="76"/>
        <v>1.3726027397260273E-2</v>
      </c>
      <c r="H328" s="10">
        <f t="shared" si="71"/>
        <v>1.3726027397260274E-4</v>
      </c>
      <c r="I328" s="5">
        <f t="shared" si="72"/>
        <v>2.4774065305504391E-2</v>
      </c>
      <c r="J328" s="7">
        <f t="shared" si="73"/>
        <v>5.9560136889990406E-3</v>
      </c>
      <c r="K328" s="7">
        <f t="shared" si="77"/>
        <v>5.4058038742411827E-3</v>
      </c>
      <c r="L328" s="7">
        <f t="shared" si="78"/>
        <v>2.395205444024812E-2</v>
      </c>
      <c r="M328" s="8">
        <f t="shared" si="70"/>
        <v>1.29480108689129E-4</v>
      </c>
      <c r="N328" s="9">
        <f t="shared" si="83"/>
        <v>2.9222715526760982E-5</v>
      </c>
      <c r="Q328" s="8">
        <f t="shared" si="79"/>
        <v>6.6083902488119281E-3</v>
      </c>
      <c r="R328" s="8">
        <f t="shared" si="80"/>
        <v>1.8165675056692462E-2</v>
      </c>
      <c r="S328">
        <f t="shared" si="81"/>
        <v>3.299917502653387E-4</v>
      </c>
      <c r="U328">
        <f t="shared" si="82"/>
        <v>3.5474099063543961E-5</v>
      </c>
      <c r="W328">
        <v>295</v>
      </c>
      <c r="X328">
        <v>3.1311816433735062E-3</v>
      </c>
      <c r="Y328">
        <v>-7.1619312980262693E-4</v>
      </c>
      <c r="AA328">
        <v>23.410174880763115</v>
      </c>
      <c r="AB328">
        <v>-1.2175048762793064E-2</v>
      </c>
    </row>
    <row r="329" spans="1:28" x14ac:dyDescent="0.2">
      <c r="A329" s="3">
        <v>45113</v>
      </c>
      <c r="B329" s="1">
        <v>121.23</v>
      </c>
      <c r="C329" s="5">
        <f t="shared" si="74"/>
        <v>-4.2492694099992068E-2</v>
      </c>
      <c r="D329" s="12">
        <v>4267</v>
      </c>
      <c r="E329" s="5">
        <f t="shared" si="75"/>
        <v>-3.7356992762082653E-3</v>
      </c>
      <c r="F329" s="1">
        <v>5.09</v>
      </c>
      <c r="G329" s="1">
        <f t="shared" si="76"/>
        <v>1.3945205479452055E-2</v>
      </c>
      <c r="H329" s="10">
        <f t="shared" si="71"/>
        <v>1.3945205479452054E-4</v>
      </c>
      <c r="I329" s="5">
        <f t="shared" si="72"/>
        <v>-4.2632146154786589E-2</v>
      </c>
      <c r="J329" s="7">
        <f t="shared" si="73"/>
        <v>-3.8751513310027858E-3</v>
      </c>
      <c r="K329" s="7">
        <f t="shared" si="77"/>
        <v>-4.4253611457606441E-3</v>
      </c>
      <c r="L329" s="7">
        <f t="shared" si="78"/>
        <v>-4.3454157020042863E-2</v>
      </c>
      <c r="M329" s="8">
        <f t="shared" si="70"/>
        <v>1.9230033809827983E-4</v>
      </c>
      <c r="N329" s="9">
        <f t="shared" si="83"/>
        <v>1.9583821270407961E-5</v>
      </c>
      <c r="Q329" s="8">
        <f t="shared" si="79"/>
        <v>-3.9149013672860299E-3</v>
      </c>
      <c r="R329" s="8">
        <f t="shared" si="80"/>
        <v>-3.8717244787500563E-2</v>
      </c>
      <c r="S329">
        <f t="shared" si="81"/>
        <v>1.4990250439352395E-3</v>
      </c>
      <c r="U329">
        <f t="shared" si="82"/>
        <v>1.5016797838172663E-5</v>
      </c>
      <c r="W329">
        <v>296</v>
      </c>
      <c r="X329">
        <v>4.3232013891778189E-3</v>
      </c>
      <c r="Y329">
        <v>-1.3701093907618195E-2</v>
      </c>
      <c r="AA329">
        <v>23.48966613672496</v>
      </c>
      <c r="AB329">
        <v>-1.2159662802950532E-2</v>
      </c>
    </row>
    <row r="330" spans="1:28" x14ac:dyDescent="0.2">
      <c r="A330" s="3">
        <v>45083</v>
      </c>
      <c r="B330" s="1">
        <v>126.61</v>
      </c>
      <c r="C330" s="5">
        <f t="shared" si="74"/>
        <v>1.0454908220271368E-2</v>
      </c>
      <c r="D330" s="12">
        <v>4283</v>
      </c>
      <c r="E330" s="5">
        <f t="shared" si="75"/>
        <v>2.3402761525860051E-3</v>
      </c>
      <c r="F330" s="1">
        <v>5.2</v>
      </c>
      <c r="G330" s="1">
        <f t="shared" si="76"/>
        <v>1.4246575342465755E-2</v>
      </c>
      <c r="H330" s="10">
        <f t="shared" si="71"/>
        <v>1.4246575342465755E-4</v>
      </c>
      <c r="I330" s="5">
        <f t="shared" si="72"/>
        <v>1.031244246684671E-2</v>
      </c>
      <c r="J330" s="7">
        <f t="shared" si="73"/>
        <v>2.1978103991613478E-3</v>
      </c>
      <c r="K330" s="7">
        <f t="shared" si="77"/>
        <v>1.6476005844034899E-3</v>
      </c>
      <c r="L330" s="7">
        <f t="shared" si="78"/>
        <v>9.4904316015904377E-3</v>
      </c>
      <c r="M330" s="8">
        <f t="shared" si="70"/>
        <v>1.5636440653021756E-5</v>
      </c>
      <c r="N330" s="9">
        <f t="shared" si="83"/>
        <v>2.7145876857267216E-6</v>
      </c>
      <c r="Q330" s="8">
        <f t="shared" si="79"/>
        <v>2.5856046388585095E-3</v>
      </c>
      <c r="R330" s="8">
        <f t="shared" si="80"/>
        <v>7.7268378279882009E-3</v>
      </c>
      <c r="S330">
        <f t="shared" si="81"/>
        <v>5.9704022820029418E-5</v>
      </c>
      <c r="U330">
        <f t="shared" si="82"/>
        <v>4.8303705506617628E-6</v>
      </c>
      <c r="W330">
        <v>297</v>
      </c>
      <c r="X330">
        <v>5.4745439704323917E-4</v>
      </c>
      <c r="Y330">
        <v>-3.8706464592915359E-4</v>
      </c>
      <c r="AA330">
        <v>23.569157392686805</v>
      </c>
      <c r="AB330">
        <v>-1.2147273702753517E-2</v>
      </c>
    </row>
    <row r="331" spans="1:28" x14ac:dyDescent="0.2">
      <c r="A331" s="3">
        <v>45052</v>
      </c>
      <c r="B331" s="1">
        <v>125.3</v>
      </c>
      <c r="C331" s="5">
        <f t="shared" si="74"/>
        <v>8.4507042253520893E-3</v>
      </c>
      <c r="D331" s="12">
        <v>4273</v>
      </c>
      <c r="E331" s="5">
        <f t="shared" si="75"/>
        <v>-2.1018215787015414E-3</v>
      </c>
      <c r="F331" s="1">
        <v>5.23</v>
      </c>
      <c r="G331" s="1">
        <f t="shared" si="76"/>
        <v>1.4328767123287673E-2</v>
      </c>
      <c r="H331" s="10">
        <f t="shared" si="71"/>
        <v>1.4328767123287673E-4</v>
      </c>
      <c r="I331" s="5">
        <f t="shared" si="72"/>
        <v>8.3074165541192121E-3</v>
      </c>
      <c r="J331" s="7">
        <f t="shared" si="73"/>
        <v>-2.2451092499344181E-3</v>
      </c>
      <c r="K331" s="7">
        <f t="shared" si="77"/>
        <v>-2.7953190646922759E-3</v>
      </c>
      <c r="L331" s="7">
        <f t="shared" si="78"/>
        <v>7.4854056888629403E-3</v>
      </c>
      <c r="M331" s="8">
        <f t="shared" si="70"/>
        <v>-2.0924097229034595E-5</v>
      </c>
      <c r="N331" s="9">
        <f t="shared" si="83"/>
        <v>7.8138086734321012E-6</v>
      </c>
      <c r="Q331" s="8">
        <f t="shared" si="79"/>
        <v>-2.1701022381192983E-3</v>
      </c>
      <c r="R331" s="8">
        <f t="shared" si="80"/>
        <v>1.0477518792238511E-2</v>
      </c>
      <c r="S331">
        <f t="shared" si="81"/>
        <v>1.0977840004171115E-4</v>
      </c>
      <c r="U331">
        <f t="shared" si="82"/>
        <v>5.040515544141086E-6</v>
      </c>
      <c r="W331">
        <v>298</v>
      </c>
      <c r="X331">
        <v>-7.1906518204247032E-3</v>
      </c>
      <c r="Y331">
        <v>-3.2847622735098503E-2</v>
      </c>
      <c r="AA331">
        <v>23.648648648648649</v>
      </c>
      <c r="AB331">
        <v>-1.2132101232608355E-2</v>
      </c>
    </row>
    <row r="332" spans="1:28" x14ac:dyDescent="0.2">
      <c r="A332" s="3">
        <v>44963</v>
      </c>
      <c r="B332" s="1">
        <v>124.25</v>
      </c>
      <c r="C332" s="5">
        <f t="shared" si="74"/>
        <v>1.2055062311639685E-2</v>
      </c>
      <c r="D332" s="12">
        <v>4282</v>
      </c>
      <c r="E332" s="5">
        <f t="shared" si="75"/>
        <v>1.44515517649846E-2</v>
      </c>
      <c r="F332" s="1">
        <v>5.25</v>
      </c>
      <c r="G332" s="1">
        <f t="shared" si="76"/>
        <v>1.4383561643835616E-2</v>
      </c>
      <c r="H332" s="10">
        <f t="shared" si="71"/>
        <v>1.4383561643835615E-4</v>
      </c>
      <c r="I332" s="5">
        <f t="shared" si="72"/>
        <v>1.1911226695201329E-2</v>
      </c>
      <c r="J332" s="7">
        <f t="shared" si="73"/>
        <v>1.4307716148546245E-2</v>
      </c>
      <c r="K332" s="7">
        <f t="shared" si="77"/>
        <v>1.3757506333788387E-2</v>
      </c>
      <c r="L332" s="7">
        <f t="shared" si="78"/>
        <v>1.1089215829945057E-2</v>
      </c>
      <c r="M332" s="8">
        <f t="shared" si="70"/>
        <v>1.5255995701721556E-4</v>
      </c>
      <c r="N332" s="9">
        <f t="shared" si="83"/>
        <v>1.8926898052422757E-4</v>
      </c>
      <c r="Q332" s="8">
        <f t="shared" si="79"/>
        <v>1.5548063247270198E-2</v>
      </c>
      <c r="R332" s="8">
        <f t="shared" si="80"/>
        <v>-3.636836552068869E-3</v>
      </c>
      <c r="S332">
        <f t="shared" si="81"/>
        <v>1.3226580106464179E-5</v>
      </c>
      <c r="U332">
        <f t="shared" si="82"/>
        <v>2.0471074138737099E-4</v>
      </c>
      <c r="W332">
        <v>299</v>
      </c>
      <c r="X332">
        <v>2.6634354317821782E-3</v>
      </c>
      <c r="Y332">
        <v>1.6238535116627116E-2</v>
      </c>
      <c r="AA332">
        <v>23.72813990461049</v>
      </c>
      <c r="AB332">
        <v>-1.1975905789878451E-2</v>
      </c>
    </row>
    <row r="333" spans="1:28" x14ac:dyDescent="0.2">
      <c r="A333" s="3">
        <v>44932</v>
      </c>
      <c r="B333" s="1">
        <v>122.77</v>
      </c>
      <c r="C333" s="5">
        <f t="shared" si="74"/>
        <v>1.8162215956211626E-2</v>
      </c>
      <c r="D333" s="12">
        <v>4221</v>
      </c>
      <c r="E333" s="5">
        <f t="shared" si="75"/>
        <v>1.0050251256281407E-2</v>
      </c>
      <c r="F333" s="1">
        <v>5.18</v>
      </c>
      <c r="G333" s="1">
        <f t="shared" si="76"/>
        <v>1.4191780821917807E-2</v>
      </c>
      <c r="H333" s="10">
        <f t="shared" si="71"/>
        <v>1.4191780821917808E-4</v>
      </c>
      <c r="I333" s="5">
        <f t="shared" si="72"/>
        <v>1.8020298147992449E-2</v>
      </c>
      <c r="J333" s="7">
        <f t="shared" si="73"/>
        <v>9.9083334480622298E-3</v>
      </c>
      <c r="K333" s="7">
        <f t="shared" si="77"/>
        <v>9.3581236333043719E-3</v>
      </c>
      <c r="L333" s="7">
        <f t="shared" si="78"/>
        <v>1.7198287282736178E-2</v>
      </c>
      <c r="M333" s="8">
        <f t="shared" si="70"/>
        <v>1.6094369867293145E-4</v>
      </c>
      <c r="N333" s="9">
        <f t="shared" si="83"/>
        <v>8.7574477936209813E-5</v>
      </c>
      <c r="Q333" s="8">
        <f t="shared" si="79"/>
        <v>1.083895837579066E-2</v>
      </c>
      <c r="R333" s="8">
        <f t="shared" si="80"/>
        <v>7.1813397722017887E-3</v>
      </c>
      <c r="S333">
        <f t="shared" si="81"/>
        <v>5.1571640923807236E-5</v>
      </c>
      <c r="U333">
        <f t="shared" si="82"/>
        <v>9.8175071717988754E-5</v>
      </c>
      <c r="W333">
        <v>300</v>
      </c>
      <c r="X333">
        <v>7.6523371010772528E-3</v>
      </c>
      <c r="Y333">
        <v>-1.3263250876426207E-2</v>
      </c>
      <c r="AA333">
        <v>23.807631160572335</v>
      </c>
      <c r="AB333">
        <v>-1.1828464982305267E-2</v>
      </c>
    </row>
    <row r="334" spans="1:28" x14ac:dyDescent="0.2">
      <c r="A334" s="2" t="s">
        <v>200</v>
      </c>
      <c r="B334" s="1">
        <v>120.58</v>
      </c>
      <c r="C334" s="5">
        <f t="shared" si="74"/>
        <v>-8.877198750616459E-3</v>
      </c>
      <c r="D334" s="12">
        <v>4179</v>
      </c>
      <c r="E334" s="5">
        <f t="shared" si="75"/>
        <v>-6.1831153388822828E-3</v>
      </c>
      <c r="F334" s="1">
        <v>5.23</v>
      </c>
      <c r="G334" s="1">
        <f t="shared" si="76"/>
        <v>1.4328767123287673E-2</v>
      </c>
      <c r="H334" s="10">
        <f t="shared" si="71"/>
        <v>1.4328767123287673E-4</v>
      </c>
      <c r="I334" s="5">
        <f t="shared" si="72"/>
        <v>-9.0204864218493361E-3</v>
      </c>
      <c r="J334" s="7">
        <f t="shared" si="73"/>
        <v>-6.3264030101151591E-3</v>
      </c>
      <c r="K334" s="7">
        <f t="shared" si="77"/>
        <v>-6.8766128248730169E-3</v>
      </c>
      <c r="L334" s="7">
        <f t="shared" si="78"/>
        <v>-9.8424972871056088E-3</v>
      </c>
      <c r="M334" s="8">
        <f t="shared" ref="M334:M397" si="84">L334*K334</f>
        <v>6.7683043073288313E-5</v>
      </c>
      <c r="N334" s="9">
        <f t="shared" si="83"/>
        <v>4.7287803943208056E-5</v>
      </c>
      <c r="Q334" s="8">
        <f t="shared" si="79"/>
        <v>-6.5387243009127193E-3</v>
      </c>
      <c r="R334" s="8">
        <f t="shared" si="80"/>
        <v>-2.4817621209366168E-3</v>
      </c>
      <c r="S334">
        <f t="shared" si="81"/>
        <v>6.1591432249158147E-6</v>
      </c>
      <c r="U334">
        <f t="shared" si="82"/>
        <v>4.0023375046394148E-5</v>
      </c>
      <c r="W334">
        <v>301</v>
      </c>
      <c r="X334">
        <v>4.1165871565513237E-3</v>
      </c>
      <c r="Y334">
        <v>-1.2578074924614468E-2</v>
      </c>
      <c r="AA334">
        <v>23.887122416534179</v>
      </c>
      <c r="AB334">
        <v>-1.1744599904883538E-2</v>
      </c>
    </row>
    <row r="335" spans="1:28" x14ac:dyDescent="0.2">
      <c r="A335" s="2" t="s">
        <v>201</v>
      </c>
      <c r="B335" s="1">
        <v>121.66</v>
      </c>
      <c r="C335" s="5">
        <f t="shared" si="74"/>
        <v>1.2904837232536817E-2</v>
      </c>
      <c r="D335" s="12">
        <v>4205</v>
      </c>
      <c r="E335" s="5">
        <f t="shared" si="75"/>
        <v>0</v>
      </c>
      <c r="F335" s="1">
        <v>5.9</v>
      </c>
      <c r="G335" s="1">
        <f t="shared" si="76"/>
        <v>1.6164383561643837E-2</v>
      </c>
      <c r="H335" s="10">
        <f t="shared" si="71"/>
        <v>1.6164383561643837E-4</v>
      </c>
      <c r="I335" s="5">
        <f t="shared" si="72"/>
        <v>1.2743193396920378E-2</v>
      </c>
      <c r="J335" s="7">
        <f t="shared" si="73"/>
        <v>-1.6164383561643837E-4</v>
      </c>
      <c r="K335" s="7">
        <f t="shared" si="77"/>
        <v>-7.1185365037429622E-4</v>
      </c>
      <c r="L335" s="7">
        <f t="shared" si="78"/>
        <v>1.1921182531664107E-2</v>
      </c>
      <c r="M335" s="8">
        <f t="shared" si="84"/>
        <v>-8.4861373019433893E-6</v>
      </c>
      <c r="N335" s="9">
        <f t="shared" si="83"/>
        <v>5.0673561955121081E-7</v>
      </c>
      <c r="Q335" s="8">
        <f t="shared" si="79"/>
        <v>6.0041807099706827E-5</v>
      </c>
      <c r="R335" s="8">
        <f t="shared" si="80"/>
        <v>1.2683151589820672E-2</v>
      </c>
      <c r="S335">
        <f t="shared" si="81"/>
        <v>1.6086233425037063E-4</v>
      </c>
      <c r="U335">
        <f t="shared" si="82"/>
        <v>2.612872959279415E-8</v>
      </c>
      <c r="W335">
        <v>302</v>
      </c>
      <c r="X335">
        <v>-1.1096483678364056E-3</v>
      </c>
      <c r="Y335">
        <v>3.7933811680485319E-3</v>
      </c>
      <c r="AA335">
        <v>23.966613672496024</v>
      </c>
      <c r="AB335">
        <v>-1.1680528375733834E-2</v>
      </c>
    </row>
    <row r="336" spans="1:28" x14ac:dyDescent="0.2">
      <c r="A336" s="2" t="s">
        <v>202</v>
      </c>
      <c r="B336" s="1">
        <v>120.11</v>
      </c>
      <c r="C336" s="5">
        <f t="shared" si="74"/>
        <v>4.4434782608695648E-2</v>
      </c>
      <c r="D336" s="12">
        <v>4205</v>
      </c>
      <c r="E336" s="5">
        <f t="shared" si="75"/>
        <v>1.3008913514815708E-2</v>
      </c>
      <c r="F336" s="1">
        <v>5.83</v>
      </c>
      <c r="G336" s="1">
        <f t="shared" si="76"/>
        <v>1.5972602739726026E-2</v>
      </c>
      <c r="H336" s="10">
        <f t="shared" si="71"/>
        <v>1.5972602739726025E-4</v>
      </c>
      <c r="I336" s="5">
        <f t="shared" si="72"/>
        <v>4.4275056581298392E-2</v>
      </c>
      <c r="J336" s="7">
        <f t="shared" si="73"/>
        <v>1.2849187487418447E-2</v>
      </c>
      <c r="K336" s="7">
        <f t="shared" si="77"/>
        <v>1.229897767266059E-2</v>
      </c>
      <c r="L336" s="7">
        <f t="shared" si="78"/>
        <v>4.3453045716042117E-2</v>
      </c>
      <c r="M336" s="8">
        <f t="shared" si="84"/>
        <v>5.3442803907070185E-4</v>
      </c>
      <c r="N336" s="9">
        <f t="shared" si="83"/>
        <v>1.512648517926037E-4</v>
      </c>
      <c r="Q336" s="8">
        <f t="shared" si="79"/>
        <v>1.3986852302254256E-2</v>
      </c>
      <c r="R336" s="8">
        <f t="shared" si="80"/>
        <v>3.0288204279044134E-2</v>
      </c>
      <c r="S336">
        <f t="shared" si="81"/>
        <v>9.1737531844910737E-4</v>
      </c>
      <c r="U336">
        <f t="shared" si="82"/>
        <v>1.6510161908683078E-4</v>
      </c>
      <c r="W336">
        <v>303</v>
      </c>
      <c r="X336">
        <v>9.1740433689734401E-3</v>
      </c>
      <c r="Y336">
        <v>1.7439982855315443E-2</v>
      </c>
      <c r="AA336">
        <v>24.046104928457869</v>
      </c>
      <c r="AB336">
        <v>-1.1568990566256439E-2</v>
      </c>
    </row>
    <row r="337" spans="1:28" x14ac:dyDescent="0.2">
      <c r="A337" s="2" t="s">
        <v>203</v>
      </c>
      <c r="B337" s="1">
        <v>115</v>
      </c>
      <c r="C337" s="5">
        <f t="shared" si="74"/>
        <v>-1.4989293361884369E-2</v>
      </c>
      <c r="D337" s="12">
        <v>4151</v>
      </c>
      <c r="E337" s="5">
        <f t="shared" si="75"/>
        <v>8.7484811664641556E-3</v>
      </c>
      <c r="F337" s="1">
        <v>5.74</v>
      </c>
      <c r="G337" s="1">
        <f t="shared" si="76"/>
        <v>1.5726027397260273E-2</v>
      </c>
      <c r="H337" s="10">
        <f t="shared" si="71"/>
        <v>1.5726027397260274E-4</v>
      </c>
      <c r="I337" s="5">
        <f t="shared" si="72"/>
        <v>-1.5146553635856971E-2</v>
      </c>
      <c r="J337" s="7">
        <f t="shared" si="73"/>
        <v>8.591220892491553E-3</v>
      </c>
      <c r="K337" s="7">
        <f t="shared" si="77"/>
        <v>8.0410110777336952E-3</v>
      </c>
      <c r="L337" s="7">
        <f t="shared" si="78"/>
        <v>-1.5968564501113242E-2</v>
      </c>
      <c r="M337" s="8">
        <f t="shared" si="84"/>
        <v>-1.2840340404895662E-4</v>
      </c>
      <c r="N337" s="9">
        <f t="shared" si="83"/>
        <v>6.4657859152235996E-5</v>
      </c>
      <c r="Q337" s="8">
        <f t="shared" si="79"/>
        <v>9.4291194111008302E-3</v>
      </c>
      <c r="R337" s="8">
        <f t="shared" si="80"/>
        <v>-2.4575673046957801E-2</v>
      </c>
      <c r="S337">
        <f t="shared" si="81"/>
        <v>6.0396370571096818E-4</v>
      </c>
      <c r="U337">
        <f t="shared" si="82"/>
        <v>7.3809076423583361E-5</v>
      </c>
      <c r="W337">
        <v>304</v>
      </c>
      <c r="X337">
        <v>8.0359833756355054E-3</v>
      </c>
      <c r="Y337">
        <v>7.5052985387263297E-3</v>
      </c>
      <c r="AA337">
        <v>24.125596184419713</v>
      </c>
      <c r="AB337">
        <v>-1.151747094312499E-2</v>
      </c>
    </row>
    <row r="338" spans="1:28" x14ac:dyDescent="0.2">
      <c r="A338" s="2" t="s">
        <v>204</v>
      </c>
      <c r="B338" s="1">
        <v>116.75</v>
      </c>
      <c r="C338" s="5">
        <f t="shared" si="74"/>
        <v>1.5305678754674364E-2</v>
      </c>
      <c r="D338" s="12">
        <v>4115</v>
      </c>
      <c r="E338" s="5">
        <f t="shared" si="75"/>
        <v>-7.2376357056694813E-3</v>
      </c>
      <c r="F338" s="1">
        <v>5.63</v>
      </c>
      <c r="G338" s="1">
        <f t="shared" si="76"/>
        <v>1.5424657534246575E-2</v>
      </c>
      <c r="H338" s="10">
        <f t="shared" si="71"/>
        <v>1.5424657534246575E-4</v>
      </c>
      <c r="I338" s="5">
        <f t="shared" si="72"/>
        <v>1.5151432179331899E-2</v>
      </c>
      <c r="J338" s="7">
        <f t="shared" si="73"/>
        <v>-7.391882281011947E-3</v>
      </c>
      <c r="K338" s="7">
        <f t="shared" si="77"/>
        <v>-7.9420920957698048E-3</v>
      </c>
      <c r="L338" s="7">
        <f t="shared" si="78"/>
        <v>1.4329421314075629E-2</v>
      </c>
      <c r="M338" s="8">
        <f t="shared" si="84"/>
        <v>-1.1380558375547542E-4</v>
      </c>
      <c r="N338" s="9">
        <f t="shared" si="83"/>
        <v>6.3076826857689215E-5</v>
      </c>
      <c r="Q338" s="8">
        <f t="shared" si="79"/>
        <v>-7.6792146757301942E-3</v>
      </c>
      <c r="R338" s="8">
        <f t="shared" si="80"/>
        <v>2.2830646855062094E-2</v>
      </c>
      <c r="S338">
        <f t="shared" si="81"/>
        <v>5.2123843582055666E-4</v>
      </c>
      <c r="U338">
        <f t="shared" si="82"/>
        <v>5.4639923656338382E-5</v>
      </c>
      <c r="W338">
        <v>305</v>
      </c>
      <c r="X338">
        <v>7.3617995720729398E-3</v>
      </c>
      <c r="Y338">
        <v>5.472657423193519E-3</v>
      </c>
      <c r="AA338">
        <v>24.205087440381558</v>
      </c>
      <c r="AB338">
        <v>-1.1511033623910349E-2</v>
      </c>
    </row>
    <row r="339" spans="1:28" x14ac:dyDescent="0.2">
      <c r="A339" s="2" t="s">
        <v>205</v>
      </c>
      <c r="B339" s="1">
        <v>114.99</v>
      </c>
      <c r="C339" s="5">
        <f t="shared" si="74"/>
        <v>-1.7389792191992203E-4</v>
      </c>
      <c r="D339" s="12">
        <v>4145</v>
      </c>
      <c r="E339" s="5">
        <f t="shared" si="75"/>
        <v>-1.1211832061068702E-2</v>
      </c>
      <c r="F339" s="1">
        <v>5.62</v>
      </c>
      <c r="G339" s="1">
        <f t="shared" si="76"/>
        <v>1.5397260273972603E-2</v>
      </c>
      <c r="H339" s="10">
        <f t="shared" si="71"/>
        <v>1.5397260273972602E-4</v>
      </c>
      <c r="I339" s="5">
        <f t="shared" si="72"/>
        <v>-3.2787052465964805E-4</v>
      </c>
      <c r="J339" s="7">
        <f t="shared" si="73"/>
        <v>-1.1365804663808429E-2</v>
      </c>
      <c r="K339" s="7">
        <f t="shared" si="77"/>
        <v>-1.1916014478566286E-2</v>
      </c>
      <c r="L339" s="7">
        <f t="shared" si="78"/>
        <v>-1.1498813899159198E-3</v>
      </c>
      <c r="M339" s="8">
        <f t="shared" si="84"/>
        <v>1.3702003290872026E-5</v>
      </c>
      <c r="N339" s="9">
        <f t="shared" si="83"/>
        <v>1.4199140105340138E-4</v>
      </c>
      <c r="Q339" s="8">
        <f t="shared" si="79"/>
        <v>-1.1932906278792968E-2</v>
      </c>
      <c r="R339" s="8">
        <f t="shared" si="80"/>
        <v>1.160503575413332E-2</v>
      </c>
      <c r="S339">
        <f t="shared" si="81"/>
        <v>1.346768548547127E-4</v>
      </c>
      <c r="U339">
        <f t="shared" si="82"/>
        <v>1.2918151565584942E-4</v>
      </c>
      <c r="W339">
        <v>306</v>
      </c>
      <c r="X339">
        <v>2.7557316359875569E-3</v>
      </c>
      <c r="Y339">
        <v>-2.3319286102239233E-2</v>
      </c>
      <c r="AA339">
        <v>24.284578696343402</v>
      </c>
      <c r="AB339">
        <v>-1.1505174944963781E-2</v>
      </c>
    </row>
    <row r="340" spans="1:28" x14ac:dyDescent="0.2">
      <c r="A340" s="2" t="s">
        <v>206</v>
      </c>
      <c r="B340" s="1">
        <v>115.01</v>
      </c>
      <c r="C340" s="5">
        <f t="shared" si="74"/>
        <v>-1.0666666666666623E-2</v>
      </c>
      <c r="D340" s="12">
        <v>4192</v>
      </c>
      <c r="E340" s="5">
        <f t="shared" si="75"/>
        <v>2.3860653781913624E-4</v>
      </c>
      <c r="F340" s="1">
        <v>5.52</v>
      </c>
      <c r="G340" s="1">
        <f t="shared" si="76"/>
        <v>1.5123287671232876E-2</v>
      </c>
      <c r="H340" s="10">
        <f t="shared" si="71"/>
        <v>1.5123287671232877E-4</v>
      </c>
      <c r="I340" s="5">
        <f t="shared" si="72"/>
        <v>-1.0817899543378952E-2</v>
      </c>
      <c r="J340" s="7">
        <f t="shared" si="73"/>
        <v>8.7373661106807473E-5</v>
      </c>
      <c r="K340" s="7">
        <f t="shared" si="77"/>
        <v>-4.6283615365105032E-4</v>
      </c>
      <c r="L340" s="7">
        <f t="shared" si="78"/>
        <v>-1.1639910408635223E-2</v>
      </c>
      <c r="M340" s="8">
        <f t="shared" si="84"/>
        <v>5.3873713623755519E-6</v>
      </c>
      <c r="N340" s="9">
        <f t="shared" si="83"/>
        <v>2.1421730512649867E-7</v>
      </c>
      <c r="Q340" s="8">
        <f t="shared" si="79"/>
        <v>3.2659045420287049E-4</v>
      </c>
      <c r="R340" s="8">
        <f t="shared" si="80"/>
        <v>-1.1144489997581823E-2</v>
      </c>
      <c r="S340">
        <f t="shared" si="81"/>
        <v>1.241996573062013E-4</v>
      </c>
      <c r="U340">
        <f t="shared" si="82"/>
        <v>7.6341566552072411E-9</v>
      </c>
      <c r="W340">
        <v>307</v>
      </c>
      <c r="X340">
        <v>-3.0758516654706418E-3</v>
      </c>
      <c r="Y340">
        <v>1.3994378411736397E-2</v>
      </c>
      <c r="AA340">
        <v>24.364069952305247</v>
      </c>
      <c r="AB340">
        <v>-1.1392928849859324E-2</v>
      </c>
    </row>
    <row r="341" spans="1:28" x14ac:dyDescent="0.2">
      <c r="A341" s="2" t="s">
        <v>207</v>
      </c>
      <c r="B341" s="1">
        <v>116.25</v>
      </c>
      <c r="C341" s="5">
        <f t="shared" si="74"/>
        <v>-1.6081252644942916E-2</v>
      </c>
      <c r="D341" s="12">
        <v>4191</v>
      </c>
      <c r="E341" s="5">
        <f t="shared" si="75"/>
        <v>-1.6674606955693187E-3</v>
      </c>
      <c r="F341" s="1">
        <v>5.49</v>
      </c>
      <c r="G341" s="1">
        <f t="shared" si="76"/>
        <v>1.5041095890410959E-2</v>
      </c>
      <c r="H341" s="10">
        <f t="shared" si="71"/>
        <v>1.5041095890410959E-4</v>
      </c>
      <c r="I341" s="5">
        <f t="shared" si="72"/>
        <v>-1.6231663603847025E-2</v>
      </c>
      <c r="J341" s="7">
        <f t="shared" si="73"/>
        <v>-1.8178716544734283E-3</v>
      </c>
      <c r="K341" s="7">
        <f t="shared" si="77"/>
        <v>-2.368081469231286E-3</v>
      </c>
      <c r="L341" s="7">
        <f t="shared" si="78"/>
        <v>-1.7053674469103296E-2</v>
      </c>
      <c r="M341" s="8">
        <f t="shared" si="84"/>
        <v>4.0384490492586202E-5</v>
      </c>
      <c r="N341" s="9">
        <f t="shared" si="83"/>
        <v>5.6078098449166062E-6</v>
      </c>
      <c r="Q341" s="8">
        <f t="shared" si="79"/>
        <v>-1.7127865692998516E-3</v>
      </c>
      <c r="R341" s="8">
        <f t="shared" si="80"/>
        <v>-1.4518877034547174E-2</v>
      </c>
      <c r="S341">
        <f t="shared" si="81"/>
        <v>2.1079779034430132E-4</v>
      </c>
      <c r="U341">
        <f t="shared" si="82"/>
        <v>3.3046573521379598E-6</v>
      </c>
      <c r="W341">
        <v>308</v>
      </c>
      <c r="X341">
        <v>-8.345884795326013E-3</v>
      </c>
      <c r="Y341">
        <v>-7.2897547577610317E-3</v>
      </c>
      <c r="AA341">
        <v>24.443561208267088</v>
      </c>
      <c r="AB341">
        <v>-1.1386843076603082E-2</v>
      </c>
    </row>
    <row r="342" spans="1:28" x14ac:dyDescent="0.2">
      <c r="A342" s="2" t="s">
        <v>208</v>
      </c>
      <c r="B342" s="1">
        <v>118.15</v>
      </c>
      <c r="C342" s="5">
        <f t="shared" si="74"/>
        <v>2.2943722943722992E-2</v>
      </c>
      <c r="D342" s="12">
        <v>4198</v>
      </c>
      <c r="E342" s="5">
        <f t="shared" si="75"/>
        <v>9.6200096200096206E-3</v>
      </c>
      <c r="F342" s="1">
        <v>5.5</v>
      </c>
      <c r="G342" s="1">
        <f t="shared" si="76"/>
        <v>1.5068493150684932E-2</v>
      </c>
      <c r="H342" s="10">
        <f t="shared" si="71"/>
        <v>1.5068493150684933E-4</v>
      </c>
      <c r="I342" s="5">
        <f t="shared" si="72"/>
        <v>2.2793038012216143E-2</v>
      </c>
      <c r="J342" s="7">
        <f t="shared" si="73"/>
        <v>9.4693246885027716E-3</v>
      </c>
      <c r="K342" s="7">
        <f t="shared" si="77"/>
        <v>8.9191148737449138E-3</v>
      </c>
      <c r="L342" s="7">
        <f t="shared" si="78"/>
        <v>2.1971027146959872E-2</v>
      </c>
      <c r="M342" s="8">
        <f t="shared" si="84"/>
        <v>1.9596211501790307E-4</v>
      </c>
      <c r="N342" s="9">
        <f t="shared" si="83"/>
        <v>7.9550610131057746E-5</v>
      </c>
      <c r="Q342" s="8">
        <f t="shared" si="79"/>
        <v>1.0369042837859353E-2</v>
      </c>
      <c r="R342" s="8">
        <f t="shared" si="80"/>
        <v>1.242399517435679E-2</v>
      </c>
      <c r="S342">
        <f t="shared" si="81"/>
        <v>1.543556560924408E-4</v>
      </c>
      <c r="U342">
        <f t="shared" si="82"/>
        <v>8.9668110056288108E-5</v>
      </c>
      <c r="W342">
        <v>309</v>
      </c>
      <c r="X342">
        <v>-2.0818573959851604E-3</v>
      </c>
      <c r="Y342">
        <v>3.1680815519445956E-3</v>
      </c>
      <c r="AA342">
        <v>24.523052464228932</v>
      </c>
      <c r="AB342">
        <v>-1.1297370509997191E-2</v>
      </c>
    </row>
    <row r="343" spans="1:28" x14ac:dyDescent="0.2">
      <c r="A343" s="2" t="s">
        <v>209</v>
      </c>
      <c r="B343" s="1">
        <v>115.5</v>
      </c>
      <c r="C343" s="5">
        <f t="shared" si="74"/>
        <v>1.8518518518518469E-2</v>
      </c>
      <c r="D343" s="12">
        <v>4158</v>
      </c>
      <c r="E343" s="5">
        <f t="shared" si="75"/>
        <v>1.192504258943782E-2</v>
      </c>
      <c r="F343" s="1">
        <v>5.56</v>
      </c>
      <c r="G343" s="1">
        <f t="shared" si="76"/>
        <v>1.5232876712328767E-2</v>
      </c>
      <c r="H343" s="10">
        <f t="shared" si="71"/>
        <v>1.5232876712328766E-4</v>
      </c>
      <c r="I343" s="5">
        <f t="shared" si="72"/>
        <v>1.836618975139518E-2</v>
      </c>
      <c r="J343" s="7">
        <f t="shared" si="73"/>
        <v>1.1772713822314533E-2</v>
      </c>
      <c r="K343" s="7">
        <f t="shared" si="77"/>
        <v>1.1222504007556675E-2</v>
      </c>
      <c r="L343" s="7">
        <f t="shared" si="78"/>
        <v>1.7544178886138909E-2</v>
      </c>
      <c r="M343" s="8">
        <f t="shared" si="84"/>
        <v>1.9688961785898512E-4</v>
      </c>
      <c r="N343" s="9">
        <f t="shared" si="83"/>
        <v>1.2594459619962562E-4</v>
      </c>
      <c r="Q343" s="8">
        <f t="shared" si="79"/>
        <v>1.2834593513810466E-2</v>
      </c>
      <c r="R343" s="8">
        <f t="shared" si="80"/>
        <v>5.5315962375847138E-3</v>
      </c>
      <c r="S343">
        <f t="shared" si="81"/>
        <v>3.0598556935661361E-5</v>
      </c>
      <c r="U343">
        <f t="shared" si="82"/>
        <v>1.3859679074211567E-4</v>
      </c>
      <c r="W343">
        <v>310</v>
      </c>
      <c r="X343">
        <v>1.2838504795218272E-3</v>
      </c>
      <c r="Y343">
        <v>-2.4997173518712199E-3</v>
      </c>
      <c r="AA343">
        <v>24.602543720190777</v>
      </c>
      <c r="AB343">
        <v>-1.1275479302604282E-2</v>
      </c>
    </row>
    <row r="344" spans="1:28" x14ac:dyDescent="0.2">
      <c r="A344" s="2" t="s">
        <v>210</v>
      </c>
      <c r="B344" s="1">
        <v>113.4</v>
      </c>
      <c r="C344" s="5">
        <f t="shared" si="74"/>
        <v>1.978417266187053E-2</v>
      </c>
      <c r="D344" s="12">
        <v>4109</v>
      </c>
      <c r="E344" s="5">
        <f t="shared" si="75"/>
        <v>-6.5280464216634429E-3</v>
      </c>
      <c r="F344" s="1">
        <v>5.61</v>
      </c>
      <c r="G344" s="1">
        <f t="shared" si="76"/>
        <v>1.5369863013698632E-2</v>
      </c>
      <c r="H344" s="10">
        <f t="shared" si="71"/>
        <v>1.5369863013698631E-4</v>
      </c>
      <c r="I344" s="5">
        <f t="shared" si="72"/>
        <v>1.9630474031733545E-2</v>
      </c>
      <c r="J344" s="7">
        <f t="shared" si="73"/>
        <v>-6.6817450518004296E-3</v>
      </c>
      <c r="K344" s="7">
        <f t="shared" si="77"/>
        <v>-7.2319548665582874E-3</v>
      </c>
      <c r="L344" s="7">
        <f t="shared" si="78"/>
        <v>1.8808463166477274E-2</v>
      </c>
      <c r="M344" s="8">
        <f t="shared" si="84"/>
        <v>-1.3602195672928762E-4</v>
      </c>
      <c r="N344" s="9">
        <f t="shared" si="83"/>
        <v>5.2301171191936094E-5</v>
      </c>
      <c r="Q344" s="8">
        <f t="shared" si="79"/>
        <v>-6.9190828769823782E-3</v>
      </c>
      <c r="R344" s="8">
        <f t="shared" si="80"/>
        <v>2.6549556908715924E-2</v>
      </c>
      <c r="S344">
        <f t="shared" si="81"/>
        <v>7.0487897204914542E-4</v>
      </c>
      <c r="U344">
        <f t="shared" si="82"/>
        <v>4.4645716937259522E-5</v>
      </c>
      <c r="W344">
        <v>311</v>
      </c>
      <c r="X344">
        <v>1.3229542924200229E-2</v>
      </c>
      <c r="Y344">
        <v>5.8620416827808875E-3</v>
      </c>
      <c r="AA344">
        <v>24.682034976152622</v>
      </c>
      <c r="AB344">
        <v>-1.1254195058992004E-2</v>
      </c>
    </row>
    <row r="345" spans="1:28" x14ac:dyDescent="0.2">
      <c r="A345" s="2" t="s">
        <v>211</v>
      </c>
      <c r="B345" s="1">
        <v>111.2</v>
      </c>
      <c r="C345" s="5">
        <f t="shared" si="74"/>
        <v>8.5253038273172283E-3</v>
      </c>
      <c r="D345" s="12">
        <v>4136</v>
      </c>
      <c r="E345" s="5">
        <f t="shared" si="75"/>
        <v>2.9097963142580021E-3</v>
      </c>
      <c r="F345" s="1">
        <v>5.69</v>
      </c>
      <c r="G345" s="1">
        <f t="shared" si="76"/>
        <v>1.5589041095890412E-2</v>
      </c>
      <c r="H345" s="10">
        <f t="shared" si="71"/>
        <v>1.5589041095890411E-4</v>
      </c>
      <c r="I345" s="5">
        <f t="shared" si="72"/>
        <v>8.3694134163583237E-3</v>
      </c>
      <c r="J345" s="7">
        <f t="shared" si="73"/>
        <v>2.7539059032990979E-3</v>
      </c>
      <c r="K345" s="7">
        <f t="shared" si="77"/>
        <v>2.2036960885412401E-3</v>
      </c>
      <c r="L345" s="7">
        <f t="shared" si="78"/>
        <v>7.5474025511020519E-3</v>
      </c>
      <c r="M345" s="8">
        <f t="shared" si="84"/>
        <v>1.6632181480509768E-5</v>
      </c>
      <c r="N345" s="9">
        <f t="shared" si="83"/>
        <v>4.8562764506519607E-6</v>
      </c>
      <c r="Q345" s="8">
        <f t="shared" si="79"/>
        <v>3.1808499779954849E-3</v>
      </c>
      <c r="R345" s="8">
        <f t="shared" si="80"/>
        <v>5.1885634383628393E-3</v>
      </c>
      <c r="S345">
        <f t="shared" si="81"/>
        <v>2.6921190553915609E-5</v>
      </c>
      <c r="U345">
        <f t="shared" si="82"/>
        <v>7.5839977242256203E-6</v>
      </c>
      <c r="W345">
        <v>312</v>
      </c>
      <c r="X345">
        <v>4.975639402318161E-3</v>
      </c>
      <c r="Y345">
        <v>-1.3949835361519409E-2</v>
      </c>
      <c r="AA345">
        <v>24.761526232114466</v>
      </c>
      <c r="AB345">
        <v>-1.117340723404461E-2</v>
      </c>
    </row>
    <row r="346" spans="1:28" x14ac:dyDescent="0.2">
      <c r="A346" s="3">
        <v>45265</v>
      </c>
      <c r="B346" s="1">
        <v>110.26</v>
      </c>
      <c r="C346" s="5">
        <f t="shared" si="74"/>
        <v>-1.7115350329827077E-2</v>
      </c>
      <c r="D346" s="12">
        <v>4124</v>
      </c>
      <c r="E346" s="5">
        <f t="shared" si="75"/>
        <v>-1.4527845036319612E-3</v>
      </c>
      <c r="F346" s="1">
        <v>5.71</v>
      </c>
      <c r="G346" s="1">
        <f t="shared" si="76"/>
        <v>1.5643835616438357E-2</v>
      </c>
      <c r="H346" s="10">
        <f t="shared" si="71"/>
        <v>1.5643835616438356E-4</v>
      </c>
      <c r="I346" s="5">
        <f t="shared" si="72"/>
        <v>-1.7271788685991461E-2</v>
      </c>
      <c r="J346" s="7">
        <f t="shared" si="73"/>
        <v>-1.6092228597963448E-3</v>
      </c>
      <c r="K346" s="7">
        <f t="shared" si="77"/>
        <v>-2.1594326745542026E-3</v>
      </c>
      <c r="L346" s="7">
        <f t="shared" si="78"/>
        <v>-1.8093799551247732E-2</v>
      </c>
      <c r="M346" s="8">
        <f t="shared" si="84"/>
        <v>3.9072341957798518E-5</v>
      </c>
      <c r="N346" s="9">
        <f t="shared" si="83"/>
        <v>4.6631494759323168E-6</v>
      </c>
      <c r="Q346" s="8">
        <f t="shared" si="79"/>
        <v>-1.4894486325174733E-3</v>
      </c>
      <c r="R346" s="8">
        <f t="shared" si="80"/>
        <v>-1.5782340053473988E-2</v>
      </c>
      <c r="S346">
        <f t="shared" si="81"/>
        <v>2.4908225756348933E-4</v>
      </c>
      <c r="U346">
        <f t="shared" si="82"/>
        <v>2.5895982124911262E-6</v>
      </c>
      <c r="W346">
        <v>313</v>
      </c>
      <c r="X346">
        <v>-4.0549071667046114E-4</v>
      </c>
      <c r="Y346">
        <v>-8.1799440656218198E-4</v>
      </c>
      <c r="AA346">
        <v>24.841017488076311</v>
      </c>
      <c r="AB346">
        <v>-1.113665488289875E-2</v>
      </c>
    </row>
    <row r="347" spans="1:28" x14ac:dyDescent="0.2">
      <c r="A347" s="3">
        <v>45235</v>
      </c>
      <c r="B347" s="1">
        <v>112.18</v>
      </c>
      <c r="C347" s="5">
        <f t="shared" si="74"/>
        <v>1.8059715037662304E-2</v>
      </c>
      <c r="D347" s="12">
        <v>4130</v>
      </c>
      <c r="E347" s="5">
        <f t="shared" si="75"/>
        <v>-1.6920473773265651E-3</v>
      </c>
      <c r="F347" s="1">
        <v>5.5</v>
      </c>
      <c r="G347" s="1">
        <f t="shared" si="76"/>
        <v>1.5068493150684932E-2</v>
      </c>
      <c r="H347" s="10">
        <f t="shared" si="71"/>
        <v>1.5068493150684933E-4</v>
      </c>
      <c r="I347" s="5">
        <f t="shared" si="72"/>
        <v>1.7909030106155455E-2</v>
      </c>
      <c r="J347" s="7">
        <f t="shared" si="73"/>
        <v>-1.8427323088334145E-3</v>
      </c>
      <c r="K347" s="7">
        <f t="shared" si="77"/>
        <v>-2.3929421235912721E-3</v>
      </c>
      <c r="L347" s="7">
        <f t="shared" si="78"/>
        <v>1.7087019240899184E-2</v>
      </c>
      <c r="M347" s="8">
        <f t="shared" si="84"/>
        <v>-4.0888248108162222E-5</v>
      </c>
      <c r="N347" s="9">
        <f t="shared" si="83"/>
        <v>5.7261720068575072E-6</v>
      </c>
      <c r="Q347" s="8">
        <f t="shared" si="79"/>
        <v>-1.7393974455352608E-3</v>
      </c>
      <c r="R347" s="8">
        <f t="shared" si="80"/>
        <v>1.9648427551690717E-2</v>
      </c>
      <c r="S347">
        <f t="shared" si="81"/>
        <v>3.8606070525403884E-4</v>
      </c>
      <c r="U347">
        <f t="shared" si="82"/>
        <v>3.3956623620185263E-6</v>
      </c>
      <c r="W347">
        <v>314</v>
      </c>
      <c r="X347">
        <v>1.2449197185015722E-2</v>
      </c>
      <c r="Y347">
        <v>1.9399789714282314E-3</v>
      </c>
      <c r="AA347">
        <v>24.920508744038155</v>
      </c>
      <c r="AB347">
        <v>-1.1091614423373823E-2</v>
      </c>
    </row>
    <row r="348" spans="1:28" x14ac:dyDescent="0.2">
      <c r="A348" s="3">
        <v>45204</v>
      </c>
      <c r="B348" s="1">
        <v>110.19</v>
      </c>
      <c r="C348" s="5">
        <f t="shared" si="74"/>
        <v>3.3483398987056774E-2</v>
      </c>
      <c r="D348" s="12">
        <v>4137</v>
      </c>
      <c r="E348" s="5">
        <f t="shared" si="75"/>
        <v>4.3699927166788053E-3</v>
      </c>
      <c r="F348" s="1">
        <v>5.51</v>
      </c>
      <c r="G348" s="1">
        <f t="shared" si="76"/>
        <v>1.5095890410958903E-2</v>
      </c>
      <c r="H348" s="10">
        <f t="shared" si="71"/>
        <v>1.5095890410958903E-4</v>
      </c>
      <c r="I348" s="5">
        <f t="shared" si="72"/>
        <v>3.3332440082947182E-2</v>
      </c>
      <c r="J348" s="7">
        <f t="shared" si="73"/>
        <v>4.2190338125692164E-3</v>
      </c>
      <c r="K348" s="7">
        <f t="shared" si="77"/>
        <v>3.6688239978113586E-3</v>
      </c>
      <c r="L348" s="7">
        <f t="shared" si="78"/>
        <v>3.2510429217690907E-2</v>
      </c>
      <c r="M348" s="8">
        <f t="shared" si="84"/>
        <v>1.1927504289301195E-4</v>
      </c>
      <c r="N348" s="9">
        <f t="shared" si="83"/>
        <v>1.346026952691652E-5</v>
      </c>
      <c r="Q348" s="8">
        <f t="shared" si="79"/>
        <v>4.7491247666665128E-3</v>
      </c>
      <c r="R348" s="8">
        <f t="shared" si="80"/>
        <v>2.858331531628067E-2</v>
      </c>
      <c r="S348">
        <f t="shared" si="81"/>
        <v>8.1700591446992512E-4</v>
      </c>
      <c r="U348">
        <f t="shared" si="82"/>
        <v>1.7800246311602339E-5</v>
      </c>
      <c r="W348">
        <v>315</v>
      </c>
      <c r="X348">
        <v>-4.8404372615097058E-3</v>
      </c>
      <c r="Y348">
        <v>-1.0763878829111295E-2</v>
      </c>
      <c r="AA348">
        <v>25</v>
      </c>
      <c r="AB348">
        <v>-1.1080808361373307E-2</v>
      </c>
    </row>
    <row r="349" spans="1:28" x14ac:dyDescent="0.2">
      <c r="A349" s="3">
        <v>45174</v>
      </c>
      <c r="B349" s="1">
        <v>106.62</v>
      </c>
      <c r="C349" s="5">
        <f t="shared" si="74"/>
        <v>7.4648020410092251E-3</v>
      </c>
      <c r="D349" s="12">
        <v>4119</v>
      </c>
      <c r="E349" s="5">
        <f t="shared" si="75"/>
        <v>-4.5915901401643302E-3</v>
      </c>
      <c r="F349" s="1">
        <v>5.44</v>
      </c>
      <c r="G349" s="1">
        <f t="shared" si="76"/>
        <v>1.4904109589041098E-2</v>
      </c>
      <c r="H349" s="10">
        <f t="shared" si="71"/>
        <v>1.4904109589041097E-4</v>
      </c>
      <c r="I349" s="5">
        <f t="shared" si="72"/>
        <v>7.3157609451188141E-3</v>
      </c>
      <c r="J349" s="7">
        <f t="shared" si="73"/>
        <v>-4.7406312360547412E-3</v>
      </c>
      <c r="K349" s="7">
        <f t="shared" si="77"/>
        <v>-5.290841050812599E-3</v>
      </c>
      <c r="L349" s="7">
        <f t="shared" si="78"/>
        <v>6.4937500798625423E-3</v>
      </c>
      <c r="M349" s="8">
        <f t="shared" si="84"/>
        <v>-3.4357399496254332E-5</v>
      </c>
      <c r="N349" s="9">
        <f t="shared" si="83"/>
        <v>2.7992999024963767E-5</v>
      </c>
      <c r="Q349" s="8">
        <f t="shared" si="79"/>
        <v>-4.8413121650098595E-3</v>
      </c>
      <c r="R349" s="8">
        <f t="shared" si="80"/>
        <v>1.2157073110128674E-2</v>
      </c>
      <c r="S349">
        <f t="shared" si="81"/>
        <v>1.4779442660501369E-4</v>
      </c>
      <c r="U349">
        <f t="shared" si="82"/>
        <v>2.2473584516257905E-5</v>
      </c>
      <c r="W349">
        <v>316</v>
      </c>
      <c r="X349">
        <v>-7.9799046268526855E-3</v>
      </c>
      <c r="Y349">
        <v>1.5392080649299835E-3</v>
      </c>
      <c r="AA349">
        <v>25.079491255961845</v>
      </c>
      <c r="AB349">
        <v>-1.1044736496627223E-2</v>
      </c>
    </row>
    <row r="350" spans="1:28" x14ac:dyDescent="0.2">
      <c r="A350" s="3">
        <v>45143</v>
      </c>
      <c r="B350" s="1">
        <v>105.83</v>
      </c>
      <c r="C350" s="5">
        <f t="shared" si="74"/>
        <v>1.7037387600567213E-3</v>
      </c>
      <c r="D350" s="12">
        <v>4138</v>
      </c>
      <c r="E350" s="5">
        <f t="shared" si="75"/>
        <v>4.8355899419729207E-4</v>
      </c>
      <c r="F350" s="1">
        <v>5.49</v>
      </c>
      <c r="G350" s="1">
        <f t="shared" si="76"/>
        <v>1.5041095890410959E-2</v>
      </c>
      <c r="H350" s="10">
        <f t="shared" si="71"/>
        <v>1.5041095890410959E-4</v>
      </c>
      <c r="I350" s="5">
        <f t="shared" si="72"/>
        <v>1.5533278011526117E-3</v>
      </c>
      <c r="J350" s="7">
        <f t="shared" si="73"/>
        <v>3.3314803529318246E-4</v>
      </c>
      <c r="K350" s="7">
        <f t="shared" si="77"/>
        <v>-2.1706177946467537E-4</v>
      </c>
      <c r="L350" s="7">
        <f t="shared" si="78"/>
        <v>7.3131693589633989E-4</v>
      </c>
      <c r="M350" s="8">
        <f t="shared" si="84"/>
        <v>-1.5874095545831346E-7</v>
      </c>
      <c r="N350" s="9">
        <f t="shared" si="83"/>
        <v>4.7115816104371364E-8</v>
      </c>
      <c r="Q350" s="8">
        <f t="shared" si="79"/>
        <v>5.8966765879308724E-4</v>
      </c>
      <c r="R350" s="8">
        <f t="shared" si="80"/>
        <v>9.6366014235952442E-4</v>
      </c>
      <c r="S350">
        <f t="shared" si="81"/>
        <v>9.2864086997237891E-7</v>
      </c>
      <c r="U350">
        <f t="shared" si="82"/>
        <v>1.1098761341970754E-7</v>
      </c>
      <c r="W350">
        <v>317</v>
      </c>
      <c r="X350">
        <v>4.0070742067211482E-3</v>
      </c>
      <c r="Y350">
        <v>3.847116019206126E-2</v>
      </c>
      <c r="AA350">
        <v>25.158982511923686</v>
      </c>
      <c r="AB350">
        <v>-1.1012354072069835E-2</v>
      </c>
    </row>
    <row r="351" spans="1:28" x14ac:dyDescent="0.2">
      <c r="A351" s="3">
        <v>45051</v>
      </c>
      <c r="B351" s="1">
        <v>105.65</v>
      </c>
      <c r="C351" s="5">
        <f t="shared" si="74"/>
        <v>1.586538461538467E-2</v>
      </c>
      <c r="D351" s="12">
        <v>4136</v>
      </c>
      <c r="E351" s="5">
        <f t="shared" si="75"/>
        <v>1.8468357547402118E-2</v>
      </c>
      <c r="F351" s="1">
        <v>5.66</v>
      </c>
      <c r="G351" s="1">
        <f t="shared" si="76"/>
        <v>1.5506849315068493E-2</v>
      </c>
      <c r="H351" s="10">
        <f t="shared" si="71"/>
        <v>1.5506849315068493E-4</v>
      </c>
      <c r="I351" s="5">
        <f t="shared" si="72"/>
        <v>1.5710316122233985E-2</v>
      </c>
      <c r="J351" s="7">
        <f t="shared" si="73"/>
        <v>1.8313289054251433E-2</v>
      </c>
      <c r="K351" s="7">
        <f t="shared" si="77"/>
        <v>1.7763079239493575E-2</v>
      </c>
      <c r="L351" s="7">
        <f t="shared" si="78"/>
        <v>1.4888305256977714E-2</v>
      </c>
      <c r="M351" s="8">
        <f t="shared" si="84"/>
        <v>2.6446214602146389E-4</v>
      </c>
      <c r="N351" s="9">
        <f t="shared" si="83"/>
        <v>3.1552698406852768E-4</v>
      </c>
      <c r="Q351" s="8">
        <f t="shared" si="79"/>
        <v>1.9835633610550372E-2</v>
      </c>
      <c r="R351" s="8">
        <f t="shared" si="80"/>
        <v>-4.1253174883163872E-3</v>
      </c>
      <c r="S351">
        <f t="shared" si="81"/>
        <v>1.7018244379409025E-5</v>
      </c>
      <c r="U351">
        <f t="shared" si="82"/>
        <v>3.3537655598456538E-4</v>
      </c>
      <c r="W351">
        <v>318</v>
      </c>
      <c r="X351">
        <v>-5.5273685994041769E-3</v>
      </c>
      <c r="Y351">
        <v>-2.1655014912302867E-3</v>
      </c>
      <c r="AA351">
        <v>25.23847376788553</v>
      </c>
      <c r="AB351">
        <v>-1.1005538864151088E-2</v>
      </c>
    </row>
    <row r="352" spans="1:28" x14ac:dyDescent="0.2">
      <c r="A352" s="3">
        <v>45021</v>
      </c>
      <c r="B352" s="1">
        <v>104</v>
      </c>
      <c r="C352" s="5">
        <f t="shared" si="74"/>
        <v>3.3767486734201089E-3</v>
      </c>
      <c r="D352" s="12">
        <v>4061</v>
      </c>
      <c r="E352" s="5">
        <f t="shared" si="75"/>
        <v>-7.0904645476772615E-3</v>
      </c>
      <c r="F352" s="1">
        <v>4.53</v>
      </c>
      <c r="G352" s="1">
        <f t="shared" si="76"/>
        <v>1.2410958904109589E-2</v>
      </c>
      <c r="H352" s="10">
        <f t="shared" si="71"/>
        <v>1.2410958904109589E-4</v>
      </c>
      <c r="I352" s="5">
        <f t="shared" si="72"/>
        <v>3.2526390843790132E-3</v>
      </c>
      <c r="J352" s="7">
        <f t="shared" si="73"/>
        <v>-7.2145741367183576E-3</v>
      </c>
      <c r="K352" s="7">
        <f t="shared" si="77"/>
        <v>-7.7647839514762155E-3</v>
      </c>
      <c r="L352" s="7">
        <f t="shared" si="78"/>
        <v>2.4306282191227414E-3</v>
      </c>
      <c r="M352" s="8">
        <f t="shared" si="84"/>
        <v>-1.8873302987849478E-5</v>
      </c>
      <c r="N352" s="9">
        <f t="shared" si="83"/>
        <v>6.0291869813102589E-5</v>
      </c>
      <c r="Q352" s="8">
        <f t="shared" si="79"/>
        <v>-7.4894238112177538E-3</v>
      </c>
      <c r="R352" s="8">
        <f t="shared" si="80"/>
        <v>1.0742062895596767E-2</v>
      </c>
      <c r="S352">
        <f t="shared" si="81"/>
        <v>1.153919152529568E-4</v>
      </c>
      <c r="U352">
        <f t="shared" si="82"/>
        <v>5.2050079974205438E-5</v>
      </c>
      <c r="W352">
        <v>319</v>
      </c>
      <c r="X352">
        <v>-5.0153864266274826E-3</v>
      </c>
      <c r="Y352">
        <v>7.1860535648702786E-3</v>
      </c>
      <c r="AA352">
        <v>25.317965023847375</v>
      </c>
      <c r="AB352">
        <v>-1.0941925439082473E-2</v>
      </c>
    </row>
    <row r="353" spans="1:28" x14ac:dyDescent="0.2">
      <c r="A353" s="3">
        <v>44990</v>
      </c>
      <c r="B353" s="1">
        <v>103.65</v>
      </c>
      <c r="C353" s="5">
        <f t="shared" si="74"/>
        <v>1.9299430666805203E-4</v>
      </c>
      <c r="D353" s="12">
        <v>4090</v>
      </c>
      <c r="E353" s="5">
        <f t="shared" si="75"/>
        <v>-7.0405438213158537E-3</v>
      </c>
      <c r="F353" s="1">
        <v>4.42</v>
      </c>
      <c r="G353" s="1">
        <f t="shared" si="76"/>
        <v>1.2109589041095891E-2</v>
      </c>
      <c r="H353" s="10">
        <f t="shared" si="71"/>
        <v>1.2109589041095891E-4</v>
      </c>
      <c r="I353" s="5">
        <f t="shared" si="72"/>
        <v>7.189841625709312E-5</v>
      </c>
      <c r="J353" s="7">
        <f t="shared" si="73"/>
        <v>-7.1616397117268129E-3</v>
      </c>
      <c r="K353" s="7">
        <f t="shared" si="77"/>
        <v>-7.7118495264846708E-3</v>
      </c>
      <c r="L353" s="7">
        <f t="shared" si="78"/>
        <v>-7.5011244899917859E-4</v>
      </c>
      <c r="M353" s="8">
        <f t="shared" si="84"/>
        <v>5.7847543346245723E-6</v>
      </c>
      <c r="N353" s="9">
        <f t="shared" si="83"/>
        <v>5.9472623119141838E-5</v>
      </c>
      <c r="Q353" s="8">
        <f t="shared" si="79"/>
        <v>-7.4327627349787557E-3</v>
      </c>
      <c r="R353" s="8">
        <f t="shared" si="80"/>
        <v>7.5046611512358486E-3</v>
      </c>
      <c r="S353">
        <f t="shared" si="81"/>
        <v>5.6319938994868575E-5</v>
      </c>
      <c r="U353">
        <f t="shared" si="82"/>
        <v>5.1289083360582505E-5</v>
      </c>
      <c r="W353">
        <v>320</v>
      </c>
      <c r="X353">
        <v>-3.7874601976525032E-3</v>
      </c>
      <c r="Y353">
        <v>-9.0976804258825362E-3</v>
      </c>
      <c r="AA353">
        <v>25.397456279809219</v>
      </c>
      <c r="AB353">
        <v>-1.0898693805514104E-2</v>
      </c>
    </row>
    <row r="354" spans="1:28" x14ac:dyDescent="0.2">
      <c r="A354" s="3">
        <v>44962</v>
      </c>
      <c r="B354" s="1">
        <v>103.63</v>
      </c>
      <c r="C354" s="5">
        <f t="shared" si="74"/>
        <v>1.5482606565409097E-2</v>
      </c>
      <c r="D354" s="12">
        <v>4119</v>
      </c>
      <c r="E354" s="5">
        <f t="shared" si="75"/>
        <v>-1.1519078473722102E-2</v>
      </c>
      <c r="F354" s="1">
        <v>4.41</v>
      </c>
      <c r="G354" s="1">
        <f t="shared" si="76"/>
        <v>1.2082191780821918E-2</v>
      </c>
      <c r="H354" s="10">
        <f t="shared" si="71"/>
        <v>1.2082191780821918E-4</v>
      </c>
      <c r="I354" s="5">
        <f t="shared" si="72"/>
        <v>1.5361784647600879E-2</v>
      </c>
      <c r="J354" s="7">
        <f t="shared" si="73"/>
        <v>-1.163990039153032E-2</v>
      </c>
      <c r="K354" s="7">
        <f t="shared" si="77"/>
        <v>-1.2190110206288178E-2</v>
      </c>
      <c r="L354" s="7">
        <f t="shared" si="78"/>
        <v>1.4539773782344608E-2</v>
      </c>
      <c r="M354" s="8">
        <f t="shared" si="84"/>
        <v>-1.7724144478128027E-4</v>
      </c>
      <c r="N354" s="9">
        <f t="shared" si="83"/>
        <v>1.4859878684145121E-4</v>
      </c>
      <c r="Q354" s="8">
        <f t="shared" si="79"/>
        <v>-1.2226298696443946E-2</v>
      </c>
      <c r="R354" s="8">
        <f t="shared" si="80"/>
        <v>2.7588083344044827E-2</v>
      </c>
      <c r="S354">
        <f t="shared" si="81"/>
        <v>7.6110234259796361E-4</v>
      </c>
      <c r="U354">
        <f t="shared" si="82"/>
        <v>1.3548728112474769E-4</v>
      </c>
      <c r="W354">
        <v>321</v>
      </c>
      <c r="X354">
        <v>1.3059237640410237E-2</v>
      </c>
      <c r="Y354">
        <v>-7.7412404880609431E-3</v>
      </c>
      <c r="AA354">
        <v>25.476947535771064</v>
      </c>
      <c r="AB354">
        <v>-1.0894886530881154E-2</v>
      </c>
    </row>
    <row r="355" spans="1:28" x14ac:dyDescent="0.2">
      <c r="A355" s="3">
        <v>44931</v>
      </c>
      <c r="B355" s="1">
        <v>102.05</v>
      </c>
      <c r="C355" s="5">
        <f t="shared" si="74"/>
        <v>-3.2242769084874404E-2</v>
      </c>
      <c r="D355" s="12">
        <v>4167</v>
      </c>
      <c r="E355" s="5">
        <f t="shared" si="75"/>
        <v>-4.797313504437515E-4</v>
      </c>
      <c r="F355" s="1">
        <v>4.3099999999999996</v>
      </c>
      <c r="G355" s="1">
        <f t="shared" si="76"/>
        <v>1.1808219178082191E-2</v>
      </c>
      <c r="H355" s="10">
        <f t="shared" si="71"/>
        <v>1.1808219178082191E-4</v>
      </c>
      <c r="I355" s="5">
        <f t="shared" si="72"/>
        <v>-3.2360851276655223E-2</v>
      </c>
      <c r="J355" s="7">
        <f t="shared" si="73"/>
        <v>-5.9781354222457339E-4</v>
      </c>
      <c r="K355" s="7">
        <f t="shared" si="77"/>
        <v>-1.1480233569824312E-3</v>
      </c>
      <c r="L355" s="7">
        <f t="shared" si="78"/>
        <v>-3.3182862141911497E-2</v>
      </c>
      <c r="M355" s="8">
        <f t="shared" si="84"/>
        <v>3.8094700790442466E-5</v>
      </c>
      <c r="N355" s="9">
        <f t="shared" si="83"/>
        <v>1.3179576281772107E-6</v>
      </c>
      <c r="Q355" s="8">
        <f t="shared" si="79"/>
        <v>-4.0683480492001911E-4</v>
      </c>
      <c r="R355" s="8">
        <f t="shared" si="80"/>
        <v>-3.1954016471735201E-2</v>
      </c>
      <c r="S355">
        <f t="shared" si="81"/>
        <v>1.0210591686759245E-3</v>
      </c>
      <c r="U355">
        <f t="shared" si="82"/>
        <v>3.573810312670918E-7</v>
      </c>
      <c r="W355">
        <v>322</v>
      </c>
      <c r="X355">
        <v>8.1761665144631753E-4</v>
      </c>
      <c r="Y355">
        <v>-2.8530011669975646E-3</v>
      </c>
      <c r="AA355">
        <v>25.556438791732909</v>
      </c>
      <c r="AB355">
        <v>-1.0880681894934664E-2</v>
      </c>
    </row>
    <row r="356" spans="1:28" x14ac:dyDescent="0.2">
      <c r="A356" s="2" t="s">
        <v>212</v>
      </c>
      <c r="B356" s="1">
        <v>105.45</v>
      </c>
      <c r="C356" s="5">
        <f t="shared" si="74"/>
        <v>-3.9792387543252511E-2</v>
      </c>
      <c r="D356" s="12">
        <v>4169</v>
      </c>
      <c r="E356" s="5">
        <f t="shared" si="75"/>
        <v>8.2224909310761787E-3</v>
      </c>
      <c r="F356" s="1">
        <v>4.24</v>
      </c>
      <c r="G356" s="1">
        <f t="shared" si="76"/>
        <v>1.1616438356164384E-2</v>
      </c>
      <c r="H356" s="10">
        <f t="shared" si="71"/>
        <v>1.1616438356164384E-4</v>
      </c>
      <c r="I356" s="5">
        <f t="shared" si="72"/>
        <v>-3.9908551926814154E-2</v>
      </c>
      <c r="J356" s="7">
        <f t="shared" si="73"/>
        <v>8.1063265475145342E-3</v>
      </c>
      <c r="K356" s="7">
        <f t="shared" si="77"/>
        <v>7.5561167327566764E-3</v>
      </c>
      <c r="L356" s="7">
        <f t="shared" si="78"/>
        <v>-4.0730562792070428E-2</v>
      </c>
      <c r="M356" s="8">
        <f t="shared" si="84"/>
        <v>-3.0776488704775987E-4</v>
      </c>
      <c r="N356" s="9">
        <f t="shared" si="83"/>
        <v>5.7094900079045428E-5</v>
      </c>
      <c r="Q356" s="8">
        <f t="shared" si="79"/>
        <v>8.910087883829302E-3</v>
      </c>
      <c r="R356" s="8">
        <f t="shared" si="80"/>
        <v>-4.8818639810643452E-2</v>
      </c>
      <c r="S356">
        <f t="shared" si="81"/>
        <v>2.3832595929613419E-3</v>
      </c>
      <c r="U356">
        <f t="shared" si="82"/>
        <v>6.5712530094938902E-5</v>
      </c>
      <c r="W356">
        <v>323</v>
      </c>
      <c r="X356">
        <v>7.7301007965013182E-3</v>
      </c>
      <c r="Y356">
        <v>-7.1612236036327614E-3</v>
      </c>
      <c r="AA356">
        <v>25.635930047694753</v>
      </c>
      <c r="AB356">
        <v>-1.085527820449036E-2</v>
      </c>
    </row>
    <row r="357" spans="1:28" x14ac:dyDescent="0.2">
      <c r="A357" s="2" t="s">
        <v>213</v>
      </c>
      <c r="B357" s="1">
        <v>109.82</v>
      </c>
      <c r="C357" s="5">
        <f t="shared" si="74"/>
        <v>4.6104019813297668E-2</v>
      </c>
      <c r="D357" s="12">
        <v>4135</v>
      </c>
      <c r="E357" s="5">
        <f t="shared" si="75"/>
        <v>1.9728729963008632E-2</v>
      </c>
      <c r="F357" s="1">
        <v>3.7</v>
      </c>
      <c r="G357" s="1">
        <f t="shared" si="76"/>
        <v>1.0136986301369864E-2</v>
      </c>
      <c r="H357" s="10">
        <f t="shared" si="71"/>
        <v>1.0136986301369864E-4</v>
      </c>
      <c r="I357" s="5">
        <f t="shared" si="72"/>
        <v>4.6002649950283969E-2</v>
      </c>
      <c r="J357" s="7">
        <f t="shared" si="73"/>
        <v>1.9627360099994932E-2</v>
      </c>
      <c r="K357" s="7">
        <f t="shared" si="77"/>
        <v>1.9077150285237075E-2</v>
      </c>
      <c r="L357" s="7">
        <f t="shared" si="78"/>
        <v>4.5180639085027695E-2</v>
      </c>
      <c r="M357" s="8">
        <f t="shared" si="84"/>
        <v>8.6191784180812941E-4</v>
      </c>
      <c r="N357" s="9">
        <f t="shared" si="83"/>
        <v>3.6393766300552098E-4</v>
      </c>
      <c r="Q357" s="8">
        <f t="shared" si="79"/>
        <v>2.1242216939229668E-2</v>
      </c>
      <c r="R357" s="8">
        <f t="shared" si="80"/>
        <v>2.4760433011054302E-2</v>
      </c>
      <c r="S357">
        <f t="shared" si="81"/>
        <v>6.1307904289490756E-4</v>
      </c>
      <c r="U357">
        <f t="shared" si="82"/>
        <v>3.8523326449487307E-4</v>
      </c>
      <c r="W357">
        <v>324</v>
      </c>
      <c r="X357">
        <v>1.0042411305047521E-2</v>
      </c>
      <c r="Y357">
        <v>1.5254643317449286E-2</v>
      </c>
      <c r="AA357">
        <v>25.715421303656598</v>
      </c>
      <c r="AB357">
        <v>-1.0817899543378952E-2</v>
      </c>
    </row>
    <row r="358" spans="1:28" x14ac:dyDescent="0.2">
      <c r="A358" s="2" t="s">
        <v>214</v>
      </c>
      <c r="B358" s="1">
        <v>104.98</v>
      </c>
      <c r="C358" s="5">
        <f t="shared" si="74"/>
        <v>2.349614897143425E-2</v>
      </c>
      <c r="D358" s="12">
        <v>4055</v>
      </c>
      <c r="E358" s="5">
        <f t="shared" si="75"/>
        <v>-3.9302382706951607E-3</v>
      </c>
      <c r="F358" s="1">
        <v>4</v>
      </c>
      <c r="G358" s="1">
        <f t="shared" si="76"/>
        <v>1.0958904109589041E-2</v>
      </c>
      <c r="H358" s="10">
        <f t="shared" si="71"/>
        <v>1.0958904109589041E-4</v>
      </c>
      <c r="I358" s="5">
        <f t="shared" si="72"/>
        <v>2.338655993033836E-2</v>
      </c>
      <c r="J358" s="7">
        <f t="shared" si="73"/>
        <v>-4.0398273117910515E-3</v>
      </c>
      <c r="K358" s="7">
        <f t="shared" si="77"/>
        <v>-4.5900371265489093E-3</v>
      </c>
      <c r="L358" s="7">
        <f t="shared" si="78"/>
        <v>2.2564549065082089E-2</v>
      </c>
      <c r="M358" s="8">
        <f t="shared" si="84"/>
        <v>-1.0357211795256127E-4</v>
      </c>
      <c r="N358" s="9">
        <f t="shared" si="83"/>
        <v>2.1068440823097367E-5</v>
      </c>
      <c r="Q358" s="8">
        <f t="shared" si="79"/>
        <v>-4.0911707478198892E-3</v>
      </c>
      <c r="R358" s="8">
        <f t="shared" si="80"/>
        <v>2.7477730678158251E-2</v>
      </c>
      <c r="S358">
        <f t="shared" si="81"/>
        <v>7.5502568322139904E-4</v>
      </c>
      <c r="U358">
        <f t="shared" si="82"/>
        <v>1.6320204709092915E-5</v>
      </c>
      <c r="W358">
        <v>325</v>
      </c>
      <c r="X358">
        <v>1.3272479788994107E-3</v>
      </c>
      <c r="Y358">
        <v>-8.0693113178370926E-3</v>
      </c>
      <c r="AA358">
        <v>25.794912559618442</v>
      </c>
      <c r="AB358">
        <v>-1.0806753894531446E-2</v>
      </c>
    </row>
    <row r="359" spans="1:28" x14ac:dyDescent="0.2">
      <c r="A359" s="2" t="s">
        <v>215</v>
      </c>
      <c r="B359" s="1">
        <v>102.57</v>
      </c>
      <c r="C359" s="5">
        <f t="shared" si="74"/>
        <v>-3.4271725826193394E-2</v>
      </c>
      <c r="D359" s="12">
        <v>4071</v>
      </c>
      <c r="E359" s="5">
        <f t="shared" si="75"/>
        <v>-1.5953589557650472E-2</v>
      </c>
      <c r="F359" s="1">
        <v>3.47</v>
      </c>
      <c r="G359" s="1">
        <f t="shared" si="76"/>
        <v>9.5068493150684934E-3</v>
      </c>
      <c r="H359" s="10">
        <f t="shared" si="71"/>
        <v>9.5068493150684939E-5</v>
      </c>
      <c r="I359" s="5">
        <f t="shared" si="72"/>
        <v>-3.4366794319344078E-2</v>
      </c>
      <c r="J359" s="7">
        <f t="shared" si="73"/>
        <v>-1.6048658050801155E-2</v>
      </c>
      <c r="K359" s="7">
        <f t="shared" si="77"/>
        <v>-1.6598867865559013E-2</v>
      </c>
      <c r="L359" s="7">
        <f t="shared" si="78"/>
        <v>-3.5188805184600352E-2</v>
      </c>
      <c r="M359" s="8">
        <f t="shared" si="84"/>
        <v>5.8409432760607915E-4</v>
      </c>
      <c r="N359" s="9">
        <f t="shared" si="83"/>
        <v>2.7552241441828761E-4</v>
      </c>
      <c r="Q359" s="8">
        <f t="shared" si="79"/>
        <v>-1.6945438535803881E-2</v>
      </c>
      <c r="R359" s="8">
        <f t="shared" si="80"/>
        <v>-1.7421355783540197E-2</v>
      </c>
      <c r="S359">
        <f t="shared" si="81"/>
        <v>3.035036373366895E-4</v>
      </c>
      <c r="U359">
        <f t="shared" si="82"/>
        <v>2.5755942523154472E-4</v>
      </c>
      <c r="W359">
        <v>326</v>
      </c>
      <c r="X359">
        <v>6.6083804895421981E-3</v>
      </c>
      <c r="Y359">
        <v>1.8165684815962192E-2</v>
      </c>
      <c r="AA359">
        <v>25.874403815580283</v>
      </c>
      <c r="AB359">
        <v>-1.0719098370697048E-2</v>
      </c>
    </row>
    <row r="360" spans="1:28" x14ac:dyDescent="0.2">
      <c r="A360" s="2" t="s">
        <v>216</v>
      </c>
      <c r="B360" s="1">
        <v>106.21</v>
      </c>
      <c r="C360" s="5">
        <f t="shared" si="74"/>
        <v>-7.0119670905011222E-3</v>
      </c>
      <c r="D360" s="12">
        <v>4137</v>
      </c>
      <c r="E360" s="5">
        <f t="shared" si="75"/>
        <v>9.6781998548270019E-4</v>
      </c>
      <c r="F360" s="1">
        <v>3.35</v>
      </c>
      <c r="G360" s="1">
        <f t="shared" si="76"/>
        <v>9.1780821917808227E-3</v>
      </c>
      <c r="H360" s="10">
        <f t="shared" si="71"/>
        <v>9.1780821917808233E-5</v>
      </c>
      <c r="I360" s="5">
        <f t="shared" si="72"/>
        <v>-7.1037479124189309E-3</v>
      </c>
      <c r="J360" s="7">
        <f t="shared" si="73"/>
        <v>8.76039163564892E-4</v>
      </c>
      <c r="K360" s="7">
        <f t="shared" si="77"/>
        <v>3.2582934880703417E-4</v>
      </c>
      <c r="L360" s="7">
        <f t="shared" si="78"/>
        <v>-7.9257587776752035E-3</v>
      </c>
      <c r="M360" s="8">
        <f t="shared" si="84"/>
        <v>-2.5824448213315468E-6</v>
      </c>
      <c r="N360" s="9">
        <f t="shared" si="83"/>
        <v>1.0616476454401594E-7</v>
      </c>
      <c r="Q360" s="8">
        <f t="shared" si="79"/>
        <v>1.1707790171084399E-3</v>
      </c>
      <c r="R360" s="8">
        <f t="shared" si="80"/>
        <v>-8.2745269295273708E-3</v>
      </c>
      <c r="S360">
        <f t="shared" si="81"/>
        <v>6.8467795907473656E-5</v>
      </c>
      <c r="U360">
        <f t="shared" si="82"/>
        <v>7.6744461609947556E-7</v>
      </c>
      <c r="W360">
        <v>327</v>
      </c>
      <c r="X360">
        <v>-3.9149000590285588E-3</v>
      </c>
      <c r="Y360">
        <v>-3.871724609575803E-2</v>
      </c>
      <c r="AA360">
        <v>25.953895071542128</v>
      </c>
      <c r="AB360">
        <v>-1.0706311593629707E-2</v>
      </c>
    </row>
    <row r="361" spans="1:28" x14ac:dyDescent="0.2">
      <c r="A361" s="2" t="s">
        <v>217</v>
      </c>
      <c r="B361" s="1">
        <v>106.96</v>
      </c>
      <c r="C361" s="5">
        <f t="shared" si="74"/>
        <v>3.0343897505057234E-2</v>
      </c>
      <c r="D361" s="12">
        <v>4133</v>
      </c>
      <c r="E361" s="5">
        <f t="shared" si="75"/>
        <v>9.6875756841850323E-4</v>
      </c>
      <c r="F361" s="1">
        <v>3.38</v>
      </c>
      <c r="G361" s="1">
        <f t="shared" si="76"/>
        <v>9.2602739726027391E-3</v>
      </c>
      <c r="H361" s="10">
        <f t="shared" si="71"/>
        <v>9.2602739726027386E-5</v>
      </c>
      <c r="I361" s="5">
        <f t="shared" si="72"/>
        <v>3.0251294765331206E-2</v>
      </c>
      <c r="J361" s="7">
        <f t="shared" si="73"/>
        <v>8.7615482869247583E-4</v>
      </c>
      <c r="K361" s="7">
        <f t="shared" si="77"/>
        <v>3.2594501393461801E-4</v>
      </c>
      <c r="L361" s="7">
        <f t="shared" si="78"/>
        <v>2.9429283900074935E-2</v>
      </c>
      <c r="M361" s="8">
        <f t="shared" si="84"/>
        <v>9.5923283508957545E-6</v>
      </c>
      <c r="N361" s="9">
        <f t="shared" si="83"/>
        <v>1.0624015210883833E-7</v>
      </c>
      <c r="Q361" s="8">
        <f t="shared" si="79"/>
        <v>1.1709028252089957E-3</v>
      </c>
      <c r="R361" s="8">
        <f t="shared" si="80"/>
        <v>2.908039194012221E-2</v>
      </c>
      <c r="S361">
        <f t="shared" si="81"/>
        <v>8.4566919539112479E-4</v>
      </c>
      <c r="U361">
        <f t="shared" si="82"/>
        <v>7.6764728384114169E-7</v>
      </c>
      <c r="W361">
        <v>328</v>
      </c>
      <c r="X361">
        <v>2.5855991104217534E-3</v>
      </c>
      <c r="Y361">
        <v>7.726843356424957E-3</v>
      </c>
      <c r="AA361">
        <v>26.033386327503973</v>
      </c>
      <c r="AB361">
        <v>-1.0632599691823147E-2</v>
      </c>
    </row>
    <row r="362" spans="1:28" x14ac:dyDescent="0.2">
      <c r="A362" s="2" t="s">
        <v>218</v>
      </c>
      <c r="B362" s="1">
        <v>103.81</v>
      </c>
      <c r="C362" s="5">
        <f t="shared" si="74"/>
        <v>-4.6979865771811591E-3</v>
      </c>
      <c r="D362" s="12">
        <v>4129</v>
      </c>
      <c r="E362" s="5">
        <f t="shared" si="75"/>
        <v>-6.0182956186807897E-3</v>
      </c>
      <c r="F362" s="1">
        <v>3.75</v>
      </c>
      <c r="G362" s="1">
        <f t="shared" si="76"/>
        <v>1.0273972602739725E-2</v>
      </c>
      <c r="H362" s="10">
        <f t="shared" si="71"/>
        <v>1.0273972602739725E-4</v>
      </c>
      <c r="I362" s="5">
        <f t="shared" si="72"/>
        <v>-4.8007263032085563E-3</v>
      </c>
      <c r="J362" s="7">
        <f t="shared" si="73"/>
        <v>-6.1210353447081868E-3</v>
      </c>
      <c r="K362" s="7">
        <f t="shared" si="77"/>
        <v>-6.6712451594660447E-3</v>
      </c>
      <c r="L362" s="7">
        <f t="shared" si="78"/>
        <v>-5.6227371684648281E-3</v>
      </c>
      <c r="M362" s="8">
        <f t="shared" si="84"/>
        <v>3.7510658118070801E-5</v>
      </c>
      <c r="N362" s="9">
        <f t="shared" si="83"/>
        <v>4.4505511977699129E-5</v>
      </c>
      <c r="Q362" s="8">
        <f t="shared" si="79"/>
        <v>-6.3188984890991768E-3</v>
      </c>
      <c r="R362" s="8">
        <f t="shared" si="80"/>
        <v>1.5181721858906205E-3</v>
      </c>
      <c r="S362">
        <f t="shared" si="81"/>
        <v>2.3048467860119047E-6</v>
      </c>
      <c r="U362">
        <f t="shared" si="82"/>
        <v>3.7467073691166869E-5</v>
      </c>
      <c r="W362">
        <v>329</v>
      </c>
      <c r="X362">
        <v>-2.1701027648971492E-3</v>
      </c>
      <c r="Y362">
        <v>1.0477519319016361E-2</v>
      </c>
      <c r="AA362">
        <v>26.112877583465817</v>
      </c>
      <c r="AB362">
        <v>-1.0564611872146247E-2</v>
      </c>
    </row>
    <row r="363" spans="1:28" x14ac:dyDescent="0.2">
      <c r="A363" s="2" t="s">
        <v>219</v>
      </c>
      <c r="B363" s="1">
        <v>104.3</v>
      </c>
      <c r="C363" s="5">
        <f t="shared" si="74"/>
        <v>1.9550342130987292E-2</v>
      </c>
      <c r="D363" s="12">
        <v>4154</v>
      </c>
      <c r="E363" s="5">
        <f t="shared" si="75"/>
        <v>0</v>
      </c>
      <c r="F363" s="1">
        <v>3.76</v>
      </c>
      <c r="G363" s="1">
        <f t="shared" si="76"/>
        <v>1.0301369863013698E-2</v>
      </c>
      <c r="H363" s="10">
        <f t="shared" si="71"/>
        <v>1.0301369863013698E-4</v>
      </c>
      <c r="I363" s="5">
        <f t="shared" si="72"/>
        <v>1.9447328432357157E-2</v>
      </c>
      <c r="J363" s="7">
        <f t="shared" si="73"/>
        <v>-1.0301369863013698E-4</v>
      </c>
      <c r="K363" s="7">
        <f t="shared" si="77"/>
        <v>-6.5322351338799474E-4</v>
      </c>
      <c r="L363" s="7">
        <f t="shared" si="78"/>
        <v>1.8625317567100886E-2</v>
      </c>
      <c r="M363" s="8">
        <f t="shared" si="84"/>
        <v>-1.2166495379148779E-5</v>
      </c>
      <c r="N363" s="9">
        <f t="shared" si="83"/>
        <v>4.2670095844295573E-7</v>
      </c>
      <c r="Q363" s="8">
        <f t="shared" si="79"/>
        <v>1.2279958074538872E-4</v>
      </c>
      <c r="R363" s="8">
        <f t="shared" si="80"/>
        <v>1.9324528851611768E-2</v>
      </c>
      <c r="S363">
        <f t="shared" si="81"/>
        <v>3.7343741533677562E-4</v>
      </c>
      <c r="U363">
        <f t="shared" si="82"/>
        <v>1.0611822105460685E-8</v>
      </c>
      <c r="W363">
        <v>330</v>
      </c>
      <c r="X363">
        <v>1.5548044085992266E-2</v>
      </c>
      <c r="Y363">
        <v>-3.6368173907909366E-3</v>
      </c>
      <c r="AA363">
        <v>26.192368839427662</v>
      </c>
      <c r="AB363">
        <v>-1.05261816113871E-2</v>
      </c>
    </row>
    <row r="364" spans="1:28" x14ac:dyDescent="0.2">
      <c r="A364" s="2" t="s">
        <v>220</v>
      </c>
      <c r="B364" s="1">
        <v>102.3</v>
      </c>
      <c r="C364" s="5">
        <f t="shared" si="74"/>
        <v>-4.2826552462526543E-3</v>
      </c>
      <c r="D364" s="12">
        <v>4154</v>
      </c>
      <c r="E364" s="5">
        <f t="shared" si="75"/>
        <v>7.2271741748976151E-4</v>
      </c>
      <c r="F364" s="1">
        <v>4.03</v>
      </c>
      <c r="G364" s="1">
        <f t="shared" si="76"/>
        <v>1.1041095890410959E-2</v>
      </c>
      <c r="H364" s="10">
        <f t="shared" si="71"/>
        <v>1.1041095890410959E-4</v>
      </c>
      <c r="I364" s="5">
        <f t="shared" si="72"/>
        <v>-4.3930662051567641E-3</v>
      </c>
      <c r="J364" s="7">
        <f t="shared" si="73"/>
        <v>6.1230645858565194E-4</v>
      </c>
      <c r="K364" s="7">
        <f t="shared" si="77"/>
        <v>6.2096643827794121E-5</v>
      </c>
      <c r="L364" s="7">
        <f t="shared" si="78"/>
        <v>-5.2150770704130359E-3</v>
      </c>
      <c r="M364" s="8">
        <f t="shared" si="84"/>
        <v>-3.2383878337593429E-7</v>
      </c>
      <c r="N364" s="9">
        <f t="shared" si="83"/>
        <v>3.855993174675922E-9</v>
      </c>
      <c r="Q364" s="8">
        <f t="shared" si="79"/>
        <v>8.8847919226038151E-4</v>
      </c>
      <c r="R364" s="8">
        <f t="shared" si="80"/>
        <v>-5.2815453974171455E-3</v>
      </c>
      <c r="S364">
        <f t="shared" si="81"/>
        <v>2.7894721784978233E-5</v>
      </c>
      <c r="U364">
        <f t="shared" si="82"/>
        <v>3.7491919922570271E-7</v>
      </c>
      <c r="W364">
        <v>331</v>
      </c>
      <c r="X364">
        <v>1.0838944167159501E-2</v>
      </c>
      <c r="Y364">
        <v>7.1813539808329475E-3</v>
      </c>
      <c r="AA364">
        <v>26.271860095389506</v>
      </c>
      <c r="AB364">
        <v>-1.0514164038913877E-2</v>
      </c>
    </row>
    <row r="365" spans="1:28" x14ac:dyDescent="0.2">
      <c r="A365" s="2" t="s">
        <v>221</v>
      </c>
      <c r="B365" s="1">
        <v>102.74</v>
      </c>
      <c r="C365" s="5">
        <f t="shared" si="74"/>
        <v>2.2436835430688687E-3</v>
      </c>
      <c r="D365" s="12">
        <v>4151</v>
      </c>
      <c r="E365" s="5">
        <f t="shared" si="75"/>
        <v>3.3840947546531302E-3</v>
      </c>
      <c r="F365" s="1">
        <v>4.26</v>
      </c>
      <c r="G365" s="1">
        <f t="shared" si="76"/>
        <v>1.1671232876712328E-2</v>
      </c>
      <c r="H365" s="10">
        <f t="shared" si="71"/>
        <v>1.1671232876712328E-4</v>
      </c>
      <c r="I365" s="5">
        <f t="shared" si="72"/>
        <v>2.1269712143017453E-3</v>
      </c>
      <c r="J365" s="7">
        <f t="shared" si="73"/>
        <v>3.2673824258860067E-3</v>
      </c>
      <c r="K365" s="7">
        <f t="shared" si="77"/>
        <v>2.7171726111281489E-3</v>
      </c>
      <c r="L365" s="7">
        <f t="shared" si="78"/>
        <v>1.3049603490454735E-3</v>
      </c>
      <c r="M365" s="8">
        <f t="shared" si="84"/>
        <v>3.5458025190345898E-6</v>
      </c>
      <c r="N365" s="9">
        <f t="shared" si="83"/>
        <v>7.3830269986649626E-6</v>
      </c>
      <c r="Q365" s="8">
        <f t="shared" si="79"/>
        <v>3.7304759047506993E-3</v>
      </c>
      <c r="R365" s="8">
        <f t="shared" si="80"/>
        <v>-1.603504690448954E-3</v>
      </c>
      <c r="S365">
        <f t="shared" si="81"/>
        <v>2.571227292291796E-6</v>
      </c>
      <c r="U365">
        <f t="shared" si="82"/>
        <v>1.0675787916988726E-5</v>
      </c>
      <c r="W365">
        <v>332</v>
      </c>
      <c r="X365">
        <v>-6.5387202331354368E-3</v>
      </c>
      <c r="Y365">
        <v>-2.4817661887138994E-3</v>
      </c>
      <c r="AA365">
        <v>26.351351351351351</v>
      </c>
      <c r="AB365">
        <v>-1.048064651155836E-2</v>
      </c>
    </row>
    <row r="366" spans="1:28" x14ac:dyDescent="0.2">
      <c r="A366" s="2" t="s">
        <v>222</v>
      </c>
      <c r="B366" s="1">
        <v>102.51</v>
      </c>
      <c r="C366" s="5">
        <f t="shared" si="74"/>
        <v>1.0742187499999944E-3</v>
      </c>
      <c r="D366" s="12">
        <v>4137</v>
      </c>
      <c r="E366" s="5">
        <f t="shared" si="75"/>
        <v>-2.1707670043415342E-3</v>
      </c>
      <c r="F366" s="1">
        <v>4.0599999999999996</v>
      </c>
      <c r="G366" s="1">
        <f t="shared" si="76"/>
        <v>1.1123287671232876E-2</v>
      </c>
      <c r="H366" s="10">
        <f t="shared" si="71"/>
        <v>1.1123287671232876E-4</v>
      </c>
      <c r="I366" s="5">
        <f t="shared" si="72"/>
        <v>9.6298587328766568E-4</v>
      </c>
      <c r="J366" s="7">
        <f t="shared" si="73"/>
        <v>-2.2819998810538629E-3</v>
      </c>
      <c r="K366" s="7">
        <f t="shared" si="77"/>
        <v>-2.8322096958117208E-3</v>
      </c>
      <c r="L366" s="7">
        <f t="shared" si="78"/>
        <v>1.4097500803139391E-4</v>
      </c>
      <c r="M366" s="8">
        <f t="shared" si="84"/>
        <v>-3.9927078461364905E-7</v>
      </c>
      <c r="N366" s="9">
        <f t="shared" si="83"/>
        <v>8.0214117610499205E-6</v>
      </c>
      <c r="Q366" s="8">
        <f t="shared" si="79"/>
        <v>-2.2095900168700353E-3</v>
      </c>
      <c r="R366" s="8">
        <f t="shared" si="80"/>
        <v>3.172575890157701E-3</v>
      </c>
      <c r="S366">
        <f t="shared" si="81"/>
        <v>1.0065237778809928E-5</v>
      </c>
      <c r="U366">
        <f t="shared" si="82"/>
        <v>5.2075234571298446E-6</v>
      </c>
      <c r="W366">
        <v>333</v>
      </c>
      <c r="X366">
        <v>6.0038934840918527E-5</v>
      </c>
      <c r="Y366">
        <v>1.268315446207946E-2</v>
      </c>
      <c r="AA366">
        <v>26.430842607313195</v>
      </c>
      <c r="AB366">
        <v>-1.0476084092137544E-2</v>
      </c>
    </row>
    <row r="367" spans="1:28" x14ac:dyDescent="0.2">
      <c r="A367" s="2" t="s">
        <v>223</v>
      </c>
      <c r="B367" s="1">
        <v>102.4</v>
      </c>
      <c r="C367" s="5">
        <f t="shared" si="74"/>
        <v>4.6713687008075308E-2</v>
      </c>
      <c r="D367" s="12">
        <v>4146</v>
      </c>
      <c r="E367" s="5">
        <f t="shared" si="75"/>
        <v>1.3444145685651431E-2</v>
      </c>
      <c r="F367" s="1">
        <v>4.12</v>
      </c>
      <c r="G367" s="1">
        <f t="shared" si="76"/>
        <v>1.1287671232876712E-2</v>
      </c>
      <c r="H367" s="10">
        <f t="shared" si="71"/>
        <v>1.1287671232876712E-4</v>
      </c>
      <c r="I367" s="5">
        <f t="shared" si="72"/>
        <v>4.6600810295746538E-2</v>
      </c>
      <c r="J367" s="7">
        <f t="shared" si="73"/>
        <v>1.3331268973322664E-2</v>
      </c>
      <c r="K367" s="7">
        <f t="shared" si="77"/>
        <v>1.2781059158564806E-2</v>
      </c>
      <c r="L367" s="7">
        <f t="shared" si="78"/>
        <v>4.5778799430490263E-2</v>
      </c>
      <c r="M367" s="8">
        <f t="shared" si="84"/>
        <v>5.8510154372916887E-4</v>
      </c>
      <c r="N367" s="9">
        <f t="shared" si="83"/>
        <v>1.6335547321473331E-4</v>
      </c>
      <c r="Q367" s="8">
        <f t="shared" si="79"/>
        <v>1.4502872941575286E-2</v>
      </c>
      <c r="R367" s="8">
        <f t="shared" si="80"/>
        <v>3.2097937354171255E-2</v>
      </c>
      <c r="S367">
        <f t="shared" si="81"/>
        <v>1.0302775823923024E-3</v>
      </c>
      <c r="U367">
        <f t="shared" si="82"/>
        <v>1.7772273243907551E-4</v>
      </c>
      <c r="W367">
        <v>334</v>
      </c>
      <c r="X367">
        <v>1.3986834782928788E-2</v>
      </c>
      <c r="Y367">
        <v>3.0288221798369604E-2</v>
      </c>
      <c r="AA367">
        <v>26.51033386327504</v>
      </c>
      <c r="AB367">
        <v>-1.0449942935856608E-2</v>
      </c>
    </row>
    <row r="368" spans="1:28" x14ac:dyDescent="0.2">
      <c r="A368" s="3">
        <v>45264</v>
      </c>
      <c r="B368" s="1">
        <v>97.83</v>
      </c>
      <c r="C368" s="5">
        <f t="shared" si="74"/>
        <v>-2.09167333867094E-2</v>
      </c>
      <c r="D368" s="12">
        <v>4091</v>
      </c>
      <c r="E368" s="5">
        <f t="shared" si="75"/>
        <v>-4.1382667964946444E-3</v>
      </c>
      <c r="F368" s="1">
        <v>4.17</v>
      </c>
      <c r="G368" s="1">
        <f t="shared" si="76"/>
        <v>1.1424657534246575E-2</v>
      </c>
      <c r="H368" s="10">
        <f t="shared" si="71"/>
        <v>1.1424657534246576E-4</v>
      </c>
      <c r="I368" s="5">
        <f t="shared" si="72"/>
        <v>-2.1030979962051867E-2</v>
      </c>
      <c r="J368" s="7">
        <f t="shared" si="73"/>
        <v>-4.25251337183711E-3</v>
      </c>
      <c r="K368" s="7">
        <f t="shared" si="77"/>
        <v>-4.8027231865949678E-3</v>
      </c>
      <c r="L368" s="7">
        <f t="shared" si="78"/>
        <v>-2.1852990827308138E-2</v>
      </c>
      <c r="M368" s="8">
        <f t="shared" si="84"/>
        <v>1.0495386574275995E-4</v>
      </c>
      <c r="N368" s="9">
        <f t="shared" si="83"/>
        <v>2.3066150007056922E-5</v>
      </c>
      <c r="Q368" s="8">
        <f t="shared" si="79"/>
        <v>-4.3188301786187813E-3</v>
      </c>
      <c r="R368" s="8">
        <f t="shared" si="80"/>
        <v>-1.6712149783433085E-2</v>
      </c>
      <c r="S368">
        <f t="shared" si="81"/>
        <v>2.7929595038390248E-4</v>
      </c>
      <c r="U368">
        <f t="shared" si="82"/>
        <v>1.8083869977653427E-5</v>
      </c>
      <c r="W368">
        <v>335</v>
      </c>
      <c r="X368">
        <v>9.4291066852216134E-3</v>
      </c>
      <c r="Y368">
        <v>-2.4575660321078587E-2</v>
      </c>
      <c r="AA368">
        <v>26.589825119236881</v>
      </c>
      <c r="AB368">
        <v>-9.9493475159788611E-3</v>
      </c>
    </row>
    <row r="369" spans="1:28" x14ac:dyDescent="0.2">
      <c r="A369" s="3">
        <v>45234</v>
      </c>
      <c r="B369" s="1">
        <v>99.92</v>
      </c>
      <c r="C369" s="5">
        <f t="shared" si="74"/>
        <v>-2.2022119996084957E-2</v>
      </c>
      <c r="D369" s="12">
        <v>4108</v>
      </c>
      <c r="E369" s="5">
        <f t="shared" si="75"/>
        <v>-2.4336821611097589E-4</v>
      </c>
      <c r="F369" s="1">
        <v>4.4800000000000004</v>
      </c>
      <c r="G369" s="1">
        <f t="shared" si="76"/>
        <v>1.2273972602739727E-2</v>
      </c>
      <c r="H369" s="10">
        <f t="shared" si="71"/>
        <v>1.2273972602739726E-4</v>
      </c>
      <c r="I369" s="5">
        <f t="shared" si="72"/>
        <v>-2.2144859722112355E-2</v>
      </c>
      <c r="J369" s="7">
        <f t="shared" si="73"/>
        <v>-3.6610794213837313E-4</v>
      </c>
      <c r="K369" s="7">
        <f t="shared" si="77"/>
        <v>-9.1631775689623096E-4</v>
      </c>
      <c r="L369" s="7">
        <f t="shared" si="78"/>
        <v>-2.2966870587368626E-2</v>
      </c>
      <c r="M369" s="8">
        <f t="shared" si="84"/>
        <v>2.1044951339543642E-5</v>
      </c>
      <c r="N369" s="9">
        <f t="shared" si="83"/>
        <v>8.3963823160334025E-7</v>
      </c>
      <c r="Q369" s="8">
        <f t="shared" si="79"/>
        <v>-1.5881683412721423E-4</v>
      </c>
      <c r="R369" s="8">
        <f t="shared" si="80"/>
        <v>-2.1986042887985141E-2</v>
      </c>
      <c r="S369">
        <f t="shared" si="81"/>
        <v>4.83386081872322E-4</v>
      </c>
      <c r="U369">
        <f t="shared" si="82"/>
        <v>1.3403502529679437E-7</v>
      </c>
      <c r="W369">
        <v>336</v>
      </c>
      <c r="X369">
        <v>-7.6792094084795239E-3</v>
      </c>
      <c r="Y369">
        <v>2.2830641587811423E-2</v>
      </c>
      <c r="AA369">
        <v>26.669316375198726</v>
      </c>
      <c r="AB369">
        <v>-9.942737119303496E-3</v>
      </c>
    </row>
    <row r="370" spans="1:28" x14ac:dyDescent="0.2">
      <c r="A370" s="3">
        <v>45203</v>
      </c>
      <c r="B370" s="1">
        <v>102.17</v>
      </c>
      <c r="C370" s="5">
        <f t="shared" si="74"/>
        <v>1.0777973740936648E-3</v>
      </c>
      <c r="D370" s="12">
        <v>4109</v>
      </c>
      <c r="E370" s="5">
        <f t="shared" si="75"/>
        <v>9.7442143727162001E-4</v>
      </c>
      <c r="F370" s="1">
        <v>4.5199999999999996</v>
      </c>
      <c r="G370" s="1">
        <f t="shared" si="76"/>
        <v>1.2383561643835615E-2</v>
      </c>
      <c r="H370" s="10">
        <f t="shared" si="71"/>
        <v>1.2383561643835615E-4</v>
      </c>
      <c r="I370" s="5">
        <f t="shared" si="72"/>
        <v>9.5396175765530863E-4</v>
      </c>
      <c r="J370" s="7">
        <f t="shared" si="73"/>
        <v>8.5058582083326383E-4</v>
      </c>
      <c r="K370" s="7">
        <f t="shared" si="77"/>
        <v>3.0037600607540601E-4</v>
      </c>
      <c r="L370" s="7">
        <f t="shared" si="78"/>
        <v>1.3195089239903686E-4</v>
      </c>
      <c r="M370" s="8">
        <f t="shared" si="84"/>
        <v>3.9634882056908338E-8</v>
      </c>
      <c r="N370" s="9">
        <f t="shared" si="83"/>
        <v>9.0225745025812341E-8</v>
      </c>
      <c r="Q370" s="8">
        <f t="shared" si="79"/>
        <v>1.1435337264816977E-3</v>
      </c>
      <c r="R370" s="8">
        <f t="shared" si="80"/>
        <v>-1.8957196882638905E-4</v>
      </c>
      <c r="S370">
        <f t="shared" si="81"/>
        <v>3.5937531364713421E-8</v>
      </c>
      <c r="U370">
        <f t="shared" si="82"/>
        <v>7.2349623860259718E-7</v>
      </c>
      <c r="W370">
        <v>337</v>
      </c>
      <c r="X370">
        <v>-1.1932896537861511E-2</v>
      </c>
      <c r="Y370">
        <v>1.1605026013201862E-2</v>
      </c>
      <c r="AA370">
        <v>26.74880763116057</v>
      </c>
      <c r="AB370">
        <v>-9.9316111457037164E-3</v>
      </c>
    </row>
    <row r="371" spans="1:28" x14ac:dyDescent="0.2">
      <c r="A371" s="3">
        <v>45081</v>
      </c>
      <c r="B371" s="1">
        <v>102.06</v>
      </c>
      <c r="C371" s="5">
        <f t="shared" si="74"/>
        <v>9.4955489614244118E-3</v>
      </c>
      <c r="D371" s="12">
        <v>4105</v>
      </c>
      <c r="E371" s="5">
        <f t="shared" si="75"/>
        <v>3.667481662591687E-3</v>
      </c>
      <c r="F371" s="1">
        <v>4.53</v>
      </c>
      <c r="G371" s="1">
        <f t="shared" si="76"/>
        <v>1.2410958904109589E-2</v>
      </c>
      <c r="H371" s="10">
        <f t="shared" si="71"/>
        <v>1.2410958904109589E-4</v>
      </c>
      <c r="I371" s="5">
        <f t="shared" si="72"/>
        <v>9.3714393723833157E-3</v>
      </c>
      <c r="J371" s="7">
        <f t="shared" si="73"/>
        <v>3.5433720735505913E-3</v>
      </c>
      <c r="K371" s="7">
        <f t="shared" si="77"/>
        <v>2.9931622587927335E-3</v>
      </c>
      <c r="L371" s="7">
        <f t="shared" si="78"/>
        <v>8.549428507127043E-3</v>
      </c>
      <c r="M371" s="8">
        <f t="shared" si="84"/>
        <v>2.5589826741779367E-5</v>
      </c>
      <c r="N371" s="9">
        <f t="shared" si="83"/>
        <v>8.9590203074612181E-6</v>
      </c>
      <c r="Q371" s="8">
        <f t="shared" si="79"/>
        <v>4.0258955767315495E-3</v>
      </c>
      <c r="R371" s="8">
        <f t="shared" si="80"/>
        <v>5.3455437956517662E-3</v>
      </c>
      <c r="S371">
        <f t="shared" si="81"/>
        <v>2.857483847123109E-5</v>
      </c>
      <c r="U371">
        <f t="shared" si="82"/>
        <v>1.2555485651618217E-5</v>
      </c>
      <c r="W371">
        <v>338</v>
      </c>
      <c r="X371">
        <v>3.2658730161027504E-4</v>
      </c>
      <c r="Y371">
        <v>-1.1144486844989226E-2</v>
      </c>
      <c r="AA371">
        <v>26.828298887122415</v>
      </c>
      <c r="AB371">
        <v>-9.885274936522942E-3</v>
      </c>
    </row>
    <row r="372" spans="1:28" x14ac:dyDescent="0.2">
      <c r="A372" s="3">
        <v>45050</v>
      </c>
      <c r="B372" s="1">
        <v>101.1</v>
      </c>
      <c r="C372" s="5">
        <f t="shared" si="74"/>
        <v>-2.7417027417027499E-2</v>
      </c>
      <c r="D372" s="12">
        <v>4090</v>
      </c>
      <c r="E372" s="5">
        <f t="shared" si="75"/>
        <v>-2.4390243902439024E-3</v>
      </c>
      <c r="F372" s="1">
        <v>4.57</v>
      </c>
      <c r="G372" s="1">
        <f t="shared" si="76"/>
        <v>1.252054794520548E-2</v>
      </c>
      <c r="H372" s="10">
        <f t="shared" si="71"/>
        <v>1.252054794520548E-4</v>
      </c>
      <c r="I372" s="5">
        <f t="shared" si="72"/>
        <v>-2.7542232896479554E-2</v>
      </c>
      <c r="J372" s="7">
        <f t="shared" si="73"/>
        <v>-2.5642298696959571E-3</v>
      </c>
      <c r="K372" s="7">
        <f t="shared" si="77"/>
        <v>-3.1144396844538149E-3</v>
      </c>
      <c r="L372" s="7">
        <f t="shared" si="78"/>
        <v>-2.8364243761735825E-2</v>
      </c>
      <c r="M372" s="8">
        <f t="shared" si="84"/>
        <v>8.8338726391071608E-5</v>
      </c>
      <c r="N372" s="9">
        <f t="shared" si="83"/>
        <v>9.6997345481007775E-6</v>
      </c>
      <c r="Q372" s="8">
        <f t="shared" si="79"/>
        <v>-2.5116893578175457E-3</v>
      </c>
      <c r="R372" s="8">
        <f t="shared" si="80"/>
        <v>-2.5030543538662006E-2</v>
      </c>
      <c r="S372">
        <f t="shared" si="81"/>
        <v>6.265281098408543E-4</v>
      </c>
      <c r="U372">
        <f t="shared" si="82"/>
        <v>6.5752748246409453E-6</v>
      </c>
      <c r="W372">
        <v>339</v>
      </c>
      <c r="X372">
        <v>-1.712787577044475E-3</v>
      </c>
      <c r="Y372">
        <v>-1.451887602680255E-2</v>
      </c>
      <c r="AA372">
        <v>26.907790143084259</v>
      </c>
      <c r="AB372">
        <v>-9.8329542972239725E-3</v>
      </c>
    </row>
    <row r="373" spans="1:28" x14ac:dyDescent="0.2">
      <c r="A373" s="3">
        <v>45020</v>
      </c>
      <c r="B373" s="1">
        <v>103.95</v>
      </c>
      <c r="C373" s="5">
        <f t="shared" si="74"/>
        <v>1.5037593984962468E-2</v>
      </c>
      <c r="D373" s="12">
        <v>4100</v>
      </c>
      <c r="E373" s="5">
        <f t="shared" si="75"/>
        <v>-5.8195926285160042E-3</v>
      </c>
      <c r="F373" s="1">
        <v>4.6100000000000003</v>
      </c>
      <c r="G373" s="1">
        <f t="shared" si="76"/>
        <v>1.2630136986301371E-2</v>
      </c>
      <c r="H373" s="10">
        <f t="shared" si="71"/>
        <v>1.2630136986301369E-4</v>
      </c>
      <c r="I373" s="5">
        <f t="shared" si="72"/>
        <v>1.4911292615099454E-2</v>
      </c>
      <c r="J373" s="7">
        <f t="shared" si="73"/>
        <v>-5.9458939983790182E-3</v>
      </c>
      <c r="K373" s="7">
        <f t="shared" si="77"/>
        <v>-6.496103813136876E-3</v>
      </c>
      <c r="L373" s="7">
        <f t="shared" si="78"/>
        <v>1.4089281749843183E-2</v>
      </c>
      <c r="M373" s="8">
        <f t="shared" si="84"/>
        <v>-9.1525436899516093E-5</v>
      </c>
      <c r="N373" s="9">
        <f t="shared" si="83"/>
        <v>4.2199364751051459E-5</v>
      </c>
      <c r="Q373" s="8">
        <f t="shared" si="79"/>
        <v>-6.1314269679002067E-3</v>
      </c>
      <c r="R373" s="8">
        <f t="shared" si="80"/>
        <v>2.104271958299966E-2</v>
      </c>
      <c r="S373">
        <f t="shared" si="81"/>
        <v>4.427960474487574E-4</v>
      </c>
      <c r="U373">
        <f t="shared" si="82"/>
        <v>3.535365543995963E-5</v>
      </c>
      <c r="W373">
        <v>340</v>
      </c>
      <c r="X373">
        <v>1.0369029123446467E-2</v>
      </c>
      <c r="Y373">
        <v>1.2424008888769676E-2</v>
      </c>
      <c r="AA373">
        <v>26.987281399046104</v>
      </c>
      <c r="AB373">
        <v>-9.8048160838526723E-3</v>
      </c>
    </row>
    <row r="374" spans="1:28" x14ac:dyDescent="0.2">
      <c r="A374" s="3">
        <v>44989</v>
      </c>
      <c r="B374" s="1">
        <v>102.41</v>
      </c>
      <c r="C374" s="5">
        <f t="shared" si="74"/>
        <v>-8.5197018104367275E-3</v>
      </c>
      <c r="D374" s="12">
        <v>4124</v>
      </c>
      <c r="E374" s="5">
        <f t="shared" si="75"/>
        <v>3.6505232416646385E-3</v>
      </c>
      <c r="F374" s="1">
        <v>4.6500000000000004</v>
      </c>
      <c r="G374" s="1">
        <f t="shared" si="76"/>
        <v>1.2739726027397261E-2</v>
      </c>
      <c r="H374" s="10">
        <f t="shared" si="71"/>
        <v>1.2739726027397261E-4</v>
      </c>
      <c r="I374" s="5">
        <f t="shared" si="72"/>
        <v>-8.6470990707106996E-3</v>
      </c>
      <c r="J374" s="7">
        <f t="shared" si="73"/>
        <v>3.523125981390666E-3</v>
      </c>
      <c r="K374" s="7">
        <f t="shared" si="77"/>
        <v>2.9729161666328082E-3</v>
      </c>
      <c r="L374" s="7">
        <f t="shared" si="78"/>
        <v>-9.4691099359669705E-3</v>
      </c>
      <c r="M374" s="8">
        <f t="shared" si="84"/>
        <v>-2.8150870012259562E-5</v>
      </c>
      <c r="N374" s="9">
        <f t="shared" si="83"/>
        <v>8.838230533826711E-6</v>
      </c>
      <c r="Q374" s="8">
        <f t="shared" si="79"/>
        <v>4.0042241337792835E-3</v>
      </c>
      <c r="R374" s="8">
        <f t="shared" si="80"/>
        <v>-1.2651323204489983E-2</v>
      </c>
      <c r="S374">
        <f t="shared" si="81"/>
        <v>1.600559788244667E-4</v>
      </c>
      <c r="U374">
        <f t="shared" si="82"/>
        <v>1.2412416680749943E-5</v>
      </c>
      <c r="W374">
        <v>341</v>
      </c>
      <c r="X374">
        <v>1.2834577206335431E-2</v>
      </c>
      <c r="Y374">
        <v>5.5316125450597491E-3</v>
      </c>
      <c r="AA374">
        <v>27.066772655007949</v>
      </c>
      <c r="AB374">
        <v>-9.7004599381919562E-3</v>
      </c>
    </row>
    <row r="375" spans="1:28" x14ac:dyDescent="0.2">
      <c r="A375" s="2" t="s">
        <v>224</v>
      </c>
      <c r="B375" s="1">
        <v>103.29</v>
      </c>
      <c r="C375" s="5">
        <f t="shared" si="74"/>
        <v>1.2647058823529473E-2</v>
      </c>
      <c r="D375" s="12">
        <v>4109</v>
      </c>
      <c r="E375" s="5">
        <f t="shared" si="75"/>
        <v>1.4567901234567901E-2</v>
      </c>
      <c r="F375" s="1">
        <v>4.6900000000000004</v>
      </c>
      <c r="G375" s="1">
        <f t="shared" si="76"/>
        <v>1.2849315068493152E-2</v>
      </c>
      <c r="H375" s="10">
        <f t="shared" si="71"/>
        <v>1.2849315068493152E-4</v>
      </c>
      <c r="I375" s="5">
        <f t="shared" si="72"/>
        <v>1.2518565672844541E-2</v>
      </c>
      <c r="J375" s="7">
        <f t="shared" si="73"/>
        <v>1.4439408083882969E-2</v>
      </c>
      <c r="K375" s="7">
        <f t="shared" si="77"/>
        <v>1.3889198269125111E-2</v>
      </c>
      <c r="L375" s="7">
        <f t="shared" si="78"/>
        <v>1.1696554807588268E-2</v>
      </c>
      <c r="M375" s="8">
        <f t="shared" si="84"/>
        <v>1.6245576878828197E-4</v>
      </c>
      <c r="N375" s="9">
        <f t="shared" si="83"/>
        <v>1.9290982855906799E-4</v>
      </c>
      <c r="Q375" s="8">
        <f t="shared" si="79"/>
        <v>1.5689026463350606E-2</v>
      </c>
      <c r="R375" s="8">
        <f t="shared" si="80"/>
        <v>-3.1704607905060651E-3</v>
      </c>
      <c r="S375">
        <f t="shared" si="81"/>
        <v>1.0051821624136342E-5</v>
      </c>
      <c r="U375">
        <f t="shared" si="82"/>
        <v>2.0849650581290484E-4</v>
      </c>
      <c r="W375">
        <v>342</v>
      </c>
      <c r="X375">
        <v>-6.9190784091754248E-3</v>
      </c>
      <c r="Y375">
        <v>2.654955244090897E-2</v>
      </c>
      <c r="AA375">
        <v>27.146263910969793</v>
      </c>
      <c r="AB375">
        <v>-9.6881173495121323E-3</v>
      </c>
    </row>
    <row r="376" spans="1:28" x14ac:dyDescent="0.2">
      <c r="A376" s="2" t="s">
        <v>225</v>
      </c>
      <c r="B376" s="1">
        <v>102</v>
      </c>
      <c r="C376" s="5">
        <f t="shared" si="74"/>
        <v>1.7456359102244388E-2</v>
      </c>
      <c r="D376" s="12">
        <v>4050</v>
      </c>
      <c r="E376" s="5">
        <f t="shared" si="75"/>
        <v>5.7114477278370993E-3</v>
      </c>
      <c r="F376" s="1">
        <v>4.6900000000000004</v>
      </c>
      <c r="G376" s="1">
        <f t="shared" si="76"/>
        <v>1.2849315068493152E-2</v>
      </c>
      <c r="H376" s="10">
        <f t="shared" si="71"/>
        <v>1.2849315068493152E-4</v>
      </c>
      <c r="I376" s="5">
        <f t="shared" si="72"/>
        <v>1.7327865951559458E-2</v>
      </c>
      <c r="J376" s="7">
        <f t="shared" si="73"/>
        <v>5.5829545771521674E-3</v>
      </c>
      <c r="K376" s="7">
        <f t="shared" si="77"/>
        <v>5.0327447623943096E-3</v>
      </c>
      <c r="L376" s="7">
        <f t="shared" si="78"/>
        <v>1.6505855086303187E-2</v>
      </c>
      <c r="M376" s="8">
        <f t="shared" si="84"/>
        <v>8.3069755734431835E-5</v>
      </c>
      <c r="N376" s="9">
        <f t="shared" si="83"/>
        <v>2.5328519843407357E-5</v>
      </c>
      <c r="Q376" s="8">
        <f t="shared" si="79"/>
        <v>6.2090672981728167E-3</v>
      </c>
      <c r="R376" s="8">
        <f t="shared" si="80"/>
        <v>1.1118798653386641E-2</v>
      </c>
      <c r="S376">
        <f t="shared" si="81"/>
        <v>1.2362768349455258E-4</v>
      </c>
      <c r="U376">
        <f t="shared" si="82"/>
        <v>3.1169381810544335E-5</v>
      </c>
      <c r="W376">
        <v>343</v>
      </c>
      <c r="X376">
        <v>3.1808438235289439E-3</v>
      </c>
      <c r="Y376">
        <v>5.1885695928293799E-3</v>
      </c>
      <c r="AA376">
        <v>27.225755166931638</v>
      </c>
      <c r="AB376">
        <v>-9.6332483350720349E-3</v>
      </c>
    </row>
    <row r="377" spans="1:28" x14ac:dyDescent="0.2">
      <c r="A377" s="2" t="s">
        <v>226</v>
      </c>
      <c r="B377" s="1">
        <v>100.25</v>
      </c>
      <c r="C377" s="5">
        <f t="shared" si="74"/>
        <v>3.0954339777869246E-2</v>
      </c>
      <c r="D377" s="12">
        <v>4027</v>
      </c>
      <c r="E377" s="5">
        <f t="shared" si="75"/>
        <v>1.4102241249055654E-2</v>
      </c>
      <c r="F377" s="1">
        <v>4.28</v>
      </c>
      <c r="G377" s="1">
        <f t="shared" si="76"/>
        <v>1.1726027397260275E-2</v>
      </c>
      <c r="H377" s="10">
        <f t="shared" si="71"/>
        <v>1.1726027397260275E-4</v>
      </c>
      <c r="I377" s="5">
        <f t="shared" si="72"/>
        <v>3.0837079503896643E-2</v>
      </c>
      <c r="J377" s="7">
        <f t="shared" si="73"/>
        <v>1.3984980975083052E-2</v>
      </c>
      <c r="K377" s="7">
        <f t="shared" si="77"/>
        <v>1.3434771160325194E-2</v>
      </c>
      <c r="L377" s="7">
        <f t="shared" si="78"/>
        <v>3.0015068638640372E-2</v>
      </c>
      <c r="M377" s="8">
        <f t="shared" si="84"/>
        <v>4.0324557852158686E-4</v>
      </c>
      <c r="N377" s="9">
        <f t="shared" si="83"/>
        <v>1.8049307613030556E-4</v>
      </c>
      <c r="Q377" s="8">
        <f t="shared" si="79"/>
        <v>1.5202607104664985E-2</v>
      </c>
      <c r="R377" s="8">
        <f t="shared" si="80"/>
        <v>1.5634472399231658E-2</v>
      </c>
      <c r="S377">
        <f t="shared" si="81"/>
        <v>2.4443672720233654E-4</v>
      </c>
      <c r="U377">
        <f t="shared" si="82"/>
        <v>1.955796928734349E-4</v>
      </c>
      <c r="W377">
        <v>344</v>
      </c>
      <c r="X377">
        <v>-1.4894498751504548E-3</v>
      </c>
      <c r="Y377">
        <v>-1.5782338810841005E-2</v>
      </c>
      <c r="AA377">
        <v>27.305246422893479</v>
      </c>
      <c r="AB377">
        <v>-9.6151690237086824E-3</v>
      </c>
    </row>
    <row r="378" spans="1:28" x14ac:dyDescent="0.2">
      <c r="A378" s="2" t="s">
        <v>227</v>
      </c>
      <c r="B378" s="1">
        <v>97.24</v>
      </c>
      <c r="C378" s="5">
        <f t="shared" si="74"/>
        <v>-8.1599347205223507E-3</v>
      </c>
      <c r="D378" s="12">
        <v>3971</v>
      </c>
      <c r="E378" s="5">
        <f t="shared" si="75"/>
        <v>-1.5086748805632386E-3</v>
      </c>
      <c r="F378" s="1">
        <v>4.18</v>
      </c>
      <c r="G378" s="1">
        <f t="shared" si="76"/>
        <v>1.1452054794520548E-2</v>
      </c>
      <c r="H378" s="10">
        <f t="shared" si="71"/>
        <v>1.1452054794520548E-4</v>
      </c>
      <c r="I378" s="5">
        <f t="shared" si="72"/>
        <v>-8.2744552684675555E-3</v>
      </c>
      <c r="J378" s="7">
        <f t="shared" si="73"/>
        <v>-1.623195428508444E-3</v>
      </c>
      <c r="K378" s="7">
        <f t="shared" si="77"/>
        <v>-2.1734052432663018E-3</v>
      </c>
      <c r="L378" s="7">
        <f t="shared" si="78"/>
        <v>-9.0964661337238281E-3</v>
      </c>
      <c r="M378" s="8">
        <f t="shared" si="84"/>
        <v>1.9770307190229714E-5</v>
      </c>
      <c r="N378" s="9">
        <f t="shared" si="83"/>
        <v>4.7236903514574524E-6</v>
      </c>
      <c r="Q378" s="8">
        <f t="shared" si="79"/>
        <v>-1.504404887944397E-3</v>
      </c>
      <c r="R378" s="8">
        <f t="shared" si="80"/>
        <v>-6.7700503805231587E-3</v>
      </c>
      <c r="S378">
        <f t="shared" si="81"/>
        <v>4.5833582154821765E-5</v>
      </c>
      <c r="U378">
        <f t="shared" si="82"/>
        <v>2.6347633991307112E-6</v>
      </c>
      <c r="W378">
        <v>345</v>
      </c>
      <c r="X378">
        <v>-1.7393984252927668E-3</v>
      </c>
      <c r="Y378">
        <v>1.9648428531448221E-2</v>
      </c>
      <c r="AA378">
        <v>27.384737678855323</v>
      </c>
      <c r="AB378">
        <v>-9.5904494093341161E-3</v>
      </c>
    </row>
    <row r="379" spans="1:28" x14ac:dyDescent="0.2">
      <c r="A379" s="2" t="s">
        <v>228</v>
      </c>
      <c r="B379" s="1">
        <v>98.04</v>
      </c>
      <c r="C379" s="5">
        <f t="shared" si="74"/>
        <v>-9.1715071843461945E-4</v>
      </c>
      <c r="D379" s="12">
        <v>3977</v>
      </c>
      <c r="E379" s="5">
        <f t="shared" si="75"/>
        <v>1.7632241813602015E-3</v>
      </c>
      <c r="F379" s="1">
        <v>4.1500000000000004</v>
      </c>
      <c r="G379" s="1">
        <f t="shared" si="76"/>
        <v>1.1369863013698632E-2</v>
      </c>
      <c r="H379" s="10">
        <f t="shared" si="71"/>
        <v>1.1369863013698631E-4</v>
      </c>
      <c r="I379" s="5">
        <f t="shared" si="72"/>
        <v>-1.0308493485716057E-3</v>
      </c>
      <c r="J379" s="7">
        <f t="shared" si="73"/>
        <v>1.6495255512232151E-3</v>
      </c>
      <c r="K379" s="7">
        <f t="shared" si="77"/>
        <v>1.0993157364653572E-3</v>
      </c>
      <c r="L379" s="7">
        <f t="shared" si="78"/>
        <v>-1.8528602138278775E-3</v>
      </c>
      <c r="M379" s="8">
        <f t="shared" si="84"/>
        <v>-2.0368783905315527E-6</v>
      </c>
      <c r="N379" s="9">
        <f t="shared" si="83"/>
        <v>1.2084950884403709E-6</v>
      </c>
      <c r="Q379" s="8">
        <f t="shared" si="79"/>
        <v>1.9987198361111113E-3</v>
      </c>
      <c r="R379" s="8">
        <f t="shared" si="80"/>
        <v>-3.0295691846827172E-3</v>
      </c>
      <c r="S379">
        <f t="shared" si="81"/>
        <v>9.1782894447791044E-6</v>
      </c>
      <c r="U379">
        <f t="shared" si="82"/>
        <v>2.7209345441382515E-6</v>
      </c>
      <c r="W379">
        <v>346</v>
      </c>
      <c r="X379">
        <v>4.7491169628183418E-3</v>
      </c>
      <c r="Y379">
        <v>2.8583323120128838E-2</v>
      </c>
      <c r="AA379">
        <v>27.464228934817168</v>
      </c>
      <c r="AB379">
        <v>-9.5374880902834077E-3</v>
      </c>
    </row>
    <row r="380" spans="1:28" x14ac:dyDescent="0.2">
      <c r="A380" s="2" t="s">
        <v>229</v>
      </c>
      <c r="B380" s="1">
        <v>98.13</v>
      </c>
      <c r="C380" s="5">
        <f t="shared" si="74"/>
        <v>-5.8757977915104686E-3</v>
      </c>
      <c r="D380" s="12">
        <v>3970</v>
      </c>
      <c r="E380" s="5">
        <f t="shared" si="75"/>
        <v>5.5724417426545082E-3</v>
      </c>
      <c r="F380" s="1">
        <v>4.2300000000000004</v>
      </c>
      <c r="G380" s="1">
        <f t="shared" si="76"/>
        <v>1.1589041095890412E-2</v>
      </c>
      <c r="H380" s="10">
        <f t="shared" si="71"/>
        <v>1.1589041095890412E-4</v>
      </c>
      <c r="I380" s="5">
        <f t="shared" si="72"/>
        <v>-5.9916882024693731E-3</v>
      </c>
      <c r="J380" s="7">
        <f t="shared" si="73"/>
        <v>5.4565513316956037E-3</v>
      </c>
      <c r="K380" s="7">
        <f t="shared" si="77"/>
        <v>4.9063415169377459E-3</v>
      </c>
      <c r="L380" s="7">
        <f t="shared" si="78"/>
        <v>-6.8136990677256449E-3</v>
      </c>
      <c r="M380" s="8">
        <f t="shared" si="84"/>
        <v>-3.3430334619902347E-5</v>
      </c>
      <c r="N380" s="9">
        <f t="shared" si="83"/>
        <v>2.4072187080826981E-5</v>
      </c>
      <c r="Q380" s="8">
        <f t="shared" si="79"/>
        <v>6.0737651025068564E-3</v>
      </c>
      <c r="R380" s="8">
        <f t="shared" si="80"/>
        <v>-1.2065453304976229E-2</v>
      </c>
      <c r="S380">
        <f t="shared" si="81"/>
        <v>1.4557516345456179E-4</v>
      </c>
      <c r="U380">
        <f t="shared" si="82"/>
        <v>2.9773952435429066E-5</v>
      </c>
      <c r="W380">
        <v>347</v>
      </c>
      <c r="X380">
        <v>-4.8413098824301821E-3</v>
      </c>
      <c r="Y380">
        <v>1.2157070827548997E-2</v>
      </c>
      <c r="AA380">
        <v>27.543720190779013</v>
      </c>
      <c r="AB380">
        <v>-9.4795893722686431E-3</v>
      </c>
    </row>
    <row r="381" spans="1:28" x14ac:dyDescent="0.2">
      <c r="A381" s="2" t="s">
        <v>230</v>
      </c>
      <c r="B381" s="1">
        <v>98.71</v>
      </c>
      <c r="C381" s="5">
        <f t="shared" si="74"/>
        <v>1.0131712259362619E-4</v>
      </c>
      <c r="D381" s="12">
        <v>3948</v>
      </c>
      <c r="E381" s="5">
        <f t="shared" si="75"/>
        <v>3.0487804878048782E-3</v>
      </c>
      <c r="F381" s="1">
        <v>4.21</v>
      </c>
      <c r="G381" s="1">
        <f t="shared" si="76"/>
        <v>1.1534246575342466E-2</v>
      </c>
      <c r="H381" s="10">
        <f t="shared" si="71"/>
        <v>1.1534246575342466E-4</v>
      </c>
      <c r="I381" s="5">
        <f t="shared" si="72"/>
        <v>-1.4025343159798471E-5</v>
      </c>
      <c r="J381" s="7">
        <f t="shared" si="73"/>
        <v>2.9334380220514536E-3</v>
      </c>
      <c r="K381" s="7">
        <f t="shared" si="77"/>
        <v>2.3832282072935957E-3</v>
      </c>
      <c r="L381" s="7">
        <f t="shared" si="78"/>
        <v>-8.3603620841607028E-4</v>
      </c>
      <c r="M381" s="8">
        <f t="shared" si="84"/>
        <v>-1.992465074215966E-6</v>
      </c>
      <c r="N381" s="9">
        <f t="shared" si="83"/>
        <v>5.6797766880398465E-6</v>
      </c>
      <c r="Q381" s="8">
        <f t="shared" si="79"/>
        <v>3.3730213876140996E-3</v>
      </c>
      <c r="R381" s="8">
        <f t="shared" si="80"/>
        <v>-3.3870467307738979E-3</v>
      </c>
      <c r="S381">
        <f t="shared" si="81"/>
        <v>1.1472085556446149E-5</v>
      </c>
      <c r="U381">
        <f t="shared" si="82"/>
        <v>8.6050586292171443E-6</v>
      </c>
      <c r="W381">
        <v>348</v>
      </c>
      <c r="X381">
        <v>5.8966422951766057E-4</v>
      </c>
      <c r="Y381">
        <v>9.6366357163495109E-4</v>
      </c>
      <c r="AA381">
        <v>27.623211446740857</v>
      </c>
      <c r="AB381">
        <v>-9.4080019360689524E-3</v>
      </c>
    </row>
    <row r="382" spans="1:28" x14ac:dyDescent="0.2">
      <c r="A382" s="2" t="s">
        <v>231</v>
      </c>
      <c r="B382" s="1">
        <v>98.7</v>
      </c>
      <c r="C382" s="5">
        <f t="shared" si="74"/>
        <v>-1.8984196401948084E-2</v>
      </c>
      <c r="D382" s="12">
        <v>3936</v>
      </c>
      <c r="E382" s="5">
        <f t="shared" si="75"/>
        <v>-1.6491754122938532E-2</v>
      </c>
      <c r="F382" s="1">
        <v>4.0599999999999996</v>
      </c>
      <c r="G382" s="1">
        <f t="shared" si="76"/>
        <v>1.1123287671232876E-2</v>
      </c>
      <c r="H382" s="10">
        <f t="shared" si="71"/>
        <v>1.1123287671232876E-4</v>
      </c>
      <c r="I382" s="5">
        <f t="shared" si="72"/>
        <v>-1.9095429278660411E-2</v>
      </c>
      <c r="J382" s="7">
        <f t="shared" si="73"/>
        <v>-1.6602986999650859E-2</v>
      </c>
      <c r="K382" s="7">
        <f t="shared" si="77"/>
        <v>-1.7153196814408717E-2</v>
      </c>
      <c r="L382" s="7">
        <f t="shared" si="78"/>
        <v>-1.9917440143916682E-2</v>
      </c>
      <c r="M382" s="8">
        <f t="shared" si="84"/>
        <v>3.4164777082780793E-4</v>
      </c>
      <c r="N382" s="9">
        <f t="shared" si="83"/>
        <v>2.9423216095384136E-4</v>
      </c>
      <c r="Q382" s="8">
        <f t="shared" si="79"/>
        <v>-1.7538792951900278E-2</v>
      </c>
      <c r="R382" s="8">
        <f t="shared" si="80"/>
        <v>-1.556636326760133E-3</v>
      </c>
      <c r="S382">
        <f t="shared" si="81"/>
        <v>2.4231166537892796E-6</v>
      </c>
      <c r="U382">
        <f t="shared" si="82"/>
        <v>2.7565917731057544E-4</v>
      </c>
      <c r="W382">
        <v>349</v>
      </c>
      <c r="X382">
        <v>1.9835609939960773E-2</v>
      </c>
      <c r="Y382">
        <v>-4.1252938177267877E-3</v>
      </c>
      <c r="AA382">
        <v>27.702702702702702</v>
      </c>
      <c r="AB382">
        <v>-9.4051367340909318E-3</v>
      </c>
    </row>
    <row r="383" spans="1:28" x14ac:dyDescent="0.2">
      <c r="A383" s="2" t="s">
        <v>232</v>
      </c>
      <c r="B383" s="1">
        <v>100.61</v>
      </c>
      <c r="C383" s="5">
        <f t="shared" si="74"/>
        <v>2.9679664312762314E-2</v>
      </c>
      <c r="D383" s="12">
        <v>4002</v>
      </c>
      <c r="E383" s="5">
        <f t="shared" si="75"/>
        <v>1.2908124525436599E-2</v>
      </c>
      <c r="F383" s="1">
        <v>3.99</v>
      </c>
      <c r="G383" s="1">
        <f t="shared" si="76"/>
        <v>1.0931506849315068E-2</v>
      </c>
      <c r="H383" s="10">
        <f t="shared" si="71"/>
        <v>1.0931506849315068E-4</v>
      </c>
      <c r="I383" s="5">
        <f t="shared" si="72"/>
        <v>2.9570349244269163E-2</v>
      </c>
      <c r="J383" s="7">
        <f t="shared" si="73"/>
        <v>1.2798809456943448E-2</v>
      </c>
      <c r="K383" s="7">
        <f t="shared" si="77"/>
        <v>1.224859964218559E-2</v>
      </c>
      <c r="L383" s="7">
        <f t="shared" si="78"/>
        <v>2.8748338379012892E-2</v>
      </c>
      <c r="M383" s="8">
        <f t="shared" si="84"/>
        <v>3.5212688718260757E-4</v>
      </c>
      <c r="N383" s="9">
        <f t="shared" si="83"/>
        <v>1.5002819319454898E-4</v>
      </c>
      <c r="Q383" s="8">
        <f t="shared" si="79"/>
        <v>1.39329275939766E-2</v>
      </c>
      <c r="R383" s="8">
        <f t="shared" si="80"/>
        <v>1.5637421650292561E-2</v>
      </c>
      <c r="S383">
        <f t="shared" si="81"/>
        <v>2.4452895586903853E-4</v>
      </c>
      <c r="U383">
        <f t="shared" si="82"/>
        <v>1.6380952351514503E-4</v>
      </c>
      <c r="W383">
        <v>350</v>
      </c>
      <c r="X383">
        <v>-7.4894187435734071E-3</v>
      </c>
      <c r="Y383">
        <v>1.0742057827952421E-2</v>
      </c>
      <c r="AA383">
        <v>27.782193958664546</v>
      </c>
      <c r="AB383">
        <v>-9.3778925184403762E-3</v>
      </c>
    </row>
    <row r="384" spans="1:28" x14ac:dyDescent="0.2">
      <c r="A384" s="2" t="s">
        <v>233</v>
      </c>
      <c r="B384" s="1">
        <v>97.71</v>
      </c>
      <c r="C384" s="5">
        <f t="shared" si="74"/>
        <v>-1.2531581606872249E-2</v>
      </c>
      <c r="D384" s="12">
        <v>3951</v>
      </c>
      <c r="E384" s="5">
        <f t="shared" si="75"/>
        <v>8.9376915219611854E-3</v>
      </c>
      <c r="F384" s="1">
        <v>4.2699999999999996</v>
      </c>
      <c r="G384" s="1">
        <f t="shared" si="76"/>
        <v>1.1698630136986301E-2</v>
      </c>
      <c r="H384" s="10">
        <f t="shared" si="71"/>
        <v>1.1698630136986301E-4</v>
      </c>
      <c r="I384" s="5">
        <f t="shared" si="72"/>
        <v>-1.2648567908242111E-2</v>
      </c>
      <c r="J384" s="7">
        <f t="shared" si="73"/>
        <v>8.8207052205913229E-3</v>
      </c>
      <c r="K384" s="7">
        <f t="shared" si="77"/>
        <v>8.270495405833465E-3</v>
      </c>
      <c r="L384" s="7">
        <f t="shared" si="78"/>
        <v>-1.3470578773498384E-2</v>
      </c>
      <c r="M384" s="8">
        <f t="shared" si="84"/>
        <v>-1.1140835986013617E-4</v>
      </c>
      <c r="N384" s="9">
        <f t="shared" si="83"/>
        <v>6.8401094257912454E-5</v>
      </c>
      <c r="Q384" s="8">
        <f t="shared" si="79"/>
        <v>9.6747597295173075E-3</v>
      </c>
      <c r="R384" s="8">
        <f t="shared" si="80"/>
        <v>-2.2323327637759419E-2</v>
      </c>
      <c r="S384">
        <f t="shared" si="81"/>
        <v>4.9833095682275347E-4</v>
      </c>
      <c r="U384">
        <f t="shared" si="82"/>
        <v>7.7804840588567017E-5</v>
      </c>
      <c r="W384">
        <v>351</v>
      </c>
      <c r="X384">
        <v>-7.4327577269258406E-3</v>
      </c>
      <c r="Y384">
        <v>7.5046561431829336E-3</v>
      </c>
      <c r="AA384">
        <v>27.861685214626391</v>
      </c>
      <c r="AB384">
        <v>-9.2481222332803491E-3</v>
      </c>
    </row>
    <row r="385" spans="1:28" x14ac:dyDescent="0.2">
      <c r="A385" s="2" t="s">
        <v>234</v>
      </c>
      <c r="B385" s="1">
        <v>98.95</v>
      </c>
      <c r="C385" s="5">
        <f t="shared" si="74"/>
        <v>-1.0895641743302712E-2</v>
      </c>
      <c r="D385" s="12">
        <v>3916</v>
      </c>
      <c r="E385" s="5">
        <f t="shared" si="75"/>
        <v>-1.1111111111111112E-2</v>
      </c>
      <c r="F385" s="1">
        <v>4.26</v>
      </c>
      <c r="G385" s="1">
        <f t="shared" si="76"/>
        <v>1.1671232876712328E-2</v>
      </c>
      <c r="H385" s="10">
        <f t="shared" si="71"/>
        <v>1.1671232876712328E-4</v>
      </c>
      <c r="I385" s="5">
        <f t="shared" si="72"/>
        <v>-1.1012354072069835E-2</v>
      </c>
      <c r="J385" s="7">
        <f t="shared" si="73"/>
        <v>-1.1227823439878234E-2</v>
      </c>
      <c r="K385" s="7">
        <f t="shared" si="77"/>
        <v>-1.1778033254636092E-2</v>
      </c>
      <c r="L385" s="7">
        <f t="shared" si="78"/>
        <v>-1.1834364937326106E-2</v>
      </c>
      <c r="M385" s="8">
        <f t="shared" si="84"/>
        <v>1.3938554377932624E-4</v>
      </c>
      <c r="N385" s="9">
        <f t="shared" si="83"/>
        <v>1.3872206734731366E-4</v>
      </c>
      <c r="Q385" s="8">
        <f t="shared" si="79"/>
        <v>-1.1785211000155149E-2</v>
      </c>
      <c r="R385" s="8">
        <f t="shared" si="80"/>
        <v>7.7285692808531405E-4</v>
      </c>
      <c r="S385">
        <f t="shared" si="81"/>
        <v>5.9730783128946833E-7</v>
      </c>
      <c r="U385">
        <f t="shared" si="82"/>
        <v>1.260640191970791E-4</v>
      </c>
      <c r="W385">
        <v>352</v>
      </c>
      <c r="X385">
        <v>-1.2226288646946623E-2</v>
      </c>
      <c r="Y385">
        <v>2.7588073294547502E-2</v>
      </c>
      <c r="AA385">
        <v>27.941176470588236</v>
      </c>
      <c r="AB385">
        <v>-9.2016657603299513E-3</v>
      </c>
    </row>
    <row r="386" spans="1:28" x14ac:dyDescent="0.2">
      <c r="A386" s="2" t="s">
        <v>235</v>
      </c>
      <c r="B386" s="1">
        <v>100.04</v>
      </c>
      <c r="C386" s="5">
        <f t="shared" si="74"/>
        <v>3.9916839916839954E-2</v>
      </c>
      <c r="D386" s="12">
        <v>3960</v>
      </c>
      <c r="E386" s="5">
        <f t="shared" si="75"/>
        <v>1.7733230531996914E-2</v>
      </c>
      <c r="F386" s="1">
        <v>4.01</v>
      </c>
      <c r="G386" s="1">
        <f t="shared" si="76"/>
        <v>1.0986301369863014E-2</v>
      </c>
      <c r="H386" s="10">
        <f t="shared" si="71"/>
        <v>1.0986301369863014E-4</v>
      </c>
      <c r="I386" s="5">
        <f t="shared" si="72"/>
        <v>3.9806976903141326E-2</v>
      </c>
      <c r="J386" s="7">
        <f t="shared" si="73"/>
        <v>1.7623367518298284E-2</v>
      </c>
      <c r="K386" s="7">
        <f t="shared" si="77"/>
        <v>1.7073157703540426E-2</v>
      </c>
      <c r="L386" s="7">
        <f t="shared" si="78"/>
        <v>3.8984966037885052E-2</v>
      </c>
      <c r="M386" s="8">
        <f t="shared" si="84"/>
        <v>6.6559647323197906E-4</v>
      </c>
      <c r="N386" s="9">
        <f t="shared" si="83"/>
        <v>2.9149271396996179E-4</v>
      </c>
      <c r="Q386" s="8">
        <f t="shared" si="79"/>
        <v>1.9097140715731702E-2</v>
      </c>
      <c r="R386" s="8">
        <f t="shared" si="80"/>
        <v>2.0709836187409625E-2</v>
      </c>
      <c r="S386">
        <f t="shared" si="81"/>
        <v>4.2889731490934125E-4</v>
      </c>
      <c r="U386">
        <f t="shared" si="82"/>
        <v>3.1058308268501098E-4</v>
      </c>
      <c r="W386">
        <v>353</v>
      </c>
      <c r="X386">
        <v>-4.0683718615662609E-4</v>
      </c>
      <c r="Y386">
        <v>-3.1954014090498598E-2</v>
      </c>
      <c r="AA386">
        <v>28.02066772655008</v>
      </c>
      <c r="AB386">
        <v>-9.1835603453873284E-3</v>
      </c>
    </row>
    <row r="387" spans="1:28" x14ac:dyDescent="0.2">
      <c r="A387" s="2" t="s">
        <v>236</v>
      </c>
      <c r="B387" s="1">
        <v>96.2</v>
      </c>
      <c r="C387" s="5">
        <f t="shared" si="74"/>
        <v>1.3912310286677988E-2</v>
      </c>
      <c r="D387" s="12">
        <v>3891</v>
      </c>
      <c r="E387" s="5">
        <f t="shared" si="75"/>
        <v>-7.1446797652462363E-3</v>
      </c>
      <c r="F387" s="1">
        <v>4.1399999999999997</v>
      </c>
      <c r="G387" s="1">
        <f t="shared" si="76"/>
        <v>1.1342465753424657E-2</v>
      </c>
      <c r="H387" s="10">
        <f t="shared" ref="H387:H450" si="85">G387/100</f>
        <v>1.1342465753424658E-4</v>
      </c>
      <c r="I387" s="5">
        <f t="shared" ref="I387:I450" si="86">C387-H387</f>
        <v>1.3798885629143741E-2</v>
      </c>
      <c r="J387" s="7">
        <f t="shared" ref="J387:J450" si="87">E387-H387</f>
        <v>-7.258104422780483E-3</v>
      </c>
      <c r="K387" s="7">
        <f t="shared" si="77"/>
        <v>-7.8083142375383408E-3</v>
      </c>
      <c r="L387" s="7">
        <f t="shared" si="78"/>
        <v>1.297687476388747E-2</v>
      </c>
      <c r="M387" s="8">
        <f t="shared" si="84"/>
        <v>-1.0132751597761453E-4</v>
      </c>
      <c r="N387" s="9">
        <f t="shared" si="83"/>
        <v>6.0969771232143963E-5</v>
      </c>
      <c r="Q387" s="8">
        <f t="shared" si="79"/>
        <v>-7.5360186851143795E-3</v>
      </c>
      <c r="R387" s="8">
        <f t="shared" si="80"/>
        <v>2.1334904314258121E-2</v>
      </c>
      <c r="S387">
        <f t="shared" si="81"/>
        <v>4.5517814209854982E-4</v>
      </c>
      <c r="U387">
        <f t="shared" si="82"/>
        <v>5.268007981198561E-5</v>
      </c>
      <c r="W387">
        <v>354</v>
      </c>
      <c r="X387">
        <v>8.9100757038244899E-3</v>
      </c>
      <c r="Y387">
        <v>-4.8818627630638642E-2</v>
      </c>
      <c r="AA387">
        <v>28.100158982511921</v>
      </c>
      <c r="AB387">
        <v>-9.1445919702290053E-3</v>
      </c>
    </row>
    <row r="388" spans="1:28" x14ac:dyDescent="0.2">
      <c r="A388" s="2" t="s">
        <v>237</v>
      </c>
      <c r="B388" s="1">
        <v>94.88</v>
      </c>
      <c r="C388" s="5">
        <f t="shared" ref="C388:C451" si="88">(B388-B389)/B389</f>
        <v>2.6506545493887142E-2</v>
      </c>
      <c r="D388" s="12">
        <v>3919</v>
      </c>
      <c r="E388" s="5">
        <f t="shared" ref="E388:E451" si="89">(D388-D389)/D389</f>
        <v>1.6601815823605707E-2</v>
      </c>
      <c r="F388" s="1">
        <v>4.3600000000000003</v>
      </c>
      <c r="G388" s="1">
        <f t="shared" ref="G388:G451" si="90">F388/365</f>
        <v>1.1945205479452055E-2</v>
      </c>
      <c r="H388" s="10">
        <f t="shared" si="85"/>
        <v>1.1945205479452055E-4</v>
      </c>
      <c r="I388" s="5">
        <f t="shared" si="86"/>
        <v>2.638709343909262E-2</v>
      </c>
      <c r="J388" s="7">
        <f t="shared" si="87"/>
        <v>1.6482363768811185E-2</v>
      </c>
      <c r="K388" s="7">
        <f t="shared" ref="K388:K451" si="91">J388-AVERAGE(J$3:J$1260)</f>
        <v>1.5932153954053327E-2</v>
      </c>
      <c r="L388" s="7">
        <f t="shared" ref="L388:L451" si="92">I388-AVERAGE(I$3:I$1260)</f>
        <v>2.5565082573836349E-2</v>
      </c>
      <c r="M388" s="8">
        <f t="shared" si="84"/>
        <v>4.0730683141444659E-4</v>
      </c>
      <c r="N388" s="9">
        <f t="shared" si="83"/>
        <v>2.5383352961565707E-4</v>
      </c>
      <c r="Q388" s="8">
        <f t="shared" ref="Q388:Q451" si="93">P$3+O$3*J388</f>
        <v>1.7875808842399796E-2</v>
      </c>
      <c r="R388" s="8">
        <f t="shared" ref="R388:R451" si="94">I388-Q388</f>
        <v>8.5112845966928245E-3</v>
      </c>
      <c r="S388">
        <f t="shared" ref="S388:S451" si="95">R388^2</f>
        <v>7.2441965485900531E-5</v>
      </c>
      <c r="U388">
        <f t="shared" ref="U388:U451" si="96">J388^2</f>
        <v>2.7166831540741967E-4</v>
      </c>
      <c r="W388">
        <v>355</v>
      </c>
      <c r="X388">
        <v>2.1242191789312137E-2</v>
      </c>
      <c r="Y388">
        <v>2.4760458160971832E-2</v>
      </c>
      <c r="AA388">
        <v>28.179650238473766</v>
      </c>
      <c r="AB388">
        <v>-9.1189583570761377E-3</v>
      </c>
    </row>
    <row r="389" spans="1:28" x14ac:dyDescent="0.2">
      <c r="A389" s="2" t="s">
        <v>238</v>
      </c>
      <c r="B389" s="1">
        <v>92.43</v>
      </c>
      <c r="C389" s="5">
        <f t="shared" si="88"/>
        <v>1.8736911716080711E-2</v>
      </c>
      <c r="D389" s="12">
        <v>3855</v>
      </c>
      <c r="E389" s="5">
        <f t="shared" si="89"/>
        <v>-1.554001554001554E-3</v>
      </c>
      <c r="F389" s="1">
        <v>4.54</v>
      </c>
      <c r="G389" s="1">
        <f t="shared" si="90"/>
        <v>1.2438356164383562E-2</v>
      </c>
      <c r="H389" s="10">
        <f t="shared" si="85"/>
        <v>1.2438356164383562E-4</v>
      </c>
      <c r="I389" s="5">
        <f t="shared" si="86"/>
        <v>1.8612528154436876E-2</v>
      </c>
      <c r="J389" s="7">
        <f t="shared" si="87"/>
        <v>-1.6783851156453897E-3</v>
      </c>
      <c r="K389" s="7">
        <f t="shared" si="91"/>
        <v>-2.2285949304032475E-3</v>
      </c>
      <c r="L389" s="7">
        <f t="shared" si="92"/>
        <v>1.7790517289180605E-2</v>
      </c>
      <c r="M389" s="8">
        <f t="shared" si="84"/>
        <v>-3.9647856639919219E-5</v>
      </c>
      <c r="N389" s="9">
        <f t="shared" si="83"/>
        <v>4.9666353638190551E-6</v>
      </c>
      <c r="Q389" s="8">
        <f t="shared" si="93"/>
        <v>-1.5634799996693738E-3</v>
      </c>
      <c r="R389" s="8">
        <f t="shared" si="94"/>
        <v>2.0176008154106251E-2</v>
      </c>
      <c r="S389">
        <f t="shared" si="95"/>
        <v>4.0707130503456191E-4</v>
      </c>
      <c r="U389">
        <f t="shared" si="96"/>
        <v>2.8169765964199878E-6</v>
      </c>
      <c r="W389">
        <v>356</v>
      </c>
      <c r="X389">
        <v>-4.0911692541768709E-3</v>
      </c>
      <c r="Y389">
        <v>2.7477729184515229E-2</v>
      </c>
      <c r="AA389">
        <v>28.25914149443561</v>
      </c>
      <c r="AB389">
        <v>-9.0204864218493361E-3</v>
      </c>
    </row>
    <row r="390" spans="1:28" x14ac:dyDescent="0.2">
      <c r="A390" s="3">
        <v>45202</v>
      </c>
      <c r="B390" s="1">
        <v>90.73</v>
      </c>
      <c r="C390" s="5">
        <f t="shared" si="88"/>
        <v>-1.6476964769647655E-2</v>
      </c>
      <c r="D390" s="12">
        <v>3861</v>
      </c>
      <c r="E390" s="5">
        <f t="shared" si="89"/>
        <v>-1.4548238897396631E-2</v>
      </c>
      <c r="F390" s="1">
        <v>4.7300000000000004</v>
      </c>
      <c r="G390" s="1">
        <f t="shared" si="90"/>
        <v>1.2958904109589043E-2</v>
      </c>
      <c r="H390" s="10">
        <f t="shared" si="85"/>
        <v>1.2958904109589044E-4</v>
      </c>
      <c r="I390" s="5">
        <f t="shared" si="86"/>
        <v>-1.6606553810743545E-2</v>
      </c>
      <c r="J390" s="7">
        <f t="shared" si="87"/>
        <v>-1.4677827938492521E-2</v>
      </c>
      <c r="K390" s="7">
        <f t="shared" si="91"/>
        <v>-1.5228037753250379E-2</v>
      </c>
      <c r="L390" s="7">
        <f t="shared" si="92"/>
        <v>-1.7428564675999816E-2</v>
      </c>
      <c r="M390" s="8">
        <f t="shared" si="84"/>
        <v>2.6540284087109116E-4</v>
      </c>
      <c r="N390" s="9">
        <f t="shared" ref="N390:N453" si="97">K390^2</f>
        <v>2.3189313381441883E-4</v>
      </c>
      <c r="Q390" s="8">
        <f t="shared" si="93"/>
        <v>-1.5478100229651697E-2</v>
      </c>
      <c r="R390" s="8">
        <f t="shared" si="94"/>
        <v>-1.128453581091848E-3</v>
      </c>
      <c r="S390">
        <f t="shared" si="95"/>
        <v>1.2734074846790159E-6</v>
      </c>
      <c r="U390">
        <f t="shared" si="96"/>
        <v>2.1543863299199159E-4</v>
      </c>
      <c r="W390">
        <v>357</v>
      </c>
      <c r="X390">
        <v>-1.6945423523105838E-2</v>
      </c>
      <c r="Y390">
        <v>-1.7421370796238241E-2</v>
      </c>
      <c r="AA390">
        <v>28.338632750397455</v>
      </c>
      <c r="AB390">
        <v>-8.9795163733065106E-3</v>
      </c>
    </row>
    <row r="391" spans="1:28" x14ac:dyDescent="0.2">
      <c r="A391" s="3">
        <v>45172</v>
      </c>
      <c r="B391" s="1">
        <v>92.25</v>
      </c>
      <c r="C391" s="5">
        <f t="shared" si="88"/>
        <v>-1.7781090289608194E-2</v>
      </c>
      <c r="D391" s="12">
        <v>3918</v>
      </c>
      <c r="E391" s="5">
        <f t="shared" si="89"/>
        <v>-1.8537074148296594E-2</v>
      </c>
      <c r="F391" s="1">
        <v>4.75</v>
      </c>
      <c r="G391" s="1">
        <f t="shared" si="90"/>
        <v>1.3013698630136987E-2</v>
      </c>
      <c r="H391" s="10">
        <f t="shared" si="85"/>
        <v>1.3013698630136986E-4</v>
      </c>
      <c r="I391" s="5">
        <f t="shared" si="86"/>
        <v>-1.7911227275909564E-2</v>
      </c>
      <c r="J391" s="7">
        <f t="shared" si="87"/>
        <v>-1.8667211134597964E-2</v>
      </c>
      <c r="K391" s="7">
        <f t="shared" si="91"/>
        <v>-1.9217420949355822E-2</v>
      </c>
      <c r="L391" s="7">
        <f t="shared" si="92"/>
        <v>-1.8733238141165835E-2</v>
      </c>
      <c r="M391" s="8">
        <f t="shared" si="84"/>
        <v>3.6000452310331184E-4</v>
      </c>
      <c r="N391" s="9">
        <f t="shared" si="97"/>
        <v>3.6930926794474003E-4</v>
      </c>
      <c r="Q391" s="8">
        <f t="shared" si="93"/>
        <v>-1.9748341107062042E-2</v>
      </c>
      <c r="R391" s="8">
        <f t="shared" si="94"/>
        <v>1.837113831152478E-3</v>
      </c>
      <c r="S391">
        <f t="shared" si="95"/>
        <v>3.3749872286117354E-6</v>
      </c>
      <c r="U391">
        <f t="shared" si="96"/>
        <v>3.4846477154365822E-4</v>
      </c>
      <c r="W391">
        <v>358</v>
      </c>
      <c r="X391">
        <v>1.17077497666818E-3</v>
      </c>
      <c r="Y391">
        <v>-8.2745228890871107E-3</v>
      </c>
      <c r="AA391">
        <v>28.418124006359299</v>
      </c>
      <c r="AB391">
        <v>-8.974195959201247E-3</v>
      </c>
    </row>
    <row r="392" spans="1:28" x14ac:dyDescent="0.2">
      <c r="A392" s="3">
        <v>45141</v>
      </c>
      <c r="B392" s="1">
        <v>93.92</v>
      </c>
      <c r="C392" s="5">
        <f t="shared" si="88"/>
        <v>3.9551042223410432E-3</v>
      </c>
      <c r="D392" s="12">
        <v>3992</v>
      </c>
      <c r="E392" s="5">
        <f t="shared" si="89"/>
        <v>1.5052684395383843E-3</v>
      </c>
      <c r="F392" s="1">
        <v>4.68</v>
      </c>
      <c r="G392" s="1">
        <f t="shared" si="90"/>
        <v>1.2821917808219178E-2</v>
      </c>
      <c r="H392" s="10">
        <f t="shared" si="85"/>
        <v>1.2821917808219179E-4</v>
      </c>
      <c r="I392" s="5">
        <f t="shared" si="86"/>
        <v>3.8268850442588513E-3</v>
      </c>
      <c r="J392" s="7">
        <f t="shared" si="87"/>
        <v>1.3770492614561926E-3</v>
      </c>
      <c r="K392" s="7">
        <f t="shared" si="91"/>
        <v>8.2683944669833479E-4</v>
      </c>
      <c r="L392" s="7">
        <f t="shared" si="92"/>
        <v>3.0048741790025795E-3</v>
      </c>
      <c r="M392" s="8">
        <f t="shared" si="84"/>
        <v>2.4845485035646059E-6</v>
      </c>
      <c r="N392" s="9">
        <f t="shared" si="97"/>
        <v>6.8366347061640838E-7</v>
      </c>
      <c r="Q392" s="8">
        <f t="shared" si="93"/>
        <v>1.7070608669190498E-3</v>
      </c>
      <c r="R392" s="8">
        <f t="shared" si="94"/>
        <v>2.1198241773398015E-3</v>
      </c>
      <c r="S392">
        <f t="shared" si="95"/>
        <v>4.4936545428343659E-6</v>
      </c>
      <c r="U392">
        <f t="shared" si="96"/>
        <v>1.8962646684770455E-6</v>
      </c>
      <c r="W392">
        <v>359</v>
      </c>
      <c r="X392">
        <v>1.1708987846385248E-3</v>
      </c>
      <c r="Y392">
        <v>2.9080395980692682E-2</v>
      </c>
      <c r="AA392">
        <v>28.497615262321144</v>
      </c>
      <c r="AB392">
        <v>-8.8782457046769573E-3</v>
      </c>
    </row>
    <row r="393" spans="1:28" x14ac:dyDescent="0.2">
      <c r="A393" s="3">
        <v>45110</v>
      </c>
      <c r="B393" s="1">
        <v>93.55</v>
      </c>
      <c r="C393" s="5">
        <f t="shared" si="88"/>
        <v>-2.1333333333333638E-3</v>
      </c>
      <c r="D393" s="12">
        <v>3986</v>
      </c>
      <c r="E393" s="5">
        <f t="shared" si="89"/>
        <v>-1.5316205533596838E-2</v>
      </c>
      <c r="F393" s="1">
        <v>4.72</v>
      </c>
      <c r="G393" s="1">
        <f t="shared" si="90"/>
        <v>1.2931506849315069E-2</v>
      </c>
      <c r="H393" s="10">
        <f t="shared" si="85"/>
        <v>1.2931506849315068E-4</v>
      </c>
      <c r="I393" s="5">
        <f t="shared" si="86"/>
        <v>-2.2626484018265147E-3</v>
      </c>
      <c r="J393" s="7">
        <f t="shared" si="87"/>
        <v>-1.5445520602089988E-2</v>
      </c>
      <c r="K393" s="7">
        <f t="shared" si="91"/>
        <v>-1.5995730416847848E-2</v>
      </c>
      <c r="L393" s="7">
        <f t="shared" si="92"/>
        <v>-3.0846592670827865E-3</v>
      </c>
      <c r="M393" s="8">
        <f t="shared" si="84"/>
        <v>4.9341378064087714E-5</v>
      </c>
      <c r="N393" s="9">
        <f t="shared" si="97"/>
        <v>2.5586339156847144E-4</v>
      </c>
      <c r="Q393" s="8">
        <f t="shared" si="93"/>
        <v>-1.629983943900673E-2</v>
      </c>
      <c r="R393" s="8">
        <f t="shared" si="94"/>
        <v>1.4037191037180215E-2</v>
      </c>
      <c r="S393">
        <f t="shared" si="95"/>
        <v>1.9704273221429256E-4</v>
      </c>
      <c r="U393">
        <f t="shared" si="96"/>
        <v>2.3856410666958628E-4</v>
      </c>
      <c r="W393">
        <v>360</v>
      </c>
      <c r="X393">
        <v>-6.3188946525164907E-3</v>
      </c>
      <c r="Y393">
        <v>1.5181683493079344E-3</v>
      </c>
      <c r="AA393">
        <v>28.577106518282989</v>
      </c>
      <c r="AB393">
        <v>-8.8590370465744805E-3</v>
      </c>
    </row>
    <row r="394" spans="1:28" x14ac:dyDescent="0.2">
      <c r="A394" s="3">
        <v>45080</v>
      </c>
      <c r="B394" s="1">
        <v>93.75</v>
      </c>
      <c r="C394" s="5">
        <f t="shared" si="88"/>
        <v>-1.2118018967334094E-2</v>
      </c>
      <c r="D394" s="12">
        <v>4048</v>
      </c>
      <c r="E394" s="5">
        <f t="shared" si="89"/>
        <v>7.4165636588380713E-4</v>
      </c>
      <c r="F394" s="1">
        <v>4.68</v>
      </c>
      <c r="G394" s="1">
        <f t="shared" si="90"/>
        <v>1.2821917808219178E-2</v>
      </c>
      <c r="H394" s="10">
        <f t="shared" si="85"/>
        <v>1.2821917808219179E-4</v>
      </c>
      <c r="I394" s="5">
        <f t="shared" si="86"/>
        <v>-1.2246238145416286E-2</v>
      </c>
      <c r="J394" s="7">
        <f t="shared" si="87"/>
        <v>6.1343718780161528E-4</v>
      </c>
      <c r="K394" s="7">
        <f t="shared" si="91"/>
        <v>6.3227373043757461E-5</v>
      </c>
      <c r="L394" s="7">
        <f t="shared" si="92"/>
        <v>-1.3068249010672557E-2</v>
      </c>
      <c r="M394" s="8">
        <f t="shared" si="84"/>
        <v>-8.2627105522650811E-7</v>
      </c>
      <c r="N394" s="9">
        <f t="shared" si="97"/>
        <v>3.9977007020144679E-9</v>
      </c>
      <c r="Q394" s="8">
        <f t="shared" si="93"/>
        <v>8.8968952625988358E-4</v>
      </c>
      <c r="R394" s="8">
        <f t="shared" si="94"/>
        <v>-1.313592767167617E-2</v>
      </c>
      <c r="S394">
        <f t="shared" si="95"/>
        <v>1.7255259579550773E-4</v>
      </c>
      <c r="U394">
        <f t="shared" si="96"/>
        <v>3.7630518337795421E-7</v>
      </c>
      <c r="W394">
        <v>361</v>
      </c>
      <c r="X394">
        <v>1.2279664248316801E-4</v>
      </c>
      <c r="Y394">
        <v>1.9324531789873988E-2</v>
      </c>
      <c r="AA394">
        <v>28.656597774244833</v>
      </c>
      <c r="AB394">
        <v>-8.8446265838847196E-3</v>
      </c>
    </row>
    <row r="395" spans="1:28" x14ac:dyDescent="0.2">
      <c r="A395" s="3">
        <v>44988</v>
      </c>
      <c r="B395" s="1">
        <v>94.9</v>
      </c>
      <c r="C395" s="5">
        <f t="shared" si="88"/>
        <v>3.0066210789102467E-2</v>
      </c>
      <c r="D395" s="12">
        <v>4045</v>
      </c>
      <c r="E395" s="5">
        <f t="shared" si="89"/>
        <v>1.6076362722933935E-2</v>
      </c>
      <c r="F395" s="1">
        <v>4.68</v>
      </c>
      <c r="G395" s="1">
        <f t="shared" si="90"/>
        <v>1.2821917808219178E-2</v>
      </c>
      <c r="H395" s="10">
        <f t="shared" si="85"/>
        <v>1.2821917808219179E-4</v>
      </c>
      <c r="I395" s="5">
        <f t="shared" si="86"/>
        <v>2.9937991611020277E-2</v>
      </c>
      <c r="J395" s="7">
        <f t="shared" si="87"/>
        <v>1.5948143544851745E-2</v>
      </c>
      <c r="K395" s="7">
        <f t="shared" si="91"/>
        <v>1.5397933730093887E-2</v>
      </c>
      <c r="L395" s="7">
        <f t="shared" si="92"/>
        <v>2.9115980745764006E-2</v>
      </c>
      <c r="M395" s="8">
        <f t="shared" si="84"/>
        <v>4.4832594200996375E-4</v>
      </c>
      <c r="N395" s="9">
        <f t="shared" si="97"/>
        <v>2.3709636315636306E-4</v>
      </c>
      <c r="Q395" s="8">
        <f t="shared" si="93"/>
        <v>1.7303978831154462E-2</v>
      </c>
      <c r="R395" s="8">
        <f t="shared" si="94"/>
        <v>1.2634012779865814E-2</v>
      </c>
      <c r="S395">
        <f t="shared" si="95"/>
        <v>1.5961827892181272E-4</v>
      </c>
      <c r="U395">
        <f t="shared" si="96"/>
        <v>2.5434328252719638E-4</v>
      </c>
      <c r="W395">
        <v>362</v>
      </c>
      <c r="X395">
        <v>8.8847544871971395E-4</v>
      </c>
      <c r="Y395">
        <v>-5.281541653876478E-3</v>
      </c>
      <c r="AA395">
        <v>28.736089030206678</v>
      </c>
      <c r="AB395">
        <v>-8.7671805202460939E-3</v>
      </c>
    </row>
    <row r="396" spans="1:28" x14ac:dyDescent="0.2">
      <c r="A396" s="3">
        <v>44960</v>
      </c>
      <c r="B396" s="1">
        <v>92.13</v>
      </c>
      <c r="C396" s="5">
        <f t="shared" si="88"/>
        <v>-4.3398068785945807E-4</v>
      </c>
      <c r="D396" s="12">
        <v>3981</v>
      </c>
      <c r="E396" s="5">
        <f t="shared" si="89"/>
        <v>7.5930144267274107E-3</v>
      </c>
      <c r="F396" s="1">
        <v>4.68</v>
      </c>
      <c r="G396" s="1">
        <f t="shared" si="90"/>
        <v>1.2821917808219178E-2</v>
      </c>
      <c r="H396" s="10">
        <f t="shared" si="85"/>
        <v>1.2821917808219179E-4</v>
      </c>
      <c r="I396" s="5">
        <f t="shared" si="86"/>
        <v>-5.6219986594164986E-4</v>
      </c>
      <c r="J396" s="7">
        <f t="shared" si="87"/>
        <v>7.4647952486452188E-3</v>
      </c>
      <c r="K396" s="7">
        <f t="shared" si="91"/>
        <v>6.9145854338873609E-3</v>
      </c>
      <c r="L396" s="7">
        <f t="shared" si="92"/>
        <v>-1.3842107311979215E-3</v>
      </c>
      <c r="M396" s="8">
        <f t="shared" si="84"/>
        <v>-9.5712433593717206E-6</v>
      </c>
      <c r="N396" s="9">
        <f t="shared" si="97"/>
        <v>4.7811491722527266E-5</v>
      </c>
      <c r="Q396" s="8">
        <f t="shared" si="93"/>
        <v>8.2233919606990585E-3</v>
      </c>
      <c r="R396" s="8">
        <f t="shared" si="94"/>
        <v>-8.7855918266407079E-3</v>
      </c>
      <c r="S396">
        <f t="shared" si="95"/>
        <v>7.718662374433601E-5</v>
      </c>
      <c r="U396">
        <f t="shared" si="96"/>
        <v>5.5723168104196235E-5</v>
      </c>
      <c r="W396">
        <v>363</v>
      </c>
      <c r="X396">
        <v>3.7304691722330964E-3</v>
      </c>
      <c r="Y396">
        <v>-1.6034979579313512E-3</v>
      </c>
      <c r="AA396">
        <v>28.815580286168519</v>
      </c>
      <c r="AB396">
        <v>-8.7620103051750838E-3</v>
      </c>
    </row>
    <row r="397" spans="1:28" x14ac:dyDescent="0.2">
      <c r="A397" s="3">
        <v>44929</v>
      </c>
      <c r="B397" s="1">
        <v>92.17</v>
      </c>
      <c r="C397" s="5">
        <f t="shared" si="88"/>
        <v>-2.186140295022819E-2</v>
      </c>
      <c r="D397" s="12">
        <v>3951</v>
      </c>
      <c r="E397" s="5">
        <f t="shared" si="89"/>
        <v>-4.7858942065491187E-3</v>
      </c>
      <c r="F397" s="1">
        <v>4.5999999999999996</v>
      </c>
      <c r="G397" s="1">
        <f t="shared" si="90"/>
        <v>1.2602739726027396E-2</v>
      </c>
      <c r="H397" s="10">
        <f t="shared" si="85"/>
        <v>1.2602739726027396E-4</v>
      </c>
      <c r="I397" s="5">
        <f t="shared" si="86"/>
        <v>-2.1987430347488464E-2</v>
      </c>
      <c r="J397" s="7">
        <f t="shared" si="87"/>
        <v>-4.9119216038093928E-3</v>
      </c>
      <c r="K397" s="7">
        <f t="shared" si="91"/>
        <v>-5.4621314185672506E-3</v>
      </c>
      <c r="L397" s="7">
        <f t="shared" si="92"/>
        <v>-2.2809441212744735E-2</v>
      </c>
      <c r="M397" s="8">
        <f t="shared" si="84"/>
        <v>1.2458816548809571E-4</v>
      </c>
      <c r="N397" s="9">
        <f t="shared" si="97"/>
        <v>2.9834879633699484E-5</v>
      </c>
      <c r="Q397" s="8">
        <f t="shared" si="93"/>
        <v>-5.0246615938154522E-3</v>
      </c>
      <c r="R397" s="8">
        <f t="shared" si="94"/>
        <v>-1.6962768753673012E-2</v>
      </c>
      <c r="S397">
        <f t="shared" si="95"/>
        <v>2.8773552379058546E-4</v>
      </c>
      <c r="U397">
        <f t="shared" si="96"/>
        <v>2.4126973841969436E-5</v>
      </c>
      <c r="W397">
        <v>364</v>
      </c>
      <c r="X397">
        <v>-2.2095905021179084E-3</v>
      </c>
      <c r="Y397">
        <v>3.1725763754055741E-3</v>
      </c>
      <c r="AA397">
        <v>28.895071542130363</v>
      </c>
      <c r="AB397">
        <v>-8.7162608300273663E-3</v>
      </c>
    </row>
    <row r="398" spans="1:28" x14ac:dyDescent="0.2">
      <c r="A398" s="2" t="s">
        <v>239</v>
      </c>
      <c r="B398" s="1">
        <v>94.23</v>
      </c>
      <c r="C398" s="5">
        <f t="shared" si="88"/>
        <v>5.0127986348122745E-3</v>
      </c>
      <c r="D398" s="12">
        <v>3970</v>
      </c>
      <c r="E398" s="5">
        <f t="shared" si="89"/>
        <v>-3.0135610246107484E-3</v>
      </c>
      <c r="F398" s="1">
        <v>4.5999999999999996</v>
      </c>
      <c r="G398" s="1">
        <f t="shared" si="90"/>
        <v>1.2602739726027396E-2</v>
      </c>
      <c r="H398" s="10">
        <f t="shared" si="85"/>
        <v>1.2602739726027396E-4</v>
      </c>
      <c r="I398" s="5">
        <f t="shared" si="86"/>
        <v>4.8867712375520005E-3</v>
      </c>
      <c r="J398" s="7">
        <f t="shared" si="87"/>
        <v>-3.1395884218710225E-3</v>
      </c>
      <c r="K398" s="7">
        <f t="shared" si="91"/>
        <v>-3.6897982366288803E-3</v>
      </c>
      <c r="L398" s="7">
        <f t="shared" si="92"/>
        <v>4.0647603722957287E-3</v>
      </c>
      <c r="M398" s="8">
        <f t="shared" ref="M398:M461" si="98">L398*K398</f>
        <v>-1.4998145654015731E-5</v>
      </c>
      <c r="N398" s="9">
        <f t="shared" si="97"/>
        <v>1.3614611027029594E-5</v>
      </c>
      <c r="Q398" s="8">
        <f t="shared" si="93"/>
        <v>-3.1275538882201697E-3</v>
      </c>
      <c r="R398" s="8">
        <f t="shared" si="94"/>
        <v>8.0143251257721697E-3</v>
      </c>
      <c r="S398">
        <f t="shared" si="95"/>
        <v>6.4229407221583099E-5</v>
      </c>
      <c r="U398">
        <f t="shared" si="96"/>
        <v>9.857015458746578E-6</v>
      </c>
      <c r="W398">
        <v>365</v>
      </c>
      <c r="X398">
        <v>1.4502854879542016E-2</v>
      </c>
      <c r="Y398">
        <v>3.209795541620452E-2</v>
      </c>
      <c r="AA398">
        <v>28.974562798092208</v>
      </c>
      <c r="AB398">
        <v>-8.7117933428303117E-3</v>
      </c>
    </row>
    <row r="399" spans="1:28" x14ac:dyDescent="0.2">
      <c r="A399" s="2" t="s">
        <v>240</v>
      </c>
      <c r="B399" s="1">
        <v>93.76</v>
      </c>
      <c r="C399" s="5">
        <f t="shared" si="88"/>
        <v>2.7807486631016591E-3</v>
      </c>
      <c r="D399" s="12">
        <v>3982</v>
      </c>
      <c r="E399" s="5">
        <f t="shared" si="89"/>
        <v>3.0226700251889168E-3</v>
      </c>
      <c r="F399" s="1">
        <v>4.62</v>
      </c>
      <c r="G399" s="1">
        <f t="shared" si="90"/>
        <v>1.2657534246575343E-2</v>
      </c>
      <c r="H399" s="10">
        <f t="shared" si="85"/>
        <v>1.2657534246575343E-4</v>
      </c>
      <c r="I399" s="5">
        <f t="shared" si="86"/>
        <v>2.6541733206359055E-3</v>
      </c>
      <c r="J399" s="7">
        <f t="shared" si="87"/>
        <v>2.8960946827231633E-3</v>
      </c>
      <c r="K399" s="7">
        <f t="shared" si="91"/>
        <v>2.3458848679653054E-3</v>
      </c>
      <c r="L399" s="7">
        <f t="shared" si="92"/>
        <v>1.8321624553796338E-3</v>
      </c>
      <c r="M399" s="8">
        <f t="shared" si="98"/>
        <v>4.298042179729242E-6</v>
      </c>
      <c r="N399" s="9">
        <f t="shared" si="97"/>
        <v>5.5031758137485987E-6</v>
      </c>
      <c r="Q399" s="8">
        <f t="shared" si="93"/>
        <v>3.3330490294173876E-3</v>
      </c>
      <c r="R399" s="8">
        <f t="shared" si="94"/>
        <v>-6.7887570878148208E-4</v>
      </c>
      <c r="S399">
        <f t="shared" si="95"/>
        <v>4.6087222797355966E-7</v>
      </c>
      <c r="U399">
        <f t="shared" si="96"/>
        <v>8.3873644112973798E-6</v>
      </c>
      <c r="W399">
        <v>366</v>
      </c>
      <c r="X399">
        <v>-4.3188284455424157E-3</v>
      </c>
      <c r="Y399">
        <v>-1.6712151516509451E-2</v>
      </c>
      <c r="AA399">
        <v>29.054054054054053</v>
      </c>
      <c r="AB399">
        <v>-8.7065047647749191E-3</v>
      </c>
    </row>
    <row r="400" spans="1:28" x14ac:dyDescent="0.2">
      <c r="A400" s="2" t="s">
        <v>241</v>
      </c>
      <c r="B400" s="1">
        <v>93.5</v>
      </c>
      <c r="C400" s="5">
        <f t="shared" si="88"/>
        <v>-2.4212064287205105E-2</v>
      </c>
      <c r="D400" s="12">
        <v>3970</v>
      </c>
      <c r="E400" s="5">
        <f t="shared" si="89"/>
        <v>-1.0468594217347957E-2</v>
      </c>
      <c r="F400" s="1">
        <v>4.63</v>
      </c>
      <c r="G400" s="1">
        <f t="shared" si="90"/>
        <v>1.2684931506849314E-2</v>
      </c>
      <c r="H400" s="10">
        <f t="shared" si="85"/>
        <v>1.2684931506849314E-4</v>
      </c>
      <c r="I400" s="5">
        <f t="shared" si="86"/>
        <v>-2.4338913602273599E-2</v>
      </c>
      <c r="J400" s="7">
        <f t="shared" si="87"/>
        <v>-1.0595443532416451E-2</v>
      </c>
      <c r="K400" s="7">
        <f t="shared" si="91"/>
        <v>-1.1145653347174309E-2</v>
      </c>
      <c r="L400" s="7">
        <f t="shared" si="92"/>
        <v>-2.516092446752987E-2</v>
      </c>
      <c r="M400" s="8">
        <f t="shared" si="98"/>
        <v>2.8043494200952424E-4</v>
      </c>
      <c r="N400" s="9">
        <f t="shared" si="97"/>
        <v>1.2422558853537787E-4</v>
      </c>
      <c r="Q400" s="8">
        <f t="shared" si="93"/>
        <v>-1.1108310738096467E-2</v>
      </c>
      <c r="R400" s="8">
        <f t="shared" si="94"/>
        <v>-1.3230602864177132E-2</v>
      </c>
      <c r="S400">
        <f t="shared" si="95"/>
        <v>1.7504885214957212E-4</v>
      </c>
      <c r="U400">
        <f t="shared" si="96"/>
        <v>1.122634236486256E-4</v>
      </c>
      <c r="W400">
        <v>367</v>
      </c>
      <c r="X400">
        <v>-1.5881947620859668E-4</v>
      </c>
      <c r="Y400">
        <v>-2.1986040245903758E-2</v>
      </c>
      <c r="AA400">
        <v>29.133545310015897</v>
      </c>
      <c r="AB400">
        <v>-8.6723387570722989E-3</v>
      </c>
    </row>
    <row r="401" spans="1:28" x14ac:dyDescent="0.2">
      <c r="A401" s="2" t="s">
        <v>242</v>
      </c>
      <c r="B401" s="1">
        <v>95.82</v>
      </c>
      <c r="C401" s="5">
        <f t="shared" si="88"/>
        <v>3.1318509238946577E-4</v>
      </c>
      <c r="D401" s="12">
        <v>4012</v>
      </c>
      <c r="E401" s="5">
        <f t="shared" si="89"/>
        <v>5.2618391380606366E-3</v>
      </c>
      <c r="F401" s="1">
        <v>4.6100000000000003</v>
      </c>
      <c r="G401" s="1">
        <f t="shared" si="90"/>
        <v>1.2630136986301371E-2</v>
      </c>
      <c r="H401" s="10">
        <f t="shared" si="85"/>
        <v>1.2630136986301369E-4</v>
      </c>
      <c r="I401" s="5">
        <f t="shared" si="86"/>
        <v>1.8688372252645207E-4</v>
      </c>
      <c r="J401" s="7">
        <f t="shared" si="87"/>
        <v>5.1355377681976226E-3</v>
      </c>
      <c r="K401" s="7">
        <f t="shared" si="91"/>
        <v>4.5853279534397648E-3</v>
      </c>
      <c r="L401" s="7">
        <f t="shared" si="92"/>
        <v>-6.351271427298197E-4</v>
      </c>
      <c r="M401" s="8">
        <f t="shared" si="98"/>
        <v>-2.9122662415473695E-6</v>
      </c>
      <c r="N401" s="9">
        <f t="shared" si="97"/>
        <v>2.1025232440596101E-5</v>
      </c>
      <c r="Q401" s="8">
        <f t="shared" si="93"/>
        <v>5.7301517734111547E-3</v>
      </c>
      <c r="R401" s="8">
        <f t="shared" si="94"/>
        <v>-5.5432680508847023E-3</v>
      </c>
      <c r="S401">
        <f t="shared" si="95"/>
        <v>3.072782068395909E-5</v>
      </c>
      <c r="U401">
        <f t="shared" si="96"/>
        <v>2.6373748168584218E-5</v>
      </c>
      <c r="W401">
        <v>368</v>
      </c>
      <c r="X401">
        <v>1.1435297146957797E-3</v>
      </c>
      <c r="Y401">
        <v>-1.8956795704047104E-4</v>
      </c>
      <c r="AA401">
        <v>29.213036565977742</v>
      </c>
      <c r="AB401">
        <v>-8.6470990707106996E-3</v>
      </c>
    </row>
    <row r="402" spans="1:28" x14ac:dyDescent="0.2">
      <c r="A402" s="2" t="s">
        <v>243</v>
      </c>
      <c r="B402" s="1">
        <v>95.79</v>
      </c>
      <c r="C402" s="5">
        <f t="shared" si="88"/>
        <v>1.2793402410657729E-2</v>
      </c>
      <c r="D402" s="12">
        <v>3991</v>
      </c>
      <c r="E402" s="5">
        <f t="shared" si="89"/>
        <v>-1.5011258443832875E-3</v>
      </c>
      <c r="F402" s="1">
        <v>4.57</v>
      </c>
      <c r="G402" s="1">
        <f t="shared" si="90"/>
        <v>1.252054794520548E-2</v>
      </c>
      <c r="H402" s="10">
        <f t="shared" si="85"/>
        <v>1.252054794520548E-4</v>
      </c>
      <c r="I402" s="5">
        <f t="shared" si="86"/>
        <v>1.2668196931205675E-2</v>
      </c>
      <c r="J402" s="7">
        <f t="shared" si="87"/>
        <v>-1.6263313238353424E-3</v>
      </c>
      <c r="K402" s="7">
        <f t="shared" si="91"/>
        <v>-2.1765411385932E-3</v>
      </c>
      <c r="L402" s="7">
        <f t="shared" si="92"/>
        <v>1.1846186065949404E-2</v>
      </c>
      <c r="M402" s="8">
        <f t="shared" si="98"/>
        <v>-2.5783711307968415E-5</v>
      </c>
      <c r="N402" s="9">
        <f t="shared" si="97"/>
        <v>4.7373313279885833E-6</v>
      </c>
      <c r="Q402" s="8">
        <f t="shared" si="93"/>
        <v>-1.5077615543145954E-3</v>
      </c>
      <c r="R402" s="8">
        <f t="shared" si="94"/>
        <v>1.417595848552027E-2</v>
      </c>
      <c r="S402">
        <f t="shared" si="95"/>
        <v>2.0095779898319415E-4</v>
      </c>
      <c r="U402">
        <f t="shared" si="96"/>
        <v>2.6449535748880175E-6</v>
      </c>
      <c r="W402">
        <v>369</v>
      </c>
      <c r="X402">
        <v>4.0258885335159858E-3</v>
      </c>
      <c r="Y402">
        <v>5.3455508388673299E-3</v>
      </c>
      <c r="AA402">
        <v>29.292527821939586</v>
      </c>
      <c r="AB402">
        <v>-8.5770180936466309E-3</v>
      </c>
    </row>
    <row r="403" spans="1:28" x14ac:dyDescent="0.2">
      <c r="A403" s="2" t="s">
        <v>244</v>
      </c>
      <c r="B403" s="1">
        <v>94.58</v>
      </c>
      <c r="C403" s="5">
        <f t="shared" si="88"/>
        <v>-2.6954732510288112E-2</v>
      </c>
      <c r="D403" s="12">
        <v>3997</v>
      </c>
      <c r="E403" s="5">
        <f t="shared" si="89"/>
        <v>-2.0102966413336601E-2</v>
      </c>
      <c r="F403" s="1">
        <v>4.58</v>
      </c>
      <c r="G403" s="1">
        <f t="shared" si="90"/>
        <v>1.2547945205479452E-2</v>
      </c>
      <c r="H403" s="10">
        <f t="shared" si="85"/>
        <v>1.2547945205479451E-4</v>
      </c>
      <c r="I403" s="5">
        <f t="shared" si="86"/>
        <v>-2.7080211962342907E-2</v>
      </c>
      <c r="J403" s="7">
        <f t="shared" si="87"/>
        <v>-2.0228445865391395E-2</v>
      </c>
      <c r="K403" s="7">
        <f t="shared" si="91"/>
        <v>-2.0778655680149253E-2</v>
      </c>
      <c r="L403" s="7">
        <f t="shared" si="92"/>
        <v>-2.7902222827599178E-2</v>
      </c>
      <c r="M403" s="8">
        <f t="shared" si="98"/>
        <v>5.7977068084548379E-4</v>
      </c>
      <c r="N403" s="9">
        <f t="shared" si="97"/>
        <v>4.317525318741988E-4</v>
      </c>
      <c r="Q403" s="8">
        <f t="shared" si="93"/>
        <v>-2.1419488760457489E-2</v>
      </c>
      <c r="R403" s="8">
        <f t="shared" si="94"/>
        <v>-5.6607232018854176E-3</v>
      </c>
      <c r="S403">
        <f t="shared" si="95"/>
        <v>3.2043787168363896E-5</v>
      </c>
      <c r="U403">
        <f t="shared" si="96"/>
        <v>4.0919002212907025E-4</v>
      </c>
      <c r="W403">
        <v>370</v>
      </c>
      <c r="X403">
        <v>-2.5116895253423344E-3</v>
      </c>
      <c r="Y403">
        <v>-2.503054337113722E-2</v>
      </c>
      <c r="AA403">
        <v>29.372019077901431</v>
      </c>
      <c r="AB403">
        <v>-8.5552956531371824E-3</v>
      </c>
    </row>
    <row r="404" spans="1:28" x14ac:dyDescent="0.2">
      <c r="A404" s="2" t="s">
        <v>245</v>
      </c>
      <c r="B404" s="1">
        <v>97.2</v>
      </c>
      <c r="C404" s="5">
        <f t="shared" si="88"/>
        <v>-9.6790626591951381E-3</v>
      </c>
      <c r="D404" s="12">
        <v>4079</v>
      </c>
      <c r="E404" s="5">
        <f t="shared" si="89"/>
        <v>-2.6894865525672372E-3</v>
      </c>
      <c r="F404" s="1">
        <v>4.59</v>
      </c>
      <c r="G404" s="1">
        <f t="shared" si="90"/>
        <v>1.2575342465753423E-2</v>
      </c>
      <c r="H404" s="10">
        <f t="shared" si="85"/>
        <v>1.2575342465753422E-4</v>
      </c>
      <c r="I404" s="5">
        <f t="shared" si="86"/>
        <v>-9.8048160838526723E-3</v>
      </c>
      <c r="J404" s="7">
        <f t="shared" si="87"/>
        <v>-2.8152399772247714E-3</v>
      </c>
      <c r="K404" s="7">
        <f t="shared" si="91"/>
        <v>-3.3654497919826292E-3</v>
      </c>
      <c r="L404" s="7">
        <f t="shared" si="92"/>
        <v>-1.0626826949108943E-2</v>
      </c>
      <c r="M404" s="8">
        <f t="shared" si="98"/>
        <v>3.5764052545314093E-5</v>
      </c>
      <c r="N404" s="9">
        <f t="shared" si="97"/>
        <v>1.1326252302355923E-5</v>
      </c>
      <c r="Q404" s="8">
        <f t="shared" si="93"/>
        <v>-2.7803708980764772E-3</v>
      </c>
      <c r="R404" s="8">
        <f t="shared" si="94"/>
        <v>-7.0244451857761955E-3</v>
      </c>
      <c r="S404">
        <f t="shared" si="95"/>
        <v>4.9342830167974372E-5</v>
      </c>
      <c r="U404">
        <f t="shared" si="96"/>
        <v>7.9255761293645317E-6</v>
      </c>
      <c r="W404">
        <v>371</v>
      </c>
      <c r="X404">
        <v>-6.1314233284845508E-3</v>
      </c>
      <c r="Y404">
        <v>2.1042715943584006E-2</v>
      </c>
      <c r="AA404">
        <v>29.451510333863276</v>
      </c>
      <c r="AB404">
        <v>-8.5540410670129005E-3</v>
      </c>
    </row>
    <row r="405" spans="1:28" x14ac:dyDescent="0.2">
      <c r="A405" s="2" t="s">
        <v>246</v>
      </c>
      <c r="B405" s="1">
        <v>98.15</v>
      </c>
      <c r="C405" s="5">
        <f t="shared" si="88"/>
        <v>-2.9754843811783224E-2</v>
      </c>
      <c r="D405" s="12">
        <v>4090</v>
      </c>
      <c r="E405" s="5">
        <f t="shared" si="89"/>
        <v>-1.3744875813841331E-2</v>
      </c>
      <c r="F405" s="1">
        <v>4.6100000000000003</v>
      </c>
      <c r="G405" s="1">
        <f t="shared" si="90"/>
        <v>1.2630136986301371E-2</v>
      </c>
      <c r="H405" s="10">
        <f t="shared" si="85"/>
        <v>1.2630136986301369E-4</v>
      </c>
      <c r="I405" s="5">
        <f t="shared" si="86"/>
        <v>-2.9881145181646238E-2</v>
      </c>
      <c r="J405" s="7">
        <f t="shared" si="87"/>
        <v>-1.3871177183704345E-2</v>
      </c>
      <c r="K405" s="7">
        <f t="shared" si="91"/>
        <v>-1.4421386998462203E-2</v>
      </c>
      <c r="L405" s="7">
        <f t="shared" si="92"/>
        <v>-3.0703156046902508E-2</v>
      </c>
      <c r="M405" s="8">
        <f t="shared" si="98"/>
        <v>4.42782095426556E-4</v>
      </c>
      <c r="N405" s="9">
        <f t="shared" si="97"/>
        <v>2.0797640295941469E-4</v>
      </c>
      <c r="Q405" s="8">
        <f t="shared" si="93"/>
        <v>-1.4614660229640395E-2</v>
      </c>
      <c r="R405" s="8">
        <f t="shared" si="94"/>
        <v>-1.5266484952005843E-2</v>
      </c>
      <c r="S405">
        <f t="shared" si="95"/>
        <v>2.3306556278982084E-4</v>
      </c>
      <c r="U405">
        <f t="shared" si="96"/>
        <v>1.9240955646172001E-4</v>
      </c>
      <c r="W405">
        <v>372</v>
      </c>
      <c r="X405">
        <v>4.0042171133559488E-3</v>
      </c>
      <c r="Y405">
        <v>-1.2651316184066648E-2</v>
      </c>
      <c r="AA405">
        <v>29.531001589825117</v>
      </c>
      <c r="AB405">
        <v>-8.5262450805217854E-3</v>
      </c>
    </row>
    <row r="406" spans="1:28" x14ac:dyDescent="0.2">
      <c r="A406" s="2" t="s">
        <v>247</v>
      </c>
      <c r="B406" s="1">
        <v>101.16</v>
      </c>
      <c r="C406" s="5">
        <f t="shared" si="88"/>
        <v>1.4643931795386096E-2</v>
      </c>
      <c r="D406" s="12">
        <v>4147</v>
      </c>
      <c r="E406" s="5">
        <f t="shared" si="89"/>
        <v>2.6595744680851063E-3</v>
      </c>
      <c r="F406" s="1">
        <v>4.59</v>
      </c>
      <c r="G406" s="1">
        <f t="shared" si="90"/>
        <v>1.2575342465753423E-2</v>
      </c>
      <c r="H406" s="10">
        <f t="shared" si="85"/>
        <v>1.2575342465753422E-4</v>
      </c>
      <c r="I406" s="5">
        <f t="shared" si="86"/>
        <v>1.4518178370728562E-2</v>
      </c>
      <c r="J406" s="7">
        <f t="shared" si="87"/>
        <v>2.5338210434275722E-3</v>
      </c>
      <c r="K406" s="7">
        <f t="shared" si="91"/>
        <v>1.9836112286697144E-3</v>
      </c>
      <c r="L406" s="7">
        <f t="shared" si="92"/>
        <v>1.3696167505472291E-2</v>
      </c>
      <c r="M406" s="8">
        <f t="shared" si="98"/>
        <v>2.716787165359611E-5</v>
      </c>
      <c r="N406" s="9">
        <f t="shared" si="97"/>
        <v>3.9347135065045736E-6</v>
      </c>
      <c r="Q406" s="8">
        <f t="shared" si="93"/>
        <v>2.9452708623968647E-3</v>
      </c>
      <c r="R406" s="8">
        <f t="shared" si="94"/>
        <v>1.1572907508331697E-2</v>
      </c>
      <c r="S406">
        <f t="shared" si="95"/>
        <v>1.3393218819640016E-4</v>
      </c>
      <c r="U406">
        <f t="shared" si="96"/>
        <v>6.4202490801163909E-6</v>
      </c>
      <c r="W406">
        <v>373</v>
      </c>
      <c r="X406">
        <v>1.568900715381923E-2</v>
      </c>
      <c r="Y406">
        <v>-3.1704414809746884E-3</v>
      </c>
      <c r="AA406">
        <v>29.610492845786961</v>
      </c>
      <c r="AB406">
        <v>-8.479390883860384E-3</v>
      </c>
    </row>
    <row r="407" spans="1:28" x14ac:dyDescent="0.2">
      <c r="A407" s="2" t="s">
        <v>248</v>
      </c>
      <c r="B407" s="1">
        <v>99.7</v>
      </c>
      <c r="C407" s="5">
        <f t="shared" si="88"/>
        <v>1.6073940124572692E-3</v>
      </c>
      <c r="D407" s="12">
        <v>4136</v>
      </c>
      <c r="E407" s="5">
        <f t="shared" si="89"/>
        <v>-2.4172105390379503E-4</v>
      </c>
      <c r="F407" s="1">
        <v>4.58</v>
      </c>
      <c r="G407" s="1">
        <f t="shared" si="90"/>
        <v>1.2547945205479452E-2</v>
      </c>
      <c r="H407" s="10">
        <f t="shared" si="85"/>
        <v>1.2547945205479451E-4</v>
      </c>
      <c r="I407" s="5">
        <f t="shared" si="86"/>
        <v>1.4819145604024746E-3</v>
      </c>
      <c r="J407" s="7">
        <f t="shared" si="87"/>
        <v>-3.6720050595858951E-4</v>
      </c>
      <c r="K407" s="7">
        <f t="shared" si="91"/>
        <v>-9.1741032071644734E-4</v>
      </c>
      <c r="L407" s="7">
        <f t="shared" si="92"/>
        <v>6.5990369514620285E-4</v>
      </c>
      <c r="M407" s="8">
        <f t="shared" si="98"/>
        <v>-6.0540246060604666E-7</v>
      </c>
      <c r="N407" s="9">
        <f t="shared" si="97"/>
        <v>8.4164169655705479E-7</v>
      </c>
      <c r="Q407" s="8">
        <f t="shared" si="93"/>
        <v>-1.5998631583827728E-4</v>
      </c>
      <c r="R407" s="8">
        <f t="shared" si="94"/>
        <v>1.6419008762407518E-3</v>
      </c>
      <c r="S407">
        <f t="shared" si="95"/>
        <v>2.6958384874001486E-6</v>
      </c>
      <c r="U407">
        <f t="shared" si="96"/>
        <v>1.3483621157624414E-7</v>
      </c>
      <c r="W407">
        <v>374</v>
      </c>
      <c r="X407">
        <v>6.2090579588779168E-3</v>
      </c>
      <c r="Y407">
        <v>1.1118807992681541E-2</v>
      </c>
      <c r="AA407">
        <v>29.689984101748806</v>
      </c>
      <c r="AB407">
        <v>-8.4614877680631445E-3</v>
      </c>
    </row>
    <row r="408" spans="1:28" x14ac:dyDescent="0.2">
      <c r="A408" s="2" t="s">
        <v>249</v>
      </c>
      <c r="B408" s="1">
        <v>99.54</v>
      </c>
      <c r="C408" s="5">
        <f t="shared" si="88"/>
        <v>1.977256428644613E-2</v>
      </c>
      <c r="D408" s="12">
        <v>4137</v>
      </c>
      <c r="E408" s="5">
        <f t="shared" si="89"/>
        <v>1.1491442542787287E-2</v>
      </c>
      <c r="F408" s="1">
        <v>4.6100000000000003</v>
      </c>
      <c r="G408" s="1">
        <f t="shared" si="90"/>
        <v>1.2630136986301371E-2</v>
      </c>
      <c r="H408" s="10">
        <f t="shared" si="85"/>
        <v>1.2630136986301369E-4</v>
      </c>
      <c r="I408" s="5">
        <f t="shared" si="86"/>
        <v>1.9646262916583116E-2</v>
      </c>
      <c r="J408" s="7">
        <f t="shared" si="87"/>
        <v>1.1365141172924273E-2</v>
      </c>
      <c r="K408" s="7">
        <f t="shared" si="91"/>
        <v>1.0814931358166415E-2</v>
      </c>
      <c r="L408" s="7">
        <f t="shared" si="92"/>
        <v>1.8824252051326845E-2</v>
      </c>
      <c r="M408" s="8">
        <f t="shared" si="98"/>
        <v>2.0358299380392316E-4</v>
      </c>
      <c r="N408" s="9">
        <f t="shared" si="97"/>
        <v>1.1696274028185125E-4</v>
      </c>
      <c r="Q408" s="8">
        <f t="shared" si="93"/>
        <v>1.2398327228425852E-2</v>
      </c>
      <c r="R408" s="8">
        <f t="shared" si="94"/>
        <v>7.2479356881572643E-3</v>
      </c>
      <c r="S408">
        <f t="shared" si="95"/>
        <v>5.2532571739663715E-5</v>
      </c>
      <c r="U408">
        <f t="shared" si="96"/>
        <v>1.2916643388049851E-4</v>
      </c>
      <c r="W408">
        <v>375</v>
      </c>
      <c r="X408">
        <v>1.5202588306709234E-2</v>
      </c>
      <c r="Y408">
        <v>1.5634491197187409E-2</v>
      </c>
      <c r="AA408">
        <v>29.76947535771065</v>
      </c>
      <c r="AB408">
        <v>-8.4609364526730176E-3</v>
      </c>
    </row>
    <row r="409" spans="1:28" x14ac:dyDescent="0.2">
      <c r="A409" s="3">
        <v>45201</v>
      </c>
      <c r="B409" s="1">
        <v>97.61</v>
      </c>
      <c r="C409" s="5">
        <f t="shared" si="88"/>
        <v>-6.4128664495113549E-3</v>
      </c>
      <c r="D409" s="12">
        <v>4090</v>
      </c>
      <c r="E409" s="5">
        <f t="shared" si="89"/>
        <v>2.2053418279833373E-3</v>
      </c>
      <c r="F409" s="1">
        <v>4.6100000000000003</v>
      </c>
      <c r="G409" s="1">
        <f t="shared" si="90"/>
        <v>1.2630136986301371E-2</v>
      </c>
      <c r="H409" s="10">
        <f t="shared" si="85"/>
        <v>1.2630136986301369E-4</v>
      </c>
      <c r="I409" s="5">
        <f t="shared" si="86"/>
        <v>-6.5391678193743689E-3</v>
      </c>
      <c r="J409" s="7">
        <f t="shared" si="87"/>
        <v>2.0790404581203237E-3</v>
      </c>
      <c r="K409" s="7">
        <f t="shared" si="91"/>
        <v>1.5288306433624659E-3</v>
      </c>
      <c r="L409" s="7">
        <f t="shared" si="92"/>
        <v>-7.3611786846306407E-3</v>
      </c>
      <c r="M409" s="8">
        <f t="shared" si="98"/>
        <v>-1.1253995544329932E-5</v>
      </c>
      <c r="N409" s="9">
        <f t="shared" si="97"/>
        <v>2.3373231360840914E-6</v>
      </c>
      <c r="Q409" s="8">
        <f t="shared" si="93"/>
        <v>2.4584731420055328E-3</v>
      </c>
      <c r="R409" s="8">
        <f t="shared" si="94"/>
        <v>-8.9976409613799022E-3</v>
      </c>
      <c r="S409">
        <f t="shared" si="95"/>
        <v>8.0957542869901448E-5</v>
      </c>
      <c r="U409">
        <f t="shared" si="96"/>
        <v>4.3224092265011654E-6</v>
      </c>
      <c r="W409">
        <v>376</v>
      </c>
      <c r="X409">
        <v>-1.5044061148476271E-3</v>
      </c>
      <c r="Y409">
        <v>-6.7700491536199286E-3</v>
      </c>
      <c r="AA409">
        <v>29.848966613672495</v>
      </c>
      <c r="AB409">
        <v>-8.3751027850058214E-3</v>
      </c>
    </row>
    <row r="410" spans="1:28" x14ac:dyDescent="0.2">
      <c r="A410" s="3">
        <v>45171</v>
      </c>
      <c r="B410" s="1">
        <v>98.24</v>
      </c>
      <c r="C410" s="5">
        <f t="shared" si="88"/>
        <v>-1.8090954522738654E-2</v>
      </c>
      <c r="D410" s="12">
        <v>4081</v>
      </c>
      <c r="E410" s="5">
        <f t="shared" si="89"/>
        <v>-8.744231236337139E-3</v>
      </c>
      <c r="F410" s="1">
        <v>4.6100000000000003</v>
      </c>
      <c r="G410" s="1">
        <f t="shared" si="90"/>
        <v>1.2630136986301371E-2</v>
      </c>
      <c r="H410" s="10">
        <f t="shared" si="85"/>
        <v>1.2630136986301369E-4</v>
      </c>
      <c r="I410" s="5">
        <f t="shared" si="86"/>
        <v>-1.8217255892601668E-2</v>
      </c>
      <c r="J410" s="7">
        <f t="shared" si="87"/>
        <v>-8.870532606200153E-3</v>
      </c>
      <c r="K410" s="7">
        <f t="shared" si="91"/>
        <v>-9.4207424209580108E-3</v>
      </c>
      <c r="L410" s="7">
        <f t="shared" si="92"/>
        <v>-1.9039266757857939E-2</v>
      </c>
      <c r="M410" s="8">
        <f t="shared" si="98"/>
        <v>1.7936402800968797E-4</v>
      </c>
      <c r="N410" s="9">
        <f t="shared" si="97"/>
        <v>8.87503877620378E-5</v>
      </c>
      <c r="Q410" s="8">
        <f t="shared" si="93"/>
        <v>-9.2619638757014781E-3</v>
      </c>
      <c r="R410" s="8">
        <f t="shared" si="94"/>
        <v>-8.9552920169001897E-3</v>
      </c>
      <c r="S410">
        <f t="shared" si="95"/>
        <v>8.0197255107956262E-5</v>
      </c>
      <c r="U410">
        <f t="shared" si="96"/>
        <v>7.868634871766008E-5</v>
      </c>
      <c r="W410">
        <v>377</v>
      </c>
      <c r="X410">
        <v>1.9987149249112192E-3</v>
      </c>
      <c r="Y410">
        <v>-3.0295642734828251E-3</v>
      </c>
      <c r="AA410">
        <v>29.92845786963434</v>
      </c>
      <c r="AB410">
        <v>-8.336921583432258E-3</v>
      </c>
    </row>
    <row r="411" spans="1:28" x14ac:dyDescent="0.2">
      <c r="A411" s="3">
        <v>45140</v>
      </c>
      <c r="B411" s="1">
        <v>100.05</v>
      </c>
      <c r="C411" s="5">
        <f t="shared" si="88"/>
        <v>-2.0174321809812969E-2</v>
      </c>
      <c r="D411" s="12">
        <v>4117</v>
      </c>
      <c r="E411" s="5">
        <f t="shared" si="89"/>
        <v>-1.1287223823246878E-2</v>
      </c>
      <c r="F411" s="1">
        <v>4.59</v>
      </c>
      <c r="G411" s="1">
        <f t="shared" si="90"/>
        <v>1.2575342465753423E-2</v>
      </c>
      <c r="H411" s="10">
        <f t="shared" si="85"/>
        <v>1.2575342465753422E-4</v>
      </c>
      <c r="I411" s="5">
        <f t="shared" si="86"/>
        <v>-2.0300075234470503E-2</v>
      </c>
      <c r="J411" s="7">
        <f t="shared" si="87"/>
        <v>-1.1412977247904412E-2</v>
      </c>
      <c r="K411" s="7">
        <f t="shared" si="91"/>
        <v>-1.196318706266227E-2</v>
      </c>
      <c r="L411" s="7">
        <f t="shared" si="92"/>
        <v>-2.1122086099726774E-2</v>
      </c>
      <c r="M411" s="8">
        <f t="shared" si="98"/>
        <v>2.5268746716468988E-4</v>
      </c>
      <c r="N411" s="9">
        <f t="shared" si="97"/>
        <v>1.4311784469624991E-4</v>
      </c>
      <c r="Q411" s="8">
        <f t="shared" si="93"/>
        <v>-1.1983399873165251E-2</v>
      </c>
      <c r="R411" s="8">
        <f t="shared" si="94"/>
        <v>-8.3166753613052521E-3</v>
      </c>
      <c r="S411">
        <f t="shared" si="95"/>
        <v>6.916708906534185E-5</v>
      </c>
      <c r="U411">
        <f t="shared" si="96"/>
        <v>1.3025604966118376E-4</v>
      </c>
      <c r="W411">
        <v>378</v>
      </c>
      <c r="X411">
        <v>6.0737559055116085E-3</v>
      </c>
      <c r="Y411">
        <v>-1.2065444107980982E-2</v>
      </c>
      <c r="AA411">
        <v>30.007949125596184</v>
      </c>
      <c r="AB411">
        <v>-8.3258545227210684E-3</v>
      </c>
    </row>
    <row r="412" spans="1:28" x14ac:dyDescent="0.2">
      <c r="A412" s="3">
        <v>45109</v>
      </c>
      <c r="B412" s="1">
        <v>102.11</v>
      </c>
      <c r="C412" s="5">
        <f t="shared" si="88"/>
        <v>-6.8506557056182609E-4</v>
      </c>
      <c r="D412" s="12">
        <v>4164</v>
      </c>
      <c r="E412" s="5">
        <f t="shared" si="89"/>
        <v>1.2892240330819751E-2</v>
      </c>
      <c r="F412" s="1">
        <v>4.57</v>
      </c>
      <c r="G412" s="1">
        <f t="shared" si="90"/>
        <v>1.252054794520548E-2</v>
      </c>
      <c r="H412" s="10">
        <f t="shared" si="85"/>
        <v>1.252054794520548E-4</v>
      </c>
      <c r="I412" s="5">
        <f t="shared" si="86"/>
        <v>-8.1027105001388084E-4</v>
      </c>
      <c r="J412" s="7">
        <f t="shared" si="87"/>
        <v>1.2767034851367697E-2</v>
      </c>
      <c r="K412" s="7">
        <f t="shared" si="91"/>
        <v>1.2216825036609839E-2</v>
      </c>
      <c r="L412" s="7">
        <f t="shared" si="92"/>
        <v>-1.6322819152701526E-3</v>
      </c>
      <c r="M412" s="8">
        <f t="shared" si="98"/>
        <v>-1.9941302569277861E-5</v>
      </c>
      <c r="N412" s="9">
        <f t="shared" si="97"/>
        <v>1.4925081397513699E-4</v>
      </c>
      <c r="Q412" s="8">
        <f t="shared" si="93"/>
        <v>1.3898916015513638E-2</v>
      </c>
      <c r="R412" s="8">
        <f t="shared" si="94"/>
        <v>-1.4709187065527519E-2</v>
      </c>
      <c r="S412">
        <f t="shared" si="95"/>
        <v>2.1636018412868208E-4</v>
      </c>
      <c r="U412">
        <f t="shared" si="96"/>
        <v>1.629971788960374E-4</v>
      </c>
      <c r="W412">
        <v>379</v>
      </c>
      <c r="X412">
        <v>3.3730150310375745E-3</v>
      </c>
      <c r="Y412">
        <v>-3.3870403741973728E-3</v>
      </c>
      <c r="AA412">
        <v>30.087440381558029</v>
      </c>
      <c r="AB412">
        <v>-8.2963618794666162E-3</v>
      </c>
    </row>
    <row r="413" spans="1:28" x14ac:dyDescent="0.2">
      <c r="A413" s="3">
        <v>45079</v>
      </c>
      <c r="B413" s="1">
        <v>102.18</v>
      </c>
      <c r="C413" s="5">
        <f t="shared" si="88"/>
        <v>-1.1703259502853213E-2</v>
      </c>
      <c r="D413" s="12">
        <v>4111</v>
      </c>
      <c r="E413" s="5">
        <f t="shared" si="89"/>
        <v>-6.0444874274661504E-3</v>
      </c>
      <c r="F413" s="1">
        <v>4.57</v>
      </c>
      <c r="G413" s="1">
        <f t="shared" si="90"/>
        <v>1.252054794520548E-2</v>
      </c>
      <c r="H413" s="10">
        <f t="shared" si="85"/>
        <v>1.252054794520548E-4</v>
      </c>
      <c r="I413" s="5">
        <f t="shared" si="86"/>
        <v>-1.1828464982305267E-2</v>
      </c>
      <c r="J413" s="7">
        <f t="shared" si="87"/>
        <v>-6.1696929069182055E-3</v>
      </c>
      <c r="K413" s="7">
        <f t="shared" si="91"/>
        <v>-6.7199027216760633E-3</v>
      </c>
      <c r="L413" s="7">
        <f t="shared" si="92"/>
        <v>-1.265047584756154E-2</v>
      </c>
      <c r="M413" s="8">
        <f t="shared" si="98"/>
        <v>8.5009967078526091E-5</v>
      </c>
      <c r="N413" s="9">
        <f t="shared" si="97"/>
        <v>4.5157092588789366E-5</v>
      </c>
      <c r="Q413" s="8">
        <f t="shared" si="93"/>
        <v>-6.370981605944708E-3</v>
      </c>
      <c r="R413" s="8">
        <f t="shared" si="94"/>
        <v>-5.457483376360559E-3</v>
      </c>
      <c r="S413">
        <f t="shared" si="95"/>
        <v>2.9784124803251848E-5</v>
      </c>
      <c r="U413">
        <f t="shared" si="96"/>
        <v>3.8065110565676815E-5</v>
      </c>
      <c r="W413">
        <v>380</v>
      </c>
      <c r="X413">
        <v>-1.7538777315161163E-2</v>
      </c>
      <c r="Y413">
        <v>-1.5566519634992483E-3</v>
      </c>
      <c r="AA413">
        <v>30.166931637519873</v>
      </c>
      <c r="AB413">
        <v>-8.2805850331996323E-3</v>
      </c>
    </row>
    <row r="414" spans="1:28" x14ac:dyDescent="0.2">
      <c r="A414" s="3">
        <v>44987</v>
      </c>
      <c r="B414" s="1">
        <v>103.39</v>
      </c>
      <c r="C414" s="5">
        <f t="shared" si="88"/>
        <v>-8.4314941103533755E-2</v>
      </c>
      <c r="D414" s="12">
        <v>4136</v>
      </c>
      <c r="E414" s="5">
        <f t="shared" si="89"/>
        <v>-1.0289542952859537E-2</v>
      </c>
      <c r="F414" s="1">
        <v>4.5599999999999996</v>
      </c>
      <c r="G414" s="1">
        <f t="shared" si="90"/>
        <v>1.2493150684931505E-2</v>
      </c>
      <c r="H414" s="10">
        <f t="shared" si="85"/>
        <v>1.2493150684931504E-4</v>
      </c>
      <c r="I414" s="5">
        <f t="shared" si="86"/>
        <v>-8.4439872610383077E-2</v>
      </c>
      <c r="J414" s="7">
        <f t="shared" si="87"/>
        <v>-1.0414474459708851E-2</v>
      </c>
      <c r="K414" s="7">
        <f t="shared" si="91"/>
        <v>-1.0964684274466709E-2</v>
      </c>
      <c r="L414" s="7">
        <f t="shared" si="92"/>
        <v>-8.5261883475639344E-2</v>
      </c>
      <c r="M414" s="8">
        <f t="shared" si="98"/>
        <v>9.3486963295675565E-4</v>
      </c>
      <c r="N414" s="9">
        <f t="shared" si="97"/>
        <v>1.2022430123873753E-4</v>
      </c>
      <c r="Q414" s="8">
        <f t="shared" si="93"/>
        <v>-1.0914601211125618E-2</v>
      </c>
      <c r="R414" s="8">
        <f t="shared" si="94"/>
        <v>-7.3525271399257464E-2</v>
      </c>
      <c r="S414">
        <f t="shared" si="95"/>
        <v>5.4059655343344677E-3</v>
      </c>
      <c r="U414">
        <f t="shared" si="96"/>
        <v>1.0846127827192797E-4</v>
      </c>
      <c r="W414">
        <v>381</v>
      </c>
      <c r="X414">
        <v>1.3932910131364678E-2</v>
      </c>
      <c r="Y414">
        <v>1.5637439112904487E-2</v>
      </c>
      <c r="AA414">
        <v>30.246422893481714</v>
      </c>
      <c r="AB414">
        <v>-8.2744552684675555E-3</v>
      </c>
    </row>
    <row r="415" spans="1:28" x14ac:dyDescent="0.2">
      <c r="A415" s="3">
        <v>44959</v>
      </c>
      <c r="B415" s="1">
        <v>112.91</v>
      </c>
      <c r="C415" s="5">
        <f t="shared" si="88"/>
        <v>7.3799334284355589E-2</v>
      </c>
      <c r="D415" s="12">
        <v>4179</v>
      </c>
      <c r="E415" s="5">
        <f t="shared" si="89"/>
        <v>1.4566642388929352E-2</v>
      </c>
      <c r="F415" s="1">
        <v>4.57</v>
      </c>
      <c r="G415" s="1">
        <f t="shared" si="90"/>
        <v>1.252054794520548E-2</v>
      </c>
      <c r="H415" s="10">
        <f t="shared" si="85"/>
        <v>1.252054794520548E-4</v>
      </c>
      <c r="I415" s="5">
        <f t="shared" si="86"/>
        <v>7.3674128804903538E-2</v>
      </c>
      <c r="J415" s="7">
        <f t="shared" si="87"/>
        <v>1.4441436909477297E-2</v>
      </c>
      <c r="K415" s="7">
        <f t="shared" si="91"/>
        <v>1.389122709471944E-2</v>
      </c>
      <c r="L415" s="7">
        <f t="shared" si="92"/>
        <v>7.2852117939647271E-2</v>
      </c>
      <c r="M415" s="8">
        <f t="shared" si="98"/>
        <v>1.0120053146309242E-3</v>
      </c>
      <c r="N415" s="9">
        <f t="shared" si="97"/>
        <v>1.929661901970675E-4</v>
      </c>
      <c r="Q415" s="8">
        <f t="shared" si="93"/>
        <v>1.5691198120862601E-2</v>
      </c>
      <c r="R415" s="8">
        <f t="shared" si="94"/>
        <v>5.7982930684040937E-2</v>
      </c>
      <c r="S415">
        <f t="shared" si="95"/>
        <v>3.3620202507102961E-3</v>
      </c>
      <c r="U415">
        <f t="shared" si="96"/>
        <v>2.085551000104132E-4</v>
      </c>
      <c r="W415">
        <v>382</v>
      </c>
      <c r="X415">
        <v>9.6747467452939322E-3</v>
      </c>
      <c r="Y415">
        <v>-2.2323314653536042E-2</v>
      </c>
      <c r="AA415">
        <v>30.325914149443559</v>
      </c>
      <c r="AB415">
        <v>-8.2316965973485267E-3</v>
      </c>
    </row>
    <row r="416" spans="1:28" x14ac:dyDescent="0.2">
      <c r="A416" s="3">
        <v>44928</v>
      </c>
      <c r="B416" s="1">
        <v>105.15</v>
      </c>
      <c r="C416" s="5">
        <f t="shared" si="88"/>
        <v>1.9586929118588291E-2</v>
      </c>
      <c r="D416" s="12">
        <v>4119</v>
      </c>
      <c r="E416" s="5">
        <f t="shared" si="89"/>
        <v>1.0549558390578999E-2</v>
      </c>
      <c r="F416" s="1">
        <v>4.54</v>
      </c>
      <c r="G416" s="1">
        <f t="shared" si="90"/>
        <v>1.2438356164383562E-2</v>
      </c>
      <c r="H416" s="10">
        <f t="shared" si="85"/>
        <v>1.2438356164383562E-4</v>
      </c>
      <c r="I416" s="5">
        <f t="shared" si="86"/>
        <v>1.9462545556944457E-2</v>
      </c>
      <c r="J416" s="7">
        <f t="shared" si="87"/>
        <v>1.0425174828935162E-2</v>
      </c>
      <c r="K416" s="7">
        <f t="shared" si="91"/>
        <v>9.8749650141773046E-3</v>
      </c>
      <c r="L416" s="7">
        <f t="shared" si="92"/>
        <v>1.8640534691688186E-2</v>
      </c>
      <c r="M416" s="8">
        <f t="shared" si="98"/>
        <v>1.8407462792597917E-4</v>
      </c>
      <c r="N416" s="9">
        <f t="shared" si="97"/>
        <v>9.7514934031225778E-5</v>
      </c>
      <c r="Q416" s="8">
        <f t="shared" si="93"/>
        <v>1.1392186051160474E-2</v>
      </c>
      <c r="R416" s="8">
        <f t="shared" si="94"/>
        <v>8.0703595057839833E-3</v>
      </c>
      <c r="S416">
        <f t="shared" si="95"/>
        <v>6.5130702552597893E-5</v>
      </c>
      <c r="U416">
        <f t="shared" si="96"/>
        <v>1.0868427021386329E-4</v>
      </c>
      <c r="W416">
        <v>383</v>
      </c>
      <c r="X416">
        <v>-1.1785201414557361E-2</v>
      </c>
      <c r="Y416">
        <v>7.728473424875263E-4</v>
      </c>
      <c r="AA416">
        <v>30.405405405405403</v>
      </c>
      <c r="AB416">
        <v>-8.2170129745003095E-3</v>
      </c>
    </row>
    <row r="417" spans="1:28" x14ac:dyDescent="0.2">
      <c r="A417" s="2" t="s">
        <v>250</v>
      </c>
      <c r="B417" s="1">
        <v>103.13</v>
      </c>
      <c r="C417" s="5">
        <f t="shared" si="88"/>
        <v>2.5658876181004459E-2</v>
      </c>
      <c r="D417" s="12">
        <v>4076</v>
      </c>
      <c r="E417" s="5">
        <f t="shared" si="89"/>
        <v>1.4687577794373911E-2</v>
      </c>
      <c r="F417" s="1">
        <v>4.53</v>
      </c>
      <c r="G417" s="1">
        <f t="shared" si="90"/>
        <v>1.2410958904109589E-2</v>
      </c>
      <c r="H417" s="10">
        <f t="shared" si="85"/>
        <v>1.2410958904109589E-4</v>
      </c>
      <c r="I417" s="5">
        <f t="shared" si="86"/>
        <v>2.5534766591963364E-2</v>
      </c>
      <c r="J417" s="7">
        <f t="shared" si="87"/>
        <v>1.4563468205332815E-2</v>
      </c>
      <c r="K417" s="7">
        <f t="shared" si="91"/>
        <v>1.4013258390574957E-2</v>
      </c>
      <c r="L417" s="7">
        <f t="shared" si="92"/>
        <v>2.4712755726707093E-2</v>
      </c>
      <c r="M417" s="8">
        <f t="shared" si="98"/>
        <v>3.4630623154150749E-4</v>
      </c>
      <c r="N417" s="9">
        <f t="shared" si="97"/>
        <v>1.9637141072101943E-4</v>
      </c>
      <c r="Q417" s="8">
        <f t="shared" si="93"/>
        <v>1.5821820576081815E-2</v>
      </c>
      <c r="R417" s="8">
        <f t="shared" si="94"/>
        <v>9.7129460158815496E-3</v>
      </c>
      <c r="S417">
        <f t="shared" si="95"/>
        <v>9.4341320307429272E-5</v>
      </c>
      <c r="U417">
        <f t="shared" si="96"/>
        <v>2.120946061677398E-4</v>
      </c>
      <c r="W417">
        <v>384</v>
      </c>
      <c r="X417">
        <v>1.9097117821827811E-2</v>
      </c>
      <c r="Y417">
        <v>2.0709859081313516E-2</v>
      </c>
      <c r="AA417">
        <v>30.484896661367248</v>
      </c>
      <c r="AB417">
        <v>-8.1848803061472398E-3</v>
      </c>
    </row>
    <row r="418" spans="1:28" x14ac:dyDescent="0.2">
      <c r="A418" s="2" t="s">
        <v>251</v>
      </c>
      <c r="B418" s="1">
        <v>100.55</v>
      </c>
      <c r="C418" s="5">
        <f t="shared" si="88"/>
        <v>-1.6529733959311402E-2</v>
      </c>
      <c r="D418" s="12">
        <v>4017</v>
      </c>
      <c r="E418" s="5">
        <f t="shared" si="89"/>
        <v>-1.3022113022113022E-2</v>
      </c>
      <c r="F418" s="1">
        <v>4.55</v>
      </c>
      <c r="G418" s="1">
        <f t="shared" si="90"/>
        <v>1.2465753424657534E-2</v>
      </c>
      <c r="H418" s="10">
        <f t="shared" si="85"/>
        <v>1.2465753424657533E-4</v>
      </c>
      <c r="I418" s="5">
        <f t="shared" si="86"/>
        <v>-1.6654391493557977E-2</v>
      </c>
      <c r="J418" s="7">
        <f t="shared" si="87"/>
        <v>-1.3146770556359598E-2</v>
      </c>
      <c r="K418" s="7">
        <f t="shared" si="91"/>
        <v>-1.3696980371117455E-2</v>
      </c>
      <c r="L418" s="7">
        <f t="shared" si="92"/>
        <v>-1.7476402358814248E-2</v>
      </c>
      <c r="M418" s="8">
        <f t="shared" si="98"/>
        <v>2.3937394006642954E-4</v>
      </c>
      <c r="N418" s="9">
        <f t="shared" si="97"/>
        <v>1.8760727128677688E-4</v>
      </c>
      <c r="Q418" s="8">
        <f t="shared" si="93"/>
        <v>-1.3839254448873491E-2</v>
      </c>
      <c r="R418" s="8">
        <f t="shared" si="94"/>
        <v>-2.8151370446844858E-3</v>
      </c>
      <c r="S418">
        <f t="shared" si="95"/>
        <v>7.9249965803549003E-6</v>
      </c>
      <c r="U418">
        <f t="shared" si="96"/>
        <v>1.7283757606156364E-4</v>
      </c>
      <c r="W418">
        <v>385</v>
      </c>
      <c r="X418">
        <v>-7.5360135684654009E-3</v>
      </c>
      <c r="Y418">
        <v>2.1334899197609142E-2</v>
      </c>
      <c r="AA418">
        <v>30.564387917329093</v>
      </c>
      <c r="AB418">
        <v>-8.0605198983543704E-3</v>
      </c>
    </row>
    <row r="419" spans="1:28" x14ac:dyDescent="0.2">
      <c r="A419" s="2" t="s">
        <v>252</v>
      </c>
      <c r="B419" s="1">
        <v>102.24</v>
      </c>
      <c r="C419" s="5">
        <f t="shared" si="88"/>
        <v>3.0437411812134611E-2</v>
      </c>
      <c r="D419" s="12">
        <v>4070</v>
      </c>
      <c r="E419" s="5">
        <f t="shared" si="89"/>
        <v>2.4630541871921183E-3</v>
      </c>
      <c r="F419" s="1">
        <v>4.5599999999999996</v>
      </c>
      <c r="G419" s="1">
        <f t="shared" si="90"/>
        <v>1.2493150684931505E-2</v>
      </c>
      <c r="H419" s="10">
        <f t="shared" si="85"/>
        <v>1.2493150684931504E-4</v>
      </c>
      <c r="I419" s="5">
        <f t="shared" si="86"/>
        <v>3.0312480305285296E-2</v>
      </c>
      <c r="J419" s="7">
        <f t="shared" si="87"/>
        <v>2.3381226803428031E-3</v>
      </c>
      <c r="K419" s="7">
        <f t="shared" si="91"/>
        <v>1.7879128655849453E-3</v>
      </c>
      <c r="L419" s="7">
        <f t="shared" si="92"/>
        <v>2.9490469440029025E-2</v>
      </c>
      <c r="M419" s="8">
        <f t="shared" si="98"/>
        <v>5.2726389723967551E-5</v>
      </c>
      <c r="N419" s="9">
        <f t="shared" si="97"/>
        <v>3.1966324149241706E-6</v>
      </c>
      <c r="Q419" s="8">
        <f t="shared" si="93"/>
        <v>2.7357950841605978E-3</v>
      </c>
      <c r="R419" s="8">
        <f t="shared" si="94"/>
        <v>2.7576685221124698E-2</v>
      </c>
      <c r="S419">
        <f t="shared" si="95"/>
        <v>7.6047356778499741E-4</v>
      </c>
      <c r="U419">
        <f t="shared" si="96"/>
        <v>5.4668176683334142E-6</v>
      </c>
      <c r="W419">
        <v>386</v>
      </c>
      <c r="X419">
        <v>1.7875787232991693E-2</v>
      </c>
      <c r="Y419">
        <v>8.5113062061009277E-3</v>
      </c>
      <c r="AA419">
        <v>30.643879173290937</v>
      </c>
      <c r="AB419">
        <v>-8.0383933210504913E-3</v>
      </c>
    </row>
    <row r="420" spans="1:28" x14ac:dyDescent="0.2">
      <c r="A420" s="2" t="s">
        <v>253</v>
      </c>
      <c r="B420" s="1">
        <v>99.22</v>
      </c>
      <c r="C420" s="5">
        <f t="shared" si="88"/>
        <v>2.0991973657131013E-2</v>
      </c>
      <c r="D420" s="12">
        <v>4060</v>
      </c>
      <c r="E420" s="5">
        <f t="shared" si="89"/>
        <v>1.0956175298804782E-2</v>
      </c>
      <c r="F420" s="1">
        <v>4.57</v>
      </c>
      <c r="G420" s="1">
        <f t="shared" si="90"/>
        <v>1.252054794520548E-2</v>
      </c>
      <c r="H420" s="10">
        <f t="shared" si="85"/>
        <v>1.252054794520548E-4</v>
      </c>
      <c r="I420" s="5">
        <f t="shared" si="86"/>
        <v>2.0866768177678959E-2</v>
      </c>
      <c r="J420" s="7">
        <f t="shared" si="87"/>
        <v>1.0830969819352727E-2</v>
      </c>
      <c r="K420" s="7">
        <f t="shared" si="91"/>
        <v>1.028076000459487E-2</v>
      </c>
      <c r="L420" s="7">
        <f t="shared" si="92"/>
        <v>2.0044757312422688E-2</v>
      </c>
      <c r="M420" s="8">
        <f t="shared" si="98"/>
        <v>2.0607533927936573E-4</v>
      </c>
      <c r="N420" s="9">
        <f t="shared" si="97"/>
        <v>1.056940262720775E-4</v>
      </c>
      <c r="Q420" s="8">
        <f t="shared" si="93"/>
        <v>1.1826549528106252E-2</v>
      </c>
      <c r="R420" s="8">
        <f t="shared" si="94"/>
        <v>9.0402186495727073E-3</v>
      </c>
      <c r="S420">
        <f t="shared" si="95"/>
        <v>8.1725553232082183E-5</v>
      </c>
      <c r="U420">
        <f t="shared" si="96"/>
        <v>1.1730990722772965E-4</v>
      </c>
      <c r="W420">
        <v>387</v>
      </c>
      <c r="X420">
        <v>-1.5634811644422901E-3</v>
      </c>
      <c r="Y420">
        <v>2.0176009318879168E-2</v>
      </c>
      <c r="AA420">
        <v>30.723370429252782</v>
      </c>
      <c r="AB420">
        <v>-8.0350677908204594E-3</v>
      </c>
    </row>
    <row r="421" spans="1:28" x14ac:dyDescent="0.2">
      <c r="A421" s="2" t="s">
        <v>254</v>
      </c>
      <c r="B421" s="1">
        <v>97.18</v>
      </c>
      <c r="C421" s="5">
        <f t="shared" si="88"/>
        <v>8.9285714285715703E-3</v>
      </c>
      <c r="D421" s="12">
        <v>4016</v>
      </c>
      <c r="E421" s="5">
        <f t="shared" si="89"/>
        <v>0</v>
      </c>
      <c r="F421" s="1">
        <v>4.55</v>
      </c>
      <c r="G421" s="1">
        <f t="shared" si="90"/>
        <v>1.2465753424657534E-2</v>
      </c>
      <c r="H421" s="10">
        <f t="shared" si="85"/>
        <v>1.2465753424657533E-4</v>
      </c>
      <c r="I421" s="5">
        <f t="shared" si="86"/>
        <v>8.8039138943249943E-3</v>
      </c>
      <c r="J421" s="7">
        <f t="shared" si="87"/>
        <v>-1.2465753424657533E-4</v>
      </c>
      <c r="K421" s="7">
        <f t="shared" si="91"/>
        <v>-6.7486734900443321E-4</v>
      </c>
      <c r="L421" s="7">
        <f t="shared" si="92"/>
        <v>7.9819030290687217E-3</v>
      </c>
      <c r="M421" s="8">
        <f t="shared" si="98"/>
        <v>-5.3867257372380638E-6</v>
      </c>
      <c r="N421" s="9">
        <f t="shared" si="97"/>
        <v>4.5544593875227145E-7</v>
      </c>
      <c r="Q421" s="8">
        <f t="shared" si="93"/>
        <v>9.9631991408898697E-5</v>
      </c>
      <c r="R421" s="8">
        <f t="shared" si="94"/>
        <v>8.7042819029160955E-3</v>
      </c>
      <c r="S421">
        <f t="shared" si="95"/>
        <v>7.5764523445432644E-5</v>
      </c>
      <c r="U421">
        <f t="shared" si="96"/>
        <v>1.5539500844436101E-8</v>
      </c>
      <c r="W421">
        <v>388</v>
      </c>
      <c r="X421">
        <v>-1.5478086760178646E-2</v>
      </c>
      <c r="Y421">
        <v>-1.1284670505648988E-3</v>
      </c>
      <c r="AA421">
        <v>30.802861685214626</v>
      </c>
      <c r="AB421">
        <v>-8.0019413324044011E-3</v>
      </c>
    </row>
    <row r="422" spans="1:28" x14ac:dyDescent="0.2">
      <c r="A422" s="2" t="s">
        <v>255</v>
      </c>
      <c r="B422" s="1">
        <v>96.32</v>
      </c>
      <c r="C422" s="5">
        <f t="shared" si="88"/>
        <v>-1.2305168170631695E-2</v>
      </c>
      <c r="D422" s="12">
        <v>4016</v>
      </c>
      <c r="E422" s="5">
        <f t="shared" si="89"/>
        <v>-7.4645434187608855E-4</v>
      </c>
      <c r="F422" s="1">
        <v>4.57</v>
      </c>
      <c r="G422" s="1">
        <f t="shared" si="90"/>
        <v>1.252054794520548E-2</v>
      </c>
      <c r="H422" s="10">
        <f t="shared" si="85"/>
        <v>1.252054794520548E-4</v>
      </c>
      <c r="I422" s="5">
        <f t="shared" si="86"/>
        <v>-1.2430373650083749E-2</v>
      </c>
      <c r="J422" s="7">
        <f t="shared" si="87"/>
        <v>-8.7165982132814341E-4</v>
      </c>
      <c r="K422" s="7">
        <f t="shared" si="91"/>
        <v>-1.4218696360860012E-3</v>
      </c>
      <c r="L422" s="7">
        <f t="shared" si="92"/>
        <v>-1.325238451534002E-2</v>
      </c>
      <c r="M422" s="8">
        <f t="shared" si="98"/>
        <v>1.8843163148098271E-5</v>
      </c>
      <c r="N422" s="9">
        <f t="shared" si="97"/>
        <v>2.0217132620233375E-6</v>
      </c>
      <c r="Q422" s="8">
        <f t="shared" si="93"/>
        <v>-6.9996021245078235E-4</v>
      </c>
      <c r="R422" s="8">
        <f t="shared" si="94"/>
        <v>-1.1730413437632967E-2</v>
      </c>
      <c r="S422">
        <f t="shared" si="95"/>
        <v>1.3760259941780008E-4</v>
      </c>
      <c r="U422">
        <f t="shared" si="96"/>
        <v>7.5979084411781089E-7</v>
      </c>
      <c r="W422">
        <v>389</v>
      </c>
      <c r="X422">
        <v>-1.9748323146503047E-2</v>
      </c>
      <c r="Y422">
        <v>1.8370958705934831E-3</v>
      </c>
      <c r="AA422">
        <v>30.882352941176471</v>
      </c>
      <c r="AB422">
        <v>-7.9946320209507548E-3</v>
      </c>
    </row>
    <row r="423" spans="1:28" x14ac:dyDescent="0.2">
      <c r="A423" s="2" t="s">
        <v>256</v>
      </c>
      <c r="B423" s="1">
        <v>97.52</v>
      </c>
      <c r="C423" s="5">
        <f t="shared" si="88"/>
        <v>2.7763496143958458E-3</v>
      </c>
      <c r="D423" s="12">
        <v>4019</v>
      </c>
      <c r="E423" s="5">
        <f t="shared" si="89"/>
        <v>1.1832829808660624E-2</v>
      </c>
      <c r="F423" s="1">
        <v>4.57</v>
      </c>
      <c r="G423" s="1">
        <f t="shared" si="90"/>
        <v>1.252054794520548E-2</v>
      </c>
      <c r="H423" s="10">
        <f t="shared" si="85"/>
        <v>1.252054794520548E-4</v>
      </c>
      <c r="I423" s="5">
        <f t="shared" si="86"/>
        <v>2.6511441349437912E-3</v>
      </c>
      <c r="J423" s="7">
        <f t="shared" si="87"/>
        <v>1.170762432920857E-2</v>
      </c>
      <c r="K423" s="7">
        <f t="shared" si="91"/>
        <v>1.1157414514450712E-2</v>
      </c>
      <c r="L423" s="7">
        <f t="shared" si="92"/>
        <v>1.8291332696875194E-3</v>
      </c>
      <c r="M423" s="8">
        <f t="shared" si="98"/>
        <v>2.0408398092076219E-5</v>
      </c>
      <c r="N423" s="9">
        <f t="shared" si="97"/>
        <v>1.2448789864727541E-4</v>
      </c>
      <c r="Q423" s="8">
        <f t="shared" si="93"/>
        <v>1.2764921637109742E-2</v>
      </c>
      <c r="R423" s="8">
        <f t="shared" si="94"/>
        <v>-1.011377750216595E-2</v>
      </c>
      <c r="S423">
        <f t="shared" si="95"/>
        <v>1.0228849536331813E-4</v>
      </c>
      <c r="U423">
        <f t="shared" si="96"/>
        <v>1.3706846743387642E-4</v>
      </c>
      <c r="W423">
        <v>390</v>
      </c>
      <c r="X423">
        <v>1.7070562624619235E-3</v>
      </c>
      <c r="Y423">
        <v>2.1198287817969278E-3</v>
      </c>
      <c r="AA423">
        <v>30.961844197138312</v>
      </c>
      <c r="AB423">
        <v>-7.9928233844024001E-3</v>
      </c>
    </row>
    <row r="424" spans="1:28" x14ac:dyDescent="0.2">
      <c r="A424" s="2" t="s">
        <v>257</v>
      </c>
      <c r="B424" s="1">
        <v>97.25</v>
      </c>
      <c r="C424" s="5">
        <f t="shared" si="88"/>
        <v>3.8108454312553296E-2</v>
      </c>
      <c r="D424" s="12">
        <v>3972</v>
      </c>
      <c r="E424" s="5">
        <f t="shared" si="89"/>
        <v>1.8984094407388404E-2</v>
      </c>
      <c r="F424" s="1">
        <v>4.5599999999999996</v>
      </c>
      <c r="G424" s="1">
        <f t="shared" si="90"/>
        <v>1.2493150684931505E-2</v>
      </c>
      <c r="H424" s="10">
        <f t="shared" si="85"/>
        <v>1.2493150684931504E-4</v>
      </c>
      <c r="I424" s="5">
        <f t="shared" si="86"/>
        <v>3.7983522805703981E-2</v>
      </c>
      <c r="J424" s="7">
        <f t="shared" si="87"/>
        <v>1.885916290053909E-2</v>
      </c>
      <c r="K424" s="7">
        <f t="shared" si="91"/>
        <v>1.8308953085781232E-2</v>
      </c>
      <c r="L424" s="7">
        <f t="shared" si="92"/>
        <v>3.7161511940447707E-2</v>
      </c>
      <c r="M424" s="8">
        <f t="shared" si="98"/>
        <v>6.8038837871435619E-4</v>
      </c>
      <c r="N424" s="9">
        <f t="shared" si="97"/>
        <v>3.352177630973381E-4</v>
      </c>
      <c r="Q424" s="8">
        <f t="shared" si="93"/>
        <v>2.041993767404629E-2</v>
      </c>
      <c r="R424" s="8">
        <f t="shared" si="94"/>
        <v>1.7563585131657691E-2</v>
      </c>
      <c r="S424">
        <f t="shared" si="95"/>
        <v>3.084795226769871E-4</v>
      </c>
      <c r="U424">
        <f t="shared" si="96"/>
        <v>3.5566802530906995E-4</v>
      </c>
      <c r="W424">
        <v>391</v>
      </c>
      <c r="X424">
        <v>-1.6299825105296387E-2</v>
      </c>
      <c r="Y424">
        <v>1.4037176703469871E-2</v>
      </c>
      <c r="AA424">
        <v>31.041335453100157</v>
      </c>
      <c r="AB424">
        <v>-7.8774890010769316E-3</v>
      </c>
    </row>
    <row r="425" spans="1:28" x14ac:dyDescent="0.2">
      <c r="A425" s="2" t="s">
        <v>258</v>
      </c>
      <c r="B425" s="1">
        <v>93.68</v>
      </c>
      <c r="C425" s="5">
        <f t="shared" si="88"/>
        <v>-1.8646553530274324E-2</v>
      </c>
      <c r="D425" s="12">
        <v>3898</v>
      </c>
      <c r="E425" s="5">
        <f t="shared" si="89"/>
        <v>-7.6374745417515273E-3</v>
      </c>
      <c r="F425" s="1">
        <v>4.57</v>
      </c>
      <c r="G425" s="1">
        <f t="shared" si="90"/>
        <v>1.252054794520548E-2</v>
      </c>
      <c r="H425" s="10">
        <f t="shared" si="85"/>
        <v>1.252054794520548E-4</v>
      </c>
      <c r="I425" s="5">
        <f t="shared" si="86"/>
        <v>-1.8771759009726378E-2</v>
      </c>
      <c r="J425" s="7">
        <f t="shared" si="87"/>
        <v>-7.7626800212035824E-3</v>
      </c>
      <c r="K425" s="7">
        <f t="shared" si="91"/>
        <v>-8.3128898359614393E-3</v>
      </c>
      <c r="L425" s="7">
        <f t="shared" si="92"/>
        <v>-1.9593769874982649E-2</v>
      </c>
      <c r="M425" s="8">
        <f t="shared" si="98"/>
        <v>1.628808504419107E-4</v>
      </c>
      <c r="N425" s="9">
        <f t="shared" si="97"/>
        <v>6.9104137424831004E-5</v>
      </c>
      <c r="Q425" s="8">
        <f t="shared" si="93"/>
        <v>-8.0761170512561806E-3</v>
      </c>
      <c r="R425" s="8">
        <f t="shared" si="94"/>
        <v>-1.0695641958470198E-2</v>
      </c>
      <c r="S425">
        <f t="shared" si="95"/>
        <v>1.1439675690378822E-4</v>
      </c>
      <c r="U425">
        <f t="shared" si="96"/>
        <v>6.0259201111593254E-5</v>
      </c>
      <c r="W425">
        <v>392</v>
      </c>
      <c r="X425">
        <v>8.8968578144628689E-4</v>
      </c>
      <c r="Y425">
        <v>-1.3135923926862574E-2</v>
      </c>
      <c r="AA425">
        <v>31.120826709062001</v>
      </c>
      <c r="AB425">
        <v>-7.850224611617055E-3</v>
      </c>
    </row>
    <row r="426" spans="1:28" x14ac:dyDescent="0.2">
      <c r="A426" s="2" t="s">
        <v>259</v>
      </c>
      <c r="B426" s="1">
        <v>95.46</v>
      </c>
      <c r="C426" s="5">
        <f t="shared" si="88"/>
        <v>-6.1426340447683853E-3</v>
      </c>
      <c r="D426" s="12">
        <v>3928</v>
      </c>
      <c r="E426" s="5">
        <f t="shared" si="89"/>
        <v>-1.5538847117794486E-2</v>
      </c>
      <c r="F426" s="1">
        <v>4.47</v>
      </c>
      <c r="G426" s="1">
        <f t="shared" si="90"/>
        <v>1.2246575342465753E-2</v>
      </c>
      <c r="H426" s="10">
        <f t="shared" si="85"/>
        <v>1.2246575342465753E-4</v>
      </c>
      <c r="I426" s="5">
        <f t="shared" si="86"/>
        <v>-6.2650997981930426E-3</v>
      </c>
      <c r="J426" s="7">
        <f t="shared" si="87"/>
        <v>-1.5661312871219142E-2</v>
      </c>
      <c r="K426" s="7">
        <f t="shared" si="91"/>
        <v>-1.6211522685977E-2</v>
      </c>
      <c r="L426" s="7">
        <f t="shared" si="92"/>
        <v>-7.0871106634493143E-3</v>
      </c>
      <c r="M426" s="8">
        <f t="shared" si="98"/>
        <v>1.1489285529853807E-4</v>
      </c>
      <c r="N426" s="9">
        <f t="shared" si="97"/>
        <v>2.628134677979469E-4</v>
      </c>
      <c r="Q426" s="8">
        <f t="shared" si="93"/>
        <v>-1.6530823759982473E-2</v>
      </c>
      <c r="R426" s="8">
        <f t="shared" si="94"/>
        <v>1.026572396178943E-2</v>
      </c>
      <c r="S426">
        <f t="shared" si="95"/>
        <v>1.0538508845965767E-4</v>
      </c>
      <c r="U426">
        <f t="shared" si="96"/>
        <v>2.4527672085021437E-4</v>
      </c>
      <c r="W426">
        <v>393</v>
      </c>
      <c r="X426">
        <v>1.7303957823149842E-2</v>
      </c>
      <c r="Y426">
        <v>1.2634033787870435E-2</v>
      </c>
      <c r="AA426">
        <v>31.200317965023846</v>
      </c>
      <c r="AB426">
        <v>-7.8027908767756438E-3</v>
      </c>
    </row>
    <row r="427" spans="1:28" x14ac:dyDescent="0.2">
      <c r="A427" s="2" t="s">
        <v>260</v>
      </c>
      <c r="B427" s="1">
        <v>96.05</v>
      </c>
      <c r="C427" s="5">
        <f t="shared" si="88"/>
        <v>-2.1096616388096283E-2</v>
      </c>
      <c r="D427" s="12">
        <v>3990</v>
      </c>
      <c r="E427" s="5">
        <f t="shared" si="89"/>
        <v>-2.2505626406601649E-3</v>
      </c>
      <c r="F427" s="1">
        <v>4.4800000000000004</v>
      </c>
      <c r="G427" s="1">
        <f t="shared" si="90"/>
        <v>1.2273972602739727E-2</v>
      </c>
      <c r="H427" s="10">
        <f t="shared" si="85"/>
        <v>1.2273972602739726E-4</v>
      </c>
      <c r="I427" s="5">
        <f t="shared" si="86"/>
        <v>-2.1219356114123681E-2</v>
      </c>
      <c r="J427" s="7">
        <f t="shared" si="87"/>
        <v>-2.3733023666875621E-3</v>
      </c>
      <c r="K427" s="7">
        <f t="shared" si="91"/>
        <v>-2.92351218144542E-3</v>
      </c>
      <c r="L427" s="7">
        <f t="shared" si="92"/>
        <v>-2.2041366979379952E-2</v>
      </c>
      <c r="M427" s="8">
        <f t="shared" si="98"/>
        <v>6.4438204859926124E-5</v>
      </c>
      <c r="N427" s="9">
        <f t="shared" si="97"/>
        <v>8.5469234750597573E-6</v>
      </c>
      <c r="Q427" s="8">
        <f t="shared" si="93"/>
        <v>-2.3073203143112058E-3</v>
      </c>
      <c r="R427" s="8">
        <f t="shared" si="94"/>
        <v>-1.8912035799812474E-2</v>
      </c>
      <c r="S427">
        <f t="shared" si="95"/>
        <v>3.5766509809338862E-4</v>
      </c>
      <c r="U427">
        <f t="shared" si="96"/>
        <v>5.6325641237247837E-6</v>
      </c>
      <c r="W427">
        <v>394</v>
      </c>
      <c r="X427">
        <v>8.2233805029041877E-3</v>
      </c>
      <c r="Y427">
        <v>-8.785580368845837E-3</v>
      </c>
      <c r="AA427">
        <v>31.27980922098569</v>
      </c>
      <c r="AB427">
        <v>-7.7731754635431104E-3</v>
      </c>
    </row>
    <row r="428" spans="1:28" x14ac:dyDescent="0.2">
      <c r="A428" s="2" t="s">
        <v>261</v>
      </c>
      <c r="B428" s="1">
        <v>98.12</v>
      </c>
      <c r="C428" s="5">
        <f t="shared" si="88"/>
        <v>2.9914978482208549E-2</v>
      </c>
      <c r="D428" s="12">
        <v>3999</v>
      </c>
      <c r="E428" s="5">
        <f t="shared" si="89"/>
        <v>4.0170725583730856E-3</v>
      </c>
      <c r="F428" s="1">
        <v>4.46</v>
      </c>
      <c r="G428" s="1">
        <f t="shared" si="90"/>
        <v>1.221917808219178E-2</v>
      </c>
      <c r="H428" s="10">
        <f t="shared" si="85"/>
        <v>1.2219178082191779E-4</v>
      </c>
      <c r="I428" s="5">
        <f t="shared" si="86"/>
        <v>2.9792786701386631E-2</v>
      </c>
      <c r="J428" s="7">
        <f t="shared" si="87"/>
        <v>3.8948807775511679E-3</v>
      </c>
      <c r="K428" s="7">
        <f t="shared" si="91"/>
        <v>3.34467096279331E-3</v>
      </c>
      <c r="L428" s="7">
        <f t="shared" si="92"/>
        <v>2.897077583613036E-2</v>
      </c>
      <c r="M428" s="8">
        <f t="shared" si="98"/>
        <v>9.6897712708699299E-5</v>
      </c>
      <c r="N428" s="9">
        <f t="shared" si="97"/>
        <v>1.1186823849352727E-5</v>
      </c>
      <c r="Q428" s="8">
        <f t="shared" si="93"/>
        <v>4.4021509432388695E-3</v>
      </c>
      <c r="R428" s="8">
        <f t="shared" si="94"/>
        <v>2.5390635758147762E-2</v>
      </c>
      <c r="S428">
        <f t="shared" si="95"/>
        <v>6.446843842029317E-4</v>
      </c>
      <c r="U428">
        <f t="shared" si="96"/>
        <v>1.517009627133759E-5</v>
      </c>
      <c r="W428">
        <v>395</v>
      </c>
      <c r="X428">
        <v>-5.02465911840402E-3</v>
      </c>
      <c r="Y428">
        <v>-1.6962771229084444E-2</v>
      </c>
      <c r="AA428">
        <v>31.359300476947535</v>
      </c>
      <c r="AB428">
        <v>-7.7607768911837046E-3</v>
      </c>
    </row>
    <row r="429" spans="1:28" x14ac:dyDescent="0.2">
      <c r="A429" s="3">
        <v>45261</v>
      </c>
      <c r="B429" s="1">
        <v>95.27</v>
      </c>
      <c r="C429" s="5">
        <f t="shared" si="88"/>
        <v>1.8929435271846946E-3</v>
      </c>
      <c r="D429" s="12">
        <v>3983</v>
      </c>
      <c r="E429" s="5">
        <f t="shared" si="89"/>
        <v>3.5273368606701938E-3</v>
      </c>
      <c r="F429" s="1">
        <v>4.45</v>
      </c>
      <c r="G429" s="1">
        <f t="shared" si="90"/>
        <v>1.2191780821917809E-2</v>
      </c>
      <c r="H429" s="10">
        <f t="shared" si="85"/>
        <v>1.2191780821917808E-4</v>
      </c>
      <c r="I429" s="5">
        <f t="shared" si="86"/>
        <v>1.7710257189655165E-3</v>
      </c>
      <c r="J429" s="7">
        <f t="shared" si="87"/>
        <v>3.4054190524510156E-3</v>
      </c>
      <c r="K429" s="7">
        <f t="shared" si="91"/>
        <v>2.8552092376931577E-3</v>
      </c>
      <c r="L429" s="7">
        <f t="shared" si="92"/>
        <v>9.4901485370924477E-4</v>
      </c>
      <c r="M429" s="8">
        <f t="shared" si="98"/>
        <v>2.7096359770186566E-6</v>
      </c>
      <c r="N429" s="9">
        <f t="shared" si="97"/>
        <v>8.1522197910083432E-6</v>
      </c>
      <c r="Q429" s="8">
        <f t="shared" si="93"/>
        <v>3.87823048643971E-3</v>
      </c>
      <c r="R429" s="8">
        <f t="shared" si="94"/>
        <v>-2.1072047674741932E-3</v>
      </c>
      <c r="S429">
        <f t="shared" si="95"/>
        <v>4.4403119320659688E-6</v>
      </c>
      <c r="U429">
        <f t="shared" si="96"/>
        <v>1.1596878922796372E-5</v>
      </c>
      <c r="W429">
        <v>396</v>
      </c>
      <c r="X429">
        <v>-3.1275534080296148E-3</v>
      </c>
      <c r="Y429">
        <v>8.0143246455816157E-3</v>
      </c>
      <c r="AA429">
        <v>31.43879173290938</v>
      </c>
      <c r="AB429">
        <v>-7.736922375136371E-3</v>
      </c>
    </row>
    <row r="430" spans="1:28" x14ac:dyDescent="0.2">
      <c r="A430" s="3">
        <v>45231</v>
      </c>
      <c r="B430" s="1">
        <v>95.09</v>
      </c>
      <c r="C430" s="5">
        <f t="shared" si="88"/>
        <v>5.8083898965171903E-2</v>
      </c>
      <c r="D430" s="12">
        <v>3969</v>
      </c>
      <c r="E430" s="5">
        <f t="shared" si="89"/>
        <v>1.2758356723653993E-2</v>
      </c>
      <c r="F430" s="1">
        <v>4.2699999999999996</v>
      </c>
      <c r="G430" s="1">
        <f t="shared" si="90"/>
        <v>1.1698630136986301E-2</v>
      </c>
      <c r="H430" s="10">
        <f t="shared" si="85"/>
        <v>1.1698630136986301E-4</v>
      </c>
      <c r="I430" s="5">
        <f t="shared" si="86"/>
        <v>5.7966912663802037E-2</v>
      </c>
      <c r="J430" s="7">
        <f t="shared" si="87"/>
        <v>1.264137042228413E-2</v>
      </c>
      <c r="K430" s="7">
        <f t="shared" si="91"/>
        <v>1.2091160607526272E-2</v>
      </c>
      <c r="L430" s="7">
        <f t="shared" si="92"/>
        <v>5.7144901798545762E-2</v>
      </c>
      <c r="M430" s="8">
        <f t="shared" si="98"/>
        <v>6.9094818554753376E-4</v>
      </c>
      <c r="N430" s="9">
        <f t="shared" si="97"/>
        <v>1.4619616483699509E-4</v>
      </c>
      <c r="Q430" s="8">
        <f t="shared" si="93"/>
        <v>1.3764404649838628E-2</v>
      </c>
      <c r="R430" s="8">
        <f t="shared" si="94"/>
        <v>4.4202508013963408E-2</v>
      </c>
      <c r="S430">
        <f t="shared" si="95"/>
        <v>1.9538617147244995E-3</v>
      </c>
      <c r="U430">
        <f t="shared" si="96"/>
        <v>1.5980424615340006E-4</v>
      </c>
      <c r="W430">
        <v>397</v>
      </c>
      <c r="X430">
        <v>3.3330427148804808E-3</v>
      </c>
      <c r="Y430">
        <v>-6.7886939424457527E-4</v>
      </c>
      <c r="AA430">
        <v>31.518282988871224</v>
      </c>
      <c r="AB430">
        <v>-7.6928700906344636E-3</v>
      </c>
    </row>
    <row r="431" spans="1:28" x14ac:dyDescent="0.2">
      <c r="A431" s="3">
        <v>45200</v>
      </c>
      <c r="B431" s="1">
        <v>89.87</v>
      </c>
      <c r="C431" s="5">
        <f t="shared" si="88"/>
        <v>2.8731684981685039E-2</v>
      </c>
      <c r="D431" s="12">
        <v>3919</v>
      </c>
      <c r="E431" s="5">
        <f t="shared" si="89"/>
        <v>6.9373072970195272E-3</v>
      </c>
      <c r="F431" s="1">
        <v>4.2699999999999996</v>
      </c>
      <c r="G431" s="1">
        <f t="shared" si="90"/>
        <v>1.1698630136986301E-2</v>
      </c>
      <c r="H431" s="10">
        <f t="shared" si="85"/>
        <v>1.1698630136986301E-4</v>
      </c>
      <c r="I431" s="5">
        <f t="shared" si="86"/>
        <v>2.8614698680315177E-2</v>
      </c>
      <c r="J431" s="7">
        <f t="shared" si="87"/>
        <v>6.8203209956496647E-3</v>
      </c>
      <c r="K431" s="7">
        <f t="shared" si="91"/>
        <v>6.2701111808918068E-3</v>
      </c>
      <c r="L431" s="7">
        <f t="shared" si="92"/>
        <v>2.7792687815058906E-2</v>
      </c>
      <c r="M431" s="8">
        <f t="shared" si="98"/>
        <v>1.7426324261623631E-4</v>
      </c>
      <c r="N431" s="9">
        <f t="shared" si="97"/>
        <v>3.9314294220744451E-5</v>
      </c>
      <c r="Q431" s="8">
        <f t="shared" si="93"/>
        <v>7.5335458957066668E-3</v>
      </c>
      <c r="R431" s="8">
        <f t="shared" si="94"/>
        <v>2.1081152784608509E-2</v>
      </c>
      <c r="S431">
        <f t="shared" si="95"/>
        <v>4.4441500272800709E-4</v>
      </c>
      <c r="U431">
        <f t="shared" si="96"/>
        <v>4.651677848369963E-5</v>
      </c>
      <c r="W431">
        <v>398</v>
      </c>
      <c r="X431">
        <v>-1.1108301864406355E-2</v>
      </c>
      <c r="Y431">
        <v>-1.3230611737867244E-2</v>
      </c>
      <c r="AA431">
        <v>31.597774244833069</v>
      </c>
      <c r="AB431">
        <v>-7.5957423343896808E-3</v>
      </c>
    </row>
    <row r="432" spans="1:28" x14ac:dyDescent="0.2">
      <c r="A432" s="3">
        <v>45170</v>
      </c>
      <c r="B432" s="1">
        <v>87.36</v>
      </c>
      <c r="C432" s="5">
        <f t="shared" si="88"/>
        <v>1.4869888475836444E-2</v>
      </c>
      <c r="D432" s="12">
        <v>3892</v>
      </c>
      <c r="E432" s="5">
        <f t="shared" si="89"/>
        <v>-7.7021822849807444E-4</v>
      </c>
      <c r="F432" s="1">
        <v>4.24</v>
      </c>
      <c r="G432" s="1">
        <f t="shared" si="90"/>
        <v>1.1616438356164384E-2</v>
      </c>
      <c r="H432" s="10">
        <f t="shared" si="85"/>
        <v>1.1616438356164384E-4</v>
      </c>
      <c r="I432" s="5">
        <f t="shared" si="86"/>
        <v>1.47537240922748E-2</v>
      </c>
      <c r="J432" s="7">
        <f t="shared" si="87"/>
        <v>-8.8638261205971824E-4</v>
      </c>
      <c r="K432" s="7">
        <f t="shared" si="91"/>
        <v>-1.4365924268175761E-3</v>
      </c>
      <c r="L432" s="7">
        <f t="shared" si="92"/>
        <v>1.3931713227018527E-2</v>
      </c>
      <c r="M432" s="8">
        <f t="shared" si="98"/>
        <v>-2.0014193714529069E-5</v>
      </c>
      <c r="N432" s="9">
        <f t="shared" si="97"/>
        <v>2.0637978007896127E-6</v>
      </c>
      <c r="Q432" s="8">
        <f t="shared" si="93"/>
        <v>-7.1571950648724003E-4</v>
      </c>
      <c r="R432" s="8">
        <f t="shared" si="94"/>
        <v>1.5469443598762039E-2</v>
      </c>
      <c r="S432">
        <f t="shared" si="95"/>
        <v>2.3930368525527983E-4</v>
      </c>
      <c r="U432">
        <f t="shared" si="96"/>
        <v>7.8567413496180902E-7</v>
      </c>
      <c r="W432">
        <v>399</v>
      </c>
      <c r="X432">
        <v>5.7301429377999693E-3</v>
      </c>
      <c r="Y432">
        <v>-5.5432592152735169E-3</v>
      </c>
      <c r="AA432">
        <v>31.67726550079491</v>
      </c>
      <c r="AB432">
        <v>-7.5909828785175647E-3</v>
      </c>
    </row>
    <row r="433" spans="1:28" x14ac:dyDescent="0.2">
      <c r="A433" s="3">
        <v>45078</v>
      </c>
      <c r="B433" s="1">
        <v>86.08</v>
      </c>
      <c r="C433" s="5">
        <f t="shared" si="88"/>
        <v>3.5611164581328125E-2</v>
      </c>
      <c r="D433" s="12">
        <v>3895</v>
      </c>
      <c r="E433" s="5">
        <f t="shared" si="89"/>
        <v>2.2846638655462184E-2</v>
      </c>
      <c r="F433" s="1">
        <v>4.21</v>
      </c>
      <c r="G433" s="1">
        <f t="shared" si="90"/>
        <v>1.1534246575342466E-2</v>
      </c>
      <c r="H433" s="10">
        <f t="shared" si="85"/>
        <v>1.1534246575342466E-4</v>
      </c>
      <c r="I433" s="5">
        <f t="shared" si="86"/>
        <v>3.5495822115574699E-2</v>
      </c>
      <c r="J433" s="7">
        <f t="shared" si="87"/>
        <v>2.2731296189708757E-2</v>
      </c>
      <c r="K433" s="7">
        <f t="shared" si="91"/>
        <v>2.2181086374950899E-2</v>
      </c>
      <c r="L433" s="7">
        <f t="shared" si="92"/>
        <v>3.4673811250318425E-2</v>
      </c>
      <c r="M433" s="8">
        <f t="shared" si="98"/>
        <v>7.6910280229205725E-4</v>
      </c>
      <c r="N433" s="9">
        <f t="shared" si="97"/>
        <v>4.9200059277303241E-4</v>
      </c>
      <c r="Q433" s="8">
        <f t="shared" si="93"/>
        <v>2.4564674101054756E-2</v>
      </c>
      <c r="R433" s="8">
        <f t="shared" si="94"/>
        <v>1.0931148014519942E-2</v>
      </c>
      <c r="S433">
        <f t="shared" si="95"/>
        <v>1.1948999691534328E-4</v>
      </c>
      <c r="U433">
        <f t="shared" si="96"/>
        <v>5.1671182646426789E-4</v>
      </c>
      <c r="W433">
        <v>400</v>
      </c>
      <c r="X433">
        <v>-1.5077627776875614E-3</v>
      </c>
      <c r="Y433">
        <v>1.4175959708893236E-2</v>
      </c>
      <c r="AA433">
        <v>31.756756756756754</v>
      </c>
      <c r="AB433">
        <v>-7.4942671652330033E-3</v>
      </c>
    </row>
    <row r="434" spans="1:28" x14ac:dyDescent="0.2">
      <c r="A434" s="3">
        <v>45047</v>
      </c>
      <c r="B434" s="1">
        <v>83.12</v>
      </c>
      <c r="C434" s="5">
        <f t="shared" si="88"/>
        <v>-2.3725628376791121E-2</v>
      </c>
      <c r="D434" s="12">
        <v>3808</v>
      </c>
      <c r="E434" s="5">
        <f t="shared" si="89"/>
        <v>-1.142263759086189E-2</v>
      </c>
      <c r="F434" s="1">
        <v>4.1900000000000004</v>
      </c>
      <c r="G434" s="1">
        <f t="shared" si="90"/>
        <v>1.1479452054794522E-2</v>
      </c>
      <c r="H434" s="10">
        <f t="shared" si="85"/>
        <v>1.1479452054794523E-4</v>
      </c>
      <c r="I434" s="5">
        <f t="shared" si="86"/>
        <v>-2.3840422897339068E-2</v>
      </c>
      <c r="J434" s="7">
        <f t="shared" si="87"/>
        <v>-1.1537432111409835E-2</v>
      </c>
      <c r="K434" s="7">
        <f t="shared" si="91"/>
        <v>-1.2087641926167693E-2</v>
      </c>
      <c r="L434" s="7">
        <f t="shared" si="92"/>
        <v>-2.4662433762595339E-2</v>
      </c>
      <c r="M434" s="8">
        <f t="shared" si="98"/>
        <v>2.9811066835008104E-4</v>
      </c>
      <c r="N434" s="9">
        <f t="shared" si="97"/>
        <v>1.4611108733524701E-4</v>
      </c>
      <c r="Q434" s="8">
        <f t="shared" si="93"/>
        <v>-1.2116616518297811E-2</v>
      </c>
      <c r="R434" s="8">
        <f t="shared" si="94"/>
        <v>-1.1723806379041257E-2</v>
      </c>
      <c r="S434">
        <f t="shared" si="95"/>
        <v>1.3744763601324846E-4</v>
      </c>
      <c r="U434">
        <f t="shared" si="96"/>
        <v>1.3311233972539079E-4</v>
      </c>
      <c r="W434">
        <v>401</v>
      </c>
      <c r="X434">
        <v>-2.14194690423237E-2</v>
      </c>
      <c r="Y434">
        <v>-5.6607429200192065E-3</v>
      </c>
      <c r="AA434">
        <v>31.836248012718599</v>
      </c>
      <c r="AB434">
        <v>-7.4254555442648321E-3</v>
      </c>
    </row>
    <row r="435" spans="1:28" x14ac:dyDescent="0.2">
      <c r="A435" s="3">
        <v>45017</v>
      </c>
      <c r="B435" s="1">
        <v>85.14</v>
      </c>
      <c r="C435" s="5">
        <f t="shared" si="88"/>
        <v>-7.9235609415053906E-3</v>
      </c>
      <c r="D435" s="12">
        <v>3852</v>
      </c>
      <c r="E435" s="5">
        <f t="shared" si="89"/>
        <v>7.3221757322175732E-3</v>
      </c>
      <c r="F435" s="1">
        <v>4.07</v>
      </c>
      <c r="G435" s="1">
        <f t="shared" si="90"/>
        <v>1.115068493150685E-2</v>
      </c>
      <c r="H435" s="10">
        <f t="shared" si="85"/>
        <v>1.115068493150685E-4</v>
      </c>
      <c r="I435" s="5">
        <f t="shared" si="86"/>
        <v>-8.0350677908204594E-3</v>
      </c>
      <c r="J435" s="7">
        <f t="shared" si="87"/>
        <v>7.2106688829025045E-3</v>
      </c>
      <c r="K435" s="7">
        <f t="shared" si="91"/>
        <v>6.6604590681446467E-3</v>
      </c>
      <c r="L435" s="7">
        <f t="shared" si="92"/>
        <v>-8.857078656076732E-3</v>
      </c>
      <c r="M435" s="8">
        <f t="shared" si="98"/>
        <v>-5.8992209852136672E-5</v>
      </c>
      <c r="N435" s="9">
        <f t="shared" si="97"/>
        <v>4.4361714998430258E-5</v>
      </c>
      <c r="Q435" s="8">
        <f t="shared" si="93"/>
        <v>7.9513747736608079E-3</v>
      </c>
      <c r="R435" s="8">
        <f t="shared" si="94"/>
        <v>-1.5986442564481267E-2</v>
      </c>
      <c r="S435">
        <f t="shared" si="95"/>
        <v>2.5556634586745841E-4</v>
      </c>
      <c r="U435">
        <f t="shared" si="96"/>
        <v>5.1993745738858451E-5</v>
      </c>
      <c r="W435">
        <v>402</v>
      </c>
      <c r="X435">
        <v>-2.7803707830242582E-3</v>
      </c>
      <c r="Y435">
        <v>-7.0244453008284141E-3</v>
      </c>
      <c r="AA435">
        <v>31.915739268680444</v>
      </c>
      <c r="AB435">
        <v>-7.4204945243148933E-3</v>
      </c>
    </row>
    <row r="436" spans="1:28" x14ac:dyDescent="0.2">
      <c r="A436" s="3">
        <v>44986</v>
      </c>
      <c r="B436" s="1">
        <v>85.82</v>
      </c>
      <c r="C436" s="5">
        <f t="shared" si="88"/>
        <v>2.1666666666666584E-2</v>
      </c>
      <c r="D436" s="12">
        <v>3824</v>
      </c>
      <c r="E436" s="5">
        <f t="shared" si="89"/>
        <v>-3.907267517582704E-3</v>
      </c>
      <c r="F436" s="1">
        <v>4.03</v>
      </c>
      <c r="G436" s="1">
        <f t="shared" si="90"/>
        <v>1.1041095890410959E-2</v>
      </c>
      <c r="H436" s="10">
        <f t="shared" si="85"/>
        <v>1.1041095890410959E-4</v>
      </c>
      <c r="I436" s="5">
        <f t="shared" si="86"/>
        <v>2.1556255707762473E-2</v>
      </c>
      <c r="J436" s="7">
        <f t="shared" si="87"/>
        <v>-4.0176784764868138E-3</v>
      </c>
      <c r="K436" s="7">
        <f t="shared" si="91"/>
        <v>-4.5678882912446716E-3</v>
      </c>
      <c r="L436" s="7">
        <f t="shared" si="92"/>
        <v>2.0734244842506203E-2</v>
      </c>
      <c r="M436" s="8">
        <f t="shared" si="98"/>
        <v>-9.4711714243884301E-5</v>
      </c>
      <c r="N436" s="9">
        <f t="shared" si="97"/>
        <v>2.0865603441290166E-5</v>
      </c>
      <c r="Q436" s="8">
        <f t="shared" si="93"/>
        <v>-4.0674626061714464E-3</v>
      </c>
      <c r="R436" s="8">
        <f t="shared" si="94"/>
        <v>2.5623718313933921E-2</v>
      </c>
      <c r="S436">
        <f t="shared" si="95"/>
        <v>6.5657494023183265E-4</v>
      </c>
      <c r="U436">
        <f t="shared" si="96"/>
        <v>1.6141740340425406E-5</v>
      </c>
      <c r="W436">
        <v>403</v>
      </c>
      <c r="X436">
        <v>-1.4614647668262076E-2</v>
      </c>
      <c r="Y436">
        <v>-1.5266497513384162E-2</v>
      </c>
      <c r="AA436">
        <v>31.995230524642288</v>
      </c>
      <c r="AB436">
        <v>-7.4077356662039951E-3</v>
      </c>
    </row>
    <row r="437" spans="1:28" x14ac:dyDescent="0.2">
      <c r="A437" s="2" t="s">
        <v>262</v>
      </c>
      <c r="B437" s="1">
        <v>84</v>
      </c>
      <c r="C437" s="5">
        <f t="shared" si="88"/>
        <v>-2.1382751247327964E-3</v>
      </c>
      <c r="D437" s="12">
        <v>3839</v>
      </c>
      <c r="E437" s="5">
        <f t="shared" si="89"/>
        <v>-2.5980774227071968E-3</v>
      </c>
      <c r="F437" s="1">
        <v>4.0199999999999996</v>
      </c>
      <c r="G437" s="1">
        <f t="shared" si="90"/>
        <v>1.1013698630136985E-2</v>
      </c>
      <c r="H437" s="10">
        <f t="shared" si="85"/>
        <v>1.1013698630136984E-4</v>
      </c>
      <c r="I437" s="5">
        <f t="shared" si="86"/>
        <v>-2.2484121110341662E-3</v>
      </c>
      <c r="J437" s="7">
        <f t="shared" si="87"/>
        <v>-2.7082144090085666E-3</v>
      </c>
      <c r="K437" s="7">
        <f t="shared" si="91"/>
        <v>-3.2584242237664244E-3</v>
      </c>
      <c r="L437" s="7">
        <f t="shared" si="92"/>
        <v>-3.070422976290438E-3</v>
      </c>
      <c r="M437" s="8">
        <f t="shared" si="98"/>
        <v>1.0004740603153765E-5</v>
      </c>
      <c r="N437" s="9">
        <f t="shared" si="97"/>
        <v>1.0617328422027826E-5</v>
      </c>
      <c r="Q437" s="8">
        <f t="shared" si="93"/>
        <v>-2.6658105929217683E-3</v>
      </c>
      <c r="R437" s="8">
        <f t="shared" si="94"/>
        <v>4.1739848188760212E-4</v>
      </c>
      <c r="S437">
        <f t="shared" si="95"/>
        <v>1.7422149268207492E-7</v>
      </c>
      <c r="U437">
        <f t="shared" si="96"/>
        <v>7.3344252851616196E-6</v>
      </c>
      <c r="W437">
        <v>404</v>
      </c>
      <c r="X437">
        <v>2.945264955692941E-3</v>
      </c>
      <c r="Y437">
        <v>1.1572913415035621E-2</v>
      </c>
      <c r="AA437">
        <v>32.074721780604129</v>
      </c>
      <c r="AB437">
        <v>-7.3406725610335654E-3</v>
      </c>
    </row>
    <row r="438" spans="1:28" x14ac:dyDescent="0.2">
      <c r="A438" s="2" t="s">
        <v>263</v>
      </c>
      <c r="B438" s="1">
        <v>84.18</v>
      </c>
      <c r="C438" s="5">
        <f t="shared" si="88"/>
        <v>2.8843803471034147E-2</v>
      </c>
      <c r="D438" s="12">
        <v>3849</v>
      </c>
      <c r="E438" s="5">
        <f t="shared" si="89"/>
        <v>1.7446471054718478E-2</v>
      </c>
      <c r="F438" s="1">
        <v>3.95</v>
      </c>
      <c r="G438" s="1">
        <f t="shared" si="90"/>
        <v>1.0821917808219179E-2</v>
      </c>
      <c r="H438" s="10">
        <f t="shared" si="85"/>
        <v>1.0821917808219179E-4</v>
      </c>
      <c r="I438" s="5">
        <f t="shared" si="86"/>
        <v>2.8735584292951956E-2</v>
      </c>
      <c r="J438" s="7">
        <f t="shared" si="87"/>
        <v>1.7338251876636287E-2</v>
      </c>
      <c r="K438" s="7">
        <f t="shared" si="91"/>
        <v>1.6788042061878429E-2</v>
      </c>
      <c r="L438" s="7">
        <f t="shared" si="92"/>
        <v>2.7913573427695685E-2</v>
      </c>
      <c r="M438" s="8">
        <f t="shared" si="98"/>
        <v>4.686142448014872E-4</v>
      </c>
      <c r="N438" s="9">
        <f t="shared" si="97"/>
        <v>2.8183835627139934E-4</v>
      </c>
      <c r="Q438" s="8">
        <f t="shared" si="93"/>
        <v>1.8791952568099575E-2</v>
      </c>
      <c r="R438" s="8">
        <f t="shared" si="94"/>
        <v>9.9436317248523809E-3</v>
      </c>
      <c r="S438">
        <f t="shared" si="95"/>
        <v>9.8875811879490738E-5</v>
      </c>
      <c r="U438">
        <f t="shared" si="96"/>
        <v>3.0061497813768174E-4</v>
      </c>
      <c r="W438">
        <v>405</v>
      </c>
      <c r="X438">
        <v>-1.5998895668969566E-4</v>
      </c>
      <c r="Y438">
        <v>1.6419035170921702E-3</v>
      </c>
      <c r="AA438">
        <v>32.154213036565977</v>
      </c>
      <c r="AB438">
        <v>-7.2312384566024859E-3</v>
      </c>
    </row>
    <row r="439" spans="1:28" x14ac:dyDescent="0.2">
      <c r="A439" s="2" t="s">
        <v>264</v>
      </c>
      <c r="B439" s="1">
        <v>81.819999999999993</v>
      </c>
      <c r="C439" s="5">
        <f t="shared" si="88"/>
        <v>-1.4691714836223663E-2</v>
      </c>
      <c r="D439" s="12">
        <v>3783</v>
      </c>
      <c r="E439" s="5">
        <f t="shared" si="89"/>
        <v>-1.2013580569339252E-2</v>
      </c>
      <c r="F439" s="1">
        <v>3.63</v>
      </c>
      <c r="G439" s="1">
        <f t="shared" si="90"/>
        <v>9.9452054794520548E-3</v>
      </c>
      <c r="H439" s="10">
        <f t="shared" si="85"/>
        <v>9.9452054794520547E-5</v>
      </c>
      <c r="I439" s="5">
        <f t="shared" si="86"/>
        <v>-1.4791166891018184E-2</v>
      </c>
      <c r="J439" s="7">
        <f t="shared" si="87"/>
        <v>-1.2113032624133773E-2</v>
      </c>
      <c r="K439" s="7">
        <f t="shared" si="91"/>
        <v>-1.2663242438891631E-2</v>
      </c>
      <c r="L439" s="7">
        <f t="shared" si="92"/>
        <v>-1.5613177756274455E-2</v>
      </c>
      <c r="M439" s="8">
        <f t="shared" si="98"/>
        <v>1.9771345516921349E-4</v>
      </c>
      <c r="N439" s="9">
        <f t="shared" si="97"/>
        <v>1.6035770906614607E-4</v>
      </c>
      <c r="Q439" s="8">
        <f t="shared" si="93"/>
        <v>-1.273274004358153E-2</v>
      </c>
      <c r="R439" s="8">
        <f t="shared" si="94"/>
        <v>-2.0584268474366542E-3</v>
      </c>
      <c r="S439">
        <f t="shared" si="95"/>
        <v>4.2371210862480029E-6</v>
      </c>
      <c r="U439">
        <f t="shared" si="96"/>
        <v>1.4672555935332912E-4</v>
      </c>
      <c r="W439">
        <v>406</v>
      </c>
      <c r="X439">
        <v>1.2398311379779588E-2</v>
      </c>
      <c r="Y439">
        <v>7.2479515368035277E-3</v>
      </c>
      <c r="AA439">
        <v>32.233704292527818</v>
      </c>
      <c r="AB439">
        <v>-7.1856145812145755E-3</v>
      </c>
    </row>
    <row r="440" spans="1:28" x14ac:dyDescent="0.2">
      <c r="A440" s="2" t="s">
        <v>265</v>
      </c>
      <c r="B440" s="1">
        <v>83.04</v>
      </c>
      <c r="C440" s="5">
        <f t="shared" si="88"/>
        <v>-2.5923753665689078E-2</v>
      </c>
      <c r="D440" s="12">
        <v>3829</v>
      </c>
      <c r="E440" s="5">
        <f t="shared" si="89"/>
        <v>-3.902185223725286E-3</v>
      </c>
      <c r="F440" s="1">
        <v>3.68</v>
      </c>
      <c r="G440" s="1">
        <f t="shared" si="90"/>
        <v>1.0082191780821918E-2</v>
      </c>
      <c r="H440" s="10">
        <f t="shared" si="85"/>
        <v>1.0082191780821918E-4</v>
      </c>
      <c r="I440" s="5">
        <f t="shared" si="86"/>
        <v>-2.6024575583497297E-2</v>
      </c>
      <c r="J440" s="7">
        <f t="shared" si="87"/>
        <v>-4.0030071415335048E-3</v>
      </c>
      <c r="K440" s="7">
        <f t="shared" si="91"/>
        <v>-4.5532169562913626E-3</v>
      </c>
      <c r="L440" s="7">
        <f t="shared" si="92"/>
        <v>-2.6846586448753568E-2</v>
      </c>
      <c r="M440" s="8">
        <f t="shared" si="98"/>
        <v>1.2223833263700666E-4</v>
      </c>
      <c r="N440" s="9">
        <f t="shared" si="97"/>
        <v>2.0731784651059179E-5</v>
      </c>
      <c r="Q440" s="8">
        <f t="shared" si="93"/>
        <v>-4.0517583904658809E-3</v>
      </c>
      <c r="R440" s="8">
        <f t="shared" si="94"/>
        <v>-2.1972817193031416E-2</v>
      </c>
      <c r="S440">
        <f t="shared" si="95"/>
        <v>4.8280469539837699E-4</v>
      </c>
      <c r="U440">
        <f t="shared" si="96"/>
        <v>1.6024066175168241E-5</v>
      </c>
      <c r="W440">
        <v>407</v>
      </c>
      <c r="X440">
        <v>2.4584677472751634E-3</v>
      </c>
      <c r="Y440">
        <v>-8.9976355666495332E-3</v>
      </c>
      <c r="AA440">
        <v>32.313195548489666</v>
      </c>
      <c r="AB440">
        <v>-7.1037479124189309E-3</v>
      </c>
    </row>
    <row r="441" spans="1:28" x14ac:dyDescent="0.2">
      <c r="A441" s="2" t="s">
        <v>266</v>
      </c>
      <c r="B441" s="1">
        <v>85.25</v>
      </c>
      <c r="C441" s="5">
        <f t="shared" si="88"/>
        <v>1.7424513665115094E-2</v>
      </c>
      <c r="D441" s="12">
        <v>3844</v>
      </c>
      <c r="E441" s="5">
        <f t="shared" si="89"/>
        <v>5.7561486132914706E-3</v>
      </c>
      <c r="F441" s="1">
        <v>3.71</v>
      </c>
      <c r="G441" s="1">
        <f t="shared" si="90"/>
        <v>1.0164383561643835E-2</v>
      </c>
      <c r="H441" s="10">
        <f t="shared" si="85"/>
        <v>1.0164383561643835E-4</v>
      </c>
      <c r="I441" s="5">
        <f t="shared" si="86"/>
        <v>1.7322869829498655E-2</v>
      </c>
      <c r="J441" s="7">
        <f t="shared" si="87"/>
        <v>5.6545047776750323E-3</v>
      </c>
      <c r="K441" s="7">
        <f t="shared" si="91"/>
        <v>5.1042949629171745E-3</v>
      </c>
      <c r="L441" s="7">
        <f t="shared" si="92"/>
        <v>1.6500858964242384E-2</v>
      </c>
      <c r="M441" s="8">
        <f t="shared" si="98"/>
        <v>8.4225251294989104E-5</v>
      </c>
      <c r="N441" s="9">
        <f t="shared" si="97"/>
        <v>2.605382706846164E-5</v>
      </c>
      <c r="Q441" s="8">
        <f t="shared" si="93"/>
        <v>6.2856547243588792E-3</v>
      </c>
      <c r="R441" s="8">
        <f t="shared" si="94"/>
        <v>1.1037215105139775E-2</v>
      </c>
      <c r="S441">
        <f t="shared" si="95"/>
        <v>1.2182011727712562E-4</v>
      </c>
      <c r="U441">
        <f t="shared" si="96"/>
        <v>3.1973424280749769E-5</v>
      </c>
      <c r="W441">
        <v>408</v>
      </c>
      <c r="X441">
        <v>-9.2619569438461904E-3</v>
      </c>
      <c r="Y441">
        <v>-8.9552989487554774E-3</v>
      </c>
      <c r="AA441">
        <v>32.392686804451507</v>
      </c>
      <c r="AB441">
        <v>-7.0709457744322565E-3</v>
      </c>
    </row>
    <row r="442" spans="1:28" x14ac:dyDescent="0.2">
      <c r="A442" s="2" t="s">
        <v>267</v>
      </c>
      <c r="B442" s="1">
        <v>83.79</v>
      </c>
      <c r="C442" s="5">
        <f t="shared" si="88"/>
        <v>-3.434366716607111E-2</v>
      </c>
      <c r="D442" s="12">
        <v>3822</v>
      </c>
      <c r="E442" s="5">
        <f t="shared" si="89"/>
        <v>-1.444043321299639E-2</v>
      </c>
      <c r="F442" s="1">
        <v>3.71</v>
      </c>
      <c r="G442" s="1">
        <f t="shared" si="90"/>
        <v>1.0164383561643835E-2</v>
      </c>
      <c r="H442" s="10">
        <f t="shared" si="85"/>
        <v>1.0164383561643835E-4</v>
      </c>
      <c r="I442" s="5">
        <f t="shared" si="86"/>
        <v>-3.4445311001687545E-2</v>
      </c>
      <c r="J442" s="7">
        <f t="shared" si="87"/>
        <v>-1.454207704861283E-2</v>
      </c>
      <c r="K442" s="7">
        <f t="shared" si="91"/>
        <v>-1.5092286863370687E-2</v>
      </c>
      <c r="L442" s="7">
        <f t="shared" si="92"/>
        <v>-3.526732186694382E-2</v>
      </c>
      <c r="M442" s="8">
        <f t="shared" si="98"/>
        <v>5.3226453851874204E-4</v>
      </c>
      <c r="N442" s="9">
        <f t="shared" si="97"/>
        <v>2.2777712276627143E-4</v>
      </c>
      <c r="Q442" s="8">
        <f t="shared" si="93"/>
        <v>-1.5332792303435185E-2</v>
      </c>
      <c r="R442" s="8">
        <f t="shared" si="94"/>
        <v>-1.9112518698252361E-2</v>
      </c>
      <c r="S442">
        <f t="shared" si="95"/>
        <v>3.6528837099104611E-4</v>
      </c>
      <c r="U442">
        <f t="shared" si="96"/>
        <v>2.1147200488779203E-4</v>
      </c>
      <c r="W442">
        <v>409</v>
      </c>
      <c r="X442">
        <v>-1.1983390079128808E-2</v>
      </c>
      <c r="Y442">
        <v>-8.3166851553416951E-3</v>
      </c>
      <c r="AA442">
        <v>32.472178060413356</v>
      </c>
      <c r="AB442">
        <v>-7.0490632085462553E-3</v>
      </c>
    </row>
    <row r="443" spans="1:28" x14ac:dyDescent="0.2">
      <c r="A443" s="2" t="s">
        <v>268</v>
      </c>
      <c r="B443" s="1">
        <v>86.77</v>
      </c>
      <c r="C443" s="5">
        <f t="shared" si="88"/>
        <v>1.85467777908205E-2</v>
      </c>
      <c r="D443" s="12">
        <v>3878</v>
      </c>
      <c r="E443" s="5">
        <f t="shared" si="89"/>
        <v>1.4917560847945564E-2</v>
      </c>
      <c r="F443" s="1">
        <v>3.72</v>
      </c>
      <c r="G443" s="1">
        <f t="shared" si="90"/>
        <v>1.0191780821917809E-2</v>
      </c>
      <c r="H443" s="10">
        <f t="shared" si="85"/>
        <v>1.0191780821917809E-4</v>
      </c>
      <c r="I443" s="5">
        <f t="shared" si="86"/>
        <v>1.8444859982601321E-2</v>
      </c>
      <c r="J443" s="7">
        <f t="shared" si="87"/>
        <v>1.4815643039726387E-2</v>
      </c>
      <c r="K443" s="7">
        <f t="shared" si="91"/>
        <v>1.4265433224968529E-2</v>
      </c>
      <c r="L443" s="7">
        <f t="shared" si="92"/>
        <v>1.762284911734505E-2</v>
      </c>
      <c r="M443" s="8">
        <f t="shared" si="98"/>
        <v>2.5139757731718141E-4</v>
      </c>
      <c r="N443" s="9">
        <f t="shared" si="97"/>
        <v>2.0350258509603601E-4</v>
      </c>
      <c r="Q443" s="8">
        <f t="shared" si="93"/>
        <v>1.6091748841467017E-2</v>
      </c>
      <c r="R443" s="8">
        <f t="shared" si="94"/>
        <v>2.3531111411343036E-3</v>
      </c>
      <c r="S443">
        <f t="shared" si="95"/>
        <v>5.5371320425303848E-6</v>
      </c>
      <c r="U443">
        <f t="shared" si="96"/>
        <v>2.1950327868059294E-4</v>
      </c>
      <c r="W443">
        <v>410</v>
      </c>
      <c r="X443">
        <v>1.3898898588672279E-2</v>
      </c>
      <c r="Y443">
        <v>-1.4709169638686161E-2</v>
      </c>
      <c r="AA443">
        <v>32.551669316375197</v>
      </c>
      <c r="AB443">
        <v>-7.0212288623216941E-3</v>
      </c>
    </row>
    <row r="444" spans="1:28" x14ac:dyDescent="0.2">
      <c r="A444" s="2" t="s">
        <v>269</v>
      </c>
      <c r="B444" s="1">
        <v>85.19</v>
      </c>
      <c r="C444" s="5">
        <f t="shared" si="88"/>
        <v>3.1794630240225626E-3</v>
      </c>
      <c r="D444" s="12">
        <v>3821</v>
      </c>
      <c r="E444" s="5">
        <f t="shared" si="89"/>
        <v>1.0479434110558031E-3</v>
      </c>
      <c r="F444" s="1">
        <v>3.75</v>
      </c>
      <c r="G444" s="1">
        <f t="shared" si="90"/>
        <v>1.0273972602739725E-2</v>
      </c>
      <c r="H444" s="10">
        <f t="shared" si="85"/>
        <v>1.0273972602739725E-4</v>
      </c>
      <c r="I444" s="5">
        <f t="shared" si="86"/>
        <v>3.0767232979951654E-3</v>
      </c>
      <c r="J444" s="7">
        <f t="shared" si="87"/>
        <v>9.4520368502840578E-4</v>
      </c>
      <c r="K444" s="7">
        <f t="shared" si="91"/>
        <v>3.9499387027054796E-4</v>
      </c>
      <c r="L444" s="7">
        <f t="shared" si="92"/>
        <v>2.2547124327388936E-3</v>
      </c>
      <c r="M444" s="8">
        <f t="shared" si="98"/>
        <v>8.9059759015465809E-7</v>
      </c>
      <c r="N444" s="9">
        <f t="shared" si="97"/>
        <v>1.5602015755130646E-7</v>
      </c>
      <c r="Q444" s="8">
        <f t="shared" si="93"/>
        <v>1.2448128093769666E-3</v>
      </c>
      <c r="R444" s="8">
        <f t="shared" si="94"/>
        <v>1.8319104886181988E-3</v>
      </c>
      <c r="S444">
        <f t="shared" si="95"/>
        <v>3.3558960383093679E-6</v>
      </c>
      <c r="U444">
        <f t="shared" si="96"/>
        <v>8.9341000619127769E-7</v>
      </c>
      <c r="W444">
        <v>411</v>
      </c>
      <c r="X444">
        <v>-6.3709777145853101E-3</v>
      </c>
      <c r="Y444">
        <v>-5.4574872677199569E-3</v>
      </c>
      <c r="AA444">
        <v>32.631160572337045</v>
      </c>
      <c r="AB444">
        <v>-6.9587268184415907E-3</v>
      </c>
    </row>
    <row r="445" spans="1:28" x14ac:dyDescent="0.2">
      <c r="A445" s="2" t="s">
        <v>270</v>
      </c>
      <c r="B445" s="1">
        <v>84.92</v>
      </c>
      <c r="C445" s="5">
        <f t="shared" si="88"/>
        <v>-3.3462326428408809E-2</v>
      </c>
      <c r="D445" s="12">
        <v>3817</v>
      </c>
      <c r="E445" s="5">
        <f t="shared" si="89"/>
        <v>-9.0861889927310487E-3</v>
      </c>
      <c r="F445" s="1">
        <v>3.83</v>
      </c>
      <c r="G445" s="1">
        <f t="shared" si="90"/>
        <v>1.0493150684931507E-2</v>
      </c>
      <c r="H445" s="10">
        <f t="shared" si="85"/>
        <v>1.0493150684931507E-4</v>
      </c>
      <c r="I445" s="5">
        <f t="shared" si="86"/>
        <v>-3.3567257935258124E-2</v>
      </c>
      <c r="J445" s="7">
        <f t="shared" si="87"/>
        <v>-9.1911204995803637E-3</v>
      </c>
      <c r="K445" s="7">
        <f t="shared" si="91"/>
        <v>-9.7413303143382216E-3</v>
      </c>
      <c r="L445" s="7">
        <f t="shared" si="92"/>
        <v>-3.4389268800514398E-2</v>
      </c>
      <c r="M445" s="8">
        <f t="shared" si="98"/>
        <v>3.3499722665437655E-4</v>
      </c>
      <c r="N445" s="9">
        <f t="shared" si="97"/>
        <v>9.489351629304479E-5</v>
      </c>
      <c r="Q445" s="8">
        <f t="shared" si="93"/>
        <v>-9.6051215669584866E-3</v>
      </c>
      <c r="R445" s="8">
        <f t="shared" si="94"/>
        <v>-2.3962136368299636E-2</v>
      </c>
      <c r="S445">
        <f t="shared" si="95"/>
        <v>5.7418397933298811E-4</v>
      </c>
      <c r="U445">
        <f t="shared" si="96"/>
        <v>8.4476696037806394E-5</v>
      </c>
      <c r="W445">
        <v>412</v>
      </c>
      <c r="X445">
        <v>-1.0914592541163155E-2</v>
      </c>
      <c r="Y445">
        <v>-7.352528006921992E-2</v>
      </c>
      <c r="AA445">
        <v>32.710651828298886</v>
      </c>
      <c r="AB445">
        <v>-6.9585064141697902E-3</v>
      </c>
    </row>
    <row r="446" spans="1:28" x14ac:dyDescent="0.2">
      <c r="A446" s="2" t="s">
        <v>271</v>
      </c>
      <c r="B446" s="1">
        <v>87.86</v>
      </c>
      <c r="C446" s="5">
        <f t="shared" si="88"/>
        <v>-6.6704352741662337E-3</v>
      </c>
      <c r="D446" s="12">
        <v>3852</v>
      </c>
      <c r="E446" s="5">
        <f t="shared" si="89"/>
        <v>-1.1039794608472401E-2</v>
      </c>
      <c r="F446" s="1">
        <v>3.84</v>
      </c>
      <c r="G446" s="1">
        <f t="shared" si="90"/>
        <v>1.052054794520548E-2</v>
      </c>
      <c r="H446" s="10">
        <f t="shared" si="85"/>
        <v>1.0520547945205479E-4</v>
      </c>
      <c r="I446" s="5">
        <f t="shared" si="86"/>
        <v>-6.7756407536182887E-3</v>
      </c>
      <c r="J446" s="7">
        <f t="shared" si="87"/>
        <v>-1.1145000087924456E-2</v>
      </c>
      <c r="K446" s="7">
        <f t="shared" si="91"/>
        <v>-1.1695209902682314E-2</v>
      </c>
      <c r="L446" s="7">
        <f t="shared" si="92"/>
        <v>-7.5976516188745605E-3</v>
      </c>
      <c r="M446" s="8">
        <f t="shared" si="98"/>
        <v>8.8856130450192075E-5</v>
      </c>
      <c r="N446" s="9">
        <f t="shared" si="97"/>
        <v>1.3677793466779846E-4</v>
      </c>
      <c r="Q446" s="8">
        <f t="shared" si="93"/>
        <v>-1.1696556778253769E-2</v>
      </c>
      <c r="R446" s="8">
        <f t="shared" si="94"/>
        <v>4.9209160246354803E-3</v>
      </c>
      <c r="S446">
        <f t="shared" si="95"/>
        <v>2.4215414521514259E-5</v>
      </c>
      <c r="U446">
        <f t="shared" si="96"/>
        <v>1.2421102695983613E-4</v>
      </c>
      <c r="W446">
        <v>413</v>
      </c>
      <c r="X446">
        <v>1.5691178809047253E-2</v>
      </c>
      <c r="Y446">
        <v>5.7982949995856285E-2</v>
      </c>
      <c r="AA446">
        <v>32.790143084260727</v>
      </c>
      <c r="AB446">
        <v>-6.9361952252020263E-3</v>
      </c>
    </row>
    <row r="447" spans="1:28" x14ac:dyDescent="0.2">
      <c r="A447" s="2" t="s">
        <v>272</v>
      </c>
      <c r="B447" s="1">
        <v>88.45</v>
      </c>
      <c r="C447" s="5">
        <f t="shared" si="88"/>
        <v>-3.4177768071631309E-2</v>
      </c>
      <c r="D447" s="12">
        <v>3895</v>
      </c>
      <c r="E447" s="5">
        <f t="shared" si="89"/>
        <v>-2.5031289111389236E-2</v>
      </c>
      <c r="F447" s="1">
        <v>3.85</v>
      </c>
      <c r="G447" s="1">
        <f t="shared" si="90"/>
        <v>1.0547945205479452E-2</v>
      </c>
      <c r="H447" s="10">
        <f t="shared" si="85"/>
        <v>1.0547945205479453E-4</v>
      </c>
      <c r="I447" s="5">
        <f t="shared" si="86"/>
        <v>-3.4283247523686104E-2</v>
      </c>
      <c r="J447" s="7">
        <f t="shared" si="87"/>
        <v>-2.5136768563444031E-2</v>
      </c>
      <c r="K447" s="7">
        <f t="shared" si="91"/>
        <v>-2.5686978378201889E-2</v>
      </c>
      <c r="L447" s="7">
        <f t="shared" si="92"/>
        <v>-3.5105258388942379E-2</v>
      </c>
      <c r="M447" s="8">
        <f t="shared" si="98"/>
        <v>9.0174801319795332E-4</v>
      </c>
      <c r="N447" s="9">
        <f t="shared" si="97"/>
        <v>6.5982085820221132E-4</v>
      </c>
      <c r="Q447" s="8">
        <f t="shared" si="93"/>
        <v>-2.6673363656508318E-2</v>
      </c>
      <c r="R447" s="8">
        <f t="shared" si="94"/>
        <v>-7.6098838671777858E-3</v>
      </c>
      <c r="S447">
        <f t="shared" si="95"/>
        <v>5.7910332471932729E-5</v>
      </c>
      <c r="U447">
        <f t="shared" si="96"/>
        <v>6.3185713381214809E-4</v>
      </c>
      <c r="W447">
        <v>414</v>
      </c>
      <c r="X447">
        <v>1.1392171260690229E-2</v>
      </c>
      <c r="Y447">
        <v>8.0703742962542277E-3</v>
      </c>
      <c r="AA447">
        <v>32.869634340222575</v>
      </c>
      <c r="AB447">
        <v>-6.9047019622362005E-3</v>
      </c>
    </row>
    <row r="448" spans="1:28" x14ac:dyDescent="0.2">
      <c r="A448" s="2" t="s">
        <v>273</v>
      </c>
      <c r="B448" s="1">
        <v>91.58</v>
      </c>
      <c r="C448" s="5">
        <f t="shared" si="88"/>
        <v>-9.838901502865139E-3</v>
      </c>
      <c r="D448" s="12">
        <v>3995</v>
      </c>
      <c r="E448" s="5">
        <f t="shared" si="89"/>
        <v>-5.9716347350087084E-3</v>
      </c>
      <c r="F448" s="1">
        <v>3.79</v>
      </c>
      <c r="G448" s="1">
        <f t="shared" si="90"/>
        <v>1.0383561643835616E-2</v>
      </c>
      <c r="H448" s="10">
        <f t="shared" si="85"/>
        <v>1.0383561643835617E-4</v>
      </c>
      <c r="I448" s="5">
        <f t="shared" si="86"/>
        <v>-9.942737119303496E-3</v>
      </c>
      <c r="J448" s="7">
        <f t="shared" si="87"/>
        <v>-6.0754703514470645E-3</v>
      </c>
      <c r="K448" s="7">
        <f t="shared" si="91"/>
        <v>-6.6256801662049223E-3</v>
      </c>
      <c r="L448" s="7">
        <f t="shared" si="92"/>
        <v>-1.0764747984559769E-2</v>
      </c>
      <c r="M448" s="8">
        <f t="shared" si="98"/>
        <v>7.1323777215492073E-5</v>
      </c>
      <c r="N448" s="9">
        <f t="shared" si="97"/>
        <v>4.3899637664841287E-5</v>
      </c>
      <c r="Q448" s="8">
        <f t="shared" si="93"/>
        <v>-6.270125662013396E-3</v>
      </c>
      <c r="R448" s="8">
        <f t="shared" si="94"/>
        <v>-3.6726114572901E-3</v>
      </c>
      <c r="S448">
        <f t="shared" si="95"/>
        <v>1.3488074916218511E-5</v>
      </c>
      <c r="U448">
        <f t="shared" si="96"/>
        <v>3.6911339991312318E-5</v>
      </c>
      <c r="W448">
        <v>415</v>
      </c>
      <c r="X448">
        <v>1.5821801126888583E-2</v>
      </c>
      <c r="Y448">
        <v>9.7129654650747813E-3</v>
      </c>
      <c r="AA448">
        <v>32.949125596184416</v>
      </c>
      <c r="AB448">
        <v>-6.8340392294475704E-3</v>
      </c>
    </row>
    <row r="449" spans="1:28" x14ac:dyDescent="0.2">
      <c r="A449" s="2" t="s">
        <v>274</v>
      </c>
      <c r="B449" s="1">
        <v>92.49</v>
      </c>
      <c r="C449" s="5">
        <f t="shared" si="88"/>
        <v>2.1424627277747077E-2</v>
      </c>
      <c r="D449" s="12">
        <v>4019</v>
      </c>
      <c r="E449" s="5">
        <f t="shared" si="89"/>
        <v>7.2681704260651632E-3</v>
      </c>
      <c r="F449" s="1">
        <v>3.77</v>
      </c>
      <c r="G449" s="1">
        <f t="shared" si="90"/>
        <v>1.0328767123287671E-2</v>
      </c>
      <c r="H449" s="10">
        <f t="shared" si="85"/>
        <v>1.0328767123287671E-4</v>
      </c>
      <c r="I449" s="5">
        <f t="shared" si="86"/>
        <v>2.1321339606514202E-2</v>
      </c>
      <c r="J449" s="7">
        <f t="shared" si="87"/>
        <v>7.1648827548322861E-3</v>
      </c>
      <c r="K449" s="7">
        <f t="shared" si="91"/>
        <v>6.6146729400744283E-3</v>
      </c>
      <c r="L449" s="7">
        <f t="shared" si="92"/>
        <v>2.0499328741257931E-2</v>
      </c>
      <c r="M449" s="8">
        <f t="shared" si="98"/>
        <v>1.3559635511448882E-4</v>
      </c>
      <c r="N449" s="9">
        <f t="shared" si="97"/>
        <v>4.3753898104152881E-5</v>
      </c>
      <c r="Q449" s="8">
        <f t="shared" si="93"/>
        <v>7.9023652435924359E-3</v>
      </c>
      <c r="R449" s="8">
        <f t="shared" si="94"/>
        <v>1.3418974362921766E-2</v>
      </c>
      <c r="S449">
        <f t="shared" si="95"/>
        <v>1.8006887295275161E-4</v>
      </c>
      <c r="U449">
        <f t="shared" si="96"/>
        <v>5.1335544890493087E-5</v>
      </c>
      <c r="W449">
        <v>416</v>
      </c>
      <c r="X449">
        <v>-1.38392427030028E-2</v>
      </c>
      <c r="Y449">
        <v>-2.8151487905551768E-3</v>
      </c>
      <c r="AA449">
        <v>33.028616852146264</v>
      </c>
      <c r="AB449">
        <v>-6.7756407536182887E-3</v>
      </c>
    </row>
    <row r="450" spans="1:28" x14ac:dyDescent="0.2">
      <c r="A450" s="3">
        <v>44907</v>
      </c>
      <c r="B450" s="1">
        <v>90.55</v>
      </c>
      <c r="C450" s="5">
        <f t="shared" si="88"/>
        <v>1.6387922325737946E-2</v>
      </c>
      <c r="D450" s="12">
        <v>3990</v>
      </c>
      <c r="E450" s="5">
        <f t="shared" si="89"/>
        <v>1.4234875444839857E-2</v>
      </c>
      <c r="F450" s="1">
        <v>3.74</v>
      </c>
      <c r="G450" s="1">
        <f t="shared" si="90"/>
        <v>1.0246575342465754E-2</v>
      </c>
      <c r="H450" s="10">
        <f t="shared" si="85"/>
        <v>1.0246575342465754E-4</v>
      </c>
      <c r="I450" s="5">
        <f t="shared" si="86"/>
        <v>1.6285456572313287E-2</v>
      </c>
      <c r="J450" s="7">
        <f t="shared" si="87"/>
        <v>1.41324096914152E-2</v>
      </c>
      <c r="K450" s="7">
        <f t="shared" si="91"/>
        <v>1.3582199876657342E-2</v>
      </c>
      <c r="L450" s="7">
        <f t="shared" si="92"/>
        <v>1.5463445707057016E-2</v>
      </c>
      <c r="M450" s="8">
        <f t="shared" si="98"/>
        <v>2.1002761037508731E-4</v>
      </c>
      <c r="N450" s="9">
        <f t="shared" si="97"/>
        <v>1.8447615348947071E-4</v>
      </c>
      <c r="Q450" s="8">
        <f t="shared" si="93"/>
        <v>1.5360414991257645E-2</v>
      </c>
      <c r="R450" s="8">
        <f t="shared" si="94"/>
        <v>9.2504158105564255E-4</v>
      </c>
      <c r="S450">
        <f t="shared" si="95"/>
        <v>8.5570192668192295E-7</v>
      </c>
      <c r="U450">
        <f t="shared" si="96"/>
        <v>1.9972500368600627E-4</v>
      </c>
      <c r="W450">
        <v>417</v>
      </c>
      <c r="X450">
        <v>2.7357893977659614E-3</v>
      </c>
      <c r="Y450">
        <v>2.7576690907519335E-2</v>
      </c>
      <c r="AA450">
        <v>33.108108108108105</v>
      </c>
      <c r="AB450">
        <v>-6.7545638874906225E-3</v>
      </c>
    </row>
    <row r="451" spans="1:28" x14ac:dyDescent="0.2">
      <c r="A451" s="3">
        <v>44816</v>
      </c>
      <c r="B451" s="1">
        <v>89.09</v>
      </c>
      <c r="C451" s="5">
        <f t="shared" si="88"/>
        <v>-1.3945766463751976E-2</v>
      </c>
      <c r="D451" s="12">
        <v>3934</v>
      </c>
      <c r="E451" s="5">
        <f t="shared" si="89"/>
        <v>-7.3176886197325259E-3</v>
      </c>
      <c r="F451" s="1">
        <v>3.72</v>
      </c>
      <c r="G451" s="1">
        <f t="shared" si="90"/>
        <v>1.0191780821917809E-2</v>
      </c>
      <c r="H451" s="10">
        <f t="shared" ref="H451:H514" si="99">G451/100</f>
        <v>1.0191780821917809E-4</v>
      </c>
      <c r="I451" s="5">
        <f t="shared" ref="I451:I514" si="100">C451-H451</f>
        <v>-1.4047684271971153E-2</v>
      </c>
      <c r="J451" s="7">
        <f t="shared" ref="J451:J514" si="101">E451-H451</f>
        <v>-7.4196064279517041E-3</v>
      </c>
      <c r="K451" s="7">
        <f t="shared" si="91"/>
        <v>-7.9698162427095619E-3</v>
      </c>
      <c r="L451" s="7">
        <f t="shared" si="92"/>
        <v>-1.4869695137227426E-2</v>
      </c>
      <c r="M451" s="8">
        <f t="shared" si="98"/>
        <v>1.1850873782881452E-4</v>
      </c>
      <c r="N451" s="9">
        <f t="shared" si="97"/>
        <v>6.3517970942557158E-5</v>
      </c>
      <c r="Q451" s="8">
        <f t="shared" si="93"/>
        <v>-7.7088906380867461E-3</v>
      </c>
      <c r="R451" s="8">
        <f t="shared" si="94"/>
        <v>-6.3387936338844073E-3</v>
      </c>
      <c r="S451">
        <f t="shared" si="95"/>
        <v>4.0180304732973493E-5</v>
      </c>
      <c r="U451">
        <f t="shared" si="96"/>
        <v>5.5050559545702242E-5</v>
      </c>
      <c r="W451">
        <v>418</v>
      </c>
      <c r="X451">
        <v>1.1826534280808453E-2</v>
      </c>
      <c r="Y451">
        <v>9.0402338968705066E-3</v>
      </c>
      <c r="AA451">
        <v>33.187599364069953</v>
      </c>
      <c r="AB451">
        <v>-6.7420633389376813E-3</v>
      </c>
    </row>
    <row r="452" spans="1:28" x14ac:dyDescent="0.2">
      <c r="A452" s="3">
        <v>44785</v>
      </c>
      <c r="B452" s="1">
        <v>90.35</v>
      </c>
      <c r="C452" s="5">
        <f t="shared" ref="C452:C515" si="102">(B452-B453)/B453</f>
        <v>2.1365588966764649E-2</v>
      </c>
      <c r="D452" s="12">
        <v>3963</v>
      </c>
      <c r="E452" s="5">
        <f t="shared" ref="E452:E515" si="103">(D452-D453)/D453</f>
        <v>7.6277650648360028E-3</v>
      </c>
      <c r="F452" s="1">
        <v>3.67</v>
      </c>
      <c r="G452" s="1">
        <f t="shared" ref="G452:G515" si="104">F452/365</f>
        <v>1.0054794520547946E-2</v>
      </c>
      <c r="H452" s="10">
        <f t="shared" si="99"/>
        <v>1.0054794520547946E-4</v>
      </c>
      <c r="I452" s="5">
        <f t="shared" si="100"/>
        <v>2.126504102155917E-2</v>
      </c>
      <c r="J452" s="7">
        <f t="shared" si="101"/>
        <v>7.5272171196305235E-3</v>
      </c>
      <c r="K452" s="7">
        <f t="shared" ref="K452:K515" si="105">J452-AVERAGE(J$3:J$1260)</f>
        <v>6.9770073048726657E-3</v>
      </c>
      <c r="L452" s="7">
        <f t="shared" ref="L452:L515" si="106">I452-AVERAGE(I$3:I$1260)</f>
        <v>2.0443030156302899E-2</v>
      </c>
      <c r="M452" s="8">
        <f t="shared" si="98"/>
        <v>1.4263117073425751E-4</v>
      </c>
      <c r="N452" s="9">
        <f t="shared" si="97"/>
        <v>4.8678630932246536E-5</v>
      </c>
      <c r="Q452" s="8">
        <f t="shared" ref="Q452:Q515" si="107">P$3+O$3*J452</f>
        <v>8.2902084112686861E-3</v>
      </c>
      <c r="R452" s="8">
        <f t="shared" ref="R452:R515" si="108">I452-Q452</f>
        <v>1.2974832610290483E-2</v>
      </c>
      <c r="S452">
        <f t="shared" ref="S452:S515" si="109">R452^2</f>
        <v>1.6834628126505735E-4</v>
      </c>
      <c r="U452">
        <f t="shared" ref="U452:U515" si="110">J452^2</f>
        <v>5.6658997566058836E-5</v>
      </c>
      <c r="W452">
        <v>419</v>
      </c>
      <c r="X452">
        <v>9.9629077512431048E-5</v>
      </c>
      <c r="Y452">
        <v>8.7042848168125634E-3</v>
      </c>
      <c r="AA452">
        <v>33.267090620031794</v>
      </c>
      <c r="AB452">
        <v>-6.7172865856464335E-3</v>
      </c>
    </row>
    <row r="453" spans="1:28" x14ac:dyDescent="0.2">
      <c r="A453" s="3">
        <v>44754</v>
      </c>
      <c r="B453" s="1">
        <v>88.46</v>
      </c>
      <c r="C453" s="5">
        <f t="shared" si="102"/>
        <v>2.3796033994333567E-3</v>
      </c>
      <c r="D453" s="12">
        <v>3933</v>
      </c>
      <c r="E453" s="5">
        <f t="shared" si="103"/>
        <v>-2.0299416391778738E-3</v>
      </c>
      <c r="F453" s="1">
        <v>3.66</v>
      </c>
      <c r="G453" s="1">
        <f t="shared" si="104"/>
        <v>1.0027397260273973E-2</v>
      </c>
      <c r="H453" s="10">
        <f t="shared" si="99"/>
        <v>1.0027397260273973E-4</v>
      </c>
      <c r="I453" s="5">
        <f t="shared" si="100"/>
        <v>2.2793294268306169E-3</v>
      </c>
      <c r="J453" s="7">
        <f t="shared" si="101"/>
        <v>-2.1302156117806136E-3</v>
      </c>
      <c r="K453" s="7">
        <f t="shared" si="105"/>
        <v>-2.6804254265384714E-3</v>
      </c>
      <c r="L453" s="7">
        <f t="shared" si="106"/>
        <v>1.4573185615743452E-3</v>
      </c>
      <c r="M453" s="8">
        <f t="shared" si="98"/>
        <v>-3.9062337270103457E-6</v>
      </c>
      <c r="N453" s="9">
        <f t="shared" si="97"/>
        <v>7.1846804672339458E-6</v>
      </c>
      <c r="Q453" s="8">
        <f t="shared" si="107"/>
        <v>-2.0471199408364175E-3</v>
      </c>
      <c r="R453" s="8">
        <f t="shared" si="108"/>
        <v>4.3264493676670344E-3</v>
      </c>
      <c r="S453">
        <f t="shared" si="109"/>
        <v>1.8718164130986481E-5</v>
      </c>
      <c r="U453">
        <f t="shared" si="110"/>
        <v>4.537818552673854E-6</v>
      </c>
      <c r="W453">
        <v>420</v>
      </c>
      <c r="X453">
        <v>-6.9996228540234514E-4</v>
      </c>
      <c r="Y453">
        <v>-1.1730411364681403E-2</v>
      </c>
      <c r="AA453">
        <v>33.346581875993643</v>
      </c>
      <c r="AB453">
        <v>-6.6977185398698E-3</v>
      </c>
    </row>
    <row r="454" spans="1:28" x14ac:dyDescent="0.2">
      <c r="A454" s="3">
        <v>44724</v>
      </c>
      <c r="B454" s="1">
        <v>88.25</v>
      </c>
      <c r="C454" s="5">
        <f t="shared" si="102"/>
        <v>-3.0326337765080816E-2</v>
      </c>
      <c r="D454" s="12">
        <v>3941</v>
      </c>
      <c r="E454" s="5">
        <f t="shared" si="103"/>
        <v>-1.4257128564282141E-2</v>
      </c>
      <c r="F454" s="1">
        <v>3.74</v>
      </c>
      <c r="G454" s="1">
        <f t="shared" si="104"/>
        <v>1.0246575342465754E-2</v>
      </c>
      <c r="H454" s="10">
        <f t="shared" si="99"/>
        <v>1.0246575342465754E-4</v>
      </c>
      <c r="I454" s="5">
        <f t="shared" si="100"/>
        <v>-3.0428803518505475E-2</v>
      </c>
      <c r="J454" s="7">
        <f t="shared" si="101"/>
        <v>-1.4359594317706798E-2</v>
      </c>
      <c r="K454" s="7">
        <f t="shared" si="105"/>
        <v>-1.4909804132464656E-2</v>
      </c>
      <c r="L454" s="7">
        <f t="shared" si="106"/>
        <v>-3.1250814383761746E-2</v>
      </c>
      <c r="M454" s="8">
        <f t="shared" si="98"/>
        <v>4.6594352144189679E-4</v>
      </c>
      <c r="N454" s="9">
        <f t="shared" ref="N454:N517" si="111">K454^2</f>
        <v>2.2230225926846012E-4</v>
      </c>
      <c r="Q454" s="8">
        <f t="shared" si="107"/>
        <v>-1.5137462554792053E-2</v>
      </c>
      <c r="R454" s="8">
        <f t="shared" si="108"/>
        <v>-1.5291340963713422E-2</v>
      </c>
      <c r="S454">
        <f t="shared" si="109"/>
        <v>2.3382510846854012E-4</v>
      </c>
      <c r="U454">
        <f t="shared" si="110"/>
        <v>2.0619794896911738E-4</v>
      </c>
      <c r="W454">
        <v>421</v>
      </c>
      <c r="X454">
        <v>1.276490540290982E-2</v>
      </c>
      <c r="Y454">
        <v>-1.0113761267966028E-2</v>
      </c>
      <c r="AA454">
        <v>33.426073131955484</v>
      </c>
      <c r="AB454">
        <v>-6.6756532289141291E-3</v>
      </c>
    </row>
    <row r="455" spans="1:28" x14ac:dyDescent="0.2">
      <c r="A455" s="3">
        <v>44693</v>
      </c>
      <c r="B455" s="1">
        <v>91.01</v>
      </c>
      <c r="C455" s="5">
        <f t="shared" si="102"/>
        <v>-3.3145649633485506E-2</v>
      </c>
      <c r="D455" s="12">
        <v>3998</v>
      </c>
      <c r="E455" s="5">
        <f t="shared" si="103"/>
        <v>-1.7931712110046672E-2</v>
      </c>
      <c r="F455" s="1">
        <v>3.81</v>
      </c>
      <c r="G455" s="1">
        <f t="shared" si="104"/>
        <v>1.0438356164383562E-2</v>
      </c>
      <c r="H455" s="10">
        <f t="shared" si="99"/>
        <v>1.0438356164383561E-4</v>
      </c>
      <c r="I455" s="5">
        <f t="shared" si="100"/>
        <v>-3.3250033195129342E-2</v>
      </c>
      <c r="J455" s="7">
        <f t="shared" si="101"/>
        <v>-1.8036095671690507E-2</v>
      </c>
      <c r="K455" s="7">
        <f t="shared" si="105"/>
        <v>-1.8586305486448365E-2</v>
      </c>
      <c r="L455" s="7">
        <f t="shared" si="106"/>
        <v>-3.4072044060385616E-2</v>
      </c>
      <c r="M455" s="8">
        <f t="shared" si="98"/>
        <v>6.3327341945405564E-4</v>
      </c>
      <c r="N455" s="9">
        <f t="shared" si="111"/>
        <v>3.4545075163558062E-4</v>
      </c>
      <c r="Q455" s="8">
        <f t="shared" si="107"/>
        <v>-1.9072794308072127E-2</v>
      </c>
      <c r="R455" s="8">
        <f t="shared" si="108"/>
        <v>-1.4177238887057214E-2</v>
      </c>
      <c r="S455">
        <f t="shared" si="109"/>
        <v>2.0099410246068728E-4</v>
      </c>
      <c r="U455">
        <f t="shared" si="110"/>
        <v>3.2530074707837306E-4</v>
      </c>
      <c r="W455">
        <v>422</v>
      </c>
      <c r="X455">
        <v>2.0419913388934043E-2</v>
      </c>
      <c r="Y455">
        <v>1.7563609416769939E-2</v>
      </c>
      <c r="AA455">
        <v>33.505564387917325</v>
      </c>
      <c r="AB455">
        <v>-6.5551109361448043E-3</v>
      </c>
    </row>
    <row r="456" spans="1:28" x14ac:dyDescent="0.2">
      <c r="A456" s="3">
        <v>44604</v>
      </c>
      <c r="B456" s="1">
        <v>94.13</v>
      </c>
      <c r="C456" s="5">
        <f t="shared" si="102"/>
        <v>-1.4345549738219943E-2</v>
      </c>
      <c r="D456" s="12">
        <v>4071</v>
      </c>
      <c r="E456" s="5">
        <f t="shared" si="103"/>
        <v>-1.2266928361138372E-3</v>
      </c>
      <c r="F456" s="1">
        <v>3.81</v>
      </c>
      <c r="G456" s="1">
        <f t="shared" si="104"/>
        <v>1.0438356164383562E-2</v>
      </c>
      <c r="H456" s="10">
        <f t="shared" si="99"/>
        <v>1.0438356164383561E-4</v>
      </c>
      <c r="I456" s="5">
        <f t="shared" si="100"/>
        <v>-1.4449933299863778E-2</v>
      </c>
      <c r="J456" s="7">
        <f t="shared" si="101"/>
        <v>-1.3310763977576728E-3</v>
      </c>
      <c r="K456" s="7">
        <f t="shared" si="105"/>
        <v>-1.8812862125155306E-3</v>
      </c>
      <c r="L456" s="7">
        <f t="shared" si="106"/>
        <v>-1.5271944165120049E-2</v>
      </c>
      <c r="M456" s="8">
        <f t="shared" si="98"/>
        <v>2.8730897996147353E-5</v>
      </c>
      <c r="N456" s="9">
        <f t="shared" si="111"/>
        <v>3.5392378134010301E-6</v>
      </c>
      <c r="Q456" s="8">
        <f t="shared" si="107"/>
        <v>-1.1917203036710185E-3</v>
      </c>
      <c r="R456" s="8">
        <f t="shared" si="108"/>
        <v>-1.3258212996192759E-2</v>
      </c>
      <c r="S456">
        <f t="shared" si="109"/>
        <v>1.7578021185241457E-4</v>
      </c>
      <c r="U456">
        <f t="shared" si="110"/>
        <v>1.7717643766675423E-6</v>
      </c>
      <c r="W456">
        <v>423</v>
      </c>
      <c r="X456">
        <v>-8.0761113665764397E-3</v>
      </c>
      <c r="Y456">
        <v>-1.0695647643149939E-2</v>
      </c>
      <c r="AA456">
        <v>33.585055643879173</v>
      </c>
      <c r="AB456">
        <v>-6.5391678193743689E-3</v>
      </c>
    </row>
    <row r="457" spans="1:28" x14ac:dyDescent="0.2">
      <c r="A457" s="3">
        <v>44573</v>
      </c>
      <c r="B457" s="1">
        <v>95.5</v>
      </c>
      <c r="C457" s="5">
        <f t="shared" si="102"/>
        <v>-1.0772736689455211E-2</v>
      </c>
      <c r="D457" s="12">
        <v>4076</v>
      </c>
      <c r="E457" s="5">
        <f t="shared" si="103"/>
        <v>-9.8039215686274508E-4</v>
      </c>
      <c r="F457" s="1">
        <v>3.94</v>
      </c>
      <c r="G457" s="1">
        <f t="shared" si="104"/>
        <v>1.0794520547945205E-2</v>
      </c>
      <c r="H457" s="10">
        <f t="shared" si="99"/>
        <v>1.0794520547945205E-4</v>
      </c>
      <c r="I457" s="5">
        <f t="shared" si="100"/>
        <v>-1.0880681894934664E-2</v>
      </c>
      <c r="J457" s="7">
        <f t="shared" si="101"/>
        <v>-1.088337362342197E-3</v>
      </c>
      <c r="K457" s="7">
        <f t="shared" si="105"/>
        <v>-1.6385471771000549E-3</v>
      </c>
      <c r="L457" s="7">
        <f t="shared" si="106"/>
        <v>-1.1702692760190935E-2</v>
      </c>
      <c r="M457" s="8">
        <f t="shared" si="98"/>
        <v>1.9175414186680106E-5</v>
      </c>
      <c r="N457" s="9">
        <f t="shared" si="111"/>
        <v>2.6848368515825584E-6</v>
      </c>
      <c r="Q457" s="8">
        <f t="shared" si="107"/>
        <v>-9.3189212958479963E-4</v>
      </c>
      <c r="R457" s="8">
        <f t="shared" si="108"/>
        <v>-9.9487897653498646E-3</v>
      </c>
      <c r="S457">
        <f t="shared" si="109"/>
        <v>9.8978417795130211E-5</v>
      </c>
      <c r="U457">
        <f t="shared" si="110"/>
        <v>1.1844782142699706E-6</v>
      </c>
      <c r="W457">
        <v>424</v>
      </c>
      <c r="X457">
        <v>-1.6530809183341932E-2</v>
      </c>
      <c r="Y457">
        <v>1.026570938514889E-2</v>
      </c>
      <c r="AA457">
        <v>33.664546899841014</v>
      </c>
      <c r="AB457">
        <v>-6.5224403028783691E-3</v>
      </c>
    </row>
    <row r="458" spans="1:28" x14ac:dyDescent="0.2">
      <c r="A458" s="2" t="s">
        <v>275</v>
      </c>
      <c r="B458" s="1">
        <v>96.54</v>
      </c>
      <c r="C458" s="5">
        <f t="shared" si="102"/>
        <v>4.457909543388882E-2</v>
      </c>
      <c r="D458" s="12">
        <v>4080</v>
      </c>
      <c r="E458" s="5">
        <f t="shared" si="103"/>
        <v>3.1084154662623199E-2</v>
      </c>
      <c r="F458" s="1">
        <v>3.98</v>
      </c>
      <c r="G458" s="1">
        <f t="shared" si="104"/>
        <v>1.0904109589041096E-2</v>
      </c>
      <c r="H458" s="10">
        <f t="shared" si="99"/>
        <v>1.0904109589041096E-4</v>
      </c>
      <c r="I458" s="5">
        <f t="shared" si="100"/>
        <v>4.4470054337998409E-2</v>
      </c>
      <c r="J458" s="7">
        <f t="shared" si="101"/>
        <v>3.0975113566732788E-2</v>
      </c>
      <c r="K458" s="7">
        <f t="shared" si="105"/>
        <v>3.042490375197493E-2</v>
      </c>
      <c r="L458" s="7">
        <f t="shared" si="106"/>
        <v>4.3648043472742135E-2</v>
      </c>
      <c r="M458" s="8">
        <f t="shared" si="98"/>
        <v>1.327987521620197E-3</v>
      </c>
      <c r="N458" s="9">
        <f t="shared" si="111"/>
        <v>9.256747683169382E-4</v>
      </c>
      <c r="Q458" s="8">
        <f t="shared" si="107"/>
        <v>3.3388866769144418E-2</v>
      </c>
      <c r="R458" s="8">
        <f t="shared" si="108"/>
        <v>1.1081187568853991E-2</v>
      </c>
      <c r="S458">
        <f t="shared" si="109"/>
        <v>1.2279271793612422E-4</v>
      </c>
      <c r="U458">
        <f t="shared" si="110"/>
        <v>9.5945766047199365E-4</v>
      </c>
      <c r="W458">
        <v>425</v>
      </c>
      <c r="X458">
        <v>-2.3073206967744405E-3</v>
      </c>
      <c r="Y458">
        <v>-1.8912035417349239E-2</v>
      </c>
      <c r="AA458">
        <v>33.744038155802862</v>
      </c>
      <c r="AB458">
        <v>-6.4987291144963577E-3</v>
      </c>
    </row>
    <row r="459" spans="1:28" x14ac:dyDescent="0.2">
      <c r="A459" s="2" t="s">
        <v>276</v>
      </c>
      <c r="B459" s="1">
        <v>92.42</v>
      </c>
      <c r="C459" s="5">
        <f t="shared" si="102"/>
        <v>-1.628525811601917E-2</v>
      </c>
      <c r="D459" s="12">
        <v>3957</v>
      </c>
      <c r="E459" s="5">
        <f t="shared" si="103"/>
        <v>-1.514004542013626E-3</v>
      </c>
      <c r="F459" s="1">
        <v>3.99</v>
      </c>
      <c r="G459" s="1">
        <f t="shared" si="104"/>
        <v>1.0931506849315068E-2</v>
      </c>
      <c r="H459" s="10">
        <f t="shared" si="99"/>
        <v>1.0931506849315068E-4</v>
      </c>
      <c r="I459" s="5">
        <f t="shared" si="100"/>
        <v>-1.6394573184512321E-2</v>
      </c>
      <c r="J459" s="7">
        <f t="shared" si="101"/>
        <v>-1.6233196105067767E-3</v>
      </c>
      <c r="K459" s="7">
        <f t="shared" si="105"/>
        <v>-2.1735294252646347E-3</v>
      </c>
      <c r="L459" s="7">
        <f t="shared" si="106"/>
        <v>-1.7216584049768592E-2</v>
      </c>
      <c r="M459" s="8">
        <f t="shared" si="98"/>
        <v>3.7420752034713803E-5</v>
      </c>
      <c r="N459" s="9">
        <f t="shared" si="111"/>
        <v>4.7242301624912134E-6</v>
      </c>
      <c r="Q459" s="8">
        <f t="shared" si="107"/>
        <v>-1.5045378125142996E-3</v>
      </c>
      <c r="R459" s="8">
        <f t="shared" si="108"/>
        <v>-1.4890035371998022E-2</v>
      </c>
      <c r="S459">
        <f t="shared" si="109"/>
        <v>2.2171315337935228E-4</v>
      </c>
      <c r="U459">
        <f t="shared" si="110"/>
        <v>2.6351665578558729E-6</v>
      </c>
      <c r="W459">
        <v>426</v>
      </c>
      <c r="X459">
        <v>4.4021435043090501E-3</v>
      </c>
      <c r="Y459">
        <v>2.5390643197077581E-2</v>
      </c>
      <c r="AA459">
        <v>33.823529411764703</v>
      </c>
      <c r="AB459">
        <v>-6.4463126677023024E-3</v>
      </c>
    </row>
    <row r="460" spans="1:28" x14ac:dyDescent="0.2">
      <c r="A460" s="2" t="s">
        <v>277</v>
      </c>
      <c r="B460" s="1">
        <v>93.95</v>
      </c>
      <c r="C460" s="5">
        <f t="shared" si="102"/>
        <v>5.7809656353710126E-3</v>
      </c>
      <c r="D460" s="12">
        <v>3963</v>
      </c>
      <c r="E460" s="5">
        <f t="shared" si="103"/>
        <v>-1.564828614008942E-2</v>
      </c>
      <c r="F460" s="1">
        <v>4.03</v>
      </c>
      <c r="G460" s="1">
        <f t="shared" si="104"/>
        <v>1.1041095890410959E-2</v>
      </c>
      <c r="H460" s="10">
        <f t="shared" si="99"/>
        <v>1.1041095890410959E-4</v>
      </c>
      <c r="I460" s="5">
        <f t="shared" si="100"/>
        <v>5.6705546764669029E-3</v>
      </c>
      <c r="J460" s="7">
        <f t="shared" si="101"/>
        <v>-1.5758697098993531E-2</v>
      </c>
      <c r="K460" s="7">
        <f t="shared" si="105"/>
        <v>-1.6308906913751389E-2</v>
      </c>
      <c r="L460" s="7">
        <f t="shared" si="106"/>
        <v>4.8485438112106311E-3</v>
      </c>
      <c r="M460" s="8">
        <f t="shared" si="98"/>
        <v>-7.9074449684279568E-5</v>
      </c>
      <c r="N460" s="9">
        <f t="shared" si="111"/>
        <v>2.6598044472140784E-4</v>
      </c>
      <c r="Q460" s="8">
        <f t="shared" si="107"/>
        <v>-1.6635063961992443E-2</v>
      </c>
      <c r="R460" s="8">
        <f t="shared" si="108"/>
        <v>2.2305618638459347E-2</v>
      </c>
      <c r="S460">
        <f t="shared" si="109"/>
        <v>4.9754062284438499E-4</v>
      </c>
      <c r="U460">
        <f t="shared" si="110"/>
        <v>2.4833653425782709E-4</v>
      </c>
      <c r="W460">
        <v>427</v>
      </c>
      <c r="X460">
        <v>3.8782235985260665E-3</v>
      </c>
      <c r="Y460">
        <v>-2.1071978795605502E-3</v>
      </c>
      <c r="AA460">
        <v>33.903020667726551</v>
      </c>
      <c r="AB460">
        <v>-6.440696561922702E-3</v>
      </c>
    </row>
    <row r="461" spans="1:28" x14ac:dyDescent="0.2">
      <c r="A461" s="2" t="s">
        <v>278</v>
      </c>
      <c r="B461" s="1">
        <v>93.41</v>
      </c>
      <c r="C461" s="5">
        <f t="shared" si="102"/>
        <v>-7.6489960692658968E-3</v>
      </c>
      <c r="D461" s="12">
        <v>4026</v>
      </c>
      <c r="E461" s="5">
        <f t="shared" si="103"/>
        <v>-2.4832381425378696E-4</v>
      </c>
      <c r="F461" s="1">
        <v>4.08</v>
      </c>
      <c r="G461" s="1">
        <f t="shared" si="104"/>
        <v>1.1178082191780823E-2</v>
      </c>
      <c r="H461" s="10">
        <f t="shared" si="99"/>
        <v>1.1178082191780823E-4</v>
      </c>
      <c r="I461" s="5">
        <f t="shared" si="100"/>
        <v>-7.7607768911837046E-3</v>
      </c>
      <c r="J461" s="7">
        <f t="shared" si="101"/>
        <v>-3.601046361715952E-4</v>
      </c>
      <c r="K461" s="7">
        <f t="shared" si="105"/>
        <v>-9.1031445092945302E-4</v>
      </c>
      <c r="L461" s="7">
        <f t="shared" si="106"/>
        <v>-8.5827877564399763E-3</v>
      </c>
      <c r="M461" s="8">
        <f t="shared" si="98"/>
        <v>7.8130357239476898E-6</v>
      </c>
      <c r="N461" s="9">
        <f t="shared" si="111"/>
        <v>8.2867239957099152E-7</v>
      </c>
      <c r="Q461" s="8">
        <f t="shared" si="107"/>
        <v>-1.5239088773932077E-4</v>
      </c>
      <c r="R461" s="8">
        <f t="shared" si="108"/>
        <v>-7.6083860034443836E-3</v>
      </c>
      <c r="S461">
        <f t="shared" si="109"/>
        <v>5.78875375774084E-5</v>
      </c>
      <c r="U461">
        <f t="shared" si="110"/>
        <v>1.2967534899227696E-7</v>
      </c>
      <c r="W461">
        <v>428</v>
      </c>
      <c r="X461">
        <v>1.3764387364465192E-2</v>
      </c>
      <c r="Y461">
        <v>4.4202525299336846E-2</v>
      </c>
      <c r="AA461">
        <v>33.982511923688392</v>
      </c>
      <c r="AB461">
        <v>-6.4275780792250863E-3</v>
      </c>
    </row>
    <row r="462" spans="1:28" x14ac:dyDescent="0.2">
      <c r="A462" s="2" t="s">
        <v>279</v>
      </c>
      <c r="B462" s="1">
        <v>94.13</v>
      </c>
      <c r="C462" s="5">
        <f t="shared" si="102"/>
        <v>9.9785407725321087E-3</v>
      </c>
      <c r="D462" s="12">
        <v>4027</v>
      </c>
      <c r="E462" s="5">
        <f t="shared" si="103"/>
        <v>5.9955033724706473E-3</v>
      </c>
      <c r="F462" s="1">
        <v>4.04</v>
      </c>
      <c r="G462" s="1">
        <f t="shared" si="104"/>
        <v>1.1068493150684932E-2</v>
      </c>
      <c r="H462" s="10">
        <f t="shared" si="99"/>
        <v>1.1068493150684932E-4</v>
      </c>
      <c r="I462" s="5">
        <f t="shared" si="100"/>
        <v>9.8678558410252599E-3</v>
      </c>
      <c r="J462" s="7">
        <f t="shared" si="101"/>
        <v>5.8848184409637976E-3</v>
      </c>
      <c r="K462" s="7">
        <f t="shared" si="105"/>
        <v>5.3346086262059398E-3</v>
      </c>
      <c r="L462" s="7">
        <f t="shared" si="106"/>
        <v>9.0458449757689872E-3</v>
      </c>
      <c r="M462" s="8">
        <f t="shared" ref="M462:M525" si="112">L462*K462</f>
        <v>4.8256042639058896E-5</v>
      </c>
      <c r="N462" s="9">
        <f t="shared" si="111"/>
        <v>2.8458049194790823E-5</v>
      </c>
      <c r="Q462" s="8">
        <f t="shared" si="107"/>
        <v>6.5321827642227668E-3</v>
      </c>
      <c r="R462" s="8">
        <f t="shared" si="108"/>
        <v>3.3356730768024931E-3</v>
      </c>
      <c r="S462">
        <f t="shared" si="109"/>
        <v>1.1126714875305011E-5</v>
      </c>
      <c r="U462">
        <f t="shared" si="110"/>
        <v>3.4631088083107581E-5</v>
      </c>
      <c r="W462">
        <v>429</v>
      </c>
      <c r="X462">
        <v>7.5335351634347944E-3</v>
      </c>
      <c r="Y462">
        <v>2.1081163516880382E-2</v>
      </c>
      <c r="AA462">
        <v>34.06200317965024</v>
      </c>
      <c r="AB462">
        <v>-6.3606062579066201E-3</v>
      </c>
    </row>
    <row r="463" spans="1:28" x14ac:dyDescent="0.2">
      <c r="A463" s="2" t="s">
        <v>280</v>
      </c>
      <c r="B463" s="1">
        <v>93.2</v>
      </c>
      <c r="C463" s="5">
        <f t="shared" si="102"/>
        <v>8.0034609560892186E-3</v>
      </c>
      <c r="D463" s="12">
        <v>4003</v>
      </c>
      <c r="E463" s="5">
        <f t="shared" si="103"/>
        <v>1.3674347936186377E-2</v>
      </c>
      <c r="F463" s="1">
        <v>3.87</v>
      </c>
      <c r="G463" s="1">
        <f t="shared" si="104"/>
        <v>1.0602739726027398E-2</v>
      </c>
      <c r="H463" s="10">
        <f t="shared" si="99"/>
        <v>1.0602739726027397E-4</v>
      </c>
      <c r="I463" s="5">
        <f t="shared" si="100"/>
        <v>7.8974335588289455E-3</v>
      </c>
      <c r="J463" s="7">
        <f t="shared" si="101"/>
        <v>1.3568320538926103E-2</v>
      </c>
      <c r="K463" s="7">
        <f t="shared" si="105"/>
        <v>1.3018110724168246E-2</v>
      </c>
      <c r="L463" s="7">
        <f t="shared" si="106"/>
        <v>7.0754226935726737E-3</v>
      </c>
      <c r="M463" s="8">
        <f t="shared" si="112"/>
        <v>9.2108636045221801E-5</v>
      </c>
      <c r="N463" s="9">
        <f t="shared" si="111"/>
        <v>1.6947120682670429E-4</v>
      </c>
      <c r="Q463" s="8">
        <f t="shared" si="107"/>
        <v>1.475661324069775E-2</v>
      </c>
      <c r="R463" s="8">
        <f t="shared" si="108"/>
        <v>-6.8591796818688044E-3</v>
      </c>
      <c r="S463">
        <f t="shared" si="109"/>
        <v>4.7048345908161836E-5</v>
      </c>
      <c r="U463">
        <f t="shared" si="110"/>
        <v>1.8409932224704395E-4</v>
      </c>
      <c r="W463">
        <v>430</v>
      </c>
      <c r="X463">
        <v>-7.1572156286448159E-4</v>
      </c>
      <c r="Y463">
        <v>1.5469445655139281E-2</v>
      </c>
      <c r="AA463">
        <v>34.141494435612081</v>
      </c>
      <c r="AB463">
        <v>-6.3452563912320377E-3</v>
      </c>
    </row>
    <row r="464" spans="1:28" x14ac:dyDescent="0.2">
      <c r="A464" s="2" t="s">
        <v>281</v>
      </c>
      <c r="B464" s="1">
        <v>92.46</v>
      </c>
      <c r="C464" s="5">
        <f t="shared" si="102"/>
        <v>-1.7845761631612566E-2</v>
      </c>
      <c r="D464" s="12">
        <v>3949</v>
      </c>
      <c r="E464" s="5">
        <f t="shared" si="103"/>
        <v>-4.0353089533417402E-3</v>
      </c>
      <c r="F464" s="1">
        <v>3.88</v>
      </c>
      <c r="G464" s="1">
        <f t="shared" si="104"/>
        <v>1.0630136986301369E-2</v>
      </c>
      <c r="H464" s="10">
        <f t="shared" si="99"/>
        <v>1.0630136986301369E-4</v>
      </c>
      <c r="I464" s="5">
        <f t="shared" si="100"/>
        <v>-1.7952063001475581E-2</v>
      </c>
      <c r="J464" s="7">
        <f t="shared" si="101"/>
        <v>-4.1416103232047542E-3</v>
      </c>
      <c r="K464" s="7">
        <f t="shared" si="105"/>
        <v>-4.691820137962612E-3</v>
      </c>
      <c r="L464" s="7">
        <f t="shared" si="106"/>
        <v>-1.8774073866731852E-2</v>
      </c>
      <c r="M464" s="8">
        <f t="shared" si="112"/>
        <v>8.808457783953011E-5</v>
      </c>
      <c r="N464" s="9">
        <f t="shared" si="111"/>
        <v>2.2013176206991504E-5</v>
      </c>
      <c r="Q464" s="8">
        <f t="shared" si="107"/>
        <v>-4.2001194134655018E-3</v>
      </c>
      <c r="R464" s="8">
        <f t="shared" si="108"/>
        <v>-1.3751943588010079E-2</v>
      </c>
      <c r="S464">
        <f t="shared" si="109"/>
        <v>1.8911595244781152E-4</v>
      </c>
      <c r="U464">
        <f t="shared" si="110"/>
        <v>1.7152936069276187E-5</v>
      </c>
      <c r="W464">
        <v>431</v>
      </c>
      <c r="X464">
        <v>2.4564645456851754E-2</v>
      </c>
      <c r="Y464">
        <v>1.0931176658722945E-2</v>
      </c>
      <c r="AA464">
        <v>34.220985691573922</v>
      </c>
      <c r="AB464">
        <v>-6.3017401584486371E-3</v>
      </c>
    </row>
    <row r="465" spans="1:28" x14ac:dyDescent="0.2">
      <c r="A465" s="2" t="s">
        <v>282</v>
      </c>
      <c r="B465" s="1">
        <v>94.14</v>
      </c>
      <c r="C465" s="5">
        <f t="shared" si="102"/>
        <v>-7.4855034264627706E-3</v>
      </c>
      <c r="D465" s="12">
        <v>3965</v>
      </c>
      <c r="E465" s="5">
        <f t="shared" si="103"/>
        <v>4.8150025342118602E-3</v>
      </c>
      <c r="F465" s="1">
        <v>3.85</v>
      </c>
      <c r="G465" s="1">
        <f t="shared" si="104"/>
        <v>1.0547945205479452E-2</v>
      </c>
      <c r="H465" s="10">
        <f t="shared" si="99"/>
        <v>1.0547945205479453E-4</v>
      </c>
      <c r="I465" s="5">
        <f t="shared" si="100"/>
        <v>-7.5909828785175647E-3</v>
      </c>
      <c r="J465" s="7">
        <f t="shared" si="101"/>
        <v>4.7095230821570661E-3</v>
      </c>
      <c r="K465" s="7">
        <f t="shared" si="105"/>
        <v>4.1593132673992082E-3</v>
      </c>
      <c r="L465" s="7">
        <f t="shared" si="106"/>
        <v>-8.4129937437738365E-3</v>
      </c>
      <c r="M465" s="8">
        <f t="shared" si="112"/>
        <v>-3.499227649702505E-5</v>
      </c>
      <c r="N465" s="9">
        <f t="shared" si="111"/>
        <v>1.7299886856363078E-5</v>
      </c>
      <c r="Q465" s="8">
        <f t="shared" si="107"/>
        <v>5.2741451084000164E-3</v>
      </c>
      <c r="R465" s="8">
        <f t="shared" si="108"/>
        <v>-1.2865127986917581E-2</v>
      </c>
      <c r="S465">
        <f t="shared" si="109"/>
        <v>1.6551151811977001E-4</v>
      </c>
      <c r="U465">
        <f t="shared" si="110"/>
        <v>2.2179607661370192E-5</v>
      </c>
      <c r="W465">
        <v>432</v>
      </c>
      <c r="X465">
        <v>-1.2116606584155127E-2</v>
      </c>
      <c r="Y465">
        <v>-1.172381631318394E-2</v>
      </c>
      <c r="AA465">
        <v>34.30047694753577</v>
      </c>
      <c r="AB465">
        <v>-6.2650997981930426E-3</v>
      </c>
    </row>
    <row r="466" spans="1:28" x14ac:dyDescent="0.2">
      <c r="A466" s="2" t="s">
        <v>283</v>
      </c>
      <c r="B466" s="1">
        <v>94.85</v>
      </c>
      <c r="C466" s="5">
        <f t="shared" si="102"/>
        <v>-2.3373146622734865E-2</v>
      </c>
      <c r="D466" s="12">
        <v>3946</v>
      </c>
      <c r="E466" s="5">
        <f t="shared" si="103"/>
        <v>-3.0318342597271349E-3</v>
      </c>
      <c r="F466" s="1">
        <v>3.86</v>
      </c>
      <c r="G466" s="1">
        <f t="shared" si="104"/>
        <v>1.0575342465753425E-2</v>
      </c>
      <c r="H466" s="10">
        <f t="shared" si="99"/>
        <v>1.0575342465753425E-4</v>
      </c>
      <c r="I466" s="5">
        <f t="shared" si="100"/>
        <v>-2.3478900047392399E-2</v>
      </c>
      <c r="J466" s="7">
        <f t="shared" si="101"/>
        <v>-3.137587684384669E-3</v>
      </c>
      <c r="K466" s="7">
        <f t="shared" si="105"/>
        <v>-3.6877974991425268E-3</v>
      </c>
      <c r="L466" s="7">
        <f t="shared" si="106"/>
        <v>-2.430091091264867E-2</v>
      </c>
      <c r="M466" s="8">
        <f t="shared" si="112"/>
        <v>8.9616838490551111E-5</v>
      </c>
      <c r="N466" s="9">
        <f t="shared" si="111"/>
        <v>1.3599850394681875E-5</v>
      </c>
      <c r="Q466" s="8">
        <f t="shared" si="107"/>
        <v>-3.1254122962548919E-3</v>
      </c>
      <c r="R466" s="8">
        <f t="shared" si="108"/>
        <v>-2.0353487751137506E-2</v>
      </c>
      <c r="S466">
        <f t="shared" si="109"/>
        <v>4.142644636357045E-4</v>
      </c>
      <c r="U466">
        <f t="shared" si="110"/>
        <v>9.8444564772023485E-6</v>
      </c>
      <c r="W466">
        <v>433</v>
      </c>
      <c r="X466">
        <v>7.9513636019511013E-3</v>
      </c>
      <c r="Y466">
        <v>-1.5986431392771561E-2</v>
      </c>
      <c r="AA466">
        <v>34.379968203497612</v>
      </c>
      <c r="AB466">
        <v>-6.2299981165953779E-3</v>
      </c>
    </row>
    <row r="467" spans="1:28" x14ac:dyDescent="0.2">
      <c r="A467" s="2" t="s">
        <v>284</v>
      </c>
      <c r="B467" s="1">
        <v>97.12</v>
      </c>
      <c r="C467" s="5">
        <f t="shared" si="102"/>
        <v>-1.8394986860723602E-2</v>
      </c>
      <c r="D467" s="12">
        <v>3958</v>
      </c>
      <c r="E467" s="5">
        <f t="shared" si="103"/>
        <v>-8.2686043598095716E-3</v>
      </c>
      <c r="F467" s="1">
        <v>3.7</v>
      </c>
      <c r="G467" s="1">
        <f t="shared" si="104"/>
        <v>1.0136986301369864E-2</v>
      </c>
      <c r="H467" s="10">
        <f t="shared" si="99"/>
        <v>1.0136986301369864E-4</v>
      </c>
      <c r="I467" s="5">
        <f t="shared" si="100"/>
        <v>-1.8496356723737301E-2</v>
      </c>
      <c r="J467" s="7">
        <f t="shared" si="101"/>
        <v>-8.3699742228232708E-3</v>
      </c>
      <c r="K467" s="7">
        <f t="shared" si="105"/>
        <v>-8.9201840375811286E-3</v>
      </c>
      <c r="L467" s="7">
        <f t="shared" si="106"/>
        <v>-1.9318367588993572E-2</v>
      </c>
      <c r="M467" s="8">
        <f t="shared" si="112"/>
        <v>1.7232339419946509E-4</v>
      </c>
      <c r="N467" s="9">
        <f t="shared" si="111"/>
        <v>7.9569683264317165E-5</v>
      </c>
      <c r="Q467" s="8">
        <f t="shared" si="107"/>
        <v>-8.7261655416850572E-3</v>
      </c>
      <c r="R467" s="8">
        <f t="shared" si="108"/>
        <v>-9.7701911820522441E-3</v>
      </c>
      <c r="S467">
        <f t="shared" si="109"/>
        <v>9.5456635733851428E-5</v>
      </c>
      <c r="U467">
        <f t="shared" si="110"/>
        <v>7.0056468490726012E-5</v>
      </c>
      <c r="W467">
        <v>434</v>
      </c>
      <c r="X467">
        <v>-4.0674611374626902E-3</v>
      </c>
      <c r="Y467">
        <v>2.5623716845225165E-2</v>
      </c>
      <c r="AA467">
        <v>34.45945945945946</v>
      </c>
      <c r="AB467">
        <v>-6.1785929308303096E-3</v>
      </c>
    </row>
    <row r="468" spans="1:28" x14ac:dyDescent="0.2">
      <c r="A468" s="2" t="s">
        <v>285</v>
      </c>
      <c r="B468" s="1">
        <v>98.94</v>
      </c>
      <c r="C468" s="5">
        <f t="shared" si="102"/>
        <v>4.5689917758148331E-3</v>
      </c>
      <c r="D468" s="12">
        <v>3991</v>
      </c>
      <c r="E468" s="5">
        <f t="shared" si="103"/>
        <v>8.5923679555218596E-3</v>
      </c>
      <c r="F468" s="1">
        <v>3.68</v>
      </c>
      <c r="G468" s="1">
        <f t="shared" si="104"/>
        <v>1.0082191780821918E-2</v>
      </c>
      <c r="H468" s="10">
        <f t="shared" si="99"/>
        <v>1.0082191780821918E-4</v>
      </c>
      <c r="I468" s="5">
        <f t="shared" si="100"/>
        <v>4.4681698580066138E-3</v>
      </c>
      <c r="J468" s="7">
        <f t="shared" si="101"/>
        <v>8.4915460377136404E-3</v>
      </c>
      <c r="K468" s="7">
        <f t="shared" si="105"/>
        <v>7.9413362229557825E-3</v>
      </c>
      <c r="L468" s="7">
        <f t="shared" si="106"/>
        <v>3.646158992750342E-3</v>
      </c>
      <c r="M468" s="8">
        <f t="shared" si="112"/>
        <v>2.8955374483784263E-5</v>
      </c>
      <c r="N468" s="9">
        <f t="shared" si="111"/>
        <v>6.3064821006029618E-5</v>
      </c>
      <c r="Q468" s="8">
        <f t="shared" si="107"/>
        <v>9.3224273190154906E-3</v>
      </c>
      <c r="R468" s="8">
        <f t="shared" si="108"/>
        <v>-4.8542574610088767E-3</v>
      </c>
      <c r="S468">
        <f t="shared" si="109"/>
        <v>2.3563815497760345E-5</v>
      </c>
      <c r="U468">
        <f t="shared" si="110"/>
        <v>7.2106354110610223E-5</v>
      </c>
      <c r="W468">
        <v>435</v>
      </c>
      <c r="X468">
        <v>-2.665810598354597E-3</v>
      </c>
      <c r="Y468">
        <v>4.1739848732043078E-4</v>
      </c>
      <c r="AA468">
        <v>34.538950715421301</v>
      </c>
      <c r="AB468">
        <v>-6.173142362555937E-3</v>
      </c>
    </row>
    <row r="469" spans="1:28" x14ac:dyDescent="0.2">
      <c r="A469" s="2" t="s">
        <v>286</v>
      </c>
      <c r="B469" s="1">
        <v>98.49</v>
      </c>
      <c r="C469" s="5">
        <f t="shared" si="102"/>
        <v>-2.2819724178986121E-2</v>
      </c>
      <c r="D469" s="12">
        <v>3957</v>
      </c>
      <c r="E469" s="5">
        <f t="shared" si="103"/>
        <v>-8.7675350701402806E-3</v>
      </c>
      <c r="F469" s="1">
        <v>3.64</v>
      </c>
      <c r="G469" s="1">
        <f t="shared" si="104"/>
        <v>9.9726027397260275E-3</v>
      </c>
      <c r="H469" s="10">
        <f t="shared" si="99"/>
        <v>9.9726027397260269E-5</v>
      </c>
      <c r="I469" s="5">
        <f t="shared" si="100"/>
        <v>-2.291945020638338E-2</v>
      </c>
      <c r="J469" s="7">
        <f t="shared" si="101"/>
        <v>-8.8672610975375401E-3</v>
      </c>
      <c r="K469" s="7">
        <f t="shared" si="105"/>
        <v>-9.4174709122953979E-3</v>
      </c>
      <c r="L469" s="7">
        <f t="shared" si="106"/>
        <v>-2.3741461071639651E-2</v>
      </c>
      <c r="M469" s="8">
        <f t="shared" si="112"/>
        <v>2.2358451905755993E-4</v>
      </c>
      <c r="N469" s="9">
        <f t="shared" si="111"/>
        <v>8.8688758383929917E-5</v>
      </c>
      <c r="Q469" s="8">
        <f t="shared" si="107"/>
        <v>-9.2584620486432182E-3</v>
      </c>
      <c r="R469" s="8">
        <f t="shared" si="108"/>
        <v>-1.3660988157740162E-2</v>
      </c>
      <c r="S469">
        <f t="shared" si="109"/>
        <v>1.8662259744591693E-4</v>
      </c>
      <c r="U469">
        <f t="shared" si="110"/>
        <v>7.8628319371902656E-5</v>
      </c>
      <c r="W469">
        <v>436</v>
      </c>
      <c r="X469">
        <v>1.8791929995167326E-2</v>
      </c>
      <c r="Y469">
        <v>9.94365429778463E-3</v>
      </c>
      <c r="AA469">
        <v>34.618441971383149</v>
      </c>
      <c r="AB469">
        <v>-6.1583536459223409E-3</v>
      </c>
    </row>
    <row r="470" spans="1:28" x14ac:dyDescent="0.2">
      <c r="A470" s="3">
        <v>44876</v>
      </c>
      <c r="B470" s="1">
        <v>100.79</v>
      </c>
      <c r="C470" s="5">
        <f t="shared" si="102"/>
        <v>4.3050812377108671E-2</v>
      </c>
      <c r="D470" s="12">
        <v>3992</v>
      </c>
      <c r="E470" s="5">
        <f t="shared" si="103"/>
        <v>9.1001011122345803E-3</v>
      </c>
      <c r="F470" s="1">
        <v>3.64</v>
      </c>
      <c r="G470" s="1">
        <f t="shared" si="104"/>
        <v>9.9726027397260275E-3</v>
      </c>
      <c r="H470" s="10">
        <f t="shared" si="99"/>
        <v>9.9726027397260269E-5</v>
      </c>
      <c r="I470" s="5">
        <f t="shared" si="100"/>
        <v>4.2951086349711412E-2</v>
      </c>
      <c r="J470" s="7">
        <f t="shared" si="101"/>
        <v>9.0003750848373209E-3</v>
      </c>
      <c r="K470" s="7">
        <f t="shared" si="105"/>
        <v>8.4501652700794631E-3</v>
      </c>
      <c r="L470" s="7">
        <f t="shared" si="106"/>
        <v>4.2129075484455138E-2</v>
      </c>
      <c r="M470" s="8">
        <f t="shared" si="112"/>
        <v>3.5599765051929895E-4</v>
      </c>
      <c r="N470" s="9">
        <f t="shared" si="111"/>
        <v>7.140529309165713E-5</v>
      </c>
      <c r="Q470" s="8">
        <f t="shared" si="107"/>
        <v>9.8670785820885575E-3</v>
      </c>
      <c r="R470" s="8">
        <f t="shared" si="108"/>
        <v>3.3084007767622853E-2</v>
      </c>
      <c r="S470">
        <f t="shared" si="109"/>
        <v>1.0945515699681294E-3</v>
      </c>
      <c r="U470">
        <f t="shared" si="110"/>
        <v>8.1006751667760414E-5</v>
      </c>
      <c r="W470">
        <v>437</v>
      </c>
      <c r="X470">
        <v>-1.2732729461451113E-2</v>
      </c>
      <c r="Y470">
        <v>-2.0584374295670709E-3</v>
      </c>
      <c r="AA470">
        <v>34.69793322734499</v>
      </c>
      <c r="AB470">
        <v>-6.0642198735232113E-3</v>
      </c>
    </row>
    <row r="471" spans="1:28" x14ac:dyDescent="0.2">
      <c r="A471" s="3">
        <v>44845</v>
      </c>
      <c r="B471" s="1">
        <v>96.63</v>
      </c>
      <c r="C471" s="5">
        <f t="shared" si="102"/>
        <v>0.12177850011609002</v>
      </c>
      <c r="D471" s="12">
        <v>3956</v>
      </c>
      <c r="E471" s="5">
        <f t="shared" si="103"/>
        <v>5.5496264674493062E-2</v>
      </c>
      <c r="F471" s="1">
        <v>3.64</v>
      </c>
      <c r="G471" s="1">
        <f t="shared" si="104"/>
        <v>9.9726027397260275E-3</v>
      </c>
      <c r="H471" s="10">
        <f t="shared" si="99"/>
        <v>9.9726027397260269E-5</v>
      </c>
      <c r="I471" s="5">
        <f t="shared" si="100"/>
        <v>0.12167877408869276</v>
      </c>
      <c r="J471" s="7">
        <f t="shared" si="101"/>
        <v>5.5396538647095803E-2</v>
      </c>
      <c r="K471" s="7">
        <f t="shared" si="105"/>
        <v>5.4846328832337948E-2</v>
      </c>
      <c r="L471" s="7">
        <f t="shared" si="106"/>
        <v>0.1208567632234365</v>
      </c>
      <c r="M471" s="8">
        <f t="shared" si="112"/>
        <v>6.6285497773646059E-3</v>
      </c>
      <c r="N471" s="9">
        <f t="shared" si="111"/>
        <v>3.0081197863849451E-3</v>
      </c>
      <c r="Q471" s="8">
        <f t="shared" si="107"/>
        <v>5.9529591421663856E-2</v>
      </c>
      <c r="R471" s="8">
        <f t="shared" si="108"/>
        <v>6.2149182667028909E-2</v>
      </c>
      <c r="S471">
        <f t="shared" si="109"/>
        <v>3.8625209061797267E-3</v>
      </c>
      <c r="U471">
        <f t="shared" si="110"/>
        <v>3.0687764940791787E-3</v>
      </c>
      <c r="W471">
        <v>438</v>
      </c>
      <c r="X471">
        <v>-4.0517569382735189E-3</v>
      </c>
      <c r="Y471">
        <v>-2.1972818645223779E-2</v>
      </c>
      <c r="AA471">
        <v>34.777424483306838</v>
      </c>
      <c r="AB471">
        <v>-5.9916882024693731E-3</v>
      </c>
    </row>
    <row r="472" spans="1:28" x14ac:dyDescent="0.2">
      <c r="A472" s="3">
        <v>44815</v>
      </c>
      <c r="B472" s="1">
        <v>86.14</v>
      </c>
      <c r="C472" s="5">
        <f t="shared" si="102"/>
        <v>-4.2676150255612395E-2</v>
      </c>
      <c r="D472" s="12">
        <v>3748</v>
      </c>
      <c r="E472" s="5">
        <f t="shared" si="103"/>
        <v>-2.0898641588296761E-2</v>
      </c>
      <c r="F472" s="1">
        <v>3.54</v>
      </c>
      <c r="G472" s="1">
        <f t="shared" si="104"/>
        <v>9.6986301369863023E-3</v>
      </c>
      <c r="H472" s="10">
        <f t="shared" si="99"/>
        <v>9.6986301369863021E-5</v>
      </c>
      <c r="I472" s="5">
        <f t="shared" si="100"/>
        <v>-4.2773136556982255E-2</v>
      </c>
      <c r="J472" s="7">
        <f t="shared" si="101"/>
        <v>-2.0995627889666624E-2</v>
      </c>
      <c r="K472" s="7">
        <f t="shared" si="105"/>
        <v>-2.1545837704424482E-2</v>
      </c>
      <c r="L472" s="7">
        <f t="shared" si="106"/>
        <v>-4.359514742223853E-2</v>
      </c>
      <c r="M472" s="8">
        <f t="shared" si="112"/>
        <v>9.3929397106001073E-4</v>
      </c>
      <c r="N472" s="9">
        <f t="shared" si="111"/>
        <v>4.6422312238539966E-4</v>
      </c>
      <c r="Q472" s="8">
        <f t="shared" si="107"/>
        <v>-2.2240681380828652E-2</v>
      </c>
      <c r="R472" s="8">
        <f t="shared" si="108"/>
        <v>-2.0532455176153604E-2</v>
      </c>
      <c r="S472">
        <f t="shared" si="109"/>
        <v>4.2158171556075689E-4</v>
      </c>
      <c r="U472">
        <f t="shared" si="110"/>
        <v>4.4081639048134698E-4</v>
      </c>
      <c r="W472">
        <v>439</v>
      </c>
      <c r="X472">
        <v>6.2856453045156638E-3</v>
      </c>
      <c r="Y472">
        <v>1.1037224524982991E-2</v>
      </c>
      <c r="AA472">
        <v>34.856915739268679</v>
      </c>
      <c r="AB472">
        <v>-5.9864076015810654E-3</v>
      </c>
    </row>
    <row r="473" spans="1:28" x14ac:dyDescent="0.2">
      <c r="A473" s="3">
        <v>44784</v>
      </c>
      <c r="B473" s="1">
        <v>89.98</v>
      </c>
      <c r="C473" s="5">
        <f t="shared" si="102"/>
        <v>-6.0753341433778547E-3</v>
      </c>
      <c r="D473" s="12">
        <v>3828</v>
      </c>
      <c r="E473" s="5">
        <f t="shared" si="103"/>
        <v>5.7803468208092483E-3</v>
      </c>
      <c r="F473" s="1">
        <v>3.57</v>
      </c>
      <c r="G473" s="1">
        <f t="shared" si="104"/>
        <v>9.7808219178082186E-3</v>
      </c>
      <c r="H473" s="10">
        <f t="shared" si="99"/>
        <v>9.7808219178082187E-5</v>
      </c>
      <c r="I473" s="5">
        <f t="shared" si="100"/>
        <v>-6.173142362555937E-3</v>
      </c>
      <c r="J473" s="7">
        <f t="shared" si="101"/>
        <v>5.6825386016311659E-3</v>
      </c>
      <c r="K473" s="7">
        <f t="shared" si="105"/>
        <v>5.1323287868733081E-3</v>
      </c>
      <c r="L473" s="7">
        <f t="shared" si="106"/>
        <v>-6.9951532278122088E-3</v>
      </c>
      <c r="M473" s="8">
        <f t="shared" si="112"/>
        <v>-3.5901426279690339E-5</v>
      </c>
      <c r="N473" s="9">
        <f t="shared" si="111"/>
        <v>2.6340798776568441E-5</v>
      </c>
      <c r="Q473" s="8">
        <f t="shared" si="107"/>
        <v>6.3156621653899818E-3</v>
      </c>
      <c r="R473" s="8">
        <f t="shared" si="108"/>
        <v>-1.2488804527945919E-2</v>
      </c>
      <c r="S473">
        <f t="shared" si="109"/>
        <v>1.5597023853724249E-4</v>
      </c>
      <c r="U473">
        <f t="shared" si="110"/>
        <v>3.2291244959028288E-5</v>
      </c>
      <c r="W473">
        <v>440</v>
      </c>
      <c r="X473">
        <v>-1.5332778986784984E-2</v>
      </c>
      <c r="Y473">
        <v>-1.911253201490256E-2</v>
      </c>
      <c r="AA473">
        <v>34.93640699523052</v>
      </c>
      <c r="AB473">
        <v>-5.9198153061156391E-3</v>
      </c>
    </row>
    <row r="474" spans="1:28" x14ac:dyDescent="0.2">
      <c r="A474" s="3">
        <v>44753</v>
      </c>
      <c r="B474" s="1">
        <v>90.53</v>
      </c>
      <c r="C474" s="5">
        <f t="shared" si="102"/>
        <v>-4.9461420092328295E-3</v>
      </c>
      <c r="D474" s="12">
        <v>3806</v>
      </c>
      <c r="E474" s="5">
        <f t="shared" si="103"/>
        <v>9.5490716180371346E-3</v>
      </c>
      <c r="F474" s="1">
        <v>3.7</v>
      </c>
      <c r="G474" s="1">
        <f t="shared" si="104"/>
        <v>1.0136986301369864E-2</v>
      </c>
      <c r="H474" s="10">
        <f t="shared" si="99"/>
        <v>1.0136986301369864E-4</v>
      </c>
      <c r="I474" s="5">
        <f t="shared" si="100"/>
        <v>-5.0475118722465278E-3</v>
      </c>
      <c r="J474" s="7">
        <f t="shared" si="101"/>
        <v>9.4477017550234355E-3</v>
      </c>
      <c r="K474" s="7">
        <f t="shared" si="105"/>
        <v>8.8974919402655776E-3</v>
      </c>
      <c r="L474" s="7">
        <f t="shared" si="106"/>
        <v>-5.8695227375027996E-3</v>
      </c>
      <c r="M474" s="8">
        <f t="shared" si="112"/>
        <v>-5.2224031250136708E-5</v>
      </c>
      <c r="N474" s="9">
        <f t="shared" si="111"/>
        <v>7.9165362827090914E-5</v>
      </c>
      <c r="Q474" s="8">
        <f t="shared" si="107"/>
        <v>1.0345897622197162E-2</v>
      </c>
      <c r="R474" s="8">
        <f t="shared" si="108"/>
        <v>-1.5393409494443689E-2</v>
      </c>
      <c r="S474">
        <f t="shared" si="109"/>
        <v>2.3695705586362911E-4</v>
      </c>
      <c r="U474">
        <f t="shared" si="110"/>
        <v>8.9259068451872907E-5</v>
      </c>
      <c r="W474">
        <v>441</v>
      </c>
      <c r="X474">
        <v>1.6091729108385574E-2</v>
      </c>
      <c r="Y474">
        <v>2.3531308742157468E-3</v>
      </c>
      <c r="AA474">
        <v>35.015898251192368</v>
      </c>
      <c r="AB474">
        <v>-5.8201596639857658E-3</v>
      </c>
    </row>
    <row r="475" spans="1:28" x14ac:dyDescent="0.2">
      <c r="A475" s="3">
        <v>44662</v>
      </c>
      <c r="B475" s="1">
        <v>90.98</v>
      </c>
      <c r="C475" s="5">
        <f t="shared" si="102"/>
        <v>1.8812989921612618E-2</v>
      </c>
      <c r="D475" s="12">
        <v>3770</v>
      </c>
      <c r="E475" s="5">
        <f t="shared" si="103"/>
        <v>1.3713363807475128E-2</v>
      </c>
      <c r="F475" s="1">
        <v>3.66</v>
      </c>
      <c r="G475" s="1">
        <f t="shared" si="104"/>
        <v>1.0027397260273973E-2</v>
      </c>
      <c r="H475" s="10">
        <f t="shared" si="99"/>
        <v>1.0027397260273973E-4</v>
      </c>
      <c r="I475" s="5">
        <f t="shared" si="100"/>
        <v>1.8712715949009879E-2</v>
      </c>
      <c r="J475" s="7">
        <f t="shared" si="101"/>
        <v>1.3613089834872388E-2</v>
      </c>
      <c r="K475" s="7">
        <f t="shared" si="105"/>
        <v>1.3062880020114531E-2</v>
      </c>
      <c r="L475" s="7">
        <f t="shared" si="106"/>
        <v>1.7890705083753608E-2</v>
      </c>
      <c r="M475" s="8">
        <f t="shared" si="112"/>
        <v>2.3370413398432645E-4</v>
      </c>
      <c r="N475" s="9">
        <f t="shared" si="111"/>
        <v>1.7063883441990738E-4</v>
      </c>
      <c r="Q475" s="8">
        <f t="shared" si="107"/>
        <v>1.4804534352359658E-2</v>
      </c>
      <c r="R475" s="8">
        <f t="shared" si="108"/>
        <v>3.9081815966502207E-3</v>
      </c>
      <c r="S475">
        <f t="shared" si="109"/>
        <v>1.527388339239547E-5</v>
      </c>
      <c r="U475">
        <f t="shared" si="110"/>
        <v>1.8531621485230596E-4</v>
      </c>
      <c r="W475">
        <v>442</v>
      </c>
      <c r="X475">
        <v>1.2448086910740912E-3</v>
      </c>
      <c r="Y475">
        <v>1.8319146069210742E-3</v>
      </c>
      <c r="AA475">
        <v>35.095389507154209</v>
      </c>
      <c r="AB475">
        <v>-5.78165317704573E-3</v>
      </c>
    </row>
    <row r="476" spans="1:28" x14ac:dyDescent="0.2">
      <c r="A476" s="3">
        <v>44631</v>
      </c>
      <c r="B476" s="1">
        <v>89.3</v>
      </c>
      <c r="C476" s="5">
        <f t="shared" si="102"/>
        <v>-3.0612244897959263E-2</v>
      </c>
      <c r="D476" s="12">
        <v>3719</v>
      </c>
      <c r="E476" s="5">
        <f t="shared" si="103"/>
        <v>-1.0641127959563713E-2</v>
      </c>
      <c r="F476" s="1">
        <v>3.69</v>
      </c>
      <c r="G476" s="1">
        <f t="shared" si="104"/>
        <v>1.0109589041095891E-2</v>
      </c>
      <c r="H476" s="10">
        <f t="shared" si="99"/>
        <v>1.0109589041095891E-4</v>
      </c>
      <c r="I476" s="5">
        <f t="shared" si="100"/>
        <v>-3.0713340788370222E-2</v>
      </c>
      <c r="J476" s="7">
        <f t="shared" si="101"/>
        <v>-1.0742223849974673E-2</v>
      </c>
      <c r="K476" s="7">
        <f t="shared" si="105"/>
        <v>-1.129243366473253E-2</v>
      </c>
      <c r="L476" s="7">
        <f t="shared" si="106"/>
        <v>-3.1535351653626496E-2</v>
      </c>
      <c r="M476" s="8">
        <f t="shared" si="112"/>
        <v>3.5611086664259051E-4</v>
      </c>
      <c r="N476" s="9">
        <f t="shared" si="111"/>
        <v>1.2751905807238456E-4</v>
      </c>
      <c r="Q476" s="8">
        <f t="shared" si="107"/>
        <v>-1.1265424577811909E-2</v>
      </c>
      <c r="R476" s="8">
        <f t="shared" si="108"/>
        <v>-1.9447916210558313E-2</v>
      </c>
      <c r="S476">
        <f t="shared" si="109"/>
        <v>3.7822144493289682E-4</v>
      </c>
      <c r="U476">
        <f t="shared" si="110"/>
        <v>1.1539537324296468E-4</v>
      </c>
      <c r="W476">
        <v>443</v>
      </c>
      <c r="X476">
        <v>-9.6051142741983373E-3</v>
      </c>
      <c r="Y476">
        <v>-2.3962143661059788E-2</v>
      </c>
      <c r="AA476">
        <v>35.174880763116057</v>
      </c>
      <c r="AB476">
        <v>-5.648920678031623E-3</v>
      </c>
    </row>
    <row r="477" spans="1:28" x14ac:dyDescent="0.2">
      <c r="A477" s="3">
        <v>44603</v>
      </c>
      <c r="B477" s="1">
        <v>92.12</v>
      </c>
      <c r="C477" s="5">
        <f t="shared" si="102"/>
        <v>-4.8248786031614851E-2</v>
      </c>
      <c r="D477" s="12">
        <v>3759</v>
      </c>
      <c r="E477" s="5">
        <f t="shared" si="103"/>
        <v>-2.5155601659751038E-2</v>
      </c>
      <c r="F477" s="1">
        <v>3.59</v>
      </c>
      <c r="G477" s="1">
        <f t="shared" si="104"/>
        <v>9.835616438356164E-3</v>
      </c>
      <c r="H477" s="10">
        <f t="shared" si="99"/>
        <v>9.8356164383561645E-5</v>
      </c>
      <c r="I477" s="5">
        <f t="shared" si="100"/>
        <v>-4.8347142195998415E-2</v>
      </c>
      <c r="J477" s="7">
        <f t="shared" si="101"/>
        <v>-2.5253957824134601E-2</v>
      </c>
      <c r="K477" s="7">
        <f t="shared" si="105"/>
        <v>-2.5804167638892459E-2</v>
      </c>
      <c r="L477" s="7">
        <f t="shared" si="106"/>
        <v>-4.9169153061254689E-2</v>
      </c>
      <c r="M477" s="8">
        <f t="shared" si="112"/>
        <v>1.2687690682549784E-3</v>
      </c>
      <c r="N477" s="9">
        <f t="shared" si="111"/>
        <v>6.6585506753606488E-4</v>
      </c>
      <c r="Q477" s="8">
        <f t="shared" si="107"/>
        <v>-2.6798803191091736E-2</v>
      </c>
      <c r="R477" s="8">
        <f t="shared" si="108"/>
        <v>-2.1548339004906679E-2</v>
      </c>
      <c r="S477">
        <f t="shared" si="109"/>
        <v>4.6433091387038257E-4</v>
      </c>
      <c r="U477">
        <f t="shared" si="110"/>
        <v>6.3776238578316924E-4</v>
      </c>
      <c r="W477">
        <v>444</v>
      </c>
      <c r="X477">
        <v>-1.1696547285895156E-2</v>
      </c>
      <c r="Y477">
        <v>4.9209065322768676E-3</v>
      </c>
      <c r="AA477">
        <v>35.254372019077898</v>
      </c>
      <c r="AB477">
        <v>-5.6109137753489538E-3</v>
      </c>
    </row>
    <row r="478" spans="1:28" x14ac:dyDescent="0.2">
      <c r="A478" s="3">
        <v>44572</v>
      </c>
      <c r="B478" s="1">
        <v>96.79</v>
      </c>
      <c r="C478" s="5">
        <f t="shared" si="102"/>
        <v>-5.5154236626317764E-2</v>
      </c>
      <c r="D478" s="12">
        <v>3856</v>
      </c>
      <c r="E478" s="5">
        <f t="shared" si="103"/>
        <v>-3.8749677086024285E-3</v>
      </c>
      <c r="F478" s="1">
        <v>3.62</v>
      </c>
      <c r="G478" s="1">
        <f t="shared" si="104"/>
        <v>9.9178082191780821E-3</v>
      </c>
      <c r="H478" s="10">
        <f t="shared" si="99"/>
        <v>9.9178082191780825E-5</v>
      </c>
      <c r="I478" s="5">
        <f t="shared" si="100"/>
        <v>-5.5253414708509543E-2</v>
      </c>
      <c r="J478" s="7">
        <f t="shared" si="101"/>
        <v>-3.9741457907942089E-3</v>
      </c>
      <c r="K478" s="7">
        <f t="shared" si="105"/>
        <v>-4.5243556055520667E-3</v>
      </c>
      <c r="L478" s="7">
        <f t="shared" si="106"/>
        <v>-5.6075425573765818E-2</v>
      </c>
      <c r="M478" s="8">
        <f t="shared" si="112"/>
        <v>2.5370516602838512E-4</v>
      </c>
      <c r="N478" s="9">
        <f t="shared" si="111"/>
        <v>2.0469793645490408E-5</v>
      </c>
      <c r="Q478" s="8">
        <f t="shared" si="107"/>
        <v>-4.020865163707284E-3</v>
      </c>
      <c r="R478" s="8">
        <f t="shared" si="108"/>
        <v>-5.1232549544802261E-2</v>
      </c>
      <c r="S478">
        <f t="shared" si="109"/>
        <v>2.6247741328606182E-3</v>
      </c>
      <c r="U478">
        <f t="shared" si="110"/>
        <v>1.5793834766487328E-5</v>
      </c>
      <c r="W478">
        <v>445</v>
      </c>
      <c r="X478">
        <v>-2.6673338412783725E-2</v>
      </c>
      <c r="Y478">
        <v>-7.6099091109023791E-3</v>
      </c>
      <c r="AA478">
        <v>35.333863275039747</v>
      </c>
      <c r="AB478">
        <v>-5.5686921020453931E-3</v>
      </c>
    </row>
    <row r="479" spans="1:28" x14ac:dyDescent="0.2">
      <c r="A479" s="2" t="s">
        <v>287</v>
      </c>
      <c r="B479" s="1">
        <v>102.44</v>
      </c>
      <c r="C479" s="5">
        <f t="shared" si="102"/>
        <v>-9.3801373174741218E-3</v>
      </c>
      <c r="D479" s="12">
        <v>3871</v>
      </c>
      <c r="E479" s="5">
        <f t="shared" si="103"/>
        <v>-7.6903358113304277E-3</v>
      </c>
      <c r="F479" s="1">
        <v>3.63</v>
      </c>
      <c r="G479" s="1">
        <f t="shared" si="104"/>
        <v>9.9452054794520548E-3</v>
      </c>
      <c r="H479" s="10">
        <f t="shared" si="99"/>
        <v>9.9452054794520547E-5</v>
      </c>
      <c r="I479" s="5">
        <f t="shared" si="100"/>
        <v>-9.4795893722686431E-3</v>
      </c>
      <c r="J479" s="7">
        <f t="shared" si="101"/>
        <v>-7.7897878661249481E-3</v>
      </c>
      <c r="K479" s="7">
        <f t="shared" si="105"/>
        <v>-8.3399976808828068E-3</v>
      </c>
      <c r="L479" s="7">
        <f t="shared" si="106"/>
        <v>-1.0301600237524914E-2</v>
      </c>
      <c r="M479" s="8">
        <f t="shared" si="112"/>
        <v>8.5915322090339554E-5</v>
      </c>
      <c r="N479" s="9">
        <f t="shared" si="111"/>
        <v>6.9555561317130601E-5</v>
      </c>
      <c r="Q479" s="8">
        <f t="shared" si="107"/>
        <v>-8.105133323143705E-3</v>
      </c>
      <c r="R479" s="8">
        <f t="shared" si="108"/>
        <v>-1.3744560491249381E-3</v>
      </c>
      <c r="S479">
        <f t="shared" si="109"/>
        <v>1.8891294309761342E-6</v>
      </c>
      <c r="U479">
        <f t="shared" si="110"/>
        <v>6.0680794999227475E-5</v>
      </c>
      <c r="W479">
        <v>446</v>
      </c>
      <c r="X479">
        <v>-6.2701218767259323E-3</v>
      </c>
      <c r="Y479">
        <v>-3.6726152425775637E-3</v>
      </c>
      <c r="AA479">
        <v>35.413354531001588</v>
      </c>
      <c r="AB479">
        <v>-5.5671259693696505E-3</v>
      </c>
    </row>
    <row r="480" spans="1:28" x14ac:dyDescent="0.2">
      <c r="A480" s="2" t="s">
        <v>288</v>
      </c>
      <c r="B480" s="1">
        <v>103.41</v>
      </c>
      <c r="C480" s="5">
        <f t="shared" si="102"/>
        <v>-6.8042537851477985E-2</v>
      </c>
      <c r="D480" s="12">
        <v>3901</v>
      </c>
      <c r="E480" s="5">
        <f t="shared" si="103"/>
        <v>2.4691358024691357E-2</v>
      </c>
      <c r="F480" s="1">
        <v>3.66</v>
      </c>
      <c r="G480" s="1">
        <f t="shared" si="104"/>
        <v>1.0027397260273973E-2</v>
      </c>
      <c r="H480" s="10">
        <f t="shared" si="99"/>
        <v>1.0027397260273973E-4</v>
      </c>
      <c r="I480" s="5">
        <f t="shared" si="100"/>
        <v>-6.8142811824080732E-2</v>
      </c>
      <c r="J480" s="7">
        <f t="shared" si="101"/>
        <v>2.4591084052088617E-2</v>
      </c>
      <c r="K480" s="7">
        <f t="shared" si="105"/>
        <v>2.4040874237330759E-2</v>
      </c>
      <c r="L480" s="7">
        <f t="shared" si="106"/>
        <v>-6.8964822689336999E-2</v>
      </c>
      <c r="M480" s="8">
        <f t="shared" si="112"/>
        <v>-1.6579746290741656E-3</v>
      </c>
      <c r="N480" s="9">
        <f t="shared" si="111"/>
        <v>5.7796363409515379E-4</v>
      </c>
      <c r="Q480" s="8">
        <f t="shared" si="107"/>
        <v>2.6555393408490315E-2</v>
      </c>
      <c r="R480" s="8">
        <f t="shared" si="108"/>
        <v>-9.4698205232571053E-2</v>
      </c>
      <c r="S480">
        <f t="shared" si="109"/>
        <v>8.9677500742701474E-3</v>
      </c>
      <c r="U480">
        <f t="shared" si="110"/>
        <v>6.0472141485688714E-4</v>
      </c>
      <c r="W480">
        <v>447</v>
      </c>
      <c r="X480">
        <v>7.9023541234268958E-3</v>
      </c>
      <c r="Y480">
        <v>1.3418985483087306E-2</v>
      </c>
      <c r="AA480">
        <v>35.492845786963436</v>
      </c>
      <c r="AB480">
        <v>-5.4560393460447729E-3</v>
      </c>
    </row>
    <row r="481" spans="1:28" x14ac:dyDescent="0.2">
      <c r="A481" s="2" t="s">
        <v>289</v>
      </c>
      <c r="B481" s="1">
        <v>110.96</v>
      </c>
      <c r="C481" s="5">
        <f t="shared" si="102"/>
        <v>-4.0636347916306444E-2</v>
      </c>
      <c r="D481" s="12">
        <v>3807</v>
      </c>
      <c r="E481" s="5">
        <f t="shared" si="103"/>
        <v>-6.0052219321148825E-3</v>
      </c>
      <c r="F481" s="1">
        <v>3.67</v>
      </c>
      <c r="G481" s="1">
        <f t="shared" si="104"/>
        <v>1.0054794520547946E-2</v>
      </c>
      <c r="H481" s="10">
        <f t="shared" si="99"/>
        <v>1.0054794520547946E-4</v>
      </c>
      <c r="I481" s="5">
        <f t="shared" si="100"/>
        <v>-4.0736895861511926E-2</v>
      </c>
      <c r="J481" s="7">
        <f t="shared" si="101"/>
        <v>-6.1057698773203618E-3</v>
      </c>
      <c r="K481" s="7">
        <f t="shared" si="105"/>
        <v>-6.6559796920782196E-3</v>
      </c>
      <c r="L481" s="7">
        <f t="shared" si="106"/>
        <v>-4.1558906726768201E-2</v>
      </c>
      <c r="M481" s="8">
        <f t="shared" si="112"/>
        <v>2.7661523919834204E-4</v>
      </c>
      <c r="N481" s="9">
        <f t="shared" si="111"/>
        <v>4.4302065661357669E-5</v>
      </c>
      <c r="Q481" s="8">
        <f t="shared" si="107"/>
        <v>-6.3025583132755303E-3</v>
      </c>
      <c r="R481" s="8">
        <f t="shared" si="108"/>
        <v>-3.4434337548236396E-2</v>
      </c>
      <c r="S481">
        <f t="shared" si="109"/>
        <v>1.185723602385883E-3</v>
      </c>
      <c r="U481">
        <f t="shared" si="110"/>
        <v>3.7280425794792703E-5</v>
      </c>
      <c r="W481">
        <v>448</v>
      </c>
      <c r="X481">
        <v>1.5360396027332619E-2</v>
      </c>
      <c r="Y481">
        <v>9.2506054498066835E-4</v>
      </c>
      <c r="AA481">
        <v>35.572337042925277</v>
      </c>
      <c r="AB481">
        <v>-5.4178879457826455E-3</v>
      </c>
    </row>
    <row r="482" spans="1:28" x14ac:dyDescent="0.2">
      <c r="A482" s="2" t="s">
        <v>290</v>
      </c>
      <c r="B482" s="1">
        <v>115.66</v>
      </c>
      <c r="C482" s="5">
        <f t="shared" si="102"/>
        <v>-4.0961857379767812E-2</v>
      </c>
      <c r="D482" s="12">
        <v>3830</v>
      </c>
      <c r="E482" s="5">
        <f t="shared" si="103"/>
        <v>-7.514900233221042E-3</v>
      </c>
      <c r="F482" s="1">
        <v>3.41</v>
      </c>
      <c r="G482" s="1">
        <f t="shared" si="104"/>
        <v>9.3424657534246572E-3</v>
      </c>
      <c r="H482" s="10">
        <f t="shared" si="99"/>
        <v>9.3424657534246566E-5</v>
      </c>
      <c r="I482" s="5">
        <f t="shared" si="100"/>
        <v>-4.1055282037302056E-2</v>
      </c>
      <c r="J482" s="7">
        <f t="shared" si="101"/>
        <v>-7.6083248907552886E-3</v>
      </c>
      <c r="K482" s="7">
        <f t="shared" si="105"/>
        <v>-8.1585347055131464E-3</v>
      </c>
      <c r="L482" s="7">
        <f t="shared" si="106"/>
        <v>-4.187729290255833E-2</v>
      </c>
      <c r="M482" s="8">
        <f t="shared" si="112"/>
        <v>3.4165734751846153E-4</v>
      </c>
      <c r="N482" s="9">
        <f t="shared" si="111"/>
        <v>6.6561688541062479E-5</v>
      </c>
      <c r="Q482" s="8">
        <f t="shared" si="107"/>
        <v>-7.9108951221314536E-3</v>
      </c>
      <c r="R482" s="8">
        <f t="shared" si="108"/>
        <v>-3.3144386915170604E-2</v>
      </c>
      <c r="S482">
        <f t="shared" si="109"/>
        <v>1.0985503839825324E-3</v>
      </c>
      <c r="U482">
        <f t="shared" si="110"/>
        <v>5.7886607643286471E-5</v>
      </c>
      <c r="W482">
        <v>449</v>
      </c>
      <c r="X482">
        <v>-7.7088853396253534E-3</v>
      </c>
      <c r="Y482">
        <v>-6.3387989323458E-3</v>
      </c>
      <c r="AA482">
        <v>35.651828298887125</v>
      </c>
      <c r="AB482">
        <v>-5.3537481619069602E-3</v>
      </c>
    </row>
    <row r="483" spans="1:28" x14ac:dyDescent="0.2">
      <c r="A483" s="2" t="s">
        <v>291</v>
      </c>
      <c r="B483" s="1">
        <v>120.6</v>
      </c>
      <c r="C483" s="5">
        <f t="shared" si="102"/>
        <v>6.5097646469704654E-3</v>
      </c>
      <c r="D483" s="12">
        <v>3859</v>
      </c>
      <c r="E483" s="5">
        <f t="shared" si="103"/>
        <v>1.6328680537266264E-2</v>
      </c>
      <c r="F483" s="1">
        <v>3.46</v>
      </c>
      <c r="G483" s="1">
        <f t="shared" si="104"/>
        <v>9.4794520547945207E-3</v>
      </c>
      <c r="H483" s="10">
        <f t="shared" si="99"/>
        <v>9.4794520547945203E-5</v>
      </c>
      <c r="I483" s="5">
        <f t="shared" si="100"/>
        <v>6.4149701264225199E-3</v>
      </c>
      <c r="J483" s="7">
        <f t="shared" si="101"/>
        <v>1.6233886016718321E-2</v>
      </c>
      <c r="K483" s="7">
        <f t="shared" si="105"/>
        <v>1.5683676201960463E-2</v>
      </c>
      <c r="L483" s="7">
        <f t="shared" si="106"/>
        <v>5.5929592611662481E-3</v>
      </c>
      <c r="M483" s="8">
        <f t="shared" si="112"/>
        <v>8.7718162062887459E-5</v>
      </c>
      <c r="N483" s="9">
        <f t="shared" si="111"/>
        <v>2.4597769920794098E-4</v>
      </c>
      <c r="Q483" s="8">
        <f t="shared" si="107"/>
        <v>1.7609837938639579E-2</v>
      </c>
      <c r="R483" s="8">
        <f t="shared" si="108"/>
        <v>-1.1194867812217058E-2</v>
      </c>
      <c r="S483">
        <f t="shared" si="109"/>
        <v>1.2532506533301355E-4</v>
      </c>
      <c r="U483">
        <f t="shared" si="110"/>
        <v>2.635390552038026E-4</v>
      </c>
      <c r="W483">
        <v>450</v>
      </c>
      <c r="X483">
        <v>8.290196883201803E-3</v>
      </c>
      <c r="Y483">
        <v>1.2974844138357366E-2</v>
      </c>
      <c r="AA483">
        <v>35.731319554848966</v>
      </c>
      <c r="AB483">
        <v>-5.2519314475478794E-3</v>
      </c>
    </row>
    <row r="484" spans="1:28" x14ac:dyDescent="0.2">
      <c r="A484" s="2" t="s">
        <v>292</v>
      </c>
      <c r="B484" s="1">
        <v>119.82</v>
      </c>
      <c r="C484" s="5">
        <f t="shared" si="102"/>
        <v>4.190412336573919E-3</v>
      </c>
      <c r="D484" s="12">
        <v>3797</v>
      </c>
      <c r="E484" s="5">
        <f t="shared" si="103"/>
        <v>1.199360341151386E-2</v>
      </c>
      <c r="F484" s="1">
        <v>3.48</v>
      </c>
      <c r="G484" s="1">
        <f t="shared" si="104"/>
        <v>9.5342465753424661E-3</v>
      </c>
      <c r="H484" s="10">
        <f t="shared" si="99"/>
        <v>9.5342465753424661E-5</v>
      </c>
      <c r="I484" s="5">
        <f t="shared" si="100"/>
        <v>4.0950698708204945E-3</v>
      </c>
      <c r="J484" s="7">
        <f t="shared" si="101"/>
        <v>1.1898260945760434E-2</v>
      </c>
      <c r="K484" s="7">
        <f t="shared" si="105"/>
        <v>1.1348051131002576E-2</v>
      </c>
      <c r="L484" s="7">
        <f t="shared" si="106"/>
        <v>3.2730590055642227E-3</v>
      </c>
      <c r="M484" s="8">
        <f t="shared" si="112"/>
        <v>3.7142840949931244E-5</v>
      </c>
      <c r="N484" s="9">
        <f t="shared" si="111"/>
        <v>1.2877826447184885E-4</v>
      </c>
      <c r="Q484" s="8">
        <f t="shared" si="107"/>
        <v>1.2968979315380831E-2</v>
      </c>
      <c r="R484" s="8">
        <f t="shared" si="108"/>
        <v>-8.8739094445603357E-3</v>
      </c>
      <c r="S484">
        <f t="shared" si="109"/>
        <v>7.8746268830257122E-5</v>
      </c>
      <c r="U484">
        <f t="shared" si="110"/>
        <v>1.4156861353340798E-4</v>
      </c>
      <c r="W484">
        <v>451</v>
      </c>
      <c r="X484">
        <v>-2.0471205969568706E-3</v>
      </c>
      <c r="Y484">
        <v>4.3264500237874875E-3</v>
      </c>
      <c r="AA484">
        <v>35.810810810810807</v>
      </c>
      <c r="AB484">
        <v>-5.2462921678864917E-3</v>
      </c>
    </row>
    <row r="485" spans="1:28" x14ac:dyDescent="0.2">
      <c r="A485" s="2" t="s">
        <v>293</v>
      </c>
      <c r="B485" s="1">
        <v>119.32</v>
      </c>
      <c r="C485" s="5">
        <f t="shared" si="102"/>
        <v>3.5314533622559596E-2</v>
      </c>
      <c r="D485" s="12">
        <v>3752</v>
      </c>
      <c r="E485" s="5">
        <f t="shared" si="103"/>
        <v>2.3738062755798092E-2</v>
      </c>
      <c r="F485" s="1">
        <v>3.48</v>
      </c>
      <c r="G485" s="1">
        <f t="shared" si="104"/>
        <v>9.5342465753424661E-3</v>
      </c>
      <c r="H485" s="10">
        <f t="shared" si="99"/>
        <v>9.5342465753424661E-5</v>
      </c>
      <c r="I485" s="5">
        <f t="shared" si="100"/>
        <v>3.5219191156806169E-2</v>
      </c>
      <c r="J485" s="7">
        <f t="shared" si="101"/>
        <v>2.3642720290044668E-2</v>
      </c>
      <c r="K485" s="7">
        <f t="shared" si="105"/>
        <v>2.309251047528681E-2</v>
      </c>
      <c r="L485" s="7">
        <f t="shared" si="106"/>
        <v>3.4397180291549895E-2</v>
      </c>
      <c r="M485" s="8">
        <f t="shared" si="112"/>
        <v>7.9431724620294497E-4</v>
      </c>
      <c r="N485" s="9">
        <f t="shared" si="111"/>
        <v>5.3326404005123109E-4</v>
      </c>
      <c r="Q485" s="8">
        <f t="shared" si="107"/>
        <v>2.5540263624194787E-2</v>
      </c>
      <c r="R485" s="8">
        <f t="shared" si="108"/>
        <v>9.6789275326113824E-3</v>
      </c>
      <c r="S485">
        <f t="shared" si="109"/>
        <v>9.3681638181542659E-5</v>
      </c>
      <c r="U485">
        <f t="shared" si="110"/>
        <v>5.5897822271328977E-4</v>
      </c>
      <c r="W485">
        <v>452</v>
      </c>
      <c r="X485">
        <v>-1.5137449443573517E-2</v>
      </c>
      <c r="Y485">
        <v>-1.5291354074931958E-2</v>
      </c>
      <c r="AA485">
        <v>35.890302066772655</v>
      </c>
      <c r="AB485">
        <v>-5.0950855100824893E-3</v>
      </c>
    </row>
    <row r="486" spans="1:28" x14ac:dyDescent="0.2">
      <c r="A486" s="2" t="s">
        <v>294</v>
      </c>
      <c r="B486" s="1">
        <v>115.25</v>
      </c>
      <c r="C486" s="5">
        <f t="shared" si="102"/>
        <v>1.5642652298601446E-3</v>
      </c>
      <c r="D486" s="12">
        <v>3665</v>
      </c>
      <c r="E486" s="5">
        <f t="shared" si="103"/>
        <v>-8.119079837618403E-3</v>
      </c>
      <c r="F486" s="1">
        <v>3.5</v>
      </c>
      <c r="G486" s="1">
        <f t="shared" si="104"/>
        <v>9.5890410958904115E-3</v>
      </c>
      <c r="H486" s="10">
        <f t="shared" si="99"/>
        <v>9.5890410958904119E-5</v>
      </c>
      <c r="I486" s="5">
        <f t="shared" si="100"/>
        <v>1.4683748189012404E-3</v>
      </c>
      <c r="J486" s="7">
        <f t="shared" si="101"/>
        <v>-8.2149702485773066E-3</v>
      </c>
      <c r="K486" s="7">
        <f t="shared" si="105"/>
        <v>-8.7651800633351644E-3</v>
      </c>
      <c r="L486" s="7">
        <f t="shared" si="106"/>
        <v>6.4636395364496861E-4</v>
      </c>
      <c r="M486" s="8">
        <f t="shared" si="112"/>
        <v>-5.6654964401473736E-6</v>
      </c>
      <c r="N486" s="9">
        <f t="shared" si="111"/>
        <v>7.6828381542688235E-5</v>
      </c>
      <c r="Q486" s="8">
        <f t="shared" si="107"/>
        <v>-8.5602490893291281E-3</v>
      </c>
      <c r="R486" s="8">
        <f t="shared" si="108"/>
        <v>1.0028623908230368E-2</v>
      </c>
      <c r="S486">
        <f t="shared" si="109"/>
        <v>1.0057329749272974E-4</v>
      </c>
      <c r="U486">
        <f t="shared" si="110"/>
        <v>6.74857361850103E-5</v>
      </c>
      <c r="W486">
        <v>453</v>
      </c>
      <c r="X486">
        <v>-1.9072777057997349E-2</v>
      </c>
      <c r="Y486">
        <v>-1.4177256137131992E-2</v>
      </c>
      <c r="AA486">
        <v>35.969793322734496</v>
      </c>
      <c r="AB486">
        <v>-5.0859310034595106E-3</v>
      </c>
    </row>
    <row r="487" spans="1:28" x14ac:dyDescent="0.2">
      <c r="A487" s="2" t="s">
        <v>295</v>
      </c>
      <c r="B487" s="1">
        <v>115.07</v>
      </c>
      <c r="C487" s="5">
        <f t="shared" si="102"/>
        <v>-1.1086283946373378E-2</v>
      </c>
      <c r="D487" s="12">
        <v>3695</v>
      </c>
      <c r="E487" s="5">
        <f t="shared" si="103"/>
        <v>-6.4533476741059428E-3</v>
      </c>
      <c r="F487" s="1">
        <v>3.18</v>
      </c>
      <c r="G487" s="1">
        <f t="shared" si="104"/>
        <v>8.7123287671232886E-3</v>
      </c>
      <c r="H487" s="10">
        <f t="shared" si="99"/>
        <v>8.712328767123289E-5</v>
      </c>
      <c r="I487" s="5">
        <f t="shared" si="100"/>
        <v>-1.117340723404461E-2</v>
      </c>
      <c r="J487" s="7">
        <f t="shared" si="101"/>
        <v>-6.5404709617771757E-3</v>
      </c>
      <c r="K487" s="7">
        <f t="shared" si="105"/>
        <v>-7.0906807765350336E-3</v>
      </c>
      <c r="L487" s="7">
        <f t="shared" si="106"/>
        <v>-1.1995418099300881E-2</v>
      </c>
      <c r="M487" s="8">
        <f t="shared" si="112"/>
        <v>8.5055680523213171E-5</v>
      </c>
      <c r="N487" s="9">
        <f t="shared" si="111"/>
        <v>5.0277753874723464E-5</v>
      </c>
      <c r="Q487" s="8">
        <f t="shared" si="107"/>
        <v>-6.7678629102654233E-3</v>
      </c>
      <c r="R487" s="8">
        <f t="shared" si="108"/>
        <v>-4.4055443237791866E-3</v>
      </c>
      <c r="S487">
        <f t="shared" si="109"/>
        <v>1.9408820788783011E-5</v>
      </c>
      <c r="U487">
        <f t="shared" si="110"/>
        <v>4.2777760401850455E-5</v>
      </c>
      <c r="W487">
        <v>454</v>
      </c>
      <c r="X487">
        <v>-1.1917218594300161E-3</v>
      </c>
      <c r="Y487">
        <v>-1.3258211440433761E-2</v>
      </c>
      <c r="AA487">
        <v>36.049284578696344</v>
      </c>
      <c r="AB487">
        <v>-5.0475118722465278E-3</v>
      </c>
    </row>
    <row r="488" spans="1:28" x14ac:dyDescent="0.2">
      <c r="A488" s="2" t="s">
        <v>296</v>
      </c>
      <c r="B488" s="1">
        <v>116.36</v>
      </c>
      <c r="C488" s="5">
        <f t="shared" si="102"/>
        <v>2.2585464452060753E-2</v>
      </c>
      <c r="D488" s="12">
        <v>3719</v>
      </c>
      <c r="E488" s="5">
        <f t="shared" si="103"/>
        <v>1.1422355180853957E-2</v>
      </c>
      <c r="F488" s="1">
        <v>3.13</v>
      </c>
      <c r="G488" s="1">
        <f t="shared" si="104"/>
        <v>8.5753424657534251E-3</v>
      </c>
      <c r="H488" s="10">
        <f t="shared" si="99"/>
        <v>8.5753424657534252E-5</v>
      </c>
      <c r="I488" s="5">
        <f t="shared" si="100"/>
        <v>2.2499711027403217E-2</v>
      </c>
      <c r="J488" s="7">
        <f t="shared" si="101"/>
        <v>1.1336601756196423E-2</v>
      </c>
      <c r="K488" s="7">
        <f t="shared" si="105"/>
        <v>1.0786391941438565E-2</v>
      </c>
      <c r="L488" s="7">
        <f t="shared" si="106"/>
        <v>2.1677700162146946E-2</v>
      </c>
      <c r="M488" s="8">
        <f t="shared" si="112"/>
        <v>2.338241703379033E-4</v>
      </c>
      <c r="N488" s="9">
        <f t="shared" si="111"/>
        <v>1.1634625111433083E-4</v>
      </c>
      <c r="Q488" s="8">
        <f t="shared" si="107"/>
        <v>1.2367778600245013E-2</v>
      </c>
      <c r="R488" s="8">
        <f t="shared" si="108"/>
        <v>1.0131932427158204E-2</v>
      </c>
      <c r="S488">
        <f t="shared" si="109"/>
        <v>1.0265605470849994E-4</v>
      </c>
      <c r="U488">
        <f t="shared" si="110"/>
        <v>1.2851853937859582E-4</v>
      </c>
      <c r="W488">
        <v>455</v>
      </c>
      <c r="X488">
        <v>-9.3189395860956688E-4</v>
      </c>
      <c r="Y488">
        <v>-9.9487879363250979E-3</v>
      </c>
      <c r="AA488">
        <v>36.128775834658185</v>
      </c>
      <c r="AB488">
        <v>-5.0009743651194764E-3</v>
      </c>
    </row>
    <row r="489" spans="1:28" x14ac:dyDescent="0.2">
      <c r="A489" s="2" t="s">
        <v>297</v>
      </c>
      <c r="B489" s="1">
        <v>113.79</v>
      </c>
      <c r="C489" s="5">
        <f t="shared" si="102"/>
        <v>6.4452759588400382E-2</v>
      </c>
      <c r="D489" s="12">
        <v>3677</v>
      </c>
      <c r="E489" s="5">
        <f t="shared" si="103"/>
        <v>2.6234998604521352E-2</v>
      </c>
      <c r="F489" s="1">
        <v>3.21</v>
      </c>
      <c r="G489" s="1">
        <f t="shared" si="104"/>
        <v>8.7945205479452049E-3</v>
      </c>
      <c r="H489" s="10">
        <f t="shared" si="99"/>
        <v>8.7945205479452056E-5</v>
      </c>
      <c r="I489" s="5">
        <f t="shared" si="100"/>
        <v>6.4364814382920923E-2</v>
      </c>
      <c r="J489" s="7">
        <f t="shared" si="101"/>
        <v>2.61470533990419E-2</v>
      </c>
      <c r="K489" s="7">
        <f t="shared" si="105"/>
        <v>2.5596843584284042E-2</v>
      </c>
      <c r="L489" s="7">
        <f t="shared" si="106"/>
        <v>6.3542803517664656E-2</v>
      </c>
      <c r="M489" s="8">
        <f t="shared" si="112"/>
        <v>1.626495202548556E-3</v>
      </c>
      <c r="N489" s="9">
        <f t="shared" si="111"/>
        <v>6.5519840147830314E-4</v>
      </c>
      <c r="Q489" s="8">
        <f t="shared" si="107"/>
        <v>2.8220904988286367E-2</v>
      </c>
      <c r="R489" s="8">
        <f t="shared" si="108"/>
        <v>3.6143909394634556E-2</v>
      </c>
      <c r="S489">
        <f t="shared" si="109"/>
        <v>1.3063821863275522E-3</v>
      </c>
      <c r="U489">
        <f t="shared" si="110"/>
        <v>6.8366840145234859E-4</v>
      </c>
      <c r="W489">
        <v>456</v>
      </c>
      <c r="X489">
        <v>3.3388828844385869E-2</v>
      </c>
      <c r="Y489">
        <v>1.108122549361254E-2</v>
      </c>
      <c r="AA489">
        <v>36.208267090620033</v>
      </c>
      <c r="AB489">
        <v>-4.9768916789883141E-3</v>
      </c>
    </row>
    <row r="490" spans="1:28" x14ac:dyDescent="0.2">
      <c r="A490" s="2" t="s">
        <v>298</v>
      </c>
      <c r="B490" s="1">
        <v>106.9</v>
      </c>
      <c r="C490" s="5">
        <f t="shared" si="102"/>
        <v>-5.0031102817026531E-2</v>
      </c>
      <c r="D490" s="12">
        <v>3583</v>
      </c>
      <c r="E490" s="5">
        <f t="shared" si="103"/>
        <v>-2.3439629326792041E-2</v>
      </c>
      <c r="F490" s="1">
        <v>3.23</v>
      </c>
      <c r="G490" s="1">
        <f t="shared" si="104"/>
        <v>8.8493150684931503E-3</v>
      </c>
      <c r="H490" s="10">
        <f t="shared" si="99"/>
        <v>8.84931506849315E-5</v>
      </c>
      <c r="I490" s="5">
        <f t="shared" si="100"/>
        <v>-5.0119595967711462E-2</v>
      </c>
      <c r="J490" s="7">
        <f t="shared" si="101"/>
        <v>-2.3528122477476973E-2</v>
      </c>
      <c r="K490" s="7">
        <f t="shared" si="105"/>
        <v>-2.4078332292234831E-2</v>
      </c>
      <c r="L490" s="7">
        <f t="shared" si="106"/>
        <v>-5.0941606832967737E-2</v>
      </c>
      <c r="M490" s="8">
        <f t="shared" si="112"/>
        <v>1.2265889368245776E-3</v>
      </c>
      <c r="N490" s="9">
        <f t="shared" si="111"/>
        <v>5.7976608597527866E-4</v>
      </c>
      <c r="Q490" s="8">
        <f t="shared" si="107"/>
        <v>-2.4951466827873574E-2</v>
      </c>
      <c r="R490" s="8">
        <f t="shared" si="108"/>
        <v>-2.5168129139837889E-2</v>
      </c>
      <c r="S490">
        <f t="shared" si="109"/>
        <v>6.3343472439955704E-4</v>
      </c>
      <c r="U490">
        <f t="shared" si="110"/>
        <v>5.5357254731515718E-4</v>
      </c>
      <c r="W490">
        <v>457</v>
      </c>
      <c r="X490">
        <v>-1.5045390392777304E-3</v>
      </c>
      <c r="Y490">
        <v>-1.4890034145234592E-2</v>
      </c>
      <c r="AA490">
        <v>36.287758346581874</v>
      </c>
      <c r="AB490">
        <v>-4.9092242422431832E-3</v>
      </c>
    </row>
    <row r="491" spans="1:28" x14ac:dyDescent="0.2">
      <c r="A491" s="2" t="s">
        <v>299</v>
      </c>
      <c r="B491" s="1">
        <v>112.53</v>
      </c>
      <c r="C491" s="5">
        <f t="shared" si="102"/>
        <v>-3.2772364924712537E-3</v>
      </c>
      <c r="D491" s="12">
        <v>3669</v>
      </c>
      <c r="E491" s="5">
        <f t="shared" si="103"/>
        <v>2.5719876991892647E-2</v>
      </c>
      <c r="F491" s="1">
        <v>3.28</v>
      </c>
      <c r="G491" s="1">
        <f t="shared" si="104"/>
        <v>8.9863013698630138E-3</v>
      </c>
      <c r="H491" s="10">
        <f t="shared" si="99"/>
        <v>8.9863013698630138E-5</v>
      </c>
      <c r="I491" s="5">
        <f t="shared" si="100"/>
        <v>-3.3670995061698839E-3</v>
      </c>
      <c r="J491" s="7">
        <f t="shared" si="101"/>
        <v>2.5630013978194015E-2</v>
      </c>
      <c r="K491" s="7">
        <f t="shared" si="105"/>
        <v>2.5079804163436158E-2</v>
      </c>
      <c r="L491" s="7">
        <f t="shared" si="106"/>
        <v>-4.1891103714261557E-3</v>
      </c>
      <c r="M491" s="8">
        <f t="shared" si="112"/>
        <v>-1.0506206773438729E-4</v>
      </c>
      <c r="N491" s="9">
        <f t="shared" si="111"/>
        <v>6.2899657687630968E-4</v>
      </c>
      <c r="Q491" s="8">
        <f t="shared" si="107"/>
        <v>2.7667465330673977E-2</v>
      </c>
      <c r="R491" s="8">
        <f t="shared" si="108"/>
        <v>-3.1034564836843859E-2</v>
      </c>
      <c r="S491">
        <f t="shared" si="109"/>
        <v>9.6314421461226533E-4</v>
      </c>
      <c r="U491">
        <f t="shared" si="110"/>
        <v>6.5689761652242061E-4</v>
      </c>
      <c r="W491">
        <v>458</v>
      </c>
      <c r="X491">
        <v>-1.6635049275720692E-2</v>
      </c>
      <c r="Y491">
        <v>2.2305603952187593E-2</v>
      </c>
      <c r="AA491">
        <v>36.367249602543723</v>
      </c>
      <c r="AB491">
        <v>-4.8865932388686851E-3</v>
      </c>
    </row>
    <row r="492" spans="1:28" x14ac:dyDescent="0.2">
      <c r="A492" s="3">
        <v>44905</v>
      </c>
      <c r="B492" s="1">
        <v>112.9</v>
      </c>
      <c r="C492" s="5">
        <f t="shared" si="102"/>
        <v>6.1491845646556636E-3</v>
      </c>
      <c r="D492" s="12">
        <v>3577</v>
      </c>
      <c r="E492" s="5">
        <f t="shared" si="103"/>
        <v>-3.0657748049052395E-3</v>
      </c>
      <c r="F492" s="1">
        <v>2.96</v>
      </c>
      <c r="G492" s="1">
        <f t="shared" si="104"/>
        <v>8.109589041095891E-3</v>
      </c>
      <c r="H492" s="10">
        <f t="shared" si="99"/>
        <v>8.1095890410958909E-5</v>
      </c>
      <c r="I492" s="5">
        <f t="shared" si="100"/>
        <v>6.0680886742447045E-3</v>
      </c>
      <c r="J492" s="7">
        <f t="shared" si="101"/>
        <v>-3.1468706953161982E-3</v>
      </c>
      <c r="K492" s="7">
        <f t="shared" si="105"/>
        <v>-3.6970805100740561E-3</v>
      </c>
      <c r="L492" s="7">
        <f t="shared" si="106"/>
        <v>5.2460778089884327E-3</v>
      </c>
      <c r="M492" s="8">
        <f t="shared" si="112"/>
        <v>-1.9395172021943141E-5</v>
      </c>
      <c r="N492" s="9">
        <f t="shared" si="111"/>
        <v>1.3668404297969442E-5</v>
      </c>
      <c r="Q492" s="8">
        <f t="shared" si="107"/>
        <v>-3.1353488430333415E-3</v>
      </c>
      <c r="R492" s="8">
        <f t="shared" si="108"/>
        <v>9.2034375172780451E-3</v>
      </c>
      <c r="S492">
        <f t="shared" si="109"/>
        <v>8.4703262134441071E-5</v>
      </c>
      <c r="U492">
        <f t="shared" si="110"/>
        <v>9.9027951730398534E-6</v>
      </c>
      <c r="W492">
        <v>459</v>
      </c>
      <c r="X492">
        <v>-1.5239353657898184E-4</v>
      </c>
      <c r="Y492">
        <v>-7.608383354604723E-3</v>
      </c>
      <c r="AA492">
        <v>36.446740858505564</v>
      </c>
      <c r="AB492">
        <v>-4.8238865184520689E-3</v>
      </c>
    </row>
    <row r="493" spans="1:28" x14ac:dyDescent="0.2">
      <c r="A493" s="3">
        <v>44875</v>
      </c>
      <c r="B493" s="1">
        <v>112.21</v>
      </c>
      <c r="C493" s="5">
        <f t="shared" si="102"/>
        <v>-1.2844198117357332E-2</v>
      </c>
      <c r="D493" s="12">
        <v>3588</v>
      </c>
      <c r="E493" s="5">
        <f t="shared" si="103"/>
        <v>-6.6445182724252493E-3</v>
      </c>
      <c r="F493" s="1">
        <v>2.97</v>
      </c>
      <c r="G493" s="1">
        <f t="shared" si="104"/>
        <v>8.1369863013698637E-3</v>
      </c>
      <c r="H493" s="10">
        <f t="shared" si="99"/>
        <v>8.1369863013698631E-5</v>
      </c>
      <c r="I493" s="5">
        <f t="shared" si="100"/>
        <v>-1.292556798037103E-2</v>
      </c>
      <c r="J493" s="7">
        <f t="shared" si="101"/>
        <v>-6.7258881354389476E-3</v>
      </c>
      <c r="K493" s="7">
        <f t="shared" si="105"/>
        <v>-7.2760979501968054E-3</v>
      </c>
      <c r="L493" s="7">
        <f t="shared" si="106"/>
        <v>-1.3747578845627301E-2</v>
      </c>
      <c r="M493" s="8">
        <f t="shared" si="112"/>
        <v>1.0002873025883777E-4</v>
      </c>
      <c r="N493" s="9">
        <f t="shared" si="111"/>
        <v>5.294160138085815E-5</v>
      </c>
      <c r="Q493" s="8">
        <f t="shared" si="107"/>
        <v>-6.9663336901888322E-3</v>
      </c>
      <c r="R493" s="8">
        <f t="shared" si="108"/>
        <v>-5.9592342901821976E-3</v>
      </c>
      <c r="S493">
        <f t="shared" si="109"/>
        <v>3.551247332528332E-5</v>
      </c>
      <c r="U493">
        <f t="shared" si="110"/>
        <v>4.52375712104384E-5</v>
      </c>
      <c r="W493">
        <v>460</v>
      </c>
      <c r="X493">
        <v>6.5321730851017621E-3</v>
      </c>
      <c r="Y493">
        <v>3.3356827559234978E-3</v>
      </c>
      <c r="AA493">
        <v>36.526232114467405</v>
      </c>
      <c r="AB493">
        <v>-4.8007263032085563E-3</v>
      </c>
    </row>
    <row r="494" spans="1:28" x14ac:dyDescent="0.2">
      <c r="A494" s="3">
        <v>44844</v>
      </c>
      <c r="B494" s="1">
        <v>113.67</v>
      </c>
      <c r="C494" s="5">
        <f t="shared" si="102"/>
        <v>-7.7688547486033568E-3</v>
      </c>
      <c r="D494" s="12">
        <v>3612</v>
      </c>
      <c r="E494" s="5">
        <f t="shared" si="103"/>
        <v>-7.4196207749381701E-3</v>
      </c>
      <c r="F494" s="1">
        <v>2.97</v>
      </c>
      <c r="G494" s="1">
        <f t="shared" si="104"/>
        <v>8.1369863013698637E-3</v>
      </c>
      <c r="H494" s="10">
        <f t="shared" si="99"/>
        <v>8.1369863013698631E-5</v>
      </c>
      <c r="I494" s="5">
        <f t="shared" si="100"/>
        <v>-7.850224611617055E-3</v>
      </c>
      <c r="J494" s="7">
        <f t="shared" si="101"/>
        <v>-7.5009906379518683E-3</v>
      </c>
      <c r="K494" s="7">
        <f t="shared" si="105"/>
        <v>-8.0512004527097253E-3</v>
      </c>
      <c r="L494" s="7">
        <f t="shared" si="106"/>
        <v>-8.6722354768733259E-3</v>
      </c>
      <c r="M494" s="8">
        <f t="shared" si="112"/>
        <v>6.9821906197407865E-5</v>
      </c>
      <c r="N494" s="9">
        <f t="shared" si="111"/>
        <v>6.482182872971328E-5</v>
      </c>
      <c r="Q494" s="8">
        <f t="shared" si="107"/>
        <v>-7.7960044005996373E-3</v>
      </c>
      <c r="R494" s="8">
        <f t="shared" si="108"/>
        <v>-5.4220211017417738E-5</v>
      </c>
      <c r="S494">
        <f t="shared" si="109"/>
        <v>2.939831282773308E-9</v>
      </c>
      <c r="U494">
        <f t="shared" si="110"/>
        <v>5.6264860550641578E-5</v>
      </c>
      <c r="W494">
        <v>461</v>
      </c>
      <c r="X494">
        <v>1.4756594911801433E-2</v>
      </c>
      <c r="Y494">
        <v>-6.8591613529724871E-3</v>
      </c>
      <c r="AA494">
        <v>36.605723370429253</v>
      </c>
      <c r="AB494">
        <v>-4.765783866057886E-3</v>
      </c>
    </row>
    <row r="495" spans="1:28" x14ac:dyDescent="0.2">
      <c r="A495" s="3">
        <v>44752</v>
      </c>
      <c r="B495" s="1">
        <v>114.56</v>
      </c>
      <c r="C495" s="5">
        <f t="shared" si="102"/>
        <v>-4.7714048212801285E-2</v>
      </c>
      <c r="D495" s="12">
        <v>3639</v>
      </c>
      <c r="E495" s="5">
        <f t="shared" si="103"/>
        <v>-2.8044871794871796E-2</v>
      </c>
      <c r="F495" s="1">
        <v>2.97</v>
      </c>
      <c r="G495" s="1">
        <f t="shared" si="104"/>
        <v>8.1369863013698637E-3</v>
      </c>
      <c r="H495" s="10">
        <f t="shared" si="99"/>
        <v>8.1369863013698631E-5</v>
      </c>
      <c r="I495" s="5">
        <f t="shared" si="100"/>
        <v>-4.7795418075814985E-2</v>
      </c>
      <c r="J495" s="7">
        <f t="shared" si="101"/>
        <v>-2.8126241657885496E-2</v>
      </c>
      <c r="K495" s="7">
        <f t="shared" si="105"/>
        <v>-2.8676451472643354E-2</v>
      </c>
      <c r="L495" s="7">
        <f t="shared" si="106"/>
        <v>-4.861742894107126E-2</v>
      </c>
      <c r="M495" s="8">
        <f t="shared" si="112"/>
        <v>1.3941753417533165E-3</v>
      </c>
      <c r="N495" s="9">
        <f t="shared" si="111"/>
        <v>8.2233886906286913E-4</v>
      </c>
      <c r="Q495" s="8">
        <f t="shared" si="107"/>
        <v>-2.9873299481741819E-2</v>
      </c>
      <c r="R495" s="8">
        <f t="shared" si="108"/>
        <v>-1.7922118594073166E-2</v>
      </c>
      <c r="S495">
        <f t="shared" si="109"/>
        <v>3.2120233490002311E-4</v>
      </c>
      <c r="U495">
        <f t="shared" si="110"/>
        <v>7.9108546979777346E-4</v>
      </c>
      <c r="W495">
        <v>462</v>
      </c>
      <c r="X495">
        <v>-4.2001178052392943E-3</v>
      </c>
      <c r="Y495">
        <v>-1.3751945196236286E-2</v>
      </c>
      <c r="AA495">
        <v>36.685214626391094</v>
      </c>
      <c r="AB495">
        <v>-4.7099822728934254E-3</v>
      </c>
    </row>
    <row r="496" spans="1:28" x14ac:dyDescent="0.2">
      <c r="A496" s="3">
        <v>44722</v>
      </c>
      <c r="B496" s="1">
        <v>120.3</v>
      </c>
      <c r="C496" s="5">
        <f t="shared" si="102"/>
        <v>-5.3741215378255948E-3</v>
      </c>
      <c r="D496" s="12">
        <v>3744</v>
      </c>
      <c r="E496" s="5">
        <f t="shared" si="103"/>
        <v>-1.0309278350515464E-2</v>
      </c>
      <c r="F496" s="1">
        <v>2.99</v>
      </c>
      <c r="G496" s="1">
        <f t="shared" si="104"/>
        <v>8.1917808219178091E-3</v>
      </c>
      <c r="H496" s="10">
        <f t="shared" si="99"/>
        <v>8.1917808219178088E-5</v>
      </c>
      <c r="I496" s="5">
        <f t="shared" si="100"/>
        <v>-5.4560393460447729E-3</v>
      </c>
      <c r="J496" s="7">
        <f t="shared" si="101"/>
        <v>-1.0391196158734642E-2</v>
      </c>
      <c r="K496" s="7">
        <f t="shared" si="105"/>
        <v>-1.09414059734925E-2</v>
      </c>
      <c r="L496" s="7">
        <f t="shared" si="106"/>
        <v>-6.2780502113010447E-3</v>
      </c>
      <c r="M496" s="8">
        <f t="shared" si="112"/>
        <v>6.8690696083815094E-5</v>
      </c>
      <c r="N496" s="9">
        <f t="shared" si="111"/>
        <v>1.1971436467677735E-4</v>
      </c>
      <c r="Q496" s="8">
        <f t="shared" si="107"/>
        <v>-1.0889684087978919E-2</v>
      </c>
      <c r="R496" s="8">
        <f t="shared" si="108"/>
        <v>5.4336447419341466E-3</v>
      </c>
      <c r="S496">
        <f t="shared" si="109"/>
        <v>2.9524495181548598E-5</v>
      </c>
      <c r="U496">
        <f t="shared" si="110"/>
        <v>1.0797695760930157E-4</v>
      </c>
      <c r="W496">
        <v>463</v>
      </c>
      <c r="X496">
        <v>5.2741367523789018E-3</v>
      </c>
      <c r="Y496">
        <v>-1.2865119630896467E-2</v>
      </c>
      <c r="AA496">
        <v>36.764705882352942</v>
      </c>
      <c r="AB496">
        <v>-4.6078859505610352E-3</v>
      </c>
    </row>
    <row r="497" spans="1:28" x14ac:dyDescent="0.2">
      <c r="A497" s="3">
        <v>44691</v>
      </c>
      <c r="B497" s="1">
        <v>120.95</v>
      </c>
      <c r="C497" s="5">
        <f t="shared" si="102"/>
        <v>-1.1561648360723475E-3</v>
      </c>
      <c r="D497" s="12">
        <v>3783</v>
      </c>
      <c r="E497" s="5">
        <f t="shared" si="103"/>
        <v>-1.8469656992084432E-3</v>
      </c>
      <c r="F497" s="1">
        <v>2.78</v>
      </c>
      <c r="G497" s="1">
        <f t="shared" si="104"/>
        <v>7.6164383561643833E-3</v>
      </c>
      <c r="H497" s="10">
        <f t="shared" si="99"/>
        <v>7.6164383561643829E-5</v>
      </c>
      <c r="I497" s="5">
        <f t="shared" si="100"/>
        <v>-1.2323292196339914E-3</v>
      </c>
      <c r="J497" s="7">
        <f t="shared" si="101"/>
        <v>-1.9231300827700871E-3</v>
      </c>
      <c r="K497" s="7">
        <f t="shared" si="105"/>
        <v>-2.4733398975279449E-3</v>
      </c>
      <c r="L497" s="7">
        <f t="shared" si="106"/>
        <v>-2.0543400848902632E-3</v>
      </c>
      <c r="M497" s="8">
        <f t="shared" si="112"/>
        <v>5.0810812950500333E-6</v>
      </c>
      <c r="N497" s="9">
        <f t="shared" si="111"/>
        <v>6.1174102487035455E-6</v>
      </c>
      <c r="Q497" s="8">
        <f t="shared" si="107"/>
        <v>-1.8254553256236744E-3</v>
      </c>
      <c r="R497" s="8">
        <f t="shared" si="108"/>
        <v>5.9312610598968299E-4</v>
      </c>
      <c r="S497">
        <f t="shared" si="109"/>
        <v>3.5179857760648463E-7</v>
      </c>
      <c r="U497">
        <f t="shared" si="110"/>
        <v>3.6984293152552819E-6</v>
      </c>
      <c r="W497">
        <v>464</v>
      </c>
      <c r="X497">
        <v>-3.1254118183166859E-3</v>
      </c>
      <c r="Y497">
        <v>-2.0353488229075713E-2</v>
      </c>
      <c r="AA497">
        <v>36.844197138314783</v>
      </c>
      <c r="AB497">
        <v>-4.562218216269575E-3</v>
      </c>
    </row>
    <row r="498" spans="1:28" x14ac:dyDescent="0.2">
      <c r="A498" s="3">
        <v>44661</v>
      </c>
      <c r="B498" s="1">
        <v>121.09</v>
      </c>
      <c r="C498" s="5">
        <f t="shared" si="102"/>
        <v>4.4960303762513018E-2</v>
      </c>
      <c r="D498" s="12">
        <v>3790</v>
      </c>
      <c r="E498" s="5">
        <f t="shared" si="103"/>
        <v>3.0451332245785754E-2</v>
      </c>
      <c r="F498" s="1">
        <v>2.81</v>
      </c>
      <c r="G498" s="1">
        <f t="shared" si="104"/>
        <v>7.6986301369863014E-3</v>
      </c>
      <c r="H498" s="10">
        <f t="shared" si="99"/>
        <v>7.6986301369863009E-5</v>
      </c>
      <c r="I498" s="5">
        <f t="shared" si="100"/>
        <v>4.4883317461143157E-2</v>
      </c>
      <c r="J498" s="7">
        <f t="shared" si="101"/>
        <v>3.037434594441589E-2</v>
      </c>
      <c r="K498" s="7">
        <f t="shared" si="105"/>
        <v>2.9824136129658032E-2</v>
      </c>
      <c r="L498" s="7">
        <f t="shared" si="106"/>
        <v>4.4061306595886883E-2</v>
      </c>
      <c r="M498" s="8">
        <f t="shared" si="112"/>
        <v>1.3140904059663297E-3</v>
      </c>
      <c r="N498" s="9">
        <f t="shared" si="111"/>
        <v>8.8947909588037361E-4</v>
      </c>
      <c r="Q498" s="8">
        <f t="shared" si="107"/>
        <v>3.2745804337551816E-2</v>
      </c>
      <c r="R498" s="8">
        <f t="shared" si="108"/>
        <v>1.2137513123591341E-2</v>
      </c>
      <c r="S498">
        <f t="shared" si="109"/>
        <v>1.4731922482535202E-4</v>
      </c>
      <c r="U498">
        <f t="shared" si="110"/>
        <v>9.2260089155105399E-4</v>
      </c>
      <c r="W498">
        <v>465</v>
      </c>
      <c r="X498">
        <v>-8.7261591733381137E-3</v>
      </c>
      <c r="Y498">
        <v>-9.7701975503991876E-3</v>
      </c>
      <c r="AA498">
        <v>36.923688394276631</v>
      </c>
      <c r="AB498">
        <v>-4.5585451427275474E-3</v>
      </c>
    </row>
    <row r="499" spans="1:28" x14ac:dyDescent="0.2">
      <c r="A499" s="3">
        <v>44630</v>
      </c>
      <c r="B499" s="1">
        <v>115.88</v>
      </c>
      <c r="C499" s="5">
        <f t="shared" si="102"/>
        <v>2.5486725663716774E-2</v>
      </c>
      <c r="D499" s="12">
        <v>3678</v>
      </c>
      <c r="E499" s="5">
        <f t="shared" si="103"/>
        <v>2.5941422594142258E-2</v>
      </c>
      <c r="F499" s="1">
        <v>2.79</v>
      </c>
      <c r="G499" s="1">
        <f t="shared" si="104"/>
        <v>7.643835616438356E-3</v>
      </c>
      <c r="H499" s="10">
        <f t="shared" si="99"/>
        <v>7.6438356164383565E-5</v>
      </c>
      <c r="I499" s="5">
        <f t="shared" si="100"/>
        <v>2.541028730755239E-2</v>
      </c>
      <c r="J499" s="7">
        <f t="shared" si="101"/>
        <v>2.5864984237977874E-2</v>
      </c>
      <c r="K499" s="7">
        <f t="shared" si="105"/>
        <v>2.5314774423220016E-2</v>
      </c>
      <c r="L499" s="7">
        <f t="shared" si="106"/>
        <v>2.4588276442296119E-2</v>
      </c>
      <c r="M499" s="8">
        <f t="shared" si="112"/>
        <v>6.2244667159250104E-4</v>
      </c>
      <c r="N499" s="9">
        <f t="shared" si="111"/>
        <v>6.4083780409851434E-4</v>
      </c>
      <c r="Q499" s="8">
        <f t="shared" si="107"/>
        <v>2.7918977797384191E-2</v>
      </c>
      <c r="R499" s="8">
        <f t="shared" si="108"/>
        <v>-2.508690489831801E-3</v>
      </c>
      <c r="S499">
        <f t="shared" si="109"/>
        <v>6.2935279737725217E-6</v>
      </c>
      <c r="U499">
        <f t="shared" si="110"/>
        <v>6.6899740963084384E-4</v>
      </c>
      <c r="W499">
        <v>466</v>
      </c>
      <c r="X499">
        <v>9.3224147053461871E-3</v>
      </c>
      <c r="Y499">
        <v>-4.8542448473395733E-3</v>
      </c>
      <c r="AA499">
        <v>37.003179650238472</v>
      </c>
      <c r="AB499">
        <v>-4.5429047868423399E-3</v>
      </c>
    </row>
    <row r="500" spans="1:28" x14ac:dyDescent="0.2">
      <c r="A500" s="2" t="s">
        <v>300</v>
      </c>
      <c r="B500" s="1">
        <v>113</v>
      </c>
      <c r="C500" s="5">
        <f t="shared" si="102"/>
        <v>-1.5679442508710777E-2</v>
      </c>
      <c r="D500" s="12">
        <v>3585</v>
      </c>
      <c r="E500" s="5">
        <f t="shared" si="103"/>
        <v>-1.510989010989011E-2</v>
      </c>
      <c r="F500" s="1">
        <v>2.74</v>
      </c>
      <c r="G500" s="1">
        <f t="shared" si="104"/>
        <v>7.5068493150684933E-3</v>
      </c>
      <c r="H500" s="10">
        <f t="shared" si="99"/>
        <v>7.5068493150684927E-5</v>
      </c>
      <c r="I500" s="5">
        <f t="shared" si="100"/>
        <v>-1.5754511001861461E-2</v>
      </c>
      <c r="J500" s="7">
        <f t="shared" si="101"/>
        <v>-1.5184958603040795E-2</v>
      </c>
      <c r="K500" s="7">
        <f t="shared" si="105"/>
        <v>-1.5735168417798651E-2</v>
      </c>
      <c r="L500" s="7">
        <f t="shared" si="106"/>
        <v>-1.6576521867117732E-2</v>
      </c>
      <c r="M500" s="8">
        <f t="shared" si="112"/>
        <v>2.6083436336041965E-4</v>
      </c>
      <c r="N500" s="9">
        <f t="shared" si="111"/>
        <v>2.4759552513648809E-4</v>
      </c>
      <c r="Q500" s="8">
        <f t="shared" si="107"/>
        <v>-1.6020933541843016E-2</v>
      </c>
      <c r="R500" s="8">
        <f t="shared" si="108"/>
        <v>2.664225399815548E-4</v>
      </c>
      <c r="S500">
        <f t="shared" si="109"/>
        <v>7.0980969810223157E-8</v>
      </c>
      <c r="U500">
        <f t="shared" si="110"/>
        <v>2.3058296777606264E-4</v>
      </c>
      <c r="W500">
        <v>467</v>
      </c>
      <c r="X500">
        <v>-9.2584551204708612E-3</v>
      </c>
      <c r="Y500">
        <v>-1.3660995085912519E-2</v>
      </c>
      <c r="AA500">
        <v>37.08267090620032</v>
      </c>
      <c r="AB500">
        <v>-4.4772731151437664E-3</v>
      </c>
    </row>
    <row r="501" spans="1:28" x14ac:dyDescent="0.2">
      <c r="A501" s="2" t="s">
        <v>301</v>
      </c>
      <c r="B501" s="1">
        <v>114.8</v>
      </c>
      <c r="C501" s="5">
        <f t="shared" si="102"/>
        <v>-2.7201084653842959E-2</v>
      </c>
      <c r="D501" s="12">
        <v>3640</v>
      </c>
      <c r="E501" s="5">
        <f t="shared" si="103"/>
        <v>-2.1242269427265394E-2</v>
      </c>
      <c r="F501" s="1">
        <v>2.72</v>
      </c>
      <c r="G501" s="1">
        <f t="shared" si="104"/>
        <v>7.4520547945205488E-3</v>
      </c>
      <c r="H501" s="10">
        <f t="shared" si="99"/>
        <v>7.4520547945205483E-5</v>
      </c>
      <c r="I501" s="5">
        <f t="shared" si="100"/>
        <v>-2.7275605201788164E-2</v>
      </c>
      <c r="J501" s="7">
        <f t="shared" si="101"/>
        <v>-2.1316789975210599E-2</v>
      </c>
      <c r="K501" s="7">
        <f t="shared" si="105"/>
        <v>-2.1866999789968457E-2</v>
      </c>
      <c r="L501" s="7">
        <f t="shared" si="106"/>
        <v>-2.8097616067044435E-2</v>
      </c>
      <c r="M501" s="8">
        <f t="shared" si="112"/>
        <v>6.14410564636675E-4</v>
      </c>
      <c r="N501" s="9">
        <f t="shared" si="111"/>
        <v>4.7816567981448055E-4</v>
      </c>
      <c r="Q501" s="8">
        <f t="shared" si="107"/>
        <v>-2.2584453688112412E-2</v>
      </c>
      <c r="R501" s="8">
        <f t="shared" si="108"/>
        <v>-4.6911515136757523E-3</v>
      </c>
      <c r="S501">
        <f t="shared" si="109"/>
        <v>2.2006902524262301E-5</v>
      </c>
      <c r="U501">
        <f t="shared" si="110"/>
        <v>4.544055348472391E-4</v>
      </c>
      <c r="W501">
        <v>468</v>
      </c>
      <c r="X501">
        <v>9.8670653956001303E-3</v>
      </c>
      <c r="Y501">
        <v>3.3084020954111282E-2</v>
      </c>
      <c r="AA501">
        <v>37.162162162162161</v>
      </c>
      <c r="AB501">
        <v>-4.4764414054601119E-3</v>
      </c>
    </row>
    <row r="502" spans="1:28" x14ac:dyDescent="0.2">
      <c r="A502" s="2" t="s">
        <v>302</v>
      </c>
      <c r="B502" s="1">
        <v>118.01</v>
      </c>
      <c r="C502" s="5">
        <f t="shared" si="102"/>
        <v>3.1465780963202593E-2</v>
      </c>
      <c r="D502" s="12">
        <v>3719</v>
      </c>
      <c r="E502" s="5">
        <f t="shared" si="103"/>
        <v>1.9742253907321084E-2</v>
      </c>
      <c r="F502" s="1">
        <v>2.54</v>
      </c>
      <c r="G502" s="1">
        <f t="shared" si="104"/>
        <v>6.9589041095890411E-3</v>
      </c>
      <c r="H502" s="10">
        <f t="shared" si="99"/>
        <v>6.9589041095890417E-5</v>
      </c>
      <c r="I502" s="5">
        <f t="shared" si="100"/>
        <v>3.13961919221067E-2</v>
      </c>
      <c r="J502" s="7">
        <f t="shared" si="101"/>
        <v>1.9672664866225195E-2</v>
      </c>
      <c r="K502" s="7">
        <f t="shared" si="105"/>
        <v>1.9122455051467337E-2</v>
      </c>
      <c r="L502" s="7">
        <f t="shared" si="106"/>
        <v>3.0574181056850429E-2</v>
      </c>
      <c r="M502" s="8">
        <f t="shared" si="112"/>
        <v>5.8465340299504649E-4</v>
      </c>
      <c r="N502" s="9">
        <f t="shared" si="111"/>
        <v>3.6566828719538871E-4</v>
      </c>
      <c r="Q502" s="8">
        <f t="shared" si="107"/>
        <v>2.1290711218968666E-2</v>
      </c>
      <c r="R502" s="8">
        <f t="shared" si="108"/>
        <v>1.0105480703138034E-2</v>
      </c>
      <c r="S502">
        <f t="shared" si="109"/>
        <v>1.0212074024149517E-4</v>
      </c>
      <c r="U502">
        <f t="shared" si="110"/>
        <v>3.8701374293881118E-4</v>
      </c>
      <c r="W502">
        <v>469</v>
      </c>
      <c r="X502">
        <v>5.9529526004254554E-2</v>
      </c>
      <c r="Y502">
        <v>6.2149248084438211E-2</v>
      </c>
      <c r="AA502">
        <v>37.241653418124002</v>
      </c>
      <c r="AB502">
        <v>-4.4645785481765999E-3</v>
      </c>
    </row>
    <row r="503" spans="1:28" x14ac:dyDescent="0.2">
      <c r="A503" s="2" t="s">
        <v>303</v>
      </c>
      <c r="B503" s="1">
        <v>114.41</v>
      </c>
      <c r="C503" s="5">
        <f t="shared" si="102"/>
        <v>-6.4264003473730701E-3</v>
      </c>
      <c r="D503" s="12">
        <v>3647</v>
      </c>
      <c r="E503" s="5">
        <f t="shared" si="103"/>
        <v>-2.188782489740082E-3</v>
      </c>
      <c r="F503" s="1">
        <v>2.64</v>
      </c>
      <c r="G503" s="1">
        <f t="shared" si="104"/>
        <v>7.2328767123287672E-3</v>
      </c>
      <c r="H503" s="10">
        <f t="shared" si="99"/>
        <v>7.2328767123287666E-5</v>
      </c>
      <c r="I503" s="5">
        <f t="shared" si="100"/>
        <v>-6.4987291144963577E-3</v>
      </c>
      <c r="J503" s="7">
        <f t="shared" si="101"/>
        <v>-2.2611112568633697E-3</v>
      </c>
      <c r="K503" s="7">
        <f t="shared" si="105"/>
        <v>-2.8113210716212275E-3</v>
      </c>
      <c r="L503" s="7">
        <f t="shared" si="106"/>
        <v>-7.3207399797526294E-3</v>
      </c>
      <c r="M503" s="8">
        <f t="shared" si="112"/>
        <v>2.0580950564938526E-5</v>
      </c>
      <c r="N503" s="9">
        <f t="shared" si="111"/>
        <v>7.9035261677415269E-6</v>
      </c>
      <c r="Q503" s="8">
        <f t="shared" si="107"/>
        <v>-2.1872308068101478E-3</v>
      </c>
      <c r="R503" s="8">
        <f t="shared" si="108"/>
        <v>-4.3114983076862103E-3</v>
      </c>
      <c r="S503">
        <f t="shared" si="109"/>
        <v>1.8589017657181054E-5</v>
      </c>
      <c r="U503">
        <f t="shared" si="110"/>
        <v>5.112624115914247E-6</v>
      </c>
      <c r="W503">
        <v>470</v>
      </c>
      <c r="X503">
        <v>-2.2240660799032422E-2</v>
      </c>
      <c r="Y503">
        <v>-2.0532475757949833E-2</v>
      </c>
      <c r="AA503">
        <v>37.321144674085851</v>
      </c>
      <c r="AB503">
        <v>-4.3930662051567641E-3</v>
      </c>
    </row>
    <row r="504" spans="1:28" x14ac:dyDescent="0.2">
      <c r="A504" s="2" t="s">
        <v>304</v>
      </c>
      <c r="B504" s="1">
        <v>115.15</v>
      </c>
      <c r="C504" s="5">
        <f t="shared" si="102"/>
        <v>1.2040780453506808E-2</v>
      </c>
      <c r="D504" s="12">
        <v>3655</v>
      </c>
      <c r="E504" s="5">
        <f t="shared" si="103"/>
        <v>-1.0289737340915246E-2</v>
      </c>
      <c r="F504" s="1">
        <v>2.68</v>
      </c>
      <c r="G504" s="1">
        <f t="shared" si="104"/>
        <v>7.342465753424658E-3</v>
      </c>
      <c r="H504" s="10">
        <f t="shared" si="99"/>
        <v>7.3424657534246581E-5</v>
      </c>
      <c r="I504" s="5">
        <f t="shared" si="100"/>
        <v>1.1967355795972561E-2</v>
      </c>
      <c r="J504" s="7">
        <f t="shared" si="101"/>
        <v>-1.0363161998449492E-2</v>
      </c>
      <c r="K504" s="7">
        <f t="shared" si="105"/>
        <v>-1.091337181320735E-2</v>
      </c>
      <c r="L504" s="7">
        <f t="shared" si="106"/>
        <v>1.114534493071629E-2</v>
      </c>
      <c r="M504" s="8">
        <f t="shared" si="112"/>
        <v>-1.2163329321535258E-4</v>
      </c>
      <c r="N504" s="9">
        <f t="shared" si="111"/>
        <v>1.1910168433330869E-4</v>
      </c>
      <c r="Q504" s="8">
        <f t="shared" si="107"/>
        <v>-1.0859676286940808E-2</v>
      </c>
      <c r="R504" s="8">
        <f t="shared" si="108"/>
        <v>2.2827032082913368E-2</v>
      </c>
      <c r="S504">
        <f t="shared" si="109"/>
        <v>5.2107339371435619E-4</v>
      </c>
      <c r="U504">
        <f t="shared" si="110"/>
        <v>1.0739512660610768E-4</v>
      </c>
      <c r="W504">
        <v>471</v>
      </c>
      <c r="X504">
        <v>6.3156527139874236E-3</v>
      </c>
      <c r="Y504">
        <v>-1.2488795076543361E-2</v>
      </c>
      <c r="AA504">
        <v>37.400635930047692</v>
      </c>
      <c r="AB504">
        <v>-4.30679279377039E-3</v>
      </c>
    </row>
    <row r="505" spans="1:28" x14ac:dyDescent="0.2">
      <c r="A505" s="2" t="s">
        <v>305</v>
      </c>
      <c r="B505" s="1">
        <v>113.78</v>
      </c>
      <c r="C505" s="5">
        <f t="shared" si="102"/>
        <v>-3.0091211320433051E-2</v>
      </c>
      <c r="D505" s="12">
        <v>3693</v>
      </c>
      <c r="E505" s="5">
        <f t="shared" si="103"/>
        <v>-1.7034868245940912E-2</v>
      </c>
      <c r="F505" s="1">
        <v>2.63</v>
      </c>
      <c r="G505" s="1">
        <f t="shared" si="104"/>
        <v>7.2054794520547945E-3</v>
      </c>
      <c r="H505" s="10">
        <f t="shared" si="99"/>
        <v>7.2054794520547944E-5</v>
      </c>
      <c r="I505" s="5">
        <f t="shared" si="100"/>
        <v>-3.01632661149536E-2</v>
      </c>
      <c r="J505" s="7">
        <f t="shared" si="101"/>
        <v>-1.710692304046146E-2</v>
      </c>
      <c r="K505" s="7">
        <f t="shared" si="105"/>
        <v>-1.7657132855219318E-2</v>
      </c>
      <c r="L505" s="7">
        <f t="shared" si="106"/>
        <v>-3.0985276980209871E-2</v>
      </c>
      <c r="M505" s="8">
        <f t="shared" si="112"/>
        <v>5.4711115219533454E-4</v>
      </c>
      <c r="N505" s="9">
        <f t="shared" si="111"/>
        <v>3.117743406668655E-4</v>
      </c>
      <c r="Q505" s="8">
        <f t="shared" si="107"/>
        <v>-1.807820673475536E-2</v>
      </c>
      <c r="R505" s="8">
        <f t="shared" si="108"/>
        <v>-1.208505938019824E-2</v>
      </c>
      <c r="S505">
        <f t="shared" si="109"/>
        <v>1.4604866022291746E-4</v>
      </c>
      <c r="U505">
        <f t="shared" si="110"/>
        <v>2.9264681591227115E-4</v>
      </c>
      <c r="W505">
        <v>472</v>
      </c>
      <c r="X505">
        <v>1.0345883932126496E-2</v>
      </c>
      <c r="Y505">
        <v>-1.5393395804373024E-2</v>
      </c>
      <c r="AA505">
        <v>37.48012718600954</v>
      </c>
      <c r="AB505">
        <v>-4.2892718538252682E-3</v>
      </c>
    </row>
    <row r="506" spans="1:28" x14ac:dyDescent="0.2">
      <c r="A506" s="2" t="s">
        <v>306</v>
      </c>
      <c r="B506" s="1">
        <v>117.31</v>
      </c>
      <c r="C506" s="5">
        <f t="shared" si="102"/>
        <v>-1.0376244305719621E-2</v>
      </c>
      <c r="D506" s="12">
        <v>3757</v>
      </c>
      <c r="E506" s="5">
        <f t="shared" si="103"/>
        <v>-8.4455001319609403E-3</v>
      </c>
      <c r="F506" s="1">
        <v>2.69</v>
      </c>
      <c r="G506" s="1">
        <f t="shared" si="104"/>
        <v>7.3698630136986298E-3</v>
      </c>
      <c r="H506" s="10">
        <f t="shared" si="99"/>
        <v>7.3698630136986303E-5</v>
      </c>
      <c r="I506" s="5">
        <f t="shared" si="100"/>
        <v>-1.0449942935856608E-2</v>
      </c>
      <c r="J506" s="7">
        <f t="shared" si="101"/>
        <v>-8.5191987620979268E-3</v>
      </c>
      <c r="K506" s="7">
        <f t="shared" si="105"/>
        <v>-9.0694085768557847E-3</v>
      </c>
      <c r="L506" s="7">
        <f t="shared" si="106"/>
        <v>-1.1271953801112879E-2</v>
      </c>
      <c r="M506" s="8">
        <f t="shared" si="112"/>
        <v>1.0222995448173531E-4</v>
      </c>
      <c r="N506" s="9">
        <f t="shared" si="111"/>
        <v>8.2254171933945273E-5</v>
      </c>
      <c r="Q506" s="8">
        <f t="shared" si="107"/>
        <v>-8.8858956794530819E-3</v>
      </c>
      <c r="R506" s="8">
        <f t="shared" si="108"/>
        <v>-1.5640472564035258E-3</v>
      </c>
      <c r="S506">
        <f t="shared" si="109"/>
        <v>2.4462438202633964E-6</v>
      </c>
      <c r="U506">
        <f t="shared" si="110"/>
        <v>7.2576747548130851E-5</v>
      </c>
      <c r="W506">
        <v>473</v>
      </c>
      <c r="X506">
        <v>1.4804515973063882E-2</v>
      </c>
      <c r="Y506">
        <v>3.908199975945997E-3</v>
      </c>
      <c r="AA506">
        <v>37.559618441971381</v>
      </c>
      <c r="AB506">
        <v>-4.2748368415192074E-3</v>
      </c>
    </row>
    <row r="507" spans="1:28" x14ac:dyDescent="0.2">
      <c r="A507" s="2" t="s">
        <v>307</v>
      </c>
      <c r="B507" s="1">
        <v>118.54</v>
      </c>
      <c r="C507" s="5">
        <f t="shared" si="102"/>
        <v>-2.9871511580325652E-2</v>
      </c>
      <c r="D507" s="12">
        <v>3789</v>
      </c>
      <c r="E507" s="5">
        <f t="shared" si="103"/>
        <v>-1.7120622568093387E-2</v>
      </c>
      <c r="F507" s="1">
        <v>2.5</v>
      </c>
      <c r="G507" s="1">
        <f t="shared" si="104"/>
        <v>6.8493150684931503E-3</v>
      </c>
      <c r="H507" s="10">
        <f t="shared" si="99"/>
        <v>6.8493150684931502E-5</v>
      </c>
      <c r="I507" s="5">
        <f t="shared" si="100"/>
        <v>-2.9940004731010585E-2</v>
      </c>
      <c r="J507" s="7">
        <f t="shared" si="101"/>
        <v>-1.7189115718778319E-2</v>
      </c>
      <c r="K507" s="7">
        <f t="shared" si="105"/>
        <v>-1.7739325533536177E-2</v>
      </c>
      <c r="L507" s="7">
        <f t="shared" si="106"/>
        <v>-3.0762015596266856E-2</v>
      </c>
      <c r="M507" s="8">
        <f t="shared" si="112"/>
        <v>5.456974087298947E-4</v>
      </c>
      <c r="N507" s="9">
        <f t="shared" si="111"/>
        <v>3.1468367038476859E-4</v>
      </c>
      <c r="Q507" s="8">
        <f t="shared" si="107"/>
        <v>-1.8166185882788857E-2</v>
      </c>
      <c r="R507" s="8">
        <f t="shared" si="108"/>
        <v>-1.1773818848221727E-2</v>
      </c>
      <c r="S507">
        <f t="shared" si="109"/>
        <v>1.3862281027074121E-4</v>
      </c>
      <c r="U507">
        <f t="shared" si="110"/>
        <v>2.9546569919355192E-4</v>
      </c>
      <c r="W507">
        <v>474</v>
      </c>
      <c r="X507">
        <v>-1.1265415538882462E-2</v>
      </c>
      <c r="Y507">
        <v>-1.9447925249487762E-2</v>
      </c>
      <c r="AA507">
        <v>37.639109697933229</v>
      </c>
      <c r="AB507">
        <v>-4.2386681003294098E-3</v>
      </c>
    </row>
    <row r="508" spans="1:28" x14ac:dyDescent="0.2">
      <c r="A508" s="2" t="s">
        <v>308</v>
      </c>
      <c r="B508" s="1">
        <v>122.19</v>
      </c>
      <c r="C508" s="5">
        <f t="shared" si="102"/>
        <v>-1.9813893791111814E-2</v>
      </c>
      <c r="D508" s="12">
        <v>3855</v>
      </c>
      <c r="E508" s="5">
        <f t="shared" si="103"/>
        <v>-1.1284944857655809E-2</v>
      </c>
      <c r="F508" s="1">
        <v>2.5099999999999998</v>
      </c>
      <c r="G508" s="1">
        <f t="shared" si="104"/>
        <v>6.876712328767123E-3</v>
      </c>
      <c r="H508" s="10">
        <f t="shared" si="99"/>
        <v>6.8767123287671224E-5</v>
      </c>
      <c r="I508" s="5">
        <f t="shared" si="100"/>
        <v>-1.9882660914399487E-2</v>
      </c>
      <c r="J508" s="7">
        <f t="shared" si="101"/>
        <v>-1.135371198094348E-2</v>
      </c>
      <c r="K508" s="7">
        <f t="shared" si="105"/>
        <v>-1.1903921795701338E-2</v>
      </c>
      <c r="L508" s="7">
        <f t="shared" si="106"/>
        <v>-2.0704671779655758E-2</v>
      </c>
      <c r="M508" s="8">
        <f t="shared" si="112"/>
        <v>2.4646679367068655E-4</v>
      </c>
      <c r="N508" s="9">
        <f t="shared" si="111"/>
        <v>1.4170335411817336E-4</v>
      </c>
      <c r="Q508" s="8">
        <f t="shared" si="107"/>
        <v>-1.1919962255582093E-2</v>
      </c>
      <c r="R508" s="8">
        <f t="shared" si="108"/>
        <v>-7.9626986588173937E-3</v>
      </c>
      <c r="S508">
        <f t="shared" si="109"/>
        <v>6.3404569931132322E-5</v>
      </c>
      <c r="U508">
        <f t="shared" si="110"/>
        <v>1.2890677574621951E-4</v>
      </c>
      <c r="W508">
        <v>475</v>
      </c>
      <c r="X508">
        <v>-2.6798777815440222E-2</v>
      </c>
      <c r="Y508">
        <v>-2.1548364380558193E-2</v>
      </c>
      <c r="AA508">
        <v>37.71860095389507</v>
      </c>
      <c r="AB508">
        <v>-4.1938801110799478E-3</v>
      </c>
    </row>
    <row r="509" spans="1:28" x14ac:dyDescent="0.2">
      <c r="A509" s="2" t="s">
        <v>309</v>
      </c>
      <c r="B509" s="1">
        <v>124.66</v>
      </c>
      <c r="C509" s="5">
        <f t="shared" si="102"/>
        <v>9.1475754877357353E-3</v>
      </c>
      <c r="D509" s="12">
        <v>3899</v>
      </c>
      <c r="E509" s="5">
        <f t="shared" si="103"/>
        <v>6.7131422669765043E-3</v>
      </c>
      <c r="F509" s="1">
        <v>2.57</v>
      </c>
      <c r="G509" s="1">
        <f t="shared" si="104"/>
        <v>7.0410958904109583E-3</v>
      </c>
      <c r="H509" s="10">
        <f t="shared" si="99"/>
        <v>7.0410958904109584E-5</v>
      </c>
      <c r="I509" s="5">
        <f t="shared" si="100"/>
        <v>9.0771645288316265E-3</v>
      </c>
      <c r="J509" s="7">
        <f t="shared" si="101"/>
        <v>6.6427313080723947E-3</v>
      </c>
      <c r="K509" s="7">
        <f t="shared" si="105"/>
        <v>6.0925214933145368E-3</v>
      </c>
      <c r="L509" s="7">
        <f t="shared" si="106"/>
        <v>8.2551536635753556E-3</v>
      </c>
      <c r="M509" s="8">
        <f t="shared" si="112"/>
        <v>5.0294701125947092E-5</v>
      </c>
      <c r="N509" s="9">
        <f t="shared" si="111"/>
        <v>3.7118818146499597E-5</v>
      </c>
      <c r="Q509" s="8">
        <f t="shared" si="107"/>
        <v>7.3434536669031479E-3</v>
      </c>
      <c r="R509" s="8">
        <f t="shared" si="108"/>
        <v>1.7337108619284785E-3</v>
      </c>
      <c r="S509">
        <f t="shared" si="109"/>
        <v>3.0057533527687881E-6</v>
      </c>
      <c r="U509">
        <f t="shared" si="110"/>
        <v>4.4125879231245185E-5</v>
      </c>
      <c r="W509">
        <v>476</v>
      </c>
      <c r="X509">
        <v>-4.0208637440058616E-3</v>
      </c>
      <c r="Y509">
        <v>-5.123255096450368E-2</v>
      </c>
      <c r="AA509">
        <v>37.798092209856918</v>
      </c>
      <c r="AB509">
        <v>-4.187026166557503E-3</v>
      </c>
    </row>
    <row r="510" spans="1:28" x14ac:dyDescent="0.2">
      <c r="A510" s="2" t="s">
        <v>310</v>
      </c>
      <c r="B510" s="1">
        <v>123.53</v>
      </c>
      <c r="C510" s="5">
        <f t="shared" si="102"/>
        <v>-2.1777003484320559E-2</v>
      </c>
      <c r="D510" s="12">
        <v>3873</v>
      </c>
      <c r="E510" s="5">
        <f t="shared" si="103"/>
        <v>-7.1776467572417331E-3</v>
      </c>
      <c r="F510" s="1">
        <v>2.64</v>
      </c>
      <c r="G510" s="1">
        <f t="shared" si="104"/>
        <v>7.2328767123287672E-3</v>
      </c>
      <c r="H510" s="10">
        <f t="shared" si="99"/>
        <v>7.2328767123287666E-5</v>
      </c>
      <c r="I510" s="5">
        <f t="shared" si="100"/>
        <v>-2.1849332251443847E-2</v>
      </c>
      <c r="J510" s="7">
        <f t="shared" si="101"/>
        <v>-7.2499755243650207E-3</v>
      </c>
      <c r="K510" s="7">
        <f t="shared" si="105"/>
        <v>-7.8001853391228785E-3</v>
      </c>
      <c r="L510" s="7">
        <f t="shared" si="106"/>
        <v>-2.2671343116700118E-2</v>
      </c>
      <c r="M510" s="8">
        <f t="shared" si="112"/>
        <v>1.7684067819710866E-4</v>
      </c>
      <c r="N510" s="9">
        <f t="shared" si="111"/>
        <v>6.0842891324667493E-5</v>
      </c>
      <c r="Q510" s="8">
        <f t="shared" si="107"/>
        <v>-7.5273175018497809E-3</v>
      </c>
      <c r="R510" s="8">
        <f t="shared" si="108"/>
        <v>-1.4322014749594067E-2</v>
      </c>
      <c r="S510">
        <f t="shared" si="109"/>
        <v>2.0512010648759E-4</v>
      </c>
      <c r="U510">
        <f t="shared" si="110"/>
        <v>5.2562145103891856E-5</v>
      </c>
      <c r="W510">
        <v>477</v>
      </c>
      <c r="X510">
        <v>-8.1051276079470505E-3</v>
      </c>
      <c r="Y510">
        <v>-1.3744617643215926E-3</v>
      </c>
      <c r="AA510">
        <v>37.877583465818759</v>
      </c>
      <c r="AB510">
        <v>-4.1793270149729066E-3</v>
      </c>
    </row>
    <row r="511" spans="1:28" x14ac:dyDescent="0.2">
      <c r="A511" s="2" t="s">
        <v>311</v>
      </c>
      <c r="B511" s="1">
        <v>126.28</v>
      </c>
      <c r="C511" s="5">
        <f t="shared" si="102"/>
        <v>-1.7658498638662076E-2</v>
      </c>
      <c r="D511" s="12">
        <v>3901</v>
      </c>
      <c r="E511" s="5">
        <f t="shared" si="103"/>
        <v>-1.1403953370501775E-2</v>
      </c>
      <c r="F511" s="1">
        <v>2.72</v>
      </c>
      <c r="G511" s="1">
        <f t="shared" si="104"/>
        <v>7.4520547945205488E-3</v>
      </c>
      <c r="H511" s="10">
        <f t="shared" si="99"/>
        <v>7.4520547945205483E-5</v>
      </c>
      <c r="I511" s="5">
        <f t="shared" si="100"/>
        <v>-1.7733019186607281E-2</v>
      </c>
      <c r="J511" s="7">
        <f t="shared" si="101"/>
        <v>-1.1478473918446979E-2</v>
      </c>
      <c r="K511" s="7">
        <f t="shared" si="105"/>
        <v>-1.2028683733204837E-2</v>
      </c>
      <c r="L511" s="7">
        <f t="shared" si="106"/>
        <v>-1.8555030051863552E-2</v>
      </c>
      <c r="M511" s="8">
        <f t="shared" si="112"/>
        <v>2.2319258815397801E-4</v>
      </c>
      <c r="N511" s="9">
        <f t="shared" si="111"/>
        <v>1.4468923235346666E-4</v>
      </c>
      <c r="Q511" s="8">
        <f t="shared" si="107"/>
        <v>-1.2053507593115088E-2</v>
      </c>
      <c r="R511" s="8">
        <f t="shared" si="108"/>
        <v>-5.6795115934921928E-3</v>
      </c>
      <c r="S511">
        <f t="shared" si="109"/>
        <v>3.2256851940612224E-5</v>
      </c>
      <c r="U511">
        <f t="shared" si="110"/>
        <v>1.3175536349646755E-4</v>
      </c>
      <c r="W511">
        <v>478</v>
      </c>
      <c r="X511">
        <v>2.6555362670613501E-2</v>
      </c>
      <c r="Y511">
        <v>-9.4698174494694226E-2</v>
      </c>
      <c r="AA511">
        <v>37.9570747217806</v>
      </c>
      <c r="AB511">
        <v>-4.1734000412206656E-3</v>
      </c>
    </row>
    <row r="512" spans="1:28" x14ac:dyDescent="0.2">
      <c r="A512" s="2" t="s">
        <v>312</v>
      </c>
      <c r="B512" s="1">
        <v>128.55000000000001</v>
      </c>
      <c r="C512" s="5">
        <f t="shared" si="102"/>
        <v>1.3641381485570243E-2</v>
      </c>
      <c r="D512" s="12">
        <v>3946</v>
      </c>
      <c r="E512" s="5">
        <f t="shared" si="103"/>
        <v>3.5605289928789421E-3</v>
      </c>
      <c r="F512" s="1">
        <v>2.4700000000000002</v>
      </c>
      <c r="G512" s="1">
        <f t="shared" si="104"/>
        <v>6.7671232876712331E-3</v>
      </c>
      <c r="H512" s="10">
        <f t="shared" si="99"/>
        <v>6.7671232876712336E-5</v>
      </c>
      <c r="I512" s="5">
        <f t="shared" si="100"/>
        <v>1.357371025269353E-2</v>
      </c>
      <c r="J512" s="7">
        <f t="shared" si="101"/>
        <v>3.4928577600022298E-3</v>
      </c>
      <c r="K512" s="7">
        <f t="shared" si="105"/>
        <v>2.942647945244372E-3</v>
      </c>
      <c r="L512" s="7">
        <f t="shared" si="106"/>
        <v>1.2751699387437258E-2</v>
      </c>
      <c r="M512" s="8">
        <f t="shared" si="112"/>
        <v>3.7523762000816165E-5</v>
      </c>
      <c r="N512" s="9">
        <f t="shared" si="111"/>
        <v>8.6591769296509242E-6</v>
      </c>
      <c r="Q512" s="8">
        <f t="shared" si="107"/>
        <v>3.971824990877797E-3</v>
      </c>
      <c r="R512" s="8">
        <f t="shared" si="108"/>
        <v>9.6018852618157333E-3</v>
      </c>
      <c r="S512">
        <f t="shared" si="109"/>
        <v>9.2196200581074194E-5</v>
      </c>
      <c r="U512">
        <f t="shared" si="110"/>
        <v>1.2200055331607794E-5</v>
      </c>
      <c r="W512">
        <v>479</v>
      </c>
      <c r="X512">
        <v>-6.3025544938780879E-3</v>
      </c>
      <c r="Y512">
        <v>-3.443434136763384E-2</v>
      </c>
      <c r="AA512">
        <v>38.036565977742448</v>
      </c>
      <c r="AB512">
        <v>-4.1510010441219618E-3</v>
      </c>
    </row>
    <row r="513" spans="1:28" x14ac:dyDescent="0.2">
      <c r="A513" s="2" t="s">
        <v>313</v>
      </c>
      <c r="B513" s="1">
        <v>126.82</v>
      </c>
      <c r="C513" s="5">
        <f t="shared" si="102"/>
        <v>-7.0575302308537896E-2</v>
      </c>
      <c r="D513" s="12">
        <v>3932</v>
      </c>
      <c r="E513" s="5">
        <f t="shared" si="103"/>
        <v>-4.3309002433090021E-2</v>
      </c>
      <c r="F513" s="1">
        <v>2.4900000000000002</v>
      </c>
      <c r="G513" s="1">
        <f t="shared" si="104"/>
        <v>6.8219178082191785E-3</v>
      </c>
      <c r="H513" s="10">
        <f t="shared" si="99"/>
        <v>6.821917808219178E-5</v>
      </c>
      <c r="I513" s="5">
        <f t="shared" si="100"/>
        <v>-7.0643521486620092E-2</v>
      </c>
      <c r="J513" s="7">
        <f t="shared" si="101"/>
        <v>-4.3377221611172211E-2</v>
      </c>
      <c r="K513" s="7">
        <f t="shared" si="105"/>
        <v>-4.3927431425930072E-2</v>
      </c>
      <c r="L513" s="7">
        <f t="shared" si="106"/>
        <v>-7.146553235187636E-2</v>
      </c>
      <c r="M513" s="8">
        <f t="shared" si="112"/>
        <v>3.1392972717046359E-3</v>
      </c>
      <c r="N513" s="9">
        <f t="shared" si="111"/>
        <v>1.9296192316797889E-3</v>
      </c>
      <c r="Q513" s="8">
        <f t="shared" si="107"/>
        <v>-4.6197967936922553E-2</v>
      </c>
      <c r="R513" s="8">
        <f t="shared" si="108"/>
        <v>-2.4445553549697539E-2</v>
      </c>
      <c r="S513">
        <f t="shared" si="109"/>
        <v>5.9758508835112999E-4</v>
      </c>
      <c r="U513">
        <f t="shared" si="110"/>
        <v>1.8815833547047454E-3</v>
      </c>
      <c r="W513">
        <v>480</v>
      </c>
      <c r="X513">
        <v>-7.9108896112184638E-3</v>
      </c>
      <c r="Y513">
        <v>-3.3144392426083594E-2</v>
      </c>
      <c r="AA513">
        <v>38.116057233704289</v>
      </c>
      <c r="AB513">
        <v>-4.1150883412133677E-3</v>
      </c>
    </row>
    <row r="514" spans="1:28" x14ac:dyDescent="0.2">
      <c r="A514" s="3">
        <v>44904</v>
      </c>
      <c r="B514" s="1">
        <v>136.44999999999999</v>
      </c>
      <c r="C514" s="5">
        <f t="shared" si="102"/>
        <v>2.3861334133713351E-2</v>
      </c>
      <c r="D514" s="12">
        <v>4110</v>
      </c>
      <c r="E514" s="5">
        <f t="shared" si="103"/>
        <v>1.0572903860339317E-2</v>
      </c>
      <c r="F514" s="1">
        <v>2.58</v>
      </c>
      <c r="G514" s="1">
        <f t="shared" si="104"/>
        <v>7.0684931506849319E-3</v>
      </c>
      <c r="H514" s="10">
        <f t="shared" si="99"/>
        <v>7.0684931506849319E-5</v>
      </c>
      <c r="I514" s="5">
        <f t="shared" si="100"/>
        <v>2.3790649202206502E-2</v>
      </c>
      <c r="J514" s="7">
        <f t="shared" si="101"/>
        <v>1.0502218928832468E-2</v>
      </c>
      <c r="K514" s="7">
        <f t="shared" si="105"/>
        <v>9.9520091140746104E-3</v>
      </c>
      <c r="L514" s="7">
        <f t="shared" si="106"/>
        <v>2.2968638336950231E-2</v>
      </c>
      <c r="M514" s="8">
        <f t="shared" si="112"/>
        <v>2.2858409806721219E-4</v>
      </c>
      <c r="N514" s="9">
        <f t="shared" si="111"/>
        <v>9.9042485406624107E-5</v>
      </c>
      <c r="Q514" s="8">
        <f t="shared" si="107"/>
        <v>1.147465415426622E-2</v>
      </c>
      <c r="R514" s="8">
        <f t="shared" si="108"/>
        <v>1.2315995047940282E-2</v>
      </c>
      <c r="S514">
        <f t="shared" si="109"/>
        <v>1.5168373402088954E-4</v>
      </c>
      <c r="U514">
        <f t="shared" si="110"/>
        <v>1.10296602429127E-4</v>
      </c>
      <c r="W514">
        <v>481</v>
      </c>
      <c r="X514">
        <v>1.7609816608957662E-2</v>
      </c>
      <c r="Y514">
        <v>-1.1194846482535142E-2</v>
      </c>
      <c r="AA514">
        <v>38.195548489666137</v>
      </c>
      <c r="AB514">
        <v>-4.0894364907141786E-3</v>
      </c>
    </row>
    <row r="515" spans="1:28" x14ac:dyDescent="0.2">
      <c r="A515" s="3">
        <v>44813</v>
      </c>
      <c r="B515" s="1">
        <v>133.27000000000001</v>
      </c>
      <c r="C515" s="5">
        <f t="shared" si="102"/>
        <v>2.6575258049607281E-2</v>
      </c>
      <c r="D515" s="12">
        <v>4067</v>
      </c>
      <c r="E515" s="5">
        <f t="shared" si="103"/>
        <v>1.5227159261108337E-2</v>
      </c>
      <c r="F515" s="1">
        <v>2.54</v>
      </c>
      <c r="G515" s="1">
        <f t="shared" si="104"/>
        <v>6.9589041095890411E-3</v>
      </c>
      <c r="H515" s="10">
        <f t="shared" ref="H515:H578" si="113">G515/100</f>
        <v>6.9589041095890417E-5</v>
      </c>
      <c r="I515" s="5">
        <f t="shared" ref="I515:I578" si="114">C515-H515</f>
        <v>2.6505669008511392E-2</v>
      </c>
      <c r="J515" s="7">
        <f t="shared" ref="J515:J578" si="115">E515-H515</f>
        <v>1.5157570220012446E-2</v>
      </c>
      <c r="K515" s="7">
        <f t="shared" si="105"/>
        <v>1.4607360405254588E-2</v>
      </c>
      <c r="L515" s="7">
        <f t="shared" si="106"/>
        <v>2.5683658143255121E-2</v>
      </c>
      <c r="M515" s="8">
        <f t="shared" si="112"/>
        <v>3.7517045102387946E-4</v>
      </c>
      <c r="N515" s="9">
        <f t="shared" si="111"/>
        <v>2.133749780089995E-4</v>
      </c>
      <c r="Q515" s="8">
        <f t="shared" si="107"/>
        <v>1.6457748132731043E-2</v>
      </c>
      <c r="R515" s="8">
        <f t="shared" si="108"/>
        <v>1.0047920875780349E-2</v>
      </c>
      <c r="S515">
        <f t="shared" si="109"/>
        <v>1.0096071392594254E-4</v>
      </c>
      <c r="U515">
        <f t="shared" si="110"/>
        <v>2.2975193497460817E-4</v>
      </c>
      <c r="W515">
        <v>482</v>
      </c>
      <c r="X515">
        <v>1.2968962866569931E-2</v>
      </c>
      <c r="Y515">
        <v>-8.8738929957494356E-3</v>
      </c>
      <c r="AA515">
        <v>38.275039745627979</v>
      </c>
      <c r="AB515">
        <v>-4.0726806666310667E-3</v>
      </c>
    </row>
    <row r="516" spans="1:28" x14ac:dyDescent="0.2">
      <c r="A516" s="3">
        <v>44782</v>
      </c>
      <c r="B516" s="1">
        <v>129.82</v>
      </c>
      <c r="C516" s="5">
        <f t="shared" ref="C516:C579" si="116">(B516-B517)/B517</f>
        <v>2.6258881680568695E-3</v>
      </c>
      <c r="D516" s="12">
        <v>4006</v>
      </c>
      <c r="E516" s="5">
        <f t="shared" ref="E516:E579" si="117">(D516-D517)/D517</f>
        <v>6.7856245287760747E-3</v>
      </c>
      <c r="F516" s="1">
        <v>2.54</v>
      </c>
      <c r="G516" s="1">
        <f t="shared" ref="G516:G579" si="118">F516/365</f>
        <v>6.9589041095890411E-3</v>
      </c>
      <c r="H516" s="10">
        <f t="shared" si="113"/>
        <v>6.9589041095890417E-5</v>
      </c>
      <c r="I516" s="5">
        <f t="shared" si="114"/>
        <v>2.5562991269609792E-3</v>
      </c>
      <c r="J516" s="7">
        <f t="shared" si="115"/>
        <v>6.716035487680184E-3</v>
      </c>
      <c r="K516" s="7">
        <f t="shared" ref="K516:K579" si="119">J516-AVERAGE(J$3:J$1260)</f>
        <v>6.1658256729223261E-3</v>
      </c>
      <c r="L516" s="7">
        <f t="shared" ref="L516:L579" si="120">I516-AVERAGE(I$3:I$1260)</f>
        <v>1.7342882617047074E-3</v>
      </c>
      <c r="M516" s="8">
        <f t="shared" si="112"/>
        <v>1.0693319088266718E-5</v>
      </c>
      <c r="N516" s="9">
        <f t="shared" si="111"/>
        <v>3.8017406228868054E-5</v>
      </c>
      <c r="Q516" s="8">
        <f t="shared" ref="Q516:Q579" si="121">P$3+O$3*J516</f>
        <v>7.4219185545458784E-3</v>
      </c>
      <c r="R516" s="8">
        <f t="shared" ref="R516:R579" si="122">I516-Q516</f>
        <v>-4.8656194275848996E-3</v>
      </c>
      <c r="S516">
        <f t="shared" ref="S516:S579" si="123">R516^2</f>
        <v>2.3674252414091606E-5</v>
      </c>
      <c r="U516">
        <f t="shared" ref="U516:U579" si="124">J516^2</f>
        <v>4.5105132671779605E-5</v>
      </c>
      <c r="W516">
        <v>483</v>
      </c>
      <c r="X516">
        <v>2.5540233953947465E-2</v>
      </c>
      <c r="Y516">
        <v>9.678957202858704E-3</v>
      </c>
      <c r="AA516">
        <v>38.354531001589827</v>
      </c>
      <c r="AB516">
        <v>-4.0004071630924485E-3</v>
      </c>
    </row>
    <row r="517" spans="1:28" x14ac:dyDescent="0.2">
      <c r="A517" s="3">
        <v>44751</v>
      </c>
      <c r="B517" s="1">
        <v>129.47999999999999</v>
      </c>
      <c r="C517" s="5">
        <f t="shared" si="116"/>
        <v>2.6722702402664264E-2</v>
      </c>
      <c r="D517" s="12">
        <v>3979</v>
      </c>
      <c r="E517" s="5">
        <f t="shared" si="117"/>
        <v>1.8167860798362332E-2</v>
      </c>
      <c r="F517" s="1">
        <v>2.21</v>
      </c>
      <c r="G517" s="1">
        <f t="shared" si="118"/>
        <v>6.0547945205479455E-3</v>
      </c>
      <c r="H517" s="10">
        <f t="shared" si="113"/>
        <v>6.0547945205479453E-5</v>
      </c>
      <c r="I517" s="5">
        <f t="shared" si="114"/>
        <v>2.6662154457458783E-2</v>
      </c>
      <c r="J517" s="7">
        <f t="shared" si="115"/>
        <v>1.8107312853156851E-2</v>
      </c>
      <c r="K517" s="7">
        <f t="shared" si="119"/>
        <v>1.7557103038398993E-2</v>
      </c>
      <c r="L517" s="7">
        <f t="shared" si="120"/>
        <v>2.5840143592202512E-2</v>
      </c>
      <c r="M517" s="8">
        <f t="shared" si="112"/>
        <v>4.5367806357532502E-4</v>
      </c>
      <c r="N517" s="9">
        <f t="shared" si="111"/>
        <v>3.0825186710095918E-4</v>
      </c>
      <c r="Q517" s="8">
        <f t="shared" si="121"/>
        <v>1.9615156421358207E-2</v>
      </c>
      <c r="R517" s="8">
        <f t="shared" si="122"/>
        <v>7.0469980361005762E-3</v>
      </c>
      <c r="S517">
        <f t="shared" si="123"/>
        <v>4.9660181320805378E-5</v>
      </c>
      <c r="U517">
        <f t="shared" si="124"/>
        <v>3.2787477876209932E-4</v>
      </c>
      <c r="W517">
        <v>484</v>
      </c>
      <c r="X517">
        <v>-8.5602428954793773E-3</v>
      </c>
      <c r="Y517">
        <v>1.0028617714380617E-2</v>
      </c>
      <c r="AA517">
        <v>38.434022257551668</v>
      </c>
      <c r="AB517">
        <v>-3.9582613078639108E-3</v>
      </c>
    </row>
    <row r="518" spans="1:28" x14ac:dyDescent="0.2">
      <c r="A518" s="3">
        <v>44721</v>
      </c>
      <c r="B518" s="1">
        <v>126.11</v>
      </c>
      <c r="C518" s="5">
        <f t="shared" si="116"/>
        <v>-1.0979531017175168E-2</v>
      </c>
      <c r="D518" s="12">
        <v>3908</v>
      </c>
      <c r="E518" s="5">
        <f t="shared" si="117"/>
        <v>-4.0774719673802246E-3</v>
      </c>
      <c r="F518" s="1">
        <v>2.38</v>
      </c>
      <c r="G518" s="1">
        <f t="shared" si="118"/>
        <v>6.5205479452054788E-3</v>
      </c>
      <c r="H518" s="10">
        <f t="shared" si="113"/>
        <v>6.5205479452054782E-5</v>
      </c>
      <c r="I518" s="5">
        <f t="shared" si="114"/>
        <v>-1.1044736496627223E-2</v>
      </c>
      <c r="J518" s="7">
        <f t="shared" si="115"/>
        <v>-4.1426774468322795E-3</v>
      </c>
      <c r="K518" s="7">
        <f t="shared" si="119"/>
        <v>-4.6928872615901373E-3</v>
      </c>
      <c r="L518" s="7">
        <f t="shared" si="120"/>
        <v>-1.1866747361883496E-2</v>
      </c>
      <c r="M518" s="8">
        <f t="shared" si="112"/>
        <v>5.5689307531091428E-5</v>
      </c>
      <c r="N518" s="9">
        <f t="shared" ref="N518:N581" si="125">K518^2</f>
        <v>2.202319084999498E-5</v>
      </c>
      <c r="Q518" s="8">
        <f t="shared" si="121"/>
        <v>-4.2012616639617584E-3</v>
      </c>
      <c r="R518" s="8">
        <f t="shared" si="122"/>
        <v>-6.8434748326654648E-3</v>
      </c>
      <c r="S518">
        <f t="shared" si="123"/>
        <v>4.6833147785325614E-5</v>
      </c>
      <c r="U518">
        <f t="shared" si="124"/>
        <v>1.7161776428492812E-5</v>
      </c>
      <c r="W518">
        <v>485</v>
      </c>
      <c r="X518">
        <v>-6.7678586014991151E-3</v>
      </c>
      <c r="Y518">
        <v>-4.4055486325454947E-3</v>
      </c>
      <c r="AA518">
        <v>38.513513513513516</v>
      </c>
      <c r="AB518">
        <v>-3.9309070714549548E-3</v>
      </c>
    </row>
    <row r="519" spans="1:28" x14ac:dyDescent="0.2">
      <c r="A519" s="3">
        <v>44601</v>
      </c>
      <c r="B519" s="1">
        <v>127.51</v>
      </c>
      <c r="C519" s="5">
        <f t="shared" si="116"/>
        <v>-2.4252855578155851E-3</v>
      </c>
      <c r="D519" s="12">
        <v>3924</v>
      </c>
      <c r="E519" s="5">
        <f t="shared" si="117"/>
        <v>-1.059001512859304E-2</v>
      </c>
      <c r="F519" s="1">
        <v>2.46</v>
      </c>
      <c r="G519" s="1">
        <f t="shared" si="118"/>
        <v>6.7397260273972604E-3</v>
      </c>
      <c r="H519" s="10">
        <f t="shared" si="113"/>
        <v>6.73972602739726E-5</v>
      </c>
      <c r="I519" s="5">
        <f t="shared" si="114"/>
        <v>-2.4926828180895579E-3</v>
      </c>
      <c r="J519" s="7">
        <f t="shared" si="115"/>
        <v>-1.0657412388867013E-2</v>
      </c>
      <c r="K519" s="7">
        <f t="shared" si="119"/>
        <v>-1.1207622203624871E-2</v>
      </c>
      <c r="L519" s="7">
        <f t="shared" si="120"/>
        <v>-3.3146936833458296E-3</v>
      </c>
      <c r="M519" s="8">
        <f t="shared" si="112"/>
        <v>3.7149834523681827E-5</v>
      </c>
      <c r="N519" s="9">
        <f t="shared" si="125"/>
        <v>1.2561079545918521E-4</v>
      </c>
      <c r="Q519" s="8">
        <f t="shared" si="121"/>
        <v>-1.1174642281328487E-2</v>
      </c>
      <c r="R519" s="8">
        <f t="shared" si="122"/>
        <v>8.6819594632389294E-3</v>
      </c>
      <c r="S519">
        <f t="shared" si="123"/>
        <v>7.5376420121323992E-5</v>
      </c>
      <c r="U519">
        <f t="shared" si="124"/>
        <v>1.135804388263761E-4</v>
      </c>
      <c r="W519">
        <v>486</v>
      </c>
      <c r="X519">
        <v>1.2367762783727268E-2</v>
      </c>
      <c r="Y519">
        <v>1.0131948243675949E-2</v>
      </c>
      <c r="AA519">
        <v>38.593004769475357</v>
      </c>
      <c r="AB519">
        <v>-3.8373284454740193E-3</v>
      </c>
    </row>
    <row r="520" spans="1:28" x14ac:dyDescent="0.2">
      <c r="A520" s="3">
        <v>44570</v>
      </c>
      <c r="B520" s="1">
        <v>127.82</v>
      </c>
      <c r="C520" s="5">
        <f t="shared" si="116"/>
        <v>8.2827167310877744E-3</v>
      </c>
      <c r="D520" s="12">
        <v>3966</v>
      </c>
      <c r="E520" s="5">
        <f t="shared" si="117"/>
        <v>2.7812895069532239E-3</v>
      </c>
      <c r="F520" s="1">
        <v>2.5</v>
      </c>
      <c r="G520" s="1">
        <f t="shared" si="118"/>
        <v>6.8493150684931503E-3</v>
      </c>
      <c r="H520" s="10">
        <f t="shared" si="113"/>
        <v>6.8493150684931502E-5</v>
      </c>
      <c r="I520" s="5">
        <f t="shared" si="114"/>
        <v>8.2142235804028435E-3</v>
      </c>
      <c r="J520" s="7">
        <f t="shared" si="115"/>
        <v>2.7127963562682926E-3</v>
      </c>
      <c r="K520" s="7">
        <f t="shared" si="119"/>
        <v>2.1625865415104348E-3</v>
      </c>
      <c r="L520" s="7">
        <f t="shared" si="120"/>
        <v>7.3922127151465717E-3</v>
      </c>
      <c r="M520" s="8">
        <f t="shared" si="112"/>
        <v>1.5986299729758285E-5</v>
      </c>
      <c r="N520" s="9">
        <f t="shared" si="125"/>
        <v>4.6767805495220632E-6</v>
      </c>
      <c r="Q520" s="8">
        <f t="shared" si="121"/>
        <v>3.1368462662552483E-3</v>
      </c>
      <c r="R520" s="8">
        <f t="shared" si="122"/>
        <v>5.0773773141475952E-3</v>
      </c>
      <c r="S520">
        <f t="shared" si="123"/>
        <v>2.5779760390220649E-5</v>
      </c>
      <c r="U520">
        <f t="shared" si="124"/>
        <v>7.3592640705825252E-6</v>
      </c>
      <c r="W520">
        <v>487</v>
      </c>
      <c r="X520">
        <v>2.822087249876231E-2</v>
      </c>
      <c r="Y520">
        <v>3.6143941884158613E-2</v>
      </c>
      <c r="AA520">
        <v>38.672496025437198</v>
      </c>
      <c r="AB520">
        <v>-3.8231102628803987E-3</v>
      </c>
    </row>
    <row r="521" spans="1:28" x14ac:dyDescent="0.2">
      <c r="A521" s="2" t="s">
        <v>314</v>
      </c>
      <c r="B521" s="1">
        <v>126.77</v>
      </c>
      <c r="C521" s="5">
        <f t="shared" si="116"/>
        <v>-1.5225666122892828E-2</v>
      </c>
      <c r="D521" s="12">
        <v>3955</v>
      </c>
      <c r="E521" s="5">
        <f t="shared" si="117"/>
        <v>-7.777220270948319E-3</v>
      </c>
      <c r="F521" s="1">
        <v>2.33</v>
      </c>
      <c r="G521" s="1">
        <f t="shared" si="118"/>
        <v>6.383561643835617E-3</v>
      </c>
      <c r="H521" s="10">
        <f t="shared" si="113"/>
        <v>6.3835616438356172E-5</v>
      </c>
      <c r="I521" s="5">
        <f t="shared" si="114"/>
        <v>-1.5289501739331185E-2</v>
      </c>
      <c r="J521" s="7">
        <f t="shared" si="115"/>
        <v>-7.8410558873866758E-3</v>
      </c>
      <c r="K521" s="7">
        <f t="shared" si="119"/>
        <v>-8.3912657021445337E-3</v>
      </c>
      <c r="L521" s="7">
        <f t="shared" si="120"/>
        <v>-1.6111512604587458E-2</v>
      </c>
      <c r="M521" s="8">
        <f t="shared" si="112"/>
        <v>1.3519598312854408E-4</v>
      </c>
      <c r="N521" s="9">
        <f t="shared" si="125"/>
        <v>7.0413340083987194E-5</v>
      </c>
      <c r="Q521" s="8">
        <f t="shared" si="121"/>
        <v>-8.1600106786981919E-3</v>
      </c>
      <c r="R521" s="8">
        <f t="shared" si="122"/>
        <v>-7.1294910606329934E-3</v>
      </c>
      <c r="S521">
        <f t="shared" si="123"/>
        <v>5.0829642783645765E-5</v>
      </c>
      <c r="U521">
        <f t="shared" si="124"/>
        <v>6.1482157429121245E-5</v>
      </c>
      <c r="W521">
        <v>488</v>
      </c>
      <c r="X521">
        <v>-2.4951443395097563E-2</v>
      </c>
      <c r="Y521">
        <v>-2.51681525726139E-2</v>
      </c>
      <c r="AA521">
        <v>38.751987281399046</v>
      </c>
      <c r="AB521">
        <v>-3.8206295095680755E-3</v>
      </c>
    </row>
    <row r="522" spans="1:28" x14ac:dyDescent="0.2">
      <c r="A522" s="2" t="s">
        <v>315</v>
      </c>
      <c r="B522" s="1">
        <v>128.72999999999999</v>
      </c>
      <c r="C522" s="5">
        <f t="shared" si="116"/>
        <v>-8.1670390631019517E-3</v>
      </c>
      <c r="D522" s="12">
        <v>3986</v>
      </c>
      <c r="E522" s="5">
        <f t="shared" si="117"/>
        <v>-1.0918114143920596E-2</v>
      </c>
      <c r="F522" s="1">
        <v>2.36</v>
      </c>
      <c r="G522" s="1">
        <f t="shared" si="118"/>
        <v>6.4657534246575343E-3</v>
      </c>
      <c r="H522" s="10">
        <f t="shared" si="113"/>
        <v>6.4657534246575338E-5</v>
      </c>
      <c r="I522" s="5">
        <f t="shared" si="114"/>
        <v>-8.2316965973485267E-3</v>
      </c>
      <c r="J522" s="7">
        <f t="shared" si="115"/>
        <v>-1.0982771678167171E-2</v>
      </c>
      <c r="K522" s="7">
        <f t="shared" si="119"/>
        <v>-1.1532981492925028E-2</v>
      </c>
      <c r="L522" s="7">
        <f t="shared" si="120"/>
        <v>-9.0537074626047993E-3</v>
      </c>
      <c r="M522" s="8">
        <f t="shared" si="112"/>
        <v>1.0441624060857837E-4</v>
      </c>
      <c r="N522" s="9">
        <f t="shared" si="125"/>
        <v>1.3300966211615123E-4</v>
      </c>
      <c r="Q522" s="8">
        <f t="shared" si="121"/>
        <v>-1.1522907280883067E-2</v>
      </c>
      <c r="R522" s="8">
        <f t="shared" si="122"/>
        <v>3.2912106835345407E-3</v>
      </c>
      <c r="S522">
        <f t="shared" si="123"/>
        <v>1.0832067763411899E-5</v>
      </c>
      <c r="U522">
        <f t="shared" si="124"/>
        <v>1.2062127373475093E-4</v>
      </c>
      <c r="W522">
        <v>489</v>
      </c>
      <c r="X522">
        <v>2.766743342321195E-2</v>
      </c>
      <c r="Y522">
        <v>-3.1034532929381832E-2</v>
      </c>
      <c r="AA522">
        <v>38.831478537360887</v>
      </c>
      <c r="AB522">
        <v>-3.7563836958229829E-3</v>
      </c>
    </row>
    <row r="523" spans="1:28" x14ac:dyDescent="0.2">
      <c r="A523" s="2" t="s">
        <v>316</v>
      </c>
      <c r="B523" s="1">
        <v>129.79</v>
      </c>
      <c r="C523" s="5">
        <f t="shared" si="116"/>
        <v>-7.3422562141492002E-3</v>
      </c>
      <c r="D523" s="12">
        <v>4030</v>
      </c>
      <c r="E523" s="5">
        <f t="shared" si="117"/>
        <v>-6.6551639142223319E-3</v>
      </c>
      <c r="F523" s="1">
        <v>2.39</v>
      </c>
      <c r="G523" s="1">
        <f t="shared" si="118"/>
        <v>6.5479452054794524E-3</v>
      </c>
      <c r="H523" s="10">
        <f t="shared" si="113"/>
        <v>6.5479452054794518E-5</v>
      </c>
      <c r="I523" s="5">
        <f t="shared" si="114"/>
        <v>-7.4077356662039951E-3</v>
      </c>
      <c r="J523" s="7">
        <f t="shared" si="115"/>
        <v>-6.7206433662771268E-3</v>
      </c>
      <c r="K523" s="7">
        <f t="shared" si="119"/>
        <v>-7.2708531810349846E-3</v>
      </c>
      <c r="L523" s="7">
        <f t="shared" si="120"/>
        <v>-8.2297465314602677E-3</v>
      </c>
      <c r="M523" s="8">
        <f t="shared" si="112"/>
        <v>5.9837278747379518E-5</v>
      </c>
      <c r="N523" s="9">
        <f t="shared" si="125"/>
        <v>5.2865305980166554E-5</v>
      </c>
      <c r="Q523" s="8">
        <f t="shared" si="121"/>
        <v>-6.960719682567491E-3</v>
      </c>
      <c r="R523" s="8">
        <f t="shared" si="122"/>
        <v>-4.4701598363650411E-4</v>
      </c>
      <c r="S523">
        <f t="shared" si="123"/>
        <v>1.998232896265113E-7</v>
      </c>
      <c r="U523">
        <f t="shared" si="124"/>
        <v>4.5167047256684747E-5</v>
      </c>
      <c r="W523">
        <v>490</v>
      </c>
      <c r="X523">
        <v>-3.1353483546446982E-3</v>
      </c>
      <c r="Y523">
        <v>9.2034370288894031E-3</v>
      </c>
      <c r="AA523">
        <v>38.910969793322735</v>
      </c>
      <c r="AB523">
        <v>-3.7523927540296198E-3</v>
      </c>
    </row>
    <row r="524" spans="1:28" x14ac:dyDescent="0.2">
      <c r="A524" s="2" t="s">
        <v>317</v>
      </c>
      <c r="B524" s="1">
        <v>130.75</v>
      </c>
      <c r="C524" s="5">
        <f t="shared" si="116"/>
        <v>-4.7567016317016327E-2</v>
      </c>
      <c r="D524" s="12">
        <v>4057</v>
      </c>
      <c r="E524" s="5">
        <f t="shared" si="117"/>
        <v>-3.3817575613241245E-2</v>
      </c>
      <c r="F524" s="1">
        <v>2.35</v>
      </c>
      <c r="G524" s="1">
        <f t="shared" si="118"/>
        <v>6.4383561643835616E-3</v>
      </c>
      <c r="H524" s="10">
        <f t="shared" si="113"/>
        <v>6.4383561643835616E-5</v>
      </c>
      <c r="I524" s="5">
        <f t="shared" si="114"/>
        <v>-4.7631399878660163E-2</v>
      </c>
      <c r="J524" s="7">
        <f t="shared" si="115"/>
        <v>-3.3881959174885082E-2</v>
      </c>
      <c r="K524" s="7">
        <f t="shared" si="119"/>
        <v>-3.4432168989642936E-2</v>
      </c>
      <c r="L524" s="7">
        <f t="shared" si="120"/>
        <v>-4.8453410743916438E-2</v>
      </c>
      <c r="M524" s="8">
        <f t="shared" si="112"/>
        <v>1.6683560268591115E-3</v>
      </c>
      <c r="N524" s="9">
        <f t="shared" si="125"/>
        <v>1.1855742613313288E-3</v>
      </c>
      <c r="Q524" s="8">
        <f t="shared" si="121"/>
        <v>-3.6034226876210336E-2</v>
      </c>
      <c r="R524" s="8">
        <f t="shared" si="122"/>
        <v>-1.1597173002449827E-2</v>
      </c>
      <c r="S524">
        <f t="shared" si="123"/>
        <v>1.3449442164875116E-4</v>
      </c>
      <c r="U524">
        <f t="shared" si="124"/>
        <v>1.1479871575285794E-3</v>
      </c>
      <c r="W524">
        <v>491</v>
      </c>
      <c r="X524">
        <v>-6.9663291726873838E-3</v>
      </c>
      <c r="Y524">
        <v>-5.959238807683646E-3</v>
      </c>
      <c r="AA524">
        <v>38.990461049284576</v>
      </c>
      <c r="AB524">
        <v>-3.7384644805634258E-3</v>
      </c>
    </row>
    <row r="525" spans="1:28" x14ac:dyDescent="0.2">
      <c r="A525" s="2" t="s">
        <v>318</v>
      </c>
      <c r="B525" s="1">
        <v>137.28</v>
      </c>
      <c r="C525" s="5">
        <f t="shared" si="116"/>
        <v>2.6008968609865391E-2</v>
      </c>
      <c r="D525" s="12">
        <v>4199</v>
      </c>
      <c r="E525" s="5">
        <f t="shared" si="117"/>
        <v>1.4251207729468598E-2</v>
      </c>
      <c r="F525" s="1">
        <v>2.38</v>
      </c>
      <c r="G525" s="1">
        <f t="shared" si="118"/>
        <v>6.5205479452054788E-3</v>
      </c>
      <c r="H525" s="10">
        <f t="shared" si="113"/>
        <v>6.5205479452054782E-5</v>
      </c>
      <c r="I525" s="5">
        <f t="shared" si="114"/>
        <v>2.5943763130413338E-2</v>
      </c>
      <c r="J525" s="7">
        <f t="shared" si="115"/>
        <v>1.4186002250016544E-2</v>
      </c>
      <c r="K525" s="7">
        <f t="shared" si="119"/>
        <v>1.3635792435258686E-2</v>
      </c>
      <c r="L525" s="7">
        <f t="shared" si="120"/>
        <v>2.5121752265157067E-2</v>
      </c>
      <c r="M525" s="8">
        <f t="shared" si="112"/>
        <v>3.4255499949767149E-4</v>
      </c>
      <c r="N525" s="9">
        <f t="shared" si="125"/>
        <v>1.8593483533745799E-4</v>
      </c>
      <c r="Q525" s="8">
        <f t="shared" si="121"/>
        <v>1.5417780534554634E-2</v>
      </c>
      <c r="R525" s="8">
        <f t="shared" si="122"/>
        <v>1.0525982595858704E-2</v>
      </c>
      <c r="S525">
        <f t="shared" si="123"/>
        <v>1.1079630960832035E-4</v>
      </c>
      <c r="U525">
        <f t="shared" si="124"/>
        <v>2.0124265983747445E-4</v>
      </c>
      <c r="W525">
        <v>492</v>
      </c>
      <c r="X525">
        <v>-7.7959990105191997E-3</v>
      </c>
      <c r="Y525">
        <v>-5.4225601097855278E-5</v>
      </c>
      <c r="AA525">
        <v>39.069952305246424</v>
      </c>
      <c r="AB525">
        <v>-3.7286550616690626E-3</v>
      </c>
    </row>
    <row r="526" spans="1:28" x14ac:dyDescent="0.2">
      <c r="A526" s="2" t="s">
        <v>319</v>
      </c>
      <c r="B526" s="1">
        <v>133.80000000000001</v>
      </c>
      <c r="C526" s="5">
        <f t="shared" si="116"/>
        <v>1.3471037269870291E-3</v>
      </c>
      <c r="D526" s="12">
        <v>4140</v>
      </c>
      <c r="E526" s="5">
        <f t="shared" si="117"/>
        <v>2.9069767441860465E-3</v>
      </c>
      <c r="F526" s="1">
        <v>2.2000000000000002</v>
      </c>
      <c r="G526" s="1">
        <f t="shared" si="118"/>
        <v>6.0273972602739728E-3</v>
      </c>
      <c r="H526" s="10">
        <f t="shared" si="113"/>
        <v>6.027397260273973E-5</v>
      </c>
      <c r="I526" s="5">
        <f t="shared" si="114"/>
        <v>1.2868297543842894E-3</v>
      </c>
      <c r="J526" s="7">
        <f t="shared" si="115"/>
        <v>2.8467027715833068E-3</v>
      </c>
      <c r="K526" s="7">
        <f t="shared" si="119"/>
        <v>2.296492956825449E-3</v>
      </c>
      <c r="L526" s="7">
        <f t="shared" si="120"/>
        <v>4.6481888912801761E-4</v>
      </c>
      <c r="M526" s="8">
        <f t="shared" ref="M526:M589" si="126">L526*K526</f>
        <v>1.0674533050819217E-6</v>
      </c>
      <c r="N526" s="9">
        <f t="shared" si="125"/>
        <v>5.2738799007488931E-6</v>
      </c>
      <c r="Q526" s="8">
        <f t="shared" si="121"/>
        <v>3.2801798645377797E-3</v>
      </c>
      <c r="R526" s="8">
        <f t="shared" si="122"/>
        <v>-1.9933501101534901E-3</v>
      </c>
      <c r="S526">
        <f t="shared" si="123"/>
        <v>3.9734446616489315E-6</v>
      </c>
      <c r="U526">
        <f t="shared" si="124"/>
        <v>8.10371666974008E-6</v>
      </c>
      <c r="W526">
        <v>493</v>
      </c>
      <c r="X526">
        <v>-2.9873270872589557E-2</v>
      </c>
      <c r="Y526">
        <v>-1.7922147203225429E-2</v>
      </c>
      <c r="AA526">
        <v>39.149443561208265</v>
      </c>
      <c r="AB526">
        <v>-3.6971232876712727E-3</v>
      </c>
    </row>
    <row r="527" spans="1:28" x14ac:dyDescent="0.2">
      <c r="A527" s="2" t="s">
        <v>320</v>
      </c>
      <c r="B527" s="1">
        <v>133.62</v>
      </c>
      <c r="C527" s="5">
        <f t="shared" si="116"/>
        <v>3.0025521693439849E-3</v>
      </c>
      <c r="D527" s="12">
        <v>4128</v>
      </c>
      <c r="E527" s="5">
        <f t="shared" si="117"/>
        <v>-2.1754894851341551E-3</v>
      </c>
      <c r="F527" s="1">
        <v>2.2000000000000002</v>
      </c>
      <c r="G527" s="1">
        <f t="shared" si="118"/>
        <v>6.0273972602739728E-3</v>
      </c>
      <c r="H527" s="10">
        <f t="shared" si="113"/>
        <v>6.027397260273973E-5</v>
      </c>
      <c r="I527" s="5">
        <f t="shared" si="114"/>
        <v>2.9422781967412453E-3</v>
      </c>
      <c r="J527" s="7">
        <f t="shared" si="115"/>
        <v>-2.2357634577368948E-3</v>
      </c>
      <c r="K527" s="7">
        <f t="shared" si="119"/>
        <v>-2.7859732724947526E-3</v>
      </c>
      <c r="L527" s="7">
        <f t="shared" si="120"/>
        <v>2.1202673314849735E-3</v>
      </c>
      <c r="M527" s="8">
        <f t="shared" si="126"/>
        <v>-5.9070081160609082E-6</v>
      </c>
      <c r="N527" s="9">
        <f t="shared" si="125"/>
        <v>7.7616470750551208E-6</v>
      </c>
      <c r="Q527" s="8">
        <f t="shared" si="121"/>
        <v>-2.1600984901934015E-3</v>
      </c>
      <c r="R527" s="8">
        <f t="shared" si="122"/>
        <v>5.1023766869346468E-3</v>
      </c>
      <c r="S527">
        <f t="shared" si="123"/>
        <v>2.6034247855374183E-5</v>
      </c>
      <c r="U527">
        <f t="shared" si="124"/>
        <v>4.9986382389516355E-6</v>
      </c>
      <c r="W527">
        <v>494</v>
      </c>
      <c r="X527">
        <v>-1.0889675444222223E-2</v>
      </c>
      <c r="Y527">
        <v>5.43363609817745E-3</v>
      </c>
      <c r="AA527">
        <v>39.228934817170114</v>
      </c>
      <c r="AB527">
        <v>-3.6501803511356516E-3</v>
      </c>
    </row>
    <row r="528" spans="1:28" x14ac:dyDescent="0.2">
      <c r="A528" s="2" t="s">
        <v>321</v>
      </c>
      <c r="B528" s="1">
        <v>133.22</v>
      </c>
      <c r="C528" s="5">
        <f t="shared" si="116"/>
        <v>-3.6243941257324684E-2</v>
      </c>
      <c r="D528" s="12">
        <v>4137</v>
      </c>
      <c r="E528" s="5">
        <f t="shared" si="117"/>
        <v>-2.1523178807947019E-2</v>
      </c>
      <c r="F528" s="1">
        <v>2.21</v>
      </c>
      <c r="G528" s="1">
        <f t="shared" si="118"/>
        <v>6.0547945205479455E-3</v>
      </c>
      <c r="H528" s="10">
        <f t="shared" si="113"/>
        <v>6.0547945205479453E-5</v>
      </c>
      <c r="I528" s="5">
        <f t="shared" si="114"/>
        <v>-3.6304489202530162E-2</v>
      </c>
      <c r="J528" s="7">
        <f t="shared" si="115"/>
        <v>-2.15837267531525E-2</v>
      </c>
      <c r="K528" s="7">
        <f t="shared" si="119"/>
        <v>-2.2133936567910358E-2</v>
      </c>
      <c r="L528" s="7">
        <f t="shared" si="120"/>
        <v>-3.7126500067786436E-2</v>
      </c>
      <c r="M528" s="8">
        <f t="shared" si="126"/>
        <v>8.2175559748890457E-4</v>
      </c>
      <c r="N528" s="9">
        <f t="shared" si="125"/>
        <v>4.8991114799227934E-4</v>
      </c>
      <c r="Q528" s="8">
        <f t="shared" si="121"/>
        <v>-2.2870183156759219E-2</v>
      </c>
      <c r="R528" s="8">
        <f t="shared" si="122"/>
        <v>-1.3434306045770943E-2</v>
      </c>
      <c r="S528">
        <f t="shared" si="123"/>
        <v>1.8048057893143771E-4</v>
      </c>
      <c r="U528">
        <f t="shared" si="124"/>
        <v>4.6585726055475092E-4</v>
      </c>
      <c r="W528">
        <v>495</v>
      </c>
      <c r="X528">
        <v>-1.8254562148726245E-3</v>
      </c>
      <c r="Y528">
        <v>5.9312699523863307E-4</v>
      </c>
      <c r="AA528">
        <v>39.308426073131955</v>
      </c>
      <c r="AB528">
        <v>-3.636866614905857E-3</v>
      </c>
    </row>
    <row r="529" spans="1:28" x14ac:dyDescent="0.2">
      <c r="A529" s="2" t="s">
        <v>322</v>
      </c>
      <c r="B529" s="1">
        <v>138.22999999999999</v>
      </c>
      <c r="C529" s="5">
        <f t="shared" si="116"/>
        <v>-2.8601546029515257E-2</v>
      </c>
      <c r="D529" s="12">
        <v>4228</v>
      </c>
      <c r="E529" s="5">
        <f t="shared" si="117"/>
        <v>-1.2841466261965912E-2</v>
      </c>
      <c r="F529" s="1">
        <v>2.19</v>
      </c>
      <c r="G529" s="1">
        <f t="shared" si="118"/>
        <v>6.0000000000000001E-3</v>
      </c>
      <c r="H529" s="10">
        <f t="shared" si="113"/>
        <v>6.0000000000000002E-5</v>
      </c>
      <c r="I529" s="5">
        <f t="shared" si="114"/>
        <v>-2.8661546029515258E-2</v>
      </c>
      <c r="J529" s="7">
        <f t="shared" si="115"/>
        <v>-1.2901466261965911E-2</v>
      </c>
      <c r="K529" s="7">
        <f t="shared" si="119"/>
        <v>-1.3451676076723769E-2</v>
      </c>
      <c r="L529" s="7">
        <f t="shared" si="120"/>
        <v>-2.9483556894771529E-2</v>
      </c>
      <c r="M529" s="8">
        <f t="shared" si="126"/>
        <v>3.9660325693812229E-4</v>
      </c>
      <c r="N529" s="9">
        <f t="shared" si="125"/>
        <v>1.8094758927310258E-4</v>
      </c>
      <c r="Q529" s="8">
        <f t="shared" si="121"/>
        <v>-1.3576680418294821E-2</v>
      </c>
      <c r="R529" s="8">
        <f t="shared" si="122"/>
        <v>-1.5084865611220436E-2</v>
      </c>
      <c r="S529">
        <f t="shared" si="123"/>
        <v>2.2755317050858091E-4</v>
      </c>
      <c r="U529">
        <f t="shared" si="124"/>
        <v>1.6644783170864465E-4</v>
      </c>
      <c r="W529">
        <v>496</v>
      </c>
      <c r="X529">
        <v>3.2745767089113108E-2</v>
      </c>
      <c r="Y529">
        <v>1.213755037203005E-2</v>
      </c>
      <c r="AA529">
        <v>39.387917329093796</v>
      </c>
      <c r="AB529">
        <v>-3.5215469201379428E-3</v>
      </c>
    </row>
    <row r="530" spans="1:28" x14ac:dyDescent="0.2">
      <c r="A530" s="2" t="s">
        <v>323</v>
      </c>
      <c r="B530" s="1">
        <v>142.30000000000001</v>
      </c>
      <c r="C530" s="5">
        <f t="shared" si="116"/>
        <v>1.4074595355384734E-3</v>
      </c>
      <c r="D530" s="12">
        <v>4283</v>
      </c>
      <c r="E530" s="5">
        <f t="shared" si="117"/>
        <v>2.1057557323350493E-3</v>
      </c>
      <c r="F530" s="1">
        <v>2.19</v>
      </c>
      <c r="G530" s="1">
        <f t="shared" si="118"/>
        <v>6.0000000000000001E-3</v>
      </c>
      <c r="H530" s="10">
        <f t="shared" si="113"/>
        <v>6.0000000000000002E-5</v>
      </c>
      <c r="I530" s="5">
        <f t="shared" si="114"/>
        <v>1.3474595355384734E-3</v>
      </c>
      <c r="J530" s="7">
        <f t="shared" si="115"/>
        <v>2.0457557323350492E-3</v>
      </c>
      <c r="K530" s="7">
        <f t="shared" si="119"/>
        <v>1.4955459175771913E-3</v>
      </c>
      <c r="L530" s="7">
        <f t="shared" si="120"/>
        <v>5.2544867028220168E-4</v>
      </c>
      <c r="M530" s="8">
        <f t="shared" si="126"/>
        <v>7.858326137369104E-7</v>
      </c>
      <c r="N530" s="9">
        <f t="shared" si="125"/>
        <v>2.2366575915818033E-6</v>
      </c>
      <c r="Q530" s="8">
        <f t="shared" si="121"/>
        <v>2.4228451289381421E-3</v>
      </c>
      <c r="R530" s="8">
        <f t="shared" si="122"/>
        <v>-1.0753855933996687E-3</v>
      </c>
      <c r="S530">
        <f t="shared" si="123"/>
        <v>1.1564541744915576E-6</v>
      </c>
      <c r="U530">
        <f t="shared" si="124"/>
        <v>4.185116516381713E-6</v>
      </c>
      <c r="W530">
        <v>497</v>
      </c>
      <c r="X530">
        <v>2.7918945625402168E-2</v>
      </c>
      <c r="Y530">
        <v>-2.5086583178497782E-3</v>
      </c>
      <c r="AA530">
        <v>39.467408585055644</v>
      </c>
      <c r="AB530">
        <v>-3.4606545585496467E-3</v>
      </c>
    </row>
    <row r="531" spans="1:28" x14ac:dyDescent="0.2">
      <c r="A531" s="2" t="s">
        <v>324</v>
      </c>
      <c r="B531" s="1">
        <v>142.1</v>
      </c>
      <c r="C531" s="5">
        <f t="shared" si="116"/>
        <v>-1.8510844039231984E-2</v>
      </c>
      <c r="D531" s="12">
        <v>4274</v>
      </c>
      <c r="E531" s="5">
        <f t="shared" si="117"/>
        <v>-7.2009291521486643E-3</v>
      </c>
      <c r="F531" s="1">
        <v>2.14</v>
      </c>
      <c r="G531" s="1">
        <f t="shared" si="118"/>
        <v>5.8630136986301375E-3</v>
      </c>
      <c r="H531" s="10">
        <f t="shared" si="113"/>
        <v>5.8630136986301377E-5</v>
      </c>
      <c r="I531" s="5">
        <f t="shared" si="114"/>
        <v>-1.8569474176218285E-2</v>
      </c>
      <c r="J531" s="7">
        <f t="shared" si="115"/>
        <v>-7.2595592891349656E-3</v>
      </c>
      <c r="K531" s="7">
        <f t="shared" si="119"/>
        <v>-7.8097691038928234E-3</v>
      </c>
      <c r="L531" s="7">
        <f t="shared" si="120"/>
        <v>-1.9391485041474556E-2</v>
      </c>
      <c r="M531" s="8">
        <f t="shared" si="126"/>
        <v>1.5144302075550785E-4</v>
      </c>
      <c r="N531" s="9">
        <f t="shared" si="125"/>
        <v>6.0992493456118918E-5</v>
      </c>
      <c r="Q531" s="8">
        <f t="shared" si="121"/>
        <v>-7.5375759759216772E-3</v>
      </c>
      <c r="R531" s="8">
        <f t="shared" si="122"/>
        <v>-1.1031898200296607E-2</v>
      </c>
      <c r="S531">
        <f t="shared" si="123"/>
        <v>1.2170277790170752E-4</v>
      </c>
      <c r="U531">
        <f t="shared" si="124"/>
        <v>5.2701201072465768E-5</v>
      </c>
      <c r="W531">
        <v>498</v>
      </c>
      <c r="X531">
        <v>-1.6020919501462814E-2</v>
      </c>
      <c r="Y531">
        <v>2.6640849960135257E-4</v>
      </c>
      <c r="AA531">
        <v>39.546899841017485</v>
      </c>
      <c r="AB531">
        <v>-3.3879779076931185E-3</v>
      </c>
    </row>
    <row r="532" spans="1:28" x14ac:dyDescent="0.2">
      <c r="A532" s="2" t="s">
        <v>325</v>
      </c>
      <c r="B532" s="1">
        <v>144.78</v>
      </c>
      <c r="C532" s="5">
        <f t="shared" si="116"/>
        <v>1.1174745076127911E-2</v>
      </c>
      <c r="D532" s="12">
        <v>4305</v>
      </c>
      <c r="E532" s="5">
        <f t="shared" si="117"/>
        <v>1.8617640214102862E-3</v>
      </c>
      <c r="F532" s="1">
        <v>2.19</v>
      </c>
      <c r="G532" s="1">
        <f t="shared" si="118"/>
        <v>6.0000000000000001E-3</v>
      </c>
      <c r="H532" s="10">
        <f t="shared" si="113"/>
        <v>6.0000000000000002E-5</v>
      </c>
      <c r="I532" s="5">
        <f t="shared" si="114"/>
        <v>1.1114745076127912E-2</v>
      </c>
      <c r="J532" s="7">
        <f t="shared" si="115"/>
        <v>1.8017640214102863E-3</v>
      </c>
      <c r="K532" s="7">
        <f t="shared" si="119"/>
        <v>1.2515542066524285E-3</v>
      </c>
      <c r="L532" s="7">
        <f t="shared" si="120"/>
        <v>1.0292734210871641E-2</v>
      </c>
      <c r="M532" s="8">
        <f t="shared" si="126"/>
        <v>1.2881914799571766E-5</v>
      </c>
      <c r="N532" s="9">
        <f t="shared" si="125"/>
        <v>1.5663879321893896E-6</v>
      </c>
      <c r="Q532" s="8">
        <f t="shared" si="121"/>
        <v>2.1616760893840205E-3</v>
      </c>
      <c r="R532" s="8">
        <f t="shared" si="122"/>
        <v>8.9530689867438912E-3</v>
      </c>
      <c r="S532">
        <f t="shared" si="123"/>
        <v>8.0157444281395282E-5</v>
      </c>
      <c r="U532">
        <f t="shared" si="124"/>
        <v>3.2463535888485667E-6</v>
      </c>
      <c r="W532">
        <v>499</v>
      </c>
      <c r="X532">
        <v>-2.2584432744764925E-2</v>
      </c>
      <c r="Y532">
        <v>-4.6911724570232391E-3</v>
      </c>
      <c r="AA532">
        <v>39.626391096979333</v>
      </c>
      <c r="AB532">
        <v>-3.3732910012361748E-3</v>
      </c>
    </row>
    <row r="533" spans="1:28" x14ac:dyDescent="0.2">
      <c r="A533" s="2" t="s">
        <v>326</v>
      </c>
      <c r="B533" s="1">
        <v>143.18</v>
      </c>
      <c r="C533" s="5">
        <f t="shared" si="116"/>
        <v>-2.5774991292232988E-3</v>
      </c>
      <c r="D533" s="12">
        <v>4297</v>
      </c>
      <c r="E533" s="5">
        <f t="shared" si="117"/>
        <v>3.9719626168224298E-3</v>
      </c>
      <c r="F533" s="1">
        <v>2.21</v>
      </c>
      <c r="G533" s="1">
        <f t="shared" si="118"/>
        <v>6.0547945205479455E-3</v>
      </c>
      <c r="H533" s="10">
        <f t="shared" si="113"/>
        <v>6.0547945205479453E-5</v>
      </c>
      <c r="I533" s="5">
        <f t="shared" si="114"/>
        <v>-2.6380470744287784E-3</v>
      </c>
      <c r="J533" s="7">
        <f t="shared" si="115"/>
        <v>3.9114146716169506E-3</v>
      </c>
      <c r="K533" s="7">
        <f t="shared" si="119"/>
        <v>3.3612048568590928E-3</v>
      </c>
      <c r="L533" s="7">
        <f t="shared" si="120"/>
        <v>-3.4600579396850501E-3</v>
      </c>
      <c r="M533" s="8">
        <f t="shared" si="126"/>
        <v>-1.1629963551883257E-5</v>
      </c>
      <c r="N533" s="9">
        <f t="shared" si="125"/>
        <v>1.1297698089773154E-5</v>
      </c>
      <c r="Q533" s="8">
        <f t="shared" si="121"/>
        <v>4.4198488446015169E-3</v>
      </c>
      <c r="R533" s="8">
        <f t="shared" si="122"/>
        <v>-7.0578959190302952E-3</v>
      </c>
      <c r="S533">
        <f t="shared" si="123"/>
        <v>4.9813894803864494E-5</v>
      </c>
      <c r="U533">
        <f t="shared" si="124"/>
        <v>1.5299164733340339E-5</v>
      </c>
      <c r="W533">
        <v>500</v>
      </c>
      <c r="X533">
        <v>2.1290686018048864E-2</v>
      </c>
      <c r="Y533">
        <v>1.0105505904057836E-2</v>
      </c>
      <c r="AA533">
        <v>39.705882352941174</v>
      </c>
      <c r="AB533">
        <v>-3.3670995061698839E-3</v>
      </c>
    </row>
    <row r="534" spans="1:28" x14ac:dyDescent="0.2">
      <c r="A534" s="3">
        <v>44903</v>
      </c>
      <c r="B534" s="1">
        <v>143.55000000000001</v>
      </c>
      <c r="C534" s="5">
        <f t="shared" si="116"/>
        <v>2.0691126279863661E-2</v>
      </c>
      <c r="D534" s="12">
        <v>4280</v>
      </c>
      <c r="E534" s="5">
        <f t="shared" si="117"/>
        <v>1.7352032327073923E-2</v>
      </c>
      <c r="F534" s="1">
        <v>2.19</v>
      </c>
      <c r="G534" s="1">
        <f t="shared" si="118"/>
        <v>6.0000000000000001E-3</v>
      </c>
      <c r="H534" s="10">
        <f t="shared" si="113"/>
        <v>6.0000000000000002E-5</v>
      </c>
      <c r="I534" s="5">
        <f t="shared" si="114"/>
        <v>2.063112627986366E-2</v>
      </c>
      <c r="J534" s="7">
        <f t="shared" si="115"/>
        <v>1.7292032327073922E-2</v>
      </c>
      <c r="K534" s="7">
        <f t="shared" si="119"/>
        <v>1.6741822512316065E-2</v>
      </c>
      <c r="L534" s="7">
        <f t="shared" si="120"/>
        <v>1.9809115414607389E-2</v>
      </c>
      <c r="M534" s="8">
        <f t="shared" si="126"/>
        <v>3.3164069439734113E-4</v>
      </c>
      <c r="N534" s="9">
        <f t="shared" si="125"/>
        <v>2.80288621033893E-4</v>
      </c>
      <c r="Q534" s="8">
        <f t="shared" si="121"/>
        <v>1.8742479103111463E-2</v>
      </c>
      <c r="R534" s="8">
        <f t="shared" si="122"/>
        <v>1.8886471767521965E-3</v>
      </c>
      <c r="S534">
        <f t="shared" si="123"/>
        <v>3.5669881582540425E-6</v>
      </c>
      <c r="U534">
        <f t="shared" si="124"/>
        <v>2.9901438200056958E-4</v>
      </c>
      <c r="W534">
        <v>501</v>
      </c>
      <c r="X534">
        <v>-2.1872313155735876E-3</v>
      </c>
      <c r="Y534">
        <v>-4.31149779892277E-3</v>
      </c>
      <c r="AA534">
        <v>39.785373608903022</v>
      </c>
      <c r="AB534">
        <v>-3.3404244256299556E-3</v>
      </c>
    </row>
    <row r="535" spans="1:28" x14ac:dyDescent="0.2">
      <c r="A535" s="3">
        <v>44873</v>
      </c>
      <c r="B535" s="1">
        <v>140.63999999999999</v>
      </c>
      <c r="C535" s="5">
        <f t="shared" si="116"/>
        <v>-1.4366809166725149E-2</v>
      </c>
      <c r="D535" s="12">
        <v>4207</v>
      </c>
      <c r="E535" s="5">
        <f t="shared" si="117"/>
        <v>-7.1258907363420433E-4</v>
      </c>
      <c r="F535" s="1">
        <v>2.2000000000000002</v>
      </c>
      <c r="G535" s="1">
        <f t="shared" si="118"/>
        <v>6.0273972602739728E-3</v>
      </c>
      <c r="H535" s="10">
        <f t="shared" si="113"/>
        <v>6.027397260273973E-5</v>
      </c>
      <c r="I535" s="5">
        <f t="shared" si="114"/>
        <v>-1.4427083139327888E-2</v>
      </c>
      <c r="J535" s="7">
        <f t="shared" si="115"/>
        <v>-7.7286304623694411E-4</v>
      </c>
      <c r="K535" s="7">
        <f t="shared" si="119"/>
        <v>-1.3230728609948019E-3</v>
      </c>
      <c r="L535" s="7">
        <f t="shared" si="120"/>
        <v>-1.5249094004584161E-2</v>
      </c>
      <c r="M535" s="8">
        <f t="shared" si="126"/>
        <v>2.0175662432223847E-5</v>
      </c>
      <c r="N535" s="9">
        <f t="shared" si="125"/>
        <v>1.7505217955009704E-6</v>
      </c>
      <c r="Q535" s="8">
        <f t="shared" si="121"/>
        <v>-5.9420801798557943E-4</v>
      </c>
      <c r="R535" s="8">
        <f t="shared" si="122"/>
        <v>-1.3832875121342309E-2</v>
      </c>
      <c r="S535">
        <f t="shared" si="123"/>
        <v>1.9134843412265101E-4</v>
      </c>
      <c r="U535">
        <f t="shared" si="124"/>
        <v>5.9731728823864879E-7</v>
      </c>
      <c r="W535">
        <v>502</v>
      </c>
      <c r="X535">
        <v>-1.0859667674743834E-2</v>
      </c>
      <c r="Y535">
        <v>2.2827023470716395E-2</v>
      </c>
      <c r="AA535">
        <v>39.864864864864863</v>
      </c>
      <c r="AB535">
        <v>-3.3145462800958699E-3</v>
      </c>
    </row>
    <row r="536" spans="1:28" x14ac:dyDescent="0.2">
      <c r="A536" s="3">
        <v>44842</v>
      </c>
      <c r="B536" s="1">
        <v>142.69</v>
      </c>
      <c r="C536" s="5">
        <f t="shared" si="116"/>
        <v>3.5260828556917832E-2</v>
      </c>
      <c r="D536" s="12">
        <v>4210</v>
      </c>
      <c r="E536" s="5">
        <f t="shared" si="117"/>
        <v>2.1348859776807377E-2</v>
      </c>
      <c r="F536" s="1">
        <v>2.1800000000000002</v>
      </c>
      <c r="G536" s="1">
        <f t="shared" si="118"/>
        <v>5.9726027397260274E-3</v>
      </c>
      <c r="H536" s="10">
        <f t="shared" si="113"/>
        <v>5.9726027397260273E-5</v>
      </c>
      <c r="I536" s="5">
        <f t="shared" si="114"/>
        <v>3.5201102529520571E-2</v>
      </c>
      <c r="J536" s="7">
        <f t="shared" si="115"/>
        <v>2.1289133749410116E-2</v>
      </c>
      <c r="K536" s="7">
        <f t="shared" si="119"/>
        <v>2.0738923934652258E-2</v>
      </c>
      <c r="L536" s="7">
        <f t="shared" si="120"/>
        <v>3.4379091664264297E-2</v>
      </c>
      <c r="M536" s="8">
        <f t="shared" si="126"/>
        <v>7.1298536696761479E-4</v>
      </c>
      <c r="N536" s="9">
        <f t="shared" si="125"/>
        <v>4.3010296596729229E-4</v>
      </c>
      <c r="Q536" s="8">
        <f t="shared" si="121"/>
        <v>2.3020981579754442E-2</v>
      </c>
      <c r="R536" s="8">
        <f t="shared" si="122"/>
        <v>1.2180120949766129E-2</v>
      </c>
      <c r="S536">
        <f t="shared" si="123"/>
        <v>1.4835534635093177E-4</v>
      </c>
      <c r="U536">
        <f t="shared" si="124"/>
        <v>4.5322721580027278E-4</v>
      </c>
      <c r="W536">
        <v>503</v>
      </c>
      <c r="X536">
        <v>-1.8078190530705477E-2</v>
      </c>
      <c r="Y536">
        <v>-1.2085075584248123E-2</v>
      </c>
      <c r="AA536">
        <v>39.944356120826711</v>
      </c>
      <c r="AB536">
        <v>-3.3113365070112509E-3</v>
      </c>
    </row>
    <row r="537" spans="1:28" x14ac:dyDescent="0.2">
      <c r="A537" s="3">
        <v>44812</v>
      </c>
      <c r="B537" s="1">
        <v>137.83000000000001</v>
      </c>
      <c r="C537" s="5">
        <f t="shared" si="116"/>
        <v>-1.1333476795064803E-2</v>
      </c>
      <c r="D537" s="12">
        <v>4122</v>
      </c>
      <c r="E537" s="5">
        <f t="shared" si="117"/>
        <v>-4.3478260869565218E-3</v>
      </c>
      <c r="F537" s="1">
        <v>2.17</v>
      </c>
      <c r="G537" s="1">
        <f t="shared" si="118"/>
        <v>5.9452054794520547E-3</v>
      </c>
      <c r="H537" s="10">
        <f t="shared" si="113"/>
        <v>5.9452054794520551E-5</v>
      </c>
      <c r="I537" s="5">
        <f t="shared" si="114"/>
        <v>-1.1392928849859324E-2</v>
      </c>
      <c r="J537" s="7">
        <f t="shared" si="115"/>
        <v>-4.407278141751042E-3</v>
      </c>
      <c r="K537" s="7">
        <f t="shared" si="119"/>
        <v>-4.9574879565088999E-3</v>
      </c>
      <c r="L537" s="7">
        <f t="shared" si="120"/>
        <v>-1.2214939715115596E-2</v>
      </c>
      <c r="M537" s="8">
        <f t="shared" si="126"/>
        <v>6.0555416527167818E-5</v>
      </c>
      <c r="N537" s="9">
        <f t="shared" si="125"/>
        <v>2.4576686838930789E-5</v>
      </c>
      <c r="Q537" s="8">
        <f t="shared" si="121"/>
        <v>-4.4844905863516494E-3</v>
      </c>
      <c r="R537" s="8">
        <f t="shared" si="122"/>
        <v>-6.9084382635076743E-3</v>
      </c>
      <c r="S537">
        <f t="shared" si="123"/>
        <v>4.7726519240696931E-5</v>
      </c>
      <c r="U537">
        <f t="shared" si="124"/>
        <v>1.9424100618756517E-5</v>
      </c>
      <c r="W537">
        <v>504</v>
      </c>
      <c r="X537">
        <v>-8.8858891431151978E-3</v>
      </c>
      <c r="Y537">
        <v>-1.56405379274141E-3</v>
      </c>
      <c r="AA537">
        <v>40.023847376788552</v>
      </c>
      <c r="AB537">
        <v>-3.2175949531594215E-3</v>
      </c>
    </row>
    <row r="538" spans="1:28" x14ac:dyDescent="0.2">
      <c r="A538" s="3">
        <v>44781</v>
      </c>
      <c r="B538" s="1">
        <v>139.41</v>
      </c>
      <c r="C538" s="5">
        <f t="shared" si="116"/>
        <v>-9.8721590909091952E-3</v>
      </c>
      <c r="D538" s="12">
        <v>4140</v>
      </c>
      <c r="E538" s="5">
        <f t="shared" si="117"/>
        <v>-1.2062726176115801E-3</v>
      </c>
      <c r="F538" s="1">
        <v>2.17</v>
      </c>
      <c r="G538" s="1">
        <f t="shared" si="118"/>
        <v>5.9452054794520547E-3</v>
      </c>
      <c r="H538" s="10">
        <f t="shared" si="113"/>
        <v>5.9452054794520551E-5</v>
      </c>
      <c r="I538" s="5">
        <f t="shared" si="114"/>
        <v>-9.9316111457037164E-3</v>
      </c>
      <c r="J538" s="7">
        <f t="shared" si="115"/>
        <v>-1.2657246724061006E-3</v>
      </c>
      <c r="K538" s="7">
        <f t="shared" si="119"/>
        <v>-1.8159344871639584E-3</v>
      </c>
      <c r="L538" s="7">
        <f t="shared" si="120"/>
        <v>-1.0753622010959987E-2</v>
      </c>
      <c r="M538" s="8">
        <f t="shared" si="126"/>
        <v>1.952787307162768E-5</v>
      </c>
      <c r="N538" s="9">
        <f t="shared" si="125"/>
        <v>3.2976180616714288E-6</v>
      </c>
      <c r="Q538" s="8">
        <f t="shared" si="121"/>
        <v>-1.1217677332390752E-3</v>
      </c>
      <c r="R538" s="8">
        <f t="shared" si="122"/>
        <v>-8.8098434124646418E-3</v>
      </c>
      <c r="S538">
        <f t="shared" si="123"/>
        <v>7.7613340952146647E-5</v>
      </c>
      <c r="U538">
        <f t="shared" si="124"/>
        <v>1.6020589463375308E-6</v>
      </c>
      <c r="W538">
        <v>505</v>
      </c>
      <c r="X538">
        <v>-1.8166169586209785E-2</v>
      </c>
      <c r="Y538">
        <v>-1.17738351448008E-2</v>
      </c>
      <c r="AA538">
        <v>40.103338632750393</v>
      </c>
      <c r="AB538">
        <v>-3.1935886122405289E-3</v>
      </c>
    </row>
    <row r="539" spans="1:28" x14ac:dyDescent="0.2">
      <c r="A539" s="3">
        <v>44689</v>
      </c>
      <c r="B539" s="1">
        <v>140.80000000000001</v>
      </c>
      <c r="C539" s="5">
        <f t="shared" si="116"/>
        <v>-1.2414954057655761E-2</v>
      </c>
      <c r="D539" s="12">
        <v>4145</v>
      </c>
      <c r="E539" s="5">
        <f t="shared" si="117"/>
        <v>-1.445434834979523E-3</v>
      </c>
      <c r="F539" s="1">
        <v>2.17</v>
      </c>
      <c r="G539" s="1">
        <f t="shared" si="118"/>
        <v>5.9452054794520547E-3</v>
      </c>
      <c r="H539" s="10">
        <f t="shared" si="113"/>
        <v>5.9452054794520551E-5</v>
      </c>
      <c r="I539" s="5">
        <f t="shared" si="114"/>
        <v>-1.2474406112450282E-2</v>
      </c>
      <c r="J539" s="7">
        <f t="shared" si="115"/>
        <v>-1.5048868897740435E-3</v>
      </c>
      <c r="K539" s="7">
        <f t="shared" si="119"/>
        <v>-2.0550967045319013E-3</v>
      </c>
      <c r="L539" s="7">
        <f t="shared" si="120"/>
        <v>-1.3296416977706553E-2</v>
      </c>
      <c r="M539" s="8">
        <f t="shared" si="126"/>
        <v>2.7325422712966759E-5</v>
      </c>
      <c r="N539" s="9">
        <f t="shared" si="125"/>
        <v>4.2234224649778812E-6</v>
      </c>
      <c r="Q539" s="8">
        <f t="shared" si="121"/>
        <v>-1.377767276710781E-3</v>
      </c>
      <c r="R539" s="8">
        <f t="shared" si="122"/>
        <v>-1.1096638835739501E-2</v>
      </c>
      <c r="S539">
        <f t="shared" si="123"/>
        <v>1.231353934508421E-4</v>
      </c>
      <c r="U539">
        <f t="shared" si="124"/>
        <v>2.264684551013794E-6</v>
      </c>
      <c r="W539">
        <v>506</v>
      </c>
      <c r="X539">
        <v>-1.1919952528264088E-2</v>
      </c>
      <c r="Y539">
        <v>-7.9627083861353986E-3</v>
      </c>
      <c r="AA539">
        <v>40.182829888712241</v>
      </c>
      <c r="AB539">
        <v>-3.1668430474216407E-3</v>
      </c>
    </row>
    <row r="540" spans="1:28" x14ac:dyDescent="0.2">
      <c r="A540" s="3">
        <v>44659</v>
      </c>
      <c r="B540" s="1">
        <v>142.57</v>
      </c>
      <c r="C540" s="5">
        <f t="shared" si="116"/>
        <v>2.1860665137614557E-2</v>
      </c>
      <c r="D540" s="12">
        <v>4151</v>
      </c>
      <c r="E540" s="5">
        <f t="shared" si="117"/>
        <v>-9.6269554753309261E-4</v>
      </c>
      <c r="F540" s="1">
        <v>2.15</v>
      </c>
      <c r="G540" s="1">
        <f t="shared" si="118"/>
        <v>5.8904109589041093E-3</v>
      </c>
      <c r="H540" s="10">
        <f t="shared" si="113"/>
        <v>5.8904109589041093E-5</v>
      </c>
      <c r="I540" s="5">
        <f t="shared" si="114"/>
        <v>2.1801761028025515E-2</v>
      </c>
      <c r="J540" s="7">
        <f t="shared" si="115"/>
        <v>-1.0215996571221336E-3</v>
      </c>
      <c r="K540" s="7">
        <f t="shared" si="119"/>
        <v>-1.5718094718799914E-3</v>
      </c>
      <c r="L540" s="7">
        <f t="shared" si="120"/>
        <v>2.0979750162769244E-2</v>
      </c>
      <c r="M540" s="8">
        <f t="shared" si="126"/>
        <v>-3.297617002351649E-5</v>
      </c>
      <c r="N540" s="9">
        <f t="shared" si="125"/>
        <v>2.4705850158916577E-6</v>
      </c>
      <c r="Q540" s="8">
        <f t="shared" si="121"/>
        <v>-8.6045600452830232E-4</v>
      </c>
      <c r="R540" s="8">
        <f t="shared" si="122"/>
        <v>2.2662217032553819E-2</v>
      </c>
      <c r="S540">
        <f t="shared" si="123"/>
        <v>5.1357608083057245E-4</v>
      </c>
      <c r="U540">
        <f t="shared" si="124"/>
        <v>1.0436658594320609E-6</v>
      </c>
      <c r="W540">
        <v>507</v>
      </c>
      <c r="X540">
        <v>7.3434431345545488E-3</v>
      </c>
      <c r="Y540">
        <v>1.7337213942770777E-3</v>
      </c>
      <c r="AA540">
        <v>40.262321144674083</v>
      </c>
      <c r="AB540">
        <v>-3.1315255625741054E-3</v>
      </c>
    </row>
    <row r="541" spans="1:28" x14ac:dyDescent="0.2">
      <c r="A541" s="3">
        <v>44628</v>
      </c>
      <c r="B541" s="1">
        <v>139.52000000000001</v>
      </c>
      <c r="C541" s="5">
        <f t="shared" si="116"/>
        <v>3.9952295766249354E-2</v>
      </c>
      <c r="D541" s="12">
        <v>4155</v>
      </c>
      <c r="E541" s="5">
        <f t="shared" si="117"/>
        <v>1.5644096797848936E-2</v>
      </c>
      <c r="F541" s="1">
        <v>2.17</v>
      </c>
      <c r="G541" s="1">
        <f t="shared" si="118"/>
        <v>5.9452054794520547E-3</v>
      </c>
      <c r="H541" s="10">
        <f t="shared" si="113"/>
        <v>5.9452054794520551E-5</v>
      </c>
      <c r="I541" s="5">
        <f t="shared" si="114"/>
        <v>3.9892843711454837E-2</v>
      </c>
      <c r="J541" s="7">
        <f t="shared" si="115"/>
        <v>1.5584644743054415E-2</v>
      </c>
      <c r="K541" s="7">
        <f t="shared" si="119"/>
        <v>1.5034434928296557E-2</v>
      </c>
      <c r="L541" s="7">
        <f t="shared" si="120"/>
        <v>3.9070832846198562E-2</v>
      </c>
      <c r="M541" s="8">
        <f t="shared" si="126"/>
        <v>5.8740789402052403E-4</v>
      </c>
      <c r="N541" s="9">
        <f t="shared" si="125"/>
        <v>2.260342336131835E-4</v>
      </c>
      <c r="Q541" s="8">
        <f t="shared" si="121"/>
        <v>1.6914889248624519E-2</v>
      </c>
      <c r="R541" s="8">
        <f t="shared" si="122"/>
        <v>2.2977954462830318E-2</v>
      </c>
      <c r="S541">
        <f t="shared" si="123"/>
        <v>5.279863912959037E-4</v>
      </c>
      <c r="U541">
        <f t="shared" si="124"/>
        <v>2.4288115176721362E-4</v>
      </c>
      <c r="W541">
        <v>508</v>
      </c>
      <c r="X541">
        <v>-7.5273123943519872E-3</v>
      </c>
      <c r="Y541">
        <v>-1.4322019857091861E-2</v>
      </c>
      <c r="AA541">
        <v>40.341812400635931</v>
      </c>
      <c r="AB541">
        <v>-3.0681071613616233E-3</v>
      </c>
    </row>
    <row r="542" spans="1:28" x14ac:dyDescent="0.2">
      <c r="A542" s="3">
        <v>44600</v>
      </c>
      <c r="B542" s="1">
        <v>134.16</v>
      </c>
      <c r="C542" s="5">
        <f t="shared" si="116"/>
        <v>-9.0848659428317442E-3</v>
      </c>
      <c r="D542" s="12">
        <v>4091</v>
      </c>
      <c r="E542" s="5">
        <f t="shared" si="117"/>
        <v>-6.556580864497329E-3</v>
      </c>
      <c r="F542" s="1">
        <v>2.1800000000000002</v>
      </c>
      <c r="G542" s="1">
        <f t="shared" si="118"/>
        <v>5.9726027397260274E-3</v>
      </c>
      <c r="H542" s="10">
        <f t="shared" si="113"/>
        <v>5.9726027397260273E-5</v>
      </c>
      <c r="I542" s="5">
        <f t="shared" si="114"/>
        <v>-9.1445919702290053E-3</v>
      </c>
      <c r="J542" s="7">
        <f t="shared" si="115"/>
        <v>-6.6163068918945892E-3</v>
      </c>
      <c r="K542" s="7">
        <f t="shared" si="119"/>
        <v>-7.166516706652447E-3</v>
      </c>
      <c r="L542" s="7">
        <f t="shared" si="120"/>
        <v>-9.9666028354852762E-3</v>
      </c>
      <c r="M542" s="8">
        <f t="shared" si="126"/>
        <v>7.142582572907488E-5</v>
      </c>
      <c r="N542" s="9">
        <f t="shared" si="125"/>
        <v>5.1358961706728635E-5</v>
      </c>
      <c r="Q542" s="8">
        <f t="shared" si="121"/>
        <v>-6.8490377868929558E-3</v>
      </c>
      <c r="R542" s="8">
        <f t="shared" si="122"/>
        <v>-2.2955541833360495E-3</v>
      </c>
      <c r="S542">
        <f t="shared" si="123"/>
        <v>5.2695690086316373E-6</v>
      </c>
      <c r="U542">
        <f t="shared" si="124"/>
        <v>4.3775516887731842E-5</v>
      </c>
      <c r="W542">
        <v>509</v>
      </c>
      <c r="X542">
        <v>-1.2053497725345148E-2</v>
      </c>
      <c r="Y542">
        <v>-5.6795214612621325E-3</v>
      </c>
      <c r="AA542">
        <v>40.421303656597772</v>
      </c>
      <c r="AB542">
        <v>-3.0181819905679376E-3</v>
      </c>
    </row>
    <row r="543" spans="1:28" x14ac:dyDescent="0.2">
      <c r="A543" s="3">
        <v>44569</v>
      </c>
      <c r="B543" s="1">
        <v>135.38999999999999</v>
      </c>
      <c r="C543" s="5">
        <f t="shared" si="116"/>
        <v>3.2604668395701947E-3</v>
      </c>
      <c r="D543" s="12">
        <v>4118</v>
      </c>
      <c r="E543" s="5">
        <f t="shared" si="117"/>
        <v>-2.9055690072639223E-3</v>
      </c>
      <c r="F543" s="1">
        <v>2.1800000000000002</v>
      </c>
      <c r="G543" s="1">
        <f t="shared" si="118"/>
        <v>5.9726027397260274E-3</v>
      </c>
      <c r="H543" s="10">
        <f t="shared" si="113"/>
        <v>5.9726027397260273E-5</v>
      </c>
      <c r="I543" s="5">
        <f t="shared" si="114"/>
        <v>3.2007408121729345E-3</v>
      </c>
      <c r="J543" s="7">
        <f t="shared" si="115"/>
        <v>-2.9652950346611825E-3</v>
      </c>
      <c r="K543" s="7">
        <f t="shared" si="119"/>
        <v>-3.5155048494190403E-3</v>
      </c>
      <c r="L543" s="7">
        <f t="shared" si="120"/>
        <v>2.3787299469166627E-3</v>
      </c>
      <c r="M543" s="8">
        <f t="shared" si="126"/>
        <v>-8.3624366638438238E-6</v>
      </c>
      <c r="N543" s="9">
        <f t="shared" si="125"/>
        <v>1.235877434628879E-5</v>
      </c>
      <c r="Q543" s="8">
        <f t="shared" si="121"/>
        <v>-2.9409900235474675E-3</v>
      </c>
      <c r="R543" s="8">
        <f t="shared" si="122"/>
        <v>6.1417308357204024E-3</v>
      </c>
      <c r="S543">
        <f t="shared" si="123"/>
        <v>3.7720857658438835E-5</v>
      </c>
      <c r="U543">
        <f t="shared" si="124"/>
        <v>8.7929746425862642E-6</v>
      </c>
      <c r="W543">
        <v>510</v>
      </c>
      <c r="X543">
        <v>3.9718180045292002E-3</v>
      </c>
      <c r="Y543">
        <v>9.6018922481643301E-3</v>
      </c>
      <c r="AA543">
        <v>40.50079491255962</v>
      </c>
      <c r="AB543">
        <v>-2.9506845677738924E-3</v>
      </c>
    </row>
    <row r="544" spans="1:28" x14ac:dyDescent="0.2">
      <c r="A544" s="2" t="s">
        <v>327</v>
      </c>
      <c r="B544" s="1">
        <v>134.94999999999999</v>
      </c>
      <c r="C544" s="5">
        <f t="shared" si="116"/>
        <v>0.10361465489041534</v>
      </c>
      <c r="D544" s="12">
        <v>4130</v>
      </c>
      <c r="E544" s="5">
        <f t="shared" si="117"/>
        <v>1.4243614931237721E-2</v>
      </c>
      <c r="F544" s="1">
        <v>2.19</v>
      </c>
      <c r="G544" s="1">
        <f t="shared" si="118"/>
        <v>6.0000000000000001E-3</v>
      </c>
      <c r="H544" s="10">
        <f t="shared" si="113"/>
        <v>6.0000000000000002E-5</v>
      </c>
      <c r="I544" s="5">
        <f t="shared" si="114"/>
        <v>0.10355465489041533</v>
      </c>
      <c r="J544" s="7">
        <f t="shared" si="115"/>
        <v>1.4183614931237721E-2</v>
      </c>
      <c r="K544" s="7">
        <f t="shared" si="119"/>
        <v>1.3633405116479863E-2</v>
      </c>
      <c r="L544" s="7">
        <f t="shared" si="120"/>
        <v>0.10273264402515907</v>
      </c>
      <c r="M544" s="8">
        <f t="shared" si="126"/>
        <v>1.4005957546821082E-3</v>
      </c>
      <c r="N544" s="9">
        <f t="shared" si="125"/>
        <v>1.8586973507005931E-4</v>
      </c>
      <c r="Q544" s="8">
        <f t="shared" si="121"/>
        <v>1.5415225145479279E-2</v>
      </c>
      <c r="R544" s="8">
        <f t="shared" si="122"/>
        <v>8.8139429744936049E-2</v>
      </c>
      <c r="S544">
        <f t="shared" si="123"/>
        <v>7.7685590757625173E-3</v>
      </c>
      <c r="U544">
        <f t="shared" si="124"/>
        <v>2.0117493251762964E-4</v>
      </c>
      <c r="W544">
        <v>511</v>
      </c>
      <c r="X544">
        <v>-4.6197922158835066E-2</v>
      </c>
      <c r="Y544">
        <v>-2.4445599327785027E-2</v>
      </c>
      <c r="AA544">
        <v>40.580286168521461</v>
      </c>
      <c r="AB544">
        <v>-2.9280417260055284E-3</v>
      </c>
    </row>
    <row r="545" spans="1:28" x14ac:dyDescent="0.2">
      <c r="A545" s="2" t="s">
        <v>328</v>
      </c>
      <c r="B545" s="1">
        <v>122.28</v>
      </c>
      <c r="C545" s="5">
        <f t="shared" si="116"/>
        <v>1.0829131189551148E-2</v>
      </c>
      <c r="D545" s="12">
        <v>4072</v>
      </c>
      <c r="E545" s="5">
        <f t="shared" si="117"/>
        <v>1.2179965200099428E-2</v>
      </c>
      <c r="F545" s="1">
        <v>2.1800000000000002</v>
      </c>
      <c r="G545" s="1">
        <f t="shared" si="118"/>
        <v>5.9726027397260274E-3</v>
      </c>
      <c r="H545" s="10">
        <f t="shared" si="113"/>
        <v>5.9726027397260273E-5</v>
      </c>
      <c r="I545" s="5">
        <f t="shared" si="114"/>
        <v>1.0769405162153887E-2</v>
      </c>
      <c r="J545" s="7">
        <f t="shared" si="115"/>
        <v>1.2120239172702166E-2</v>
      </c>
      <c r="K545" s="7">
        <f t="shared" si="119"/>
        <v>1.1570029357944309E-2</v>
      </c>
      <c r="L545" s="7">
        <f t="shared" si="120"/>
        <v>9.9473942968976159E-3</v>
      </c>
      <c r="M545" s="8">
        <f t="shared" si="126"/>
        <v>1.150916440501532E-4</v>
      </c>
      <c r="N545" s="9">
        <f t="shared" si="125"/>
        <v>1.3386557934369318E-4</v>
      </c>
      <c r="Q545" s="8">
        <f t="shared" si="121"/>
        <v>1.3206585093513908E-2</v>
      </c>
      <c r="R545" s="8">
        <f t="shared" si="122"/>
        <v>-2.4371799313600215E-3</v>
      </c>
      <c r="S545">
        <f t="shared" si="123"/>
        <v>5.9398460178240392E-6</v>
      </c>
      <c r="U545">
        <f t="shared" si="124"/>
        <v>1.4690019760350411E-4</v>
      </c>
      <c r="W545">
        <v>512</v>
      </c>
      <c r="X545">
        <v>1.1474639277062852E-2</v>
      </c>
      <c r="Y545">
        <v>1.231600992514365E-2</v>
      </c>
      <c r="AA545">
        <v>40.659777424483309</v>
      </c>
      <c r="AB545">
        <v>-2.9070167040688966E-3</v>
      </c>
    </row>
    <row r="546" spans="1:28" x14ac:dyDescent="0.2">
      <c r="A546" s="2" t="s">
        <v>329</v>
      </c>
      <c r="B546" s="1">
        <v>120.97</v>
      </c>
      <c r="C546" s="5">
        <f t="shared" si="116"/>
        <v>5.36538629039282E-2</v>
      </c>
      <c r="D546" s="12">
        <v>4023</v>
      </c>
      <c r="E546" s="5">
        <f t="shared" si="117"/>
        <v>2.6013771996939557E-2</v>
      </c>
      <c r="F546" s="1">
        <v>2.12</v>
      </c>
      <c r="G546" s="1">
        <f t="shared" si="118"/>
        <v>5.8082191780821921E-3</v>
      </c>
      <c r="H546" s="10">
        <f t="shared" si="113"/>
        <v>5.808219178082192E-5</v>
      </c>
      <c r="I546" s="5">
        <f t="shared" si="114"/>
        <v>5.3595780712147378E-2</v>
      </c>
      <c r="J546" s="7">
        <f t="shared" si="115"/>
        <v>2.5955689805158735E-2</v>
      </c>
      <c r="K546" s="7">
        <f t="shared" si="119"/>
        <v>2.5405479990400878E-2</v>
      </c>
      <c r="L546" s="7">
        <f t="shared" si="120"/>
        <v>5.2773769846891104E-2</v>
      </c>
      <c r="M546" s="8">
        <f t="shared" si="126"/>
        <v>1.340742953863213E-3</v>
      </c>
      <c r="N546" s="9">
        <f t="shared" si="125"/>
        <v>6.4543841354265934E-4</v>
      </c>
      <c r="Q546" s="8">
        <f t="shared" si="121"/>
        <v>2.8016069152549707E-2</v>
      </c>
      <c r="R546" s="8">
        <f t="shared" si="122"/>
        <v>2.5579711559597672E-2</v>
      </c>
      <c r="S546">
        <f t="shared" si="123"/>
        <v>6.5432164347221477E-4</v>
      </c>
      <c r="U546">
        <f t="shared" si="124"/>
        <v>6.7369783326162106E-4</v>
      </c>
      <c r="W546">
        <v>513</v>
      </c>
      <c r="X546">
        <v>1.6457728014721833E-2</v>
      </c>
      <c r="Y546">
        <v>1.0047940993789559E-2</v>
      </c>
      <c r="AA546">
        <v>40.73926868044515</v>
      </c>
      <c r="AB546">
        <v>-2.8775064646422506E-3</v>
      </c>
    </row>
    <row r="547" spans="1:28" x14ac:dyDescent="0.2">
      <c r="A547" s="2" t="s">
        <v>330</v>
      </c>
      <c r="B547" s="1">
        <v>114.81</v>
      </c>
      <c r="C547" s="5">
        <f t="shared" si="116"/>
        <v>-5.2253590886577501E-2</v>
      </c>
      <c r="D547" s="12">
        <v>3921</v>
      </c>
      <c r="E547" s="5">
        <f t="shared" si="117"/>
        <v>-1.1346444780635401E-2</v>
      </c>
      <c r="F547" s="1">
        <v>2.15</v>
      </c>
      <c r="G547" s="1">
        <f t="shared" si="118"/>
        <v>5.8904109589041093E-3</v>
      </c>
      <c r="H547" s="10">
        <f t="shared" si="113"/>
        <v>5.8904109589041093E-5</v>
      </c>
      <c r="I547" s="5">
        <f t="shared" si="114"/>
        <v>-5.2312494996166539E-2</v>
      </c>
      <c r="J547" s="7">
        <f t="shared" si="115"/>
        <v>-1.1405348890224442E-2</v>
      </c>
      <c r="K547" s="7">
        <f t="shared" si="119"/>
        <v>-1.19555587049823E-2</v>
      </c>
      <c r="L547" s="7">
        <f t="shared" si="120"/>
        <v>-5.3134505861422814E-2</v>
      </c>
      <c r="M547" s="8">
        <f t="shared" si="126"/>
        <v>6.3525270408646653E-4</v>
      </c>
      <c r="N547" s="9">
        <f t="shared" si="125"/>
        <v>1.4293538394827805E-4</v>
      </c>
      <c r="Q547" s="8">
        <f t="shared" si="121"/>
        <v>-1.1975234469344349E-2</v>
      </c>
      <c r="R547" s="8">
        <f t="shared" si="122"/>
        <v>-4.033726052682219E-2</v>
      </c>
      <c r="S547">
        <f t="shared" si="123"/>
        <v>1.6270945868087276E-3</v>
      </c>
      <c r="U547">
        <f t="shared" si="124"/>
        <v>1.3008198330774392E-4</v>
      </c>
      <c r="W547">
        <v>514</v>
      </c>
      <c r="X547">
        <v>7.4219079396744053E-3</v>
      </c>
      <c r="Y547">
        <v>-4.8656088127134265E-3</v>
      </c>
      <c r="AA547">
        <v>40.818759936406991</v>
      </c>
      <c r="AB547">
        <v>-2.8650809464507605E-3</v>
      </c>
    </row>
    <row r="548" spans="1:28" x14ac:dyDescent="0.2">
      <c r="A548" s="2" t="s">
        <v>331</v>
      </c>
      <c r="B548" s="1">
        <v>121.14</v>
      </c>
      <c r="C548" s="5">
        <f t="shared" si="116"/>
        <v>-1.0455807874530315E-2</v>
      </c>
      <c r="D548" s="12">
        <v>3966</v>
      </c>
      <c r="E548" s="5">
        <f t="shared" si="117"/>
        <v>1.2623074981065387E-3</v>
      </c>
      <c r="F548" s="1">
        <v>2.13</v>
      </c>
      <c r="G548" s="1">
        <f t="shared" si="118"/>
        <v>5.8356164383561639E-3</v>
      </c>
      <c r="H548" s="10">
        <f t="shared" si="113"/>
        <v>5.8356164383561642E-5</v>
      </c>
      <c r="I548" s="5">
        <f t="shared" si="114"/>
        <v>-1.0514164038913877E-2</v>
      </c>
      <c r="J548" s="7">
        <f t="shared" si="115"/>
        <v>1.203951333722977E-3</v>
      </c>
      <c r="K548" s="7">
        <f t="shared" si="119"/>
        <v>6.5374151896511914E-4</v>
      </c>
      <c r="L548" s="7">
        <f t="shared" si="120"/>
        <v>-1.1336174904170149E-2</v>
      </c>
      <c r="M548" s="8">
        <f t="shared" si="126"/>
        <v>-7.4109282011064574E-6</v>
      </c>
      <c r="N548" s="9">
        <f t="shared" si="125"/>
        <v>4.2737797361882121E-7</v>
      </c>
      <c r="Q548" s="8">
        <f t="shared" si="121"/>
        <v>1.5217766235996817E-3</v>
      </c>
      <c r="R548" s="8">
        <f t="shared" si="122"/>
        <v>-1.2035940662513558E-2</v>
      </c>
      <c r="S548">
        <f t="shared" si="123"/>
        <v>1.4486386763154729E-4</v>
      </c>
      <c r="U548">
        <f t="shared" si="124"/>
        <v>1.449498813973335E-6</v>
      </c>
      <c r="W548">
        <v>515</v>
      </c>
      <c r="X548">
        <v>1.9615132982648272E-2</v>
      </c>
      <c r="Y548">
        <v>7.0470214748105109E-3</v>
      </c>
      <c r="AA548">
        <v>40.898251192368839</v>
      </c>
      <c r="AB548">
        <v>-2.8309633634147333E-3</v>
      </c>
    </row>
    <row r="549" spans="1:28" x14ac:dyDescent="0.2">
      <c r="A549" s="2" t="s">
        <v>332</v>
      </c>
      <c r="B549" s="1">
        <v>122.42</v>
      </c>
      <c r="C549" s="5">
        <f t="shared" si="116"/>
        <v>-1.7732488164968255E-2</v>
      </c>
      <c r="D549" s="12">
        <v>3961</v>
      </c>
      <c r="E549" s="5">
        <f t="shared" si="117"/>
        <v>-9.2546273136568276E-3</v>
      </c>
      <c r="F549" s="1">
        <v>2.15</v>
      </c>
      <c r="G549" s="1">
        <f t="shared" si="118"/>
        <v>5.8904109589041093E-3</v>
      </c>
      <c r="H549" s="10">
        <f t="shared" si="113"/>
        <v>5.8904109589041093E-5</v>
      </c>
      <c r="I549" s="5">
        <f t="shared" si="114"/>
        <v>-1.7791392274557297E-2</v>
      </c>
      <c r="J549" s="7">
        <f t="shared" si="115"/>
        <v>-9.3135314232458688E-3</v>
      </c>
      <c r="K549" s="7">
        <f t="shared" si="119"/>
        <v>-9.8637412380037266E-3</v>
      </c>
      <c r="L549" s="7">
        <f t="shared" si="120"/>
        <v>-1.8613403139813568E-2</v>
      </c>
      <c r="M549" s="8">
        <f t="shared" si="126"/>
        <v>1.8359779212976713E-4</v>
      </c>
      <c r="N549" s="9">
        <f t="shared" si="125"/>
        <v>9.7293391210295283E-5</v>
      </c>
      <c r="Q549" s="8">
        <f t="shared" si="121"/>
        <v>-9.7361503762712388E-3</v>
      </c>
      <c r="R549" s="8">
        <f t="shared" si="122"/>
        <v>-8.0552418982860578E-3</v>
      </c>
      <c r="S549">
        <f t="shared" si="123"/>
        <v>6.488692203990317E-5</v>
      </c>
      <c r="U549">
        <f t="shared" si="124"/>
        <v>8.6741867571788216E-5</v>
      </c>
      <c r="W549">
        <v>516</v>
      </c>
      <c r="X549">
        <v>-4.2012600545342262E-3</v>
      </c>
      <c r="Y549">
        <v>-6.843476442092997E-3</v>
      </c>
      <c r="AA549">
        <v>40.97774244833068</v>
      </c>
      <c r="AB549">
        <v>-2.7586800217163222E-3</v>
      </c>
    </row>
    <row r="550" spans="1:28" x14ac:dyDescent="0.2">
      <c r="A550" s="2" t="s">
        <v>333</v>
      </c>
      <c r="B550" s="1">
        <v>124.63</v>
      </c>
      <c r="C550" s="5">
        <f t="shared" si="116"/>
        <v>1.5150281013276855E-2</v>
      </c>
      <c r="D550" s="12">
        <v>3998</v>
      </c>
      <c r="E550" s="5">
        <f t="shared" si="117"/>
        <v>9.8509724677948978E-3</v>
      </c>
      <c r="F550" s="1">
        <v>2.15</v>
      </c>
      <c r="G550" s="1">
        <f t="shared" si="118"/>
        <v>5.8904109589041093E-3</v>
      </c>
      <c r="H550" s="10">
        <f t="shared" si="113"/>
        <v>5.8904109589041093E-5</v>
      </c>
      <c r="I550" s="5">
        <f t="shared" si="114"/>
        <v>1.5091376903687814E-2</v>
      </c>
      <c r="J550" s="7">
        <f t="shared" si="115"/>
        <v>9.7920683582058566E-3</v>
      </c>
      <c r="K550" s="7">
        <f t="shared" si="119"/>
        <v>9.2418585434479988E-3</v>
      </c>
      <c r="L550" s="7">
        <f t="shared" si="120"/>
        <v>1.4269366038431541E-2</v>
      </c>
      <c r="M550" s="8">
        <f t="shared" si="126"/>
        <v>1.3187546243186525E-4</v>
      </c>
      <c r="N550" s="9">
        <f t="shared" si="125"/>
        <v>8.5411949337102771E-5</v>
      </c>
      <c r="Q550" s="8">
        <f t="shared" si="121"/>
        <v>1.0714508074850618E-2</v>
      </c>
      <c r="R550" s="8">
        <f t="shared" si="122"/>
        <v>4.3768688288371958E-3</v>
      </c>
      <c r="S550">
        <f t="shared" si="123"/>
        <v>1.9156980744846688E-5</v>
      </c>
      <c r="U550">
        <f t="shared" si="124"/>
        <v>9.5884602731776346E-5</v>
      </c>
      <c r="W550">
        <v>517</v>
      </c>
      <c r="X550">
        <v>-1.1174633337876346E-2</v>
      </c>
      <c r="Y550">
        <v>8.681950519786789E-3</v>
      </c>
      <c r="AA550">
        <v>41.057233704292528</v>
      </c>
      <c r="AB550">
        <v>-2.7317440881608496E-3</v>
      </c>
    </row>
    <row r="551" spans="1:28" x14ac:dyDescent="0.2">
      <c r="A551" s="2" t="s">
        <v>334</v>
      </c>
      <c r="B551" s="1">
        <v>122.77</v>
      </c>
      <c r="C551" s="5">
        <f t="shared" si="116"/>
        <v>3.8575416631418682E-2</v>
      </c>
      <c r="D551" s="12">
        <v>3959</v>
      </c>
      <c r="E551" s="5">
        <f t="shared" si="117"/>
        <v>5.8434959349593493E-3</v>
      </c>
      <c r="F551" s="1">
        <v>1.87</v>
      </c>
      <c r="G551" s="1">
        <f t="shared" si="118"/>
        <v>5.1232876712328772E-3</v>
      </c>
      <c r="H551" s="10">
        <f t="shared" si="113"/>
        <v>5.1232876712328772E-5</v>
      </c>
      <c r="I551" s="5">
        <f t="shared" si="114"/>
        <v>3.8524183754706356E-2</v>
      </c>
      <c r="J551" s="7">
        <f t="shared" si="115"/>
        <v>5.7922630582470207E-3</v>
      </c>
      <c r="K551" s="7">
        <f t="shared" si="119"/>
        <v>5.2420532434891629E-3</v>
      </c>
      <c r="L551" s="7">
        <f t="shared" si="120"/>
        <v>3.7702172889450082E-2</v>
      </c>
      <c r="M551" s="8">
        <f t="shared" si="126"/>
        <v>1.9763679768173097E-4</v>
      </c>
      <c r="N551" s="9">
        <f t="shared" si="125"/>
        <v>2.7479122207575252E-5</v>
      </c>
      <c r="Q551" s="8">
        <f t="shared" si="121"/>
        <v>6.4331113641408252E-3</v>
      </c>
      <c r="R551" s="8">
        <f t="shared" si="122"/>
        <v>3.209107239056553E-2</v>
      </c>
      <c r="S551">
        <f t="shared" si="123"/>
        <v>1.0298369271765171E-3</v>
      </c>
      <c r="U551">
        <f t="shared" si="124"/>
        <v>3.3550311335933131E-5</v>
      </c>
      <c r="W551">
        <v>518</v>
      </c>
      <c r="X551">
        <v>3.1368401580681698E-3</v>
      </c>
      <c r="Y551">
        <v>5.0773834223346737E-3</v>
      </c>
      <c r="AA551">
        <v>41.136724960254369</v>
      </c>
      <c r="AB551">
        <v>-2.7026227392959717E-3</v>
      </c>
    </row>
    <row r="552" spans="1:28" x14ac:dyDescent="0.2">
      <c r="A552" s="2" t="s">
        <v>335</v>
      </c>
      <c r="B552" s="1">
        <v>118.21</v>
      </c>
      <c r="C552" s="5">
        <f t="shared" si="116"/>
        <v>3.9117440225035063E-2</v>
      </c>
      <c r="D552" s="12">
        <v>3936</v>
      </c>
      <c r="E552" s="5">
        <f t="shared" si="117"/>
        <v>2.7676240208877285E-2</v>
      </c>
      <c r="F552" s="1">
        <v>1.9</v>
      </c>
      <c r="G552" s="1">
        <f t="shared" si="118"/>
        <v>5.2054794520547945E-3</v>
      </c>
      <c r="H552" s="10">
        <f t="shared" si="113"/>
        <v>5.2054794520547945E-5</v>
      </c>
      <c r="I552" s="5">
        <f t="shared" si="114"/>
        <v>3.9065385430514514E-2</v>
      </c>
      <c r="J552" s="7">
        <f t="shared" si="115"/>
        <v>2.7624185414356735E-2</v>
      </c>
      <c r="K552" s="7">
        <f t="shared" si="119"/>
        <v>2.7073975599598878E-2</v>
      </c>
      <c r="L552" s="7">
        <f t="shared" si="120"/>
        <v>3.824337456525824E-2</v>
      </c>
      <c r="M552" s="8">
        <f t="shared" si="126"/>
        <v>1.035400189826122E-3</v>
      </c>
      <c r="N552" s="9">
        <f t="shared" si="125"/>
        <v>7.3300015476767538E-4</v>
      </c>
      <c r="Q552" s="8">
        <f t="shared" si="121"/>
        <v>2.9802028987426558E-2</v>
      </c>
      <c r="R552" s="8">
        <f t="shared" si="122"/>
        <v>9.2633564430879556E-3</v>
      </c>
      <c r="S552">
        <f t="shared" si="123"/>
        <v>8.5809772591699144E-5</v>
      </c>
      <c r="U552">
        <f t="shared" si="124"/>
        <v>7.6309561980675939E-4</v>
      </c>
      <c r="W552">
        <v>519</v>
      </c>
      <c r="X552">
        <v>-8.1600049057860766E-3</v>
      </c>
      <c r="Y552">
        <v>-7.1294968335451087E-3</v>
      </c>
      <c r="AA552">
        <v>41.216216216216218</v>
      </c>
      <c r="AB552">
        <v>-2.6855494789772821E-3</v>
      </c>
    </row>
    <row r="553" spans="1:28" x14ac:dyDescent="0.2">
      <c r="A553" s="2" t="s">
        <v>336</v>
      </c>
      <c r="B553" s="1">
        <v>113.76</v>
      </c>
      <c r="C553" s="5">
        <f t="shared" si="116"/>
        <v>1.8494055482167148E-3</v>
      </c>
      <c r="D553" s="12">
        <v>3830</v>
      </c>
      <c r="E553" s="5">
        <f t="shared" si="117"/>
        <v>-8.5425834843385964E-3</v>
      </c>
      <c r="F553" s="1">
        <v>1.94</v>
      </c>
      <c r="G553" s="1">
        <f t="shared" si="118"/>
        <v>5.3150684931506844E-3</v>
      </c>
      <c r="H553" s="10">
        <f t="shared" si="113"/>
        <v>5.3150684931506847E-5</v>
      </c>
      <c r="I553" s="5">
        <f t="shared" si="114"/>
        <v>1.796254863285208E-3</v>
      </c>
      <c r="J553" s="7">
        <f t="shared" si="115"/>
        <v>-8.5957341692701038E-3</v>
      </c>
      <c r="K553" s="7">
        <f t="shared" si="119"/>
        <v>-9.1459439840279617E-3</v>
      </c>
      <c r="L553" s="7">
        <f t="shared" si="120"/>
        <v>9.7424399802893626E-4</v>
      </c>
      <c r="M553" s="8">
        <f t="shared" si="126"/>
        <v>-8.9103810327480996E-6</v>
      </c>
      <c r="N553" s="9">
        <f t="shared" si="125"/>
        <v>8.3648291358977265E-5</v>
      </c>
      <c r="Q553" s="8">
        <f t="shared" si="121"/>
        <v>-8.9678192772149942E-3</v>
      </c>
      <c r="R553" s="8">
        <f t="shared" si="122"/>
        <v>1.0764074140500202E-2</v>
      </c>
      <c r="S553">
        <f t="shared" si="123"/>
        <v>1.1586529210218516E-4</v>
      </c>
      <c r="U553">
        <f t="shared" si="124"/>
        <v>7.3886645908757608E-5</v>
      </c>
      <c r="W553">
        <v>520</v>
      </c>
      <c r="X553">
        <v>-1.1522897971154623E-2</v>
      </c>
      <c r="Y553">
        <v>3.291201373806096E-3</v>
      </c>
      <c r="AA553">
        <v>41.295707472178059</v>
      </c>
      <c r="AB553">
        <v>-2.6380470744287784E-3</v>
      </c>
    </row>
    <row r="554" spans="1:28" x14ac:dyDescent="0.2">
      <c r="A554" s="2" t="s">
        <v>337</v>
      </c>
      <c r="B554" s="1">
        <v>113.55</v>
      </c>
      <c r="C554" s="5">
        <f t="shared" si="116"/>
        <v>2.6394287263852498E-2</v>
      </c>
      <c r="D554" s="12">
        <v>3863</v>
      </c>
      <c r="E554" s="5">
        <f t="shared" si="117"/>
        <v>1.9261213720316622E-2</v>
      </c>
      <c r="F554" s="1">
        <v>1.98</v>
      </c>
      <c r="G554" s="1">
        <f t="shared" si="118"/>
        <v>5.4246575342465752E-3</v>
      </c>
      <c r="H554" s="10">
        <f t="shared" si="113"/>
        <v>5.4246575342465749E-5</v>
      </c>
      <c r="I554" s="5">
        <f t="shared" si="114"/>
        <v>2.6340040688510032E-2</v>
      </c>
      <c r="J554" s="7">
        <f t="shared" si="115"/>
        <v>1.9206967144974156E-2</v>
      </c>
      <c r="K554" s="7">
        <f t="shared" si="119"/>
        <v>1.8656757330216298E-2</v>
      </c>
      <c r="L554" s="7">
        <f t="shared" si="120"/>
        <v>2.5518029823253761E-2</v>
      </c>
      <c r="M554" s="8">
        <f t="shared" si="126"/>
        <v>4.7608368995766774E-4</v>
      </c>
      <c r="N554" s="9">
        <f t="shared" si="125"/>
        <v>3.480745940785796E-4</v>
      </c>
      <c r="Q554" s="8">
        <f t="shared" si="121"/>
        <v>2.0792227782294941E-2</v>
      </c>
      <c r="R554" s="8">
        <f t="shared" si="122"/>
        <v>5.5478129062150917E-3</v>
      </c>
      <c r="S554">
        <f t="shared" si="123"/>
        <v>3.0778228042366744E-5</v>
      </c>
      <c r="U554">
        <f t="shared" si="124"/>
        <v>3.6890758690811669E-4</v>
      </c>
      <c r="W554">
        <v>521</v>
      </c>
      <c r="X554">
        <v>-6.9607151709703908E-3</v>
      </c>
      <c r="Y554">
        <v>-4.4702049523360435E-4</v>
      </c>
      <c r="AA554">
        <v>41.375198728139907</v>
      </c>
      <c r="AB554">
        <v>-2.5578187296359661E-3</v>
      </c>
    </row>
    <row r="555" spans="1:28" x14ac:dyDescent="0.2">
      <c r="A555" s="2" t="s">
        <v>338</v>
      </c>
      <c r="B555" s="1">
        <v>110.63</v>
      </c>
      <c r="C555" s="5">
        <f t="shared" si="116"/>
        <v>2.0833333333332405E-3</v>
      </c>
      <c r="D555" s="12">
        <v>3790</v>
      </c>
      <c r="E555" s="5">
        <f t="shared" si="117"/>
        <v>-2.8939752696658773E-3</v>
      </c>
      <c r="F555" s="1">
        <v>1.99</v>
      </c>
      <c r="G555" s="1">
        <f t="shared" si="118"/>
        <v>5.4520547945205479E-3</v>
      </c>
      <c r="H555" s="10">
        <f t="shared" si="113"/>
        <v>5.4520547945205478E-5</v>
      </c>
      <c r="I555" s="5">
        <f t="shared" si="114"/>
        <v>2.0288127853880351E-3</v>
      </c>
      <c r="J555" s="7">
        <f t="shared" si="115"/>
        <v>-2.9484958176110828E-3</v>
      </c>
      <c r="K555" s="7">
        <f t="shared" si="119"/>
        <v>-3.4987056323689406E-3</v>
      </c>
      <c r="L555" s="7">
        <f t="shared" si="120"/>
        <v>1.2068019201317633E-3</v>
      </c>
      <c r="M555" s="8">
        <f t="shared" si="126"/>
        <v>-4.2222446751186528E-6</v>
      </c>
      <c r="N555" s="9">
        <f t="shared" si="125"/>
        <v>1.2240941101970148E-5</v>
      </c>
      <c r="Q555" s="8">
        <f t="shared" si="121"/>
        <v>-2.9230081201229337E-3</v>
      </c>
      <c r="R555" s="8">
        <f t="shared" si="122"/>
        <v>4.9518209055109692E-3</v>
      </c>
      <c r="S555">
        <f t="shared" si="123"/>
        <v>2.4520530280255476E-5</v>
      </c>
      <c r="U555">
        <f t="shared" si="124"/>
        <v>8.6936275864700474E-6</v>
      </c>
      <c r="W555">
        <v>522</v>
      </c>
      <c r="X555">
        <v>-3.6034191787504527E-2</v>
      </c>
      <c r="Y555">
        <v>-1.1597208091155636E-2</v>
      </c>
      <c r="AA555">
        <v>41.454689984101748</v>
      </c>
      <c r="AB555">
        <v>-2.5391952054793915E-3</v>
      </c>
    </row>
    <row r="556" spans="1:28" x14ac:dyDescent="0.2">
      <c r="A556" s="2" t="s">
        <v>339</v>
      </c>
      <c r="B556" s="1">
        <v>110.4</v>
      </c>
      <c r="C556" s="5">
        <f t="shared" si="116"/>
        <v>1.0803882072880487E-2</v>
      </c>
      <c r="D556" s="12">
        <v>3801</v>
      </c>
      <c r="E556" s="5">
        <f t="shared" si="117"/>
        <v>-4.4525929806181249E-3</v>
      </c>
      <c r="F556" s="1">
        <v>1.71</v>
      </c>
      <c r="G556" s="1">
        <f t="shared" si="118"/>
        <v>4.6849315068493149E-3</v>
      </c>
      <c r="H556" s="10">
        <f t="shared" si="113"/>
        <v>4.6849315068493151E-5</v>
      </c>
      <c r="I556" s="5">
        <f t="shared" si="114"/>
        <v>1.0757032757811993E-2</v>
      </c>
      <c r="J556" s="7">
        <f t="shared" si="115"/>
        <v>-4.4994422956866178E-3</v>
      </c>
      <c r="K556" s="7">
        <f t="shared" si="119"/>
        <v>-5.0496521104444756E-3</v>
      </c>
      <c r="L556" s="7">
        <f t="shared" si="120"/>
        <v>9.9350218925557225E-3</v>
      </c>
      <c r="M556" s="8">
        <f t="shared" si="126"/>
        <v>-5.0168404267056075E-5</v>
      </c>
      <c r="N556" s="9">
        <f t="shared" si="125"/>
        <v>2.5498986436516345E-5</v>
      </c>
      <c r="Q556" s="8">
        <f t="shared" si="121"/>
        <v>-4.5831432146456281E-3</v>
      </c>
      <c r="R556" s="8">
        <f t="shared" si="122"/>
        <v>1.5340175972457622E-2</v>
      </c>
      <c r="S556">
        <f t="shared" si="123"/>
        <v>2.3532099886596617E-4</v>
      </c>
      <c r="U556">
        <f t="shared" si="124"/>
        <v>2.0244980972213662E-5</v>
      </c>
      <c r="W556">
        <v>523</v>
      </c>
      <c r="X556">
        <v>1.5417761510297277E-2</v>
      </c>
      <c r="Y556">
        <v>1.0526001620116061E-2</v>
      </c>
      <c r="AA556">
        <v>41.534181240063589</v>
      </c>
      <c r="AB556">
        <v>-2.5253100349315518E-3</v>
      </c>
    </row>
    <row r="557" spans="1:28" x14ac:dyDescent="0.2">
      <c r="A557" s="3">
        <v>44902</v>
      </c>
      <c r="B557" s="1">
        <v>109.22</v>
      </c>
      <c r="C557" s="5">
        <f t="shared" si="116"/>
        <v>-2.2639821029082786E-2</v>
      </c>
      <c r="D557" s="12">
        <v>3818</v>
      </c>
      <c r="E557" s="5">
        <f t="shared" si="117"/>
        <v>-9.3409444732745206E-3</v>
      </c>
      <c r="F557" s="1">
        <v>1.59</v>
      </c>
      <c r="G557" s="1">
        <f t="shared" si="118"/>
        <v>4.3561643835616443E-3</v>
      </c>
      <c r="H557" s="10">
        <f t="shared" si="113"/>
        <v>4.3561643835616445E-5</v>
      </c>
      <c r="I557" s="5">
        <f t="shared" si="114"/>
        <v>-2.2683382672918403E-2</v>
      </c>
      <c r="J557" s="7">
        <f t="shared" si="115"/>
        <v>-9.3845061171101366E-3</v>
      </c>
      <c r="K557" s="7">
        <f t="shared" si="119"/>
        <v>-9.9347159318679944E-3</v>
      </c>
      <c r="L557" s="7">
        <f t="shared" si="120"/>
        <v>-2.3505393538174674E-2</v>
      </c>
      <c r="M557" s="8">
        <f t="shared" si="126"/>
        <v>2.3351940766853094E-4</v>
      </c>
      <c r="N557" s="9">
        <f t="shared" si="125"/>
        <v>9.869858064691176E-5</v>
      </c>
      <c r="Q557" s="8">
        <f t="shared" si="121"/>
        <v>-9.8121217793935948E-3</v>
      </c>
      <c r="R557" s="8">
        <f t="shared" si="122"/>
        <v>-1.2871260893524809E-2</v>
      </c>
      <c r="S557">
        <f t="shared" si="123"/>
        <v>1.6566935698918104E-4</v>
      </c>
      <c r="U557">
        <f t="shared" si="124"/>
        <v>8.8068955062077571E-5</v>
      </c>
      <c r="W557">
        <v>524</v>
      </c>
      <c r="X557">
        <v>3.280173605604285E-3</v>
      </c>
      <c r="Y557">
        <v>-1.9933438512199954E-3</v>
      </c>
      <c r="AA557">
        <v>41.613672496025437</v>
      </c>
      <c r="AB557">
        <v>-2.4926828180895579E-3</v>
      </c>
    </row>
    <row r="558" spans="1:28" x14ac:dyDescent="0.2">
      <c r="A558" s="3">
        <v>44872</v>
      </c>
      <c r="B558" s="1">
        <v>111.75</v>
      </c>
      <c r="C558" s="5">
        <f t="shared" si="116"/>
        <v>-3.2802492643240491E-2</v>
      </c>
      <c r="D558" s="12">
        <v>3854</v>
      </c>
      <c r="E558" s="5">
        <f t="shared" si="117"/>
        <v>-1.1541420877147986E-2</v>
      </c>
      <c r="F558" s="1">
        <v>1.55</v>
      </c>
      <c r="G558" s="1">
        <f t="shared" si="118"/>
        <v>4.2465753424657535E-3</v>
      </c>
      <c r="H558" s="10">
        <f t="shared" si="113"/>
        <v>4.2465753424657536E-5</v>
      </c>
      <c r="I558" s="5">
        <f t="shared" si="114"/>
        <v>-3.2844958396665146E-2</v>
      </c>
      <c r="J558" s="7">
        <f t="shared" si="115"/>
        <v>-1.1583886630572644E-2</v>
      </c>
      <c r="K558" s="7">
        <f t="shared" si="119"/>
        <v>-1.2134096445330502E-2</v>
      </c>
      <c r="L558" s="7">
        <f t="shared" si="120"/>
        <v>-3.366696926192142E-2</v>
      </c>
      <c r="M558" s="8">
        <f t="shared" si="126"/>
        <v>4.0851825204613198E-4</v>
      </c>
      <c r="N558" s="9">
        <f t="shared" si="125"/>
        <v>1.4723629654458232E-4</v>
      </c>
      <c r="Q558" s="8">
        <f t="shared" si="121"/>
        <v>-1.2166341495046881E-2</v>
      </c>
      <c r="R558" s="8">
        <f t="shared" si="122"/>
        <v>-2.0678616901618263E-2</v>
      </c>
      <c r="S558">
        <f t="shared" si="123"/>
        <v>4.2760519696389247E-4</v>
      </c>
      <c r="U558">
        <f t="shared" si="124"/>
        <v>1.3418642946995966E-4</v>
      </c>
      <c r="W558">
        <v>525</v>
      </c>
      <c r="X558">
        <v>-2.1600990274923669E-3</v>
      </c>
      <c r="Y558">
        <v>5.1023772242336125E-3</v>
      </c>
      <c r="AA558">
        <v>41.693163751987278</v>
      </c>
      <c r="AB558">
        <v>-2.4729334762082968E-3</v>
      </c>
    </row>
    <row r="559" spans="1:28" x14ac:dyDescent="0.2">
      <c r="A559" s="3">
        <v>44780</v>
      </c>
      <c r="B559" s="1">
        <v>115.54</v>
      </c>
      <c r="C559" s="5">
        <f t="shared" si="116"/>
        <v>-6.7910255308174334E-3</v>
      </c>
      <c r="D559" s="12">
        <v>3899</v>
      </c>
      <c r="E559" s="5">
        <f t="shared" si="117"/>
        <v>-7.6883649410558691E-4</v>
      </c>
      <c r="F559" s="1">
        <v>1.57</v>
      </c>
      <c r="G559" s="1">
        <f t="shared" si="118"/>
        <v>4.3013698630136989E-3</v>
      </c>
      <c r="H559" s="10">
        <f t="shared" si="113"/>
        <v>4.3013698630136987E-5</v>
      </c>
      <c r="I559" s="5">
        <f t="shared" si="114"/>
        <v>-6.8340392294475704E-3</v>
      </c>
      <c r="J559" s="7">
        <f t="shared" si="115"/>
        <v>-8.1185019273572389E-4</v>
      </c>
      <c r="K559" s="7">
        <f t="shared" si="119"/>
        <v>-1.3620600074935817E-3</v>
      </c>
      <c r="L559" s="7">
        <f t="shared" si="120"/>
        <v>-7.6560500947038422E-3</v>
      </c>
      <c r="M559" s="8">
        <f t="shared" si="126"/>
        <v>1.0427999649363551E-5</v>
      </c>
      <c r="N559" s="9">
        <f t="shared" si="125"/>
        <v>1.855207464013416E-6</v>
      </c>
      <c r="Q559" s="8">
        <f t="shared" si="121"/>
        <v>-6.3593990948078666E-4</v>
      </c>
      <c r="R559" s="8">
        <f t="shared" si="122"/>
        <v>-6.1980993199667834E-3</v>
      </c>
      <c r="S559">
        <f t="shared" si="123"/>
        <v>3.8416435180172706E-5</v>
      </c>
      <c r="U559">
        <f t="shared" si="124"/>
        <v>6.5910073544503205E-7</v>
      </c>
      <c r="W559">
        <v>526</v>
      </c>
      <c r="X559">
        <v>-2.2870161912905123E-2</v>
      </c>
      <c r="Y559">
        <v>-1.3434327289625039E-2</v>
      </c>
      <c r="AA559">
        <v>41.772655007949126</v>
      </c>
      <c r="AB559">
        <v>-2.3376421053296044E-3</v>
      </c>
    </row>
    <row r="560" spans="1:28" x14ac:dyDescent="0.2">
      <c r="A560" s="3">
        <v>44749</v>
      </c>
      <c r="B560" s="1">
        <v>116.33</v>
      </c>
      <c r="C560" s="5">
        <f t="shared" si="116"/>
        <v>1.7493221376716522E-2</v>
      </c>
      <c r="D560" s="12">
        <v>3902</v>
      </c>
      <c r="E560" s="5">
        <f t="shared" si="117"/>
        <v>1.482444733420026E-2</v>
      </c>
      <c r="F560" s="1">
        <v>1.55</v>
      </c>
      <c r="G560" s="1">
        <f t="shared" si="118"/>
        <v>4.2465753424657535E-3</v>
      </c>
      <c r="H560" s="10">
        <f t="shared" si="113"/>
        <v>4.2465753424657536E-5</v>
      </c>
      <c r="I560" s="5">
        <f t="shared" si="114"/>
        <v>1.7450755623291864E-2</v>
      </c>
      <c r="J560" s="7">
        <f t="shared" si="115"/>
        <v>1.4781981580775603E-2</v>
      </c>
      <c r="K560" s="7">
        <f t="shared" si="119"/>
        <v>1.4231771766017745E-2</v>
      </c>
      <c r="L560" s="7">
        <f t="shared" si="120"/>
        <v>1.6628744758035593E-2</v>
      </c>
      <c r="M560" s="8">
        <f t="shared" si="126"/>
        <v>2.3665650015172653E-4</v>
      </c>
      <c r="N560" s="9">
        <f t="shared" si="125"/>
        <v>2.0254332760001983E-4</v>
      </c>
      <c r="Q560" s="8">
        <f t="shared" si="121"/>
        <v>1.6055717572737251E-2</v>
      </c>
      <c r="R560" s="8">
        <f t="shared" si="122"/>
        <v>1.3950380505546138E-3</v>
      </c>
      <c r="S560">
        <f t="shared" si="123"/>
        <v>1.946131162495217E-6</v>
      </c>
      <c r="U560">
        <f t="shared" si="124"/>
        <v>2.1850697945438919E-4</v>
      </c>
      <c r="W560">
        <v>527</v>
      </c>
      <c r="X560">
        <v>-1.3576668948577765E-2</v>
      </c>
      <c r="Y560">
        <v>-1.5084877080937493E-2</v>
      </c>
      <c r="AA560">
        <v>41.852146263910967</v>
      </c>
      <c r="AB560">
        <v>-2.3326640589625227E-3</v>
      </c>
    </row>
    <row r="561" spans="1:28" x14ac:dyDescent="0.2">
      <c r="A561" s="3">
        <v>44719</v>
      </c>
      <c r="B561" s="1">
        <v>114.33</v>
      </c>
      <c r="C561" s="5">
        <f t="shared" si="116"/>
        <v>7.3127753303964607E-3</v>
      </c>
      <c r="D561" s="12">
        <v>3845</v>
      </c>
      <c r="E561" s="5">
        <f t="shared" si="117"/>
        <v>3.6543983294179067E-3</v>
      </c>
      <c r="F561" s="1">
        <v>1.31</v>
      </c>
      <c r="G561" s="1">
        <f t="shared" si="118"/>
        <v>3.5890410958904109E-3</v>
      </c>
      <c r="H561" s="10">
        <f t="shared" si="113"/>
        <v>3.5890410958904111E-5</v>
      </c>
      <c r="I561" s="5">
        <f t="shared" si="114"/>
        <v>7.2768849194375564E-3</v>
      </c>
      <c r="J561" s="7">
        <f t="shared" si="115"/>
        <v>3.6185079184590024E-3</v>
      </c>
      <c r="K561" s="7">
        <f t="shared" si="119"/>
        <v>3.0682981037011446E-3</v>
      </c>
      <c r="L561" s="7">
        <f t="shared" si="120"/>
        <v>6.4548740541812847E-3</v>
      </c>
      <c r="M561" s="8">
        <f t="shared" si="126"/>
        <v>1.9805477820074154E-5</v>
      </c>
      <c r="N561" s="9">
        <f t="shared" si="125"/>
        <v>9.4144532531760397E-6</v>
      </c>
      <c r="Q561" s="8">
        <f t="shared" si="121"/>
        <v>4.1063210812556285E-3</v>
      </c>
      <c r="R561" s="8">
        <f t="shared" si="122"/>
        <v>3.1705638381819279E-3</v>
      </c>
      <c r="S561">
        <f t="shared" si="123"/>
        <v>1.0052475051986919E-5</v>
      </c>
      <c r="U561">
        <f t="shared" si="124"/>
        <v>1.3093599555950502E-5</v>
      </c>
      <c r="W561">
        <v>528</v>
      </c>
      <c r="X561">
        <v>2.4228397716783683E-3</v>
      </c>
      <c r="Y561">
        <v>-1.0753802361398949E-3</v>
      </c>
      <c r="AA561">
        <v>41.931637519872815</v>
      </c>
      <c r="AB561">
        <v>-2.321420904136636E-3</v>
      </c>
    </row>
    <row r="562" spans="1:28" x14ac:dyDescent="0.2">
      <c r="A562" s="3">
        <v>44688</v>
      </c>
      <c r="B562" s="1">
        <v>113.5</v>
      </c>
      <c r="C562" s="5">
        <f t="shared" si="116"/>
        <v>3.5962029937933529E-2</v>
      </c>
      <c r="D562" s="12">
        <v>3831</v>
      </c>
      <c r="E562" s="5">
        <f t="shared" si="117"/>
        <v>1.5686274509803921E-3</v>
      </c>
      <c r="F562" s="1">
        <v>1.29</v>
      </c>
      <c r="G562" s="1">
        <f t="shared" si="118"/>
        <v>3.5342465753424659E-3</v>
      </c>
      <c r="H562" s="10">
        <f t="shared" si="113"/>
        <v>3.534246575342466E-5</v>
      </c>
      <c r="I562" s="5">
        <f t="shared" si="114"/>
        <v>3.5926687472180106E-2</v>
      </c>
      <c r="J562" s="7">
        <f t="shared" si="115"/>
        <v>1.5332849852269675E-3</v>
      </c>
      <c r="K562" s="7">
        <f t="shared" si="119"/>
        <v>9.8307517046910967E-4</v>
      </c>
      <c r="L562" s="7">
        <f t="shared" si="120"/>
        <v>3.5104676606923832E-2</v>
      </c>
      <c r="M562" s="8">
        <f t="shared" si="126"/>
        <v>3.4510535939614614E-5</v>
      </c>
      <c r="N562" s="9">
        <f t="shared" si="125"/>
        <v>9.6643679079286902E-7</v>
      </c>
      <c r="Q562" s="8">
        <f t="shared" si="121"/>
        <v>1.8742957855423245E-3</v>
      </c>
      <c r="R562" s="8">
        <f t="shared" si="122"/>
        <v>3.4052391686637783E-2</v>
      </c>
      <c r="S562">
        <f t="shared" si="123"/>
        <v>1.159565379580198E-3</v>
      </c>
      <c r="U562">
        <f t="shared" si="124"/>
        <v>2.3509628459224619E-6</v>
      </c>
      <c r="W562">
        <v>529</v>
      </c>
      <c r="X562">
        <v>-7.5375708576348689E-3</v>
      </c>
      <c r="Y562">
        <v>-1.1031903318583416E-2</v>
      </c>
      <c r="AA562">
        <v>42.011128775834656</v>
      </c>
      <c r="AB562">
        <v>-2.2717267259870196E-3</v>
      </c>
    </row>
    <row r="563" spans="1:28" x14ac:dyDescent="0.2">
      <c r="A563" s="3">
        <v>44568</v>
      </c>
      <c r="B563" s="1">
        <v>109.56</v>
      </c>
      <c r="C563" s="5">
        <f t="shared" si="116"/>
        <v>3.1541286131249492E-2</v>
      </c>
      <c r="D563" s="12">
        <v>3825</v>
      </c>
      <c r="E563" s="5">
        <f t="shared" si="117"/>
        <v>1.0568031704095112E-2</v>
      </c>
      <c r="F563" s="1">
        <v>1.28</v>
      </c>
      <c r="G563" s="1">
        <f t="shared" si="118"/>
        <v>3.5068493150684932E-3</v>
      </c>
      <c r="H563" s="10">
        <f t="shared" si="113"/>
        <v>3.5068493150684931E-5</v>
      </c>
      <c r="I563" s="5">
        <f t="shared" si="114"/>
        <v>3.1506217638098806E-2</v>
      </c>
      <c r="J563" s="7">
        <f t="shared" si="115"/>
        <v>1.0532963210944428E-2</v>
      </c>
      <c r="K563" s="7">
        <f t="shared" si="119"/>
        <v>9.9827533961865701E-3</v>
      </c>
      <c r="L563" s="7">
        <f t="shared" si="120"/>
        <v>3.0684206772842535E-2</v>
      </c>
      <c r="M563" s="8">
        <f t="shared" si="126"/>
        <v>3.0631286937088479E-4</v>
      </c>
      <c r="N563" s="9">
        <f t="shared" si="125"/>
        <v>9.9655365369074494E-5</v>
      </c>
      <c r="Q563" s="8">
        <f t="shared" si="121"/>
        <v>1.1507562873175272E-2</v>
      </c>
      <c r="R563" s="8">
        <f t="shared" si="122"/>
        <v>1.9998654764923532E-2</v>
      </c>
      <c r="S563">
        <f t="shared" si="123"/>
        <v>3.9994619240659867E-4</v>
      </c>
      <c r="U563">
        <f t="shared" si="124"/>
        <v>1.1094331400310875E-4</v>
      </c>
      <c r="W563">
        <v>530</v>
      </c>
      <c r="X563">
        <v>2.1616710068002279E-3</v>
      </c>
      <c r="Y563">
        <v>8.9530740693276843E-3</v>
      </c>
      <c r="AA563">
        <v>42.090620031796504</v>
      </c>
      <c r="AB563">
        <v>-2.2626484018265147E-3</v>
      </c>
    </row>
    <row r="564" spans="1:28" x14ac:dyDescent="0.2">
      <c r="A564" s="2" t="s">
        <v>340</v>
      </c>
      <c r="B564" s="1">
        <v>106.21</v>
      </c>
      <c r="C564" s="5">
        <f t="shared" si="116"/>
        <v>-2.4880646345942049E-2</v>
      </c>
      <c r="D564" s="12">
        <v>3785</v>
      </c>
      <c r="E564" s="5">
        <f t="shared" si="117"/>
        <v>-8.6432687270822425E-3</v>
      </c>
      <c r="F564" s="1">
        <v>1.28</v>
      </c>
      <c r="G564" s="1">
        <f t="shared" si="118"/>
        <v>3.5068493150684932E-3</v>
      </c>
      <c r="H564" s="10">
        <f t="shared" si="113"/>
        <v>3.5068493150684931E-5</v>
      </c>
      <c r="I564" s="5">
        <f t="shared" si="114"/>
        <v>-2.4915714839092735E-2</v>
      </c>
      <c r="J564" s="7">
        <f t="shared" si="115"/>
        <v>-8.6783372202329269E-3</v>
      </c>
      <c r="K564" s="7">
        <f t="shared" si="119"/>
        <v>-9.2285470349907847E-3</v>
      </c>
      <c r="L564" s="7">
        <f t="shared" si="120"/>
        <v>-2.5737725704349006E-2</v>
      </c>
      <c r="M564" s="8">
        <f t="shared" si="126"/>
        <v>2.3752181223627613E-4</v>
      </c>
      <c r="N564" s="9">
        <f t="shared" si="125"/>
        <v>8.5166080377037211E-5</v>
      </c>
      <c r="Q564" s="8">
        <f t="shared" si="121"/>
        <v>-9.0562376886537867E-3</v>
      </c>
      <c r="R564" s="8">
        <f t="shared" si="122"/>
        <v>-1.585947715043895E-2</v>
      </c>
      <c r="S564">
        <f t="shared" si="123"/>
        <v>2.5152301548529515E-4</v>
      </c>
      <c r="U564">
        <f t="shared" si="124"/>
        <v>7.5313536908080158E-5</v>
      </c>
      <c r="W564">
        <v>531</v>
      </c>
      <c r="X564">
        <v>4.4198413870585092E-3</v>
      </c>
      <c r="Y564">
        <v>-7.0578884614872876E-3</v>
      </c>
      <c r="AA564">
        <v>42.170111287758345</v>
      </c>
      <c r="AB564">
        <v>-2.2484121110341662E-3</v>
      </c>
    </row>
    <row r="565" spans="1:28" x14ac:dyDescent="0.2">
      <c r="A565" s="2" t="s">
        <v>341</v>
      </c>
      <c r="B565" s="1">
        <v>108.92</v>
      </c>
      <c r="C565" s="5">
        <f t="shared" si="116"/>
        <v>1.4152700186219702E-2</v>
      </c>
      <c r="D565" s="12">
        <v>3818</v>
      </c>
      <c r="E565" s="5">
        <f t="shared" si="117"/>
        <v>-7.851347814708192E-4</v>
      </c>
      <c r="F565" s="1">
        <v>1.08</v>
      </c>
      <c r="G565" s="1">
        <f t="shared" si="118"/>
        <v>2.9589041095890414E-3</v>
      </c>
      <c r="H565" s="10">
        <f t="shared" si="113"/>
        <v>2.9589041095890414E-5</v>
      </c>
      <c r="I565" s="5">
        <f t="shared" si="114"/>
        <v>1.4123111145123811E-2</v>
      </c>
      <c r="J565" s="7">
        <f t="shared" si="115"/>
        <v>-8.1472382256670957E-4</v>
      </c>
      <c r="K565" s="7">
        <f t="shared" si="119"/>
        <v>-1.3649336373245673E-3</v>
      </c>
      <c r="L565" s="7">
        <f t="shared" si="120"/>
        <v>1.3301100279867539E-2</v>
      </c>
      <c r="M565" s="8">
        <f t="shared" si="126"/>
        <v>-1.815511918541842E-5</v>
      </c>
      <c r="N565" s="9">
        <f t="shared" si="125"/>
        <v>1.8630438343000735E-6</v>
      </c>
      <c r="Q565" s="8">
        <f t="shared" si="121"/>
        <v>-6.39015846528599E-4</v>
      </c>
      <c r="R565" s="8">
        <f t="shared" si="122"/>
        <v>1.476212699165241E-2</v>
      </c>
      <c r="S565">
        <f t="shared" si="123"/>
        <v>2.1792039331767262E-4</v>
      </c>
      <c r="U565">
        <f t="shared" si="124"/>
        <v>6.6377490705771125E-7</v>
      </c>
      <c r="W565">
        <v>532</v>
      </c>
      <c r="X565">
        <v>1.8742456582211305E-2</v>
      </c>
      <c r="Y565">
        <v>1.8886696976523551E-3</v>
      </c>
      <c r="AA565">
        <v>42.249602543720187</v>
      </c>
      <c r="AB565">
        <v>-2.2292381234292223E-3</v>
      </c>
    </row>
    <row r="566" spans="1:28" x14ac:dyDescent="0.2">
      <c r="A566" s="2" t="s">
        <v>342</v>
      </c>
      <c r="B566" s="1">
        <v>107.4</v>
      </c>
      <c r="C566" s="5">
        <f t="shared" si="116"/>
        <v>-5.1404345521992523E-2</v>
      </c>
      <c r="D566" s="12">
        <v>3821</v>
      </c>
      <c r="E566" s="5">
        <f t="shared" si="117"/>
        <v>-2.0256410256410257E-2</v>
      </c>
      <c r="F566" s="1">
        <v>1.0900000000000001</v>
      </c>
      <c r="G566" s="1">
        <f t="shared" si="118"/>
        <v>2.9863013698630137E-3</v>
      </c>
      <c r="H566" s="10">
        <f t="shared" si="113"/>
        <v>2.9863013698630136E-5</v>
      </c>
      <c r="I566" s="5">
        <f t="shared" si="114"/>
        <v>-5.1434208535691153E-2</v>
      </c>
      <c r="J566" s="7">
        <f t="shared" si="115"/>
        <v>-2.0286273270108887E-2</v>
      </c>
      <c r="K566" s="7">
        <f t="shared" si="119"/>
        <v>-2.0836483084866745E-2</v>
      </c>
      <c r="L566" s="7">
        <f t="shared" si="120"/>
        <v>-5.2256219400947428E-2</v>
      </c>
      <c r="M566" s="8">
        <f t="shared" si="126"/>
        <v>1.0888358316269264E-3</v>
      </c>
      <c r="N566" s="9">
        <f t="shared" si="125"/>
        <v>4.34159027345938E-4</v>
      </c>
      <c r="Q566" s="8">
        <f t="shared" si="121"/>
        <v>-2.148138728845557E-2</v>
      </c>
      <c r="R566" s="8">
        <f t="shared" si="122"/>
        <v>-2.9952821247235584E-2</v>
      </c>
      <c r="S566">
        <f t="shared" si="123"/>
        <v>8.9717150066884741E-4</v>
      </c>
      <c r="U566">
        <f t="shared" si="124"/>
        <v>4.115328831895343E-4</v>
      </c>
      <c r="W566">
        <v>533</v>
      </c>
      <c r="X566">
        <v>-5.9421020215854822E-4</v>
      </c>
      <c r="Y566">
        <v>-1.383287293716934E-2</v>
      </c>
      <c r="AA566">
        <v>42.329093799682035</v>
      </c>
      <c r="AB566">
        <v>-2.1889005562123281E-3</v>
      </c>
    </row>
    <row r="567" spans="1:28" x14ac:dyDescent="0.2">
      <c r="A567" s="2" t="s">
        <v>343</v>
      </c>
      <c r="B567" s="1">
        <v>113.22</v>
      </c>
      <c r="C567" s="5">
        <f t="shared" si="116"/>
        <v>-2.7820710973724842E-2</v>
      </c>
      <c r="D567" s="12">
        <v>3900</v>
      </c>
      <c r="E567" s="5">
        <f t="shared" si="117"/>
        <v>-2.8125799028381488E-3</v>
      </c>
      <c r="F567" s="1">
        <v>1.1499999999999999</v>
      </c>
      <c r="G567" s="1">
        <f t="shared" si="118"/>
        <v>3.150684931506849E-3</v>
      </c>
      <c r="H567" s="10">
        <f t="shared" si="113"/>
        <v>3.1506849315068489E-5</v>
      </c>
      <c r="I567" s="5">
        <f t="shared" si="114"/>
        <v>-2.7852217823039909E-2</v>
      </c>
      <c r="J567" s="7">
        <f t="shared" si="115"/>
        <v>-2.8440867521532173E-3</v>
      </c>
      <c r="K567" s="7">
        <f t="shared" si="119"/>
        <v>-3.3942965669110751E-3</v>
      </c>
      <c r="L567" s="7">
        <f t="shared" si="120"/>
        <v>-2.867422868829618E-2</v>
      </c>
      <c r="M567" s="8">
        <f t="shared" si="126"/>
        <v>9.7328835995506789E-5</v>
      </c>
      <c r="N567" s="9">
        <f t="shared" si="125"/>
        <v>1.152124918414431E-5</v>
      </c>
      <c r="Q567" s="8">
        <f t="shared" si="121"/>
        <v>-2.8112485228684904E-3</v>
      </c>
      <c r="R567" s="8">
        <f t="shared" si="122"/>
        <v>-2.5040969300171419E-2</v>
      </c>
      <c r="S567">
        <f t="shared" si="123"/>
        <v>6.2705014349212745E-4</v>
      </c>
      <c r="U567">
        <f t="shared" si="124"/>
        <v>8.0888294537734363E-6</v>
      </c>
      <c r="W567">
        <v>534</v>
      </c>
      <c r="X567">
        <v>2.3020954559079477E-2</v>
      </c>
      <c r="Y567">
        <v>1.2180147970441094E-2</v>
      </c>
      <c r="AA567">
        <v>42.408585055643876</v>
      </c>
      <c r="AB567">
        <v>-2.1623667382287084E-3</v>
      </c>
    </row>
    <row r="568" spans="1:28" x14ac:dyDescent="0.2">
      <c r="A568" s="2" t="s">
        <v>344</v>
      </c>
      <c r="B568" s="1">
        <v>116.46</v>
      </c>
      <c r="C568" s="5">
        <f t="shared" si="116"/>
        <v>3.5752401280682994E-2</v>
      </c>
      <c r="D568" s="12">
        <v>3911</v>
      </c>
      <c r="E568" s="5">
        <f t="shared" si="117"/>
        <v>3.0566534914361003E-2</v>
      </c>
      <c r="F568" s="1">
        <v>1.2</v>
      </c>
      <c r="G568" s="1">
        <f t="shared" si="118"/>
        <v>3.2876712328767121E-3</v>
      </c>
      <c r="H568" s="10">
        <f t="shared" si="113"/>
        <v>3.287671232876712E-5</v>
      </c>
      <c r="I568" s="5">
        <f t="shared" si="114"/>
        <v>3.5719524568354227E-2</v>
      </c>
      <c r="J568" s="7">
        <f t="shared" si="115"/>
        <v>3.0533658202032236E-2</v>
      </c>
      <c r="K568" s="7">
        <f t="shared" si="119"/>
        <v>2.9983448387274379E-2</v>
      </c>
      <c r="L568" s="7">
        <f t="shared" si="120"/>
        <v>3.4897513703097953E-2</v>
      </c>
      <c r="M568" s="8">
        <f t="shared" si="126"/>
        <v>1.0463478009610379E-3</v>
      </c>
      <c r="N568" s="9">
        <f t="shared" si="125"/>
        <v>8.9900717719234658E-4</v>
      </c>
      <c r="Q568" s="8">
        <f t="shared" si="121"/>
        <v>3.2916332381939722E-2</v>
      </c>
      <c r="R568" s="8">
        <f t="shared" si="122"/>
        <v>2.8031921864145048E-3</v>
      </c>
      <c r="S568">
        <f t="shared" si="123"/>
        <v>7.8578864339753313E-6</v>
      </c>
      <c r="U568">
        <f t="shared" si="124"/>
        <v>9.323042831985305E-4</v>
      </c>
      <c r="W568">
        <v>535</v>
      </c>
      <c r="X568">
        <v>-4.4844886790473765E-3</v>
      </c>
      <c r="Y568">
        <v>-6.9084401708119471E-3</v>
      </c>
      <c r="AA568">
        <v>42.488076311605724</v>
      </c>
      <c r="AB568">
        <v>-2.0942714385034098E-3</v>
      </c>
    </row>
    <row r="569" spans="1:28" x14ac:dyDescent="0.2">
      <c r="A569" s="2" t="s">
        <v>345</v>
      </c>
      <c r="B569" s="1">
        <v>112.44</v>
      </c>
      <c r="C569" s="5">
        <f t="shared" si="116"/>
        <v>3.2033042680128451E-2</v>
      </c>
      <c r="D569" s="12">
        <v>3795</v>
      </c>
      <c r="E569" s="5">
        <f t="shared" si="117"/>
        <v>9.5770151636073424E-3</v>
      </c>
      <c r="F569" s="1">
        <v>1.1299999999999999</v>
      </c>
      <c r="G569" s="1">
        <f t="shared" si="118"/>
        <v>3.0958904109589036E-3</v>
      </c>
      <c r="H569" s="10">
        <f t="shared" si="113"/>
        <v>3.0958904109589038E-5</v>
      </c>
      <c r="I569" s="5">
        <f t="shared" si="114"/>
        <v>3.2002083776018861E-2</v>
      </c>
      <c r="J569" s="7">
        <f t="shared" si="115"/>
        <v>9.5460562594977538E-3</v>
      </c>
      <c r="K569" s="7">
        <f t="shared" si="119"/>
        <v>8.995846444739896E-3</v>
      </c>
      <c r="L569" s="7">
        <f t="shared" si="120"/>
        <v>3.118007291076259E-2</v>
      </c>
      <c r="M569" s="8">
        <f t="shared" si="126"/>
        <v>2.8049114804101441E-4</v>
      </c>
      <c r="N569" s="9">
        <f t="shared" si="125"/>
        <v>8.0925253257339432E-5</v>
      </c>
      <c r="Q569" s="8">
        <f t="shared" si="121"/>
        <v>1.0451176409628182E-2</v>
      </c>
      <c r="R569" s="8">
        <f t="shared" si="122"/>
        <v>2.1550907366390679E-2</v>
      </c>
      <c r="S569">
        <f t="shared" si="123"/>
        <v>4.6444160831475204E-4</v>
      </c>
      <c r="U569">
        <f t="shared" si="124"/>
        <v>9.1127190109496244E-5</v>
      </c>
      <c r="W569">
        <v>536</v>
      </c>
      <c r="X569">
        <v>-1.1217693625683969E-3</v>
      </c>
      <c r="Y569">
        <v>-8.8098417831353193E-3</v>
      </c>
      <c r="AA569">
        <v>42.567567567567565</v>
      </c>
      <c r="AB569">
        <v>-2.0869551617723808E-3</v>
      </c>
    </row>
    <row r="570" spans="1:28" x14ac:dyDescent="0.2">
      <c r="A570" s="2" t="s">
        <v>346</v>
      </c>
      <c r="B570" s="1">
        <v>108.95</v>
      </c>
      <c r="C570" s="5">
        <f t="shared" si="116"/>
        <v>2.4843577475156054E-3</v>
      </c>
      <c r="D570" s="12">
        <v>3759</v>
      </c>
      <c r="E570" s="5">
        <f t="shared" si="117"/>
        <v>-1.3283740701381509E-3</v>
      </c>
      <c r="F570" s="1">
        <v>0.93</v>
      </c>
      <c r="G570" s="1">
        <f t="shared" si="118"/>
        <v>2.5479452054794523E-3</v>
      </c>
      <c r="H570" s="10">
        <f t="shared" si="113"/>
        <v>2.5479452054794522E-5</v>
      </c>
      <c r="I570" s="5">
        <f t="shared" si="114"/>
        <v>2.458878295460811E-3</v>
      </c>
      <c r="J570" s="7">
        <f t="shared" si="115"/>
        <v>-1.3538535221929455E-3</v>
      </c>
      <c r="K570" s="7">
        <f t="shared" si="119"/>
        <v>-1.9040633369508033E-3</v>
      </c>
      <c r="L570" s="7">
        <f t="shared" si="120"/>
        <v>1.6368674302045393E-3</v>
      </c>
      <c r="M570" s="8">
        <f t="shared" si="126"/>
        <v>-3.1166992613013412E-6</v>
      </c>
      <c r="N570" s="9">
        <f t="shared" si="125"/>
        <v>3.6254571911202284E-6</v>
      </c>
      <c r="Q570" s="8">
        <f t="shared" si="121"/>
        <v>-1.2161009668091988E-3</v>
      </c>
      <c r="R570" s="8">
        <f t="shared" si="122"/>
        <v>3.6749792622700096E-3</v>
      </c>
      <c r="S570">
        <f t="shared" si="123"/>
        <v>1.3505472578114625E-5</v>
      </c>
      <c r="U570">
        <f t="shared" si="124"/>
        <v>1.8329193595542442E-6</v>
      </c>
      <c r="W570">
        <v>537</v>
      </c>
      <c r="X570">
        <v>-1.3777686368009697E-3</v>
      </c>
      <c r="Y570">
        <v>-1.1096637475649313E-2</v>
      </c>
      <c r="AA570">
        <v>42.647058823529413</v>
      </c>
      <c r="AB570">
        <v>-2.0839800678037809E-3</v>
      </c>
    </row>
    <row r="571" spans="1:28" x14ac:dyDescent="0.2">
      <c r="A571" s="2" t="s">
        <v>347</v>
      </c>
      <c r="B571" s="1">
        <v>108.68</v>
      </c>
      <c r="C571" s="5">
        <f t="shared" si="116"/>
        <v>2.3159480323856223E-2</v>
      </c>
      <c r="D571" s="12">
        <v>3764</v>
      </c>
      <c r="E571" s="5">
        <f t="shared" si="117"/>
        <v>2.4496461622210124E-2</v>
      </c>
      <c r="F571" s="1">
        <v>1.06</v>
      </c>
      <c r="G571" s="1">
        <f t="shared" si="118"/>
        <v>2.9041095890410961E-3</v>
      </c>
      <c r="H571" s="10">
        <f t="shared" si="113"/>
        <v>2.904109589041096E-5</v>
      </c>
      <c r="I571" s="5">
        <f t="shared" si="114"/>
        <v>2.3130439227965812E-2</v>
      </c>
      <c r="J571" s="7">
        <f t="shared" si="115"/>
        <v>2.4467420526319714E-2</v>
      </c>
      <c r="K571" s="7">
        <f t="shared" si="119"/>
        <v>2.3917210711561856E-2</v>
      </c>
      <c r="L571" s="7">
        <f t="shared" si="120"/>
        <v>2.2308428362709541E-2</v>
      </c>
      <c r="M571" s="8">
        <f t="shared" si="126"/>
        <v>5.3355538179470697E-4</v>
      </c>
      <c r="N571" s="9">
        <f t="shared" si="125"/>
        <v>5.7203296822124915E-4</v>
      </c>
      <c r="Q571" s="8">
        <f t="shared" si="121"/>
        <v>2.6423023812283418E-2</v>
      </c>
      <c r="R571" s="8">
        <f t="shared" si="122"/>
        <v>-3.2925845843176059E-3</v>
      </c>
      <c r="S571">
        <f t="shared" si="123"/>
        <v>1.0841113244885942E-5</v>
      </c>
      <c r="U571">
        <f t="shared" si="124"/>
        <v>5.986546672117713E-4</v>
      </c>
      <c r="W571">
        <v>538</v>
      </c>
      <c r="X571">
        <v>-8.604579086836739E-4</v>
      </c>
      <c r="Y571">
        <v>2.2662218936709191E-2</v>
      </c>
      <c r="AA571">
        <v>42.726550079491254</v>
      </c>
      <c r="AB571">
        <v>-2.035384515551247E-3</v>
      </c>
    </row>
    <row r="572" spans="1:28" x14ac:dyDescent="0.2">
      <c r="A572" s="2" t="s">
        <v>348</v>
      </c>
      <c r="B572" s="1">
        <v>106.22</v>
      </c>
      <c r="C572" s="5">
        <f t="shared" si="116"/>
        <v>2.4696121937102088E-2</v>
      </c>
      <c r="D572" s="12">
        <v>3674</v>
      </c>
      <c r="E572" s="5">
        <f t="shared" si="117"/>
        <v>2.1822149481723948E-3</v>
      </c>
      <c r="F572" s="1">
        <v>1.1499999999999999</v>
      </c>
      <c r="G572" s="1">
        <f t="shared" si="118"/>
        <v>3.150684931506849E-3</v>
      </c>
      <c r="H572" s="10">
        <f t="shared" si="113"/>
        <v>3.1506849315068489E-5</v>
      </c>
      <c r="I572" s="5">
        <f t="shared" si="114"/>
        <v>2.4664615087787022E-2</v>
      </c>
      <c r="J572" s="7">
        <f t="shared" si="115"/>
        <v>2.1507080988573263E-3</v>
      </c>
      <c r="K572" s="7">
        <f t="shared" si="119"/>
        <v>1.6004982840994685E-3</v>
      </c>
      <c r="L572" s="7">
        <f t="shared" si="120"/>
        <v>2.3842604222530751E-2</v>
      </c>
      <c r="M572" s="8">
        <f t="shared" si="126"/>
        <v>3.8160047146623208E-5</v>
      </c>
      <c r="N572" s="9">
        <f t="shared" si="125"/>
        <v>2.5615947574053426E-6</v>
      </c>
      <c r="Q572" s="8">
        <f t="shared" si="121"/>
        <v>2.5351862763470698E-3</v>
      </c>
      <c r="R572" s="8">
        <f t="shared" si="122"/>
        <v>2.2129428811439953E-2</v>
      </c>
      <c r="S572">
        <f t="shared" si="123"/>
        <v>4.8971161952058868E-4</v>
      </c>
      <c r="U572">
        <f t="shared" si="124"/>
        <v>4.6255453264904951E-6</v>
      </c>
      <c r="W572">
        <v>539</v>
      </c>
      <c r="X572">
        <v>1.6914868649832118E-2</v>
      </c>
      <c r="Y572">
        <v>2.2977975061622719E-2</v>
      </c>
      <c r="AA572">
        <v>42.806041335453102</v>
      </c>
      <c r="AB572">
        <v>-2.0203608956373435E-3</v>
      </c>
    </row>
    <row r="573" spans="1:28" x14ac:dyDescent="0.2">
      <c r="A573" s="2" t="s">
        <v>349</v>
      </c>
      <c r="B573" s="1">
        <v>103.66</v>
      </c>
      <c r="C573" s="5">
        <f t="shared" si="116"/>
        <v>-3.7243428996006363E-2</v>
      </c>
      <c r="D573" s="12">
        <v>3666</v>
      </c>
      <c r="E573" s="5">
        <f t="shared" si="117"/>
        <v>-3.2462391132224863E-2</v>
      </c>
      <c r="F573" s="1">
        <v>1.2</v>
      </c>
      <c r="G573" s="1">
        <f t="shared" si="118"/>
        <v>3.2876712328767121E-3</v>
      </c>
      <c r="H573" s="10">
        <f t="shared" si="113"/>
        <v>3.287671232876712E-5</v>
      </c>
      <c r="I573" s="5">
        <f t="shared" si="114"/>
        <v>-3.7276305708335129E-2</v>
      </c>
      <c r="J573" s="7">
        <f t="shared" si="115"/>
        <v>-3.249526784455363E-2</v>
      </c>
      <c r="K573" s="7">
        <f t="shared" si="119"/>
        <v>-3.3045477659311484E-2</v>
      </c>
      <c r="L573" s="7">
        <f t="shared" si="120"/>
        <v>-3.8098316573591404E-2</v>
      </c>
      <c r="M573" s="8">
        <f t="shared" si="126"/>
        <v>1.2589770691899911E-3</v>
      </c>
      <c r="N573" s="9">
        <f t="shared" si="125"/>
        <v>1.0920035937320544E-3</v>
      </c>
      <c r="Q573" s="8">
        <f t="shared" si="121"/>
        <v>-3.4549910701992564E-2</v>
      </c>
      <c r="R573" s="8">
        <f t="shared" si="122"/>
        <v>-2.7263950063425649E-3</v>
      </c>
      <c r="S573">
        <f t="shared" si="123"/>
        <v>7.4332297306096743E-6</v>
      </c>
      <c r="U573">
        <f t="shared" si="124"/>
        <v>1.055942432289281E-3</v>
      </c>
      <c r="W573">
        <v>540</v>
      </c>
      <c r="X573">
        <v>-6.8490333927536309E-3</v>
      </c>
      <c r="Y573">
        <v>-2.2955585774753744E-3</v>
      </c>
      <c r="AA573">
        <v>42.885532591414943</v>
      </c>
      <c r="AB573">
        <v>-1.9975869062012915E-3</v>
      </c>
    </row>
    <row r="574" spans="1:28" x14ac:dyDescent="0.2">
      <c r="A574" s="2" t="s">
        <v>350</v>
      </c>
      <c r="B574" s="1">
        <v>107.67</v>
      </c>
      <c r="C574" s="5">
        <f t="shared" si="116"/>
        <v>5.2389795718893552E-2</v>
      </c>
      <c r="D574" s="12">
        <v>3789</v>
      </c>
      <c r="E574" s="5">
        <f t="shared" si="117"/>
        <v>1.4457831325301205E-2</v>
      </c>
      <c r="F574" s="1">
        <v>1.18</v>
      </c>
      <c r="G574" s="1">
        <f t="shared" si="118"/>
        <v>3.2328767123287671E-3</v>
      </c>
      <c r="H574" s="10">
        <f t="shared" si="113"/>
        <v>3.2328767123287669E-5</v>
      </c>
      <c r="I574" s="5">
        <f t="shared" si="114"/>
        <v>5.2357466951770265E-2</v>
      </c>
      <c r="J574" s="7">
        <f t="shared" si="115"/>
        <v>1.4425502558177917E-2</v>
      </c>
      <c r="K574" s="7">
        <f t="shared" si="119"/>
        <v>1.3875292743420059E-2</v>
      </c>
      <c r="L574" s="7">
        <f t="shared" si="120"/>
        <v>5.1535456086513991E-2</v>
      </c>
      <c r="M574" s="8">
        <f t="shared" si="126"/>
        <v>7.1506953986605066E-4</v>
      </c>
      <c r="N574" s="9">
        <f t="shared" si="125"/>
        <v>1.9252374871560536E-4</v>
      </c>
      <c r="Q574" s="8">
        <f t="shared" si="121"/>
        <v>1.5674141970844206E-2</v>
      </c>
      <c r="R574" s="8">
        <f t="shared" si="122"/>
        <v>3.6683324980926059E-2</v>
      </c>
      <c r="S574">
        <f t="shared" si="123"/>
        <v>1.3456663316562339E-3</v>
      </c>
      <c r="U574">
        <f t="shared" si="124"/>
        <v>2.0809512405599762E-4</v>
      </c>
      <c r="W574">
        <v>541</v>
      </c>
      <c r="X574">
        <v>-2.9409897395693452E-3</v>
      </c>
      <c r="Y574">
        <v>6.1417305517422801E-3</v>
      </c>
      <c r="AA574">
        <v>42.965023847376784</v>
      </c>
      <c r="AB574">
        <v>-1.9639310898533122E-3</v>
      </c>
    </row>
    <row r="575" spans="1:28" x14ac:dyDescent="0.2">
      <c r="A575" s="2" t="s">
        <v>351</v>
      </c>
      <c r="B575" s="1">
        <v>102.31</v>
      </c>
      <c r="C575" s="5">
        <f t="shared" si="116"/>
        <v>-1.3118549242789615E-2</v>
      </c>
      <c r="D575" s="12">
        <v>3735</v>
      </c>
      <c r="E575" s="5">
        <f t="shared" si="117"/>
        <v>-3.7343291544411844E-3</v>
      </c>
      <c r="F575" s="1">
        <v>1.17</v>
      </c>
      <c r="G575" s="1">
        <f t="shared" si="118"/>
        <v>3.2054794520547944E-3</v>
      </c>
      <c r="H575" s="10">
        <f t="shared" si="113"/>
        <v>3.2054794520547947E-5</v>
      </c>
      <c r="I575" s="5">
        <f t="shared" si="114"/>
        <v>-1.3150604037310163E-2</v>
      </c>
      <c r="J575" s="7">
        <f t="shared" si="115"/>
        <v>-3.7663839489617324E-3</v>
      </c>
      <c r="K575" s="7">
        <f t="shared" si="119"/>
        <v>-4.3165937637195898E-3</v>
      </c>
      <c r="L575" s="7">
        <f t="shared" si="120"/>
        <v>-1.3972614902566436E-2</v>
      </c>
      <c r="M575" s="8">
        <f t="shared" si="126"/>
        <v>6.0314102351273682E-5</v>
      </c>
      <c r="N575" s="9">
        <f t="shared" si="125"/>
        <v>1.8632981720982855E-5</v>
      </c>
      <c r="Q575" s="8">
        <f t="shared" si="121"/>
        <v>-3.7984766223846033E-3</v>
      </c>
      <c r="R575" s="8">
        <f t="shared" si="122"/>
        <v>-9.3521274149255609E-3</v>
      </c>
      <c r="S575">
        <f t="shared" si="123"/>
        <v>8.7462287185002257E-5</v>
      </c>
      <c r="U575">
        <f t="shared" si="124"/>
        <v>1.4185648050996574E-5</v>
      </c>
      <c r="W575">
        <v>542</v>
      </c>
      <c r="X575">
        <v>1.5415206123909468E-2</v>
      </c>
      <c r="Y575">
        <v>8.8139448766505868E-2</v>
      </c>
      <c r="AA575">
        <v>43.044515103338632</v>
      </c>
      <c r="AB575">
        <v>-1.9625236413494977E-3</v>
      </c>
    </row>
    <row r="576" spans="1:28" x14ac:dyDescent="0.2">
      <c r="A576" s="2" t="s">
        <v>352</v>
      </c>
      <c r="B576" s="1">
        <v>103.67</v>
      </c>
      <c r="C576" s="5">
        <f t="shared" si="116"/>
        <v>-5.4537163702690412E-2</v>
      </c>
      <c r="D576" s="12">
        <v>3749</v>
      </c>
      <c r="E576" s="5">
        <f t="shared" si="117"/>
        <v>-3.8717948717948716E-2</v>
      </c>
      <c r="F576" s="1">
        <v>1.1299999999999999</v>
      </c>
      <c r="G576" s="1">
        <f t="shared" si="118"/>
        <v>3.0958904109589036E-3</v>
      </c>
      <c r="H576" s="10">
        <f t="shared" si="113"/>
        <v>3.0958904109589038E-5</v>
      </c>
      <c r="I576" s="5">
        <f t="shared" si="114"/>
        <v>-5.4568122606800003E-2</v>
      </c>
      <c r="J576" s="7">
        <f t="shared" si="115"/>
        <v>-3.8748907622058307E-2</v>
      </c>
      <c r="K576" s="7">
        <f t="shared" si="119"/>
        <v>-3.9299117436816161E-2</v>
      </c>
      <c r="L576" s="7">
        <f t="shared" si="120"/>
        <v>-5.5390133472056277E-2</v>
      </c>
      <c r="M576" s="8">
        <f t="shared" si="126"/>
        <v>2.1767833601592612E-3</v>
      </c>
      <c r="N576" s="9">
        <f t="shared" si="125"/>
        <v>1.5444206313126681E-3</v>
      </c>
      <c r="Q576" s="8">
        <f t="shared" si="121"/>
        <v>-4.1243814721182701E-2</v>
      </c>
      <c r="R576" s="8">
        <f t="shared" si="122"/>
        <v>-1.3324307885617302E-2</v>
      </c>
      <c r="S576">
        <f t="shared" si="123"/>
        <v>1.7753718063072342E-4</v>
      </c>
      <c r="U576">
        <f t="shared" si="124"/>
        <v>1.5014778419028083E-3</v>
      </c>
      <c r="W576">
        <v>543</v>
      </c>
      <c r="X576">
        <v>1.3206568394808915E-2</v>
      </c>
      <c r="Y576">
        <v>-2.4371632326550281E-3</v>
      </c>
      <c r="AA576">
        <v>43.124006359300473</v>
      </c>
      <c r="AB576">
        <v>-1.9555918116053754E-3</v>
      </c>
    </row>
    <row r="577" spans="1:28" x14ac:dyDescent="0.2">
      <c r="A577" s="3">
        <v>44840</v>
      </c>
      <c r="B577" s="1">
        <v>109.65</v>
      </c>
      <c r="C577" s="5">
        <f t="shared" si="116"/>
        <v>-5.5962117950925525E-2</v>
      </c>
      <c r="D577" s="12">
        <v>3900</v>
      </c>
      <c r="E577" s="5">
        <f t="shared" si="117"/>
        <v>-2.9126213592233011E-2</v>
      </c>
      <c r="F577" s="1">
        <v>1.1100000000000001</v>
      </c>
      <c r="G577" s="1">
        <f t="shared" si="118"/>
        <v>3.0410958904109591E-3</v>
      </c>
      <c r="H577" s="10">
        <f t="shared" si="113"/>
        <v>3.0410958904109591E-5</v>
      </c>
      <c r="I577" s="5">
        <f t="shared" si="114"/>
        <v>-5.5992528909829635E-2</v>
      </c>
      <c r="J577" s="7">
        <f t="shared" si="115"/>
        <v>-2.9156624551137121E-2</v>
      </c>
      <c r="K577" s="7">
        <f t="shared" si="119"/>
        <v>-2.9706834365894979E-2</v>
      </c>
      <c r="L577" s="7">
        <f t="shared" si="120"/>
        <v>-5.6814539775085909E-2</v>
      </c>
      <c r="M577" s="8">
        <f t="shared" si="126"/>
        <v>1.6877801226730293E-3</v>
      </c>
      <c r="N577" s="9">
        <f t="shared" si="125"/>
        <v>8.8249600804271892E-4</v>
      </c>
      <c r="Q577" s="8">
        <f t="shared" si="121"/>
        <v>-3.0976222649023125E-2</v>
      </c>
      <c r="R577" s="8">
        <f t="shared" si="122"/>
        <v>-2.501630626080651E-2</v>
      </c>
      <c r="S577">
        <f t="shared" si="123"/>
        <v>6.2581557893446704E-4</v>
      </c>
      <c r="U577">
        <f t="shared" si="124"/>
        <v>8.5010875521597193E-4</v>
      </c>
      <c r="W577">
        <v>544</v>
      </c>
      <c r="X577">
        <v>2.8016036878455029E-2</v>
      </c>
      <c r="Y577">
        <v>2.557974383369235E-2</v>
      </c>
      <c r="AA577">
        <v>43.203497615262322</v>
      </c>
      <c r="AB577">
        <v>-1.8597820820739994E-3</v>
      </c>
    </row>
    <row r="578" spans="1:28" x14ac:dyDescent="0.2">
      <c r="A578" s="3">
        <v>44810</v>
      </c>
      <c r="B578" s="1">
        <v>116.15</v>
      </c>
      <c r="C578" s="5">
        <f t="shared" si="116"/>
        <v>-4.1508499752434404E-2</v>
      </c>
      <c r="D578" s="12">
        <v>4017</v>
      </c>
      <c r="E578" s="5">
        <f t="shared" si="117"/>
        <v>-2.3815309842041311E-2</v>
      </c>
      <c r="F578" s="1">
        <v>1.06</v>
      </c>
      <c r="G578" s="1">
        <f t="shared" si="118"/>
        <v>2.9041095890410961E-3</v>
      </c>
      <c r="H578" s="10">
        <f t="shared" si="113"/>
        <v>2.904109589041096E-5</v>
      </c>
      <c r="I578" s="5">
        <f t="shared" si="114"/>
        <v>-4.1537540848324818E-2</v>
      </c>
      <c r="J578" s="7">
        <f t="shared" si="115"/>
        <v>-2.3844350937931722E-2</v>
      </c>
      <c r="K578" s="7">
        <f t="shared" si="119"/>
        <v>-2.439456075268958E-2</v>
      </c>
      <c r="L578" s="7">
        <f t="shared" si="120"/>
        <v>-4.2359551713581092E-2</v>
      </c>
      <c r="M578" s="8">
        <f t="shared" si="126"/>
        <v>1.0333426577336499E-3</v>
      </c>
      <c r="N578" s="9">
        <f t="shared" si="125"/>
        <v>5.9509459431666284E-4</v>
      </c>
      <c r="Q578" s="8">
        <f t="shared" si="121"/>
        <v>-2.5289958176549401E-2</v>
      </c>
      <c r="R578" s="8">
        <f t="shared" si="122"/>
        <v>-1.6247582671775417E-2</v>
      </c>
      <c r="S578">
        <f t="shared" si="123"/>
        <v>2.6398394267617678E-4</v>
      </c>
      <c r="U578">
        <f t="shared" si="124"/>
        <v>5.6855307165124545E-4</v>
      </c>
      <c r="W578">
        <v>545</v>
      </c>
      <c r="X578">
        <v>-1.1975224683895605E-2</v>
      </c>
      <c r="Y578">
        <v>-4.0337270312270933E-2</v>
      </c>
      <c r="AA578">
        <v>43.282988871224163</v>
      </c>
      <c r="AB578">
        <v>-1.8555628700970919E-3</v>
      </c>
    </row>
    <row r="579" spans="1:28" x14ac:dyDescent="0.2">
      <c r="A579" s="3">
        <v>44779</v>
      </c>
      <c r="B579" s="1">
        <v>121.18</v>
      </c>
      <c r="C579" s="5">
        <f t="shared" si="116"/>
        <v>-1.479674796747962E-2</v>
      </c>
      <c r="D579" s="12">
        <v>4115</v>
      </c>
      <c r="E579" s="5">
        <f t="shared" si="117"/>
        <v>-1.0817307692307692E-2</v>
      </c>
      <c r="F579" s="1">
        <v>0.87</v>
      </c>
      <c r="G579" s="1">
        <f t="shared" si="118"/>
        <v>2.3835616438356165E-3</v>
      </c>
      <c r="H579" s="10">
        <f t="shared" ref="H579:H642" si="127">G579/100</f>
        <v>2.3835616438356165E-5</v>
      </c>
      <c r="I579" s="5">
        <f t="shared" ref="I579:I642" si="128">C579-H579</f>
        <v>-1.4820583583917976E-2</v>
      </c>
      <c r="J579" s="7">
        <f t="shared" ref="J579:J642" si="129">E579-H579</f>
        <v>-1.0841143308746049E-2</v>
      </c>
      <c r="K579" s="7">
        <f t="shared" si="119"/>
        <v>-1.1391353123503907E-2</v>
      </c>
      <c r="L579" s="7">
        <f t="shared" si="120"/>
        <v>-1.5642594449174249E-2</v>
      </c>
      <c r="M579" s="8">
        <f t="shared" si="126"/>
        <v>1.7819031713830596E-4</v>
      </c>
      <c r="N579" s="9">
        <f t="shared" si="125"/>
        <v>1.2976292598436222E-4</v>
      </c>
      <c r="Q579" s="8">
        <f t="shared" si="121"/>
        <v>-1.1371308093045344E-2</v>
      </c>
      <c r="R579" s="8">
        <f t="shared" si="122"/>
        <v>-3.4492754908726324E-3</v>
      </c>
      <c r="S579">
        <f t="shared" si="123"/>
        <v>1.1897501411934638E-5</v>
      </c>
      <c r="U579">
        <f t="shared" si="124"/>
        <v>1.1753038824076923E-4</v>
      </c>
      <c r="W579">
        <v>546</v>
      </c>
      <c r="X579">
        <v>1.5217722140091882E-3</v>
      </c>
      <c r="Y579">
        <v>-1.2035936252923065E-2</v>
      </c>
      <c r="AA579">
        <v>43.362480127186011</v>
      </c>
      <c r="AB579">
        <v>-1.8054939791854086E-3</v>
      </c>
    </row>
    <row r="580" spans="1:28" x14ac:dyDescent="0.2">
      <c r="A580" s="3">
        <v>44748</v>
      </c>
      <c r="B580" s="1">
        <v>123</v>
      </c>
      <c r="C580" s="5">
        <f t="shared" ref="C580:C643" si="130">(B580-B581)/B581</f>
        <v>-1.4344098084782484E-2</v>
      </c>
      <c r="D580" s="12">
        <v>4160</v>
      </c>
      <c r="E580" s="5">
        <f t="shared" ref="E580:E643" si="131">(D580-D581)/D581</f>
        <v>9.4637223974763408E-3</v>
      </c>
      <c r="F580" s="1">
        <v>0.86</v>
      </c>
      <c r="G580" s="1">
        <f t="shared" ref="G580:G643" si="132">F580/365</f>
        <v>2.3561643835616438E-3</v>
      </c>
      <c r="H580" s="10">
        <f t="shared" si="127"/>
        <v>2.356164383561644E-5</v>
      </c>
      <c r="I580" s="5">
        <f t="shared" si="128"/>
        <v>-1.4367659728618101E-2</v>
      </c>
      <c r="J580" s="7">
        <f t="shared" si="129"/>
        <v>9.440160753640724E-3</v>
      </c>
      <c r="K580" s="7">
        <f t="shared" ref="K580:K643" si="133">J580-AVERAGE(J$3:J$1260)</f>
        <v>8.8899509388828662E-3</v>
      </c>
      <c r="L580" s="7">
        <f t="shared" ref="L580:L643" si="134">I580-AVERAGE(I$3:I$1260)</f>
        <v>-1.5189670593874372E-2</v>
      </c>
      <c r="M580" s="8">
        <f t="shared" si="126"/>
        <v>-1.3503542635733495E-4</v>
      </c>
      <c r="N580" s="9">
        <f t="shared" si="125"/>
        <v>7.9031227695744349E-5</v>
      </c>
      <c r="Q580" s="8">
        <f t="shared" ref="Q580:Q643" si="135">P$3+O$3*J580</f>
        <v>1.0337825724668617E-2</v>
      </c>
      <c r="R580" s="8">
        <f t="shared" ref="R580:R643" si="136">I580-Q580</f>
        <v>-2.470548545328672E-2</v>
      </c>
      <c r="S580">
        <f t="shared" ref="S580:S643" si="137">R580^2</f>
        <v>6.1036101148256177E-4</v>
      </c>
      <c r="U580">
        <f t="shared" ref="U580:U643" si="138">J580^2</f>
        <v>8.9116635054578604E-5</v>
      </c>
      <c r="W580">
        <v>547</v>
      </c>
      <c r="X580">
        <v>-9.7361429457058328E-3</v>
      </c>
      <c r="Y580">
        <v>-8.0552493288514639E-3</v>
      </c>
      <c r="AA580">
        <v>43.441971383147852</v>
      </c>
      <c r="AB580">
        <v>-1.7812062135470984E-3</v>
      </c>
    </row>
    <row r="581" spans="1:28" x14ac:dyDescent="0.2">
      <c r="A581" s="3">
        <v>44718</v>
      </c>
      <c r="B581" s="1">
        <v>124.79</v>
      </c>
      <c r="C581" s="5">
        <f t="shared" si="130"/>
        <v>1.9942787086228132E-2</v>
      </c>
      <c r="D581" s="12">
        <v>4121</v>
      </c>
      <c r="E581" s="5">
        <f t="shared" si="131"/>
        <v>3.1645569620253164E-3</v>
      </c>
      <c r="F581" s="1">
        <v>0.88</v>
      </c>
      <c r="G581" s="1">
        <f t="shared" si="132"/>
        <v>2.4109589041095892E-3</v>
      </c>
      <c r="H581" s="10">
        <f t="shared" si="127"/>
        <v>2.4109589041095891E-5</v>
      </c>
      <c r="I581" s="5">
        <f t="shared" si="128"/>
        <v>1.9918677497187037E-2</v>
      </c>
      <c r="J581" s="7">
        <f t="shared" si="129"/>
        <v>3.1404473729842205E-3</v>
      </c>
      <c r="K581" s="7">
        <f t="shared" si="133"/>
        <v>2.5902375582263627E-3</v>
      </c>
      <c r="L581" s="7">
        <f t="shared" si="134"/>
        <v>1.9096666631930766E-2</v>
      </c>
      <c r="M581" s="8">
        <f t="shared" si="126"/>
        <v>4.9464903146955205E-5</v>
      </c>
      <c r="N581" s="9">
        <f t="shared" si="125"/>
        <v>6.7093306080464694E-6</v>
      </c>
      <c r="Q581" s="8">
        <f t="shared" si="135"/>
        <v>3.594604461714941E-3</v>
      </c>
      <c r="R581" s="8">
        <f t="shared" si="136"/>
        <v>1.6324073035472095E-2</v>
      </c>
      <c r="S581">
        <f t="shared" si="137"/>
        <v>2.6647536046742713E-4</v>
      </c>
      <c r="U581">
        <f t="shared" si="138"/>
        <v>9.862409702483492E-6</v>
      </c>
      <c r="W581">
        <v>548</v>
      </c>
      <c r="X581">
        <v>1.0714493997105985E-2</v>
      </c>
      <c r="Y581">
        <v>4.376882906581829E-3</v>
      </c>
      <c r="AA581">
        <v>43.5214626391097</v>
      </c>
      <c r="AB581">
        <v>-1.771698394994707E-3</v>
      </c>
    </row>
    <row r="582" spans="1:28" x14ac:dyDescent="0.2">
      <c r="A582" s="3">
        <v>44626</v>
      </c>
      <c r="B582" s="1">
        <v>122.35</v>
      </c>
      <c r="C582" s="5">
        <f t="shared" si="130"/>
        <v>-2.5177276711019127E-2</v>
      </c>
      <c r="D582" s="12">
        <v>4108</v>
      </c>
      <c r="E582" s="5">
        <f t="shared" si="131"/>
        <v>-1.6283524904214558E-2</v>
      </c>
      <c r="F582" s="1">
        <v>0.87</v>
      </c>
      <c r="G582" s="1">
        <f t="shared" si="132"/>
        <v>2.3835616438356165E-3</v>
      </c>
      <c r="H582" s="10">
        <f t="shared" si="127"/>
        <v>2.3835616438356165E-5</v>
      </c>
      <c r="I582" s="5">
        <f t="shared" si="128"/>
        <v>-2.5201112327457482E-2</v>
      </c>
      <c r="J582" s="7">
        <f t="shared" si="129"/>
        <v>-1.6307360520652913E-2</v>
      </c>
      <c r="K582" s="7">
        <f t="shared" si="133"/>
        <v>-1.6857570335410771E-2</v>
      </c>
      <c r="L582" s="7">
        <f t="shared" si="134"/>
        <v>-2.6023123192713753E-2</v>
      </c>
      <c r="M582" s="8">
        <f t="shared" si="126"/>
        <v>4.386866295682314E-4</v>
      </c>
      <c r="N582" s="9">
        <f t="shared" ref="N582:N645" si="139">K582^2</f>
        <v>2.8417767761332123E-4</v>
      </c>
      <c r="Q582" s="8">
        <f t="shared" si="135"/>
        <v>-1.7222353990535441E-2</v>
      </c>
      <c r="R582" s="8">
        <f t="shared" si="136"/>
        <v>-7.9787583369220413E-3</v>
      </c>
      <c r="S582">
        <f t="shared" si="137"/>
        <v>6.3660584599002979E-5</v>
      </c>
      <c r="U582">
        <f t="shared" si="138"/>
        <v>2.6593000715054925E-4</v>
      </c>
      <c r="W582">
        <v>549</v>
      </c>
      <c r="X582">
        <v>6.4331017892149192E-3</v>
      </c>
      <c r="Y582">
        <v>3.2091081965491437E-2</v>
      </c>
      <c r="AA582">
        <v>43.600953895071541</v>
      </c>
      <c r="AB582">
        <v>-1.7198424170704156E-3</v>
      </c>
    </row>
    <row r="583" spans="1:28" x14ac:dyDescent="0.2">
      <c r="A583" s="3">
        <v>44598</v>
      </c>
      <c r="B583" s="1">
        <v>125.51</v>
      </c>
      <c r="C583" s="5">
        <f t="shared" si="130"/>
        <v>3.1476002629848766E-2</v>
      </c>
      <c r="D583" s="12">
        <v>4176</v>
      </c>
      <c r="E583" s="5">
        <f t="shared" si="131"/>
        <v>1.8288222384784197E-2</v>
      </c>
      <c r="F583" s="1">
        <v>0.85</v>
      </c>
      <c r="G583" s="1">
        <f t="shared" si="132"/>
        <v>2.3287671232876711E-3</v>
      </c>
      <c r="H583" s="10">
        <f t="shared" si="127"/>
        <v>2.3287671232876711E-5</v>
      </c>
      <c r="I583" s="5">
        <f t="shared" si="128"/>
        <v>3.1452714958615888E-2</v>
      </c>
      <c r="J583" s="7">
        <f t="shared" si="129"/>
        <v>1.8264934713551322E-2</v>
      </c>
      <c r="K583" s="7">
        <f t="shared" si="133"/>
        <v>1.7714724898793464E-2</v>
      </c>
      <c r="L583" s="7">
        <f t="shared" si="134"/>
        <v>3.0630704093359617E-2</v>
      </c>
      <c r="M583" s="8">
        <f t="shared" si="126"/>
        <v>5.4261449647021245E-4</v>
      </c>
      <c r="N583" s="9">
        <f t="shared" si="139"/>
        <v>3.1381147823993311E-4</v>
      </c>
      <c r="Q583" s="8">
        <f t="shared" si="135"/>
        <v>1.9783875062397011E-2</v>
      </c>
      <c r="R583" s="8">
        <f t="shared" si="136"/>
        <v>1.1668839896218877E-2</v>
      </c>
      <c r="S583">
        <f t="shared" si="137"/>
        <v>1.3616182452358936E-4</v>
      </c>
      <c r="U583">
        <f t="shared" si="138"/>
        <v>3.3360784009029212E-4</v>
      </c>
      <c r="W583">
        <v>550</v>
      </c>
      <c r="X583">
        <v>2.9801994835007138E-2</v>
      </c>
      <c r="Y583">
        <v>9.2633905955073759E-3</v>
      </c>
      <c r="AA583">
        <v>43.680445151033382</v>
      </c>
      <c r="AB583">
        <v>-1.6986147870781091E-3</v>
      </c>
    </row>
    <row r="584" spans="1:28" x14ac:dyDescent="0.2">
      <c r="A584" s="3">
        <v>44567</v>
      </c>
      <c r="B584" s="1">
        <v>121.68</v>
      </c>
      <c r="C584" s="5">
        <f t="shared" si="130"/>
        <v>1.2228599950087456E-2</v>
      </c>
      <c r="D584" s="12">
        <v>4101</v>
      </c>
      <c r="E584" s="5">
        <f t="shared" si="131"/>
        <v>-7.5024201355275892E-3</v>
      </c>
      <c r="F584" s="1">
        <v>0.76</v>
      </c>
      <c r="G584" s="1">
        <f t="shared" si="132"/>
        <v>2.0821917808219177E-3</v>
      </c>
      <c r="H584" s="10">
        <f t="shared" si="127"/>
        <v>2.0821917808219178E-5</v>
      </c>
      <c r="I584" s="5">
        <f t="shared" si="128"/>
        <v>1.2207778032279237E-2</v>
      </c>
      <c r="J584" s="7">
        <f t="shared" si="129"/>
        <v>-7.5232420533358083E-3</v>
      </c>
      <c r="K584" s="7">
        <f t="shared" si="133"/>
        <v>-8.0734518680936652E-3</v>
      </c>
      <c r="L584" s="7">
        <f t="shared" si="134"/>
        <v>1.1385767167022966E-2</v>
      </c>
      <c r="M584" s="8">
        <f t="shared" si="126"/>
        <v>-9.1922443204281088E-5</v>
      </c>
      <c r="N584" s="9">
        <f t="shared" si="139"/>
        <v>6.5180625066425088E-5</v>
      </c>
      <c r="Q584" s="8">
        <f t="shared" si="135"/>
        <v>-7.8198223440966406E-3</v>
      </c>
      <c r="R584" s="8">
        <f t="shared" si="136"/>
        <v>2.0027600376375878E-2</v>
      </c>
      <c r="S584">
        <f t="shared" si="137"/>
        <v>4.0110477683581123E-4</v>
      </c>
      <c r="U584">
        <f t="shared" si="138"/>
        <v>5.659917099308039E-5</v>
      </c>
      <c r="W584">
        <v>551</v>
      </c>
      <c r="X584">
        <v>-8.967812654716651E-3</v>
      </c>
      <c r="Y584">
        <v>1.0764067518001859E-2</v>
      </c>
      <c r="AA584">
        <v>43.75993640699523</v>
      </c>
      <c r="AB584">
        <v>-1.6946150311752332E-3</v>
      </c>
    </row>
    <row r="585" spans="1:28" x14ac:dyDescent="0.2">
      <c r="A585" s="2" t="s">
        <v>353</v>
      </c>
      <c r="B585" s="1">
        <v>120.21</v>
      </c>
      <c r="C585" s="5">
        <f t="shared" si="130"/>
        <v>4.394268345636116E-2</v>
      </c>
      <c r="D585" s="12">
        <v>4132</v>
      </c>
      <c r="E585" s="5">
        <f t="shared" si="131"/>
        <v>-6.2530062530062533E-3</v>
      </c>
      <c r="F585" s="1">
        <v>0.72</v>
      </c>
      <c r="G585" s="1">
        <f t="shared" si="132"/>
        <v>1.9726027397260273E-3</v>
      </c>
      <c r="H585" s="10">
        <f t="shared" si="127"/>
        <v>1.9726027397260273E-5</v>
      </c>
      <c r="I585" s="5">
        <f t="shared" si="128"/>
        <v>4.3922957428963898E-2</v>
      </c>
      <c r="J585" s="7">
        <f t="shared" si="129"/>
        <v>-6.2727322804035134E-3</v>
      </c>
      <c r="K585" s="7">
        <f t="shared" si="133"/>
        <v>-6.8229420951613712E-3</v>
      </c>
      <c r="L585" s="7">
        <f t="shared" si="134"/>
        <v>4.3100946563707623E-2</v>
      </c>
      <c r="M585" s="8">
        <f t="shared" si="126"/>
        <v>-2.9407526265082159E-4</v>
      </c>
      <c r="N585" s="9">
        <f t="shared" si="139"/>
        <v>4.655253883392504E-5</v>
      </c>
      <c r="Q585" s="8">
        <f t="shared" si="135"/>
        <v>-6.481275083159245E-3</v>
      </c>
      <c r="R585" s="8">
        <f t="shared" si="136"/>
        <v>5.0404232512123143E-2</v>
      </c>
      <c r="S585">
        <f t="shared" si="137"/>
        <v>2.5405866551361715E-3</v>
      </c>
      <c r="U585">
        <f t="shared" si="138"/>
        <v>3.9347170261616263E-5</v>
      </c>
      <c r="W585">
        <v>552</v>
      </c>
      <c r="X585">
        <v>2.0792203105638767E-2</v>
      </c>
      <c r="Y585">
        <v>5.547837582871265E-3</v>
      </c>
      <c r="AA585">
        <v>43.839427662957071</v>
      </c>
      <c r="AB585">
        <v>-1.6337443940046209E-3</v>
      </c>
    </row>
    <row r="586" spans="1:28" x14ac:dyDescent="0.2">
      <c r="A586" s="2" t="s">
        <v>354</v>
      </c>
      <c r="B586" s="1">
        <v>115.15</v>
      </c>
      <c r="C586" s="5">
        <f t="shared" si="130"/>
        <v>3.6640259272596391E-2</v>
      </c>
      <c r="D586" s="12">
        <v>4158</v>
      </c>
      <c r="E586" s="5">
        <f t="shared" si="131"/>
        <v>2.4895242790239094E-2</v>
      </c>
      <c r="F586" s="1">
        <v>0.69</v>
      </c>
      <c r="G586" s="1">
        <f t="shared" si="132"/>
        <v>1.8904109589041095E-3</v>
      </c>
      <c r="H586" s="10">
        <f t="shared" si="127"/>
        <v>1.8904109589041096E-5</v>
      </c>
      <c r="I586" s="5">
        <f t="shared" si="128"/>
        <v>3.6621355163007352E-2</v>
      </c>
      <c r="J586" s="7">
        <f t="shared" si="129"/>
        <v>2.4876338680650055E-2</v>
      </c>
      <c r="K586" s="7">
        <f t="shared" si="133"/>
        <v>2.4326128865892197E-2</v>
      </c>
      <c r="L586" s="7">
        <f t="shared" si="134"/>
        <v>3.5799344297751078E-2</v>
      </c>
      <c r="M586" s="8">
        <f t="shared" si="126"/>
        <v>8.708594627015357E-4</v>
      </c>
      <c r="N586" s="9">
        <f t="shared" si="139"/>
        <v>5.9176054559999356E-4</v>
      </c>
      <c r="Q586" s="8">
        <f t="shared" si="135"/>
        <v>2.6860730327877433E-2</v>
      </c>
      <c r="R586" s="8">
        <f t="shared" si="136"/>
        <v>9.7606248351299191E-3</v>
      </c>
      <c r="S586">
        <f t="shared" si="137"/>
        <v>9.526979717215496E-5</v>
      </c>
      <c r="U586">
        <f t="shared" si="138"/>
        <v>6.1883222615440612E-4</v>
      </c>
      <c r="W586">
        <v>553</v>
      </c>
      <c r="X586">
        <v>-2.9230078550566896E-3</v>
      </c>
      <c r="Y586">
        <v>4.9518206404447242E-3</v>
      </c>
      <c r="AA586">
        <v>43.918918918918919</v>
      </c>
      <c r="AB586">
        <v>-1.6287582060913325E-3</v>
      </c>
    </row>
    <row r="587" spans="1:28" x14ac:dyDescent="0.2">
      <c r="A587" s="2" t="s">
        <v>355</v>
      </c>
      <c r="B587" s="1">
        <v>111.08</v>
      </c>
      <c r="C587" s="5">
        <f t="shared" si="130"/>
        <v>4.0269713429481151E-2</v>
      </c>
      <c r="D587" s="12">
        <v>4057</v>
      </c>
      <c r="E587" s="5">
        <f t="shared" si="131"/>
        <v>1.9859225741578682E-2</v>
      </c>
      <c r="F587" s="1">
        <v>0.71</v>
      </c>
      <c r="G587" s="1">
        <f t="shared" si="132"/>
        <v>1.9452054794520546E-3</v>
      </c>
      <c r="H587" s="10">
        <f t="shared" si="127"/>
        <v>1.9452054794520547E-5</v>
      </c>
      <c r="I587" s="5">
        <f t="shared" si="128"/>
        <v>4.0250261374686631E-2</v>
      </c>
      <c r="J587" s="7">
        <f t="shared" si="129"/>
        <v>1.9839773686784162E-2</v>
      </c>
      <c r="K587" s="7">
        <f t="shared" si="133"/>
        <v>1.9289563872026304E-2</v>
      </c>
      <c r="L587" s="7">
        <f t="shared" si="134"/>
        <v>3.9428250509430357E-2</v>
      </c>
      <c r="M587" s="8">
        <f t="shared" si="126"/>
        <v>7.6055375656391055E-4</v>
      </c>
      <c r="N587" s="9">
        <f t="shared" si="139"/>
        <v>3.7208727437298245E-4</v>
      </c>
      <c r="Q587" s="8">
        <f t="shared" si="135"/>
        <v>2.146958471430583E-2</v>
      </c>
      <c r="R587" s="8">
        <f t="shared" si="136"/>
        <v>1.8780676660380802E-2</v>
      </c>
      <c r="S587">
        <f t="shared" si="137"/>
        <v>3.5271381582177217E-4</v>
      </c>
      <c r="U587">
        <f t="shared" si="138"/>
        <v>3.9361661994281324E-4</v>
      </c>
      <c r="W587">
        <v>554</v>
      </c>
      <c r="X587">
        <v>-4.5831412035866855E-3</v>
      </c>
      <c r="Y587">
        <v>1.5340173961398678E-2</v>
      </c>
      <c r="AA587">
        <v>43.99841017488076</v>
      </c>
      <c r="AB587">
        <v>-1.5948780513725261E-3</v>
      </c>
    </row>
    <row r="588" spans="1:28" x14ac:dyDescent="0.2">
      <c r="A588" s="2" t="s">
        <v>356</v>
      </c>
      <c r="B588" s="1">
        <v>106.78</v>
      </c>
      <c r="C588" s="5">
        <f t="shared" si="130"/>
        <v>2.5744476464937625E-2</v>
      </c>
      <c r="D588" s="12">
        <v>3978</v>
      </c>
      <c r="E588" s="5">
        <f t="shared" si="131"/>
        <v>9.388480081197666E-3</v>
      </c>
      <c r="F588" s="1">
        <v>0.53</v>
      </c>
      <c r="G588" s="1">
        <f t="shared" si="132"/>
        <v>1.452054794520548E-3</v>
      </c>
      <c r="H588" s="10">
        <f t="shared" si="127"/>
        <v>1.452054794520548E-5</v>
      </c>
      <c r="I588" s="5">
        <f t="shared" si="128"/>
        <v>2.5729955916992418E-2</v>
      </c>
      <c r="J588" s="7">
        <f t="shared" si="129"/>
        <v>9.3739595332524607E-3</v>
      </c>
      <c r="K588" s="7">
        <f t="shared" si="133"/>
        <v>8.8237497184946029E-3</v>
      </c>
      <c r="L588" s="7">
        <f t="shared" si="134"/>
        <v>2.4907945051736147E-2</v>
      </c>
      <c r="M588" s="8">
        <f t="shared" si="126"/>
        <v>2.1978147313853587E-4</v>
      </c>
      <c r="N588" s="9">
        <f t="shared" si="139"/>
        <v>7.7858559094633585E-5</v>
      </c>
      <c r="Q588" s="8">
        <f t="shared" si="135"/>
        <v>1.0266963853662495E-2</v>
      </c>
      <c r="R588" s="8">
        <f t="shared" si="136"/>
        <v>1.5462992063329923E-2</v>
      </c>
      <c r="S588">
        <f t="shared" si="137"/>
        <v>2.3910412355060418E-4</v>
      </c>
      <c r="U588">
        <f t="shared" si="138"/>
        <v>8.7871117331054689E-5</v>
      </c>
      <c r="W588">
        <v>555</v>
      </c>
      <c r="X588">
        <v>-9.8121142689277553E-3</v>
      </c>
      <c r="Y588">
        <v>-1.2871268403990648E-2</v>
      </c>
      <c r="AA588">
        <v>44.077901430842608</v>
      </c>
      <c r="AB588">
        <v>-1.5671171490937025E-3</v>
      </c>
    </row>
    <row r="589" spans="1:28" x14ac:dyDescent="0.2">
      <c r="A589" s="2" t="s">
        <v>357</v>
      </c>
      <c r="B589" s="1">
        <v>104.1</v>
      </c>
      <c r="C589" s="5">
        <f t="shared" si="130"/>
        <v>-3.2168092227593974E-2</v>
      </c>
      <c r="D589" s="12">
        <v>3941</v>
      </c>
      <c r="E589" s="5">
        <f t="shared" si="131"/>
        <v>-8.0543669770953945E-3</v>
      </c>
      <c r="F589" s="1">
        <v>0.52</v>
      </c>
      <c r="G589" s="1">
        <f t="shared" si="132"/>
        <v>1.4246575342465753E-3</v>
      </c>
      <c r="H589" s="10">
        <f t="shared" si="127"/>
        <v>1.4246575342465753E-5</v>
      </c>
      <c r="I589" s="5">
        <f t="shared" si="128"/>
        <v>-3.2182338802936437E-2</v>
      </c>
      <c r="J589" s="7">
        <f t="shared" si="129"/>
        <v>-8.0686135524378599E-3</v>
      </c>
      <c r="K589" s="7">
        <f t="shared" si="133"/>
        <v>-8.6188233671957177E-3</v>
      </c>
      <c r="L589" s="7">
        <f t="shared" si="134"/>
        <v>-3.3004349668192712E-2</v>
      </c>
      <c r="M589" s="8">
        <f t="shared" si="126"/>
        <v>2.8445866013931758E-4</v>
      </c>
      <c r="N589" s="9">
        <f t="shared" si="139"/>
        <v>7.4284116234918929E-5</v>
      </c>
      <c r="Q589" s="8">
        <f t="shared" si="135"/>
        <v>-8.4035886945223529E-3</v>
      </c>
      <c r="R589" s="8">
        <f t="shared" si="136"/>
        <v>-2.3778750108414085E-2</v>
      </c>
      <c r="S589">
        <f t="shared" si="137"/>
        <v>5.6542895671840283E-4</v>
      </c>
      <c r="U589">
        <f t="shared" si="138"/>
        <v>6.51025246585839E-5</v>
      </c>
      <c r="W589">
        <v>556</v>
      </c>
      <c r="X589">
        <v>-1.2166331508607582E-2</v>
      </c>
      <c r="Y589">
        <v>-2.0678626888057564E-2</v>
      </c>
      <c r="AA589">
        <v>44.15739268680445</v>
      </c>
      <c r="AB589">
        <v>-1.5449255049811278E-3</v>
      </c>
    </row>
    <row r="590" spans="1:28" x14ac:dyDescent="0.2">
      <c r="A590" s="2" t="s">
        <v>358</v>
      </c>
      <c r="B590" s="1">
        <v>107.56</v>
      </c>
      <c r="C590" s="5">
        <f t="shared" si="130"/>
        <v>-2.7883632307836357E-4</v>
      </c>
      <c r="D590" s="12">
        <v>3973</v>
      </c>
      <c r="E590" s="5">
        <f t="shared" si="131"/>
        <v>1.8456805947193029E-2</v>
      </c>
      <c r="F590" s="1">
        <v>0.53</v>
      </c>
      <c r="G590" s="1">
        <f t="shared" si="132"/>
        <v>1.452054794520548E-3</v>
      </c>
      <c r="H590" s="10">
        <f t="shared" si="127"/>
        <v>1.452054794520548E-5</v>
      </c>
      <c r="I590" s="5">
        <f t="shared" si="128"/>
        <v>-2.9335687102356907E-4</v>
      </c>
      <c r="J590" s="7">
        <f t="shared" si="129"/>
        <v>1.8442285399247822E-2</v>
      </c>
      <c r="K590" s="7">
        <f t="shared" si="133"/>
        <v>1.7892075584489964E-2</v>
      </c>
      <c r="L590" s="7">
        <f t="shared" si="134"/>
        <v>-1.1153677362798408E-3</v>
      </c>
      <c r="M590" s="8">
        <f t="shared" ref="M590:M653" si="140">L590*K590</f>
        <v>-1.9956243842020381E-5</v>
      </c>
      <c r="N590" s="9">
        <f t="shared" si="139"/>
        <v>3.2012636872110189E-4</v>
      </c>
      <c r="Q590" s="8">
        <f t="shared" si="135"/>
        <v>1.997371146328155E-2</v>
      </c>
      <c r="R590" s="8">
        <f t="shared" si="136"/>
        <v>-2.0267068334305118E-2</v>
      </c>
      <c r="S590">
        <f t="shared" si="137"/>
        <v>4.1075405886739321E-4</v>
      </c>
      <c r="U590">
        <f t="shared" si="138"/>
        <v>3.4011789074730938E-4</v>
      </c>
      <c r="W590">
        <v>557</v>
      </c>
      <c r="X590">
        <v>-6.3594204976360569E-4</v>
      </c>
      <c r="Y590">
        <v>-6.1980971796839644E-3</v>
      </c>
      <c r="AA590">
        <v>44.236883942766298</v>
      </c>
      <c r="AB590">
        <v>-1.5259880592421902E-3</v>
      </c>
    </row>
    <row r="591" spans="1:28" x14ac:dyDescent="0.2">
      <c r="A591" s="2" t="s">
        <v>359</v>
      </c>
      <c r="B591" s="1">
        <v>107.59</v>
      </c>
      <c r="C591" s="5">
        <f t="shared" si="130"/>
        <v>2.5158404770779935E-3</v>
      </c>
      <c r="D591" s="12">
        <v>3901</v>
      </c>
      <c r="E591" s="5">
        <f t="shared" si="131"/>
        <v>2.5641025641025641E-4</v>
      </c>
      <c r="F591" s="1">
        <v>0.63</v>
      </c>
      <c r="G591" s="1">
        <f t="shared" si="132"/>
        <v>1.7260273972602739E-3</v>
      </c>
      <c r="H591" s="10">
        <f t="shared" si="127"/>
        <v>1.726027397260274E-5</v>
      </c>
      <c r="I591" s="5">
        <f t="shared" si="128"/>
        <v>2.4985802031053908E-3</v>
      </c>
      <c r="J591" s="7">
        <f t="shared" si="129"/>
        <v>2.3914998243765366E-4</v>
      </c>
      <c r="K591" s="7">
        <f t="shared" si="133"/>
        <v>-3.1105983232020416E-4</v>
      </c>
      <c r="L591" s="7">
        <f t="shared" si="134"/>
        <v>1.6765693378491191E-3</v>
      </c>
      <c r="M591" s="8">
        <f t="shared" si="140"/>
        <v>-5.2151337710454275E-7</v>
      </c>
      <c r="N591" s="9">
        <f t="shared" si="139"/>
        <v>9.6758219283073526E-8</v>
      </c>
      <c r="Q591" s="8">
        <f t="shared" si="135"/>
        <v>4.8905202274877077E-4</v>
      </c>
      <c r="R591" s="8">
        <f t="shared" si="136"/>
        <v>2.0095281803566203E-3</v>
      </c>
      <c r="S591">
        <f t="shared" si="137"/>
        <v>4.0382035076473897E-6</v>
      </c>
      <c r="U591">
        <f t="shared" si="138"/>
        <v>5.7192714099930051E-8</v>
      </c>
      <c r="W591">
        <v>558</v>
      </c>
      <c r="X591">
        <v>1.6055697877550509E-2</v>
      </c>
      <c r="Y591">
        <v>1.3950577457413557E-3</v>
      </c>
      <c r="AA591">
        <v>44.316375198728139</v>
      </c>
      <c r="AB591">
        <v>-1.4971897098604711E-3</v>
      </c>
    </row>
    <row r="592" spans="1:28" x14ac:dyDescent="0.2">
      <c r="A592" s="2" t="s">
        <v>360</v>
      </c>
      <c r="B592" s="1">
        <v>107.32</v>
      </c>
      <c r="C592" s="5">
        <f t="shared" si="130"/>
        <v>1.9606012510502637E-3</v>
      </c>
      <c r="D592" s="12">
        <v>3900</v>
      </c>
      <c r="E592" s="5">
        <f t="shared" si="131"/>
        <v>-5.8628600560795309E-3</v>
      </c>
      <c r="F592" s="1">
        <v>0.66</v>
      </c>
      <c r="G592" s="1">
        <f t="shared" si="132"/>
        <v>1.8082191780821918E-3</v>
      </c>
      <c r="H592" s="10">
        <f t="shared" si="127"/>
        <v>1.8082191780821916E-5</v>
      </c>
      <c r="I592" s="5">
        <f t="shared" si="128"/>
        <v>1.9425190592694418E-3</v>
      </c>
      <c r="J592" s="7">
        <f t="shared" si="129"/>
        <v>-5.880942247860353E-3</v>
      </c>
      <c r="K592" s="7">
        <f t="shared" si="133"/>
        <v>-6.4311520626182108E-3</v>
      </c>
      <c r="L592" s="7">
        <f t="shared" si="134"/>
        <v>1.12050819401317E-3</v>
      </c>
      <c r="M592" s="8">
        <f t="shared" si="140"/>
        <v>-7.2061585831084049E-6</v>
      </c>
      <c r="N592" s="9">
        <f t="shared" si="139"/>
        <v>4.1359716852518468E-5</v>
      </c>
      <c r="Q592" s="8">
        <f t="shared" si="135"/>
        <v>-6.0619025310411625E-3</v>
      </c>
      <c r="R592" s="8">
        <f t="shared" si="136"/>
        <v>8.0044215903106036E-3</v>
      </c>
      <c r="S592">
        <f t="shared" si="137"/>
        <v>6.4070764995430529E-5</v>
      </c>
      <c r="U592">
        <f t="shared" si="138"/>
        <v>3.4585481722668782E-5</v>
      </c>
      <c r="W592">
        <v>559</v>
      </c>
      <c r="X592">
        <v>4.1063139534551745E-3</v>
      </c>
      <c r="Y592">
        <v>3.1705709659823819E-3</v>
      </c>
      <c r="AA592">
        <v>44.39586645468998</v>
      </c>
      <c r="AB592">
        <v>-1.456965215892183E-3</v>
      </c>
    </row>
    <row r="593" spans="1:28" x14ac:dyDescent="0.2">
      <c r="A593" s="2" t="s">
        <v>361</v>
      </c>
      <c r="B593" s="1">
        <v>107.11</v>
      </c>
      <c r="C593" s="5">
        <f t="shared" si="130"/>
        <v>-7.159573545982495E-2</v>
      </c>
      <c r="D593" s="12">
        <v>3923</v>
      </c>
      <c r="E593" s="5">
        <f t="shared" si="131"/>
        <v>-4.0362035225048921E-2</v>
      </c>
      <c r="F593" s="1">
        <v>0.51</v>
      </c>
      <c r="G593" s="1">
        <f t="shared" si="132"/>
        <v>1.3972602739726028E-3</v>
      </c>
      <c r="H593" s="10">
        <f t="shared" si="127"/>
        <v>1.3972602739726029E-5</v>
      </c>
      <c r="I593" s="5">
        <f t="shared" si="128"/>
        <v>-7.160970806256467E-2</v>
      </c>
      <c r="J593" s="7">
        <f t="shared" si="129"/>
        <v>-4.0376007827788649E-2</v>
      </c>
      <c r="K593" s="7">
        <f t="shared" si="133"/>
        <v>-4.0926217642546503E-2</v>
      </c>
      <c r="L593" s="7">
        <f t="shared" si="134"/>
        <v>-7.2431718927820937E-2</v>
      </c>
      <c r="M593" s="8">
        <f t="shared" si="140"/>
        <v>2.9643562930637547E-3</v>
      </c>
      <c r="N593" s="9">
        <f t="shared" si="139"/>
        <v>1.6749552905250846E-3</v>
      </c>
      <c r="Q593" s="8">
        <f t="shared" si="135"/>
        <v>-4.2985464863223563E-2</v>
      </c>
      <c r="R593" s="8">
        <f t="shared" si="136"/>
        <v>-2.8624243199341107E-2</v>
      </c>
      <c r="S593">
        <f t="shared" si="137"/>
        <v>8.1934729873502565E-4</v>
      </c>
      <c r="U593">
        <f t="shared" si="138"/>
        <v>1.6302220081096503E-3</v>
      </c>
      <c r="W593">
        <v>560</v>
      </c>
      <c r="X593">
        <v>1.8742910052013514E-3</v>
      </c>
      <c r="Y593">
        <v>3.4052396466978753E-2</v>
      </c>
      <c r="AA593">
        <v>44.475357710651828</v>
      </c>
      <c r="AB593">
        <v>-1.4118423915731172E-3</v>
      </c>
    </row>
    <row r="594" spans="1:28" x14ac:dyDescent="0.2">
      <c r="A594" s="2" t="s">
        <v>362</v>
      </c>
      <c r="B594" s="1">
        <v>115.37</v>
      </c>
      <c r="C594" s="5">
        <f t="shared" si="130"/>
        <v>4.1151520620882613E-2</v>
      </c>
      <c r="D594" s="12">
        <v>4088</v>
      </c>
      <c r="E594" s="5">
        <f t="shared" si="131"/>
        <v>1.9960079840319361E-2</v>
      </c>
      <c r="F594" s="1">
        <v>0.59</v>
      </c>
      <c r="G594" s="1">
        <f t="shared" si="132"/>
        <v>1.6164383561643836E-3</v>
      </c>
      <c r="H594" s="10">
        <f t="shared" si="127"/>
        <v>1.6164383561643835E-5</v>
      </c>
      <c r="I594" s="5">
        <f t="shared" si="128"/>
        <v>4.1135356237320966E-2</v>
      </c>
      <c r="J594" s="7">
        <f t="shared" si="129"/>
        <v>1.9943915456757718E-2</v>
      </c>
      <c r="K594" s="7">
        <f t="shared" si="133"/>
        <v>1.939370564199986E-2</v>
      </c>
      <c r="L594" s="7">
        <f t="shared" si="134"/>
        <v>4.0313345372064692E-2</v>
      </c>
      <c r="M594" s="8">
        <f t="shared" si="140"/>
        <v>7.8182515359009994E-4</v>
      </c>
      <c r="N594" s="9">
        <f t="shared" si="139"/>
        <v>3.7611581852853721E-4</v>
      </c>
      <c r="Q594" s="8">
        <f t="shared" si="135"/>
        <v>2.1581058198131872E-2</v>
      </c>
      <c r="R594" s="8">
        <f t="shared" si="136"/>
        <v>1.9554298039189094E-2</v>
      </c>
      <c r="S594">
        <f t="shared" si="137"/>
        <v>3.8237057180543448E-4</v>
      </c>
      <c r="U594">
        <f t="shared" si="138"/>
        <v>3.9775976374629941E-4</v>
      </c>
      <c r="W594">
        <v>561</v>
      </c>
      <c r="X594">
        <v>1.1507547961361237E-2</v>
      </c>
      <c r="Y594">
        <v>1.9998669676737569E-2</v>
      </c>
      <c r="AA594">
        <v>44.554848966613669</v>
      </c>
      <c r="AB594">
        <v>-1.3845975060249299E-3</v>
      </c>
    </row>
    <row r="595" spans="1:28" x14ac:dyDescent="0.2">
      <c r="A595" s="2" t="s">
        <v>363</v>
      </c>
      <c r="B595" s="1">
        <v>110.81</v>
      </c>
      <c r="C595" s="5">
        <f t="shared" si="130"/>
        <v>-1.9900937555280381E-2</v>
      </c>
      <c r="D595" s="12">
        <v>4008</v>
      </c>
      <c r="E595" s="5">
        <f t="shared" si="131"/>
        <v>-3.7285607755406414E-3</v>
      </c>
      <c r="F595" s="1">
        <v>0.63</v>
      </c>
      <c r="G595" s="1">
        <f t="shared" si="132"/>
        <v>1.7260273972602739E-3</v>
      </c>
      <c r="H595" s="10">
        <f t="shared" si="127"/>
        <v>1.726027397260274E-5</v>
      </c>
      <c r="I595" s="5">
        <f t="shared" si="128"/>
        <v>-1.9918197829252984E-2</v>
      </c>
      <c r="J595" s="7">
        <f t="shared" si="129"/>
        <v>-3.7458210495132441E-3</v>
      </c>
      <c r="K595" s="7">
        <f t="shared" si="133"/>
        <v>-4.2960308642711019E-3</v>
      </c>
      <c r="L595" s="7">
        <f t="shared" si="134"/>
        <v>-2.0740208694509255E-2</v>
      </c>
      <c r="M595" s="8">
        <f t="shared" si="140"/>
        <v>8.9100576683035618E-5</v>
      </c>
      <c r="N595" s="9">
        <f t="shared" si="139"/>
        <v>1.845588118676991E-5</v>
      </c>
      <c r="Q595" s="8">
        <f t="shared" si="135"/>
        <v>-3.7764660685053134E-3</v>
      </c>
      <c r="R595" s="8">
        <f t="shared" si="136"/>
        <v>-1.6141731760747673E-2</v>
      </c>
      <c r="S595">
        <f t="shared" si="137"/>
        <v>2.6055550423593018E-4</v>
      </c>
      <c r="U595">
        <f t="shared" si="138"/>
        <v>1.4031175334976501E-5</v>
      </c>
      <c r="W595">
        <v>562</v>
      </c>
      <c r="X595">
        <v>-9.056230973164275E-3</v>
      </c>
      <c r="Y595">
        <v>-1.5859483865928461E-2</v>
      </c>
      <c r="AA595">
        <v>44.634340222575517</v>
      </c>
      <c r="AB595">
        <v>-1.3654616859133128E-3</v>
      </c>
    </row>
    <row r="596" spans="1:28" x14ac:dyDescent="0.2">
      <c r="A596" s="2" t="s">
        <v>364</v>
      </c>
      <c r="B596" s="1">
        <v>113.06</v>
      </c>
      <c r="C596" s="5">
        <f t="shared" si="130"/>
        <v>5.7327223417188766E-2</v>
      </c>
      <c r="D596" s="12">
        <v>4023</v>
      </c>
      <c r="E596" s="5">
        <f t="shared" si="131"/>
        <v>2.366412213740458E-2</v>
      </c>
      <c r="F596" s="1">
        <v>0.67</v>
      </c>
      <c r="G596" s="1">
        <f t="shared" si="132"/>
        <v>1.8356164383561645E-3</v>
      </c>
      <c r="H596" s="10">
        <f t="shared" si="127"/>
        <v>1.8356164383561645E-5</v>
      </c>
      <c r="I596" s="5">
        <f t="shared" si="128"/>
        <v>5.7308867252805207E-2</v>
      </c>
      <c r="J596" s="7">
        <f t="shared" si="129"/>
        <v>2.3645765973021017E-2</v>
      </c>
      <c r="K596" s="7">
        <f t="shared" si="133"/>
        <v>2.3095556158263159E-2</v>
      </c>
      <c r="L596" s="7">
        <f t="shared" si="134"/>
        <v>5.6486856387548932E-2</v>
      </c>
      <c r="M596" s="8">
        <f t="shared" si="140"/>
        <v>1.3045953639023824E-3</v>
      </c>
      <c r="N596" s="9">
        <f t="shared" si="139"/>
        <v>5.3340471425948729E-4</v>
      </c>
      <c r="Q596" s="8">
        <f t="shared" si="135"/>
        <v>2.5543523727149534E-2</v>
      </c>
      <c r="R596" s="8">
        <f t="shared" si="136"/>
        <v>3.1765343525655673E-2</v>
      </c>
      <c r="S596">
        <f t="shared" si="137"/>
        <v>1.0090370493029148E-3</v>
      </c>
      <c r="U596">
        <f t="shared" si="138"/>
        <v>5.5912224845087858E-4</v>
      </c>
      <c r="W596">
        <v>563</v>
      </c>
      <c r="X596">
        <v>-6.3901798357640204E-4</v>
      </c>
      <c r="Y596">
        <v>1.4762129128700213E-2</v>
      </c>
      <c r="AA596">
        <v>44.713831478537358</v>
      </c>
      <c r="AB596">
        <v>-1.363810580220702E-3</v>
      </c>
    </row>
    <row r="597" spans="1:28" x14ac:dyDescent="0.2">
      <c r="A597" s="3">
        <v>44900</v>
      </c>
      <c r="B597" s="1">
        <v>106.93</v>
      </c>
      <c r="C597" s="5">
        <f t="shared" si="130"/>
        <v>1.4804972952453281E-2</v>
      </c>
      <c r="D597" s="12">
        <v>3930</v>
      </c>
      <c r="E597" s="5">
        <f t="shared" si="131"/>
        <v>-1.2706480304955528E-3</v>
      </c>
      <c r="F597" s="1">
        <v>0.61</v>
      </c>
      <c r="G597" s="1">
        <f t="shared" si="132"/>
        <v>1.6712328767123287E-3</v>
      </c>
      <c r="H597" s="10">
        <f t="shared" si="127"/>
        <v>1.6712328767123289E-5</v>
      </c>
      <c r="I597" s="5">
        <f t="shared" si="128"/>
        <v>1.4788260623686158E-2</v>
      </c>
      <c r="J597" s="7">
        <f t="shared" si="129"/>
        <v>-1.287360359262676E-3</v>
      </c>
      <c r="K597" s="7">
        <f t="shared" si="133"/>
        <v>-1.8375701740205338E-3</v>
      </c>
      <c r="L597" s="7">
        <f t="shared" si="134"/>
        <v>1.3966249758429885E-2</v>
      </c>
      <c r="M597" s="8">
        <f t="shared" si="140"/>
        <v>-2.5663963999012243E-5</v>
      </c>
      <c r="N597" s="9">
        <f t="shared" si="139"/>
        <v>3.3766641444498551E-6</v>
      </c>
      <c r="Q597" s="8">
        <f t="shared" si="135"/>
        <v>-1.1449266001325818E-3</v>
      </c>
      <c r="R597" s="8">
        <f t="shared" si="136"/>
        <v>1.5933187223818739E-2</v>
      </c>
      <c r="S597">
        <f t="shared" si="137"/>
        <v>2.5386645510926071E-4</v>
      </c>
      <c r="U597">
        <f t="shared" si="138"/>
        <v>1.6572966946009263E-6</v>
      </c>
      <c r="W597">
        <v>564</v>
      </c>
      <c r="X597">
        <v>-2.1481367505222025E-2</v>
      </c>
      <c r="Y597">
        <v>-2.9952841030469128E-2</v>
      </c>
      <c r="AA597">
        <v>44.793322734499206</v>
      </c>
      <c r="AB597">
        <v>-1.2323292196339914E-3</v>
      </c>
    </row>
    <row r="598" spans="1:28" x14ac:dyDescent="0.2">
      <c r="A598" s="3">
        <v>44870</v>
      </c>
      <c r="B598" s="1">
        <v>105.37</v>
      </c>
      <c r="C598" s="5">
        <f t="shared" si="130"/>
        <v>-3.2059525996692956E-2</v>
      </c>
      <c r="D598" s="12">
        <v>3935</v>
      </c>
      <c r="E598" s="5">
        <f t="shared" si="131"/>
        <v>-1.6495876030992253E-2</v>
      </c>
      <c r="F598" s="1">
        <v>0.56999999999999995</v>
      </c>
      <c r="G598" s="1">
        <f t="shared" si="132"/>
        <v>1.5616438356164382E-3</v>
      </c>
      <c r="H598" s="10">
        <f t="shared" si="127"/>
        <v>1.561643835616438E-5</v>
      </c>
      <c r="I598" s="5">
        <f t="shared" si="128"/>
        <v>-3.2075142435049123E-2</v>
      </c>
      <c r="J598" s="7">
        <f t="shared" si="129"/>
        <v>-1.6511492469348417E-2</v>
      </c>
      <c r="K598" s="7">
        <f t="shared" si="133"/>
        <v>-1.7061702284106275E-2</v>
      </c>
      <c r="L598" s="7">
        <f t="shared" si="134"/>
        <v>-3.2897153300305397E-2</v>
      </c>
      <c r="M598" s="8">
        <f t="shared" si="140"/>
        <v>5.6128143560441491E-4</v>
      </c>
      <c r="N598" s="9">
        <f t="shared" si="139"/>
        <v>2.9110168483147727E-4</v>
      </c>
      <c r="Q598" s="8">
        <f t="shared" si="135"/>
        <v>-1.7440857089599963E-2</v>
      </c>
      <c r="R598" s="8">
        <f t="shared" si="136"/>
        <v>-1.4634285345449159E-2</v>
      </c>
      <c r="S598">
        <f t="shared" si="137"/>
        <v>2.1416230757202801E-4</v>
      </c>
      <c r="U598">
        <f t="shared" si="138"/>
        <v>2.7262938356534949E-4</v>
      </c>
      <c r="W598">
        <v>565</v>
      </c>
      <c r="X598">
        <v>-2.8112483753417409E-3</v>
      </c>
      <c r="Y598">
        <v>-2.5040969447698166E-2</v>
      </c>
      <c r="AA598">
        <v>44.872813990461047</v>
      </c>
      <c r="AB598">
        <v>-1.2302347432693631E-3</v>
      </c>
    </row>
    <row r="599" spans="1:28" x14ac:dyDescent="0.2">
      <c r="A599" s="3">
        <v>44839</v>
      </c>
      <c r="B599" s="1">
        <v>108.86</v>
      </c>
      <c r="C599" s="5">
        <f t="shared" si="130"/>
        <v>6.4344149278420051E-4</v>
      </c>
      <c r="D599" s="12">
        <v>4001</v>
      </c>
      <c r="E599" s="5">
        <f t="shared" si="131"/>
        <v>2.5056376847907794E-3</v>
      </c>
      <c r="F599" s="1">
        <v>0.56000000000000005</v>
      </c>
      <c r="G599" s="1">
        <f t="shared" si="132"/>
        <v>1.5342465753424659E-3</v>
      </c>
      <c r="H599" s="10">
        <f t="shared" si="127"/>
        <v>1.5342465753424658E-5</v>
      </c>
      <c r="I599" s="5">
        <f t="shared" si="128"/>
        <v>6.2809902703077586E-4</v>
      </c>
      <c r="J599" s="7">
        <f t="shared" si="129"/>
        <v>2.4902952190373547E-3</v>
      </c>
      <c r="K599" s="7">
        <f t="shared" si="133"/>
        <v>1.9400854042794968E-3</v>
      </c>
      <c r="L599" s="7">
        <f t="shared" si="134"/>
        <v>-1.9391183822549591E-4</v>
      </c>
      <c r="M599" s="8">
        <f t="shared" si="140"/>
        <v>-3.7620552705829162E-7</v>
      </c>
      <c r="N599" s="9">
        <f t="shared" si="139"/>
        <v>3.7639313758983387E-6</v>
      </c>
      <c r="Q599" s="8">
        <f t="shared" si="135"/>
        <v>2.898680764279557E-3</v>
      </c>
      <c r="R599" s="8">
        <f t="shared" si="136"/>
        <v>-2.2705817372487809E-3</v>
      </c>
      <c r="S599">
        <f t="shared" si="137"/>
        <v>5.155541425527692E-6</v>
      </c>
      <c r="U599">
        <f t="shared" si="138"/>
        <v>6.2015702779603064E-6</v>
      </c>
      <c r="W599">
        <v>566</v>
      </c>
      <c r="X599">
        <v>3.2916294954153734E-2</v>
      </c>
      <c r="Y599">
        <v>2.8032296142004934E-3</v>
      </c>
      <c r="AA599">
        <v>44.952305246422895</v>
      </c>
      <c r="AB599">
        <v>-1.2234851232326431E-3</v>
      </c>
    </row>
    <row r="600" spans="1:28" x14ac:dyDescent="0.2">
      <c r="A600" s="3">
        <v>44809</v>
      </c>
      <c r="B600" s="1">
        <v>108.79</v>
      </c>
      <c r="C600" s="5">
        <f t="shared" si="130"/>
        <v>-5.2104208416833581E-2</v>
      </c>
      <c r="D600" s="12">
        <v>3991</v>
      </c>
      <c r="E600" s="5">
        <f t="shared" si="131"/>
        <v>-3.2015522677661896E-2</v>
      </c>
      <c r="F600" s="1">
        <v>0.5</v>
      </c>
      <c r="G600" s="1">
        <f t="shared" si="132"/>
        <v>1.3698630136986301E-3</v>
      </c>
      <c r="H600" s="10">
        <f t="shared" si="127"/>
        <v>1.3698630136986302E-5</v>
      </c>
      <c r="I600" s="5">
        <f t="shared" si="128"/>
        <v>-5.2117907046970564E-2</v>
      </c>
      <c r="J600" s="7">
        <f t="shared" si="129"/>
        <v>-3.202922130779888E-2</v>
      </c>
      <c r="K600" s="7">
        <f t="shared" si="133"/>
        <v>-3.2579431122556735E-2</v>
      </c>
      <c r="L600" s="7">
        <f t="shared" si="134"/>
        <v>-5.2939917912226839E-2</v>
      </c>
      <c r="M600" s="8">
        <f t="shared" si="140"/>
        <v>1.7247524092552017E-3</v>
      </c>
      <c r="N600" s="9">
        <f t="shared" si="139"/>
        <v>1.0614193322694184E-3</v>
      </c>
      <c r="Q600" s="8">
        <f t="shared" si="135"/>
        <v>-3.4051053892757373E-2</v>
      </c>
      <c r="R600" s="8">
        <f t="shared" si="136"/>
        <v>-1.8066853154213192E-2</v>
      </c>
      <c r="S600">
        <f t="shared" si="137"/>
        <v>3.2641118289590315E-4</v>
      </c>
      <c r="U600">
        <f t="shared" si="138"/>
        <v>1.0258710175839578E-3</v>
      </c>
      <c r="W600">
        <v>567</v>
      </c>
      <c r="X600">
        <v>1.0451162608834002E-2</v>
      </c>
      <c r="Y600">
        <v>2.1550921167184857E-2</v>
      </c>
      <c r="AA600">
        <v>45.031796502384736</v>
      </c>
      <c r="AB600">
        <v>-1.2158668723493925E-3</v>
      </c>
    </row>
    <row r="601" spans="1:28" x14ac:dyDescent="0.2">
      <c r="A601" s="3">
        <v>44717</v>
      </c>
      <c r="B601" s="1">
        <v>114.77</v>
      </c>
      <c r="C601" s="5">
        <f t="shared" si="130"/>
        <v>-1.4088136758010485E-2</v>
      </c>
      <c r="D601" s="12">
        <v>4123</v>
      </c>
      <c r="E601" s="5">
        <f t="shared" si="131"/>
        <v>-5.5475156777616977E-3</v>
      </c>
      <c r="F601" s="1">
        <v>0.49</v>
      </c>
      <c r="G601" s="1">
        <f t="shared" si="132"/>
        <v>1.3424657534246574E-3</v>
      </c>
      <c r="H601" s="10">
        <f t="shared" si="127"/>
        <v>1.3424657534246575E-5</v>
      </c>
      <c r="I601" s="5">
        <f t="shared" si="128"/>
        <v>-1.4101561415544733E-2</v>
      </c>
      <c r="J601" s="7">
        <f t="shared" si="129"/>
        <v>-5.5609403352959441E-3</v>
      </c>
      <c r="K601" s="7">
        <f t="shared" si="133"/>
        <v>-6.1111501500538019E-3</v>
      </c>
      <c r="L601" s="7">
        <f t="shared" si="134"/>
        <v>-1.4923572280801004E-2</v>
      </c>
      <c r="M601" s="8">
        <f t="shared" si="140"/>
        <v>9.1200190983155811E-5</v>
      </c>
      <c r="N601" s="9">
        <f t="shared" si="139"/>
        <v>3.7346156156502603E-5</v>
      </c>
      <c r="Q601" s="8">
        <f t="shared" si="135"/>
        <v>-5.7193720743991348E-3</v>
      </c>
      <c r="R601" s="8">
        <f t="shared" si="136"/>
        <v>-8.3821893411455978E-3</v>
      </c>
      <c r="S601">
        <f t="shared" si="137"/>
        <v>7.0261098150814865E-5</v>
      </c>
      <c r="U601">
        <f t="shared" si="138"/>
        <v>3.0924057412721371E-5</v>
      </c>
      <c r="W601">
        <v>568</v>
      </c>
      <c r="X601">
        <v>-1.2161024969266326E-3</v>
      </c>
      <c r="Y601">
        <v>3.6749807923874434E-3</v>
      </c>
      <c r="AA601">
        <v>45.111287758346577</v>
      </c>
      <c r="AB601">
        <v>-1.1834570349769581E-3</v>
      </c>
    </row>
    <row r="602" spans="1:28" x14ac:dyDescent="0.2">
      <c r="A602" s="3">
        <v>44686</v>
      </c>
      <c r="B602" s="1">
        <v>116.41</v>
      </c>
      <c r="C602" s="5">
        <f t="shared" si="130"/>
        <v>-7.5597554196776065E-2</v>
      </c>
      <c r="D602" s="12">
        <v>4146</v>
      </c>
      <c r="E602" s="5">
        <f t="shared" si="131"/>
        <v>-3.5813953488372095E-2</v>
      </c>
      <c r="F602" s="1">
        <v>0.5</v>
      </c>
      <c r="G602" s="1">
        <f t="shared" si="132"/>
        <v>1.3698630136986301E-3</v>
      </c>
      <c r="H602" s="10">
        <f t="shared" si="127"/>
        <v>1.3698630136986302E-5</v>
      </c>
      <c r="I602" s="5">
        <f t="shared" si="128"/>
        <v>-7.5611252826913056E-2</v>
      </c>
      <c r="J602" s="7">
        <f t="shared" si="129"/>
        <v>-3.5827652118509079E-2</v>
      </c>
      <c r="K602" s="7">
        <f t="shared" si="133"/>
        <v>-3.6377861933266933E-2</v>
      </c>
      <c r="L602" s="7">
        <f t="shared" si="134"/>
        <v>-7.6433263692169323E-2</v>
      </c>
      <c r="M602" s="8">
        <f t="shared" si="140"/>
        <v>2.78047871370272E-3</v>
      </c>
      <c r="N602" s="9">
        <f t="shared" si="139"/>
        <v>1.3233488388358313E-3</v>
      </c>
      <c r="Q602" s="8">
        <f t="shared" si="135"/>
        <v>-3.8116899092522659E-2</v>
      </c>
      <c r="R602" s="8">
        <f t="shared" si="136"/>
        <v>-3.7494353734390397E-2</v>
      </c>
      <c r="S602">
        <f t="shared" si="137"/>
        <v>1.4058265619595952E-3</v>
      </c>
      <c r="U602">
        <f t="shared" si="138"/>
        <v>1.2836206563249081E-3</v>
      </c>
      <c r="W602">
        <v>569</v>
      </c>
      <c r="X602">
        <v>2.642299321362199E-2</v>
      </c>
      <c r="Y602">
        <v>-3.2925539856561784E-3</v>
      </c>
      <c r="AA602">
        <v>45.190779014308426</v>
      </c>
      <c r="AB602">
        <v>-1.152546830815499E-3</v>
      </c>
    </row>
    <row r="603" spans="1:28" x14ac:dyDescent="0.2">
      <c r="A603" s="3">
        <v>44656</v>
      </c>
      <c r="B603" s="1">
        <v>125.93</v>
      </c>
      <c r="C603" s="5">
        <f t="shared" si="130"/>
        <v>1.3521126760563435E-2</v>
      </c>
      <c r="D603" s="12">
        <v>4300</v>
      </c>
      <c r="E603" s="5">
        <f t="shared" si="131"/>
        <v>2.9940119760479042E-2</v>
      </c>
      <c r="F603" s="1">
        <v>0.46</v>
      </c>
      <c r="G603" s="1">
        <f t="shared" si="132"/>
        <v>1.2602739726027398E-3</v>
      </c>
      <c r="H603" s="10">
        <f t="shared" si="127"/>
        <v>1.2602739726027398E-5</v>
      </c>
      <c r="I603" s="5">
        <f t="shared" si="128"/>
        <v>1.3508524020837407E-2</v>
      </c>
      <c r="J603" s="7">
        <f t="shared" si="129"/>
        <v>2.9927517020753015E-2</v>
      </c>
      <c r="K603" s="7">
        <f t="shared" si="133"/>
        <v>2.9377307205995157E-2</v>
      </c>
      <c r="L603" s="7">
        <f t="shared" si="134"/>
        <v>1.2686513155581135E-2</v>
      </c>
      <c r="M603" s="8">
        <f t="shared" si="140"/>
        <v>3.7269559434440603E-4</v>
      </c>
      <c r="N603" s="9">
        <f t="shared" si="139"/>
        <v>8.6302617867541499E-4</v>
      </c>
      <c r="Q603" s="8">
        <f t="shared" si="135"/>
        <v>3.2267518085958541E-2</v>
      </c>
      <c r="R603" s="8">
        <f t="shared" si="136"/>
        <v>-1.8758994065121132E-2</v>
      </c>
      <c r="S603">
        <f t="shared" si="137"/>
        <v>3.5189985833524985E-4</v>
      </c>
      <c r="U603">
        <f t="shared" si="138"/>
        <v>8.9565627502746141E-4</v>
      </c>
      <c r="W603">
        <v>570</v>
      </c>
      <c r="X603">
        <v>2.5351808009361747E-3</v>
      </c>
      <c r="Y603">
        <v>2.2129434286850845E-2</v>
      </c>
      <c r="AA603">
        <v>45.270270270270267</v>
      </c>
      <c r="AB603">
        <v>-1.0913235645075355E-3</v>
      </c>
    </row>
    <row r="604" spans="1:28" x14ac:dyDescent="0.2">
      <c r="A604" s="3">
        <v>44625</v>
      </c>
      <c r="B604" s="1">
        <v>124.25</v>
      </c>
      <c r="C604" s="5">
        <f t="shared" si="130"/>
        <v>-2.008032128514056E-3</v>
      </c>
      <c r="D604" s="12">
        <v>4175</v>
      </c>
      <c r="E604" s="5">
        <f t="shared" si="131"/>
        <v>4.8134777376654635E-3</v>
      </c>
      <c r="F604" s="1">
        <v>0.45</v>
      </c>
      <c r="G604" s="1">
        <f t="shared" si="132"/>
        <v>1.2328767123287671E-3</v>
      </c>
      <c r="H604" s="10">
        <f t="shared" si="127"/>
        <v>1.2328767123287671E-5</v>
      </c>
      <c r="I604" s="5">
        <f t="shared" si="128"/>
        <v>-2.0203608956373435E-3</v>
      </c>
      <c r="J604" s="7">
        <f t="shared" si="129"/>
        <v>4.801148970542176E-3</v>
      </c>
      <c r="K604" s="7">
        <f t="shared" si="133"/>
        <v>4.2509391557843182E-3</v>
      </c>
      <c r="L604" s="7">
        <f t="shared" si="134"/>
        <v>-2.8423717608936153E-3</v>
      </c>
      <c r="M604" s="8">
        <f t="shared" si="140"/>
        <v>-1.208274941367829E-5</v>
      </c>
      <c r="N604" s="9">
        <f t="shared" si="139"/>
        <v>1.8070483706180292E-5</v>
      </c>
      <c r="Q604" s="8">
        <f t="shared" si="135"/>
        <v>5.3722215765600817E-3</v>
      </c>
      <c r="R604" s="8">
        <f t="shared" si="136"/>
        <v>-7.3925824721974252E-3</v>
      </c>
      <c r="S604">
        <f t="shared" si="137"/>
        <v>5.4650275608240596E-5</v>
      </c>
      <c r="U604">
        <f t="shared" si="138"/>
        <v>2.3051031437338196E-5</v>
      </c>
      <c r="W604">
        <v>571</v>
      </c>
      <c r="X604">
        <v>-3.4549877174367666E-2</v>
      </c>
      <c r="Y604">
        <v>-2.7264285339674635E-3</v>
      </c>
      <c r="AA604">
        <v>45.349761526232115</v>
      </c>
      <c r="AB604">
        <v>-1.0713427906516638E-3</v>
      </c>
    </row>
    <row r="605" spans="1:28" x14ac:dyDescent="0.2">
      <c r="A605" s="3">
        <v>44597</v>
      </c>
      <c r="B605" s="1">
        <v>124.5</v>
      </c>
      <c r="C605" s="5">
        <f t="shared" si="130"/>
        <v>1.7701963308657778E-3</v>
      </c>
      <c r="D605" s="12">
        <v>4155</v>
      </c>
      <c r="E605" s="5">
        <f t="shared" si="131"/>
        <v>5.8097312999273783E-3</v>
      </c>
      <c r="F605" s="1">
        <v>0.39</v>
      </c>
      <c r="G605" s="1">
        <f t="shared" si="132"/>
        <v>1.0684931506849315E-3</v>
      </c>
      <c r="H605" s="10">
        <f t="shared" si="127"/>
        <v>1.0684931506849316E-5</v>
      </c>
      <c r="I605" s="5">
        <f t="shared" si="128"/>
        <v>1.7595113993589286E-3</v>
      </c>
      <c r="J605" s="7">
        <f t="shared" si="129"/>
        <v>5.7990463684205289E-3</v>
      </c>
      <c r="K605" s="7">
        <f t="shared" si="133"/>
        <v>5.248836553662671E-3</v>
      </c>
      <c r="L605" s="7">
        <f t="shared" si="134"/>
        <v>9.3750053410265682E-4</v>
      </c>
      <c r="M605" s="8">
        <f t="shared" si="140"/>
        <v>4.9207870724763028E-6</v>
      </c>
      <c r="N605" s="9">
        <f t="shared" si="139"/>
        <v>2.7550285167065426E-5</v>
      </c>
      <c r="Q605" s="8">
        <f t="shared" si="135"/>
        <v>6.440372228029595E-3</v>
      </c>
      <c r="R605" s="8">
        <f t="shared" si="136"/>
        <v>-4.6808608286706662E-3</v>
      </c>
      <c r="S605">
        <f t="shared" si="137"/>
        <v>2.1910458097383437E-5</v>
      </c>
      <c r="U605">
        <f t="shared" si="138"/>
        <v>3.3628938783091321E-5</v>
      </c>
      <c r="W605">
        <v>572</v>
      </c>
      <c r="X605">
        <v>1.5674122676967106E-2</v>
      </c>
      <c r="Y605">
        <v>3.6683344274803159E-2</v>
      </c>
      <c r="AA605">
        <v>45.429252782193956</v>
      </c>
      <c r="AB605">
        <v>-1.0484404778793061E-3</v>
      </c>
    </row>
    <row r="606" spans="1:28" x14ac:dyDescent="0.2">
      <c r="A606" s="2" t="s">
        <v>365</v>
      </c>
      <c r="B606" s="1">
        <v>124.28</v>
      </c>
      <c r="C606" s="5">
        <f t="shared" si="130"/>
        <v>-0.14052558782849234</v>
      </c>
      <c r="D606" s="12">
        <v>4131</v>
      </c>
      <c r="E606" s="5">
        <f t="shared" si="131"/>
        <v>-3.6389083275017498E-2</v>
      </c>
      <c r="F606" s="1">
        <v>0.38</v>
      </c>
      <c r="G606" s="1">
        <f t="shared" si="132"/>
        <v>1.0410958904109589E-3</v>
      </c>
      <c r="H606" s="10">
        <f t="shared" si="127"/>
        <v>1.0410958904109589E-5</v>
      </c>
      <c r="I606" s="5">
        <f t="shared" si="128"/>
        <v>-0.14053599878739645</v>
      </c>
      <c r="J606" s="7">
        <f t="shared" si="129"/>
        <v>-3.6399494233921609E-2</v>
      </c>
      <c r="K606" s="7">
        <f t="shared" si="133"/>
        <v>-3.6949704048679463E-2</v>
      </c>
      <c r="L606" s="7">
        <f t="shared" si="134"/>
        <v>-0.14135800965265272</v>
      </c>
      <c r="M606" s="8">
        <f t="shared" si="140"/>
        <v>5.2231366215758929E-3</v>
      </c>
      <c r="N606" s="9">
        <f t="shared" si="139"/>
        <v>1.3652806292849995E-3</v>
      </c>
      <c r="Q606" s="8">
        <f t="shared" si="135"/>
        <v>-3.8728999624515488E-2</v>
      </c>
      <c r="R606" s="8">
        <f t="shared" si="136"/>
        <v>-0.10180699916288097</v>
      </c>
      <c r="S606">
        <f t="shared" si="137"/>
        <v>1.0364665078550847E-2</v>
      </c>
      <c r="U606">
        <f t="shared" si="138"/>
        <v>1.3249231804852925E-3</v>
      </c>
      <c r="W606">
        <v>573</v>
      </c>
      <c r="X606">
        <v>-3.7984754365730433E-3</v>
      </c>
      <c r="Y606">
        <v>-9.352128600737121E-3</v>
      </c>
      <c r="AA606">
        <v>45.508744038155804</v>
      </c>
      <c r="AB606">
        <v>-1.0451513847579376E-3</v>
      </c>
    </row>
    <row r="607" spans="1:28" x14ac:dyDescent="0.2">
      <c r="A607" s="2" t="s">
        <v>366</v>
      </c>
      <c r="B607" s="1">
        <v>144.6</v>
      </c>
      <c r="C607" s="5">
        <f t="shared" si="130"/>
        <v>4.653687486429766E-2</v>
      </c>
      <c r="D607" s="12">
        <v>4287</v>
      </c>
      <c r="E607" s="5">
        <f t="shared" si="131"/>
        <v>2.4862538847716949E-2</v>
      </c>
      <c r="F607" s="1">
        <v>0.38</v>
      </c>
      <c r="G607" s="1">
        <f t="shared" si="132"/>
        <v>1.0410958904109589E-3</v>
      </c>
      <c r="H607" s="10">
        <f t="shared" si="127"/>
        <v>1.0410958904109589E-5</v>
      </c>
      <c r="I607" s="5">
        <f t="shared" si="128"/>
        <v>4.6526463905393549E-2</v>
      </c>
      <c r="J607" s="7">
        <f t="shared" si="129"/>
        <v>2.4852127888812837E-2</v>
      </c>
      <c r="K607" s="7">
        <f t="shared" si="133"/>
        <v>2.430191807405498E-2</v>
      </c>
      <c r="L607" s="7">
        <f t="shared" si="134"/>
        <v>4.5704453040137274E-2</v>
      </c>
      <c r="M607" s="8">
        <f t="shared" si="140"/>
        <v>1.1107058734009091E-3</v>
      </c>
      <c r="N607" s="9">
        <f t="shared" si="139"/>
        <v>5.9058322207808009E-4</v>
      </c>
      <c r="Q607" s="8">
        <f t="shared" si="135"/>
        <v>2.6834815065317874E-2</v>
      </c>
      <c r="R607" s="8">
        <f t="shared" si="136"/>
        <v>1.9691648840075675E-2</v>
      </c>
      <c r="S607">
        <f t="shared" si="137"/>
        <v>3.8776103404085366E-4</v>
      </c>
      <c r="U607">
        <f t="shared" si="138"/>
        <v>6.1762826060190882E-4</v>
      </c>
      <c r="W607">
        <v>574</v>
      </c>
      <c r="X607">
        <v>-4.1243774153463544E-2</v>
      </c>
      <c r="Y607">
        <v>-1.3324348453336458E-2</v>
      </c>
      <c r="AA607">
        <v>45.588235294117645</v>
      </c>
      <c r="AB607">
        <v>-1.0308493485716057E-3</v>
      </c>
    </row>
    <row r="608" spans="1:28" x14ac:dyDescent="0.2">
      <c r="A608" s="2" t="s">
        <v>367</v>
      </c>
      <c r="B608" s="1">
        <v>138.16999999999999</v>
      </c>
      <c r="C608" s="5">
        <f t="shared" si="130"/>
        <v>-8.7524212640791941E-3</v>
      </c>
      <c r="D608" s="12">
        <v>4183</v>
      </c>
      <c r="E608" s="5">
        <f t="shared" si="131"/>
        <v>1.9161676646706587E-3</v>
      </c>
      <c r="F608" s="1">
        <v>0.35</v>
      </c>
      <c r="G608" s="1">
        <f t="shared" si="132"/>
        <v>9.5890410958904108E-4</v>
      </c>
      <c r="H608" s="10">
        <f t="shared" si="127"/>
        <v>9.5890410958904109E-6</v>
      </c>
      <c r="I608" s="5">
        <f t="shared" si="128"/>
        <v>-8.7620103051750838E-3</v>
      </c>
      <c r="J608" s="7">
        <f t="shared" si="129"/>
        <v>1.9065786235747683E-3</v>
      </c>
      <c r="K608" s="7">
        <f t="shared" si="133"/>
        <v>1.3563688088169105E-3</v>
      </c>
      <c r="L608" s="7">
        <f t="shared" si="134"/>
        <v>-9.5840211704313547E-3</v>
      </c>
      <c r="M608" s="8">
        <f t="shared" si="140"/>
        <v>-1.2999467378614028E-5</v>
      </c>
      <c r="N608" s="9">
        <f t="shared" si="139"/>
        <v>1.8397363455314047E-6</v>
      </c>
      <c r="Q608" s="8">
        <f t="shared" si="135"/>
        <v>2.2738697736480991E-3</v>
      </c>
      <c r="R608" s="8">
        <f t="shared" si="136"/>
        <v>-1.1035880078823182E-2</v>
      </c>
      <c r="S608">
        <f t="shared" si="137"/>
        <v>1.2179064911416636E-4</v>
      </c>
      <c r="U608">
        <f t="shared" si="138"/>
        <v>3.6350420478722581E-6</v>
      </c>
      <c r="W608">
        <v>575</v>
      </c>
      <c r="X608">
        <v>-3.0976192879907556E-2</v>
      </c>
      <c r="Y608">
        <v>-2.5016336029922079E-2</v>
      </c>
      <c r="AA608">
        <v>45.667726550079493</v>
      </c>
      <c r="AB608">
        <v>-9.857479432360248E-4</v>
      </c>
    </row>
    <row r="609" spans="1:28" x14ac:dyDescent="0.2">
      <c r="A609" s="2" t="s">
        <v>368</v>
      </c>
      <c r="B609" s="1">
        <v>139.38999999999999</v>
      </c>
      <c r="C609" s="5">
        <f t="shared" si="130"/>
        <v>-4.5731498596563343E-2</v>
      </c>
      <c r="D609" s="12">
        <v>4175</v>
      </c>
      <c r="E609" s="5">
        <f t="shared" si="131"/>
        <v>-2.8165735567970206E-2</v>
      </c>
      <c r="F609" s="1">
        <v>0.37</v>
      </c>
      <c r="G609" s="1">
        <f t="shared" si="132"/>
        <v>1.0136986301369864E-3</v>
      </c>
      <c r="H609" s="10">
        <f t="shared" si="127"/>
        <v>1.0136986301369864E-5</v>
      </c>
      <c r="I609" s="5">
        <f t="shared" si="128"/>
        <v>-4.5741635582864711E-2</v>
      </c>
      <c r="J609" s="7">
        <f t="shared" si="129"/>
        <v>-2.8175872554271578E-2</v>
      </c>
      <c r="K609" s="7">
        <f t="shared" si="133"/>
        <v>-2.8726082369029435E-2</v>
      </c>
      <c r="L609" s="7">
        <f t="shared" si="134"/>
        <v>-4.6563646448120985E-2</v>
      </c>
      <c r="M609" s="8">
        <f t="shared" si="140"/>
        <v>1.3375911432710883E-3</v>
      </c>
      <c r="N609" s="9">
        <f t="shared" si="139"/>
        <v>8.251878082722638E-4</v>
      </c>
      <c r="Q609" s="8">
        <f t="shared" si="135"/>
        <v>-2.9926424456734761E-2</v>
      </c>
      <c r="R609" s="8">
        <f t="shared" si="136"/>
        <v>-1.5815211126129949E-2</v>
      </c>
      <c r="S609">
        <f t="shared" si="137"/>
        <v>2.5012090296406452E-4</v>
      </c>
      <c r="U609">
        <f t="shared" si="138"/>
        <v>7.9387979419455435E-4</v>
      </c>
      <c r="W609">
        <v>576</v>
      </c>
      <c r="X609">
        <v>-2.5289934387776204E-2</v>
      </c>
      <c r="Y609">
        <v>-1.6247606460548614E-2</v>
      </c>
      <c r="AA609">
        <v>45.747217806041334</v>
      </c>
      <c r="AB609">
        <v>-9.5774760939449613E-4</v>
      </c>
    </row>
    <row r="610" spans="1:28" x14ac:dyDescent="0.2">
      <c r="A610" s="2" t="s">
        <v>369</v>
      </c>
      <c r="B610" s="1">
        <v>146.07</v>
      </c>
      <c r="C610" s="5">
        <f t="shared" si="130"/>
        <v>1.1915483200554201E-2</v>
      </c>
      <c r="D610" s="12">
        <v>4296</v>
      </c>
      <c r="E610" s="5">
        <f t="shared" si="131"/>
        <v>5.8534301100444863E-3</v>
      </c>
      <c r="F610" s="1">
        <v>0.4</v>
      </c>
      <c r="G610" s="1">
        <f t="shared" si="132"/>
        <v>1.0958904109589042E-3</v>
      </c>
      <c r="H610" s="10">
        <f t="shared" si="127"/>
        <v>1.0958904109589042E-5</v>
      </c>
      <c r="I610" s="5">
        <f t="shared" si="128"/>
        <v>1.1904524296444612E-2</v>
      </c>
      <c r="J610" s="7">
        <f t="shared" si="129"/>
        <v>5.8424712059348969E-3</v>
      </c>
      <c r="K610" s="7">
        <f t="shared" si="133"/>
        <v>5.292261391177039E-3</v>
      </c>
      <c r="L610" s="7">
        <f t="shared" si="134"/>
        <v>1.1082513431188341E-2</v>
      </c>
      <c r="M610" s="8">
        <f t="shared" si="140"/>
        <v>5.8651557949079026E-5</v>
      </c>
      <c r="N610" s="9">
        <f t="shared" si="139"/>
        <v>2.800803063254313E-5</v>
      </c>
      <c r="Q610" s="8">
        <f t="shared" si="135"/>
        <v>6.4868542296657832E-3</v>
      </c>
      <c r="R610" s="8">
        <f t="shared" si="136"/>
        <v>5.4176700667788284E-3</v>
      </c>
      <c r="S610">
        <f t="shared" si="137"/>
        <v>2.9351148952471316E-5</v>
      </c>
      <c r="U610">
        <f t="shared" si="138"/>
        <v>3.4134469792178367E-5</v>
      </c>
      <c r="W610">
        <v>577</v>
      </c>
      <c r="X610">
        <v>-1.1371298942756378E-2</v>
      </c>
      <c r="Y610">
        <v>-3.4492846411615982E-3</v>
      </c>
      <c r="AA610">
        <v>45.826709062003175</v>
      </c>
      <c r="AB610">
        <v>-9.3026159340187022E-4</v>
      </c>
    </row>
    <row r="611" spans="1:28" x14ac:dyDescent="0.2">
      <c r="A611" s="2" t="s">
        <v>370</v>
      </c>
      <c r="B611" s="1">
        <v>144.35</v>
      </c>
      <c r="C611" s="5">
        <f t="shared" si="130"/>
        <v>-2.6635198921105979E-2</v>
      </c>
      <c r="D611" s="12">
        <v>4271</v>
      </c>
      <c r="E611" s="5">
        <f t="shared" si="131"/>
        <v>-2.7771454586842704E-2</v>
      </c>
      <c r="F611" s="1">
        <v>0.47</v>
      </c>
      <c r="G611" s="1">
        <f t="shared" si="132"/>
        <v>1.2876712328767123E-3</v>
      </c>
      <c r="H611" s="10">
        <f t="shared" si="127"/>
        <v>1.2876712328767122E-5</v>
      </c>
      <c r="I611" s="5">
        <f t="shared" si="128"/>
        <v>-2.6648075633434746E-2</v>
      </c>
      <c r="J611" s="7">
        <f t="shared" si="129"/>
        <v>-2.7784331299171471E-2</v>
      </c>
      <c r="K611" s="7">
        <f t="shared" si="133"/>
        <v>-2.8334541113929329E-2</v>
      </c>
      <c r="L611" s="7">
        <f t="shared" si="134"/>
        <v>-2.7470086498691017E-2</v>
      </c>
      <c r="M611" s="8">
        <f t="shared" si="140"/>
        <v>7.7835229530035562E-4</v>
      </c>
      <c r="N611" s="9">
        <f t="shared" si="139"/>
        <v>8.0284622013695149E-4</v>
      </c>
      <c r="Q611" s="8">
        <f t="shared" si="135"/>
        <v>-2.9507318196310028E-2</v>
      </c>
      <c r="R611" s="8">
        <f t="shared" si="136"/>
        <v>2.8592425628752825E-3</v>
      </c>
      <c r="S611">
        <f t="shared" si="137"/>
        <v>8.1752680333576146E-6</v>
      </c>
      <c r="U611">
        <f t="shared" si="138"/>
        <v>7.7196906574211949E-4</v>
      </c>
      <c r="W611">
        <v>578</v>
      </c>
      <c r="X611">
        <v>1.0337812043087305E-2</v>
      </c>
      <c r="Y611">
        <v>-2.4705471771705408E-2</v>
      </c>
      <c r="AA611">
        <v>45.906200317965023</v>
      </c>
      <c r="AB611">
        <v>-9.0970007540158552E-4</v>
      </c>
    </row>
    <row r="612" spans="1:28" x14ac:dyDescent="0.2">
      <c r="A612" s="2" t="s">
        <v>371</v>
      </c>
      <c r="B612" s="1">
        <v>148.30000000000001</v>
      </c>
      <c r="C612" s="5">
        <f t="shared" si="130"/>
        <v>-3.7012987012986942E-2</v>
      </c>
      <c r="D612" s="12">
        <v>4393</v>
      </c>
      <c r="E612" s="5">
        <f t="shared" si="131"/>
        <v>-1.4801525005606638E-2</v>
      </c>
      <c r="F612" s="1">
        <v>0.51</v>
      </c>
      <c r="G612" s="1">
        <f t="shared" si="132"/>
        <v>1.3972602739726028E-3</v>
      </c>
      <c r="H612" s="10">
        <f t="shared" si="127"/>
        <v>1.3972602739726029E-5</v>
      </c>
      <c r="I612" s="5">
        <f t="shared" si="128"/>
        <v>-3.7026959615726669E-2</v>
      </c>
      <c r="J612" s="7">
        <f t="shared" si="129"/>
        <v>-1.4815497608346363E-2</v>
      </c>
      <c r="K612" s="7">
        <f t="shared" si="133"/>
        <v>-1.5365707423104221E-2</v>
      </c>
      <c r="L612" s="7">
        <f t="shared" si="134"/>
        <v>-3.7848970480982944E-2</v>
      </c>
      <c r="M612" s="8">
        <f t="shared" si="140"/>
        <v>5.8157620667649221E-4</v>
      </c>
      <c r="N612" s="9">
        <f t="shared" si="139"/>
        <v>2.3610496461244016E-4</v>
      </c>
      <c r="Q612" s="8">
        <f t="shared" si="135"/>
        <v>-1.5625462020407564E-2</v>
      </c>
      <c r="R612" s="8">
        <f t="shared" si="136"/>
        <v>-2.1401497595319105E-2</v>
      </c>
      <c r="S612">
        <f t="shared" si="137"/>
        <v>4.5802409932244943E-4</v>
      </c>
      <c r="U612">
        <f t="shared" si="138"/>
        <v>2.1949896938291681E-4</v>
      </c>
      <c r="W612">
        <v>579</v>
      </c>
      <c r="X612">
        <v>3.5945978720956771E-3</v>
      </c>
      <c r="Y612">
        <v>1.6324079625091359E-2</v>
      </c>
      <c r="AA612">
        <v>45.985691573926864</v>
      </c>
      <c r="AB612">
        <v>-9.0820764657935317E-4</v>
      </c>
    </row>
    <row r="613" spans="1:28" x14ac:dyDescent="0.2">
      <c r="A613" s="2" t="s">
        <v>372</v>
      </c>
      <c r="B613" s="1">
        <v>154</v>
      </c>
      <c r="C613" s="5">
        <f t="shared" si="130"/>
        <v>-2.6056159878573265E-2</v>
      </c>
      <c r="D613" s="12">
        <v>4459</v>
      </c>
      <c r="E613" s="5">
        <f t="shared" si="131"/>
        <v>-6.723442402510085E-4</v>
      </c>
      <c r="F613" s="1">
        <v>0.33</v>
      </c>
      <c r="G613" s="1">
        <f t="shared" si="132"/>
        <v>9.041095890410959E-4</v>
      </c>
      <c r="H613" s="10">
        <f t="shared" si="127"/>
        <v>9.0410958904109582E-6</v>
      </c>
      <c r="I613" s="5">
        <f t="shared" si="128"/>
        <v>-2.6065200974463677E-2</v>
      </c>
      <c r="J613" s="7">
        <f t="shared" si="129"/>
        <v>-6.8138533614141945E-4</v>
      </c>
      <c r="K613" s="7">
        <f t="shared" si="133"/>
        <v>-1.2315951508992773E-3</v>
      </c>
      <c r="L613" s="7">
        <f t="shared" si="134"/>
        <v>-2.6887211839719947E-2</v>
      </c>
      <c r="M613" s="8">
        <f t="shared" si="140"/>
        <v>3.3114159723000724E-5</v>
      </c>
      <c r="N613" s="9">
        <f t="shared" si="139"/>
        <v>1.5168266157186136E-6</v>
      </c>
      <c r="Q613" s="8">
        <f t="shared" si="135"/>
        <v>-4.9629016005627621E-4</v>
      </c>
      <c r="R613" s="8">
        <f t="shared" si="136"/>
        <v>-2.5568910814407399E-2</v>
      </c>
      <c r="S613">
        <f t="shared" si="137"/>
        <v>6.5376920023511962E-4</v>
      </c>
      <c r="U613">
        <f t="shared" si="138"/>
        <v>4.642859763085552E-7</v>
      </c>
      <c r="W613">
        <v>580</v>
      </c>
      <c r="X613">
        <v>-1.7222338686600645E-2</v>
      </c>
      <c r="Y613">
        <v>-7.9787736408568379E-3</v>
      </c>
      <c r="AA613">
        <v>46.065182829888712</v>
      </c>
      <c r="AB613">
        <v>-9.0392154509189742E-4</v>
      </c>
    </row>
    <row r="614" spans="1:28" x14ac:dyDescent="0.2">
      <c r="A614" s="2" t="s">
        <v>373</v>
      </c>
      <c r="B614" s="1">
        <v>158.12</v>
      </c>
      <c r="C614" s="5">
        <f t="shared" si="130"/>
        <v>3.4884481968715311E-2</v>
      </c>
      <c r="D614" s="12">
        <v>4462</v>
      </c>
      <c r="E614" s="5">
        <f t="shared" si="131"/>
        <v>1.6169437485766339E-2</v>
      </c>
      <c r="F614" s="1">
        <v>0.35</v>
      </c>
      <c r="G614" s="1">
        <f t="shared" si="132"/>
        <v>9.5890410958904108E-4</v>
      </c>
      <c r="H614" s="10">
        <f t="shared" si="127"/>
        <v>9.5890410958904109E-6</v>
      </c>
      <c r="I614" s="5">
        <f t="shared" si="128"/>
        <v>3.4874892927619423E-2</v>
      </c>
      <c r="J614" s="7">
        <f t="shared" si="129"/>
        <v>1.6159848444670447E-2</v>
      </c>
      <c r="K614" s="7">
        <f t="shared" si="133"/>
        <v>1.5609638629912589E-2</v>
      </c>
      <c r="L614" s="7">
        <f t="shared" si="134"/>
        <v>3.4052882062363149E-2</v>
      </c>
      <c r="M614" s="8">
        <f t="shared" si="140"/>
        <v>5.3155318330052128E-4</v>
      </c>
      <c r="N614" s="9">
        <f t="shared" si="139"/>
        <v>2.4366081815645939E-4</v>
      </c>
      <c r="Q614" s="8">
        <f t="shared" si="135"/>
        <v>1.7530588026790625E-2</v>
      </c>
      <c r="R614" s="8">
        <f t="shared" si="136"/>
        <v>1.7344304900828798E-2</v>
      </c>
      <c r="S614">
        <f t="shared" si="137"/>
        <v>3.0082491249291385E-4</v>
      </c>
      <c r="U614">
        <f t="shared" si="138"/>
        <v>2.6114070175471785E-4</v>
      </c>
      <c r="W614">
        <v>581</v>
      </c>
      <c r="X614">
        <v>1.978385144624277E-2</v>
      </c>
      <c r="Y614">
        <v>1.1668863512373118E-2</v>
      </c>
      <c r="AA614">
        <v>46.144674085850554</v>
      </c>
      <c r="AB614">
        <v>-8.6054681712721096E-4</v>
      </c>
    </row>
    <row r="615" spans="1:28" x14ac:dyDescent="0.2">
      <c r="A615" s="2" t="s">
        <v>374</v>
      </c>
      <c r="B615" s="1">
        <v>152.79</v>
      </c>
      <c r="C615" s="5">
        <f t="shared" si="130"/>
        <v>7.1188451651175537E-3</v>
      </c>
      <c r="D615" s="12">
        <v>4391</v>
      </c>
      <c r="E615" s="5">
        <f t="shared" si="131"/>
        <v>-2.2768670309653916E-4</v>
      </c>
      <c r="F615" s="1">
        <v>0.38</v>
      </c>
      <c r="G615" s="1">
        <f t="shared" si="132"/>
        <v>1.0410958904109589E-3</v>
      </c>
      <c r="H615" s="10">
        <f t="shared" si="127"/>
        <v>1.0410958904109589E-5</v>
      </c>
      <c r="I615" s="5">
        <f t="shared" si="128"/>
        <v>7.1084342062134442E-3</v>
      </c>
      <c r="J615" s="7">
        <f t="shared" si="129"/>
        <v>-2.3809766200064874E-4</v>
      </c>
      <c r="K615" s="7">
        <f t="shared" si="133"/>
        <v>-7.8830747675850662E-4</v>
      </c>
      <c r="L615" s="7">
        <f t="shared" si="134"/>
        <v>6.2864233409571724E-3</v>
      </c>
      <c r="M615" s="8">
        <f t="shared" si="140"/>
        <v>-4.9556345217457293E-6</v>
      </c>
      <c r="N615" s="9">
        <f t="shared" si="139"/>
        <v>6.214286779133634E-7</v>
      </c>
      <c r="Q615" s="8">
        <f t="shared" si="135"/>
        <v>-2.1794466482385924E-5</v>
      </c>
      <c r="R615" s="8">
        <f t="shared" si="136"/>
        <v>7.1302286726958302E-3</v>
      </c>
      <c r="S615">
        <f t="shared" si="137"/>
        <v>5.0840160924933739E-5</v>
      </c>
      <c r="U615">
        <f t="shared" si="138"/>
        <v>5.6690496650175171E-8</v>
      </c>
      <c r="W615">
        <v>582</v>
      </c>
      <c r="X615">
        <v>-7.8198169289664613E-3</v>
      </c>
      <c r="Y615">
        <v>2.0027594961245697E-2</v>
      </c>
      <c r="AA615">
        <v>46.224165341812402</v>
      </c>
      <c r="AB615">
        <v>-8.3619467955274194E-4</v>
      </c>
    </row>
    <row r="616" spans="1:28" x14ac:dyDescent="0.2">
      <c r="A616" s="2" t="s">
        <v>375</v>
      </c>
      <c r="B616" s="1">
        <v>151.71</v>
      </c>
      <c r="C616" s="5">
        <f t="shared" si="130"/>
        <v>-2.4623890960524523E-2</v>
      </c>
      <c r="D616" s="12">
        <v>4392</v>
      </c>
      <c r="E616" s="5">
        <f t="shared" si="131"/>
        <v>-1.2145748987854251E-2</v>
      </c>
      <c r="F616" s="1">
        <v>0.38</v>
      </c>
      <c r="G616" s="1">
        <f t="shared" si="132"/>
        <v>1.0410958904109589E-3</v>
      </c>
      <c r="H616" s="10">
        <f t="shared" si="127"/>
        <v>1.0410958904109589E-5</v>
      </c>
      <c r="I616" s="5">
        <f t="shared" si="128"/>
        <v>-2.4634301919428635E-2</v>
      </c>
      <c r="J616" s="7">
        <f t="shared" si="129"/>
        <v>-1.2156159946758361E-2</v>
      </c>
      <c r="K616" s="7">
        <f t="shared" si="133"/>
        <v>-1.2706369761516218E-2</v>
      </c>
      <c r="L616" s="7">
        <f t="shared" si="134"/>
        <v>-2.5456312784684906E-2</v>
      </c>
      <c r="M616" s="8">
        <f t="shared" si="140"/>
        <v>3.23457323007019E-4</v>
      </c>
      <c r="N616" s="9">
        <f t="shared" si="139"/>
        <v>1.6145183251637372E-4</v>
      </c>
      <c r="Q616" s="8">
        <f t="shared" si="135"/>
        <v>-1.2778903584899037E-2</v>
      </c>
      <c r="R616" s="8">
        <f t="shared" si="136"/>
        <v>-1.1855398334529598E-2</v>
      </c>
      <c r="S616">
        <f t="shared" si="137"/>
        <v>1.4055046967036716E-4</v>
      </c>
      <c r="U616">
        <f t="shared" si="138"/>
        <v>1.4777222465117224E-4</v>
      </c>
      <c r="W616">
        <v>583</v>
      </c>
      <c r="X616">
        <v>-6.4812710758022953E-3</v>
      </c>
      <c r="Y616">
        <v>5.0404228504766196E-2</v>
      </c>
      <c r="AA616">
        <v>46.303656597774243</v>
      </c>
      <c r="AB616">
        <v>-8.1027105001388084E-4</v>
      </c>
    </row>
    <row r="617" spans="1:28" x14ac:dyDescent="0.2">
      <c r="A617" s="2" t="s">
        <v>376</v>
      </c>
      <c r="B617" s="1">
        <v>155.54</v>
      </c>
      <c r="C617" s="5">
        <f t="shared" si="130"/>
        <v>3.1500762650043111E-2</v>
      </c>
      <c r="D617" s="12">
        <v>4446</v>
      </c>
      <c r="E617" s="5">
        <f t="shared" si="131"/>
        <v>1.1143961792130999E-2</v>
      </c>
      <c r="F617" s="1">
        <v>0.23</v>
      </c>
      <c r="G617" s="1">
        <f t="shared" si="132"/>
        <v>6.3013698630136989E-4</v>
      </c>
      <c r="H617" s="10">
        <f t="shared" si="127"/>
        <v>6.301369863013699E-6</v>
      </c>
      <c r="I617" s="5">
        <f t="shared" si="128"/>
        <v>3.1494461280180096E-2</v>
      </c>
      <c r="J617" s="7">
        <f t="shared" si="129"/>
        <v>1.1137660422267985E-2</v>
      </c>
      <c r="K617" s="7">
        <f t="shared" si="133"/>
        <v>1.0587450607510127E-2</v>
      </c>
      <c r="L617" s="7">
        <f t="shared" si="134"/>
        <v>3.0672450414923825E-2</v>
      </c>
      <c r="M617" s="8">
        <f t="shared" si="140"/>
        <v>3.2474305377930951E-4</v>
      </c>
      <c r="N617" s="9">
        <f t="shared" si="139"/>
        <v>1.1209411036646656E-4</v>
      </c>
      <c r="Q617" s="8">
        <f t="shared" si="135"/>
        <v>1.2154831541868397E-2</v>
      </c>
      <c r="R617" s="8">
        <f t="shared" si="136"/>
        <v>1.9339629738311701E-2</v>
      </c>
      <c r="S617">
        <f t="shared" si="137"/>
        <v>3.7402127841499027E-4</v>
      </c>
      <c r="U617">
        <f t="shared" si="138"/>
        <v>1.2404747968175467E-4</v>
      </c>
      <c r="W617">
        <v>584</v>
      </c>
      <c r="X617">
        <v>2.6860699268872513E-2</v>
      </c>
      <c r="Y617">
        <v>9.7606558941348391E-3</v>
      </c>
      <c r="AA617">
        <v>46.383147853736091</v>
      </c>
      <c r="AB617">
        <v>-7.5569271319354922E-4</v>
      </c>
    </row>
    <row r="618" spans="1:28" x14ac:dyDescent="0.2">
      <c r="A618" s="3">
        <v>44899</v>
      </c>
      <c r="B618" s="1">
        <v>150.79</v>
      </c>
      <c r="C618" s="5">
        <f t="shared" si="130"/>
        <v>-2.1836950767602733E-3</v>
      </c>
      <c r="D618" s="12">
        <v>4397</v>
      </c>
      <c r="E618" s="5">
        <f t="shared" si="131"/>
        <v>-3.399818676337262E-3</v>
      </c>
      <c r="F618" s="1">
        <v>0.19</v>
      </c>
      <c r="G618" s="1">
        <f t="shared" si="132"/>
        <v>5.2054794520547943E-4</v>
      </c>
      <c r="H618" s="10">
        <f t="shared" si="127"/>
        <v>5.2054794520547945E-6</v>
      </c>
      <c r="I618" s="5">
        <f t="shared" si="128"/>
        <v>-2.1889005562123281E-3</v>
      </c>
      <c r="J618" s="7">
        <f t="shared" si="129"/>
        <v>-3.4050241557893168E-3</v>
      </c>
      <c r="K618" s="7">
        <f t="shared" si="133"/>
        <v>-3.9552339705471746E-3</v>
      </c>
      <c r="L618" s="7">
        <f t="shared" si="134"/>
        <v>-3.0109114214685998E-3</v>
      </c>
      <c r="M618" s="8">
        <f t="shared" si="140"/>
        <v>1.1908859136501087E-5</v>
      </c>
      <c r="N618" s="9">
        <f t="shared" si="139"/>
        <v>1.564387576177037E-5</v>
      </c>
      <c r="Q618" s="8">
        <f t="shared" si="135"/>
        <v>-3.4116766374235673E-3</v>
      </c>
      <c r="R618" s="8">
        <f t="shared" si="136"/>
        <v>1.2227760812112392E-3</v>
      </c>
      <c r="S618">
        <f t="shared" si="137"/>
        <v>1.4951813447823149E-6</v>
      </c>
      <c r="U618">
        <f t="shared" si="138"/>
        <v>1.159418950150875E-5</v>
      </c>
      <c r="W618">
        <v>585</v>
      </c>
      <c r="X618">
        <v>2.1469559325261688E-2</v>
      </c>
      <c r="Y618">
        <v>1.8780702049424943E-2</v>
      </c>
      <c r="AA618">
        <v>46.462639109697932</v>
      </c>
      <c r="AB618">
        <v>-6.892066164242486E-4</v>
      </c>
    </row>
    <row r="619" spans="1:28" x14ac:dyDescent="0.2">
      <c r="A619" s="3">
        <v>44869</v>
      </c>
      <c r="B619" s="1">
        <v>151.12</v>
      </c>
      <c r="C619" s="5">
        <f t="shared" si="130"/>
        <v>-2.1623721351806315E-2</v>
      </c>
      <c r="D619" s="12">
        <v>4412</v>
      </c>
      <c r="E619" s="5">
        <f t="shared" si="131"/>
        <v>-1.6934046345811051E-2</v>
      </c>
      <c r="F619" s="1">
        <v>0.21</v>
      </c>
      <c r="G619" s="1">
        <f t="shared" si="132"/>
        <v>5.7534246575342461E-4</v>
      </c>
      <c r="H619" s="10">
        <f t="shared" si="127"/>
        <v>5.7534246575342464E-6</v>
      </c>
      <c r="I619" s="5">
        <f t="shared" si="128"/>
        <v>-2.1629474776463851E-2</v>
      </c>
      <c r="J619" s="7">
        <f t="shared" si="129"/>
        <v>-1.6939799770468587E-2</v>
      </c>
      <c r="K619" s="7">
        <f t="shared" si="133"/>
        <v>-1.7490009585226444E-2</v>
      </c>
      <c r="L619" s="7">
        <f t="shared" si="134"/>
        <v>-2.2451485641720122E-2</v>
      </c>
      <c r="M619" s="8">
        <f t="shared" si="140"/>
        <v>3.926766990762588E-4</v>
      </c>
      <c r="N619" s="9">
        <f t="shared" si="139"/>
        <v>3.0590043529131293E-4</v>
      </c>
      <c r="Q619" s="8">
        <f t="shared" si="135"/>
        <v>-1.7899317772725659E-2</v>
      </c>
      <c r="R619" s="8">
        <f t="shared" si="136"/>
        <v>-3.7301570037381916E-3</v>
      </c>
      <c r="S619">
        <f t="shared" si="137"/>
        <v>1.3914071272537083E-5</v>
      </c>
      <c r="U619">
        <f t="shared" si="138"/>
        <v>2.8695681626356758E-4</v>
      </c>
      <c r="W619">
        <v>586</v>
      </c>
      <c r="X619">
        <v>1.0266950246607835E-2</v>
      </c>
      <c r="Y619">
        <v>1.5463005670384583E-2</v>
      </c>
      <c r="AA619">
        <v>46.54213036565978</v>
      </c>
      <c r="AB619">
        <v>-6.0396482521093552E-4</v>
      </c>
    </row>
    <row r="620" spans="1:28" x14ac:dyDescent="0.2">
      <c r="A620" s="3">
        <v>44777</v>
      </c>
      <c r="B620" s="1">
        <v>154.46</v>
      </c>
      <c r="C620" s="5">
        <f t="shared" si="130"/>
        <v>-2.1041957155532979E-2</v>
      </c>
      <c r="D620" s="12">
        <v>4488</v>
      </c>
      <c r="E620" s="5">
        <f t="shared" si="131"/>
        <v>-2.6666666666666666E-3</v>
      </c>
      <c r="F620" s="1">
        <v>0.2</v>
      </c>
      <c r="G620" s="1">
        <f t="shared" si="132"/>
        <v>5.4794520547945212E-4</v>
      </c>
      <c r="H620" s="10">
        <f t="shared" si="127"/>
        <v>5.4794520547945209E-6</v>
      </c>
      <c r="I620" s="5">
        <f t="shared" si="128"/>
        <v>-2.1047436607587774E-2</v>
      </c>
      <c r="J620" s="7">
        <f t="shared" si="129"/>
        <v>-2.6721461187214613E-3</v>
      </c>
      <c r="K620" s="7">
        <f t="shared" si="133"/>
        <v>-3.2223559334793191E-3</v>
      </c>
      <c r="L620" s="7">
        <f t="shared" si="134"/>
        <v>-2.1869447472844045E-2</v>
      </c>
      <c r="M620" s="8">
        <f t="shared" si="140"/>
        <v>7.0471143826033314E-5</v>
      </c>
      <c r="N620" s="9">
        <f t="shared" si="139"/>
        <v>1.0383577762029375E-5</v>
      </c>
      <c r="Q620" s="8">
        <f t="shared" si="135"/>
        <v>-2.6272030488501286E-3</v>
      </c>
      <c r="R620" s="8">
        <f t="shared" si="136"/>
        <v>-1.8420233558737648E-2</v>
      </c>
      <c r="S620">
        <f t="shared" si="137"/>
        <v>3.3930500435844463E-4</v>
      </c>
      <c r="U620">
        <f t="shared" si="138"/>
        <v>7.1403648797981698E-6</v>
      </c>
      <c r="W620">
        <v>587</v>
      </c>
      <c r="X620">
        <v>-8.4035826654350401E-3</v>
      </c>
      <c r="Y620">
        <v>-2.3778756137501397E-2</v>
      </c>
      <c r="AA620">
        <v>46.621621621621621</v>
      </c>
      <c r="AB620">
        <v>-5.6219986594164986E-4</v>
      </c>
    </row>
    <row r="621" spans="1:28" x14ac:dyDescent="0.2">
      <c r="A621" s="3">
        <v>44746</v>
      </c>
      <c r="B621" s="1">
        <v>157.78</v>
      </c>
      <c r="C621" s="5">
        <f t="shared" si="130"/>
        <v>-6.172839506172775E-3</v>
      </c>
      <c r="D621" s="12">
        <v>4500</v>
      </c>
      <c r="E621" s="5">
        <f t="shared" si="131"/>
        <v>4.2401249721044408E-3</v>
      </c>
      <c r="F621" s="1">
        <v>0.21</v>
      </c>
      <c r="G621" s="1">
        <f t="shared" si="132"/>
        <v>5.7534246575342461E-4</v>
      </c>
      <c r="H621" s="10">
        <f t="shared" si="127"/>
        <v>5.7534246575342464E-6</v>
      </c>
      <c r="I621" s="5">
        <f t="shared" si="128"/>
        <v>-6.1785929308303096E-3</v>
      </c>
      <c r="J621" s="7">
        <f t="shared" si="129"/>
        <v>4.2343715474469062E-3</v>
      </c>
      <c r="K621" s="7">
        <f t="shared" si="133"/>
        <v>3.6841617326890484E-3</v>
      </c>
      <c r="L621" s="7">
        <f t="shared" si="134"/>
        <v>-7.0006037960865814E-3</v>
      </c>
      <c r="M621" s="8">
        <f t="shared" si="140"/>
        <v>-2.5791356611259868E-5</v>
      </c>
      <c r="N621" s="9">
        <f t="shared" si="139"/>
        <v>1.3573047672610372E-5</v>
      </c>
      <c r="Q621" s="8">
        <f t="shared" si="135"/>
        <v>4.765542297703775E-3</v>
      </c>
      <c r="R621" s="8">
        <f t="shared" si="136"/>
        <v>-1.0944135228534085E-2</v>
      </c>
      <c r="S621">
        <f t="shared" si="137"/>
        <v>1.197740959004408E-4</v>
      </c>
      <c r="U621">
        <f t="shared" si="138"/>
        <v>1.7929902401827908E-5</v>
      </c>
      <c r="W621">
        <v>588</v>
      </c>
      <c r="X621">
        <v>1.99736876474731E-2</v>
      </c>
      <c r="Y621">
        <v>-2.0267044518496667E-2</v>
      </c>
      <c r="AA621">
        <v>46.701112877583462</v>
      </c>
      <c r="AB621">
        <v>-5.5013698630139061E-4</v>
      </c>
    </row>
    <row r="622" spans="1:28" x14ac:dyDescent="0.2">
      <c r="A622" s="3">
        <v>44716</v>
      </c>
      <c r="B622" s="1">
        <v>158.76</v>
      </c>
      <c r="C622" s="5">
        <f t="shared" si="130"/>
        <v>-3.224626638220067E-2</v>
      </c>
      <c r="D622" s="12">
        <v>4481</v>
      </c>
      <c r="E622" s="5">
        <f t="shared" si="131"/>
        <v>-9.7237569060773486E-3</v>
      </c>
      <c r="F622" s="1">
        <v>0.19</v>
      </c>
      <c r="G622" s="1">
        <f t="shared" si="132"/>
        <v>5.2054794520547943E-4</v>
      </c>
      <c r="H622" s="10">
        <f t="shared" si="127"/>
        <v>5.2054794520547945E-6</v>
      </c>
      <c r="I622" s="5">
        <f t="shared" si="128"/>
        <v>-3.2251471861652725E-2</v>
      </c>
      <c r="J622" s="7">
        <f t="shared" si="129"/>
        <v>-9.7289623855294043E-3</v>
      </c>
      <c r="K622" s="7">
        <f t="shared" si="133"/>
        <v>-1.0279172200287262E-2</v>
      </c>
      <c r="L622" s="7">
        <f t="shared" si="134"/>
        <v>-3.3073482726909E-2</v>
      </c>
      <c r="M622" s="8">
        <f t="shared" si="140"/>
        <v>3.3996802421312392E-4</v>
      </c>
      <c r="N622" s="9">
        <f t="shared" si="139"/>
        <v>1.0566138112315847E-4</v>
      </c>
      <c r="Q622" s="8">
        <f t="shared" si="135"/>
        <v>-1.0180828209831296E-2</v>
      </c>
      <c r="R622" s="8">
        <f t="shared" si="136"/>
        <v>-2.2070643651821431E-2</v>
      </c>
      <c r="S622">
        <f t="shared" si="137"/>
        <v>4.8711331120568563E-4</v>
      </c>
      <c r="U622">
        <f t="shared" si="138"/>
        <v>9.4652709099046003E-5</v>
      </c>
      <c r="W622">
        <v>589</v>
      </c>
      <c r="X622">
        <v>4.8904869929254299E-4</v>
      </c>
      <c r="Y622">
        <v>2.0095315038128479E-3</v>
      </c>
      <c r="AA622">
        <v>46.78060413354531</v>
      </c>
      <c r="AB622">
        <v>-4.575345279416972E-4</v>
      </c>
    </row>
    <row r="623" spans="1:28" x14ac:dyDescent="0.2">
      <c r="A623" s="3">
        <v>44685</v>
      </c>
      <c r="B623" s="1">
        <v>164.05</v>
      </c>
      <c r="C623" s="5">
        <f t="shared" si="130"/>
        <v>-2.5542025542025441E-2</v>
      </c>
      <c r="D623" s="12">
        <v>4525</v>
      </c>
      <c r="E623" s="5">
        <f t="shared" si="131"/>
        <v>-1.2439982540375382E-2</v>
      </c>
      <c r="F623" s="1">
        <v>0.17</v>
      </c>
      <c r="G623" s="1">
        <f t="shared" si="132"/>
        <v>4.657534246575343E-4</v>
      </c>
      <c r="H623" s="10">
        <f t="shared" si="127"/>
        <v>4.6575342465753427E-6</v>
      </c>
      <c r="I623" s="5">
        <f t="shared" si="128"/>
        <v>-2.5546683076272017E-2</v>
      </c>
      <c r="J623" s="7">
        <f t="shared" si="129"/>
        <v>-1.2444640074621958E-2</v>
      </c>
      <c r="K623" s="7">
        <f t="shared" si="133"/>
        <v>-1.2994849889379816E-2</v>
      </c>
      <c r="L623" s="7">
        <f t="shared" si="134"/>
        <v>-2.6368693941528288E-2</v>
      </c>
      <c r="M623" s="8">
        <f t="shared" si="140"/>
        <v>3.4265721954915908E-4</v>
      </c>
      <c r="N623" s="9">
        <f t="shared" si="139"/>
        <v>1.6886612364751461E-4</v>
      </c>
      <c r="Q623" s="8">
        <f t="shared" si="135"/>
        <v>-1.3087693082866114E-2</v>
      </c>
      <c r="R623" s="8">
        <f t="shared" si="136"/>
        <v>-1.2458989993405903E-2</v>
      </c>
      <c r="S623">
        <f t="shared" si="137"/>
        <v>1.5522643165578843E-4</v>
      </c>
      <c r="U623">
        <f t="shared" si="138"/>
        <v>1.548690665868868E-4</v>
      </c>
      <c r="W623">
        <v>590</v>
      </c>
      <c r="X623">
        <v>-6.0618989647455556E-3</v>
      </c>
      <c r="Y623">
        <v>8.0044180240149976E-3</v>
      </c>
      <c r="AA623">
        <v>46.860095389507151</v>
      </c>
      <c r="AB623">
        <v>-3.8167441949121307E-4</v>
      </c>
    </row>
    <row r="624" spans="1:28" x14ac:dyDescent="0.2">
      <c r="A624" s="3">
        <v>44655</v>
      </c>
      <c r="B624" s="1">
        <v>168.35</v>
      </c>
      <c r="C624" s="5">
        <f t="shared" si="130"/>
        <v>2.9285888970408364E-2</v>
      </c>
      <c r="D624" s="12">
        <v>4582</v>
      </c>
      <c r="E624" s="5">
        <f t="shared" si="131"/>
        <v>8.1408140814081403E-3</v>
      </c>
      <c r="F624" s="1">
        <v>0.17</v>
      </c>
      <c r="G624" s="1">
        <f t="shared" si="132"/>
        <v>4.657534246575343E-4</v>
      </c>
      <c r="H624" s="10">
        <f t="shared" si="127"/>
        <v>4.6575342465753427E-6</v>
      </c>
      <c r="I624" s="5">
        <f t="shared" si="128"/>
        <v>2.9281231436161789E-2</v>
      </c>
      <c r="J624" s="7">
        <f t="shared" si="129"/>
        <v>8.1361565471615646E-3</v>
      </c>
      <c r="K624" s="7">
        <f t="shared" si="133"/>
        <v>7.5859467324037068E-3</v>
      </c>
      <c r="L624" s="7">
        <f t="shared" si="134"/>
        <v>2.8459220570905518E-2</v>
      </c>
      <c r="M624" s="8">
        <f t="shared" si="140"/>
        <v>2.1589013129661707E-4</v>
      </c>
      <c r="N624" s="9">
        <f t="shared" si="139"/>
        <v>5.7546587826866475E-5</v>
      </c>
      <c r="Q624" s="8">
        <f t="shared" si="135"/>
        <v>8.9420179536180942E-3</v>
      </c>
      <c r="R624" s="8">
        <f t="shared" si="136"/>
        <v>2.0339213482543694E-2</v>
      </c>
      <c r="S624">
        <f t="shared" si="137"/>
        <v>4.1368360508848721E-4</v>
      </c>
      <c r="U624">
        <f t="shared" si="138"/>
        <v>6.6197043359919987E-5</v>
      </c>
      <c r="W624">
        <v>591</v>
      </c>
      <c r="X624">
        <v>-4.2985422463780933E-2</v>
      </c>
      <c r="Y624">
        <v>-2.8624285598783737E-2</v>
      </c>
      <c r="AA624">
        <v>46.939586645468999</v>
      </c>
      <c r="AB624">
        <v>-3.5812976333444069E-4</v>
      </c>
    </row>
    <row r="625" spans="1:28" x14ac:dyDescent="0.2">
      <c r="A625" s="3">
        <v>44565</v>
      </c>
      <c r="B625" s="1">
        <v>163.56</v>
      </c>
      <c r="C625" s="5">
        <f t="shared" si="130"/>
        <v>3.4355828220859037E-3</v>
      </c>
      <c r="D625" s="12">
        <v>4545</v>
      </c>
      <c r="E625" s="5">
        <f t="shared" si="131"/>
        <v>3.3112582781456954E-3</v>
      </c>
      <c r="F625" s="1">
        <v>0.15</v>
      </c>
      <c r="G625" s="1">
        <f t="shared" si="132"/>
        <v>4.1095890410958901E-4</v>
      </c>
      <c r="H625" s="10">
        <f t="shared" si="127"/>
        <v>4.10958904109589E-6</v>
      </c>
      <c r="I625" s="5">
        <f t="shared" si="128"/>
        <v>3.4314732330448078E-3</v>
      </c>
      <c r="J625" s="7">
        <f t="shared" si="129"/>
        <v>3.3071486891045995E-3</v>
      </c>
      <c r="K625" s="7">
        <f t="shared" si="133"/>
        <v>2.7569388743467417E-3</v>
      </c>
      <c r="L625" s="7">
        <f t="shared" si="134"/>
        <v>2.6094623677885361E-3</v>
      </c>
      <c r="M625" s="8">
        <f t="shared" si="140"/>
        <v>7.1941282429011101E-6</v>
      </c>
      <c r="N625" s="9">
        <f t="shared" si="139"/>
        <v>7.6007119568842792E-6</v>
      </c>
      <c r="Q625" s="8">
        <f t="shared" si="135"/>
        <v>3.7730417637796515E-3</v>
      </c>
      <c r="R625" s="8">
        <f t="shared" si="136"/>
        <v>-3.4156853073484365E-4</v>
      </c>
      <c r="S625">
        <f t="shared" si="137"/>
        <v>1.1666906118835983E-7</v>
      </c>
      <c r="U625">
        <f t="shared" si="138"/>
        <v>1.0937232451846272E-5</v>
      </c>
      <c r="W625">
        <v>592</v>
      </c>
      <c r="X625">
        <v>2.1581032691849147E-2</v>
      </c>
      <c r="Y625">
        <v>1.9554323545471819E-2</v>
      </c>
      <c r="AA625">
        <v>47.01907790143084</v>
      </c>
      <c r="AB625">
        <v>-3.2787052465964805E-4</v>
      </c>
    </row>
    <row r="626" spans="1:28" x14ac:dyDescent="0.2">
      <c r="A626" s="2" t="s">
        <v>377</v>
      </c>
      <c r="B626" s="1">
        <v>163</v>
      </c>
      <c r="C626" s="5">
        <f t="shared" si="130"/>
        <v>-1.9843656043295316E-2</v>
      </c>
      <c r="D626" s="12">
        <v>4530</v>
      </c>
      <c r="E626" s="5">
        <f t="shared" si="131"/>
        <v>-1.5645371577574969E-2</v>
      </c>
      <c r="F626" s="1">
        <v>0.17</v>
      </c>
      <c r="G626" s="1">
        <f t="shared" si="132"/>
        <v>4.657534246575343E-4</v>
      </c>
      <c r="H626" s="10">
        <f t="shared" si="127"/>
        <v>4.6575342465753427E-6</v>
      </c>
      <c r="I626" s="5">
        <f t="shared" si="128"/>
        <v>-1.9848313577541892E-2</v>
      </c>
      <c r="J626" s="7">
        <f t="shared" si="129"/>
        <v>-1.5650029111821544E-2</v>
      </c>
      <c r="K626" s="7">
        <f t="shared" si="133"/>
        <v>-1.6200238926579402E-2</v>
      </c>
      <c r="L626" s="7">
        <f t="shared" si="134"/>
        <v>-2.0670324442798163E-2</v>
      </c>
      <c r="M626" s="8">
        <f t="shared" si="140"/>
        <v>3.3486419466324449E-4</v>
      </c>
      <c r="N626" s="9">
        <f t="shared" si="139"/>
        <v>2.6244774127825852E-4</v>
      </c>
      <c r="Q626" s="8">
        <f t="shared" si="135"/>
        <v>-1.6518745609486039E-2</v>
      </c>
      <c r="R626" s="8">
        <f t="shared" si="136"/>
        <v>-3.3295679680558528E-3</v>
      </c>
      <c r="S626">
        <f t="shared" si="137"/>
        <v>1.1086022853903581E-5</v>
      </c>
      <c r="U626">
        <f t="shared" si="138"/>
        <v>2.4492341120086185E-4</v>
      </c>
      <c r="W626">
        <v>593</v>
      </c>
      <c r="X626">
        <v>-3.776464905842632E-3</v>
      </c>
      <c r="Y626">
        <v>-1.6141732923410354E-2</v>
      </c>
      <c r="AA626">
        <v>47.098569157392689</v>
      </c>
      <c r="AB626">
        <v>-3.2483487303338693E-4</v>
      </c>
    </row>
    <row r="627" spans="1:28" x14ac:dyDescent="0.2">
      <c r="A627" s="2" t="s">
        <v>378</v>
      </c>
      <c r="B627" s="1">
        <v>166.3</v>
      </c>
      <c r="C627" s="5">
        <f t="shared" si="130"/>
        <v>-1.7836050082683567E-2</v>
      </c>
      <c r="D627" s="12">
        <v>4602</v>
      </c>
      <c r="E627" s="5">
        <f t="shared" si="131"/>
        <v>-6.2621464046642194E-3</v>
      </c>
      <c r="F627" s="1">
        <v>0.13</v>
      </c>
      <c r="G627" s="1">
        <f t="shared" si="132"/>
        <v>3.5616438356164383E-4</v>
      </c>
      <c r="H627" s="10">
        <f t="shared" si="127"/>
        <v>3.5616438356164382E-6</v>
      </c>
      <c r="I627" s="5">
        <f t="shared" si="128"/>
        <v>-1.7839611726519183E-2</v>
      </c>
      <c r="J627" s="7">
        <f t="shared" si="129"/>
        <v>-6.2657080484998361E-3</v>
      </c>
      <c r="K627" s="7">
        <f t="shared" si="133"/>
        <v>-6.815917863257694E-3</v>
      </c>
      <c r="L627" s="7">
        <f t="shared" si="134"/>
        <v>-1.8661622591775454E-2</v>
      </c>
      <c r="M627" s="8">
        <f t="shared" si="140"/>
        <v>1.2719608678065565E-4</v>
      </c>
      <c r="N627" s="9">
        <f t="shared" si="139"/>
        <v>4.6456736318675327E-5</v>
      </c>
      <c r="Q627" s="8">
        <f t="shared" si="135"/>
        <v>-6.4737563363422498E-3</v>
      </c>
      <c r="R627" s="8">
        <f t="shared" si="136"/>
        <v>-1.1365855390176934E-2</v>
      </c>
      <c r="S627">
        <f t="shared" si="137"/>
        <v>1.2918266875041405E-4</v>
      </c>
      <c r="U627">
        <f t="shared" si="138"/>
        <v>3.9259097349035623E-5</v>
      </c>
      <c r="W627">
        <v>594</v>
      </c>
      <c r="X627">
        <v>2.5543494053473503E-2</v>
      </c>
      <c r="Y627">
        <v>3.1765373199331703E-2</v>
      </c>
      <c r="AA627">
        <v>47.17806041335453</v>
      </c>
      <c r="AB627">
        <v>-2.9335687102356907E-4</v>
      </c>
    </row>
    <row r="628" spans="1:28" x14ac:dyDescent="0.2">
      <c r="A628" s="2" t="s">
        <v>379</v>
      </c>
      <c r="B628" s="1">
        <v>169.32</v>
      </c>
      <c r="C628" s="5">
        <f t="shared" si="130"/>
        <v>1.9527782709035095E-3</v>
      </c>
      <c r="D628" s="12">
        <v>4631</v>
      </c>
      <c r="E628" s="5">
        <f t="shared" si="131"/>
        <v>1.2240437158469945E-2</v>
      </c>
      <c r="F628" s="1">
        <v>0.17</v>
      </c>
      <c r="G628" s="1">
        <f t="shared" si="132"/>
        <v>4.657534246575343E-4</v>
      </c>
      <c r="H628" s="10">
        <f t="shared" si="127"/>
        <v>4.6575342465753427E-6</v>
      </c>
      <c r="I628" s="5">
        <f t="shared" si="128"/>
        <v>1.9481207366569343E-3</v>
      </c>
      <c r="J628" s="7">
        <f t="shared" si="129"/>
        <v>1.223577962422337E-2</v>
      </c>
      <c r="K628" s="7">
        <f t="shared" si="133"/>
        <v>1.1685569809465512E-2</v>
      </c>
      <c r="L628" s="7">
        <f t="shared" si="134"/>
        <v>1.1261098714006625E-3</v>
      </c>
      <c r="M628" s="8">
        <f t="shared" si="140"/>
        <v>1.3159235515380671E-5</v>
      </c>
      <c r="N628" s="9">
        <f t="shared" si="139"/>
        <v>1.3655254177189185E-4</v>
      </c>
      <c r="Q628" s="8">
        <f t="shared" si="135"/>
        <v>1.3330259740652831E-2</v>
      </c>
      <c r="R628" s="8">
        <f t="shared" si="136"/>
        <v>-1.1382139003995897E-2</v>
      </c>
      <c r="S628">
        <f t="shared" si="137"/>
        <v>1.295530883062847E-4</v>
      </c>
      <c r="U628">
        <f t="shared" si="138"/>
        <v>1.497143030125598E-4</v>
      </c>
      <c r="W628">
        <v>595</v>
      </c>
      <c r="X628">
        <v>-1.1449282051053239E-3</v>
      </c>
      <c r="Y628">
        <v>1.5933188828791481E-2</v>
      </c>
      <c r="AA628">
        <v>47.257551669316378</v>
      </c>
      <c r="AB628">
        <v>-2.8246954106428093E-4</v>
      </c>
    </row>
    <row r="629" spans="1:28" x14ac:dyDescent="0.2">
      <c r="A629" s="2" t="s">
        <v>380</v>
      </c>
      <c r="B629" s="1">
        <v>168.99</v>
      </c>
      <c r="C629" s="5">
        <f t="shared" si="130"/>
        <v>2.5611458396552763E-2</v>
      </c>
      <c r="D629" s="12">
        <v>4575</v>
      </c>
      <c r="E629" s="5">
        <f t="shared" si="131"/>
        <v>7.0438036539731451E-3</v>
      </c>
      <c r="F629" s="1">
        <v>0.18</v>
      </c>
      <c r="G629" s="1">
        <f t="shared" si="132"/>
        <v>4.9315068493150684E-4</v>
      </c>
      <c r="H629" s="10">
        <f t="shared" si="127"/>
        <v>4.9315068493150682E-6</v>
      </c>
      <c r="I629" s="5">
        <f t="shared" si="128"/>
        <v>2.5606526889703447E-2</v>
      </c>
      <c r="J629" s="7">
        <f t="shared" si="129"/>
        <v>7.0388721471238303E-3</v>
      </c>
      <c r="K629" s="7">
        <f t="shared" si="133"/>
        <v>6.4886623323659725E-3</v>
      </c>
      <c r="L629" s="7">
        <f t="shared" si="134"/>
        <v>2.4784516024447176E-2</v>
      </c>
      <c r="M629" s="8">
        <f t="shared" si="140"/>
        <v>1.6081835555375123E-4</v>
      </c>
      <c r="N629" s="9">
        <f t="shared" si="139"/>
        <v>4.2102738863465024E-5</v>
      </c>
      <c r="Q629" s="8">
        <f t="shared" si="135"/>
        <v>7.7674833278744181E-3</v>
      </c>
      <c r="R629" s="8">
        <f t="shared" si="136"/>
        <v>1.783904356182903E-2</v>
      </c>
      <c r="S629">
        <f t="shared" si="137"/>
        <v>3.1823147520083374E-4</v>
      </c>
      <c r="U629">
        <f t="shared" si="138"/>
        <v>4.9545721103555639E-5</v>
      </c>
      <c r="W629">
        <v>596</v>
      </c>
      <c r="X629">
        <v>-1.7440841555861689E-2</v>
      </c>
      <c r="Y629">
        <v>-1.4634300879187434E-2</v>
      </c>
      <c r="AA629">
        <v>47.337042925278219</v>
      </c>
      <c r="AB629">
        <v>-2.557754516659185E-4</v>
      </c>
    </row>
    <row r="630" spans="1:28" x14ac:dyDescent="0.2">
      <c r="A630" s="2" t="s">
        <v>381</v>
      </c>
      <c r="B630" s="1">
        <v>164.77</v>
      </c>
      <c r="C630" s="5">
        <f t="shared" si="130"/>
        <v>6.8438741216010051E-3</v>
      </c>
      <c r="D630" s="12">
        <v>4543</v>
      </c>
      <c r="E630" s="5">
        <f t="shared" si="131"/>
        <v>5.0884955752212389E-3</v>
      </c>
      <c r="F630" s="1">
        <v>0.17</v>
      </c>
      <c r="G630" s="1">
        <f t="shared" si="132"/>
        <v>4.657534246575343E-4</v>
      </c>
      <c r="H630" s="10">
        <f t="shared" si="127"/>
        <v>4.6575342465753427E-6</v>
      </c>
      <c r="I630" s="5">
        <f t="shared" si="128"/>
        <v>6.8392165873544294E-3</v>
      </c>
      <c r="J630" s="7">
        <f t="shared" si="129"/>
        <v>5.0838380409746631E-3</v>
      </c>
      <c r="K630" s="7">
        <f t="shared" si="133"/>
        <v>4.5336282262168053E-3</v>
      </c>
      <c r="L630" s="7">
        <f t="shared" si="134"/>
        <v>6.0172057220981576E-3</v>
      </c>
      <c r="M630" s="8">
        <f t="shared" si="140"/>
        <v>2.7279773704657482E-5</v>
      </c>
      <c r="N630" s="9">
        <f t="shared" si="139"/>
        <v>2.0553784893549736E-5</v>
      </c>
      <c r="Q630" s="8">
        <f t="shared" si="135"/>
        <v>5.6748123192434108E-3</v>
      </c>
      <c r="R630" s="8">
        <f t="shared" si="136"/>
        <v>1.1644042681110186E-3</v>
      </c>
      <c r="S630">
        <f t="shared" si="137"/>
        <v>1.3558372995951568E-6</v>
      </c>
      <c r="U630">
        <f t="shared" si="138"/>
        <v>2.5845409226861101E-5</v>
      </c>
      <c r="W630">
        <v>597</v>
      </c>
      <c r="X630">
        <v>2.8986749065752428E-3</v>
      </c>
      <c r="Y630">
        <v>-2.2705758795444671E-3</v>
      </c>
      <c r="AA630">
        <v>47.41653418124006</v>
      </c>
      <c r="AB630">
        <v>-2.1645831814082688E-4</v>
      </c>
    </row>
    <row r="631" spans="1:28" x14ac:dyDescent="0.2">
      <c r="A631" s="2" t="s">
        <v>382</v>
      </c>
      <c r="B631" s="1">
        <v>163.65</v>
      </c>
      <c r="C631" s="5">
        <f t="shared" si="130"/>
        <v>1.4686983660731235E-3</v>
      </c>
      <c r="D631" s="12">
        <v>4520</v>
      </c>
      <c r="E631" s="5">
        <f t="shared" si="131"/>
        <v>1.4362657091561939E-2</v>
      </c>
      <c r="F631" s="1">
        <v>0.16</v>
      </c>
      <c r="G631" s="1">
        <f t="shared" si="132"/>
        <v>4.3835616438356166E-4</v>
      </c>
      <c r="H631" s="10">
        <f t="shared" si="127"/>
        <v>4.3835616438356164E-6</v>
      </c>
      <c r="I631" s="5">
        <f t="shared" si="128"/>
        <v>1.4643148044292879E-3</v>
      </c>
      <c r="J631" s="7">
        <f t="shared" si="129"/>
        <v>1.4358273529918104E-2</v>
      </c>
      <c r="K631" s="7">
        <f t="shared" si="133"/>
        <v>1.3808063715160246E-2</v>
      </c>
      <c r="L631" s="7">
        <f t="shared" si="134"/>
        <v>6.4230393917301615E-4</v>
      </c>
      <c r="M631" s="8">
        <f t="shared" si="140"/>
        <v>8.8689737165994182E-6</v>
      </c>
      <c r="N631" s="9">
        <f t="shared" si="139"/>
        <v>1.9066262356192497E-4</v>
      </c>
      <c r="Q631" s="8">
        <f t="shared" si="135"/>
        <v>1.5602179932977326E-2</v>
      </c>
      <c r="R631" s="8">
        <f t="shared" si="136"/>
        <v>-1.4137865128548038E-2</v>
      </c>
      <c r="S631">
        <f t="shared" si="137"/>
        <v>1.9987923039301462E-4</v>
      </c>
      <c r="U631">
        <f t="shared" si="138"/>
        <v>2.0616001875994687E-4</v>
      </c>
      <c r="W631">
        <v>598</v>
      </c>
      <c r="X631">
        <v>-3.4051020889788779E-2</v>
      </c>
      <c r="Y631">
        <v>-1.8066886157181786E-2</v>
      </c>
      <c r="AA631">
        <v>47.496025437201908</v>
      </c>
      <c r="AB631">
        <v>-2.1257781039775637E-4</v>
      </c>
    </row>
    <row r="632" spans="1:28" x14ac:dyDescent="0.2">
      <c r="A632" s="2" t="s">
        <v>383</v>
      </c>
      <c r="B632" s="1">
        <v>163.41</v>
      </c>
      <c r="C632" s="5">
        <f t="shared" si="130"/>
        <v>-8.9756807568681547E-3</v>
      </c>
      <c r="D632" s="12">
        <v>4456</v>
      </c>
      <c r="E632" s="5">
        <f t="shared" si="131"/>
        <v>-1.2192418532476169E-2</v>
      </c>
      <c r="F632" s="1">
        <v>0.14000000000000001</v>
      </c>
      <c r="G632" s="1">
        <f t="shared" si="132"/>
        <v>3.8356164383561648E-4</v>
      </c>
      <c r="H632" s="10">
        <f t="shared" si="127"/>
        <v>3.8356164383561645E-6</v>
      </c>
      <c r="I632" s="5">
        <f t="shared" si="128"/>
        <v>-8.9795163733065106E-3</v>
      </c>
      <c r="J632" s="7">
        <f t="shared" si="129"/>
        <v>-1.2196254148914525E-2</v>
      </c>
      <c r="K632" s="7">
        <f t="shared" si="133"/>
        <v>-1.2746463963672383E-2</v>
      </c>
      <c r="L632" s="7">
        <f t="shared" si="134"/>
        <v>-9.8015272385627815E-3</v>
      </c>
      <c r="M632" s="8">
        <f t="shared" si="140"/>
        <v>1.2493481373529377E-4</v>
      </c>
      <c r="N632" s="9">
        <f t="shared" si="139"/>
        <v>1.6247234357719866E-4</v>
      </c>
      <c r="Q632" s="8">
        <f t="shared" si="135"/>
        <v>-1.2821820470186353E-2</v>
      </c>
      <c r="R632" s="8">
        <f t="shared" si="136"/>
        <v>3.8423040968798422E-3</v>
      </c>
      <c r="S632">
        <f t="shared" si="137"/>
        <v>1.4763300772899621E-5</v>
      </c>
      <c r="U632">
        <f t="shared" si="138"/>
        <v>1.4874861526491476E-4</v>
      </c>
      <c r="W632">
        <v>599</v>
      </c>
      <c r="X632">
        <v>-5.719368868348714E-3</v>
      </c>
      <c r="Y632">
        <v>-8.3821925471960178E-3</v>
      </c>
      <c r="AA632">
        <v>47.575516693163749</v>
      </c>
      <c r="AB632">
        <v>-1.7786338938067384E-4</v>
      </c>
    </row>
    <row r="633" spans="1:28" x14ac:dyDescent="0.2">
      <c r="A633" s="2" t="s">
        <v>384</v>
      </c>
      <c r="B633" s="1">
        <v>164.89</v>
      </c>
      <c r="C633" s="5">
        <f t="shared" si="130"/>
        <v>2.1053935228187361E-2</v>
      </c>
      <c r="D633" s="12">
        <v>4511</v>
      </c>
      <c r="E633" s="5">
        <f t="shared" si="131"/>
        <v>1.1208249271463798E-2</v>
      </c>
      <c r="F633" s="1">
        <v>0.2</v>
      </c>
      <c r="G633" s="1">
        <f t="shared" si="132"/>
        <v>5.4794520547945212E-4</v>
      </c>
      <c r="H633" s="10">
        <f t="shared" si="127"/>
        <v>5.4794520547945209E-6</v>
      </c>
      <c r="I633" s="5">
        <f t="shared" si="128"/>
        <v>2.1048455776132565E-2</v>
      </c>
      <c r="J633" s="7">
        <f t="shared" si="129"/>
        <v>1.1202769819409004E-2</v>
      </c>
      <c r="K633" s="7">
        <f t="shared" si="133"/>
        <v>1.0652560004651146E-2</v>
      </c>
      <c r="L633" s="7">
        <f t="shared" si="134"/>
        <v>2.0226444910876294E-2</v>
      </c>
      <c r="M633" s="8">
        <f t="shared" si="140"/>
        <v>2.1546341809388053E-4</v>
      </c>
      <c r="N633" s="9">
        <f t="shared" si="139"/>
        <v>1.1347703465269323E-4</v>
      </c>
      <c r="Q633" s="8">
        <f t="shared" si="135"/>
        <v>1.2224524723873711E-2</v>
      </c>
      <c r="R633" s="8">
        <f t="shared" si="136"/>
        <v>8.8239310522588536E-3</v>
      </c>
      <c r="S633">
        <f t="shared" si="137"/>
        <v>7.7861759215018035E-5</v>
      </c>
      <c r="U633">
        <f t="shared" si="138"/>
        <v>1.2550205162666124E-4</v>
      </c>
      <c r="W633">
        <v>600</v>
      </c>
      <c r="X633">
        <v>-3.8116861813434579E-2</v>
      </c>
      <c r="Y633">
        <v>-3.7494391013478477E-2</v>
      </c>
      <c r="AA633">
        <v>47.655007949125597</v>
      </c>
      <c r="AB633">
        <v>-1.4821917808219179E-4</v>
      </c>
    </row>
    <row r="634" spans="1:28" x14ac:dyDescent="0.2">
      <c r="A634" s="2" t="s">
        <v>385</v>
      </c>
      <c r="B634" s="1">
        <v>161.49</v>
      </c>
      <c r="C634" s="5">
        <f t="shared" si="130"/>
        <v>1.4883720930233123E-3</v>
      </c>
      <c r="D634" s="12">
        <v>4461</v>
      </c>
      <c r="E634" s="5">
        <f t="shared" si="131"/>
        <v>-4.4812906116961686E-4</v>
      </c>
      <c r="F634" s="1">
        <v>0.21</v>
      </c>
      <c r="G634" s="1">
        <f t="shared" si="132"/>
        <v>5.7534246575342461E-4</v>
      </c>
      <c r="H634" s="10">
        <f t="shared" si="127"/>
        <v>5.7534246575342464E-6</v>
      </c>
      <c r="I634" s="5">
        <f t="shared" si="128"/>
        <v>1.4826186683657781E-3</v>
      </c>
      <c r="J634" s="7">
        <f t="shared" si="129"/>
        <v>-4.5388248582715109E-4</v>
      </c>
      <c r="K634" s="7">
        <f t="shared" si="133"/>
        <v>-1.004092300585009E-3</v>
      </c>
      <c r="L634" s="7">
        <f t="shared" si="134"/>
        <v>6.6060780310950632E-4</v>
      </c>
      <c r="M634" s="8">
        <f t="shared" si="140"/>
        <v>-6.6331120880863288E-7</v>
      </c>
      <c r="N634" s="9">
        <f t="shared" si="139"/>
        <v>1.008201348094096E-6</v>
      </c>
      <c r="Q634" s="8">
        <f t="shared" si="135"/>
        <v>-2.5277081799664273E-4</v>
      </c>
      <c r="R634" s="8">
        <f t="shared" si="136"/>
        <v>1.7353894863624208E-3</v>
      </c>
      <c r="S634">
        <f t="shared" si="137"/>
        <v>3.0115766693772266E-6</v>
      </c>
      <c r="U634">
        <f t="shared" si="138"/>
        <v>2.0600931094063402E-7</v>
      </c>
      <c r="W634">
        <v>601</v>
      </c>
      <c r="X634">
        <v>3.2267481340541727E-2</v>
      </c>
      <c r="Y634">
        <v>-1.8758957319704318E-2</v>
      </c>
      <c r="AA634">
        <v>47.734499205087438</v>
      </c>
      <c r="AB634">
        <v>-1.4821917808219179E-4</v>
      </c>
    </row>
    <row r="635" spans="1:28" x14ac:dyDescent="0.2">
      <c r="A635" s="2" t="s">
        <v>386</v>
      </c>
      <c r="B635" s="1">
        <v>161.25</v>
      </c>
      <c r="C635" s="5">
        <f t="shared" si="130"/>
        <v>2.5502416687865622E-2</v>
      </c>
      <c r="D635" s="12">
        <v>4463</v>
      </c>
      <c r="E635" s="5">
        <f t="shared" si="131"/>
        <v>1.1788710043074134E-2</v>
      </c>
      <c r="F635" s="1">
        <v>0.19</v>
      </c>
      <c r="G635" s="1">
        <f t="shared" si="132"/>
        <v>5.2054794520547943E-4</v>
      </c>
      <c r="H635" s="10">
        <f t="shared" si="127"/>
        <v>5.2054794520547945E-6</v>
      </c>
      <c r="I635" s="5">
        <f t="shared" si="128"/>
        <v>2.5497211208413566E-2</v>
      </c>
      <c r="J635" s="7">
        <f t="shared" si="129"/>
        <v>1.1783504563622078E-2</v>
      </c>
      <c r="K635" s="7">
        <f t="shared" si="133"/>
        <v>1.123329474886422E-2</v>
      </c>
      <c r="L635" s="7">
        <f t="shared" si="134"/>
        <v>2.4675200343157296E-2</v>
      </c>
      <c r="M635" s="8">
        <f t="shared" si="140"/>
        <v>2.7718379844196144E-4</v>
      </c>
      <c r="N635" s="9">
        <f t="shared" si="139"/>
        <v>1.2618691091486047E-4</v>
      </c>
      <c r="Q635" s="8">
        <f t="shared" si="135"/>
        <v>1.2846143937112501E-2</v>
      </c>
      <c r="R635" s="8">
        <f t="shared" si="136"/>
        <v>1.2651067271301065E-2</v>
      </c>
      <c r="S635">
        <f t="shared" si="137"/>
        <v>1.6004950310298497E-4</v>
      </c>
      <c r="U635">
        <f t="shared" si="138"/>
        <v>1.3885097980090235E-4</v>
      </c>
      <c r="W635">
        <v>602</v>
      </c>
      <c r="X635">
        <v>5.3722131173902544E-3</v>
      </c>
      <c r="Y635">
        <v>-7.3925740130275979E-3</v>
      </c>
      <c r="AA635">
        <v>47.813990461049286</v>
      </c>
      <c r="AB635">
        <v>-1.471232876712329E-4</v>
      </c>
    </row>
    <row r="636" spans="1:28" x14ac:dyDescent="0.2">
      <c r="A636" s="2" t="s">
        <v>387</v>
      </c>
      <c r="B636" s="1">
        <v>157.24</v>
      </c>
      <c r="C636" s="5">
        <f t="shared" si="130"/>
        <v>2.7041149575440987E-2</v>
      </c>
      <c r="D636" s="12">
        <v>4411</v>
      </c>
      <c r="E636" s="5">
        <f t="shared" si="131"/>
        <v>1.2393848978655038E-2</v>
      </c>
      <c r="F636" s="1">
        <v>0.2</v>
      </c>
      <c r="G636" s="1">
        <f t="shared" si="132"/>
        <v>5.4794520547945212E-4</v>
      </c>
      <c r="H636" s="10">
        <f t="shared" si="127"/>
        <v>5.4794520547945209E-6</v>
      </c>
      <c r="I636" s="5">
        <f t="shared" si="128"/>
        <v>2.7035670123386191E-2</v>
      </c>
      <c r="J636" s="7">
        <f t="shared" si="129"/>
        <v>1.2388369526600244E-2</v>
      </c>
      <c r="K636" s="7">
        <f t="shared" si="133"/>
        <v>1.1838159711842386E-2</v>
      </c>
      <c r="L636" s="7">
        <f t="shared" si="134"/>
        <v>2.621365925812992E-2</v>
      </c>
      <c r="M636" s="8">
        <f t="shared" si="140"/>
        <v>3.1032148492955778E-4</v>
      </c>
      <c r="N636" s="9">
        <f t="shared" si="139"/>
        <v>1.401420253630882E-4</v>
      </c>
      <c r="Q636" s="8">
        <f t="shared" si="135"/>
        <v>1.3493592167391353E-2</v>
      </c>
      <c r="R636" s="8">
        <f t="shared" si="136"/>
        <v>1.3542077955994838E-2</v>
      </c>
      <c r="S636">
        <f t="shared" si="137"/>
        <v>1.8338787536624135E-4</v>
      </c>
      <c r="U636">
        <f t="shared" si="138"/>
        <v>1.5347169952759754E-4</v>
      </c>
      <c r="W636">
        <v>603</v>
      </c>
      <c r="X636">
        <v>6.440362645467314E-3</v>
      </c>
      <c r="Y636">
        <v>-4.6808512461083852E-3</v>
      </c>
      <c r="AA636">
        <v>47.893481717011127</v>
      </c>
      <c r="AB636">
        <v>-1.2375471814869273E-4</v>
      </c>
    </row>
    <row r="637" spans="1:28" x14ac:dyDescent="0.2">
      <c r="A637" s="2" t="s">
        <v>388</v>
      </c>
      <c r="B637" s="1">
        <v>153.1</v>
      </c>
      <c r="C637" s="5">
        <f t="shared" si="130"/>
        <v>3.8881726267218496E-2</v>
      </c>
      <c r="D637" s="12">
        <v>4357</v>
      </c>
      <c r="E637" s="5">
        <f t="shared" si="131"/>
        <v>2.2290004692632568E-2</v>
      </c>
      <c r="F637" s="1">
        <v>0.23</v>
      </c>
      <c r="G637" s="1">
        <f t="shared" si="132"/>
        <v>6.3013698630136989E-4</v>
      </c>
      <c r="H637" s="10">
        <f t="shared" si="127"/>
        <v>6.301369863013699E-6</v>
      </c>
      <c r="I637" s="5">
        <f t="shared" si="128"/>
        <v>3.887542489735548E-2</v>
      </c>
      <c r="J637" s="7">
        <f t="shared" si="129"/>
        <v>2.2283703322769556E-2</v>
      </c>
      <c r="K637" s="7">
        <f t="shared" si="133"/>
        <v>2.1733493508011698E-2</v>
      </c>
      <c r="L637" s="7">
        <f t="shared" si="134"/>
        <v>3.8053414032099206E-2</v>
      </c>
      <c r="M637" s="8">
        <f t="shared" si="140"/>
        <v>8.2703362682430938E-4</v>
      </c>
      <c r="N637" s="9">
        <f t="shared" si="139"/>
        <v>4.7234474006278664E-4</v>
      </c>
      <c r="Q637" s="8">
        <f t="shared" si="135"/>
        <v>2.4085570123601061E-2</v>
      </c>
      <c r="R637" s="8">
        <f t="shared" si="136"/>
        <v>1.478985477375442E-2</v>
      </c>
      <c r="S637">
        <f t="shared" si="137"/>
        <v>2.1873980422874639E-4</v>
      </c>
      <c r="U637">
        <f t="shared" si="138"/>
        <v>4.9656343377721098E-4</v>
      </c>
      <c r="W637">
        <v>604</v>
      </c>
      <c r="X637">
        <v>-3.8728961701670721E-2</v>
      </c>
      <c r="Y637">
        <v>-0.10180703708572572</v>
      </c>
      <c r="AA637">
        <v>47.972972972972975</v>
      </c>
      <c r="AB637">
        <v>-1.033747041351187E-4</v>
      </c>
    </row>
    <row r="638" spans="1:28" x14ac:dyDescent="0.2">
      <c r="A638" s="2" t="s">
        <v>389</v>
      </c>
      <c r="B638" s="1">
        <v>147.37</v>
      </c>
      <c r="C638" s="5">
        <f t="shared" si="130"/>
        <v>3.8914346140289109E-2</v>
      </c>
      <c r="D638" s="12">
        <v>4262</v>
      </c>
      <c r="E638" s="5">
        <f t="shared" si="131"/>
        <v>2.1327582075245627E-2</v>
      </c>
      <c r="F638" s="1">
        <v>0.21</v>
      </c>
      <c r="G638" s="1">
        <f t="shared" si="132"/>
        <v>5.7534246575342461E-4</v>
      </c>
      <c r="H638" s="10">
        <f t="shared" si="127"/>
        <v>5.7534246575342464E-6</v>
      </c>
      <c r="I638" s="5">
        <f t="shared" si="128"/>
        <v>3.8908592715631574E-2</v>
      </c>
      <c r="J638" s="7">
        <f t="shared" si="129"/>
        <v>2.1321828650588091E-2</v>
      </c>
      <c r="K638" s="7">
        <f t="shared" si="133"/>
        <v>2.0771618835830234E-2</v>
      </c>
      <c r="L638" s="7">
        <f t="shared" si="134"/>
        <v>3.8086581850375299E-2</v>
      </c>
      <c r="M638" s="8">
        <f t="shared" si="140"/>
        <v>7.9111996095564553E-4</v>
      </c>
      <c r="N638" s="9">
        <f t="shared" si="139"/>
        <v>4.3146014906101732E-4</v>
      </c>
      <c r="Q638" s="8">
        <f t="shared" si="135"/>
        <v>2.3055978243807521E-2</v>
      </c>
      <c r="R638" s="8">
        <f t="shared" si="136"/>
        <v>1.5852614471824053E-2</v>
      </c>
      <c r="S638">
        <f t="shared" si="137"/>
        <v>2.5130538559228538E-4</v>
      </c>
      <c r="U638">
        <f t="shared" si="138"/>
        <v>4.546203770050392E-4</v>
      </c>
      <c r="W638">
        <v>605</v>
      </c>
      <c r="X638">
        <v>2.6834784033568485E-2</v>
      </c>
      <c r="Y638">
        <v>1.9691679871825064E-2</v>
      </c>
      <c r="AA638">
        <v>48.052464228934817</v>
      </c>
      <c r="AB638">
        <v>-1.4025343159798471E-5</v>
      </c>
    </row>
    <row r="639" spans="1:28" x14ac:dyDescent="0.2">
      <c r="A639" s="2" t="s">
        <v>390</v>
      </c>
      <c r="B639" s="1">
        <v>141.85</v>
      </c>
      <c r="C639" s="5">
        <f t="shared" si="130"/>
        <v>-2.521990104453007E-2</v>
      </c>
      <c r="D639" s="12">
        <v>4173</v>
      </c>
      <c r="E639" s="5">
        <f t="shared" si="131"/>
        <v>-7.3739295908658419E-3</v>
      </c>
      <c r="F639" s="1">
        <v>0.22</v>
      </c>
      <c r="G639" s="1">
        <f t="shared" si="132"/>
        <v>6.027397260273973E-4</v>
      </c>
      <c r="H639" s="10">
        <f t="shared" si="127"/>
        <v>6.0273972602739727E-6</v>
      </c>
      <c r="I639" s="5">
        <f t="shared" si="128"/>
        <v>-2.5225928441790346E-2</v>
      </c>
      <c r="J639" s="7">
        <f t="shared" si="129"/>
        <v>-7.3799569881261157E-3</v>
      </c>
      <c r="K639" s="7">
        <f t="shared" si="133"/>
        <v>-7.9301668028839735E-3</v>
      </c>
      <c r="L639" s="7">
        <f t="shared" si="134"/>
        <v>-2.6047939307046616E-2</v>
      </c>
      <c r="M639" s="8">
        <f t="shared" si="140"/>
        <v>2.0656450357627764E-4</v>
      </c>
      <c r="N639" s="9">
        <f t="shared" si="139"/>
        <v>6.2887545521563018E-5</v>
      </c>
      <c r="Q639" s="8">
        <f t="shared" si="135"/>
        <v>-7.6664498269671377E-3</v>
      </c>
      <c r="R639" s="8">
        <f t="shared" si="136"/>
        <v>-1.755947861482321E-2</v>
      </c>
      <c r="S639">
        <f t="shared" si="137"/>
        <v>3.0833528922443365E-4</v>
      </c>
      <c r="U639">
        <f t="shared" si="138"/>
        <v>5.4463765146591489E-5</v>
      </c>
      <c r="W639">
        <v>606</v>
      </c>
      <c r="X639">
        <v>2.2738645730682747E-3</v>
      </c>
      <c r="Y639">
        <v>-1.1035874878243358E-2</v>
      </c>
      <c r="AA639">
        <v>48.131955484896658</v>
      </c>
      <c r="AB639">
        <v>-1.0958904109589041E-6</v>
      </c>
    </row>
    <row r="640" spans="1:28" x14ac:dyDescent="0.2">
      <c r="A640" s="3">
        <v>44868</v>
      </c>
      <c r="B640" s="1">
        <v>145.52000000000001</v>
      </c>
      <c r="C640" s="5">
        <f t="shared" si="130"/>
        <v>-8.8543795123279048E-3</v>
      </c>
      <c r="D640" s="12">
        <v>4204</v>
      </c>
      <c r="E640" s="5">
        <f t="shared" si="131"/>
        <v>-1.2913829537450105E-2</v>
      </c>
      <c r="F640" s="1">
        <v>0.17</v>
      </c>
      <c r="G640" s="1">
        <f t="shared" si="132"/>
        <v>4.657534246575343E-4</v>
      </c>
      <c r="H640" s="10">
        <f t="shared" si="127"/>
        <v>4.6575342465753427E-6</v>
      </c>
      <c r="I640" s="5">
        <f t="shared" si="128"/>
        <v>-8.8590370465744805E-3</v>
      </c>
      <c r="J640" s="7">
        <f t="shared" si="129"/>
        <v>-1.2918487071696681E-2</v>
      </c>
      <c r="K640" s="7">
        <f t="shared" si="133"/>
        <v>-1.3468696886454539E-2</v>
      </c>
      <c r="L640" s="7">
        <f t="shared" si="134"/>
        <v>-9.6810479118307514E-3</v>
      </c>
      <c r="M640" s="8">
        <f t="shared" si="140"/>
        <v>1.3039109986769204E-4</v>
      </c>
      <c r="N640" s="9">
        <f t="shared" si="139"/>
        <v>1.8140579581919018E-4</v>
      </c>
      <c r="Q640" s="8">
        <f t="shared" si="135"/>
        <v>-1.3594899514808266E-2</v>
      </c>
      <c r="R640" s="8">
        <f t="shared" si="136"/>
        <v>4.7358624682337855E-3</v>
      </c>
      <c r="S640">
        <f t="shared" si="137"/>
        <v>2.2428393318025402E-5</v>
      </c>
      <c r="U640">
        <f t="shared" si="138"/>
        <v>1.6688730822159427E-4</v>
      </c>
      <c r="W640">
        <v>607</v>
      </c>
      <c r="X640">
        <v>-2.9926395791710046E-2</v>
      </c>
      <c r="Y640">
        <v>-1.5815239791154664E-2</v>
      </c>
      <c r="AA640">
        <v>48.211446740858506</v>
      </c>
      <c r="AB640">
        <v>5.599188782642517E-5</v>
      </c>
    </row>
    <row r="641" spans="1:28" x14ac:dyDescent="0.2">
      <c r="A641" s="3">
        <v>44837</v>
      </c>
      <c r="B641" s="1">
        <v>146.82</v>
      </c>
      <c r="C641" s="5">
        <f t="shared" si="130"/>
        <v>5.4135554279149858E-2</v>
      </c>
      <c r="D641" s="12">
        <v>4259</v>
      </c>
      <c r="E641" s="5">
        <f t="shared" si="131"/>
        <v>-4.2085574000467621E-3</v>
      </c>
      <c r="F641" s="1">
        <v>0.19</v>
      </c>
      <c r="G641" s="1">
        <f t="shared" si="132"/>
        <v>5.2054794520547943E-4</v>
      </c>
      <c r="H641" s="10">
        <f t="shared" si="127"/>
        <v>5.2054794520547945E-6</v>
      </c>
      <c r="I641" s="5">
        <f t="shared" si="128"/>
        <v>5.4130348799697803E-2</v>
      </c>
      <c r="J641" s="7">
        <f t="shared" si="129"/>
        <v>-4.2137628794988169E-3</v>
      </c>
      <c r="K641" s="7">
        <f t="shared" si="133"/>
        <v>-4.7639726942566747E-3</v>
      </c>
      <c r="L641" s="7">
        <f t="shared" si="134"/>
        <v>5.3308337934441528E-2</v>
      </c>
      <c r="M641" s="8">
        <f t="shared" si="140"/>
        <v>-2.5395946629588672E-4</v>
      </c>
      <c r="N641" s="9">
        <f t="shared" si="139"/>
        <v>2.2695435831623201E-5</v>
      </c>
      <c r="Q641" s="8">
        <f t="shared" si="135"/>
        <v>-4.2773516020397509E-3</v>
      </c>
      <c r="R641" s="8">
        <f t="shared" si="136"/>
        <v>5.8407700401737553E-2</v>
      </c>
      <c r="S641">
        <f t="shared" si="137"/>
        <v>3.4114594662191331E-3</v>
      </c>
      <c r="U641">
        <f t="shared" si="138"/>
        <v>1.7755797604642162E-5</v>
      </c>
      <c r="W641">
        <v>608</v>
      </c>
      <c r="X641">
        <v>6.4868445982175799E-3</v>
      </c>
      <c r="Y641">
        <v>5.4176796982270316E-3</v>
      </c>
      <c r="AA641">
        <v>48.290937996820347</v>
      </c>
      <c r="AB641">
        <v>7.0554526425767983E-5</v>
      </c>
    </row>
    <row r="642" spans="1:28" x14ac:dyDescent="0.2">
      <c r="A642" s="3">
        <v>44807</v>
      </c>
      <c r="B642" s="1">
        <v>139.28</v>
      </c>
      <c r="C642" s="5">
        <f t="shared" si="130"/>
        <v>2.4042349827218663E-2</v>
      </c>
      <c r="D642" s="12">
        <v>4277</v>
      </c>
      <c r="E642" s="5">
        <f t="shared" si="131"/>
        <v>2.5659472422062349E-2</v>
      </c>
      <c r="F642" s="1">
        <v>0.17</v>
      </c>
      <c r="G642" s="1">
        <f t="shared" si="132"/>
        <v>4.657534246575343E-4</v>
      </c>
      <c r="H642" s="10">
        <f t="shared" si="127"/>
        <v>4.6575342465753427E-6</v>
      </c>
      <c r="I642" s="5">
        <f t="shared" si="128"/>
        <v>2.4037692292972087E-2</v>
      </c>
      <c r="J642" s="7">
        <f t="shared" si="129"/>
        <v>2.5654814887815774E-2</v>
      </c>
      <c r="K642" s="7">
        <f t="shared" si="133"/>
        <v>2.5104605073057916E-2</v>
      </c>
      <c r="L642" s="7">
        <f t="shared" si="134"/>
        <v>2.3215681427715816E-2</v>
      </c>
      <c r="M642" s="8">
        <f t="shared" si="140"/>
        <v>5.8282051374473095E-4</v>
      </c>
      <c r="N642" s="9">
        <f t="shared" si="139"/>
        <v>6.3024119587420523E-4</v>
      </c>
      <c r="Q642" s="8">
        <f t="shared" si="135"/>
        <v>2.7694012256065145E-2</v>
      </c>
      <c r="R642" s="8">
        <f t="shared" si="136"/>
        <v>-3.6563199630930583E-3</v>
      </c>
      <c r="S642">
        <f t="shared" si="137"/>
        <v>1.3368675672512823E-5</v>
      </c>
      <c r="U642">
        <f t="shared" si="138"/>
        <v>6.5816952692809383E-4</v>
      </c>
      <c r="W642">
        <v>609</v>
      </c>
      <c r="X642">
        <v>-2.9507289972066593E-2</v>
      </c>
      <c r="Y642">
        <v>2.8592143386318471E-3</v>
      </c>
      <c r="AA642">
        <v>48.370429252782195</v>
      </c>
      <c r="AB642">
        <v>7.189841625709312E-5</v>
      </c>
    </row>
    <row r="643" spans="1:28" x14ac:dyDescent="0.2">
      <c r="A643" s="3">
        <v>44776</v>
      </c>
      <c r="B643" s="1">
        <v>136.01</v>
      </c>
      <c r="C643" s="5">
        <f t="shared" si="130"/>
        <v>-1.0476536922517264E-2</v>
      </c>
      <c r="D643" s="12">
        <v>4170</v>
      </c>
      <c r="E643" s="5">
        <f t="shared" si="131"/>
        <v>-7.3791954296596046E-3</v>
      </c>
      <c r="F643" s="1">
        <v>0.15</v>
      </c>
      <c r="G643" s="1">
        <f t="shared" si="132"/>
        <v>4.1095890410958901E-4</v>
      </c>
      <c r="H643" s="10">
        <f t="shared" ref="H643:H706" si="141">G643/100</f>
        <v>4.10958904109589E-6</v>
      </c>
      <c r="I643" s="5">
        <f t="shared" ref="I643:I706" si="142">C643-H643</f>
        <v>-1.048064651155836E-2</v>
      </c>
      <c r="J643" s="7">
        <f t="shared" ref="J643:J706" si="143">E643-H643</f>
        <v>-7.3833050187007004E-3</v>
      </c>
      <c r="K643" s="7">
        <f t="shared" si="133"/>
        <v>-7.9335148334585583E-3</v>
      </c>
      <c r="L643" s="7">
        <f t="shared" si="134"/>
        <v>-1.1302657376814632E-2</v>
      </c>
      <c r="M643" s="8">
        <f t="shared" si="140"/>
        <v>8.9669799956458685E-5</v>
      </c>
      <c r="N643" s="9">
        <f t="shared" si="139"/>
        <v>6.2940657612706969E-5</v>
      </c>
      <c r="Q643" s="8">
        <f t="shared" si="135"/>
        <v>-7.6700335631778808E-3</v>
      </c>
      <c r="R643" s="8">
        <f t="shared" si="136"/>
        <v>-2.8106129483804788E-3</v>
      </c>
      <c r="S643">
        <f t="shared" si="137"/>
        <v>7.8995451456040074E-6</v>
      </c>
      <c r="U643">
        <f t="shared" si="138"/>
        <v>5.4513192999170951E-5</v>
      </c>
      <c r="W643">
        <v>610</v>
      </c>
      <c r="X643">
        <v>-1.5625448395951577E-2</v>
      </c>
      <c r="Y643">
        <v>-2.1401511219775092E-2</v>
      </c>
      <c r="AA643">
        <v>48.449920508744036</v>
      </c>
      <c r="AB643">
        <v>1.0486326458934901E-4</v>
      </c>
    </row>
    <row r="644" spans="1:28" x14ac:dyDescent="0.2">
      <c r="A644" s="3">
        <v>44745</v>
      </c>
      <c r="B644" s="1">
        <v>137.44999999999999</v>
      </c>
      <c r="C644" s="5">
        <f t="shared" ref="C644:C707" si="144">(B644-B645)/B645</f>
        <v>-5.6234550947541873E-2</v>
      </c>
      <c r="D644" s="12">
        <v>4201</v>
      </c>
      <c r="E644" s="5">
        <f t="shared" ref="E644:E707" si="145">(D644-D645)/D645</f>
        <v>-2.9343807763401109E-2</v>
      </c>
      <c r="F644" s="1">
        <v>0.17</v>
      </c>
      <c r="G644" s="1">
        <f t="shared" ref="G644:G707" si="146">F644/365</f>
        <v>4.657534246575343E-4</v>
      </c>
      <c r="H644" s="10">
        <f t="shared" si="141"/>
        <v>4.6575342465753427E-6</v>
      </c>
      <c r="I644" s="5">
        <f t="shared" si="142"/>
        <v>-5.6239208481788448E-2</v>
      </c>
      <c r="J644" s="7">
        <f t="shared" si="143"/>
        <v>-2.9348465297647685E-2</v>
      </c>
      <c r="K644" s="7">
        <f t="shared" ref="K644:K707" si="147">J644-AVERAGE(J$3:J$1260)</f>
        <v>-2.9898675112405543E-2</v>
      </c>
      <c r="L644" s="7">
        <f t="shared" ref="L644:L707" si="148">I644-AVERAGE(I$3:I$1260)</f>
        <v>-5.7061219347044723E-2</v>
      </c>
      <c r="M644" s="8">
        <f t="shared" si="140"/>
        <v>1.7060548587749997E-3</v>
      </c>
      <c r="N644" s="9">
        <f t="shared" si="139"/>
        <v>8.939307734771786E-4</v>
      </c>
      <c r="Q644" s="8">
        <f t="shared" ref="Q644:Q707" si="149">P$3+O$3*J644</f>
        <v>-3.1181569229542655E-2</v>
      </c>
      <c r="R644" s="8">
        <f t="shared" ref="R644:R707" si="150">I644-Q644</f>
        <v>-2.5057639252245793E-2</v>
      </c>
      <c r="S644">
        <f t="shared" ref="S644:S707" si="151">R644^2</f>
        <v>6.2788528489568908E-4</v>
      </c>
      <c r="U644">
        <f t="shared" ref="U644:U707" si="152">J644^2</f>
        <v>8.6133241532723042E-4</v>
      </c>
      <c r="W644">
        <v>611</v>
      </c>
      <c r="X644">
        <v>-4.9629244721114416E-4</v>
      </c>
      <c r="Y644">
        <v>-2.5568908527252531E-2</v>
      </c>
      <c r="AA644">
        <v>48.529411764705884</v>
      </c>
      <c r="AB644">
        <v>1.0789622713712E-4</v>
      </c>
    </row>
    <row r="645" spans="1:28" x14ac:dyDescent="0.2">
      <c r="A645" s="3">
        <v>44654</v>
      </c>
      <c r="B645" s="1">
        <v>145.63999999999999</v>
      </c>
      <c r="C645" s="5">
        <f t="shared" si="144"/>
        <v>-1.5280594996619467E-2</v>
      </c>
      <c r="D645" s="12">
        <v>4328</v>
      </c>
      <c r="E645" s="5">
        <f t="shared" si="145"/>
        <v>-8.0220032088012833E-3</v>
      </c>
      <c r="F645" s="1">
        <v>0.15</v>
      </c>
      <c r="G645" s="1">
        <f t="shared" si="146"/>
        <v>4.1095890410958901E-4</v>
      </c>
      <c r="H645" s="10">
        <f t="shared" si="141"/>
        <v>4.10958904109589E-6</v>
      </c>
      <c r="I645" s="5">
        <f t="shared" si="142"/>
        <v>-1.5284704585660563E-2</v>
      </c>
      <c r="J645" s="7">
        <f t="shared" si="143"/>
        <v>-8.0261127978423791E-3</v>
      </c>
      <c r="K645" s="7">
        <f t="shared" si="147"/>
        <v>-8.576322612600237E-3</v>
      </c>
      <c r="L645" s="7">
        <f t="shared" si="148"/>
        <v>-1.6106715450916836E-2</v>
      </c>
      <c r="M645" s="8">
        <f t="shared" si="140"/>
        <v>1.3813638793641568E-4</v>
      </c>
      <c r="N645" s="9">
        <f t="shared" si="139"/>
        <v>7.3553309555398152E-5</v>
      </c>
      <c r="Q645" s="8">
        <f t="shared" si="149"/>
        <v>-8.3580958324248784E-3</v>
      </c>
      <c r="R645" s="8">
        <f t="shared" si="150"/>
        <v>-6.9266087532356847E-3</v>
      </c>
      <c r="S645">
        <f t="shared" si="151"/>
        <v>4.7977908820401204E-5</v>
      </c>
      <c r="U645">
        <f t="shared" si="152"/>
        <v>6.4418486643689219E-5</v>
      </c>
      <c r="W645">
        <v>612</v>
      </c>
      <c r="X645">
        <v>1.753056678045721E-2</v>
      </c>
      <c r="Y645">
        <v>1.7344326147162213E-2</v>
      </c>
      <c r="AA645">
        <v>48.608903020667725</v>
      </c>
      <c r="AB645">
        <v>1.1236507287051419E-4</v>
      </c>
    </row>
    <row r="646" spans="1:28" x14ac:dyDescent="0.2">
      <c r="A646" s="3">
        <v>44623</v>
      </c>
      <c r="B646" s="1">
        <v>147.9</v>
      </c>
      <c r="C646" s="5">
        <f t="shared" si="144"/>
        <v>-2.7293653403485732E-2</v>
      </c>
      <c r="D646" s="12">
        <v>4363</v>
      </c>
      <c r="E646" s="5">
        <f t="shared" si="145"/>
        <v>-5.2439580483356132E-3</v>
      </c>
      <c r="F646" s="1">
        <v>0.19</v>
      </c>
      <c r="G646" s="1">
        <f t="shared" si="146"/>
        <v>5.2054794520547943E-4</v>
      </c>
      <c r="H646" s="10">
        <f t="shared" si="141"/>
        <v>5.2054794520547945E-6</v>
      </c>
      <c r="I646" s="5">
        <f t="shared" si="142"/>
        <v>-2.7298858882937788E-2</v>
      </c>
      <c r="J646" s="7">
        <f t="shared" si="143"/>
        <v>-5.249163527787668E-3</v>
      </c>
      <c r="K646" s="7">
        <f t="shared" si="147"/>
        <v>-5.7993733425455258E-3</v>
      </c>
      <c r="L646" s="7">
        <f t="shared" si="148"/>
        <v>-2.8120869748194059E-2</v>
      </c>
      <c r="M646" s="8">
        <f t="shared" si="140"/>
        <v>1.6308342238687153E-4</v>
      </c>
      <c r="N646" s="9">
        <f t="shared" ref="N646:N709" si="153">K646^2</f>
        <v>3.3632731166227667E-5</v>
      </c>
      <c r="Q646" s="8">
        <f t="shared" si="149"/>
        <v>-5.3856457807329727E-3</v>
      </c>
      <c r="R646" s="8">
        <f t="shared" si="150"/>
        <v>-2.1913213102204815E-2</v>
      </c>
      <c r="S646">
        <f t="shared" si="151"/>
        <v>4.8018890846264077E-4</v>
      </c>
      <c r="U646">
        <f t="shared" si="152"/>
        <v>2.7553717741456277E-5</v>
      </c>
      <c r="W646">
        <v>613</v>
      </c>
      <c r="X646">
        <v>-2.1797252672554539E-5</v>
      </c>
      <c r="Y646">
        <v>7.1302314588859985E-3</v>
      </c>
      <c r="AA646">
        <v>48.688394276629573</v>
      </c>
      <c r="AB646">
        <v>1.231144452145156E-4</v>
      </c>
    </row>
    <row r="647" spans="1:28" x14ac:dyDescent="0.2">
      <c r="A647" s="3">
        <v>44595</v>
      </c>
      <c r="B647" s="1">
        <v>152.05000000000001</v>
      </c>
      <c r="C647" s="5">
        <f t="shared" si="144"/>
        <v>6.0209077676328243E-3</v>
      </c>
      <c r="D647" s="12">
        <v>4386</v>
      </c>
      <c r="E647" s="5">
        <f t="shared" si="145"/>
        <v>1.8578727357176035E-2</v>
      </c>
      <c r="F647" s="1">
        <v>0.12</v>
      </c>
      <c r="G647" s="1">
        <f t="shared" si="146"/>
        <v>3.2876712328767124E-4</v>
      </c>
      <c r="H647" s="10">
        <f t="shared" si="141"/>
        <v>3.2876712328767123E-6</v>
      </c>
      <c r="I647" s="5">
        <f t="shared" si="142"/>
        <v>6.0176200963999475E-3</v>
      </c>
      <c r="J647" s="7">
        <f t="shared" si="143"/>
        <v>1.8575439685943159E-2</v>
      </c>
      <c r="K647" s="7">
        <f t="shared" si="147"/>
        <v>1.8025229871185301E-2</v>
      </c>
      <c r="L647" s="7">
        <f t="shared" si="148"/>
        <v>5.1956092311436757E-3</v>
      </c>
      <c r="M647" s="8">
        <f t="shared" si="140"/>
        <v>9.3652050712217077E-5</v>
      </c>
      <c r="N647" s="9">
        <f t="shared" si="153"/>
        <v>3.2490891190907088E-4</v>
      </c>
      <c r="Q647" s="8">
        <f t="shared" si="149"/>
        <v>2.0116239982127256E-2</v>
      </c>
      <c r="R647" s="8">
        <f t="shared" si="150"/>
        <v>-1.4098619885727307E-2</v>
      </c>
      <c r="S647">
        <f t="shared" si="151"/>
        <v>1.9877108268222547E-4</v>
      </c>
      <c r="U647">
        <f t="shared" si="152"/>
        <v>3.4504695952611211E-4</v>
      </c>
      <c r="W647">
        <v>614</v>
      </c>
      <c r="X647">
        <v>-1.2778892954217627E-2</v>
      </c>
      <c r="Y647">
        <v>-1.1855408965211008E-2</v>
      </c>
      <c r="AA647">
        <v>48.767885532591414</v>
      </c>
      <c r="AB647">
        <v>1.6038975111408555E-4</v>
      </c>
    </row>
    <row r="648" spans="1:28" x14ac:dyDescent="0.2">
      <c r="A648" s="3">
        <v>44564</v>
      </c>
      <c r="B648" s="1">
        <v>151.13999999999999</v>
      </c>
      <c r="C648" s="5">
        <f t="shared" si="144"/>
        <v>-1.5759312320917009E-2</v>
      </c>
      <c r="D648" s="12">
        <v>4306</v>
      </c>
      <c r="E648" s="5">
        <f t="shared" si="145"/>
        <v>-1.5321289732449119E-2</v>
      </c>
      <c r="F648" s="1">
        <v>0.1</v>
      </c>
      <c r="G648" s="1">
        <f t="shared" si="146"/>
        <v>2.7397260273972606E-4</v>
      </c>
      <c r="H648" s="10">
        <f t="shared" si="141"/>
        <v>2.7397260273972604E-6</v>
      </c>
      <c r="I648" s="5">
        <f t="shared" si="142"/>
        <v>-1.5762052046944405E-2</v>
      </c>
      <c r="J648" s="7">
        <f t="shared" si="143"/>
        <v>-1.5324029458476517E-2</v>
      </c>
      <c r="K648" s="7">
        <f t="shared" si="147"/>
        <v>-1.5874239273234374E-2</v>
      </c>
      <c r="L648" s="7">
        <f t="shared" si="148"/>
        <v>-1.6584062912200676E-2</v>
      </c>
      <c r="M648" s="8">
        <f t="shared" si="140"/>
        <v>2.632593827906456E-4</v>
      </c>
      <c r="N648" s="9">
        <f t="shared" si="153"/>
        <v>2.519914725038966E-4</v>
      </c>
      <c r="Q648" s="8">
        <f t="shared" si="149"/>
        <v>-1.6169795163438506E-2</v>
      </c>
      <c r="R648" s="8">
        <f t="shared" si="150"/>
        <v>4.0774311649410117E-4</v>
      </c>
      <c r="S648">
        <f t="shared" si="151"/>
        <v>1.6625444904832216E-7</v>
      </c>
      <c r="U648">
        <f t="shared" si="152"/>
        <v>2.3482587884425608E-4</v>
      </c>
      <c r="W648">
        <v>615</v>
      </c>
      <c r="X648">
        <v>1.2154815949310744E-2</v>
      </c>
      <c r="Y648">
        <v>1.9339645330869352E-2</v>
      </c>
      <c r="AA648">
        <v>48.847376788553255</v>
      </c>
      <c r="AB648">
        <v>1.7084173617615598E-4</v>
      </c>
    </row>
    <row r="649" spans="1:28" x14ac:dyDescent="0.2">
      <c r="A649" s="2" t="s">
        <v>391</v>
      </c>
      <c r="B649" s="1">
        <v>153.56</v>
      </c>
      <c r="C649" s="5">
        <f t="shared" si="144"/>
        <v>-1.4955458742440327E-3</v>
      </c>
      <c r="D649" s="12">
        <v>4373</v>
      </c>
      <c r="E649" s="5">
        <f t="shared" si="145"/>
        <v>-2.5091240875912408E-3</v>
      </c>
      <c r="F649" s="1">
        <v>0.06</v>
      </c>
      <c r="G649" s="1">
        <f t="shared" si="146"/>
        <v>1.6438356164383562E-4</v>
      </c>
      <c r="H649" s="10">
        <f t="shared" si="141"/>
        <v>1.6438356164383561E-6</v>
      </c>
      <c r="I649" s="5">
        <f t="shared" si="142"/>
        <v>-1.4971897098604711E-3</v>
      </c>
      <c r="J649" s="7">
        <f t="shared" si="143"/>
        <v>-2.5107679232076793E-3</v>
      </c>
      <c r="K649" s="7">
        <f t="shared" si="147"/>
        <v>-3.0609777379655371E-3</v>
      </c>
      <c r="L649" s="7">
        <f t="shared" si="148"/>
        <v>-2.3192005751167429E-3</v>
      </c>
      <c r="M649" s="8">
        <f t="shared" si="140"/>
        <v>7.0990213303092206E-6</v>
      </c>
      <c r="N649" s="9">
        <f t="shared" si="153"/>
        <v>9.369584712320616E-6</v>
      </c>
      <c r="Q649" s="8">
        <f t="shared" si="149"/>
        <v>-2.4544636218934968E-3</v>
      </c>
      <c r="R649" s="8">
        <f t="shared" si="150"/>
        <v>9.5727391203302573E-4</v>
      </c>
      <c r="S649">
        <f t="shared" si="151"/>
        <v>9.1637334265901312E-7</v>
      </c>
      <c r="U649">
        <f t="shared" si="152"/>
        <v>6.3039555642086025E-6</v>
      </c>
      <c r="W649">
        <v>616</v>
      </c>
      <c r="X649">
        <v>-3.411675858416219E-3</v>
      </c>
      <c r="Y649">
        <v>1.222775302203891E-3</v>
      </c>
      <c r="AA649">
        <v>48.926868044515103</v>
      </c>
      <c r="AB649">
        <v>1.718008745160984E-4</v>
      </c>
    </row>
    <row r="650" spans="1:28" x14ac:dyDescent="0.2">
      <c r="A650" s="2" t="s">
        <v>392</v>
      </c>
      <c r="B650" s="1">
        <v>153.79</v>
      </c>
      <c r="C650" s="5">
        <f t="shared" si="144"/>
        <v>1.6054439746300067E-2</v>
      </c>
      <c r="D650" s="12">
        <v>4384</v>
      </c>
      <c r="E650" s="5">
        <f t="shared" si="145"/>
        <v>2.2388059701492536E-2</v>
      </c>
      <c r="F650" s="1">
        <v>0.03</v>
      </c>
      <c r="G650" s="1">
        <f t="shared" si="146"/>
        <v>8.219178082191781E-5</v>
      </c>
      <c r="H650" s="10">
        <f t="shared" si="141"/>
        <v>8.2191780821917807E-7</v>
      </c>
      <c r="I650" s="5">
        <f t="shared" si="142"/>
        <v>1.6053617828491847E-2</v>
      </c>
      <c r="J650" s="7">
        <f t="shared" si="143"/>
        <v>2.2387237783684316E-2</v>
      </c>
      <c r="K650" s="7">
        <f t="shared" si="147"/>
        <v>2.1837027968926458E-2</v>
      </c>
      <c r="L650" s="7">
        <f t="shared" si="148"/>
        <v>1.5231606963235576E-2</v>
      </c>
      <c r="M650" s="8">
        <f t="shared" si="140"/>
        <v>3.326130272678703E-4</v>
      </c>
      <c r="N650" s="9">
        <f t="shared" si="153"/>
        <v>4.768557905156764E-4</v>
      </c>
      <c r="Q650" s="8">
        <f t="shared" si="149"/>
        <v>2.4196393543033531E-2</v>
      </c>
      <c r="R650" s="8">
        <f t="shared" si="150"/>
        <v>-8.1427757145416842E-3</v>
      </c>
      <c r="S650">
        <f t="shared" si="151"/>
        <v>6.6304796337329839E-5</v>
      </c>
      <c r="U650">
        <f t="shared" si="152"/>
        <v>5.0118841558322263E-4</v>
      </c>
      <c r="W650">
        <v>617</v>
      </c>
      <c r="X650">
        <v>-1.7899301756816376E-2</v>
      </c>
      <c r="Y650">
        <v>-3.7301730196474744E-3</v>
      </c>
      <c r="AA650">
        <v>49.006359300476944</v>
      </c>
      <c r="AB650">
        <v>1.7430167740944063E-4</v>
      </c>
    </row>
    <row r="651" spans="1:28" x14ac:dyDescent="0.2">
      <c r="A651" s="2" t="s">
        <v>393</v>
      </c>
      <c r="B651" s="1">
        <v>151.36000000000001</v>
      </c>
      <c r="C651" s="5">
        <f t="shared" si="144"/>
        <v>4.5087343782365535E-2</v>
      </c>
      <c r="D651" s="12">
        <v>4288</v>
      </c>
      <c r="E651" s="5">
        <f t="shared" si="145"/>
        <v>1.4911242603550296E-2</v>
      </c>
      <c r="F651" s="1">
        <v>0.05</v>
      </c>
      <c r="G651" s="1">
        <f t="shared" si="146"/>
        <v>1.3698630136986303E-4</v>
      </c>
      <c r="H651" s="10">
        <f t="shared" si="141"/>
        <v>1.3698630136986302E-6</v>
      </c>
      <c r="I651" s="5">
        <f t="shared" si="142"/>
        <v>4.5085973919351839E-2</v>
      </c>
      <c r="J651" s="7">
        <f t="shared" si="143"/>
        <v>1.4909872740536598E-2</v>
      </c>
      <c r="K651" s="7">
        <f t="shared" si="147"/>
        <v>1.4359662925778741E-2</v>
      </c>
      <c r="L651" s="7">
        <f t="shared" si="148"/>
        <v>4.4263963054095565E-2</v>
      </c>
      <c r="M651" s="8">
        <f t="shared" si="140"/>
        <v>6.3561558921593599E-4</v>
      </c>
      <c r="N651" s="9">
        <f t="shared" si="153"/>
        <v>2.0619991934198447E-4</v>
      </c>
      <c r="Q651" s="8">
        <f t="shared" si="149"/>
        <v>1.6192612433778418E-2</v>
      </c>
      <c r="R651" s="8">
        <f t="shared" si="150"/>
        <v>2.8893361485573421E-2</v>
      </c>
      <c r="S651">
        <f t="shared" si="151"/>
        <v>8.3482633793601749E-4</v>
      </c>
      <c r="U651">
        <f t="shared" si="152"/>
        <v>2.2230430513899634E-4</v>
      </c>
      <c r="W651">
        <v>618</v>
      </c>
      <c r="X651">
        <v>-2.6272030948871769E-3</v>
      </c>
      <c r="Y651">
        <v>-1.8420233512700598E-2</v>
      </c>
      <c r="AA651">
        <v>49.085850556438793</v>
      </c>
      <c r="AB651">
        <v>1.8688372252645207E-4</v>
      </c>
    </row>
    <row r="652" spans="1:28" x14ac:dyDescent="0.2">
      <c r="A652" s="2" t="s">
        <v>394</v>
      </c>
      <c r="B652" s="1">
        <v>144.83000000000001</v>
      </c>
      <c r="C652" s="5">
        <f t="shared" si="144"/>
        <v>-3.575233022636469E-2</v>
      </c>
      <c r="D652" s="12">
        <v>4225</v>
      </c>
      <c r="E652" s="5">
        <f t="shared" si="145"/>
        <v>-1.8355018587360595E-2</v>
      </c>
      <c r="F652" s="1">
        <v>0.02</v>
      </c>
      <c r="G652" s="1">
        <f t="shared" si="146"/>
        <v>5.4794520547945207E-5</v>
      </c>
      <c r="H652" s="10">
        <f t="shared" si="141"/>
        <v>5.4794520547945204E-7</v>
      </c>
      <c r="I652" s="5">
        <f t="shared" si="142"/>
        <v>-3.575287817157017E-2</v>
      </c>
      <c r="J652" s="7">
        <f t="shared" si="143"/>
        <v>-1.8355566532566075E-2</v>
      </c>
      <c r="K652" s="7">
        <f t="shared" si="147"/>
        <v>-1.8905776347323933E-2</v>
      </c>
      <c r="L652" s="7">
        <f t="shared" si="148"/>
        <v>-3.6574889036826444E-2</v>
      </c>
      <c r="M652" s="8">
        <f t="shared" si="140"/>
        <v>6.9147667205843083E-4</v>
      </c>
      <c r="N652" s="9">
        <f t="shared" si="153"/>
        <v>3.5742837929503307E-4</v>
      </c>
      <c r="Q652" s="8">
        <f t="shared" si="149"/>
        <v>-1.9414756326306959E-2</v>
      </c>
      <c r="R652" s="8">
        <f t="shared" si="150"/>
        <v>-1.6338121845263211E-2</v>
      </c>
      <c r="S652">
        <f t="shared" si="151"/>
        <v>2.6693422543066695E-4</v>
      </c>
      <c r="U652">
        <f t="shared" si="152"/>
        <v>3.3692682273145976E-4</v>
      </c>
      <c r="W652">
        <v>619</v>
      </c>
      <c r="X652">
        <v>4.7655344765890036E-3</v>
      </c>
      <c r="Y652">
        <v>-1.0944127407419313E-2</v>
      </c>
      <c r="AA652">
        <v>49.165341812400634</v>
      </c>
      <c r="AB652">
        <v>1.9632601514531656E-4</v>
      </c>
    </row>
    <row r="653" spans="1:28" x14ac:dyDescent="0.2">
      <c r="A653" s="2" t="s">
        <v>395</v>
      </c>
      <c r="B653" s="1">
        <v>150.19999999999999</v>
      </c>
      <c r="C653" s="5">
        <f t="shared" si="144"/>
        <v>-1.5727391874180902E-2</v>
      </c>
      <c r="D653" s="12">
        <v>4304</v>
      </c>
      <c r="E653" s="5">
        <f t="shared" si="145"/>
        <v>-1.0119595216191352E-2</v>
      </c>
      <c r="F653" s="1">
        <v>0.03</v>
      </c>
      <c r="G653" s="1">
        <f t="shared" si="146"/>
        <v>8.219178082191781E-5</v>
      </c>
      <c r="H653" s="10">
        <f t="shared" si="141"/>
        <v>8.2191780821917807E-7</v>
      </c>
      <c r="I653" s="5">
        <f t="shared" si="142"/>
        <v>-1.5728213791989121E-2</v>
      </c>
      <c r="J653" s="7">
        <f t="shared" si="143"/>
        <v>-1.0120417133999571E-2</v>
      </c>
      <c r="K653" s="7">
        <f t="shared" si="147"/>
        <v>-1.0670626948757429E-2</v>
      </c>
      <c r="L653" s="7">
        <f t="shared" si="148"/>
        <v>-1.6550224657245392E-2</v>
      </c>
      <c r="M653" s="8">
        <f t="shared" si="140"/>
        <v>1.7660127323559238E-4</v>
      </c>
      <c r="N653" s="9">
        <f t="shared" si="153"/>
        <v>1.1386227947954828E-4</v>
      </c>
      <c r="Q653" s="8">
        <f t="shared" si="149"/>
        <v>-1.0599841873448661E-2</v>
      </c>
      <c r="R653" s="8">
        <f t="shared" si="150"/>
        <v>-5.1283719185404603E-3</v>
      </c>
      <c r="S653">
        <f t="shared" si="151"/>
        <v>2.6300198534874361E-5</v>
      </c>
      <c r="U653">
        <f t="shared" si="152"/>
        <v>1.024228429661521E-4</v>
      </c>
      <c r="W653">
        <v>620</v>
      </c>
      <c r="X653">
        <v>-1.0180820311590547E-2</v>
      </c>
      <c r="Y653">
        <v>-2.207065155006218E-2</v>
      </c>
      <c r="AA653">
        <v>49.244833068362482</v>
      </c>
      <c r="AB653">
        <v>2.9781793054506339E-4</v>
      </c>
    </row>
    <row r="654" spans="1:28" x14ac:dyDescent="0.2">
      <c r="A654" s="2" t="s">
        <v>396</v>
      </c>
      <c r="B654" s="1">
        <v>152.6</v>
      </c>
      <c r="C654" s="5">
        <f t="shared" si="144"/>
        <v>-1.3255738764953192E-2</v>
      </c>
      <c r="D654" s="12">
        <v>4348</v>
      </c>
      <c r="E654" s="5">
        <f t="shared" si="145"/>
        <v>-7.3059360730593605E-3</v>
      </c>
      <c r="F654" s="1">
        <v>0.03</v>
      </c>
      <c r="G654" s="1">
        <f t="shared" si="146"/>
        <v>8.219178082191781E-5</v>
      </c>
      <c r="H654" s="10">
        <f t="shared" si="141"/>
        <v>8.2191780821917807E-7</v>
      </c>
      <c r="I654" s="5">
        <f t="shared" si="142"/>
        <v>-1.3256560682761412E-2</v>
      </c>
      <c r="J654" s="7">
        <f t="shared" si="143"/>
        <v>-7.3067579908675795E-3</v>
      </c>
      <c r="K654" s="7">
        <f t="shared" si="147"/>
        <v>-7.8569678056254373E-3</v>
      </c>
      <c r="L654" s="7">
        <f t="shared" si="148"/>
        <v>-1.4078571548017685E-2</v>
      </c>
      <c r="M654" s="8">
        <f t="shared" ref="M654:M717" si="154">L654*K654</f>
        <v>1.1061488340196922E-4</v>
      </c>
      <c r="N654" s="9">
        <f t="shared" si="153"/>
        <v>6.1731943098634597E-5</v>
      </c>
      <c r="Q654" s="8">
        <f t="shared" si="149"/>
        <v>-7.5880975266456249E-3</v>
      </c>
      <c r="R654" s="8">
        <f t="shared" si="150"/>
        <v>-5.6684631561157873E-3</v>
      </c>
      <c r="S654">
        <f t="shared" si="151"/>
        <v>3.2131474552242155E-5</v>
      </c>
      <c r="U654">
        <f t="shared" si="152"/>
        <v>5.3388712337107226E-5</v>
      </c>
      <c r="W654">
        <v>621</v>
      </c>
      <c r="X654">
        <v>-1.3087682127425466E-2</v>
      </c>
      <c r="Y654">
        <v>-1.2459000948846551E-2</v>
      </c>
      <c r="AA654">
        <v>49.324324324324323</v>
      </c>
      <c r="AB654">
        <v>3.6911504536812825E-4</v>
      </c>
    </row>
    <row r="655" spans="1:28" x14ac:dyDescent="0.2">
      <c r="A655" s="2" t="s">
        <v>397</v>
      </c>
      <c r="B655" s="1">
        <v>154.65</v>
      </c>
      <c r="C655" s="5">
        <f t="shared" si="144"/>
        <v>-2.1821631878557804E-2</v>
      </c>
      <c r="D655" s="12">
        <v>4380</v>
      </c>
      <c r="E655" s="5">
        <f t="shared" si="145"/>
        <v>-2.1229050279329607E-2</v>
      </c>
      <c r="F655" s="1">
        <v>0.06</v>
      </c>
      <c r="G655" s="1">
        <f t="shared" si="146"/>
        <v>1.6438356164383562E-4</v>
      </c>
      <c r="H655" s="10">
        <f t="shared" si="141"/>
        <v>1.6438356164383561E-6</v>
      </c>
      <c r="I655" s="5">
        <f t="shared" si="142"/>
        <v>-2.1823275714174244E-2</v>
      </c>
      <c r="J655" s="7">
        <f t="shared" si="143"/>
        <v>-2.1230694114946047E-2</v>
      </c>
      <c r="K655" s="7">
        <f t="shared" si="147"/>
        <v>-2.1780903929703905E-2</v>
      </c>
      <c r="L655" s="7">
        <f t="shared" si="148"/>
        <v>-2.2645286579430515E-2</v>
      </c>
      <c r="M655" s="8">
        <f t="shared" si="154"/>
        <v>4.9323481144718923E-4</v>
      </c>
      <c r="N655" s="9">
        <f t="shared" si="153"/>
        <v>4.7440777599499102E-4</v>
      </c>
      <c r="Q655" s="8">
        <f t="shared" si="149"/>
        <v>-2.2492296569128101E-2</v>
      </c>
      <c r="R655" s="8">
        <f t="shared" si="150"/>
        <v>6.6902085495385705E-4</v>
      </c>
      <c r="S655">
        <f t="shared" si="151"/>
        <v>4.4758890436318983E-7</v>
      </c>
      <c r="U655">
        <f t="shared" si="152"/>
        <v>4.5074237260240473E-4</v>
      </c>
      <c r="W655">
        <v>622</v>
      </c>
      <c r="X655">
        <v>8.9420057400318772E-3</v>
      </c>
      <c r="Y655">
        <v>2.0339225696129913E-2</v>
      </c>
      <c r="AA655">
        <v>49.403815580286171</v>
      </c>
      <c r="AB655">
        <v>4.9154109589038056E-4</v>
      </c>
    </row>
    <row r="656" spans="1:28" x14ac:dyDescent="0.2">
      <c r="A656" s="2" t="s">
        <v>398</v>
      </c>
      <c r="B656" s="1">
        <v>158.1</v>
      </c>
      <c r="C656" s="5">
        <f t="shared" si="144"/>
        <v>1.0159095265478266E-2</v>
      </c>
      <c r="D656" s="12">
        <v>4475</v>
      </c>
      <c r="E656" s="5">
        <f t="shared" si="145"/>
        <v>8.9465443972265709E-4</v>
      </c>
      <c r="F656" s="1">
        <v>0.03</v>
      </c>
      <c r="G656" s="1">
        <f t="shared" si="146"/>
        <v>8.219178082191781E-5</v>
      </c>
      <c r="H656" s="10">
        <f t="shared" si="141"/>
        <v>8.2191780821917807E-7</v>
      </c>
      <c r="I656" s="5">
        <f t="shared" si="142"/>
        <v>1.0158273347670046E-2</v>
      </c>
      <c r="J656" s="7">
        <f t="shared" si="143"/>
        <v>8.9383252191443789E-4</v>
      </c>
      <c r="K656" s="7">
        <f t="shared" si="147"/>
        <v>3.4362270715658006E-4</v>
      </c>
      <c r="L656" s="7">
        <f t="shared" si="148"/>
        <v>9.3362624824137735E-3</v>
      </c>
      <c r="M656" s="8">
        <f t="shared" si="154"/>
        <v>3.2081517889314335E-6</v>
      </c>
      <c r="N656" s="9">
        <f t="shared" si="153"/>
        <v>1.1807656487361678E-7</v>
      </c>
      <c r="Q656" s="8">
        <f t="shared" si="149"/>
        <v>1.1898250506518753E-3</v>
      </c>
      <c r="R656" s="8">
        <f t="shared" si="150"/>
        <v>8.9684482970181709E-3</v>
      </c>
      <c r="S656">
        <f t="shared" si="151"/>
        <v>8.0433064856288126E-5</v>
      </c>
      <c r="U656">
        <f t="shared" si="152"/>
        <v>7.9893657723192408E-7</v>
      </c>
      <c r="W656">
        <v>623</v>
      </c>
      <c r="X656">
        <v>3.773034986494801E-3</v>
      </c>
      <c r="Y656">
        <v>-3.4156175344999314E-4</v>
      </c>
      <c r="AA656">
        <v>49.483306836248012</v>
      </c>
      <c r="AB656">
        <v>5.0010728665055471E-4</v>
      </c>
    </row>
    <row r="657" spans="1:28" x14ac:dyDescent="0.2">
      <c r="A657" s="2" t="s">
        <v>399</v>
      </c>
      <c r="B657" s="1">
        <v>156.51</v>
      </c>
      <c r="C657" s="5">
        <f t="shared" si="144"/>
        <v>8.6356898885093999E-3</v>
      </c>
      <c r="D657" s="12">
        <v>4471</v>
      </c>
      <c r="E657" s="5">
        <f t="shared" si="145"/>
        <v>1.5905476028175415E-2</v>
      </c>
      <c r="F657" s="1">
        <v>0.02</v>
      </c>
      <c r="G657" s="1">
        <f t="shared" si="146"/>
        <v>5.4794520547945207E-5</v>
      </c>
      <c r="H657" s="10">
        <f t="shared" si="141"/>
        <v>5.4794520547945204E-7</v>
      </c>
      <c r="I657" s="5">
        <f t="shared" si="142"/>
        <v>8.63514194330392E-3</v>
      </c>
      <c r="J657" s="7">
        <f t="shared" si="143"/>
        <v>1.5904928082969935E-2</v>
      </c>
      <c r="K657" s="7">
        <f t="shared" si="147"/>
        <v>1.5354718268212077E-2</v>
      </c>
      <c r="L657" s="7">
        <f t="shared" si="148"/>
        <v>7.8131310780476491E-3</v>
      </c>
      <c r="M657" s="8">
        <f t="shared" si="154"/>
        <v>1.1996842649603376E-4</v>
      </c>
      <c r="N657" s="9">
        <f t="shared" si="153"/>
        <v>2.3576737309616571E-4</v>
      </c>
      <c r="Q657" s="8">
        <f t="shared" si="149"/>
        <v>1.7257720945463254E-2</v>
      </c>
      <c r="R657" s="8">
        <f t="shared" si="150"/>
        <v>-8.6225790021593335E-3</v>
      </c>
      <c r="S657">
        <f t="shared" si="151"/>
        <v>7.4348868648479048E-5</v>
      </c>
      <c r="U657">
        <f t="shared" si="152"/>
        <v>2.5296673732444572E-4</v>
      </c>
      <c r="W657">
        <v>624</v>
      </c>
      <c r="X657">
        <v>-1.6518731045548303E-2</v>
      </c>
      <c r="Y657">
        <v>-3.3295825319935891E-3</v>
      </c>
      <c r="AA657">
        <v>49.562798092209853</v>
      </c>
      <c r="AB657">
        <v>5.0128001918565675E-4</v>
      </c>
    </row>
    <row r="658" spans="1:28" x14ac:dyDescent="0.2">
      <c r="A658" s="2" t="s">
        <v>400</v>
      </c>
      <c r="B658" s="1">
        <v>155.16999999999999</v>
      </c>
      <c r="C658" s="5">
        <f t="shared" si="144"/>
        <v>1.2264335573096715E-2</v>
      </c>
      <c r="D658" s="12">
        <v>4401</v>
      </c>
      <c r="E658" s="5">
        <f t="shared" si="145"/>
        <v>-3.8478949751018562E-3</v>
      </c>
      <c r="F658" s="1">
        <v>0.03</v>
      </c>
      <c r="G658" s="1">
        <f t="shared" si="146"/>
        <v>8.219178082191781E-5</v>
      </c>
      <c r="H658" s="10">
        <f t="shared" si="141"/>
        <v>8.2191780821917807E-7</v>
      </c>
      <c r="I658" s="5">
        <f t="shared" si="142"/>
        <v>1.2263513655288496E-2</v>
      </c>
      <c r="J658" s="7">
        <f t="shared" si="143"/>
        <v>-3.8487168929100752E-3</v>
      </c>
      <c r="K658" s="7">
        <f t="shared" si="147"/>
        <v>-4.398926707667933E-3</v>
      </c>
      <c r="L658" s="7">
        <f t="shared" si="148"/>
        <v>1.1441502790032223E-2</v>
      </c>
      <c r="M658" s="8">
        <f t="shared" si="154"/>
        <v>-5.0330332198929919E-5</v>
      </c>
      <c r="N658" s="9">
        <f t="shared" si="153"/>
        <v>1.935055617943424E-5</v>
      </c>
      <c r="Q658" s="8">
        <f t="shared" si="149"/>
        <v>-3.8866059109295024E-3</v>
      </c>
      <c r="R658" s="8">
        <f t="shared" si="150"/>
        <v>1.6150119566217997E-2</v>
      </c>
      <c r="S658">
        <f t="shared" si="151"/>
        <v>2.608263620031374E-4</v>
      </c>
      <c r="U658">
        <f t="shared" si="152"/>
        <v>1.4812621721771383E-5</v>
      </c>
      <c r="W658">
        <v>625</v>
      </c>
      <c r="X658">
        <v>-6.4737523368928957E-3</v>
      </c>
      <c r="Y658">
        <v>-1.1365859389626289E-2</v>
      </c>
      <c r="AA658">
        <v>49.642289348171701</v>
      </c>
      <c r="AB658">
        <v>5.2694601128124485E-4</v>
      </c>
    </row>
    <row r="659" spans="1:28" x14ac:dyDescent="0.2">
      <c r="A659" s="3">
        <v>44867</v>
      </c>
      <c r="B659" s="1">
        <v>153.29</v>
      </c>
      <c r="C659" s="5">
        <f t="shared" si="144"/>
        <v>-3.5911949685534642E-2</v>
      </c>
      <c r="D659" s="12">
        <v>4418</v>
      </c>
      <c r="E659" s="5">
        <f t="shared" si="145"/>
        <v>-1.9094138543516874E-2</v>
      </c>
      <c r="F659" s="1">
        <v>0.03</v>
      </c>
      <c r="G659" s="1">
        <f t="shared" si="146"/>
        <v>8.219178082191781E-5</v>
      </c>
      <c r="H659" s="10">
        <f t="shared" si="141"/>
        <v>8.2191780821917807E-7</v>
      </c>
      <c r="I659" s="5">
        <f t="shared" si="142"/>
        <v>-3.5912771603342858E-2</v>
      </c>
      <c r="J659" s="7">
        <f t="shared" si="143"/>
        <v>-1.9094960461325094E-2</v>
      </c>
      <c r="K659" s="7">
        <f t="shared" si="147"/>
        <v>-1.9645170276082952E-2</v>
      </c>
      <c r="L659" s="7">
        <f t="shared" si="148"/>
        <v>-3.6734782468599132E-2</v>
      </c>
      <c r="M659" s="8">
        <f t="shared" si="154"/>
        <v>7.2166105665049675E-4</v>
      </c>
      <c r="N659" s="9">
        <f t="shared" si="153"/>
        <v>3.859327151762931E-4</v>
      </c>
      <c r="Q659" s="8">
        <f t="shared" si="149"/>
        <v>-2.0206204533683512E-2</v>
      </c>
      <c r="R659" s="8">
        <f t="shared" si="150"/>
        <v>-1.5706567069659345E-2</v>
      </c>
      <c r="S659">
        <f t="shared" si="151"/>
        <v>2.4669624911370733E-4</v>
      </c>
      <c r="U659">
        <f t="shared" si="152"/>
        <v>3.6461751501956863E-4</v>
      </c>
      <c r="W659">
        <v>626</v>
      </c>
      <c r="X659">
        <v>1.3330242911877078E-2</v>
      </c>
      <c r="Y659">
        <v>-1.1382122175220144E-2</v>
      </c>
      <c r="AA659">
        <v>49.721780604133542</v>
      </c>
      <c r="AB659">
        <v>5.4482904798624674E-4</v>
      </c>
    </row>
    <row r="660" spans="1:28" x14ac:dyDescent="0.2">
      <c r="A660" s="3">
        <v>44836</v>
      </c>
      <c r="B660" s="1">
        <v>159</v>
      </c>
      <c r="C660" s="5">
        <f t="shared" si="144"/>
        <v>-1.3586450772380406E-2</v>
      </c>
      <c r="D660" s="12">
        <v>4504</v>
      </c>
      <c r="E660" s="5">
        <f t="shared" si="145"/>
        <v>-1.8094615216917374E-2</v>
      </c>
      <c r="F660" s="1">
        <v>0.05</v>
      </c>
      <c r="G660" s="1">
        <f t="shared" si="146"/>
        <v>1.3698630136986303E-4</v>
      </c>
      <c r="H660" s="10">
        <f t="shared" si="141"/>
        <v>1.3698630136986302E-6</v>
      </c>
      <c r="I660" s="5">
        <f t="shared" si="142"/>
        <v>-1.3587820635394104E-2</v>
      </c>
      <c r="J660" s="7">
        <f t="shared" si="143"/>
        <v>-1.8095985079931074E-2</v>
      </c>
      <c r="K660" s="7">
        <f t="shared" si="147"/>
        <v>-1.8646194894688932E-2</v>
      </c>
      <c r="L660" s="7">
        <f t="shared" si="148"/>
        <v>-1.4409831500650377E-2</v>
      </c>
      <c r="M660" s="8">
        <f t="shared" si="154"/>
        <v>2.686885265607548E-4</v>
      </c>
      <c r="N660" s="9">
        <f t="shared" si="153"/>
        <v>3.4768058405072359E-4</v>
      </c>
      <c r="Q660" s="8">
        <f t="shared" si="149"/>
        <v>-1.9136900007279578E-2</v>
      </c>
      <c r="R660" s="8">
        <f t="shared" si="150"/>
        <v>5.549079371885474E-3</v>
      </c>
      <c r="S660">
        <f t="shared" si="151"/>
        <v>3.0792281875484887E-5</v>
      </c>
      <c r="U660">
        <f t="shared" si="152"/>
        <v>3.2746467601308803E-4</v>
      </c>
      <c r="W660">
        <v>627</v>
      </c>
      <c r="X660">
        <v>7.7674723495665147E-3</v>
      </c>
      <c r="Y660">
        <v>1.7839054540136932E-2</v>
      </c>
      <c r="AA660">
        <v>49.80127186009539</v>
      </c>
      <c r="AB660">
        <v>5.6328456672752303E-4</v>
      </c>
    </row>
    <row r="661" spans="1:28" x14ac:dyDescent="0.2">
      <c r="A661" s="3">
        <v>44806</v>
      </c>
      <c r="B661" s="1">
        <v>161.19</v>
      </c>
      <c r="C661" s="5">
        <f t="shared" si="144"/>
        <v>-1.3629886624124828E-3</v>
      </c>
      <c r="D661" s="12">
        <v>4587</v>
      </c>
      <c r="E661" s="5">
        <f t="shared" si="145"/>
        <v>1.4598540145985401E-2</v>
      </c>
      <c r="F661" s="1">
        <v>0.03</v>
      </c>
      <c r="G661" s="1">
        <f t="shared" si="146"/>
        <v>8.219178082191781E-5</v>
      </c>
      <c r="H661" s="10">
        <f t="shared" si="141"/>
        <v>8.2191780821917807E-7</v>
      </c>
      <c r="I661" s="5">
        <f t="shared" si="142"/>
        <v>-1.363810580220702E-3</v>
      </c>
      <c r="J661" s="7">
        <f t="shared" si="143"/>
        <v>1.4597718228177181E-2</v>
      </c>
      <c r="K661" s="7">
        <f t="shared" si="147"/>
        <v>1.4047508413419323E-2</v>
      </c>
      <c r="L661" s="7">
        <f t="shared" si="148"/>
        <v>-2.185821445476974E-3</v>
      </c>
      <c r="M661" s="8">
        <f t="shared" si="154"/>
        <v>-3.0705345145570176E-5</v>
      </c>
      <c r="N661" s="9">
        <f t="shared" si="153"/>
        <v>1.9733249262508668E-4</v>
      </c>
      <c r="Q661" s="8">
        <f t="shared" si="149"/>
        <v>1.5858481844356329E-2</v>
      </c>
      <c r="R661" s="8">
        <f t="shared" si="150"/>
        <v>-1.722229242457703E-2</v>
      </c>
      <c r="S661">
        <f t="shared" si="151"/>
        <v>2.9660735635764337E-4</v>
      </c>
      <c r="U661">
        <f t="shared" si="152"/>
        <v>2.1309337746925635E-4</v>
      </c>
      <c r="W661">
        <v>628</v>
      </c>
      <c r="X661">
        <v>5.6748035418336829E-3</v>
      </c>
      <c r="Y661">
        <v>1.1644130455207465E-3</v>
      </c>
      <c r="AA661">
        <v>49.880763116057231</v>
      </c>
      <c r="AB661">
        <v>5.6887719286855714E-4</v>
      </c>
    </row>
    <row r="662" spans="1:28" x14ac:dyDescent="0.2">
      <c r="A662" s="3">
        <v>44775</v>
      </c>
      <c r="B662" s="1">
        <v>161.41</v>
      </c>
      <c r="C662" s="5">
        <f t="shared" si="144"/>
        <v>2.1970368494364942E-2</v>
      </c>
      <c r="D662" s="12">
        <v>4521</v>
      </c>
      <c r="E662" s="5">
        <f t="shared" si="145"/>
        <v>8.4764666517956732E-3</v>
      </c>
      <c r="F662" s="1">
        <v>0.03</v>
      </c>
      <c r="G662" s="1">
        <f t="shared" si="146"/>
        <v>8.219178082191781E-5</v>
      </c>
      <c r="H662" s="10">
        <f t="shared" si="141"/>
        <v>8.2191780821917807E-7</v>
      </c>
      <c r="I662" s="5">
        <f t="shared" si="142"/>
        <v>2.1969546576556722E-2</v>
      </c>
      <c r="J662" s="7">
        <f t="shared" si="143"/>
        <v>8.4756447339874533E-3</v>
      </c>
      <c r="K662" s="7">
        <f t="shared" si="147"/>
        <v>7.9254349192295955E-3</v>
      </c>
      <c r="L662" s="7">
        <f t="shared" si="148"/>
        <v>2.1147535711300451E-2</v>
      </c>
      <c r="M662" s="8">
        <f t="shared" si="154"/>
        <v>1.6760341798199548E-4</v>
      </c>
      <c r="N662" s="9">
        <f t="shared" si="153"/>
        <v>6.2812518658943831E-5</v>
      </c>
      <c r="Q662" s="8">
        <f t="shared" si="149"/>
        <v>9.3054065431617278E-3</v>
      </c>
      <c r="R662" s="8">
        <f t="shared" si="150"/>
        <v>1.2664140033394994E-2</v>
      </c>
      <c r="S662">
        <f t="shared" si="151"/>
        <v>1.6038044278543777E-4</v>
      </c>
      <c r="U662">
        <f t="shared" si="152"/>
        <v>7.1836553656769243E-5</v>
      </c>
      <c r="W662">
        <v>629</v>
      </c>
      <c r="X662">
        <v>1.5602160714783942E-2</v>
      </c>
      <c r="Y662">
        <v>-1.4137845910354654E-2</v>
      </c>
      <c r="AA662">
        <v>49.960254372019079</v>
      </c>
      <c r="AB662">
        <v>6.2809902703077586E-4</v>
      </c>
    </row>
    <row r="663" spans="1:28" x14ac:dyDescent="0.2">
      <c r="A663" s="3">
        <v>44744</v>
      </c>
      <c r="B663" s="1">
        <v>157.94</v>
      </c>
      <c r="C663" s="5">
        <f t="shared" si="144"/>
        <v>1.9030702867293288E-3</v>
      </c>
      <c r="D663" s="12">
        <v>4483</v>
      </c>
      <c r="E663" s="5">
        <f t="shared" si="145"/>
        <v>-3.7777777777777779E-3</v>
      </c>
      <c r="F663" s="1">
        <v>0.03</v>
      </c>
      <c r="G663" s="1">
        <f t="shared" si="146"/>
        <v>8.219178082191781E-5</v>
      </c>
      <c r="H663" s="10">
        <f t="shared" si="141"/>
        <v>8.2191780821917807E-7</v>
      </c>
      <c r="I663" s="5">
        <f t="shared" si="142"/>
        <v>1.9022483689211096E-3</v>
      </c>
      <c r="J663" s="7">
        <f t="shared" si="143"/>
        <v>-3.7785996955859969E-3</v>
      </c>
      <c r="K663" s="7">
        <f t="shared" si="147"/>
        <v>-4.3288095103438552E-3</v>
      </c>
      <c r="L663" s="7">
        <f t="shared" si="148"/>
        <v>1.0802375036648379E-3</v>
      </c>
      <c r="M663" s="8">
        <f t="shared" si="154"/>
        <v>-4.6761423792944554E-6</v>
      </c>
      <c r="N663" s="9">
        <f t="shared" si="153"/>
        <v>1.8738591776843405E-5</v>
      </c>
      <c r="Q663" s="8">
        <f t="shared" si="149"/>
        <v>-3.811552373200907E-3</v>
      </c>
      <c r="R663" s="8">
        <f t="shared" si="150"/>
        <v>5.7138007421220164E-3</v>
      </c>
      <c r="S663">
        <f t="shared" si="151"/>
        <v>3.2647518920674105E-5</v>
      </c>
      <c r="U663">
        <f t="shared" si="152"/>
        <v>1.4277815659482589E-5</v>
      </c>
      <c r="W663">
        <v>630</v>
      </c>
      <c r="X663">
        <v>-1.2821809794368515E-2</v>
      </c>
      <c r="Y663">
        <v>3.8422934210620048E-3</v>
      </c>
      <c r="AA663">
        <v>50.039745627980921</v>
      </c>
      <c r="AB663">
        <v>6.3293828401002512E-4</v>
      </c>
    </row>
    <row r="664" spans="1:28" x14ac:dyDescent="0.2">
      <c r="A664" s="3">
        <v>44653</v>
      </c>
      <c r="B664" s="1">
        <v>157.63999999999999</v>
      </c>
      <c r="C664" s="5">
        <f t="shared" si="144"/>
        <v>0.13532589124954983</v>
      </c>
      <c r="D664" s="12">
        <v>4500</v>
      </c>
      <c r="E664" s="5">
        <f t="shared" si="145"/>
        <v>5.1373687737324104E-3</v>
      </c>
      <c r="F664" s="1">
        <v>0.05</v>
      </c>
      <c r="G664" s="1">
        <f t="shared" si="146"/>
        <v>1.3698630136986303E-4</v>
      </c>
      <c r="H664" s="10">
        <f t="shared" si="141"/>
        <v>1.3698630136986302E-6</v>
      </c>
      <c r="I664" s="5">
        <f t="shared" si="142"/>
        <v>0.13532452138653614</v>
      </c>
      <c r="J664" s="7">
        <f t="shared" si="143"/>
        <v>5.1359989107187115E-3</v>
      </c>
      <c r="K664" s="7">
        <f t="shared" si="147"/>
        <v>4.5857890959608537E-3</v>
      </c>
      <c r="L664" s="7">
        <f t="shared" si="148"/>
        <v>0.13450251052127987</v>
      </c>
      <c r="M664" s="8">
        <f t="shared" si="154"/>
        <v>6.1680014612784521E-4</v>
      </c>
      <c r="N664" s="9">
        <f t="shared" si="153"/>
        <v>2.1029461632633464E-5</v>
      </c>
      <c r="Q664" s="8">
        <f t="shared" si="149"/>
        <v>5.7306453809557473E-3</v>
      </c>
      <c r="R664" s="8">
        <f t="shared" si="150"/>
        <v>0.12959387600558039</v>
      </c>
      <c r="S664">
        <f t="shared" si="151"/>
        <v>1.6794572698149747E-2</v>
      </c>
      <c r="U664">
        <f t="shared" si="152"/>
        <v>2.6378484810903791E-5</v>
      </c>
      <c r="W664">
        <v>631</v>
      </c>
      <c r="X664">
        <v>1.2224509058018539E-2</v>
      </c>
      <c r="Y664">
        <v>8.8239467181140258E-3</v>
      </c>
      <c r="AA664">
        <v>50.119236883942769</v>
      </c>
      <c r="AB664">
        <v>6.4937245960943835E-4</v>
      </c>
    </row>
    <row r="665" spans="1:28" x14ac:dyDescent="0.2">
      <c r="A665" s="3">
        <v>44622</v>
      </c>
      <c r="B665" s="1">
        <v>138.85</v>
      </c>
      <c r="C665" s="5">
        <f t="shared" si="144"/>
        <v>-7.8082464643782074E-2</v>
      </c>
      <c r="D665" s="12">
        <v>4477</v>
      </c>
      <c r="E665" s="5">
        <f t="shared" si="145"/>
        <v>-2.4406188712137719E-2</v>
      </c>
      <c r="F665" s="1">
        <v>0.03</v>
      </c>
      <c r="G665" s="1">
        <f t="shared" si="146"/>
        <v>8.219178082191781E-5</v>
      </c>
      <c r="H665" s="10">
        <f t="shared" si="141"/>
        <v>8.2191780821917807E-7</v>
      </c>
      <c r="I665" s="5">
        <f t="shared" si="142"/>
        <v>-7.808328656159029E-2</v>
      </c>
      <c r="J665" s="7">
        <f t="shared" si="143"/>
        <v>-2.4407010629945939E-2</v>
      </c>
      <c r="K665" s="7">
        <f t="shared" si="147"/>
        <v>-2.4957220444703797E-2</v>
      </c>
      <c r="L665" s="7">
        <f t="shared" si="148"/>
        <v>-7.8905297426846557E-2</v>
      </c>
      <c r="M665" s="8">
        <f t="shared" si="154"/>
        <v>1.969256902136729E-3</v>
      </c>
      <c r="N665" s="9">
        <f t="shared" si="153"/>
        <v>6.2286285232554116E-4</v>
      </c>
      <c r="Q665" s="8">
        <f t="shared" si="149"/>
        <v>-2.5892229830788031E-2</v>
      </c>
      <c r="R665" s="8">
        <f t="shared" si="150"/>
        <v>-5.2191056730802259E-2</v>
      </c>
      <c r="S665">
        <f t="shared" si="151"/>
        <v>2.7239064026778198E-3</v>
      </c>
      <c r="U665">
        <f t="shared" si="152"/>
        <v>5.9570216789029404E-4</v>
      </c>
      <c r="W665">
        <v>632</v>
      </c>
      <c r="X665">
        <v>-2.5277336126500069E-4</v>
      </c>
      <c r="Y665">
        <v>1.7353920296307788E-3</v>
      </c>
      <c r="AA665">
        <v>50.19872813990461</v>
      </c>
      <c r="AB665">
        <v>7.0067922228496686E-4</v>
      </c>
    </row>
    <row r="666" spans="1:28" x14ac:dyDescent="0.2">
      <c r="A666" s="3">
        <v>44594</v>
      </c>
      <c r="B666" s="1">
        <v>150.61000000000001</v>
      </c>
      <c r="C666" s="5">
        <f t="shared" si="144"/>
        <v>-3.8362325550630604E-3</v>
      </c>
      <c r="D666" s="12">
        <v>4589</v>
      </c>
      <c r="E666" s="5">
        <f t="shared" si="145"/>
        <v>9.4588649362076557E-3</v>
      </c>
      <c r="F666" s="1">
        <v>0.04</v>
      </c>
      <c r="G666" s="1">
        <f t="shared" si="146"/>
        <v>1.0958904109589041E-4</v>
      </c>
      <c r="H666" s="10">
        <f t="shared" si="141"/>
        <v>1.0958904109589041E-6</v>
      </c>
      <c r="I666" s="5">
        <f t="shared" si="142"/>
        <v>-3.8373284454740193E-3</v>
      </c>
      <c r="J666" s="7">
        <f t="shared" si="143"/>
        <v>9.4577690457966976E-3</v>
      </c>
      <c r="K666" s="7">
        <f t="shared" si="147"/>
        <v>8.9075592310388398E-3</v>
      </c>
      <c r="L666" s="7">
        <f t="shared" si="148"/>
        <v>-4.6593393107302906E-3</v>
      </c>
      <c r="M666" s="8">
        <f t="shared" si="154"/>
        <v>-4.1503340887837745E-5</v>
      </c>
      <c r="N666" s="9">
        <f t="shared" si="153"/>
        <v>7.9344611454465244E-5</v>
      </c>
      <c r="Q666" s="8">
        <f t="shared" si="149"/>
        <v>1.0356673663121665E-2</v>
      </c>
      <c r="R666" s="8">
        <f t="shared" si="150"/>
        <v>-1.4194002108595685E-2</v>
      </c>
      <c r="S666">
        <f t="shared" si="151"/>
        <v>2.0146969585881875E-4</v>
      </c>
      <c r="U666">
        <f t="shared" si="152"/>
        <v>8.9449395323630172E-5</v>
      </c>
      <c r="W666">
        <v>633</v>
      </c>
      <c r="X666">
        <v>1.2846127617489685E-2</v>
      </c>
      <c r="Y666">
        <v>1.2651083590923881E-2</v>
      </c>
      <c r="AA666">
        <v>50.278219395866451</v>
      </c>
      <c r="AB666">
        <v>7.5580008688621659E-4</v>
      </c>
    </row>
    <row r="667" spans="1:28" x14ac:dyDescent="0.2">
      <c r="A667" s="3">
        <v>44563</v>
      </c>
      <c r="B667" s="1">
        <v>151.19</v>
      </c>
      <c r="C667" s="5">
        <f t="shared" si="144"/>
        <v>1.0831049007153872E-2</v>
      </c>
      <c r="D667" s="12">
        <v>4546</v>
      </c>
      <c r="E667" s="5">
        <f t="shared" si="145"/>
        <v>6.8660022148394244E-3</v>
      </c>
      <c r="F667" s="1">
        <v>0.04</v>
      </c>
      <c r="G667" s="1">
        <f t="shared" si="146"/>
        <v>1.0958904109589041E-4</v>
      </c>
      <c r="H667" s="10">
        <f t="shared" si="141"/>
        <v>1.0958904109589041E-6</v>
      </c>
      <c r="I667" s="5">
        <f t="shared" si="142"/>
        <v>1.0829953116742914E-2</v>
      </c>
      <c r="J667" s="7">
        <f t="shared" si="143"/>
        <v>6.8649063244284655E-3</v>
      </c>
      <c r="K667" s="7">
        <f t="shared" si="147"/>
        <v>6.3146965096706077E-3</v>
      </c>
      <c r="L667" s="7">
        <f t="shared" si="148"/>
        <v>1.0007942251486643E-2</v>
      </c>
      <c r="M667" s="8">
        <f t="shared" si="154"/>
        <v>6.319711800444771E-5</v>
      </c>
      <c r="N667" s="9">
        <f t="shared" si="153"/>
        <v>3.9875392009246157E-5</v>
      </c>
      <c r="Q667" s="8">
        <f t="shared" si="149"/>
        <v>7.5812700886771188E-3</v>
      </c>
      <c r="R667" s="8">
        <f t="shared" si="150"/>
        <v>3.248683028065795E-3</v>
      </c>
      <c r="S667">
        <f t="shared" si="151"/>
        <v>1.0553941416842743E-5</v>
      </c>
      <c r="U667">
        <f t="shared" si="152"/>
        <v>4.7126938843177946E-5</v>
      </c>
      <c r="W667">
        <v>634</v>
      </c>
      <c r="X667">
        <v>1.3493575166836072E-2</v>
      </c>
      <c r="Y667">
        <v>1.354209495655012E-2</v>
      </c>
      <c r="AA667">
        <v>50.357710651828299</v>
      </c>
      <c r="AB667">
        <v>7.6222397326175377E-4</v>
      </c>
    </row>
    <row r="668" spans="1:28" x14ac:dyDescent="0.2">
      <c r="A668" s="2" t="s">
        <v>401</v>
      </c>
      <c r="B668" s="1">
        <v>149.57</v>
      </c>
      <c r="C668" s="5">
        <f t="shared" si="144"/>
        <v>3.8824836782886542E-2</v>
      </c>
      <c r="D668" s="12">
        <v>4515</v>
      </c>
      <c r="E668" s="5">
        <f t="shared" si="145"/>
        <v>1.8957345971563982E-2</v>
      </c>
      <c r="F668" s="1">
        <v>0.03</v>
      </c>
      <c r="G668" s="1">
        <f t="shared" si="146"/>
        <v>8.219178082191781E-5</v>
      </c>
      <c r="H668" s="10">
        <f t="shared" si="141"/>
        <v>8.2191780821917807E-7</v>
      </c>
      <c r="I668" s="5">
        <f t="shared" si="142"/>
        <v>3.8824014865078325E-2</v>
      </c>
      <c r="J668" s="7">
        <f t="shared" si="143"/>
        <v>1.8956524053755763E-2</v>
      </c>
      <c r="K668" s="7">
        <f t="shared" si="147"/>
        <v>1.8406314238997905E-2</v>
      </c>
      <c r="L668" s="7">
        <f t="shared" si="148"/>
        <v>3.8002003999822051E-2</v>
      </c>
      <c r="M668" s="8">
        <f t="shared" si="154"/>
        <v>6.9947682733238E-4</v>
      </c>
      <c r="N668" s="9">
        <f t="shared" si="153"/>
        <v>3.3879240386473704E-4</v>
      </c>
      <c r="Q668" s="8">
        <f t="shared" si="149"/>
        <v>2.0524153177020166E-2</v>
      </c>
      <c r="R668" s="8">
        <f t="shared" si="150"/>
        <v>1.829986168805816E-2</v>
      </c>
      <c r="S668">
        <f t="shared" si="151"/>
        <v>3.3488493780205886E-4</v>
      </c>
      <c r="U668">
        <f t="shared" si="152"/>
        <v>3.5934980420062083E-4</v>
      </c>
      <c r="W668">
        <v>635</v>
      </c>
      <c r="X668">
        <v>2.408554198327997E-2</v>
      </c>
      <c r="Y668">
        <v>1.478988291407551E-2</v>
      </c>
      <c r="AA668">
        <v>50.43720190779014</v>
      </c>
      <c r="AB668">
        <v>7.7473631911423205E-4</v>
      </c>
    </row>
    <row r="669" spans="1:28" x14ac:dyDescent="0.2">
      <c r="A669" s="2" t="s">
        <v>402</v>
      </c>
      <c r="B669" s="1">
        <v>143.97999999999999</v>
      </c>
      <c r="C669" s="5">
        <f t="shared" si="144"/>
        <v>3.1079919793755399E-2</v>
      </c>
      <c r="D669" s="12">
        <v>4431</v>
      </c>
      <c r="E669" s="5">
        <f t="shared" si="145"/>
        <v>2.4271844660194174E-2</v>
      </c>
      <c r="F669" s="1">
        <v>0.04</v>
      </c>
      <c r="G669" s="1">
        <f t="shared" si="146"/>
        <v>1.0958904109589041E-4</v>
      </c>
      <c r="H669" s="10">
        <f t="shared" si="141"/>
        <v>1.0958904109589041E-6</v>
      </c>
      <c r="I669" s="5">
        <f t="shared" si="142"/>
        <v>3.1078823903344439E-2</v>
      </c>
      <c r="J669" s="7">
        <f t="shared" si="143"/>
        <v>2.4270748769783215E-2</v>
      </c>
      <c r="K669" s="7">
        <f t="shared" si="147"/>
        <v>2.3720538955025357E-2</v>
      </c>
      <c r="L669" s="7">
        <f t="shared" si="148"/>
        <v>3.0256813038088168E-2</v>
      </c>
      <c r="M669" s="8">
        <f t="shared" si="154"/>
        <v>7.1770791232488951E-4</v>
      </c>
      <c r="N669" s="9">
        <f t="shared" si="153"/>
        <v>5.626639683168755E-4</v>
      </c>
      <c r="Q669" s="8">
        <f t="shared" si="149"/>
        <v>2.6212506112450989E-2</v>
      </c>
      <c r="R669" s="8">
        <f t="shared" si="150"/>
        <v>4.8663177908934499E-3</v>
      </c>
      <c r="S669">
        <f t="shared" si="151"/>
        <v>2.3681048841966105E-5</v>
      </c>
      <c r="U669">
        <f t="shared" si="152"/>
        <v>5.8906924584593346E-4</v>
      </c>
      <c r="W669">
        <v>636</v>
      </c>
      <c r="X669">
        <v>2.3055951186325956E-2</v>
      </c>
      <c r="Y669">
        <v>1.5852641529305617E-2</v>
      </c>
      <c r="AA669">
        <v>50.516693163751988</v>
      </c>
      <c r="AB669">
        <v>8.0919256570158402E-4</v>
      </c>
    </row>
    <row r="670" spans="1:28" x14ac:dyDescent="0.2">
      <c r="A670" s="2" t="s">
        <v>403</v>
      </c>
      <c r="B670" s="1">
        <v>139.63999999999999</v>
      </c>
      <c r="C670" s="5">
        <f t="shared" si="144"/>
        <v>5.5447540865556401E-3</v>
      </c>
      <c r="D670" s="12">
        <v>4326</v>
      </c>
      <c r="E670" s="5">
        <f t="shared" si="145"/>
        <v>-5.2885720855369049E-3</v>
      </c>
      <c r="F670" s="1">
        <v>0.04</v>
      </c>
      <c r="G670" s="1">
        <f t="shared" si="146"/>
        <v>1.0958904109589041E-4</v>
      </c>
      <c r="H670" s="10">
        <f t="shared" si="141"/>
        <v>1.0958904109589041E-6</v>
      </c>
      <c r="I670" s="5">
        <f t="shared" si="142"/>
        <v>5.5436581961446811E-3</v>
      </c>
      <c r="J670" s="7">
        <f t="shared" si="143"/>
        <v>-5.2896679759478638E-3</v>
      </c>
      <c r="K670" s="7">
        <f t="shared" si="147"/>
        <v>-5.8398777907057216E-3</v>
      </c>
      <c r="L670" s="7">
        <f t="shared" si="148"/>
        <v>4.7216473308884094E-3</v>
      </c>
      <c r="M670" s="8">
        <f t="shared" si="154"/>
        <v>-2.7573843383200173E-5</v>
      </c>
      <c r="N670" s="9">
        <f t="shared" si="153"/>
        <v>3.410417261037794E-5</v>
      </c>
      <c r="Q670" s="8">
        <f t="shared" si="149"/>
        <v>-5.429001793867903E-3</v>
      </c>
      <c r="R670" s="8">
        <f t="shared" si="150"/>
        <v>1.0972659990012585E-2</v>
      </c>
      <c r="S670">
        <f t="shared" si="151"/>
        <v>1.2039926725642298E-4</v>
      </c>
      <c r="U670">
        <f t="shared" si="152"/>
        <v>2.7980587295768369E-5</v>
      </c>
      <c r="W670">
        <v>637</v>
      </c>
      <c r="X670">
        <v>-7.6664445731414784E-3</v>
      </c>
      <c r="Y670">
        <v>-1.7559483868648869E-2</v>
      </c>
      <c r="AA670">
        <v>50.596184419713829</v>
      </c>
      <c r="AB670">
        <v>9.5396175765530863E-4</v>
      </c>
    </row>
    <row r="671" spans="1:28" x14ac:dyDescent="0.2">
      <c r="A671" s="2" t="s">
        <v>404</v>
      </c>
      <c r="B671" s="1">
        <v>138.87</v>
      </c>
      <c r="C671" s="5">
        <f t="shared" si="144"/>
        <v>-8.0005714693907031E-3</v>
      </c>
      <c r="D671" s="12">
        <v>4349</v>
      </c>
      <c r="E671" s="5">
        <f t="shared" si="145"/>
        <v>-1.6069788797061523E-3</v>
      </c>
      <c r="F671" s="1">
        <v>0.05</v>
      </c>
      <c r="G671" s="1">
        <f t="shared" si="146"/>
        <v>1.3698630136986303E-4</v>
      </c>
      <c r="H671" s="10">
        <f t="shared" si="141"/>
        <v>1.3698630136986302E-6</v>
      </c>
      <c r="I671" s="5">
        <f t="shared" si="142"/>
        <v>-8.0019413324044011E-3</v>
      </c>
      <c r="J671" s="7">
        <f t="shared" si="143"/>
        <v>-1.608348742719851E-3</v>
      </c>
      <c r="K671" s="7">
        <f t="shared" si="147"/>
        <v>-2.1585585574777086E-3</v>
      </c>
      <c r="L671" s="7">
        <f t="shared" si="148"/>
        <v>-8.823952197660672E-3</v>
      </c>
      <c r="M671" s="8">
        <f t="shared" si="154"/>
        <v>1.9047017527034676E-5</v>
      </c>
      <c r="N671" s="9">
        <f t="shared" si="153"/>
        <v>4.6593750460602462E-6</v>
      </c>
      <c r="Q671" s="8">
        <f t="shared" si="149"/>
        <v>-1.488512976480387E-3</v>
      </c>
      <c r="R671" s="8">
        <f t="shared" si="150"/>
        <v>-6.5134283559240141E-3</v>
      </c>
      <c r="S671">
        <f t="shared" si="151"/>
        <v>4.2424748947755009E-5</v>
      </c>
      <c r="U671">
        <f t="shared" si="152"/>
        <v>2.5867856782085254E-6</v>
      </c>
      <c r="W671">
        <v>638</v>
      </c>
      <c r="X671">
        <v>-1.3594888025929871E-2</v>
      </c>
      <c r="Y671">
        <v>4.73585097935539E-3</v>
      </c>
      <c r="AA671">
        <v>50.675675675675677</v>
      </c>
      <c r="AB671">
        <v>9.6298587328766568E-4</v>
      </c>
    </row>
    <row r="672" spans="1:28" x14ac:dyDescent="0.2">
      <c r="A672" s="2" t="s">
        <v>405</v>
      </c>
      <c r="B672" s="1">
        <v>139.99</v>
      </c>
      <c r="C672" s="5">
        <f t="shared" si="144"/>
        <v>-3.1479175314791635E-2</v>
      </c>
      <c r="D672" s="12">
        <v>4356</v>
      </c>
      <c r="E672" s="5">
        <f t="shared" si="145"/>
        <v>-1.2244897959183673E-2</v>
      </c>
      <c r="F672" s="1">
        <v>0.05</v>
      </c>
      <c r="G672" s="1">
        <f t="shared" si="146"/>
        <v>1.3698630136986303E-4</v>
      </c>
      <c r="H672" s="10">
        <f t="shared" si="141"/>
        <v>1.3698630136986302E-6</v>
      </c>
      <c r="I672" s="5">
        <f t="shared" si="142"/>
        <v>-3.1480545177805332E-2</v>
      </c>
      <c r="J672" s="7">
        <f t="shared" si="143"/>
        <v>-1.2246267822197371E-2</v>
      </c>
      <c r="K672" s="7">
        <f t="shared" si="147"/>
        <v>-1.2796477636955229E-2</v>
      </c>
      <c r="L672" s="7">
        <f t="shared" si="148"/>
        <v>-3.2302556043061606E-2</v>
      </c>
      <c r="M672" s="8">
        <f t="shared" si="154"/>
        <v>4.133589360215308E-4</v>
      </c>
      <c r="N672" s="9">
        <f t="shared" si="153"/>
        <v>1.6374983991309527E-4</v>
      </c>
      <c r="Q672" s="8">
        <f t="shared" si="149"/>
        <v>-1.2875355170059343E-2</v>
      </c>
      <c r="R672" s="8">
        <f t="shared" si="150"/>
        <v>-1.8605190007745988E-2</v>
      </c>
      <c r="S672">
        <f t="shared" si="151"/>
        <v>3.4615309522433116E-4</v>
      </c>
      <c r="U672">
        <f t="shared" si="152"/>
        <v>1.4997107557298674E-4</v>
      </c>
      <c r="W672">
        <v>639</v>
      </c>
      <c r="X672">
        <v>-4.2773499125871193E-3</v>
      </c>
      <c r="Y672">
        <v>5.8407698712284919E-2</v>
      </c>
      <c r="AA672">
        <v>50.755166931637518</v>
      </c>
      <c r="AB672">
        <v>1.0385785754683488E-3</v>
      </c>
    </row>
    <row r="673" spans="1:28" x14ac:dyDescent="0.2">
      <c r="A673" s="2" t="s">
        <v>406</v>
      </c>
      <c r="B673" s="1">
        <v>144.54</v>
      </c>
      <c r="C673" s="5">
        <f t="shared" si="144"/>
        <v>1.332024677509819E-2</v>
      </c>
      <c r="D673" s="12">
        <v>4410</v>
      </c>
      <c r="E673" s="5">
        <f t="shared" si="145"/>
        <v>2.9565612917898565E-3</v>
      </c>
      <c r="F673" s="1">
        <v>0.05</v>
      </c>
      <c r="G673" s="1">
        <f t="shared" si="146"/>
        <v>1.3698630136986303E-4</v>
      </c>
      <c r="H673" s="10">
        <f t="shared" si="141"/>
        <v>1.3698630136986302E-6</v>
      </c>
      <c r="I673" s="5">
        <f t="shared" si="142"/>
        <v>1.3318876912084492E-2</v>
      </c>
      <c r="J673" s="7">
        <f t="shared" si="143"/>
        <v>2.955191428776158E-3</v>
      </c>
      <c r="K673" s="7">
        <f t="shared" si="147"/>
        <v>2.4049816140183002E-3</v>
      </c>
      <c r="L673" s="7">
        <f t="shared" si="148"/>
        <v>1.2496866046828221E-2</v>
      </c>
      <c r="M673" s="8">
        <f t="shared" si="154"/>
        <v>3.0054733075471431E-5</v>
      </c>
      <c r="N673" s="9">
        <f t="shared" si="153"/>
        <v>5.783936563766068E-6</v>
      </c>
      <c r="Q673" s="8">
        <f t="shared" si="149"/>
        <v>3.3963062620050704E-3</v>
      </c>
      <c r="R673" s="8">
        <f t="shared" si="150"/>
        <v>9.9225706500794212E-3</v>
      </c>
      <c r="S673">
        <f t="shared" si="151"/>
        <v>9.8457408305817551E-5</v>
      </c>
      <c r="U673">
        <f t="shared" si="152"/>
        <v>8.7331563807120712E-6</v>
      </c>
      <c r="W673">
        <v>640</v>
      </c>
      <c r="X673">
        <v>2.7693980320683261E-2</v>
      </c>
      <c r="Y673">
        <v>-3.6562880277111742E-3</v>
      </c>
      <c r="AA673">
        <v>50.834658187599366</v>
      </c>
      <c r="AB673">
        <v>1.0862241559594355E-3</v>
      </c>
    </row>
    <row r="674" spans="1:28" x14ac:dyDescent="0.2">
      <c r="A674" s="2" t="s">
        <v>407</v>
      </c>
      <c r="B674" s="1">
        <v>142.63999999999999</v>
      </c>
      <c r="C674" s="5">
        <f t="shared" si="144"/>
        <v>-5.9537153029603759E-2</v>
      </c>
      <c r="D674" s="12">
        <v>4397</v>
      </c>
      <c r="E674" s="5">
        <f t="shared" si="145"/>
        <v>-1.896474788041053E-2</v>
      </c>
      <c r="F674" s="1">
        <v>0.05</v>
      </c>
      <c r="G674" s="1">
        <f t="shared" si="146"/>
        <v>1.3698630136986303E-4</v>
      </c>
      <c r="H674" s="10">
        <f t="shared" si="141"/>
        <v>1.3698630136986302E-6</v>
      </c>
      <c r="I674" s="5">
        <f t="shared" si="142"/>
        <v>-5.9538522892617456E-2</v>
      </c>
      <c r="J674" s="7">
        <f t="shared" si="143"/>
        <v>-1.896611774342423E-2</v>
      </c>
      <c r="K674" s="7">
        <f t="shared" si="147"/>
        <v>-1.9516327558182087E-2</v>
      </c>
      <c r="L674" s="7">
        <f t="shared" si="148"/>
        <v>-6.036053375787373E-2</v>
      </c>
      <c r="M674" s="8">
        <f t="shared" si="154"/>
        <v>1.1780159484053713E-3</v>
      </c>
      <c r="N674" s="9">
        <f t="shared" si="153"/>
        <v>3.8088704135825759E-4</v>
      </c>
      <c r="Q674" s="8">
        <f t="shared" si="149"/>
        <v>-2.0068291123591937E-2</v>
      </c>
      <c r="R674" s="8">
        <f t="shared" si="150"/>
        <v>-3.9470231769025518E-2</v>
      </c>
      <c r="S674">
        <f t="shared" si="151"/>
        <v>1.5578991959005913E-3</v>
      </c>
      <c r="U674">
        <f t="shared" si="152"/>
        <v>3.597136222574314E-4</v>
      </c>
      <c r="W674">
        <v>641</v>
      </c>
      <c r="X674">
        <v>-7.6700283055831436E-3</v>
      </c>
      <c r="Y674">
        <v>-2.810618205975216E-3</v>
      </c>
      <c r="AA674">
        <v>50.914149443561207</v>
      </c>
      <c r="AB674">
        <v>1.1019263906392124E-3</v>
      </c>
    </row>
    <row r="675" spans="1:28" x14ac:dyDescent="0.2">
      <c r="A675" s="2" t="s">
        <v>408</v>
      </c>
      <c r="B675" s="1">
        <v>151.66999999999999</v>
      </c>
      <c r="C675" s="5">
        <f t="shared" si="144"/>
        <v>-2.962252079334628E-2</v>
      </c>
      <c r="D675" s="12">
        <v>4482</v>
      </c>
      <c r="E675" s="5">
        <f t="shared" si="145"/>
        <v>-1.1032656663724626E-2</v>
      </c>
      <c r="F675" s="1">
        <v>0.05</v>
      </c>
      <c r="G675" s="1">
        <f t="shared" si="146"/>
        <v>1.3698630136986303E-4</v>
      </c>
      <c r="H675" s="10">
        <f t="shared" si="141"/>
        <v>1.3698630136986302E-6</v>
      </c>
      <c r="I675" s="5">
        <f t="shared" si="142"/>
        <v>-2.962389065635998E-2</v>
      </c>
      <c r="J675" s="7">
        <f t="shared" si="143"/>
        <v>-1.1034026526738324E-2</v>
      </c>
      <c r="K675" s="7">
        <f t="shared" si="147"/>
        <v>-1.1584236341496182E-2</v>
      </c>
      <c r="L675" s="7">
        <f t="shared" si="148"/>
        <v>-3.0445901521616251E-2</v>
      </c>
      <c r="M675" s="8">
        <f t="shared" si="154"/>
        <v>3.5269251885632085E-4</v>
      </c>
      <c r="N675" s="9">
        <f t="shared" si="153"/>
        <v>1.3419453161564083E-4</v>
      </c>
      <c r="Q675" s="8">
        <f t="shared" si="149"/>
        <v>-1.157777053637271E-2</v>
      </c>
      <c r="R675" s="8">
        <f t="shared" si="150"/>
        <v>-1.8046120119987269E-2</v>
      </c>
      <c r="S675">
        <f t="shared" si="151"/>
        <v>3.2566245138500934E-4</v>
      </c>
      <c r="U675">
        <f t="shared" si="152"/>
        <v>1.21749741392765E-4</v>
      </c>
      <c r="W675">
        <v>642</v>
      </c>
      <c r="X675">
        <v>-3.1181539244460547E-2</v>
      </c>
      <c r="Y675">
        <v>-2.5057669237327902E-2</v>
      </c>
      <c r="AA675">
        <v>50.993640699523048</v>
      </c>
      <c r="AB675">
        <v>1.1404674386534695E-3</v>
      </c>
    </row>
    <row r="676" spans="1:28" x14ac:dyDescent="0.2">
      <c r="A676" s="2" t="s">
        <v>409</v>
      </c>
      <c r="B676" s="1">
        <v>156.30000000000001</v>
      </c>
      <c r="C676" s="5">
        <f t="shared" si="144"/>
        <v>-1.6486282406241986E-2</v>
      </c>
      <c r="D676" s="12">
        <v>4532</v>
      </c>
      <c r="E676" s="5">
        <f t="shared" si="145"/>
        <v>-9.8317675333187676E-3</v>
      </c>
      <c r="F676" s="1">
        <v>0.05</v>
      </c>
      <c r="G676" s="1">
        <f t="shared" si="146"/>
        <v>1.3698630136986303E-4</v>
      </c>
      <c r="H676" s="10">
        <f t="shared" si="141"/>
        <v>1.3698630136986302E-6</v>
      </c>
      <c r="I676" s="5">
        <f t="shared" si="142"/>
        <v>-1.6487652269255686E-2</v>
      </c>
      <c r="J676" s="7">
        <f t="shared" si="143"/>
        <v>-9.8331373963324656E-3</v>
      </c>
      <c r="K676" s="7">
        <f t="shared" si="147"/>
        <v>-1.0383347211090323E-2</v>
      </c>
      <c r="L676" s="7">
        <f t="shared" si="148"/>
        <v>-1.7309663134511957E-2</v>
      </c>
      <c r="M676" s="8">
        <f t="shared" si="154"/>
        <v>1.7973224243264771E-4</v>
      </c>
      <c r="N676" s="9">
        <f t="shared" si="153"/>
        <v>1.078138993060572E-4</v>
      </c>
      <c r="Q676" s="8">
        <f t="shared" si="149"/>
        <v>-1.0292337274683771E-2</v>
      </c>
      <c r="R676" s="8">
        <f t="shared" si="150"/>
        <v>-6.1953149945719148E-3</v>
      </c>
      <c r="S676">
        <f t="shared" si="151"/>
        <v>3.8381927881967601E-5</v>
      </c>
      <c r="U676">
        <f t="shared" si="152"/>
        <v>9.6690591055152017E-5</v>
      </c>
      <c r="W676">
        <v>643</v>
      </c>
      <c r="X676">
        <v>-8.3580898511831925E-3</v>
      </c>
      <c r="Y676">
        <v>-6.9266147344773706E-3</v>
      </c>
      <c r="AA676">
        <v>51.073131955484897</v>
      </c>
      <c r="AB676">
        <v>1.140594315373113E-3</v>
      </c>
    </row>
    <row r="677" spans="1:28" x14ac:dyDescent="0.2">
      <c r="A677" s="2" t="s">
        <v>410</v>
      </c>
      <c r="B677" s="1">
        <v>158.91999999999999</v>
      </c>
      <c r="C677" s="5">
        <f t="shared" si="144"/>
        <v>-1.9859380782040206E-2</v>
      </c>
      <c r="D677" s="12">
        <v>4577</v>
      </c>
      <c r="E677" s="5">
        <f t="shared" si="145"/>
        <v>-1.8232518232518233E-2</v>
      </c>
      <c r="F677" s="1">
        <v>0.05</v>
      </c>
      <c r="G677" s="1">
        <f t="shared" si="146"/>
        <v>1.3698630136986303E-4</v>
      </c>
      <c r="H677" s="10">
        <f t="shared" si="141"/>
        <v>1.3698630136986302E-6</v>
      </c>
      <c r="I677" s="5">
        <f t="shared" si="142"/>
        <v>-1.9860750645053906E-2</v>
      </c>
      <c r="J677" s="7">
        <f t="shared" si="143"/>
        <v>-1.8233888095531933E-2</v>
      </c>
      <c r="K677" s="7">
        <f t="shared" si="147"/>
        <v>-1.8784097910289791E-2</v>
      </c>
      <c r="L677" s="7">
        <f t="shared" si="148"/>
        <v>-2.0682761510310177E-2</v>
      </c>
      <c r="M677" s="8">
        <f t="shared" si="154"/>
        <v>3.8850701726483953E-4</v>
      </c>
      <c r="N677" s="9">
        <f t="shared" si="153"/>
        <v>3.528423343033533E-4</v>
      </c>
      <c r="Q677" s="8">
        <f t="shared" si="149"/>
        <v>-1.9284511571621615E-2</v>
      </c>
      <c r="R677" s="8">
        <f t="shared" si="150"/>
        <v>-5.7623907343229072E-4</v>
      </c>
      <c r="S677">
        <f t="shared" si="151"/>
        <v>3.3205146975010495E-7</v>
      </c>
      <c r="U677">
        <f t="shared" si="152"/>
        <v>3.3247467508038117E-4</v>
      </c>
      <c r="W677">
        <v>644</v>
      </c>
      <c r="X677">
        <v>-5.3856429256682482E-3</v>
      </c>
      <c r="Y677">
        <v>-2.1913215957269541E-2</v>
      </c>
      <c r="AA677">
        <v>51.152623211446738</v>
      </c>
      <c r="AB677">
        <v>1.2697492011164479E-3</v>
      </c>
    </row>
    <row r="678" spans="1:28" x14ac:dyDescent="0.2">
      <c r="A678" s="2" t="s">
        <v>411</v>
      </c>
      <c r="B678" s="1">
        <v>162.13999999999999</v>
      </c>
      <c r="C678" s="5">
        <f t="shared" si="144"/>
        <v>5.7688728987034203E-3</v>
      </c>
      <c r="D678" s="12">
        <v>4662</v>
      </c>
      <c r="E678" s="5">
        <f t="shared" si="145"/>
        <v>6.43915003219575E-4</v>
      </c>
      <c r="F678" s="1">
        <v>0.05</v>
      </c>
      <c r="G678" s="1">
        <f t="shared" si="146"/>
        <v>1.3698630136986303E-4</v>
      </c>
      <c r="H678" s="10">
        <f t="shared" si="141"/>
        <v>1.3698630136986302E-6</v>
      </c>
      <c r="I678" s="5">
        <f t="shared" si="142"/>
        <v>5.7675030356897214E-3</v>
      </c>
      <c r="J678" s="7">
        <f t="shared" si="143"/>
        <v>6.4254514020587632E-4</v>
      </c>
      <c r="K678" s="7">
        <f t="shared" si="147"/>
        <v>9.2335325448018499E-5</v>
      </c>
      <c r="L678" s="7">
        <f t="shared" si="148"/>
        <v>4.9454921704334496E-3</v>
      </c>
      <c r="M678" s="8">
        <f t="shared" si="154"/>
        <v>4.5664362905759996E-7</v>
      </c>
      <c r="N678" s="9">
        <f t="shared" si="153"/>
        <v>8.5258123255914919E-9</v>
      </c>
      <c r="Q678" s="8">
        <f t="shared" si="149"/>
        <v>9.2084671575617808E-4</v>
      </c>
      <c r="R678" s="8">
        <f t="shared" si="150"/>
        <v>4.8466563199335436E-3</v>
      </c>
      <c r="S678">
        <f t="shared" si="151"/>
        <v>2.3490077483551761E-5</v>
      </c>
      <c r="U678">
        <f t="shared" si="152"/>
        <v>4.1286425720218924E-7</v>
      </c>
      <c r="W678">
        <v>645</v>
      </c>
      <c r="X678">
        <v>2.0116216016419101E-2</v>
      </c>
      <c r="Y678">
        <v>-1.4098595920019153E-2</v>
      </c>
      <c r="AA678">
        <v>51.232114467408586</v>
      </c>
      <c r="AB678">
        <v>1.2765625101930184E-3</v>
      </c>
    </row>
    <row r="679" spans="1:28" x14ac:dyDescent="0.2">
      <c r="A679" s="2" t="s">
        <v>412</v>
      </c>
      <c r="B679" s="1">
        <v>161.21</v>
      </c>
      <c r="C679" s="5">
        <f t="shared" si="144"/>
        <v>-2.4211609466739302E-2</v>
      </c>
      <c r="D679" s="12">
        <v>4659</v>
      </c>
      <c r="E679" s="5">
        <f t="shared" si="145"/>
        <v>-1.4176893779094372E-2</v>
      </c>
      <c r="F679" s="1">
        <v>0.05</v>
      </c>
      <c r="G679" s="1">
        <f t="shared" si="146"/>
        <v>1.3698630136986303E-4</v>
      </c>
      <c r="H679" s="10">
        <f t="shared" si="141"/>
        <v>1.3698630136986302E-6</v>
      </c>
      <c r="I679" s="5">
        <f t="shared" si="142"/>
        <v>-2.4212979329753002E-2</v>
      </c>
      <c r="J679" s="7">
        <f t="shared" si="143"/>
        <v>-1.417826364210807E-2</v>
      </c>
      <c r="K679" s="7">
        <f t="shared" si="147"/>
        <v>-1.4728473456865928E-2</v>
      </c>
      <c r="L679" s="7">
        <f t="shared" si="148"/>
        <v>-2.5034990195009273E-2</v>
      </c>
      <c r="M679" s="8">
        <f t="shared" si="154"/>
        <v>3.6872718858009285E-4</v>
      </c>
      <c r="N679" s="9">
        <f t="shared" si="153"/>
        <v>2.1692793036960417E-4</v>
      </c>
      <c r="Q679" s="8">
        <f t="shared" si="149"/>
        <v>-1.494336596762388E-2</v>
      </c>
      <c r="R679" s="8">
        <f t="shared" si="150"/>
        <v>-9.2696133621291213E-3</v>
      </c>
      <c r="S679">
        <f t="shared" si="151"/>
        <v>8.5925731883362754E-5</v>
      </c>
      <c r="U679">
        <f t="shared" si="152"/>
        <v>2.0102315990512358E-4</v>
      </c>
      <c r="W679">
        <v>646</v>
      </c>
      <c r="X679">
        <v>-1.6169780966497967E-2</v>
      </c>
      <c r="Y679">
        <v>4.0772891955356133E-4</v>
      </c>
      <c r="AA679">
        <v>51.311605723370427</v>
      </c>
      <c r="AB679">
        <v>1.2868297543842894E-3</v>
      </c>
    </row>
    <row r="680" spans="1:28" x14ac:dyDescent="0.2">
      <c r="A680" s="3">
        <v>44896</v>
      </c>
      <c r="B680" s="1">
        <v>165.21</v>
      </c>
      <c r="C680" s="5">
        <f t="shared" si="144"/>
        <v>-9.0711175616839423E-4</v>
      </c>
      <c r="D680" s="12">
        <v>4726</v>
      </c>
      <c r="E680" s="5">
        <f t="shared" si="145"/>
        <v>2.7583280288563548E-3</v>
      </c>
      <c r="F680" s="1">
        <v>0.04</v>
      </c>
      <c r="G680" s="1">
        <f t="shared" si="146"/>
        <v>1.0958904109589041E-4</v>
      </c>
      <c r="H680" s="10">
        <f t="shared" si="141"/>
        <v>1.0958904109589041E-6</v>
      </c>
      <c r="I680" s="5">
        <f t="shared" si="142"/>
        <v>-9.0820764657935317E-4</v>
      </c>
      <c r="J680" s="7">
        <f t="shared" si="143"/>
        <v>2.7572321384453959E-3</v>
      </c>
      <c r="K680" s="7">
        <f t="shared" si="147"/>
        <v>2.207022323687538E-3</v>
      </c>
      <c r="L680" s="7">
        <f t="shared" si="148"/>
        <v>-1.730218511835625E-3</v>
      </c>
      <c r="M680" s="8">
        <f t="shared" si="154"/>
        <v>-3.8186308804786553E-6</v>
      </c>
      <c r="N680" s="9">
        <f t="shared" si="153"/>
        <v>4.8709475372551401E-6</v>
      </c>
      <c r="Q680" s="8">
        <f t="shared" si="149"/>
        <v>3.1844103843519027E-3</v>
      </c>
      <c r="R680" s="8">
        <f t="shared" si="150"/>
        <v>-4.0926180309312559E-3</v>
      </c>
      <c r="S680">
        <f t="shared" si="151"/>
        <v>1.6749522347103632E-5</v>
      </c>
      <c r="U680">
        <f t="shared" si="152"/>
        <v>7.6023290652761708E-6</v>
      </c>
      <c r="W680">
        <v>647</v>
      </c>
      <c r="X680">
        <v>-2.4544638496035785E-3</v>
      </c>
      <c r="Y680">
        <v>9.5727413974310742E-4</v>
      </c>
      <c r="AA680">
        <v>51.391096979332275</v>
      </c>
      <c r="AB680">
        <v>1.3474595355384734E-3</v>
      </c>
    </row>
    <row r="681" spans="1:28" x14ac:dyDescent="0.2">
      <c r="A681" s="3">
        <v>44866</v>
      </c>
      <c r="B681" s="1">
        <v>165.36</v>
      </c>
      <c r="C681" s="5">
        <f t="shared" si="144"/>
        <v>2.3964332156789919E-2</v>
      </c>
      <c r="D681" s="12">
        <v>4713</v>
      </c>
      <c r="E681" s="5">
        <f t="shared" si="145"/>
        <v>9.2077087794432549E-3</v>
      </c>
      <c r="F681" s="1">
        <v>0.04</v>
      </c>
      <c r="G681" s="1">
        <f t="shared" si="146"/>
        <v>1.0958904109589041E-4</v>
      </c>
      <c r="H681" s="10">
        <f t="shared" si="141"/>
        <v>1.0958904109589041E-6</v>
      </c>
      <c r="I681" s="5">
        <f t="shared" si="142"/>
        <v>2.3963236266378959E-2</v>
      </c>
      <c r="J681" s="7">
        <f t="shared" si="143"/>
        <v>9.2066128890322969E-3</v>
      </c>
      <c r="K681" s="7">
        <f t="shared" si="147"/>
        <v>8.656403074274439E-3</v>
      </c>
      <c r="L681" s="7">
        <f t="shared" si="148"/>
        <v>2.3141225401122689E-2</v>
      </c>
      <c r="M681" s="8">
        <f t="shared" si="154"/>
        <v>2.0031977470475617E-4</v>
      </c>
      <c r="N681" s="9">
        <f t="shared" si="153"/>
        <v>7.493331418430796E-5</v>
      </c>
      <c r="Q681" s="8">
        <f t="shared" si="149"/>
        <v>1.0087835791574096E-2</v>
      </c>
      <c r="R681" s="8">
        <f t="shared" si="150"/>
        <v>1.3875400474804863E-2</v>
      </c>
      <c r="S681">
        <f t="shared" si="151"/>
        <v>1.9252673833621502E-4</v>
      </c>
      <c r="U681">
        <f t="shared" si="152"/>
        <v>8.476172088849561E-5</v>
      </c>
      <c r="W681">
        <v>648</v>
      </c>
      <c r="X681">
        <v>2.419636528615754E-2</v>
      </c>
      <c r="Y681">
        <v>-8.1427474576656923E-3</v>
      </c>
      <c r="AA681">
        <v>51.470588235294116</v>
      </c>
      <c r="AB681">
        <v>1.3609286324020216E-3</v>
      </c>
    </row>
    <row r="682" spans="1:28" x14ac:dyDescent="0.2">
      <c r="A682" s="3">
        <v>44835</v>
      </c>
      <c r="B682" s="1">
        <v>161.49</v>
      </c>
      <c r="C682" s="5">
        <f t="shared" si="144"/>
        <v>-6.5210704398646702E-3</v>
      </c>
      <c r="D682" s="12">
        <v>4670</v>
      </c>
      <c r="E682" s="5">
        <f t="shared" si="145"/>
        <v>-1.4966859097712208E-3</v>
      </c>
      <c r="F682" s="1">
        <v>0.05</v>
      </c>
      <c r="G682" s="1">
        <f t="shared" si="146"/>
        <v>1.3698630136986303E-4</v>
      </c>
      <c r="H682" s="10">
        <f t="shared" si="141"/>
        <v>1.3698630136986302E-6</v>
      </c>
      <c r="I682" s="5">
        <f t="shared" si="142"/>
        <v>-6.5224403028783691E-3</v>
      </c>
      <c r="J682" s="7">
        <f t="shared" si="143"/>
        <v>-1.4980557727849195E-3</v>
      </c>
      <c r="K682" s="7">
        <f t="shared" si="147"/>
        <v>-2.0482655875427771E-3</v>
      </c>
      <c r="L682" s="7">
        <f t="shared" si="148"/>
        <v>-7.3444511681346409E-3</v>
      </c>
      <c r="M682" s="8">
        <f t="shared" si="154"/>
        <v>1.5043386587078536E-5</v>
      </c>
      <c r="N682" s="9">
        <f t="shared" si="153"/>
        <v>4.1953919171119582E-6</v>
      </c>
      <c r="Q682" s="8">
        <f t="shared" si="149"/>
        <v>-1.3704552403454083E-3</v>
      </c>
      <c r="R682" s="8">
        <f t="shared" si="150"/>
        <v>-5.151985062532961E-3</v>
      </c>
      <c r="S682">
        <f t="shared" si="151"/>
        <v>2.6542950084562758E-5</v>
      </c>
      <c r="U682">
        <f t="shared" si="152"/>
        <v>2.2441710983742221E-6</v>
      </c>
      <c r="W682">
        <v>649</v>
      </c>
      <c r="X682">
        <v>1.6192592594616993E-2</v>
      </c>
      <c r="Y682">
        <v>2.8893381324734846E-2</v>
      </c>
      <c r="AA682">
        <v>51.550079491255964</v>
      </c>
      <c r="AB682">
        <v>1.409813200498191E-3</v>
      </c>
    </row>
    <row r="683" spans="1:28" x14ac:dyDescent="0.2">
      <c r="A683" s="3">
        <v>44743</v>
      </c>
      <c r="B683" s="1">
        <v>162.55000000000001</v>
      </c>
      <c r="C683" s="5">
        <f t="shared" si="144"/>
        <v>-4.2879019908115693E-3</v>
      </c>
      <c r="D683" s="12">
        <v>4677</v>
      </c>
      <c r="E683" s="5">
        <f t="shared" si="145"/>
        <v>-4.0459965928449741E-3</v>
      </c>
      <c r="F683" s="1">
        <v>0.05</v>
      </c>
      <c r="G683" s="1">
        <f t="shared" si="146"/>
        <v>1.3698630136986303E-4</v>
      </c>
      <c r="H683" s="10">
        <f t="shared" si="141"/>
        <v>1.3698630136986302E-6</v>
      </c>
      <c r="I683" s="5">
        <f t="shared" si="142"/>
        <v>-4.2892718538252682E-3</v>
      </c>
      <c r="J683" s="7">
        <f t="shared" si="143"/>
        <v>-4.047366455858673E-3</v>
      </c>
      <c r="K683" s="7">
        <f t="shared" si="147"/>
        <v>-4.5975762706165308E-3</v>
      </c>
      <c r="L683" s="7">
        <f t="shared" si="148"/>
        <v>-5.11128271908154E-3</v>
      </c>
      <c r="M683" s="8">
        <f t="shared" si="154"/>
        <v>2.3499512141661629E-5</v>
      </c>
      <c r="N683" s="9">
        <f t="shared" si="153"/>
        <v>2.113770756413621E-5</v>
      </c>
      <c r="Q683" s="8">
        <f t="shared" si="149"/>
        <v>-4.099240657275985E-3</v>
      </c>
      <c r="R683" s="8">
        <f t="shared" si="150"/>
        <v>-1.9003119654928315E-4</v>
      </c>
      <c r="S683">
        <f t="shared" si="151"/>
        <v>3.6111855661952287E-8</v>
      </c>
      <c r="U683">
        <f t="shared" si="152"/>
        <v>1.6381175228009997E-5</v>
      </c>
      <c r="W683">
        <v>650</v>
      </c>
      <c r="X683">
        <v>-1.9414738716584827E-2</v>
      </c>
      <c r="Y683">
        <v>-1.6338139454985343E-2</v>
      </c>
      <c r="AA683">
        <v>51.629570747217805</v>
      </c>
      <c r="AB683">
        <v>1.4345898283734204E-3</v>
      </c>
    </row>
    <row r="684" spans="1:28" x14ac:dyDescent="0.2">
      <c r="A684" s="3">
        <v>44713</v>
      </c>
      <c r="B684" s="1">
        <v>163.25</v>
      </c>
      <c r="C684" s="5">
        <f t="shared" si="144"/>
        <v>-6.7534679970796636E-3</v>
      </c>
      <c r="D684" s="12">
        <v>4696</v>
      </c>
      <c r="E684" s="5">
        <f t="shared" si="145"/>
        <v>-8.5106382978723403E-4</v>
      </c>
      <c r="F684" s="1">
        <v>0.04</v>
      </c>
      <c r="G684" s="1">
        <f t="shared" si="146"/>
        <v>1.0958904109589041E-4</v>
      </c>
      <c r="H684" s="10">
        <f t="shared" si="141"/>
        <v>1.0958904109589041E-6</v>
      </c>
      <c r="I684" s="5">
        <f t="shared" si="142"/>
        <v>-6.7545638874906225E-3</v>
      </c>
      <c r="J684" s="7">
        <f t="shared" si="143"/>
        <v>-8.5215972019819298E-4</v>
      </c>
      <c r="K684" s="7">
        <f t="shared" si="147"/>
        <v>-1.4023695349560509E-3</v>
      </c>
      <c r="L684" s="7">
        <f t="shared" si="148"/>
        <v>-7.5765747527468943E-3</v>
      </c>
      <c r="M684" s="8">
        <f t="shared" si="154"/>
        <v>1.0625157612569418E-5</v>
      </c>
      <c r="N684" s="9">
        <f t="shared" si="153"/>
        <v>1.9666403125728506E-6</v>
      </c>
      <c r="Q684" s="8">
        <f t="shared" si="149"/>
        <v>-6.7908727925147458E-4</v>
      </c>
      <c r="R684" s="8">
        <f t="shared" si="150"/>
        <v>-6.0754766082391481E-3</v>
      </c>
      <c r="S684">
        <f t="shared" si="151"/>
        <v>3.6911416017261065E-5</v>
      </c>
      <c r="U684">
        <f t="shared" si="152"/>
        <v>7.2617618872826257E-7</v>
      </c>
      <c r="W684">
        <v>651</v>
      </c>
      <c r="X684">
        <v>-1.0599833534524018E-2</v>
      </c>
      <c r="Y684">
        <v>-5.1283802574651031E-3</v>
      </c>
      <c r="AA684">
        <v>51.709062003179646</v>
      </c>
      <c r="AB684">
        <v>1.4643148044292879E-3</v>
      </c>
    </row>
    <row r="685" spans="1:28" x14ac:dyDescent="0.2">
      <c r="A685" s="3">
        <v>44682</v>
      </c>
      <c r="B685" s="1">
        <v>164.36</v>
      </c>
      <c r="C685" s="5">
        <f t="shared" si="144"/>
        <v>-1.8863419293218699E-2</v>
      </c>
      <c r="D685" s="12">
        <v>4700</v>
      </c>
      <c r="E685" s="5">
        <f t="shared" si="145"/>
        <v>-1.9403296474024619E-2</v>
      </c>
      <c r="F685" s="1">
        <v>0.05</v>
      </c>
      <c r="G685" s="1">
        <f t="shared" si="146"/>
        <v>1.3698630136986303E-4</v>
      </c>
      <c r="H685" s="10">
        <f t="shared" si="141"/>
        <v>1.3698630136986302E-6</v>
      </c>
      <c r="I685" s="5">
        <f t="shared" si="142"/>
        <v>-1.8864789156232398E-2</v>
      </c>
      <c r="J685" s="7">
        <f t="shared" si="143"/>
        <v>-1.9404666337038318E-2</v>
      </c>
      <c r="K685" s="7">
        <f t="shared" si="147"/>
        <v>-1.9954876151796176E-2</v>
      </c>
      <c r="L685" s="7">
        <f t="shared" si="148"/>
        <v>-1.9686800021488669E-2</v>
      </c>
      <c r="M685" s="8">
        <f t="shared" si="154"/>
        <v>3.9284765625398468E-4</v>
      </c>
      <c r="N685" s="9">
        <f t="shared" si="153"/>
        <v>3.9819708223352379E-4</v>
      </c>
      <c r="Q685" s="8">
        <f t="shared" si="149"/>
        <v>-2.0537714099306555E-2</v>
      </c>
      <c r="R685" s="8">
        <f t="shared" si="150"/>
        <v>1.6729249430741562E-3</v>
      </c>
      <c r="S685">
        <f t="shared" si="151"/>
        <v>2.7986778651596687E-6</v>
      </c>
      <c r="U685">
        <f t="shared" si="152"/>
        <v>3.765410756517881E-4</v>
      </c>
      <c r="W685">
        <v>652</v>
      </c>
      <c r="X685">
        <v>-7.5880923552244309E-3</v>
      </c>
      <c r="Y685">
        <v>-5.6684683275369813E-3</v>
      </c>
      <c r="AA685">
        <v>51.788553259141494</v>
      </c>
      <c r="AB685">
        <v>1.4669873951601311E-3</v>
      </c>
    </row>
    <row r="686" spans="1:28" x14ac:dyDescent="0.2">
      <c r="A686" s="3">
        <v>44652</v>
      </c>
      <c r="B686" s="1">
        <v>167.52</v>
      </c>
      <c r="C686" s="5">
        <f t="shared" si="144"/>
        <v>-1.6901408450704199E-2</v>
      </c>
      <c r="D686" s="12">
        <v>4793</v>
      </c>
      <c r="E686" s="5">
        <f t="shared" si="145"/>
        <v>-6.2552126772310256E-4</v>
      </c>
      <c r="F686" s="1">
        <v>0.06</v>
      </c>
      <c r="G686" s="1">
        <f t="shared" si="146"/>
        <v>1.6438356164383562E-4</v>
      </c>
      <c r="H686" s="10">
        <f t="shared" si="141"/>
        <v>1.6438356164383561E-6</v>
      </c>
      <c r="I686" s="5">
        <f t="shared" si="142"/>
        <v>-1.6903052286320639E-2</v>
      </c>
      <c r="J686" s="7">
        <f t="shared" si="143"/>
        <v>-6.2716510333954087E-4</v>
      </c>
      <c r="K686" s="7">
        <f t="shared" si="147"/>
        <v>-1.1773749180973986E-3</v>
      </c>
      <c r="L686" s="7">
        <f t="shared" si="148"/>
        <v>-1.772506315157691E-2</v>
      </c>
      <c r="M686" s="8">
        <f t="shared" si="154"/>
        <v>2.0869044776359083E-5</v>
      </c>
      <c r="N686" s="9">
        <f t="shared" si="153"/>
        <v>1.3862116977648561E-6</v>
      </c>
      <c r="Q686" s="8">
        <f t="shared" si="149"/>
        <v>-4.3825275349194395E-4</v>
      </c>
      <c r="R686" s="8">
        <f t="shared" si="150"/>
        <v>-1.6464799532828697E-2</v>
      </c>
      <c r="S686">
        <f t="shared" si="151"/>
        <v>2.7108962365623605E-4</v>
      </c>
      <c r="U686">
        <f t="shared" si="152"/>
        <v>3.9333606684689697E-7</v>
      </c>
      <c r="W686">
        <v>653</v>
      </c>
      <c r="X686">
        <v>-2.2492275722703844E-2</v>
      </c>
      <c r="Y686">
        <v>6.6900000852960009E-4</v>
      </c>
      <c r="AA686">
        <v>51.868044515103335</v>
      </c>
      <c r="AB686">
        <v>1.4683748189012404E-3</v>
      </c>
    </row>
    <row r="687" spans="1:28" x14ac:dyDescent="0.2">
      <c r="A687" s="3">
        <v>44621</v>
      </c>
      <c r="B687" s="1">
        <v>170.4</v>
      </c>
      <c r="C687" s="5">
        <f t="shared" si="144"/>
        <v>2.2072936660268754E-2</v>
      </c>
      <c r="D687" s="12">
        <v>4796</v>
      </c>
      <c r="E687" s="5">
        <f t="shared" si="145"/>
        <v>6.29458665547629E-3</v>
      </c>
      <c r="F687" s="1">
        <v>0.05</v>
      </c>
      <c r="G687" s="1">
        <f t="shared" si="146"/>
        <v>1.3698630136986303E-4</v>
      </c>
      <c r="H687" s="10">
        <f t="shared" si="141"/>
        <v>1.3698630136986302E-6</v>
      </c>
      <c r="I687" s="5">
        <f t="shared" si="142"/>
        <v>2.2071566797255054E-2</v>
      </c>
      <c r="J687" s="7">
        <f t="shared" si="143"/>
        <v>6.2932167924625911E-3</v>
      </c>
      <c r="K687" s="7">
        <f t="shared" si="147"/>
        <v>5.7430069777047333E-3</v>
      </c>
      <c r="L687" s="7">
        <f t="shared" si="148"/>
        <v>2.1249555931998784E-2</v>
      </c>
      <c r="M687" s="8">
        <f t="shared" si="154"/>
        <v>1.2203634799059602E-4</v>
      </c>
      <c r="N687" s="9">
        <f t="shared" si="153"/>
        <v>3.2982129145965254E-5</v>
      </c>
      <c r="Q687" s="8">
        <f t="shared" si="149"/>
        <v>6.9693328822008176E-3</v>
      </c>
      <c r="R687" s="8">
        <f t="shared" si="150"/>
        <v>1.5102233915054237E-2</v>
      </c>
      <c r="S687">
        <f t="shared" si="151"/>
        <v>2.2807746922501443E-4</v>
      </c>
      <c r="U687">
        <f t="shared" si="152"/>
        <v>3.9604577596933141E-5</v>
      </c>
      <c r="W687">
        <v>654</v>
      </c>
      <c r="X687">
        <v>1.1898209901805735E-3</v>
      </c>
      <c r="Y687">
        <v>8.9684523574894721E-3</v>
      </c>
      <c r="AA687">
        <v>51.947535771065183</v>
      </c>
      <c r="AB687">
        <v>1.4819145604024746E-3</v>
      </c>
    </row>
    <row r="688" spans="1:28" x14ac:dyDescent="0.2">
      <c r="A688" s="2" t="s">
        <v>413</v>
      </c>
      <c r="B688" s="1">
        <v>166.72</v>
      </c>
      <c r="C688" s="5">
        <f t="shared" si="144"/>
        <v>-1.1385199240986644E-2</v>
      </c>
      <c r="D688" s="12">
        <v>4766</v>
      </c>
      <c r="E688" s="5">
        <f t="shared" si="145"/>
        <v>-2.5115110925073253E-3</v>
      </c>
      <c r="F688" s="1">
        <v>0.06</v>
      </c>
      <c r="G688" s="1">
        <f t="shared" si="146"/>
        <v>1.6438356164383562E-4</v>
      </c>
      <c r="H688" s="10">
        <f t="shared" si="141"/>
        <v>1.6438356164383561E-6</v>
      </c>
      <c r="I688" s="5">
        <f t="shared" si="142"/>
        <v>-1.1386843076603082E-2</v>
      </c>
      <c r="J688" s="7">
        <f t="shared" si="143"/>
        <v>-2.5131549281237637E-3</v>
      </c>
      <c r="K688" s="7">
        <f t="shared" si="147"/>
        <v>-3.0633647428816215E-3</v>
      </c>
      <c r="L688" s="7">
        <f t="shared" si="148"/>
        <v>-1.2208853941859353E-2</v>
      </c>
      <c r="M688" s="8">
        <f t="shared" si="154"/>
        <v>3.7400172716483247E-5</v>
      </c>
      <c r="N688" s="9">
        <f t="shared" si="153"/>
        <v>9.3842035479301829E-6</v>
      </c>
      <c r="Q688" s="8">
        <f t="shared" si="149"/>
        <v>-2.4570186750097764E-3</v>
      </c>
      <c r="R688" s="8">
        <f t="shared" si="150"/>
        <v>-8.9298244015933066E-3</v>
      </c>
      <c r="S688">
        <f t="shared" si="151"/>
        <v>7.9741763843291252E-5</v>
      </c>
      <c r="U688">
        <f t="shared" si="152"/>
        <v>6.3159476927527596E-6</v>
      </c>
      <c r="W688">
        <v>655</v>
      </c>
      <c r="X688">
        <v>1.7257699986108849E-2</v>
      </c>
      <c r="Y688">
        <v>-8.6225580428049287E-3</v>
      </c>
      <c r="AA688">
        <v>52.027027027027025</v>
      </c>
      <c r="AB688">
        <v>1.4826186683657781E-3</v>
      </c>
    </row>
    <row r="689" spans="1:28" x14ac:dyDescent="0.2">
      <c r="A689" s="2" t="s">
        <v>414</v>
      </c>
      <c r="B689" s="1">
        <v>168.64</v>
      </c>
      <c r="C689" s="5">
        <f t="shared" si="144"/>
        <v>-3.3096926713948125E-3</v>
      </c>
      <c r="D689" s="12">
        <v>4778</v>
      </c>
      <c r="E689" s="5">
        <f t="shared" si="145"/>
        <v>-3.1295639474233257E-3</v>
      </c>
      <c r="F689" s="1">
        <v>0.06</v>
      </c>
      <c r="G689" s="1">
        <f t="shared" si="146"/>
        <v>1.6438356164383562E-4</v>
      </c>
      <c r="H689" s="10">
        <f t="shared" si="141"/>
        <v>1.6438356164383561E-6</v>
      </c>
      <c r="I689" s="5">
        <f t="shared" si="142"/>
        <v>-3.3113365070112509E-3</v>
      </c>
      <c r="J689" s="7">
        <f t="shared" si="143"/>
        <v>-3.1312077830397641E-3</v>
      </c>
      <c r="K689" s="7">
        <f t="shared" si="147"/>
        <v>-3.6814175977976219E-3</v>
      </c>
      <c r="L689" s="7">
        <f t="shared" si="148"/>
        <v>-4.1333473722675231E-3</v>
      </c>
      <c r="M689" s="8">
        <f t="shared" si="154"/>
        <v>1.5216577754076217E-5</v>
      </c>
      <c r="N689" s="9">
        <f t="shared" si="153"/>
        <v>1.3552835529374014E-5</v>
      </c>
      <c r="Q689" s="8">
        <f t="shared" si="149"/>
        <v>-3.1185832416924086E-3</v>
      </c>
      <c r="R689" s="8">
        <f t="shared" si="150"/>
        <v>-1.9275326531884235E-4</v>
      </c>
      <c r="S689">
        <f t="shared" si="151"/>
        <v>3.7153821291076032E-8</v>
      </c>
      <c r="U689">
        <f t="shared" si="152"/>
        <v>9.8044621805687948E-6</v>
      </c>
      <c r="W689">
        <v>656</v>
      </c>
      <c r="X689">
        <v>-3.8866046324308504E-3</v>
      </c>
      <c r="Y689">
        <v>1.6150118287719346E-2</v>
      </c>
      <c r="AA689">
        <v>52.106518282988873</v>
      </c>
      <c r="AB689">
        <v>1.5168154635659689E-3</v>
      </c>
    </row>
    <row r="690" spans="1:28" x14ac:dyDescent="0.2">
      <c r="A690" s="2" t="s">
        <v>415</v>
      </c>
      <c r="B690" s="1">
        <v>169.2</v>
      </c>
      <c r="C690" s="5">
        <f t="shared" si="144"/>
        <v>-8.5550216805344425E-3</v>
      </c>
      <c r="D690" s="12">
        <v>4793</v>
      </c>
      <c r="E690" s="5">
        <f t="shared" si="145"/>
        <v>1.4625992478061011E-3</v>
      </c>
      <c r="F690" s="1">
        <v>0.01</v>
      </c>
      <c r="G690" s="1">
        <f t="shared" si="146"/>
        <v>2.7397260273972603E-5</v>
      </c>
      <c r="H690" s="10">
        <f t="shared" si="141"/>
        <v>2.7397260273972602E-7</v>
      </c>
      <c r="I690" s="5">
        <f t="shared" si="142"/>
        <v>-8.5552956531371824E-3</v>
      </c>
      <c r="J690" s="7">
        <f t="shared" si="143"/>
        <v>1.4623252752033614E-3</v>
      </c>
      <c r="K690" s="7">
        <f t="shared" si="147"/>
        <v>9.1211546044550357E-4</v>
      </c>
      <c r="L690" s="7">
        <f t="shared" si="148"/>
        <v>-9.3773065183934551E-3</v>
      </c>
      <c r="M690" s="8">
        <f t="shared" si="154"/>
        <v>-8.5531862527630676E-6</v>
      </c>
      <c r="N690" s="9">
        <f t="shared" si="153"/>
        <v>8.3195461318371302E-7</v>
      </c>
      <c r="Q690" s="8">
        <f t="shared" si="149"/>
        <v>1.7983404211421837E-3</v>
      </c>
      <c r="R690" s="8">
        <f t="shared" si="150"/>
        <v>-1.0353636074279367E-2</v>
      </c>
      <c r="S690">
        <f t="shared" si="151"/>
        <v>1.0719777995861906E-4</v>
      </c>
      <c r="U690">
        <f t="shared" si="152"/>
        <v>2.1383952104985868E-6</v>
      </c>
      <c r="W690">
        <v>657</v>
      </c>
      <c r="X690">
        <v>-2.0206186091581656E-2</v>
      </c>
      <c r="Y690">
        <v>-1.5706585511761201E-2</v>
      </c>
      <c r="AA690">
        <v>52.186009538950714</v>
      </c>
      <c r="AB690">
        <v>1.545372697154587E-3</v>
      </c>
    </row>
    <row r="691" spans="1:28" x14ac:dyDescent="0.2">
      <c r="A691" s="2" t="s">
        <v>416</v>
      </c>
      <c r="B691" s="1">
        <v>170.66</v>
      </c>
      <c r="C691" s="5">
        <f t="shared" si="144"/>
        <v>5.8348558967407857E-3</v>
      </c>
      <c r="D691" s="12">
        <v>4786</v>
      </c>
      <c r="E691" s="5">
        <f t="shared" si="145"/>
        <v>-1.0436234606553956E-3</v>
      </c>
      <c r="F691" s="1">
        <v>0.03</v>
      </c>
      <c r="G691" s="1">
        <f t="shared" si="146"/>
        <v>8.219178082191781E-5</v>
      </c>
      <c r="H691" s="10">
        <f t="shared" si="141"/>
        <v>8.2191780821917807E-7</v>
      </c>
      <c r="I691" s="5">
        <f t="shared" si="142"/>
        <v>5.8340339789325667E-3</v>
      </c>
      <c r="J691" s="7">
        <f t="shared" si="143"/>
        <v>-1.0444453784636148E-3</v>
      </c>
      <c r="K691" s="7">
        <f t="shared" si="147"/>
        <v>-1.5946551932214726E-3</v>
      </c>
      <c r="L691" s="7">
        <f t="shared" si="148"/>
        <v>5.0120231136762949E-3</v>
      </c>
      <c r="M691" s="8">
        <f t="shared" si="154"/>
        <v>-7.9924486867699594E-6</v>
      </c>
      <c r="N691" s="9">
        <f t="shared" si="153"/>
        <v>2.5429251852682122E-6</v>
      </c>
      <c r="Q691" s="8">
        <f t="shared" si="149"/>
        <v>-8.8491009388265581E-4</v>
      </c>
      <c r="R691" s="8">
        <f t="shared" si="150"/>
        <v>6.7189440728152227E-3</v>
      </c>
      <c r="S691">
        <f t="shared" si="151"/>
        <v>4.514420945361881E-5</v>
      </c>
      <c r="U691">
        <f t="shared" si="152"/>
        <v>1.0908661485940035E-6</v>
      </c>
      <c r="W691">
        <v>658</v>
      </c>
      <c r="X691">
        <v>-1.9136882689783728E-2</v>
      </c>
      <c r="Y691">
        <v>5.5490620543896235E-3</v>
      </c>
      <c r="AA691">
        <v>52.265500794912562</v>
      </c>
      <c r="AB691">
        <v>1.5533278011526117E-3</v>
      </c>
    </row>
    <row r="692" spans="1:28" x14ac:dyDescent="0.2">
      <c r="A692" s="2" t="s">
        <v>417</v>
      </c>
      <c r="B692" s="1">
        <v>169.67</v>
      </c>
      <c r="C692" s="5">
        <f t="shared" si="144"/>
        <v>-8.1837844157362817E-3</v>
      </c>
      <c r="D692" s="12">
        <v>4791</v>
      </c>
      <c r="E692" s="5">
        <f t="shared" si="145"/>
        <v>1.3968253968253968E-2</v>
      </c>
      <c r="F692" s="1">
        <v>0.04</v>
      </c>
      <c r="G692" s="1">
        <f t="shared" si="146"/>
        <v>1.0958904109589041E-4</v>
      </c>
      <c r="H692" s="10">
        <f t="shared" si="141"/>
        <v>1.0958904109589041E-6</v>
      </c>
      <c r="I692" s="5">
        <f t="shared" si="142"/>
        <v>-8.1848803061472398E-3</v>
      </c>
      <c r="J692" s="7">
        <f t="shared" si="143"/>
        <v>1.396715807784301E-2</v>
      </c>
      <c r="K692" s="7">
        <f t="shared" si="147"/>
        <v>1.3416948263085152E-2</v>
      </c>
      <c r="L692" s="7">
        <f t="shared" si="148"/>
        <v>-9.0068911714035124E-3</v>
      </c>
      <c r="M692" s="8">
        <f t="shared" si="154"/>
        <v>-1.2084499285795935E-4</v>
      </c>
      <c r="N692" s="9">
        <f t="shared" si="153"/>
        <v>1.8001450069430369E-4</v>
      </c>
      <c r="Q692" s="8">
        <f t="shared" si="149"/>
        <v>1.5183529452655369E-2</v>
      </c>
      <c r="R692" s="8">
        <f t="shared" si="150"/>
        <v>-2.3368409758802611E-2</v>
      </c>
      <c r="S692">
        <f t="shared" si="151"/>
        <v>5.4608257465530113E-4</v>
      </c>
      <c r="U692">
        <f t="shared" si="152"/>
        <v>1.9508150477145526E-4</v>
      </c>
      <c r="W692">
        <v>659</v>
      </c>
      <c r="X692">
        <v>1.5858462356605808E-2</v>
      </c>
      <c r="Y692">
        <v>-1.7222272936826509E-2</v>
      </c>
      <c r="AA692">
        <v>52.344992050874403</v>
      </c>
      <c r="AB692">
        <v>1.7595113993589286E-3</v>
      </c>
    </row>
    <row r="693" spans="1:28" x14ac:dyDescent="0.2">
      <c r="A693" s="2" t="s">
        <v>418</v>
      </c>
      <c r="B693" s="1">
        <v>171.07</v>
      </c>
      <c r="C693" s="5">
        <f t="shared" si="144"/>
        <v>1.7539756782039955E-4</v>
      </c>
      <c r="D693" s="12">
        <v>4725</v>
      </c>
      <c r="E693" s="5">
        <f t="shared" si="145"/>
        <v>6.1754684838160132E-3</v>
      </c>
      <c r="F693" s="1">
        <v>0.04</v>
      </c>
      <c r="G693" s="1">
        <f t="shared" si="146"/>
        <v>1.0958904109589041E-4</v>
      </c>
      <c r="H693" s="10">
        <f t="shared" si="141"/>
        <v>1.0958904109589041E-6</v>
      </c>
      <c r="I693" s="5">
        <f t="shared" si="142"/>
        <v>1.7430167740944063E-4</v>
      </c>
      <c r="J693" s="7">
        <f t="shared" si="143"/>
        <v>6.1743725934050543E-3</v>
      </c>
      <c r="K693" s="7">
        <f t="shared" si="147"/>
        <v>5.6241627786471965E-3</v>
      </c>
      <c r="L693" s="7">
        <f t="shared" si="148"/>
        <v>-6.4770918784683119E-4</v>
      </c>
      <c r="M693" s="8">
        <f t="shared" si="154"/>
        <v>-3.6428219056759529E-6</v>
      </c>
      <c r="N693" s="9">
        <f t="shared" si="153"/>
        <v>3.1631206960720557E-5</v>
      </c>
      <c r="Q693" s="8">
        <f t="shared" si="149"/>
        <v>6.8421218994719549E-3</v>
      </c>
      <c r="R693" s="8">
        <f t="shared" si="150"/>
        <v>-6.6678202220625139E-3</v>
      </c>
      <c r="S693">
        <f t="shared" si="151"/>
        <v>4.4459826513745793E-5</v>
      </c>
      <c r="U693">
        <f t="shared" si="152"/>
        <v>3.8122876922191456E-5</v>
      </c>
      <c r="W693">
        <v>660</v>
      </c>
      <c r="X693">
        <v>9.3053939473934678E-3</v>
      </c>
      <c r="Y693">
        <v>1.2664152629163254E-2</v>
      </c>
      <c r="AA693">
        <v>52.424483306836244</v>
      </c>
      <c r="AB693">
        <v>1.7710257189655165E-3</v>
      </c>
    </row>
    <row r="694" spans="1:28" x14ac:dyDescent="0.2">
      <c r="A694" s="2" t="s">
        <v>419</v>
      </c>
      <c r="B694" s="1">
        <v>171.04</v>
      </c>
      <c r="C694" s="5">
        <f t="shared" si="144"/>
        <v>3.6380706489848877E-3</v>
      </c>
      <c r="D694" s="12">
        <v>4696</v>
      </c>
      <c r="E694" s="5">
        <f t="shared" si="145"/>
        <v>1.01097010109701E-2</v>
      </c>
      <c r="F694" s="1">
        <v>0.03</v>
      </c>
      <c r="G694" s="1">
        <f t="shared" si="146"/>
        <v>8.219178082191781E-5</v>
      </c>
      <c r="H694" s="10">
        <f t="shared" si="141"/>
        <v>8.2191780821917807E-7</v>
      </c>
      <c r="I694" s="5">
        <f t="shared" si="142"/>
        <v>3.6372487311766687E-3</v>
      </c>
      <c r="J694" s="7">
        <f t="shared" si="143"/>
        <v>1.010887909316188E-2</v>
      </c>
      <c r="K694" s="7">
        <f t="shared" si="147"/>
        <v>9.5586692784040226E-3</v>
      </c>
      <c r="L694" s="7">
        <f t="shared" si="148"/>
        <v>2.815237865920397E-3</v>
      </c>
      <c r="M694" s="8">
        <f t="shared" si="154"/>
        <v>2.6909927700373003E-5</v>
      </c>
      <c r="N694" s="9">
        <f t="shared" si="153"/>
        <v>9.1368158373904875E-5</v>
      </c>
      <c r="Q694" s="8">
        <f t="shared" si="149"/>
        <v>1.1053622690897612E-2</v>
      </c>
      <c r="R694" s="8">
        <f t="shared" si="150"/>
        <v>-7.4163739597209438E-3</v>
      </c>
      <c r="S694">
        <f t="shared" si="151"/>
        <v>5.5002602710426909E-5</v>
      </c>
      <c r="U694">
        <f t="shared" si="152"/>
        <v>1.0218943652016536E-4</v>
      </c>
      <c r="W694">
        <v>661</v>
      </c>
      <c r="X694">
        <v>-3.8115511736373539E-3</v>
      </c>
      <c r="Y694">
        <v>5.7137995425584637E-3</v>
      </c>
      <c r="AA694">
        <v>52.503974562798092</v>
      </c>
      <c r="AB694">
        <v>1.796254863285208E-3</v>
      </c>
    </row>
    <row r="695" spans="1:28" x14ac:dyDescent="0.2">
      <c r="A695" s="2" t="s">
        <v>420</v>
      </c>
      <c r="B695" s="1">
        <v>170.42</v>
      </c>
      <c r="C695" s="5">
        <f t="shared" si="144"/>
        <v>1.9990423749102076E-2</v>
      </c>
      <c r="D695" s="12">
        <v>4649</v>
      </c>
      <c r="E695" s="5">
        <f t="shared" si="145"/>
        <v>1.7732049036777584E-2</v>
      </c>
      <c r="F695" s="1">
        <v>0.03</v>
      </c>
      <c r="G695" s="1">
        <f t="shared" si="146"/>
        <v>8.219178082191781E-5</v>
      </c>
      <c r="H695" s="10">
        <f t="shared" si="141"/>
        <v>8.2191780821917807E-7</v>
      </c>
      <c r="I695" s="5">
        <f t="shared" si="142"/>
        <v>1.9989601831293856E-2</v>
      </c>
      <c r="J695" s="7">
        <f t="shared" si="143"/>
        <v>1.7731227118969364E-2</v>
      </c>
      <c r="K695" s="7">
        <f t="shared" si="147"/>
        <v>1.7181017304211506E-2</v>
      </c>
      <c r="L695" s="7">
        <f t="shared" si="148"/>
        <v>1.9167590966037585E-2</v>
      </c>
      <c r="M695" s="8">
        <f t="shared" si="154"/>
        <v>3.2931871206753991E-4</v>
      </c>
      <c r="N695" s="9">
        <f t="shared" si="153"/>
        <v>2.9518735560761522E-4</v>
      </c>
      <c r="Q695" s="8">
        <f t="shared" si="149"/>
        <v>1.9212593770293225E-2</v>
      </c>
      <c r="R695" s="8">
        <f t="shared" si="150"/>
        <v>7.770080610006308E-4</v>
      </c>
      <c r="S695">
        <f t="shared" si="151"/>
        <v>6.0374152685995995E-7</v>
      </c>
      <c r="U695">
        <f t="shared" si="152"/>
        <v>3.1439641514447461E-4</v>
      </c>
      <c r="W695">
        <v>662</v>
      </c>
      <c r="X695">
        <v>5.7306365448254251E-3</v>
      </c>
      <c r="Y695">
        <v>0.12959388484171072</v>
      </c>
      <c r="AA695">
        <v>52.583465818759933</v>
      </c>
      <c r="AB695">
        <v>1.824945414088102E-3</v>
      </c>
    </row>
    <row r="696" spans="1:28" x14ac:dyDescent="0.2">
      <c r="A696" s="2" t="s">
        <v>421</v>
      </c>
      <c r="B696" s="1">
        <v>167.08</v>
      </c>
      <c r="C696" s="5">
        <f t="shared" si="144"/>
        <v>-1.7292083284319477E-2</v>
      </c>
      <c r="D696" s="12">
        <v>4568</v>
      </c>
      <c r="E696" s="5">
        <f t="shared" si="145"/>
        <v>-1.1255411255411256E-2</v>
      </c>
      <c r="F696" s="1">
        <v>0.03</v>
      </c>
      <c r="G696" s="1">
        <f t="shared" si="146"/>
        <v>8.219178082191781E-5</v>
      </c>
      <c r="H696" s="10">
        <f t="shared" si="141"/>
        <v>8.2191780821917807E-7</v>
      </c>
      <c r="I696" s="5">
        <f t="shared" si="142"/>
        <v>-1.7292905202127697E-2</v>
      </c>
      <c r="J696" s="7">
        <f t="shared" si="143"/>
        <v>-1.1256233173219476E-2</v>
      </c>
      <c r="K696" s="7">
        <f t="shared" si="147"/>
        <v>-1.1806442987977334E-2</v>
      </c>
      <c r="L696" s="7">
        <f t="shared" si="148"/>
        <v>-1.8114916067383968E-2</v>
      </c>
      <c r="M696" s="8">
        <f t="shared" si="154"/>
        <v>2.138727237815634E-4</v>
      </c>
      <c r="N696" s="9">
        <f t="shared" si="153"/>
        <v>1.3939209602835916E-4</v>
      </c>
      <c r="Q696" s="8">
        <f t="shared" si="149"/>
        <v>-1.1815620815073037E-2</v>
      </c>
      <c r="R696" s="8">
        <f t="shared" si="150"/>
        <v>-5.4772843870546598E-3</v>
      </c>
      <c r="S696">
        <f t="shared" si="151"/>
        <v>3.0000644256672741E-5</v>
      </c>
      <c r="U696">
        <f t="shared" si="152"/>
        <v>1.2670278524988659E-4</v>
      </c>
      <c r="W696">
        <v>663</v>
      </c>
      <c r="X696">
        <v>-2.5892205408595353E-2</v>
      </c>
      <c r="Y696">
        <v>-5.2191081152994936E-2</v>
      </c>
      <c r="AA696">
        <v>52.662957074721781</v>
      </c>
      <c r="AB696">
        <v>1.9022483689211096E-3</v>
      </c>
    </row>
    <row r="697" spans="1:28" x14ac:dyDescent="0.2">
      <c r="A697" s="2" t="s">
        <v>422</v>
      </c>
      <c r="B697" s="1">
        <v>170.02</v>
      </c>
      <c r="C697" s="5">
        <f t="shared" si="144"/>
        <v>6.8099721679398687E-3</v>
      </c>
      <c r="D697" s="12">
        <v>4620</v>
      </c>
      <c r="E697" s="5">
        <f t="shared" si="145"/>
        <v>-1.0282776349614395E-2</v>
      </c>
      <c r="F697" s="1">
        <v>0.03</v>
      </c>
      <c r="G697" s="1">
        <f t="shared" si="146"/>
        <v>8.219178082191781E-5</v>
      </c>
      <c r="H697" s="10">
        <f t="shared" si="141"/>
        <v>8.2191780821917807E-7</v>
      </c>
      <c r="I697" s="5">
        <f t="shared" si="142"/>
        <v>6.8091502501316497E-3</v>
      </c>
      <c r="J697" s="7">
        <f t="shared" si="143"/>
        <v>-1.0283598267422615E-2</v>
      </c>
      <c r="K697" s="7">
        <f t="shared" si="147"/>
        <v>-1.0833808082180473E-2</v>
      </c>
      <c r="L697" s="7">
        <f t="shared" si="148"/>
        <v>5.9871393848753779E-3</v>
      </c>
      <c r="M697" s="8">
        <f t="shared" si="154"/>
        <v>-6.48635190570039E-5</v>
      </c>
      <c r="N697" s="9">
        <f t="shared" si="153"/>
        <v>1.1737139756151893E-4</v>
      </c>
      <c r="Q697" s="8">
        <f t="shared" si="149"/>
        <v>-1.0774511167450172E-2</v>
      </c>
      <c r="R697" s="8">
        <f t="shared" si="150"/>
        <v>1.7583661417581824E-2</v>
      </c>
      <c r="S697">
        <f t="shared" si="151"/>
        <v>3.091851488481556E-4</v>
      </c>
      <c r="U697">
        <f t="shared" si="152"/>
        <v>1.057523933257374E-4</v>
      </c>
      <c r="W697">
        <v>664</v>
      </c>
      <c r="X697">
        <v>1.0356659961717652E-2</v>
      </c>
      <c r="Y697">
        <v>-1.4193988407191672E-2</v>
      </c>
      <c r="AA697">
        <v>52.742448330683622</v>
      </c>
      <c r="AB697">
        <v>1.9024240564590505E-3</v>
      </c>
    </row>
    <row r="698" spans="1:28" x14ac:dyDescent="0.2">
      <c r="A698" s="2" t="s">
        <v>423</v>
      </c>
      <c r="B698" s="1">
        <v>168.87</v>
      </c>
      <c r="C698" s="5">
        <f t="shared" si="144"/>
        <v>-2.5618833304483283E-2</v>
      </c>
      <c r="D698" s="12">
        <v>4668</v>
      </c>
      <c r="E698" s="5">
        <f t="shared" si="145"/>
        <v>-8.7067317901889998E-3</v>
      </c>
      <c r="F698" s="1">
        <v>0.04</v>
      </c>
      <c r="G698" s="1">
        <f t="shared" si="146"/>
        <v>1.0958904109589041E-4</v>
      </c>
      <c r="H698" s="10">
        <f t="shared" si="141"/>
        <v>1.0958904109589041E-6</v>
      </c>
      <c r="I698" s="5">
        <f t="shared" si="142"/>
        <v>-2.5619929194894243E-2</v>
      </c>
      <c r="J698" s="7">
        <f t="shared" si="143"/>
        <v>-8.7078276805999579E-3</v>
      </c>
      <c r="K698" s="7">
        <f t="shared" si="147"/>
        <v>-9.2580374953578157E-3</v>
      </c>
      <c r="L698" s="7">
        <f t="shared" si="148"/>
        <v>-2.6441940060150514E-2</v>
      </c>
      <c r="M698" s="8">
        <f t="shared" si="154"/>
        <v>2.4480047252687737E-4</v>
      </c>
      <c r="N698" s="9">
        <f t="shared" si="153"/>
        <v>8.5711258265451214E-5</v>
      </c>
      <c r="Q698" s="8">
        <f t="shared" si="149"/>
        <v>-9.0878043151628382E-3</v>
      </c>
      <c r="R698" s="8">
        <f t="shared" si="150"/>
        <v>-1.6532124879731405E-2</v>
      </c>
      <c r="S698">
        <f t="shared" si="151"/>
        <v>2.7331115303903412E-4</v>
      </c>
      <c r="U698">
        <f t="shared" si="152"/>
        <v>7.5826262915022844E-5</v>
      </c>
      <c r="W698">
        <v>665</v>
      </c>
      <c r="X698">
        <v>7.58125930621289E-3</v>
      </c>
      <c r="Y698">
        <v>3.2486938105300237E-3</v>
      </c>
      <c r="AA698">
        <v>52.82193958664547</v>
      </c>
      <c r="AB698">
        <v>1.9034636101749422E-3</v>
      </c>
    </row>
    <row r="699" spans="1:28" x14ac:dyDescent="0.2">
      <c r="A699" s="2" t="s">
        <v>424</v>
      </c>
      <c r="B699" s="1">
        <v>173.31</v>
      </c>
      <c r="C699" s="5">
        <f t="shared" si="144"/>
        <v>2.4957123425394752E-2</v>
      </c>
      <c r="D699" s="12">
        <v>4709</v>
      </c>
      <c r="E699" s="5">
        <f t="shared" si="145"/>
        <v>1.6184721622788088E-2</v>
      </c>
      <c r="F699" s="1">
        <v>0.03</v>
      </c>
      <c r="G699" s="1">
        <f t="shared" si="146"/>
        <v>8.219178082191781E-5</v>
      </c>
      <c r="H699" s="10">
        <f t="shared" si="141"/>
        <v>8.2191780821917807E-7</v>
      </c>
      <c r="I699" s="5">
        <f t="shared" si="142"/>
        <v>2.4956301507586532E-2</v>
      </c>
      <c r="J699" s="7">
        <f t="shared" si="143"/>
        <v>1.6183899704979868E-2</v>
      </c>
      <c r="K699" s="7">
        <f t="shared" si="147"/>
        <v>1.563368989022201E-2</v>
      </c>
      <c r="L699" s="7">
        <f t="shared" si="148"/>
        <v>2.4134290642330261E-2</v>
      </c>
      <c r="M699" s="8">
        <f t="shared" si="154"/>
        <v>3.7730801562267825E-4</v>
      </c>
      <c r="N699" s="9">
        <f t="shared" si="153"/>
        <v>2.4441225958362988E-4</v>
      </c>
      <c r="Q699" s="8">
        <f t="shared" si="149"/>
        <v>1.7556332526598717E-2</v>
      </c>
      <c r="R699" s="8">
        <f t="shared" si="150"/>
        <v>7.3999689809878151E-3</v>
      </c>
      <c r="S699">
        <f t="shared" si="151"/>
        <v>5.475954091958184E-5</v>
      </c>
      <c r="U699">
        <f t="shared" si="152"/>
        <v>2.6191860966084745E-4</v>
      </c>
      <c r="W699">
        <v>666</v>
      </c>
      <c r="X699">
        <v>2.0524128782302673E-2</v>
      </c>
      <c r="Y699">
        <v>1.8299886082775652E-2</v>
      </c>
      <c r="AA699">
        <v>52.901430842607311</v>
      </c>
      <c r="AB699">
        <v>1.9425190592694418E-3</v>
      </c>
    </row>
    <row r="700" spans="1:28" x14ac:dyDescent="0.2">
      <c r="A700" s="2" t="s">
        <v>425</v>
      </c>
      <c r="B700" s="1">
        <v>169.09</v>
      </c>
      <c r="C700" s="5">
        <f t="shared" si="144"/>
        <v>-2.8306893908119938E-3</v>
      </c>
      <c r="D700" s="12">
        <v>4634</v>
      </c>
      <c r="E700" s="5">
        <f t="shared" si="145"/>
        <v>-7.4962518740629685E-3</v>
      </c>
      <c r="F700" s="1">
        <v>0.01</v>
      </c>
      <c r="G700" s="1">
        <f t="shared" si="146"/>
        <v>2.7397260273972603E-5</v>
      </c>
      <c r="H700" s="10">
        <f t="shared" si="141"/>
        <v>2.7397260273972602E-7</v>
      </c>
      <c r="I700" s="5">
        <f t="shared" si="142"/>
        <v>-2.8309633634147333E-3</v>
      </c>
      <c r="J700" s="7">
        <f t="shared" si="143"/>
        <v>-7.4965258466657084E-3</v>
      </c>
      <c r="K700" s="7">
        <f t="shared" si="147"/>
        <v>-8.0467356614235663E-3</v>
      </c>
      <c r="L700" s="7">
        <f t="shared" si="148"/>
        <v>-3.6529742286710051E-3</v>
      </c>
      <c r="M700" s="8">
        <f t="shared" si="154"/>
        <v>2.9394517996108223E-5</v>
      </c>
      <c r="N700" s="9">
        <f t="shared" si="153"/>
        <v>6.4749954804825752E-5</v>
      </c>
      <c r="Q700" s="8">
        <f t="shared" si="149"/>
        <v>-7.7912252822943621E-3</v>
      </c>
      <c r="R700" s="8">
        <f t="shared" si="150"/>
        <v>4.9602619188796292E-3</v>
      </c>
      <c r="S700">
        <f t="shared" si="151"/>
        <v>2.460419830388742E-5</v>
      </c>
      <c r="U700">
        <f t="shared" si="152"/>
        <v>5.6197899769727018E-5</v>
      </c>
      <c r="W700">
        <v>667</v>
      </c>
      <c r="X700">
        <v>2.6212475735194658E-2</v>
      </c>
      <c r="Y700">
        <v>4.8663481681497818E-3</v>
      </c>
      <c r="AA700">
        <v>52.98092209856916</v>
      </c>
      <c r="AB700">
        <v>1.9481207366569343E-3</v>
      </c>
    </row>
    <row r="701" spans="1:28" x14ac:dyDescent="0.2">
      <c r="A701" s="2" t="s">
        <v>426</v>
      </c>
      <c r="B701" s="1">
        <v>169.57</v>
      </c>
      <c r="C701" s="5">
        <f t="shared" si="144"/>
        <v>-1.5330120202078943E-2</v>
      </c>
      <c r="D701" s="12">
        <v>4669</v>
      </c>
      <c r="E701" s="5">
        <f t="shared" si="145"/>
        <v>-9.1256366723259756E-3</v>
      </c>
      <c r="F701" s="1">
        <v>0.01</v>
      </c>
      <c r="G701" s="1">
        <f t="shared" si="146"/>
        <v>2.7397260273972603E-5</v>
      </c>
      <c r="H701" s="10">
        <f t="shared" si="141"/>
        <v>2.7397260273972602E-7</v>
      </c>
      <c r="I701" s="5">
        <f t="shared" si="142"/>
        <v>-1.5330394174681683E-2</v>
      </c>
      <c r="J701" s="7">
        <f t="shared" si="143"/>
        <v>-9.1259106449287156E-3</v>
      </c>
      <c r="K701" s="7">
        <f t="shared" si="147"/>
        <v>-9.6761204596865734E-3</v>
      </c>
      <c r="L701" s="7">
        <f t="shared" si="148"/>
        <v>-1.6152405039937954E-2</v>
      </c>
      <c r="M701" s="8">
        <f t="shared" si="154"/>
        <v>1.5629261688008815E-4</v>
      </c>
      <c r="N701" s="9">
        <f t="shared" si="153"/>
        <v>9.3627307150365109E-5</v>
      </c>
      <c r="Q701" s="8">
        <f t="shared" si="149"/>
        <v>-9.5353208551052608E-3</v>
      </c>
      <c r="R701" s="8">
        <f t="shared" si="150"/>
        <v>-5.7950733195764222E-3</v>
      </c>
      <c r="S701">
        <f t="shared" si="151"/>
        <v>3.3582874779266492E-5</v>
      </c>
      <c r="U701">
        <f t="shared" si="152"/>
        <v>8.3282245099223245E-5</v>
      </c>
      <c r="W701">
        <v>668</v>
      </c>
      <c r="X701">
        <v>-5.4289988932049119E-3</v>
      </c>
      <c r="Y701">
        <v>1.0972657089349594E-2</v>
      </c>
      <c r="AA701">
        <v>53.060413354531001</v>
      </c>
      <c r="AB701">
        <v>1.9587416889311634E-3</v>
      </c>
    </row>
    <row r="702" spans="1:28" x14ac:dyDescent="0.2">
      <c r="A702" s="3">
        <v>44481</v>
      </c>
      <c r="B702" s="1">
        <v>172.21</v>
      </c>
      <c r="C702" s="5">
        <f t="shared" si="144"/>
        <v>-1.1253373141183784E-2</v>
      </c>
      <c r="D702" s="12">
        <v>4712</v>
      </c>
      <c r="E702" s="5">
        <f t="shared" si="145"/>
        <v>9.6421684165416757E-3</v>
      </c>
      <c r="F702" s="1">
        <v>0.03</v>
      </c>
      <c r="G702" s="1">
        <f t="shared" si="146"/>
        <v>8.219178082191781E-5</v>
      </c>
      <c r="H702" s="10">
        <f t="shared" si="141"/>
        <v>8.2191780821917807E-7</v>
      </c>
      <c r="I702" s="5">
        <f t="shared" si="142"/>
        <v>-1.1254195058992004E-2</v>
      </c>
      <c r="J702" s="7">
        <f t="shared" si="143"/>
        <v>9.6413464987334559E-3</v>
      </c>
      <c r="K702" s="7">
        <f t="shared" si="147"/>
        <v>9.091136683975598E-3</v>
      </c>
      <c r="L702" s="7">
        <f t="shared" si="148"/>
        <v>-1.2076205924248275E-2</v>
      </c>
      <c r="M702" s="8">
        <f t="shared" si="154"/>
        <v>-1.0978643868117694E-4</v>
      </c>
      <c r="N702" s="9">
        <f t="shared" si="153"/>
        <v>8.2648766206726835E-5</v>
      </c>
      <c r="Q702" s="8">
        <f t="shared" si="149"/>
        <v>1.0553175203627151E-2</v>
      </c>
      <c r="R702" s="8">
        <f t="shared" si="150"/>
        <v>-2.1807370262619155E-2</v>
      </c>
      <c r="S702">
        <f t="shared" si="151"/>
        <v>4.7556139777096623E-4</v>
      </c>
      <c r="U702">
        <f t="shared" si="152"/>
        <v>9.2955562308639871E-5</v>
      </c>
      <c r="W702">
        <v>669</v>
      </c>
      <c r="X702">
        <v>-1.4885142200974143E-3</v>
      </c>
      <c r="Y702">
        <v>-6.5134271123069871E-3</v>
      </c>
      <c r="AA702">
        <v>53.139904610492842</v>
      </c>
      <c r="AB702">
        <v>2.0288127853880351E-3</v>
      </c>
    </row>
    <row r="703" spans="1:28" x14ac:dyDescent="0.2">
      <c r="A703" s="3">
        <v>44451</v>
      </c>
      <c r="B703" s="1">
        <v>174.17</v>
      </c>
      <c r="C703" s="5">
        <f t="shared" si="144"/>
        <v>-1.1296548592188971E-2</v>
      </c>
      <c r="D703" s="12">
        <v>4667</v>
      </c>
      <c r="E703" s="5">
        <f t="shared" si="145"/>
        <v>-7.23250372261221E-3</v>
      </c>
      <c r="F703" s="1">
        <v>0.03</v>
      </c>
      <c r="G703" s="1">
        <f t="shared" si="146"/>
        <v>8.219178082191781E-5</v>
      </c>
      <c r="H703" s="10">
        <f t="shared" si="141"/>
        <v>8.2191780821917807E-7</v>
      </c>
      <c r="I703" s="5">
        <f t="shared" si="142"/>
        <v>-1.1297370509997191E-2</v>
      </c>
      <c r="J703" s="7">
        <f t="shared" si="143"/>
        <v>-7.233325640420429E-3</v>
      </c>
      <c r="K703" s="7">
        <f t="shared" si="147"/>
        <v>-7.7835354551782868E-3</v>
      </c>
      <c r="L703" s="7">
        <f t="shared" si="148"/>
        <v>-1.2119381375253462E-2</v>
      </c>
      <c r="M703" s="8">
        <f t="shared" si="154"/>
        <v>9.4331634629112705E-5</v>
      </c>
      <c r="N703" s="9">
        <f t="shared" si="153"/>
        <v>6.0583424182017459E-5</v>
      </c>
      <c r="Q703" s="8">
        <f t="shared" si="149"/>
        <v>-7.5094954447724512E-3</v>
      </c>
      <c r="R703" s="8">
        <f t="shared" si="150"/>
        <v>-3.7878750652247401E-3</v>
      </c>
      <c r="S703">
        <f t="shared" si="151"/>
        <v>1.434799750975133E-5</v>
      </c>
      <c r="U703">
        <f t="shared" si="152"/>
        <v>5.2320999820363607E-5</v>
      </c>
      <c r="W703">
        <v>670</v>
      </c>
      <c r="X703">
        <v>-1.2875344437938139E-2</v>
      </c>
      <c r="Y703">
        <v>-1.8605200739867191E-2</v>
      </c>
      <c r="AA703">
        <v>53.21939586645469</v>
      </c>
      <c r="AB703">
        <v>2.0316361233309625E-3</v>
      </c>
    </row>
    <row r="704" spans="1:28" x14ac:dyDescent="0.2">
      <c r="A704" s="3">
        <v>44420</v>
      </c>
      <c r="B704" s="1">
        <v>176.16</v>
      </c>
      <c r="C704" s="5">
        <f t="shared" si="144"/>
        <v>0</v>
      </c>
      <c r="D704" s="12">
        <v>4701</v>
      </c>
      <c r="E704" s="5">
        <f t="shared" si="145"/>
        <v>3.201024327784891E-3</v>
      </c>
      <c r="F704" s="1">
        <v>0.04</v>
      </c>
      <c r="G704" s="1">
        <f t="shared" si="146"/>
        <v>1.0958904109589041E-4</v>
      </c>
      <c r="H704" s="10">
        <f t="shared" si="141"/>
        <v>1.0958904109589041E-6</v>
      </c>
      <c r="I704" s="5">
        <f t="shared" si="142"/>
        <v>-1.0958904109589041E-6</v>
      </c>
      <c r="J704" s="7">
        <f t="shared" si="143"/>
        <v>3.1999284373739321E-3</v>
      </c>
      <c r="K704" s="7">
        <f t="shared" si="147"/>
        <v>2.6497186226160743E-3</v>
      </c>
      <c r="L704" s="7">
        <f t="shared" si="148"/>
        <v>-8.2310675566723071E-4</v>
      </c>
      <c r="M704" s="8">
        <f t="shared" si="154"/>
        <v>-2.1810012988925603E-6</v>
      </c>
      <c r="N704" s="9">
        <f t="shared" si="153"/>
        <v>7.0210087790384256E-6</v>
      </c>
      <c r="Q704" s="8">
        <f t="shared" si="149"/>
        <v>3.65827306914197E-3</v>
      </c>
      <c r="R704" s="8">
        <f t="shared" si="150"/>
        <v>-3.659368959552929E-3</v>
      </c>
      <c r="S704">
        <f t="shared" si="151"/>
        <v>1.3390981182139486E-5</v>
      </c>
      <c r="U704">
        <f t="shared" si="152"/>
        <v>1.0239542004314375E-5</v>
      </c>
      <c r="W704">
        <v>671</v>
      </c>
      <c r="X704">
        <v>3.3962998809394418E-3</v>
      </c>
      <c r="Y704">
        <v>9.9225770311450502E-3</v>
      </c>
      <c r="AA704">
        <v>53.298887122416531</v>
      </c>
      <c r="AB704">
        <v>2.0605213945706839E-3</v>
      </c>
    </row>
    <row r="705" spans="1:28" x14ac:dyDescent="0.2">
      <c r="A705" s="3">
        <v>44389</v>
      </c>
      <c r="B705" s="1">
        <v>176.16</v>
      </c>
      <c r="C705" s="5">
        <f t="shared" si="144"/>
        <v>2.7951216665694063E-2</v>
      </c>
      <c r="D705" s="12">
        <v>4686</v>
      </c>
      <c r="E705" s="5">
        <f t="shared" si="145"/>
        <v>2.0692659551296014E-2</v>
      </c>
      <c r="F705" s="1">
        <v>0.05</v>
      </c>
      <c r="G705" s="1">
        <f t="shared" si="146"/>
        <v>1.3698630136986303E-4</v>
      </c>
      <c r="H705" s="10">
        <f t="shared" si="141"/>
        <v>1.3698630136986302E-6</v>
      </c>
      <c r="I705" s="5">
        <f t="shared" si="142"/>
        <v>2.7949846802680364E-2</v>
      </c>
      <c r="J705" s="7">
        <f t="shared" si="143"/>
        <v>2.0691289688282315E-2</v>
      </c>
      <c r="K705" s="7">
        <f t="shared" si="147"/>
        <v>2.0141079873524457E-2</v>
      </c>
      <c r="L705" s="7">
        <f t="shared" si="148"/>
        <v>2.7127835937424093E-2</v>
      </c>
      <c r="M705" s="8">
        <f t="shared" si="154"/>
        <v>5.463839104115259E-4</v>
      </c>
      <c r="N705" s="9">
        <f t="shared" si="153"/>
        <v>4.0566309847169196E-4</v>
      </c>
      <c r="Q705" s="8">
        <f t="shared" si="149"/>
        <v>2.2381048531799265E-2</v>
      </c>
      <c r="R705" s="8">
        <f t="shared" si="150"/>
        <v>5.5687982708810986E-3</v>
      </c>
      <c r="S705">
        <f t="shared" si="151"/>
        <v>3.1011514181768315E-5</v>
      </c>
      <c r="U705">
        <f t="shared" si="152"/>
        <v>4.2812946896441805E-4</v>
      </c>
      <c r="W705">
        <v>672</v>
      </c>
      <c r="X705">
        <v>-2.0068272826535994E-2</v>
      </c>
      <c r="Y705">
        <v>-3.9470250066081458E-2</v>
      </c>
      <c r="AA705">
        <v>53.378378378378379</v>
      </c>
      <c r="AB705">
        <v>2.0696767712245433E-3</v>
      </c>
    </row>
    <row r="706" spans="1:28" x14ac:dyDescent="0.2">
      <c r="A706" s="3">
        <v>44359</v>
      </c>
      <c r="B706" s="1">
        <v>171.37</v>
      </c>
      <c r="C706" s="5">
        <f t="shared" si="144"/>
        <v>1.1092099828898432E-2</v>
      </c>
      <c r="D706" s="12">
        <v>4591</v>
      </c>
      <c r="E706" s="5">
        <f t="shared" si="145"/>
        <v>1.1679153812252093E-2</v>
      </c>
      <c r="F706" s="1">
        <v>0.05</v>
      </c>
      <c r="G706" s="1">
        <f t="shared" si="146"/>
        <v>1.3698630136986303E-4</v>
      </c>
      <c r="H706" s="10">
        <f t="shared" si="141"/>
        <v>1.3698630136986302E-6</v>
      </c>
      <c r="I706" s="5">
        <f t="shared" si="142"/>
        <v>1.1090729965884734E-2</v>
      </c>
      <c r="J706" s="7">
        <f t="shared" si="143"/>
        <v>1.1677783949238395E-2</v>
      </c>
      <c r="K706" s="7">
        <f t="shared" si="147"/>
        <v>1.1127574134480537E-2</v>
      </c>
      <c r="L706" s="7">
        <f t="shared" si="148"/>
        <v>1.0268719100628463E-2</v>
      </c>
      <c r="M706" s="8">
        <f t="shared" si="154"/>
        <v>1.1426593305839952E-4</v>
      </c>
      <c r="N706" s="9">
        <f t="shared" si="153"/>
        <v>1.2382290611836027E-4</v>
      </c>
      <c r="Q706" s="8">
        <f t="shared" si="149"/>
        <v>1.2732980456209774E-2</v>
      </c>
      <c r="R706" s="8">
        <f t="shared" si="150"/>
        <v>-1.6422504903250406E-3</v>
      </c>
      <c r="S706">
        <f t="shared" si="151"/>
        <v>2.6969866729728361E-6</v>
      </c>
      <c r="U706">
        <f t="shared" si="152"/>
        <v>1.3637063796508988E-4</v>
      </c>
      <c r="W706">
        <v>673</v>
      </c>
      <c r="X706">
        <v>-1.1577761168943634E-2</v>
      </c>
      <c r="Y706">
        <v>-1.8046129487416344E-2</v>
      </c>
      <c r="AA706">
        <v>53.45786963434022</v>
      </c>
      <c r="AB706">
        <v>2.1114221863656347E-3</v>
      </c>
    </row>
    <row r="707" spans="1:28" x14ac:dyDescent="0.2">
      <c r="A707" s="3">
        <v>44267</v>
      </c>
      <c r="B707" s="1">
        <v>169.49</v>
      </c>
      <c r="C707" s="5">
        <f t="shared" si="144"/>
        <v>-1.3847675568743792E-2</v>
      </c>
      <c r="D707" s="12">
        <v>4538</v>
      </c>
      <c r="E707" s="5">
        <f t="shared" si="145"/>
        <v>-8.5208651955429315E-3</v>
      </c>
      <c r="F707" s="1">
        <v>0.04</v>
      </c>
      <c r="G707" s="1">
        <f t="shared" si="146"/>
        <v>1.0958904109589041E-4</v>
      </c>
      <c r="H707" s="10">
        <f t="shared" ref="H707:H770" si="155">G707/100</f>
        <v>1.0958904109589041E-6</v>
      </c>
      <c r="I707" s="5">
        <f t="shared" ref="I707:I770" si="156">C707-H707</f>
        <v>-1.384877145915475E-2</v>
      </c>
      <c r="J707" s="7">
        <f t="shared" ref="J707:J770" si="157">E707-H707</f>
        <v>-8.5219610859538896E-3</v>
      </c>
      <c r="K707" s="7">
        <f t="shared" si="147"/>
        <v>-9.0721709007117474E-3</v>
      </c>
      <c r="L707" s="7">
        <f t="shared" si="148"/>
        <v>-1.4670782324411023E-2</v>
      </c>
      <c r="M707" s="8">
        <f t="shared" si="154"/>
        <v>1.3309584449419792E-4</v>
      </c>
      <c r="N707" s="9">
        <f t="shared" si="153"/>
        <v>8.2304284851721004E-5</v>
      </c>
      <c r="Q707" s="8">
        <f t="shared" si="149"/>
        <v>-8.8888524744428175E-3</v>
      </c>
      <c r="R707" s="8">
        <f t="shared" si="150"/>
        <v>-4.9599189847119324E-3</v>
      </c>
      <c r="S707">
        <f t="shared" si="151"/>
        <v>2.4600796334905845E-5</v>
      </c>
      <c r="U707">
        <f t="shared" si="152"/>
        <v>7.2623820750512393E-5</v>
      </c>
      <c r="W707">
        <v>674</v>
      </c>
      <c r="X707">
        <v>-1.0292329259167017E-2</v>
      </c>
      <c r="Y707">
        <v>-6.1953230100886686E-3</v>
      </c>
      <c r="AA707">
        <v>53.537360890302068</v>
      </c>
      <c r="AB707">
        <v>2.1168586316500588E-3</v>
      </c>
    </row>
    <row r="708" spans="1:28" x14ac:dyDescent="0.2">
      <c r="A708" s="3">
        <v>44239</v>
      </c>
      <c r="B708" s="1">
        <v>171.87</v>
      </c>
      <c r="C708" s="5">
        <f t="shared" ref="C708:C771" si="158">(B708-B709)/B709</f>
        <v>-1.8584122190603008E-3</v>
      </c>
      <c r="D708" s="12">
        <v>4577</v>
      </c>
      <c r="E708" s="5">
        <f t="shared" ref="E708:E771" si="159">(D708-D709)/D709</f>
        <v>1.4181254154664303E-2</v>
      </c>
      <c r="F708" s="1">
        <v>0.05</v>
      </c>
      <c r="G708" s="1">
        <f t="shared" ref="G708:G771" si="160">F708/365</f>
        <v>1.3698630136986303E-4</v>
      </c>
      <c r="H708" s="10">
        <f t="shared" si="155"/>
        <v>1.3698630136986302E-6</v>
      </c>
      <c r="I708" s="5">
        <f t="shared" si="156"/>
        <v>-1.8597820820739994E-3</v>
      </c>
      <c r="J708" s="7">
        <f t="shared" si="157"/>
        <v>1.4179884291650605E-2</v>
      </c>
      <c r="K708" s="7">
        <f t="shared" ref="K708:K771" si="161">J708-AVERAGE(J$3:J$1260)</f>
        <v>1.3629674476892747E-2</v>
      </c>
      <c r="L708" s="7">
        <f t="shared" ref="L708:L771" si="162">I708-AVERAGE(I$3:I$1260)</f>
        <v>-2.6817929473302712E-3</v>
      </c>
      <c r="M708" s="8">
        <f t="shared" si="154"/>
        <v>-3.6551964886538374E-5</v>
      </c>
      <c r="N708" s="9">
        <f t="shared" si="153"/>
        <v>1.8576802634606159E-4</v>
      </c>
      <c r="Q708" s="8">
        <f t="shared" ref="Q708:Q771" si="163">P$3+O$3*J708</f>
        <v>1.5411231864091985E-2</v>
      </c>
      <c r="R708" s="8">
        <f t="shared" ref="R708:R771" si="164">I708-Q708</f>
        <v>-1.7271013946165984E-2</v>
      </c>
      <c r="S708">
        <f t="shared" ref="S708:S771" si="165">R708^2</f>
        <v>2.9828792272865992E-4</v>
      </c>
      <c r="U708">
        <f t="shared" ref="U708:U771" si="166">J708^2</f>
        <v>2.0106911852459957E-4</v>
      </c>
      <c r="W708">
        <v>675</v>
      </c>
      <c r="X708">
        <v>-1.9284494098880136E-2</v>
      </c>
      <c r="Y708">
        <v>-5.7625654617377009E-4</v>
      </c>
      <c r="AA708">
        <v>53.616852146263909</v>
      </c>
      <c r="AB708">
        <v>2.1269712143017453E-3</v>
      </c>
    </row>
    <row r="709" spans="1:28" x14ac:dyDescent="0.2">
      <c r="A709" s="3">
        <v>44208</v>
      </c>
      <c r="B709" s="1">
        <v>172.19</v>
      </c>
      <c r="C709" s="5">
        <f t="shared" si="158"/>
        <v>-1.8021100655831176E-2</v>
      </c>
      <c r="D709" s="12">
        <v>4513</v>
      </c>
      <c r="E709" s="5">
        <f t="shared" si="159"/>
        <v>-1.1823954455879132E-2</v>
      </c>
      <c r="F709" s="1">
        <v>0.1</v>
      </c>
      <c r="G709" s="1">
        <f t="shared" si="160"/>
        <v>2.7397260273972606E-4</v>
      </c>
      <c r="H709" s="10">
        <f t="shared" si="155"/>
        <v>2.7397260273972604E-6</v>
      </c>
      <c r="I709" s="5">
        <f t="shared" si="156"/>
        <v>-1.8023840381858572E-2</v>
      </c>
      <c r="J709" s="7">
        <f t="shared" si="157"/>
        <v>-1.182669418190653E-2</v>
      </c>
      <c r="K709" s="7">
        <f t="shared" si="161"/>
        <v>-1.2376903996664388E-2</v>
      </c>
      <c r="L709" s="7">
        <f t="shared" si="162"/>
        <v>-1.8845851247114843E-2</v>
      </c>
      <c r="M709" s="8">
        <f t="shared" si="154"/>
        <v>2.3325329162095823E-4</v>
      </c>
      <c r="N709" s="9">
        <f t="shared" si="153"/>
        <v>1.531877525426469E-4</v>
      </c>
      <c r="Q709" s="8">
        <f t="shared" si="163"/>
        <v>-1.242624300865983E-2</v>
      </c>
      <c r="R709" s="8">
        <f t="shared" si="164"/>
        <v>-5.597597373198742E-3</v>
      </c>
      <c r="S709">
        <f t="shared" si="165"/>
        <v>3.133309635244146E-5</v>
      </c>
      <c r="U709">
        <f t="shared" si="166"/>
        <v>1.3987069527234176E-4</v>
      </c>
      <c r="W709">
        <v>676</v>
      </c>
      <c r="X709">
        <v>9.2084293817402811E-4</v>
      </c>
      <c r="Y709">
        <v>4.8466600975156935E-3</v>
      </c>
      <c r="AA709">
        <v>53.696343402225757</v>
      </c>
      <c r="AB709">
        <v>2.1345567342321886E-3</v>
      </c>
    </row>
    <row r="710" spans="1:28" x14ac:dyDescent="0.2">
      <c r="A710" s="2" t="s">
        <v>427</v>
      </c>
      <c r="B710" s="1">
        <v>175.35</v>
      </c>
      <c r="C710" s="5">
        <f t="shared" si="158"/>
        <v>-1.5330188679245384E-2</v>
      </c>
      <c r="D710" s="12">
        <v>4567</v>
      </c>
      <c r="E710" s="5">
        <f t="shared" si="159"/>
        <v>-1.8904403866809881E-2</v>
      </c>
      <c r="F710" s="1">
        <v>0.11</v>
      </c>
      <c r="G710" s="1">
        <f t="shared" si="160"/>
        <v>3.0136986301369865E-4</v>
      </c>
      <c r="H710" s="10">
        <f t="shared" si="155"/>
        <v>3.0136986301369864E-6</v>
      </c>
      <c r="I710" s="5">
        <f t="shared" si="156"/>
        <v>-1.5333202377875521E-2</v>
      </c>
      <c r="J710" s="7">
        <f t="shared" si="157"/>
        <v>-1.8907417565440017E-2</v>
      </c>
      <c r="K710" s="7">
        <f t="shared" si="161"/>
        <v>-1.9457627380197875E-2</v>
      </c>
      <c r="L710" s="7">
        <f t="shared" si="162"/>
        <v>-1.6155213243131794E-2</v>
      </c>
      <c r="M710" s="8">
        <f t="shared" si="154"/>
        <v>3.1434211953249648E-4</v>
      </c>
      <c r="N710" s="9">
        <f t="shared" ref="N710:N773" si="167">K710^2</f>
        <v>3.7859926326662603E-4</v>
      </c>
      <c r="Q710" s="8">
        <f t="shared" si="163"/>
        <v>-2.0005458377972477E-2</v>
      </c>
      <c r="R710" s="8">
        <f t="shared" si="164"/>
        <v>4.6722560000969551E-3</v>
      </c>
      <c r="S710">
        <f t="shared" si="165"/>
        <v>2.1829976130441997E-5</v>
      </c>
      <c r="U710">
        <f t="shared" si="166"/>
        <v>3.5749043899390971E-4</v>
      </c>
      <c r="W710">
        <v>677</v>
      </c>
      <c r="X710">
        <v>-1.4943353060540071E-2</v>
      </c>
      <c r="Y710">
        <v>-9.269626269212931E-3</v>
      </c>
      <c r="AA710">
        <v>53.775834658187598</v>
      </c>
      <c r="AB710">
        <v>2.1706671382427959E-3</v>
      </c>
    </row>
    <row r="711" spans="1:28" x14ac:dyDescent="0.2">
      <c r="A711" s="2" t="s">
        <v>428</v>
      </c>
      <c r="B711" s="1">
        <v>178.08</v>
      </c>
      <c r="C711" s="5">
        <f t="shared" si="158"/>
        <v>1.6264338298236734E-2</v>
      </c>
      <c r="D711" s="12">
        <v>4655</v>
      </c>
      <c r="E711" s="5">
        <f t="shared" si="159"/>
        <v>1.3278188942098389E-2</v>
      </c>
      <c r="F711" s="1">
        <v>7.0000000000000007E-2</v>
      </c>
      <c r="G711" s="1">
        <f t="shared" si="160"/>
        <v>1.9178082191780824E-4</v>
      </c>
      <c r="H711" s="10">
        <f t="shared" si="155"/>
        <v>1.9178082191780823E-6</v>
      </c>
      <c r="I711" s="5">
        <f t="shared" si="156"/>
        <v>1.6262420490017554E-2</v>
      </c>
      <c r="J711" s="7">
        <f t="shared" si="157"/>
        <v>1.3276271133879211E-2</v>
      </c>
      <c r="K711" s="7">
        <f t="shared" si="161"/>
        <v>1.2726061319121353E-2</v>
      </c>
      <c r="L711" s="7">
        <f t="shared" si="162"/>
        <v>1.5440409624761283E-2</v>
      </c>
      <c r="M711" s="8">
        <f t="shared" si="154"/>
        <v>1.964955996770636E-4</v>
      </c>
      <c r="N711" s="9">
        <f t="shared" si="167"/>
        <v>1.619526366980367E-4</v>
      </c>
      <c r="Q711" s="8">
        <f t="shared" si="163"/>
        <v>1.4444003183866887E-2</v>
      </c>
      <c r="R711" s="8">
        <f t="shared" si="164"/>
        <v>1.8184173061506666E-3</v>
      </c>
      <c r="S711">
        <f t="shared" si="165"/>
        <v>3.3066414993082468E-6</v>
      </c>
      <c r="U711">
        <f t="shared" si="166"/>
        <v>1.7625937522027437E-4</v>
      </c>
      <c r="W711">
        <v>678</v>
      </c>
      <c r="X711">
        <v>3.1844042261408214E-3</v>
      </c>
      <c r="Y711">
        <v>-4.0926118727201742E-3</v>
      </c>
      <c r="AA711">
        <v>53.855325914149439</v>
      </c>
      <c r="AB711">
        <v>2.1957155275406908E-3</v>
      </c>
    </row>
    <row r="712" spans="1:28" x14ac:dyDescent="0.2">
      <c r="A712" s="2" t="s">
        <v>429</v>
      </c>
      <c r="B712" s="1">
        <v>175.23</v>
      </c>
      <c r="C712" s="5">
        <f t="shared" si="158"/>
        <v>-2.1170818902915989E-2</v>
      </c>
      <c r="D712" s="12">
        <v>4594</v>
      </c>
      <c r="E712" s="5">
        <f t="shared" si="159"/>
        <v>-2.2761114656456072E-2</v>
      </c>
      <c r="F712" s="1">
        <v>0.11</v>
      </c>
      <c r="G712" s="1">
        <f t="shared" si="160"/>
        <v>3.0136986301369865E-4</v>
      </c>
      <c r="H712" s="10">
        <f t="shared" si="155"/>
        <v>3.0136986301369864E-6</v>
      </c>
      <c r="I712" s="5">
        <f t="shared" si="156"/>
        <v>-2.1173832601546125E-2</v>
      </c>
      <c r="J712" s="7">
        <f t="shared" si="157"/>
        <v>-2.2764128355086208E-2</v>
      </c>
      <c r="K712" s="7">
        <f t="shared" si="161"/>
        <v>-2.3314338169844066E-2</v>
      </c>
      <c r="L712" s="7">
        <f t="shared" si="162"/>
        <v>-2.1995843466802396E-2</v>
      </c>
      <c r="M712" s="8">
        <f t="shared" si="154"/>
        <v>5.1281853291598636E-4</v>
      </c>
      <c r="N712" s="9">
        <f t="shared" si="167"/>
        <v>5.4355836429784794E-4</v>
      </c>
      <c r="Q712" s="8">
        <f t="shared" si="163"/>
        <v>-2.4133686541758376E-2</v>
      </c>
      <c r="R712" s="8">
        <f t="shared" si="164"/>
        <v>2.9598539402122502E-3</v>
      </c>
      <c r="S712">
        <f t="shared" si="165"/>
        <v>8.7607353473899835E-6</v>
      </c>
      <c r="U712">
        <f t="shared" si="166"/>
        <v>5.1820553976683994E-4</v>
      </c>
      <c r="W712">
        <v>679</v>
      </c>
      <c r="X712">
        <v>1.0087822372911507E-2</v>
      </c>
      <c r="Y712">
        <v>1.3875413893467452E-2</v>
      </c>
      <c r="AA712">
        <v>53.934817170111288</v>
      </c>
      <c r="AB712">
        <v>2.2005483218432457E-3</v>
      </c>
    </row>
    <row r="713" spans="1:28" x14ac:dyDescent="0.2">
      <c r="A713" s="2" t="s">
        <v>430</v>
      </c>
      <c r="B713" s="1">
        <v>179.02</v>
      </c>
      <c r="C713" s="5">
        <f t="shared" si="158"/>
        <v>1.1173184357547616E-4</v>
      </c>
      <c r="D713" s="12">
        <v>4701</v>
      </c>
      <c r="E713" s="5">
        <f t="shared" si="159"/>
        <v>2.345415778251599E-3</v>
      </c>
      <c r="F713" s="1">
        <v>0.14000000000000001</v>
      </c>
      <c r="G713" s="1">
        <f t="shared" si="160"/>
        <v>3.8356164383561648E-4</v>
      </c>
      <c r="H713" s="10">
        <f t="shared" si="155"/>
        <v>3.8356164383561645E-6</v>
      </c>
      <c r="I713" s="5">
        <f t="shared" si="156"/>
        <v>1.0789622713712E-4</v>
      </c>
      <c r="J713" s="7">
        <f t="shared" si="157"/>
        <v>2.3415801618132427E-3</v>
      </c>
      <c r="K713" s="7">
        <f t="shared" si="161"/>
        <v>1.7913703470553849E-3</v>
      </c>
      <c r="L713" s="7">
        <f t="shared" si="162"/>
        <v>-7.1411463811915177E-4</v>
      </c>
      <c r="M713" s="8">
        <f t="shared" si="154"/>
        <v>-1.2792437871248356E-6</v>
      </c>
      <c r="N713" s="9">
        <f t="shared" si="167"/>
        <v>3.2090077203093302E-6</v>
      </c>
      <c r="Q713" s="8">
        <f t="shared" si="163"/>
        <v>2.7394959767503028E-3</v>
      </c>
      <c r="R713" s="8">
        <f t="shared" si="164"/>
        <v>-2.6315997496131828E-3</v>
      </c>
      <c r="S713">
        <f t="shared" si="165"/>
        <v>6.9253172421641661E-6</v>
      </c>
      <c r="U713">
        <f t="shared" si="166"/>
        <v>5.4829976541973316E-6</v>
      </c>
      <c r="W713">
        <v>680</v>
      </c>
      <c r="X713">
        <v>-1.3704566081257916E-3</v>
      </c>
      <c r="Y713">
        <v>-5.1519836947525773E-3</v>
      </c>
      <c r="AA713">
        <v>54.014308426073129</v>
      </c>
      <c r="AB713">
        <v>2.2793294268306169E-3</v>
      </c>
    </row>
    <row r="714" spans="1:28" x14ac:dyDescent="0.2">
      <c r="A714" s="2" t="s">
        <v>431</v>
      </c>
      <c r="B714" s="1">
        <v>179</v>
      </c>
      <c r="C714" s="5">
        <f t="shared" si="158"/>
        <v>2.0713206068409817E-3</v>
      </c>
      <c r="D714" s="12">
        <v>4690</v>
      </c>
      <c r="E714" s="5">
        <f t="shared" si="159"/>
        <v>1.7086715079026058E-3</v>
      </c>
      <c r="F714" s="1">
        <v>0.06</v>
      </c>
      <c r="G714" s="1">
        <f t="shared" si="160"/>
        <v>1.6438356164383562E-4</v>
      </c>
      <c r="H714" s="10">
        <f t="shared" si="155"/>
        <v>1.6438356164383561E-6</v>
      </c>
      <c r="I714" s="5">
        <f t="shared" si="156"/>
        <v>2.0696767712245433E-3</v>
      </c>
      <c r="J714" s="7">
        <f t="shared" si="157"/>
        <v>1.7070276722861673E-3</v>
      </c>
      <c r="K714" s="7">
        <f t="shared" si="161"/>
        <v>1.1568178575283095E-3</v>
      </c>
      <c r="L714" s="7">
        <f t="shared" si="162"/>
        <v>1.2476659059682716E-3</v>
      </c>
      <c r="M714" s="8">
        <f t="shared" si="154"/>
        <v>1.4433222002533332E-6</v>
      </c>
      <c r="N714" s="9">
        <f t="shared" si="167"/>
        <v>1.3382275554963883E-6</v>
      </c>
      <c r="Q714" s="8">
        <f t="shared" si="163"/>
        <v>2.0602701800691769E-3</v>
      </c>
      <c r="R714" s="8">
        <f t="shared" si="164"/>
        <v>9.4065911553664096E-6</v>
      </c>
      <c r="S714">
        <f t="shared" si="165"/>
        <v>8.848395716421756E-11</v>
      </c>
      <c r="U714">
        <f t="shared" si="166"/>
        <v>2.9139434739507307E-6</v>
      </c>
      <c r="W714">
        <v>681</v>
      </c>
      <c r="X714">
        <v>-4.0992391551457046E-3</v>
      </c>
      <c r="Y714">
        <v>-1.9003269867956356E-4</v>
      </c>
      <c r="AA714">
        <v>54.093799682034977</v>
      </c>
      <c r="AB714">
        <v>2.3614718173221088E-3</v>
      </c>
    </row>
    <row r="715" spans="1:28" x14ac:dyDescent="0.2">
      <c r="A715" s="2" t="s">
        <v>432</v>
      </c>
      <c r="B715" s="1">
        <v>178.63</v>
      </c>
      <c r="C715" s="5">
        <f t="shared" si="158"/>
        <v>-2.828700429744882E-2</v>
      </c>
      <c r="D715" s="12">
        <v>4682</v>
      </c>
      <c r="E715" s="5">
        <f t="shared" si="159"/>
        <v>-3.4057045551298426E-3</v>
      </c>
      <c r="F715" s="1">
        <v>7.0000000000000007E-2</v>
      </c>
      <c r="G715" s="1">
        <f t="shared" si="160"/>
        <v>1.9178082191780824E-4</v>
      </c>
      <c r="H715" s="10">
        <f t="shared" si="155"/>
        <v>1.9178082191780823E-6</v>
      </c>
      <c r="I715" s="5">
        <f t="shared" si="156"/>
        <v>-2.8288922105668E-2</v>
      </c>
      <c r="J715" s="7">
        <f t="shared" si="157"/>
        <v>-3.4076223633490205E-3</v>
      </c>
      <c r="K715" s="7">
        <f t="shared" si="161"/>
        <v>-3.9578321781068779E-3</v>
      </c>
      <c r="L715" s="7">
        <f t="shared" si="162"/>
        <v>-2.9110932970924271E-2</v>
      </c>
      <c r="M715" s="8">
        <f t="shared" si="154"/>
        <v>1.1521618724703654E-4</v>
      </c>
      <c r="N715" s="9">
        <f t="shared" si="167"/>
        <v>1.5664435550058233E-5</v>
      </c>
      <c r="Q715" s="8">
        <f t="shared" si="163"/>
        <v>-3.4144577621198044E-3</v>
      </c>
      <c r="R715" s="8">
        <f t="shared" si="164"/>
        <v>-2.4874464343548196E-2</v>
      </c>
      <c r="S715">
        <f t="shared" si="165"/>
        <v>6.1873897637845061E-4</v>
      </c>
      <c r="U715">
        <f t="shared" si="166"/>
        <v>1.1611890171196364E-5</v>
      </c>
      <c r="W715">
        <v>682</v>
      </c>
      <c r="X715">
        <v>-6.7908937415546097E-4</v>
      </c>
      <c r="Y715">
        <v>-6.0754745133351617E-3</v>
      </c>
      <c r="AA715">
        <v>54.173290937996818</v>
      </c>
      <c r="AB715">
        <v>2.370835405190134E-3</v>
      </c>
    </row>
    <row r="716" spans="1:28" x14ac:dyDescent="0.2">
      <c r="A716" s="2" t="s">
        <v>433</v>
      </c>
      <c r="B716" s="1">
        <v>183.83</v>
      </c>
      <c r="C716" s="5">
        <f t="shared" si="158"/>
        <v>-5.2489177489177426E-3</v>
      </c>
      <c r="D716" s="12">
        <v>4698</v>
      </c>
      <c r="E716" s="5">
        <f t="shared" si="159"/>
        <v>-1.2755102040816326E-3</v>
      </c>
      <c r="F716" s="1">
        <v>0.11</v>
      </c>
      <c r="G716" s="1">
        <f t="shared" si="160"/>
        <v>3.0136986301369865E-4</v>
      </c>
      <c r="H716" s="10">
        <f t="shared" si="155"/>
        <v>3.0136986301369864E-6</v>
      </c>
      <c r="I716" s="5">
        <f t="shared" si="156"/>
        <v>-5.2519314475478794E-3</v>
      </c>
      <c r="J716" s="7">
        <f t="shared" si="157"/>
        <v>-1.2785239027117696E-3</v>
      </c>
      <c r="K716" s="7">
        <f t="shared" si="161"/>
        <v>-1.8287337174696275E-3</v>
      </c>
      <c r="L716" s="7">
        <f t="shared" si="162"/>
        <v>-6.0739423128041512E-3</v>
      </c>
      <c r="M716" s="8">
        <f t="shared" si="154"/>
        <v>1.1107623105390402E-5</v>
      </c>
      <c r="N716" s="9">
        <f t="shared" si="167"/>
        <v>3.3442670094102832E-6</v>
      </c>
      <c r="Q716" s="8">
        <f t="shared" si="163"/>
        <v>-1.135468045734504E-3</v>
      </c>
      <c r="R716" s="8">
        <f t="shared" si="164"/>
        <v>-4.116463401813375E-3</v>
      </c>
      <c r="S716">
        <f t="shared" si="165"/>
        <v>1.6945270938468944E-5</v>
      </c>
      <c r="U716">
        <f t="shared" si="166"/>
        <v>1.6346233698053345E-6</v>
      </c>
      <c r="W716">
        <v>683</v>
      </c>
      <c r="X716">
        <v>-2.0537695308550374E-2</v>
      </c>
      <c r="Y716">
        <v>1.672906152317976E-3</v>
      </c>
      <c r="AA716">
        <v>54.252782193958666</v>
      </c>
      <c r="AB716">
        <v>2.4149885135708793E-3</v>
      </c>
    </row>
    <row r="717" spans="1:28" x14ac:dyDescent="0.2">
      <c r="A717" s="2" t="s">
        <v>434</v>
      </c>
      <c r="B717" s="1">
        <v>184.8</v>
      </c>
      <c r="C717" s="5">
        <f t="shared" si="158"/>
        <v>4.1420118343195395E-2</v>
      </c>
      <c r="D717" s="12">
        <v>4704</v>
      </c>
      <c r="E717" s="5">
        <f t="shared" si="159"/>
        <v>3.4129692832764505E-3</v>
      </c>
      <c r="F717" s="1">
        <v>0.12</v>
      </c>
      <c r="G717" s="1">
        <f t="shared" si="160"/>
        <v>3.2876712328767124E-4</v>
      </c>
      <c r="H717" s="10">
        <f t="shared" si="155"/>
        <v>3.2876712328767123E-6</v>
      </c>
      <c r="I717" s="5">
        <f t="shared" si="156"/>
        <v>4.1416830671962515E-2</v>
      </c>
      <c r="J717" s="7">
        <f t="shared" si="157"/>
        <v>3.4096816120435737E-3</v>
      </c>
      <c r="K717" s="7">
        <f t="shared" si="161"/>
        <v>2.8594717972857159E-3</v>
      </c>
      <c r="L717" s="7">
        <f t="shared" si="162"/>
        <v>4.0594819806706241E-2</v>
      </c>
      <c r="M717" s="8">
        <f t="shared" si="154"/>
        <v>1.1607974235317207E-4</v>
      </c>
      <c r="N717" s="9">
        <f t="shared" si="167"/>
        <v>8.1765789594724023E-6</v>
      </c>
      <c r="Q717" s="8">
        <f t="shared" si="163"/>
        <v>3.8827931356814043E-3</v>
      </c>
      <c r="R717" s="8">
        <f t="shared" si="164"/>
        <v>3.7534037536281109E-2</v>
      </c>
      <c r="S717">
        <f t="shared" si="165"/>
        <v>1.4088039737749592E-3</v>
      </c>
      <c r="U717">
        <f t="shared" si="166"/>
        <v>1.1625928695508063E-5</v>
      </c>
      <c r="W717">
        <v>684</v>
      </c>
      <c r="X717">
        <v>-4.3825510168575283E-4</v>
      </c>
      <c r="Y717">
        <v>-1.6464797184634887E-2</v>
      </c>
      <c r="AA717">
        <v>54.332273449920507</v>
      </c>
      <c r="AB717">
        <v>2.4235041100322675E-3</v>
      </c>
    </row>
    <row r="718" spans="1:28" x14ac:dyDescent="0.2">
      <c r="A718" s="2" t="s">
        <v>435</v>
      </c>
      <c r="B718" s="1">
        <v>177.45</v>
      </c>
      <c r="C718" s="5">
        <f t="shared" si="158"/>
        <v>2.3724792408065724E-3</v>
      </c>
      <c r="D718" s="12">
        <v>4688</v>
      </c>
      <c r="E718" s="5">
        <f t="shared" si="159"/>
        <v>-2.553191489361702E-3</v>
      </c>
      <c r="F718" s="1">
        <v>0.06</v>
      </c>
      <c r="G718" s="1">
        <f t="shared" si="160"/>
        <v>1.6438356164383562E-4</v>
      </c>
      <c r="H718" s="10">
        <f t="shared" si="155"/>
        <v>1.6438356164383561E-6</v>
      </c>
      <c r="I718" s="5">
        <f t="shared" si="156"/>
        <v>2.370835405190134E-3</v>
      </c>
      <c r="J718" s="7">
        <f t="shared" si="157"/>
        <v>-2.5548353249781404E-3</v>
      </c>
      <c r="K718" s="7">
        <f t="shared" si="161"/>
        <v>-3.1050451397359982E-3</v>
      </c>
      <c r="L718" s="7">
        <f t="shared" si="162"/>
        <v>1.5488245399338622E-3</v>
      </c>
      <c r="M718" s="8">
        <f t="shared" ref="M718:M781" si="168">L718*K718</f>
        <v>-4.8091701100254828E-6</v>
      </c>
      <c r="N718" s="9">
        <f t="shared" si="167"/>
        <v>9.6413053197981454E-6</v>
      </c>
      <c r="Q718" s="8">
        <f t="shared" si="163"/>
        <v>-2.5016334251315498E-3</v>
      </c>
      <c r="R718" s="8">
        <f t="shared" si="164"/>
        <v>4.8724688303216843E-3</v>
      </c>
      <c r="S718">
        <f t="shared" si="165"/>
        <v>2.3740952502456364E-5</v>
      </c>
      <c r="U718">
        <f t="shared" si="166"/>
        <v>6.5271835377561606E-6</v>
      </c>
      <c r="W718">
        <v>685</v>
      </c>
      <c r="X718">
        <v>6.9693227433214973E-3</v>
      </c>
      <c r="Y718">
        <v>1.5102244053933556E-2</v>
      </c>
      <c r="AA718">
        <v>54.411764705882355</v>
      </c>
      <c r="AB718">
        <v>2.4450832946835981E-3</v>
      </c>
    </row>
    <row r="719" spans="1:28" x14ac:dyDescent="0.2">
      <c r="A719" s="2" t="s">
        <v>436</v>
      </c>
      <c r="B719" s="1">
        <v>177.03</v>
      </c>
      <c r="C719" s="5">
        <f t="shared" si="158"/>
        <v>-1.4101985559566788E-3</v>
      </c>
      <c r="D719" s="12">
        <v>4700</v>
      </c>
      <c r="E719" s="5">
        <f t="shared" si="159"/>
        <v>3.8445108927808629E-3</v>
      </c>
      <c r="F719" s="1">
        <v>0.06</v>
      </c>
      <c r="G719" s="1">
        <f t="shared" si="160"/>
        <v>1.6438356164383562E-4</v>
      </c>
      <c r="H719" s="10">
        <f t="shared" si="155"/>
        <v>1.6438356164383561E-6</v>
      </c>
      <c r="I719" s="5">
        <f t="shared" si="156"/>
        <v>-1.4118423915731172E-3</v>
      </c>
      <c r="J719" s="7">
        <f t="shared" si="157"/>
        <v>3.8428670571644245E-3</v>
      </c>
      <c r="K719" s="7">
        <f t="shared" si="161"/>
        <v>3.2926572424065667E-3</v>
      </c>
      <c r="L719" s="7">
        <f t="shared" si="162"/>
        <v>-2.233853256829389E-3</v>
      </c>
      <c r="M719" s="8">
        <f t="shared" si="168"/>
        <v>-7.3553131045727838E-6</v>
      </c>
      <c r="N719" s="9">
        <f t="shared" si="167"/>
        <v>1.0841591715972415E-5</v>
      </c>
      <c r="Q719" s="8">
        <f t="shared" si="163"/>
        <v>4.3464753903868659E-3</v>
      </c>
      <c r="R719" s="8">
        <f t="shared" si="164"/>
        <v>-5.7583177819599835E-3</v>
      </c>
      <c r="S719">
        <f t="shared" si="165"/>
        <v>3.3158223678036545E-5</v>
      </c>
      <c r="U719">
        <f t="shared" si="166"/>
        <v>1.4767627219039564E-5</v>
      </c>
      <c r="W719">
        <v>686</v>
      </c>
      <c r="X719">
        <v>-2.4570189000326648E-3</v>
      </c>
      <c r="Y719">
        <v>-8.9298241765704174E-3</v>
      </c>
      <c r="AA719">
        <v>54.491255961844196</v>
      </c>
      <c r="AB719">
        <v>2.458878295460811E-3</v>
      </c>
    </row>
    <row r="720" spans="1:28" x14ac:dyDescent="0.2">
      <c r="A720" s="2" t="s">
        <v>437</v>
      </c>
      <c r="B720" s="1">
        <v>177.28</v>
      </c>
      <c r="C720" s="5">
        <f t="shared" si="158"/>
        <v>5.7869057074776487E-3</v>
      </c>
      <c r="D720" s="12">
        <v>4682</v>
      </c>
      <c r="E720" s="5">
        <f t="shared" si="159"/>
        <v>0</v>
      </c>
      <c r="F720" s="1">
        <v>0.06</v>
      </c>
      <c r="G720" s="1">
        <f t="shared" si="160"/>
        <v>1.6438356164383562E-4</v>
      </c>
      <c r="H720" s="10">
        <f t="shared" si="155"/>
        <v>1.6438356164383561E-6</v>
      </c>
      <c r="I720" s="5">
        <f t="shared" si="156"/>
        <v>5.7852618718612107E-3</v>
      </c>
      <c r="J720" s="7">
        <f t="shared" si="157"/>
        <v>-1.6438356164383561E-6</v>
      </c>
      <c r="K720" s="7">
        <f t="shared" si="161"/>
        <v>-5.5185365037429613E-4</v>
      </c>
      <c r="L720" s="7">
        <f t="shared" si="162"/>
        <v>4.9632510066049389E-3</v>
      </c>
      <c r="M720" s="8">
        <f t="shared" si="168"/>
        <v>-2.7389881857188351E-6</v>
      </c>
      <c r="N720" s="9">
        <f t="shared" si="167"/>
        <v>3.0454245143143586E-7</v>
      </c>
      <c r="Q720" s="8">
        <f t="shared" si="163"/>
        <v>2.3130601181502557E-4</v>
      </c>
      <c r="R720" s="8">
        <f t="shared" si="164"/>
        <v>5.5539558600461855E-3</v>
      </c>
      <c r="S720">
        <f t="shared" si="165"/>
        <v>3.0846425695341366E-5</v>
      </c>
      <c r="U720">
        <f t="shared" si="166"/>
        <v>2.7021955338712703E-12</v>
      </c>
      <c r="W720">
        <v>687</v>
      </c>
      <c r="X720">
        <v>-3.118582770936437E-3</v>
      </c>
      <c r="Y720">
        <v>-1.9275373607481388E-4</v>
      </c>
      <c r="AA720">
        <v>54.570747217806037</v>
      </c>
      <c r="AB720">
        <v>2.4637917358162451E-3</v>
      </c>
    </row>
    <row r="721" spans="1:28" x14ac:dyDescent="0.2">
      <c r="A721" s="3">
        <v>44541</v>
      </c>
      <c r="B721" s="1">
        <v>176.26</v>
      </c>
      <c r="C721" s="5">
        <f t="shared" si="158"/>
        <v>1.5205621472180545E-2</v>
      </c>
      <c r="D721" s="12">
        <v>4682</v>
      </c>
      <c r="E721" s="5">
        <f t="shared" si="159"/>
        <v>7.0983007098300707E-3</v>
      </c>
      <c r="F721" s="1">
        <v>0.05</v>
      </c>
      <c r="G721" s="1">
        <f t="shared" si="160"/>
        <v>1.3698630136986303E-4</v>
      </c>
      <c r="H721" s="10">
        <f t="shared" si="155"/>
        <v>1.3698630136986302E-6</v>
      </c>
      <c r="I721" s="5">
        <f t="shared" si="156"/>
        <v>1.5204251609166847E-2</v>
      </c>
      <c r="J721" s="7">
        <f t="shared" si="157"/>
        <v>7.0969308468163718E-3</v>
      </c>
      <c r="K721" s="7">
        <f t="shared" si="161"/>
        <v>6.546721032058514E-3</v>
      </c>
      <c r="L721" s="7">
        <f t="shared" si="162"/>
        <v>1.4382240743910576E-2</v>
      </c>
      <c r="M721" s="8">
        <f t="shared" si="168"/>
        <v>9.4156517966288253E-5</v>
      </c>
      <c r="N721" s="9">
        <f t="shared" si="167"/>
        <v>4.2859556271597291E-5</v>
      </c>
      <c r="Q721" s="8">
        <f t="shared" si="163"/>
        <v>7.8296294343097213E-3</v>
      </c>
      <c r="R721" s="8">
        <f t="shared" si="164"/>
        <v>7.3746221748571261E-3</v>
      </c>
      <c r="S721">
        <f t="shared" si="165"/>
        <v>5.4385052221894447E-5</v>
      </c>
      <c r="U721">
        <f t="shared" si="166"/>
        <v>5.0366427444493746E-5</v>
      </c>
      <c r="W721">
        <v>688</v>
      </c>
      <c r="X721">
        <v>1.7983357206847769E-3</v>
      </c>
      <c r="Y721">
        <v>-1.035363137382196E-2</v>
      </c>
      <c r="AA721">
        <v>54.650238473767885</v>
      </c>
      <c r="AB721">
        <v>2.4927444715112657E-3</v>
      </c>
    </row>
    <row r="722" spans="1:28" x14ac:dyDescent="0.2">
      <c r="A722" s="3">
        <v>44511</v>
      </c>
      <c r="B722" s="1">
        <v>173.62</v>
      </c>
      <c r="C722" s="5">
        <f t="shared" si="158"/>
        <v>-2.7570361860998838E-3</v>
      </c>
      <c r="D722" s="12">
        <v>4649</v>
      </c>
      <c r="E722" s="5">
        <f t="shared" si="159"/>
        <v>6.4571674558760225E-4</v>
      </c>
      <c r="F722" s="1">
        <v>0.06</v>
      </c>
      <c r="G722" s="1">
        <f t="shared" si="160"/>
        <v>1.6438356164383562E-4</v>
      </c>
      <c r="H722" s="10">
        <f t="shared" si="155"/>
        <v>1.6438356164383561E-6</v>
      </c>
      <c r="I722" s="5">
        <f t="shared" si="156"/>
        <v>-2.7586800217163222E-3</v>
      </c>
      <c r="J722" s="7">
        <f t="shared" si="157"/>
        <v>6.4407290997116394E-4</v>
      </c>
      <c r="K722" s="7">
        <f t="shared" si="161"/>
        <v>9.3863095213306117E-5</v>
      </c>
      <c r="L722" s="7">
        <f t="shared" si="162"/>
        <v>-3.580690886972594E-3</v>
      </c>
      <c r="M722" s="8">
        <f t="shared" si="168"/>
        <v>-3.3609472965332614E-7</v>
      </c>
      <c r="N722" s="9">
        <f t="shared" si="167"/>
        <v>8.8102806430221692E-9</v>
      </c>
      <c r="Q722" s="8">
        <f t="shared" si="163"/>
        <v>9.2248204246767865E-4</v>
      </c>
      <c r="R722" s="8">
        <f t="shared" si="164"/>
        <v>-3.681162064184001E-3</v>
      </c>
      <c r="S722">
        <f t="shared" si="165"/>
        <v>1.3550954142787416E-5</v>
      </c>
      <c r="U722">
        <f t="shared" si="166"/>
        <v>4.1482991335872308E-7</v>
      </c>
      <c r="W722">
        <v>689</v>
      </c>
      <c r="X722">
        <v>-8.8491197231924015E-4</v>
      </c>
      <c r="Y722">
        <v>6.718945951251807E-3</v>
      </c>
      <c r="AA722">
        <v>54.729729729729726</v>
      </c>
      <c r="AB722">
        <v>2.4985802031053908E-3</v>
      </c>
    </row>
    <row r="723" spans="1:28" x14ac:dyDescent="0.2">
      <c r="A723" s="3">
        <v>44480</v>
      </c>
      <c r="B723" s="1">
        <v>174.1</v>
      </c>
      <c r="C723" s="5">
        <f t="shared" si="158"/>
        <v>-2.6340808679604092E-2</v>
      </c>
      <c r="D723" s="12">
        <v>4646</v>
      </c>
      <c r="E723" s="5">
        <f t="shared" si="159"/>
        <v>-8.3244397011739586E-3</v>
      </c>
      <c r="F723" s="1">
        <v>0.06</v>
      </c>
      <c r="G723" s="1">
        <f t="shared" si="160"/>
        <v>1.6438356164383562E-4</v>
      </c>
      <c r="H723" s="10">
        <f t="shared" si="155"/>
        <v>1.6438356164383561E-6</v>
      </c>
      <c r="I723" s="5">
        <f t="shared" si="156"/>
        <v>-2.6342452515220532E-2</v>
      </c>
      <c r="J723" s="7">
        <f t="shared" si="157"/>
        <v>-8.3260835367903966E-3</v>
      </c>
      <c r="K723" s="7">
        <f t="shared" si="161"/>
        <v>-8.8762933515482544E-3</v>
      </c>
      <c r="L723" s="7">
        <f t="shared" si="162"/>
        <v>-2.7164463380476803E-2</v>
      </c>
      <c r="M723" s="8">
        <f t="shared" si="168"/>
        <v>2.4111974570250228E-4</v>
      </c>
      <c r="N723" s="9">
        <f t="shared" si="167"/>
        <v>7.878858366273974E-5</v>
      </c>
      <c r="Q723" s="8">
        <f t="shared" si="163"/>
        <v>-8.6791848951986213E-3</v>
      </c>
      <c r="R723" s="8">
        <f t="shared" si="164"/>
        <v>-1.7663267620021912E-2</v>
      </c>
      <c r="S723">
        <f t="shared" si="165"/>
        <v>3.1199102301651455E-4</v>
      </c>
      <c r="U723">
        <f t="shared" si="166"/>
        <v>6.9323667061612084E-5</v>
      </c>
      <c r="W723">
        <v>690</v>
      </c>
      <c r="X723">
        <v>1.5183510674763912E-2</v>
      </c>
      <c r="Y723">
        <v>-2.3368390980911154E-2</v>
      </c>
      <c r="AA723">
        <v>54.809220985691574</v>
      </c>
      <c r="AB723">
        <v>2.5331099495506846E-3</v>
      </c>
    </row>
    <row r="724" spans="1:28" x14ac:dyDescent="0.2">
      <c r="A724" s="3">
        <v>44450</v>
      </c>
      <c r="B724" s="1">
        <v>178.81</v>
      </c>
      <c r="C724" s="5">
        <f t="shared" si="158"/>
        <v>2.4992834623101257E-2</v>
      </c>
      <c r="D724" s="12">
        <v>4685</v>
      </c>
      <c r="E724" s="5">
        <f t="shared" si="159"/>
        <v>-3.4035311635822164E-3</v>
      </c>
      <c r="F724" s="1">
        <v>0.04</v>
      </c>
      <c r="G724" s="1">
        <f t="shared" si="160"/>
        <v>1.0958904109589041E-4</v>
      </c>
      <c r="H724" s="10">
        <f t="shared" si="155"/>
        <v>1.0958904109589041E-6</v>
      </c>
      <c r="I724" s="5">
        <f t="shared" si="156"/>
        <v>2.4991738732690297E-2</v>
      </c>
      <c r="J724" s="7">
        <f t="shared" si="157"/>
        <v>-3.4046270539931753E-3</v>
      </c>
      <c r="K724" s="7">
        <f t="shared" si="161"/>
        <v>-3.9548368687510327E-3</v>
      </c>
      <c r="L724" s="7">
        <f t="shared" si="162"/>
        <v>2.4169727867434026E-2</v>
      </c>
      <c r="M724" s="8">
        <f t="shared" si="168"/>
        <v>-9.5587330877807363E-5</v>
      </c>
      <c r="N724" s="9">
        <f t="shared" si="167"/>
        <v>1.5640734658432473E-5</v>
      </c>
      <c r="Q724" s="8">
        <f t="shared" si="163"/>
        <v>-3.4112515791528972E-3</v>
      </c>
      <c r="R724" s="8">
        <f t="shared" si="164"/>
        <v>2.8402990311843193E-2</v>
      </c>
      <c r="S724">
        <f t="shared" si="165"/>
        <v>8.0672985865465829E-4</v>
      </c>
      <c r="U724">
        <f t="shared" si="166"/>
        <v>1.1591485376782247E-5</v>
      </c>
      <c r="W724">
        <v>691</v>
      </c>
      <c r="X724">
        <v>6.842111894382618E-3</v>
      </c>
      <c r="Y724">
        <v>-6.667810216973177E-3</v>
      </c>
      <c r="AA724">
        <v>54.888712241653415</v>
      </c>
      <c r="AB724">
        <v>2.5484705611028484E-3</v>
      </c>
    </row>
    <row r="725" spans="1:28" x14ac:dyDescent="0.2">
      <c r="A725" s="3">
        <v>44419</v>
      </c>
      <c r="B725" s="1">
        <v>174.45</v>
      </c>
      <c r="C725" s="5">
        <f t="shared" si="158"/>
        <v>-8.5251491901108273E-3</v>
      </c>
      <c r="D725" s="12">
        <v>4701</v>
      </c>
      <c r="E725" s="5">
        <f t="shared" si="159"/>
        <v>8.5160740898445816E-4</v>
      </c>
      <c r="F725" s="1">
        <v>0.04</v>
      </c>
      <c r="G725" s="1">
        <f t="shared" si="160"/>
        <v>1.0958904109589041E-4</v>
      </c>
      <c r="H725" s="10">
        <f t="shared" si="155"/>
        <v>1.0958904109589041E-6</v>
      </c>
      <c r="I725" s="5">
        <f t="shared" si="156"/>
        <v>-8.5262450805217854E-3</v>
      </c>
      <c r="J725" s="7">
        <f t="shared" si="157"/>
        <v>8.5051151857349922E-4</v>
      </c>
      <c r="K725" s="7">
        <f t="shared" si="161"/>
        <v>3.003017038156414E-4</v>
      </c>
      <c r="L725" s="7">
        <f t="shared" si="162"/>
        <v>-9.3482559457780563E-3</v>
      </c>
      <c r="M725" s="8">
        <f t="shared" si="168"/>
        <v>-2.8072971882218504E-6</v>
      </c>
      <c r="N725" s="9">
        <f t="shared" si="167"/>
        <v>9.0181113314577215E-8</v>
      </c>
      <c r="Q725" s="8">
        <f t="shared" si="163"/>
        <v>1.1434541932477782E-3</v>
      </c>
      <c r="R725" s="8">
        <f t="shared" si="164"/>
        <v>-9.6696992737695629E-3</v>
      </c>
      <c r="S725">
        <f t="shared" si="165"/>
        <v>9.3503084045139611E-5</v>
      </c>
      <c r="U725">
        <f t="shared" si="166"/>
        <v>7.2336984322619974E-7</v>
      </c>
      <c r="W725">
        <v>692</v>
      </c>
      <c r="X725">
        <v>1.1053608256500291E-2</v>
      </c>
      <c r="Y725">
        <v>-7.4163595253236222E-3</v>
      </c>
      <c r="AA725">
        <v>54.968203497615264</v>
      </c>
      <c r="AB725">
        <v>2.5562991269609792E-3</v>
      </c>
    </row>
    <row r="726" spans="1:28" x14ac:dyDescent="0.2">
      <c r="A726" s="3">
        <v>44327</v>
      </c>
      <c r="B726" s="1">
        <v>175.95</v>
      </c>
      <c r="C726" s="5">
        <f t="shared" si="158"/>
        <v>1.2079378774805834E-2</v>
      </c>
      <c r="D726" s="12">
        <v>4697</v>
      </c>
      <c r="E726" s="5">
        <f t="shared" si="159"/>
        <v>3.6324786324786326E-3</v>
      </c>
      <c r="F726" s="1">
        <v>0.05</v>
      </c>
      <c r="G726" s="1">
        <f t="shared" si="160"/>
        <v>1.3698630136986303E-4</v>
      </c>
      <c r="H726" s="10">
        <f t="shared" si="155"/>
        <v>1.3698630136986302E-6</v>
      </c>
      <c r="I726" s="5">
        <f t="shared" si="156"/>
        <v>1.2078008911792136E-2</v>
      </c>
      <c r="J726" s="7">
        <f t="shared" si="157"/>
        <v>3.6311087694649341E-3</v>
      </c>
      <c r="K726" s="7">
        <f t="shared" si="161"/>
        <v>3.0808989547070763E-3</v>
      </c>
      <c r="L726" s="7">
        <f t="shared" si="162"/>
        <v>1.1255998046535865E-2</v>
      </c>
      <c r="M726" s="8">
        <f t="shared" si="168"/>
        <v>3.4678592615757237E-5</v>
      </c>
      <c r="N726" s="9">
        <f t="shared" si="167"/>
        <v>9.4919383691151561E-6</v>
      </c>
      <c r="Q726" s="8">
        <f t="shared" si="163"/>
        <v>4.1198090482947973E-3</v>
      </c>
      <c r="R726" s="8">
        <f t="shared" si="164"/>
        <v>7.9581998634973387E-3</v>
      </c>
      <c r="S726">
        <f t="shared" si="165"/>
        <v>6.3332945067369058E-5</v>
      </c>
      <c r="U726">
        <f t="shared" si="166"/>
        <v>1.3184950895685147E-5</v>
      </c>
      <c r="W726">
        <v>693</v>
      </c>
      <c r="X726">
        <v>1.9212570754965373E-2</v>
      </c>
      <c r="Y726">
        <v>7.7703107632848267E-4</v>
      </c>
      <c r="AA726">
        <v>55.047694753577105</v>
      </c>
      <c r="AB726">
        <v>2.5954847891833978E-3</v>
      </c>
    </row>
    <row r="727" spans="1:28" x14ac:dyDescent="0.2">
      <c r="A727" s="3">
        <v>44297</v>
      </c>
      <c r="B727" s="1">
        <v>173.85</v>
      </c>
      <c r="C727" s="5">
        <f t="shared" si="158"/>
        <v>2.7482269503546135E-2</v>
      </c>
      <c r="D727" s="12">
        <v>4680</v>
      </c>
      <c r="E727" s="5">
        <f t="shared" si="159"/>
        <v>4.2918454935622317E-3</v>
      </c>
      <c r="F727" s="1">
        <v>0.05</v>
      </c>
      <c r="G727" s="1">
        <f t="shared" si="160"/>
        <v>1.3698630136986303E-4</v>
      </c>
      <c r="H727" s="10">
        <f t="shared" si="155"/>
        <v>1.3698630136986302E-6</v>
      </c>
      <c r="I727" s="5">
        <f t="shared" si="156"/>
        <v>2.7480899640532436E-2</v>
      </c>
      <c r="J727" s="7">
        <f t="shared" si="157"/>
        <v>4.2904756305485328E-3</v>
      </c>
      <c r="K727" s="7">
        <f t="shared" si="161"/>
        <v>3.740265815790675E-3</v>
      </c>
      <c r="L727" s="7">
        <f t="shared" si="162"/>
        <v>2.6658888775276165E-2</v>
      </c>
      <c r="M727" s="8">
        <f t="shared" si="168"/>
        <v>9.9711330373131177E-5</v>
      </c>
      <c r="N727" s="9">
        <f t="shared" si="167"/>
        <v>1.3989588372772284E-5</v>
      </c>
      <c r="Q727" s="8">
        <f t="shared" si="163"/>
        <v>4.8255961800392887E-3</v>
      </c>
      <c r="R727" s="8">
        <f t="shared" si="164"/>
        <v>2.2655303460493145E-2</v>
      </c>
      <c r="S727">
        <f t="shared" si="165"/>
        <v>5.1326277488703269E-4</v>
      </c>
      <c r="U727">
        <f t="shared" si="166"/>
        <v>1.8408181136330829E-5</v>
      </c>
      <c r="W727">
        <v>694</v>
      </c>
      <c r="X727">
        <v>-1.1815611197492724E-2</v>
      </c>
      <c r="Y727">
        <v>-5.4772940046349736E-3</v>
      </c>
      <c r="AA727">
        <v>55.127186009538953</v>
      </c>
      <c r="AB727">
        <v>2.6089482810877094E-3</v>
      </c>
    </row>
    <row r="728" spans="1:28" x14ac:dyDescent="0.2">
      <c r="A728" s="3">
        <v>44266</v>
      </c>
      <c r="B728" s="1">
        <v>169.2</v>
      </c>
      <c r="C728" s="5">
        <f t="shared" si="158"/>
        <v>2.1492393141753215E-2</v>
      </c>
      <c r="D728" s="12">
        <v>4660</v>
      </c>
      <c r="E728" s="5">
        <f t="shared" si="159"/>
        <v>6.4794816414686825E-3</v>
      </c>
      <c r="F728" s="1">
        <v>0.05</v>
      </c>
      <c r="G728" s="1">
        <f t="shared" si="160"/>
        <v>1.3698630136986303E-4</v>
      </c>
      <c r="H728" s="10">
        <f t="shared" si="155"/>
        <v>1.3698630136986302E-6</v>
      </c>
      <c r="I728" s="5">
        <f t="shared" si="156"/>
        <v>2.1491023278739516E-2</v>
      </c>
      <c r="J728" s="7">
        <f t="shared" si="157"/>
        <v>6.4781117784549836E-3</v>
      </c>
      <c r="K728" s="7">
        <f t="shared" si="161"/>
        <v>5.9279019636971257E-3</v>
      </c>
      <c r="L728" s="7">
        <f t="shared" si="162"/>
        <v>2.0669012413483245E-2</v>
      </c>
      <c r="M728" s="8">
        <f t="shared" si="168"/>
        <v>1.2252387927356759E-4</v>
      </c>
      <c r="N728" s="9">
        <f t="shared" si="167"/>
        <v>3.5140021691204238E-5</v>
      </c>
      <c r="Q728" s="8">
        <f t="shared" si="163"/>
        <v>7.1672447117747994E-3</v>
      </c>
      <c r="R728" s="8">
        <f t="shared" si="164"/>
        <v>1.4323778566964717E-2</v>
      </c>
      <c r="S728">
        <f t="shared" si="165"/>
        <v>2.051706324354378E-4</v>
      </c>
      <c r="U728">
        <f t="shared" si="166"/>
        <v>4.1965932214157188E-5</v>
      </c>
      <c r="W728">
        <v>695</v>
      </c>
      <c r="X728">
        <v>-1.0774502644822822E-2</v>
      </c>
      <c r="Y728">
        <v>1.758365289495447E-2</v>
      </c>
      <c r="AA728">
        <v>55.206677265500794</v>
      </c>
      <c r="AB728">
        <v>2.6511441349437912E-3</v>
      </c>
    </row>
    <row r="729" spans="1:28" x14ac:dyDescent="0.2">
      <c r="A729" s="3">
        <v>44238</v>
      </c>
      <c r="B729" s="1">
        <v>165.64</v>
      </c>
      <c r="C729" s="5">
        <f t="shared" si="158"/>
        <v>-1.6273883430776338E-3</v>
      </c>
      <c r="D729" s="12">
        <v>4630</v>
      </c>
      <c r="E729" s="5">
        <f t="shared" si="159"/>
        <v>3.6852373726425319E-3</v>
      </c>
      <c r="F729" s="1">
        <v>0.05</v>
      </c>
      <c r="G729" s="1">
        <f t="shared" si="160"/>
        <v>1.3698630136986303E-4</v>
      </c>
      <c r="H729" s="10">
        <f t="shared" si="155"/>
        <v>1.3698630136986302E-6</v>
      </c>
      <c r="I729" s="5">
        <f t="shared" si="156"/>
        <v>-1.6287582060913325E-3</v>
      </c>
      <c r="J729" s="7">
        <f t="shared" si="157"/>
        <v>3.6838675096288334E-3</v>
      </c>
      <c r="K729" s="7">
        <f t="shared" si="161"/>
        <v>3.1336576948709756E-3</v>
      </c>
      <c r="L729" s="7">
        <f t="shared" si="162"/>
        <v>-2.4507690713476043E-3</v>
      </c>
      <c r="M729" s="8">
        <f t="shared" si="168"/>
        <v>-7.6798713587802152E-6</v>
      </c>
      <c r="N729" s="9">
        <f t="shared" si="167"/>
        <v>9.8198105486240762E-6</v>
      </c>
      <c r="Q729" s="8">
        <f t="shared" si="163"/>
        <v>4.1762820712695006E-3</v>
      </c>
      <c r="R729" s="8">
        <f t="shared" si="164"/>
        <v>-5.8050402773608331E-3</v>
      </c>
      <c r="S729">
        <f t="shared" si="165"/>
        <v>3.3698492621781537E-5</v>
      </c>
      <c r="U729">
        <f t="shared" si="166"/>
        <v>1.3570879828498943E-5</v>
      </c>
      <c r="W729">
        <v>696</v>
      </c>
      <c r="X729">
        <v>-9.0877975664741609E-3</v>
      </c>
      <c r="Y729">
        <v>-1.6532131628420082E-2</v>
      </c>
      <c r="AA729">
        <v>55.286168521462635</v>
      </c>
      <c r="AB729">
        <v>2.6541733206359055E-3</v>
      </c>
    </row>
    <row r="730" spans="1:28" x14ac:dyDescent="0.2">
      <c r="A730" s="3">
        <v>44207</v>
      </c>
      <c r="B730" s="1">
        <v>165.91</v>
      </c>
      <c r="C730" s="5">
        <f t="shared" si="158"/>
        <v>-1.6071640374807305E-2</v>
      </c>
      <c r="D730" s="12">
        <v>4613</v>
      </c>
      <c r="E730" s="5">
        <f t="shared" si="159"/>
        <v>1.737242128121607E-3</v>
      </c>
      <c r="F730" s="1">
        <v>0.05</v>
      </c>
      <c r="G730" s="1">
        <f t="shared" si="160"/>
        <v>1.3698630136986303E-4</v>
      </c>
      <c r="H730" s="10">
        <f t="shared" si="155"/>
        <v>1.3698630136986302E-6</v>
      </c>
      <c r="I730" s="5">
        <f t="shared" si="156"/>
        <v>-1.6073010237821005E-2</v>
      </c>
      <c r="J730" s="7">
        <f t="shared" si="157"/>
        <v>1.7358722651079083E-3</v>
      </c>
      <c r="K730" s="7">
        <f t="shared" si="161"/>
        <v>1.1856624503500505E-3</v>
      </c>
      <c r="L730" s="7">
        <f t="shared" si="162"/>
        <v>-1.6895021103077276E-2</v>
      </c>
      <c r="M730" s="8">
        <f t="shared" si="168"/>
        <v>-2.0031792119790417E-5</v>
      </c>
      <c r="N730" s="9">
        <f t="shared" si="167"/>
        <v>1.4057954461700861E-6</v>
      </c>
      <c r="Q730" s="8">
        <f t="shared" si="163"/>
        <v>2.0911454691313813E-3</v>
      </c>
      <c r="R730" s="8">
        <f t="shared" si="164"/>
        <v>-1.8164155706952387E-2</v>
      </c>
      <c r="S730">
        <f t="shared" si="165"/>
        <v>3.2993655254641094E-4</v>
      </c>
      <c r="U730">
        <f t="shared" si="166"/>
        <v>3.0132525207708603E-6</v>
      </c>
      <c r="W730">
        <v>697</v>
      </c>
      <c r="X730">
        <v>1.7556311253189363E-2</v>
      </c>
      <c r="Y730">
        <v>7.3999902543971686E-3</v>
      </c>
      <c r="AA730">
        <v>55.365659777424483</v>
      </c>
      <c r="AB730">
        <v>2.6837328002121265E-3</v>
      </c>
    </row>
    <row r="731" spans="1:28" x14ac:dyDescent="0.2">
      <c r="A731" s="2" t="s">
        <v>438</v>
      </c>
      <c r="B731" s="1">
        <v>168.62</v>
      </c>
      <c r="C731" s="5">
        <f t="shared" si="158"/>
        <v>-2.1528462832936853E-2</v>
      </c>
      <c r="D731" s="12">
        <v>4605</v>
      </c>
      <c r="E731" s="5">
        <f t="shared" si="159"/>
        <v>1.9582245430809398E-3</v>
      </c>
      <c r="F731" s="1">
        <v>0.06</v>
      </c>
      <c r="G731" s="1">
        <f t="shared" si="160"/>
        <v>1.6438356164383562E-4</v>
      </c>
      <c r="H731" s="10">
        <f t="shared" si="155"/>
        <v>1.6438356164383561E-6</v>
      </c>
      <c r="I731" s="5">
        <f t="shared" si="156"/>
        <v>-2.1530106668553293E-2</v>
      </c>
      <c r="J731" s="7">
        <f t="shared" si="157"/>
        <v>1.9565807074645013E-3</v>
      </c>
      <c r="K731" s="7">
        <f t="shared" si="161"/>
        <v>1.4063708927066435E-3</v>
      </c>
      <c r="L731" s="7">
        <f t="shared" si="162"/>
        <v>-2.2352117533809564E-2</v>
      </c>
      <c r="M731" s="8">
        <f t="shared" si="168"/>
        <v>-3.1435367489907577E-5</v>
      </c>
      <c r="N731" s="9">
        <f t="shared" si="167"/>
        <v>1.9778790878524813E-6</v>
      </c>
      <c r="Q731" s="8">
        <f t="shared" si="163"/>
        <v>2.3273920682198726E-3</v>
      </c>
      <c r="R731" s="8">
        <f t="shared" si="164"/>
        <v>-2.3857498736773165E-2</v>
      </c>
      <c r="S731">
        <f t="shared" si="165"/>
        <v>5.6918024597513313E-4</v>
      </c>
      <c r="U731">
        <f t="shared" si="166"/>
        <v>3.8282080648222882E-6</v>
      </c>
      <c r="W731">
        <v>698</v>
      </c>
      <c r="X731">
        <v>-7.7912198972402051E-3</v>
      </c>
      <c r="Y731">
        <v>4.9602565338254714E-3</v>
      </c>
      <c r="AA731">
        <v>55.445151033386324</v>
      </c>
      <c r="AB731">
        <v>2.7154411256183962E-3</v>
      </c>
    </row>
    <row r="732" spans="1:28" x14ac:dyDescent="0.2">
      <c r="A732" s="2" t="s">
        <v>439</v>
      </c>
      <c r="B732" s="1">
        <v>172.33</v>
      </c>
      <c r="C732" s="5">
        <f t="shared" si="158"/>
        <v>1.5976889517745594E-2</v>
      </c>
      <c r="D732" s="12">
        <v>4596</v>
      </c>
      <c r="E732" s="5">
        <f t="shared" si="159"/>
        <v>9.8879367172050106E-3</v>
      </c>
      <c r="F732" s="1">
        <v>0.06</v>
      </c>
      <c r="G732" s="1">
        <f t="shared" si="160"/>
        <v>1.6438356164383562E-4</v>
      </c>
      <c r="H732" s="10">
        <f t="shared" si="155"/>
        <v>1.6438356164383561E-6</v>
      </c>
      <c r="I732" s="5">
        <f t="shared" si="156"/>
        <v>1.5975245682129154E-2</v>
      </c>
      <c r="J732" s="7">
        <f t="shared" si="157"/>
        <v>9.8862928815885726E-3</v>
      </c>
      <c r="K732" s="7">
        <f t="shared" si="161"/>
        <v>9.3360830668307148E-3</v>
      </c>
      <c r="L732" s="7">
        <f t="shared" si="162"/>
        <v>1.5153234816872883E-2</v>
      </c>
      <c r="M732" s="8">
        <f t="shared" si="168"/>
        <v>1.4147185898151656E-4</v>
      </c>
      <c r="N732" s="9">
        <f t="shared" si="167"/>
        <v>8.7162447030763199E-5</v>
      </c>
      <c r="Q732" s="8">
        <f t="shared" si="163"/>
        <v>1.0815366125236998E-2</v>
      </c>
      <c r="R732" s="8">
        <f t="shared" si="164"/>
        <v>5.1598795568921565E-3</v>
      </c>
      <c r="S732">
        <f t="shared" si="165"/>
        <v>2.6624357041633598E-5</v>
      </c>
      <c r="U732">
        <f t="shared" si="166"/>
        <v>9.7738786940548876E-5</v>
      </c>
      <c r="W732">
        <v>699</v>
      </c>
      <c r="X732">
        <v>-9.5353136357557242E-3</v>
      </c>
      <c r="Y732">
        <v>-5.7950805389259587E-3</v>
      </c>
      <c r="AA732">
        <v>55.524642289348172</v>
      </c>
      <c r="AB732">
        <v>2.8086606140322132E-3</v>
      </c>
    </row>
    <row r="733" spans="1:28" x14ac:dyDescent="0.2">
      <c r="A733" s="2" t="s">
        <v>440</v>
      </c>
      <c r="B733" s="1">
        <v>169.62</v>
      </c>
      <c r="C733" s="5">
        <f t="shared" si="158"/>
        <v>4.8578199052132292E-3</v>
      </c>
      <c r="D733" s="12">
        <v>4551</v>
      </c>
      <c r="E733" s="5">
        <f t="shared" si="159"/>
        <v>-5.028421512898994E-3</v>
      </c>
      <c r="F733" s="1">
        <v>0.06</v>
      </c>
      <c r="G733" s="1">
        <f t="shared" si="160"/>
        <v>1.6438356164383562E-4</v>
      </c>
      <c r="H733" s="10">
        <f t="shared" si="155"/>
        <v>1.6438356164383561E-6</v>
      </c>
      <c r="I733" s="5">
        <f t="shared" si="156"/>
        <v>4.8561760695967912E-3</v>
      </c>
      <c r="J733" s="7">
        <f t="shared" si="157"/>
        <v>-5.030065348515432E-3</v>
      </c>
      <c r="K733" s="7">
        <f t="shared" si="161"/>
        <v>-5.5802751632732898E-3</v>
      </c>
      <c r="L733" s="7">
        <f t="shared" si="162"/>
        <v>4.0341652043405195E-3</v>
      </c>
      <c r="M733" s="8">
        <f t="shared" si="168"/>
        <v>-2.2511751894322718E-5</v>
      </c>
      <c r="N733" s="9">
        <f t="shared" si="167"/>
        <v>3.113947089784474E-5</v>
      </c>
      <c r="Q733" s="8">
        <f t="shared" si="163"/>
        <v>-5.1511228093102613E-3</v>
      </c>
      <c r="R733" s="8">
        <f t="shared" si="164"/>
        <v>1.0007298878907053E-2</v>
      </c>
      <c r="S733">
        <f t="shared" si="165"/>
        <v>1.0014603085177435E-4</v>
      </c>
      <c r="U733">
        <f t="shared" si="166"/>
        <v>2.5301557410335676E-5</v>
      </c>
      <c r="W733">
        <v>700</v>
      </c>
      <c r="X733">
        <v>1.0553161295559081E-2</v>
      </c>
      <c r="Y733">
        <v>-2.1807356354551083E-2</v>
      </c>
      <c r="AA733">
        <v>55.604133545310013</v>
      </c>
      <c r="AB733">
        <v>2.9107728532044913E-3</v>
      </c>
    </row>
    <row r="734" spans="1:28" x14ac:dyDescent="0.2">
      <c r="A734" s="2" t="s">
        <v>441</v>
      </c>
      <c r="B734" s="1">
        <v>168.8</v>
      </c>
      <c r="C734" s="5">
        <f t="shared" si="158"/>
        <v>1.6744970485483682E-2</v>
      </c>
      <c r="D734" s="12">
        <v>4574</v>
      </c>
      <c r="E734" s="5">
        <f t="shared" si="159"/>
        <v>1.7520805957074025E-3</v>
      </c>
      <c r="F734" s="1">
        <v>0.06</v>
      </c>
      <c r="G734" s="1">
        <f t="shared" si="160"/>
        <v>1.6438356164383562E-4</v>
      </c>
      <c r="H734" s="10">
        <f t="shared" si="155"/>
        <v>1.6438356164383561E-6</v>
      </c>
      <c r="I734" s="5">
        <f t="shared" si="156"/>
        <v>1.6743326649867243E-2</v>
      </c>
      <c r="J734" s="7">
        <f t="shared" si="157"/>
        <v>1.7504367600909641E-3</v>
      </c>
      <c r="K734" s="7">
        <f t="shared" si="161"/>
        <v>1.2002269453331063E-3</v>
      </c>
      <c r="L734" s="7">
        <f t="shared" si="162"/>
        <v>1.5921315784610972E-2</v>
      </c>
      <c r="M734" s="8">
        <f t="shared" si="168"/>
        <v>1.9109192209847396E-5</v>
      </c>
      <c r="N734" s="9">
        <f t="shared" si="167"/>
        <v>1.4405447203036393E-6</v>
      </c>
      <c r="Q734" s="8">
        <f t="shared" si="163"/>
        <v>2.106735323196089E-3</v>
      </c>
      <c r="R734" s="8">
        <f t="shared" si="164"/>
        <v>1.4636591326671153E-2</v>
      </c>
      <c r="S734">
        <f t="shared" si="165"/>
        <v>2.142298056639852E-4</v>
      </c>
      <c r="U734">
        <f t="shared" si="166"/>
        <v>3.0640288510777512E-6</v>
      </c>
      <c r="W734">
        <v>701</v>
      </c>
      <c r="X734">
        <v>-7.5094903560184219E-3</v>
      </c>
      <c r="Y734">
        <v>-3.7878801539787694E-3</v>
      </c>
      <c r="AA734">
        <v>55.683624801271861</v>
      </c>
      <c r="AB734">
        <v>2.9422781967412453E-3</v>
      </c>
    </row>
    <row r="735" spans="1:28" x14ac:dyDescent="0.2">
      <c r="A735" s="2" t="s">
        <v>442</v>
      </c>
      <c r="B735" s="1">
        <v>166.02</v>
      </c>
      <c r="C735" s="5">
        <f t="shared" si="158"/>
        <v>-4.5569013071111095E-3</v>
      </c>
      <c r="D735" s="12">
        <v>4566</v>
      </c>
      <c r="E735" s="5">
        <f t="shared" si="159"/>
        <v>4.8415492957746475E-3</v>
      </c>
      <c r="F735" s="1">
        <v>0.06</v>
      </c>
      <c r="G735" s="1">
        <f t="shared" si="160"/>
        <v>1.6438356164383562E-4</v>
      </c>
      <c r="H735" s="10">
        <f t="shared" si="155"/>
        <v>1.6438356164383561E-6</v>
      </c>
      <c r="I735" s="5">
        <f t="shared" si="156"/>
        <v>-4.5585451427275474E-3</v>
      </c>
      <c r="J735" s="7">
        <f t="shared" si="157"/>
        <v>4.8399054601582095E-3</v>
      </c>
      <c r="K735" s="7">
        <f t="shared" si="161"/>
        <v>4.2896956454003517E-3</v>
      </c>
      <c r="L735" s="7">
        <f t="shared" si="162"/>
        <v>-5.3805560079838192E-3</v>
      </c>
      <c r="M735" s="8">
        <f t="shared" si="168"/>
        <v>-2.308094767728089E-5</v>
      </c>
      <c r="N735" s="9">
        <f t="shared" si="167"/>
        <v>1.8401488730166741E-5</v>
      </c>
      <c r="Q735" s="8">
        <f t="shared" si="163"/>
        <v>5.4137065726328785E-3</v>
      </c>
      <c r="R735" s="8">
        <f t="shared" si="164"/>
        <v>-9.9722517153604251E-3</v>
      </c>
      <c r="S735">
        <f t="shared" si="165"/>
        <v>9.9445804274508938E-5</v>
      </c>
      <c r="U735">
        <f t="shared" si="166"/>
        <v>2.342468486326925E-5</v>
      </c>
      <c r="W735">
        <v>702</v>
      </c>
      <c r="X735">
        <v>3.6582664125613339E-3</v>
      </c>
      <c r="Y735">
        <v>-3.6593623029722929E-3</v>
      </c>
      <c r="AA735">
        <v>55.763116057233702</v>
      </c>
      <c r="AB735">
        <v>2.982233502538064E-3</v>
      </c>
    </row>
    <row r="736" spans="1:28" x14ac:dyDescent="0.2">
      <c r="A736" s="2" t="s">
        <v>443</v>
      </c>
      <c r="B736" s="1">
        <v>166.78</v>
      </c>
      <c r="C736" s="5">
        <f t="shared" si="158"/>
        <v>-2.8937409024745262E-2</v>
      </c>
      <c r="D736" s="12">
        <v>4544</v>
      </c>
      <c r="E736" s="5">
        <f t="shared" si="159"/>
        <v>-1.0991426687183997E-3</v>
      </c>
      <c r="F736" s="1">
        <v>0.05</v>
      </c>
      <c r="G736" s="1">
        <f t="shared" si="160"/>
        <v>1.3698630136986303E-4</v>
      </c>
      <c r="H736" s="10">
        <f t="shared" si="155"/>
        <v>1.3698630136986302E-6</v>
      </c>
      <c r="I736" s="5">
        <f t="shared" si="156"/>
        <v>-2.8938778887758962E-2</v>
      </c>
      <c r="J736" s="7">
        <f t="shared" si="157"/>
        <v>-1.1005125317320983E-3</v>
      </c>
      <c r="K736" s="7">
        <f t="shared" si="161"/>
        <v>-1.6507223464899562E-3</v>
      </c>
      <c r="L736" s="7">
        <f t="shared" si="162"/>
        <v>-2.9760789753015233E-2</v>
      </c>
      <c r="M736" s="8">
        <f t="shared" si="168"/>
        <v>4.9126800694491548E-5</v>
      </c>
      <c r="N736" s="9">
        <f t="shared" si="167"/>
        <v>2.7248842652013071E-6</v>
      </c>
      <c r="Q736" s="8">
        <f t="shared" si="163"/>
        <v>-9.449244464775229E-4</v>
      </c>
      <c r="R736" s="8">
        <f t="shared" si="164"/>
        <v>-2.7993854441281441E-2</v>
      </c>
      <c r="S736">
        <f t="shared" si="165"/>
        <v>7.8365588647965267E-4</v>
      </c>
      <c r="U736">
        <f t="shared" si="166"/>
        <v>1.2111278324993927E-6</v>
      </c>
      <c r="W736">
        <v>703</v>
      </c>
      <c r="X736">
        <v>2.2381022184152912E-2</v>
      </c>
      <c r="Y736">
        <v>5.5688246185274515E-3</v>
      </c>
      <c r="AA736">
        <v>55.84260731319555</v>
      </c>
      <c r="AB736">
        <v>3.0534330632787346E-3</v>
      </c>
    </row>
    <row r="737" spans="1:28" x14ac:dyDescent="0.2">
      <c r="A737" s="2" t="s">
        <v>444</v>
      </c>
      <c r="B737" s="1">
        <v>171.75</v>
      </c>
      <c r="C737" s="5">
        <f t="shared" si="158"/>
        <v>5.8565153733528552E-3</v>
      </c>
      <c r="D737" s="12">
        <v>4549</v>
      </c>
      <c r="E737" s="5">
        <f t="shared" si="159"/>
        <v>2.8659611992945325E-3</v>
      </c>
      <c r="F737" s="1">
        <v>0.06</v>
      </c>
      <c r="G737" s="1">
        <f t="shared" si="160"/>
        <v>1.6438356164383562E-4</v>
      </c>
      <c r="H737" s="10">
        <f t="shared" si="155"/>
        <v>1.6438356164383561E-6</v>
      </c>
      <c r="I737" s="5">
        <f t="shared" si="156"/>
        <v>5.8548715377364172E-3</v>
      </c>
      <c r="J737" s="7">
        <f t="shared" si="157"/>
        <v>2.8643173636780941E-3</v>
      </c>
      <c r="K737" s="7">
        <f t="shared" si="161"/>
        <v>2.3141075489202362E-3</v>
      </c>
      <c r="L737" s="7">
        <f t="shared" si="162"/>
        <v>5.0328606724801455E-3</v>
      </c>
      <c r="M737" s="8">
        <f t="shared" si="168"/>
        <v>1.1646580874850082E-5</v>
      </c>
      <c r="N737" s="9">
        <f t="shared" si="167"/>
        <v>5.3550937479696232E-6</v>
      </c>
      <c r="Q737" s="8">
        <f t="shared" si="163"/>
        <v>3.2990345464533953E-3</v>
      </c>
      <c r="R737" s="8">
        <f t="shared" si="164"/>
        <v>2.5558369912830219E-3</v>
      </c>
      <c r="S737">
        <f t="shared" si="165"/>
        <v>6.5323027260106498E-6</v>
      </c>
      <c r="U737">
        <f t="shared" si="166"/>
        <v>8.2043139598678266E-6</v>
      </c>
      <c r="W737">
        <v>704</v>
      </c>
      <c r="X737">
        <v>1.2732964255602941E-2</v>
      </c>
      <c r="Y737">
        <v>-1.6422342897182071E-3</v>
      </c>
      <c r="AA737">
        <v>55.922098569157392</v>
      </c>
      <c r="AB737">
        <v>3.0767232979951654E-3</v>
      </c>
    </row>
    <row r="738" spans="1:28" x14ac:dyDescent="0.2">
      <c r="A738" s="2" t="s">
        <v>445</v>
      </c>
      <c r="B738" s="1">
        <v>170.75</v>
      </c>
      <c r="C738" s="5">
        <f t="shared" si="158"/>
        <v>-8.478021020846686E-3</v>
      </c>
      <c r="D738" s="12">
        <v>4536</v>
      </c>
      <c r="E738" s="5">
        <f t="shared" si="159"/>
        <v>3.7618942243859261E-3</v>
      </c>
      <c r="F738" s="1">
        <v>0.05</v>
      </c>
      <c r="G738" s="1">
        <f t="shared" si="160"/>
        <v>1.3698630136986303E-4</v>
      </c>
      <c r="H738" s="10">
        <f t="shared" si="155"/>
        <v>1.3698630136986302E-6</v>
      </c>
      <c r="I738" s="5">
        <f t="shared" si="156"/>
        <v>-8.479390883860384E-3</v>
      </c>
      <c r="J738" s="7">
        <f t="shared" si="157"/>
        <v>3.7605243613722276E-3</v>
      </c>
      <c r="K738" s="7">
        <f t="shared" si="161"/>
        <v>3.2103145466143698E-3</v>
      </c>
      <c r="L738" s="7">
        <f t="shared" si="162"/>
        <v>-9.3014017491166549E-3</v>
      </c>
      <c r="M738" s="8">
        <f t="shared" si="168"/>
        <v>-2.9860425339093541E-5</v>
      </c>
      <c r="N738" s="9">
        <f t="shared" si="167"/>
        <v>1.0306119488203827E-5</v>
      </c>
      <c r="Q738" s="8">
        <f t="shared" si="163"/>
        <v>4.2583356634558287E-3</v>
      </c>
      <c r="R738" s="8">
        <f t="shared" si="164"/>
        <v>-1.2737726547316213E-2</v>
      </c>
      <c r="S738">
        <f t="shared" si="165"/>
        <v>1.6224967759420421E-4</v>
      </c>
      <c r="U738">
        <f t="shared" si="166"/>
        <v>1.4141543472474E-5</v>
      </c>
      <c r="W738">
        <v>705</v>
      </c>
      <c r="X738">
        <v>-8.8888459349952213E-3</v>
      </c>
      <c r="Y738">
        <v>-4.9599255241595287E-3</v>
      </c>
      <c r="AA738">
        <v>56.00158982511924</v>
      </c>
      <c r="AB738">
        <v>3.1232013694073735E-3</v>
      </c>
    </row>
    <row r="739" spans="1:28" x14ac:dyDescent="0.2">
      <c r="A739" s="2" t="s">
        <v>446</v>
      </c>
      <c r="B739" s="1">
        <v>172.21</v>
      </c>
      <c r="C739" s="5">
        <f t="shared" si="158"/>
        <v>-7.5432285017985054E-4</v>
      </c>
      <c r="D739" s="12">
        <v>4519</v>
      </c>
      <c r="E739" s="5">
        <f t="shared" si="159"/>
        <v>7.3562193490860454E-3</v>
      </c>
      <c r="F739" s="1">
        <v>0.05</v>
      </c>
      <c r="G739" s="1">
        <f t="shared" si="160"/>
        <v>1.3698630136986303E-4</v>
      </c>
      <c r="H739" s="10">
        <f t="shared" si="155"/>
        <v>1.3698630136986302E-6</v>
      </c>
      <c r="I739" s="5">
        <f t="shared" si="156"/>
        <v>-7.5569271319354922E-4</v>
      </c>
      <c r="J739" s="7">
        <f t="shared" si="157"/>
        <v>7.3548494860723465E-3</v>
      </c>
      <c r="K739" s="7">
        <f t="shared" si="161"/>
        <v>6.8046396713144887E-3</v>
      </c>
      <c r="L739" s="7">
        <f t="shared" si="162"/>
        <v>-1.577703578449821E-3</v>
      </c>
      <c r="M739" s="8">
        <f t="shared" si="168"/>
        <v>-1.0735704359494483E-5</v>
      </c>
      <c r="N739" s="9">
        <f t="shared" si="167"/>
        <v>4.6303121056426954E-5</v>
      </c>
      <c r="Q739" s="8">
        <f t="shared" si="163"/>
        <v>8.1057058757686706E-3</v>
      </c>
      <c r="R739" s="8">
        <f t="shared" si="164"/>
        <v>-8.8613985889622205E-3</v>
      </c>
      <c r="S739">
        <f t="shared" si="165"/>
        <v>7.8524384952461627E-5</v>
      </c>
      <c r="U739">
        <f t="shared" si="166"/>
        <v>5.4093810962778659E-5</v>
      </c>
      <c r="W739">
        <v>706</v>
      </c>
      <c r="X739">
        <v>1.5411212846721978E-2</v>
      </c>
      <c r="Y739">
        <v>-1.7270994928795975E-2</v>
      </c>
      <c r="AA739">
        <v>56.081081081081081</v>
      </c>
      <c r="AB739">
        <v>3.2007408121729345E-3</v>
      </c>
    </row>
    <row r="740" spans="1:28" x14ac:dyDescent="0.2">
      <c r="A740" s="2" t="s">
        <v>447</v>
      </c>
      <c r="B740" s="1">
        <v>172.34</v>
      </c>
      <c r="C740" s="5">
        <f t="shared" si="158"/>
        <v>1.1088295687885098E-2</v>
      </c>
      <c r="D740" s="12">
        <v>4486</v>
      </c>
      <c r="E740" s="5">
        <f t="shared" si="159"/>
        <v>3.3549541489599644E-3</v>
      </c>
      <c r="F740" s="1">
        <v>0.04</v>
      </c>
      <c r="G740" s="1">
        <f t="shared" si="160"/>
        <v>1.0958904109589041E-4</v>
      </c>
      <c r="H740" s="10">
        <f t="shared" si="155"/>
        <v>1.0958904109589041E-6</v>
      </c>
      <c r="I740" s="5">
        <f t="shared" si="156"/>
        <v>1.108719979747414E-2</v>
      </c>
      <c r="J740" s="7">
        <f t="shared" si="157"/>
        <v>3.3538582585490055E-3</v>
      </c>
      <c r="K740" s="7">
        <f t="shared" si="161"/>
        <v>2.8036484437911477E-3</v>
      </c>
      <c r="L740" s="7">
        <f t="shared" si="162"/>
        <v>1.0265188932217867E-2</v>
      </c>
      <c r="M740" s="8">
        <f t="shared" si="168"/>
        <v>2.8779980975034734E-5</v>
      </c>
      <c r="N740" s="9">
        <f t="shared" si="167"/>
        <v>7.860444596372524E-6</v>
      </c>
      <c r="Q740" s="8">
        <f t="shared" si="163"/>
        <v>3.823039746676471E-3</v>
      </c>
      <c r="R740" s="8">
        <f t="shared" si="164"/>
        <v>7.2641600507976686E-3</v>
      </c>
      <c r="S740">
        <f t="shared" si="165"/>
        <v>5.276802124360479E-5</v>
      </c>
      <c r="U740">
        <f t="shared" si="166"/>
        <v>1.1248365218437368E-5</v>
      </c>
      <c r="W740">
        <v>707</v>
      </c>
      <c r="X740">
        <v>-1.2426232748877629E-2</v>
      </c>
      <c r="Y740">
        <v>-5.5976076329809429E-3</v>
      </c>
      <c r="AA740">
        <v>56.160572337042922</v>
      </c>
      <c r="AB740">
        <v>3.2526390843790132E-3</v>
      </c>
    </row>
    <row r="741" spans="1:28" x14ac:dyDescent="0.2">
      <c r="A741" s="2" t="s">
        <v>448</v>
      </c>
      <c r="B741" s="1">
        <v>170.45</v>
      </c>
      <c r="C741" s="5">
        <f t="shared" si="158"/>
        <v>3.3092914722104246E-2</v>
      </c>
      <c r="D741" s="12">
        <v>4471</v>
      </c>
      <c r="E741" s="5">
        <f t="shared" si="159"/>
        <v>7.4357818837314108E-3</v>
      </c>
      <c r="F741" s="1">
        <v>0.04</v>
      </c>
      <c r="G741" s="1">
        <f t="shared" si="160"/>
        <v>1.0958904109589041E-4</v>
      </c>
      <c r="H741" s="10">
        <f t="shared" si="155"/>
        <v>1.0958904109589041E-6</v>
      </c>
      <c r="I741" s="5">
        <f t="shared" si="156"/>
        <v>3.3091818831693286E-2</v>
      </c>
      <c r="J741" s="7">
        <f t="shared" si="157"/>
        <v>7.4346859933204518E-3</v>
      </c>
      <c r="K741" s="7">
        <f t="shared" si="161"/>
        <v>6.884476178562594E-3</v>
      </c>
      <c r="L741" s="7">
        <f t="shared" si="162"/>
        <v>3.2269807966437011E-2</v>
      </c>
      <c r="M741" s="8">
        <f t="shared" si="168"/>
        <v>2.2216072423172502E-4</v>
      </c>
      <c r="N741" s="9">
        <f t="shared" si="167"/>
        <v>4.7396012253195818E-5</v>
      </c>
      <c r="Q741" s="8">
        <f t="shared" si="163"/>
        <v>8.1911629752755167E-3</v>
      </c>
      <c r="R741" s="8">
        <f t="shared" si="164"/>
        <v>2.4900655856417771E-2</v>
      </c>
      <c r="S741">
        <f t="shared" si="165"/>
        <v>6.2004266207975258E-4</v>
      </c>
      <c r="U741">
        <f t="shared" si="166"/>
        <v>5.5274555819275316E-5</v>
      </c>
      <c r="W741">
        <v>708</v>
      </c>
      <c r="X741">
        <v>-2.0005440146998815E-2</v>
      </c>
      <c r="Y741">
        <v>4.6722377691232938E-3</v>
      </c>
      <c r="AA741">
        <v>56.24006359300477</v>
      </c>
      <c r="AB741">
        <v>3.2628403690243865E-3</v>
      </c>
    </row>
    <row r="742" spans="1:28" x14ac:dyDescent="0.2">
      <c r="A742" s="2" t="s">
        <v>449</v>
      </c>
      <c r="B742" s="1">
        <v>164.99</v>
      </c>
      <c r="C742" s="5">
        <f t="shared" si="158"/>
        <v>4.7500152244077769E-3</v>
      </c>
      <c r="D742" s="12">
        <v>4438</v>
      </c>
      <c r="E742" s="5">
        <f t="shared" si="159"/>
        <v>1.719000687600275E-2</v>
      </c>
      <c r="F742" s="1">
        <v>0.05</v>
      </c>
      <c r="G742" s="1">
        <f t="shared" si="160"/>
        <v>1.3698630136986303E-4</v>
      </c>
      <c r="H742" s="10">
        <f t="shared" si="155"/>
        <v>1.3698630136986302E-6</v>
      </c>
      <c r="I742" s="5">
        <f t="shared" si="156"/>
        <v>4.748645361394078E-3</v>
      </c>
      <c r="J742" s="7">
        <f t="shared" si="157"/>
        <v>1.718863701298905E-2</v>
      </c>
      <c r="K742" s="7">
        <f t="shared" si="161"/>
        <v>1.6638427198231193E-2</v>
      </c>
      <c r="L742" s="7">
        <f t="shared" si="162"/>
        <v>3.9266344961378062E-3</v>
      </c>
      <c r="M742" s="8">
        <f t="shared" si="168"/>
        <v>6.5333022198052105E-5</v>
      </c>
      <c r="N742" s="9">
        <f t="shared" si="167"/>
        <v>2.768372596308395E-4</v>
      </c>
      <c r="Q742" s="8">
        <f t="shared" si="163"/>
        <v>1.8631804626623734E-2</v>
      </c>
      <c r="R742" s="8">
        <f t="shared" si="164"/>
        <v>-1.3883159265229657E-2</v>
      </c>
      <c r="S742">
        <f t="shared" si="165"/>
        <v>1.9274211118373207E-4</v>
      </c>
      <c r="U742">
        <f t="shared" si="166"/>
        <v>2.9544924236429713E-4</v>
      </c>
      <c r="W742">
        <v>709</v>
      </c>
      <c r="X742">
        <v>1.4443985183747956E-2</v>
      </c>
      <c r="Y742">
        <v>1.8184353062695984E-3</v>
      </c>
      <c r="AA742">
        <v>56.319554848966611</v>
      </c>
      <c r="AB742">
        <v>3.3096948747492259E-3</v>
      </c>
    </row>
    <row r="743" spans="1:28" x14ac:dyDescent="0.2">
      <c r="A743" s="2" t="s">
        <v>450</v>
      </c>
      <c r="B743" s="1">
        <v>164.21</v>
      </c>
      <c r="C743" s="5">
        <f t="shared" si="158"/>
        <v>1.1332142637186694E-2</v>
      </c>
      <c r="D743" s="12">
        <v>4363</v>
      </c>
      <c r="E743" s="5">
        <f t="shared" si="159"/>
        <v>2.9885057471264369E-3</v>
      </c>
      <c r="F743" s="1">
        <v>0.02</v>
      </c>
      <c r="G743" s="1">
        <f t="shared" si="160"/>
        <v>5.4794520547945207E-5</v>
      </c>
      <c r="H743" s="10">
        <f t="shared" si="155"/>
        <v>5.4794520547945204E-7</v>
      </c>
      <c r="I743" s="5">
        <f t="shared" si="156"/>
        <v>1.1331594691981214E-2</v>
      </c>
      <c r="J743" s="7">
        <f t="shared" si="157"/>
        <v>2.9879578019209574E-3</v>
      </c>
      <c r="K743" s="7">
        <f t="shared" si="161"/>
        <v>2.4377479871630996E-3</v>
      </c>
      <c r="L743" s="7">
        <f t="shared" si="162"/>
        <v>1.0509583826724941E-2</v>
      </c>
      <c r="M743" s="8">
        <f t="shared" si="168"/>
        <v>2.5619716819520591E-5</v>
      </c>
      <c r="N743" s="9">
        <f t="shared" si="167"/>
        <v>5.942615248917744E-6</v>
      </c>
      <c r="Q743" s="8">
        <f t="shared" si="163"/>
        <v>3.4313794297428798E-3</v>
      </c>
      <c r="R743" s="8">
        <f t="shared" si="164"/>
        <v>7.9002152622383338E-3</v>
      </c>
      <c r="S743">
        <f t="shared" si="165"/>
        <v>6.2413401189703502E-5</v>
      </c>
      <c r="U743">
        <f t="shared" si="166"/>
        <v>8.9278918260603201E-6</v>
      </c>
      <c r="W743">
        <v>710</v>
      </c>
      <c r="X743">
        <v>-2.4133663969055988E-2</v>
      </c>
      <c r="Y743">
        <v>2.9598313675098624E-3</v>
      </c>
      <c r="AA743">
        <v>56.399046104928459</v>
      </c>
      <c r="AB743">
        <v>3.3572383757929721E-3</v>
      </c>
    </row>
    <row r="744" spans="1:28" x14ac:dyDescent="0.2">
      <c r="A744" s="3">
        <v>44540</v>
      </c>
      <c r="B744" s="1">
        <v>162.37</v>
      </c>
      <c r="C744" s="5">
        <f t="shared" si="158"/>
        <v>3.6966299057360772E-4</v>
      </c>
      <c r="D744" s="12">
        <v>4350</v>
      </c>
      <c r="E744" s="5">
        <f t="shared" si="159"/>
        <v>-2.5223572575097455E-3</v>
      </c>
      <c r="F744" s="1">
        <v>0.02</v>
      </c>
      <c r="G744" s="1">
        <f t="shared" si="160"/>
        <v>5.4794520547945207E-5</v>
      </c>
      <c r="H744" s="10">
        <f t="shared" si="155"/>
        <v>5.4794520547945204E-7</v>
      </c>
      <c r="I744" s="5">
        <f t="shared" si="156"/>
        <v>3.6911504536812825E-4</v>
      </c>
      <c r="J744" s="7">
        <f t="shared" si="157"/>
        <v>-2.522905202715225E-3</v>
      </c>
      <c r="K744" s="7">
        <f t="shared" si="161"/>
        <v>-3.0731150174730828E-3</v>
      </c>
      <c r="L744" s="7">
        <f t="shared" si="162"/>
        <v>-4.5289581988814352E-4</v>
      </c>
      <c r="M744" s="8">
        <f t="shared" si="168"/>
        <v>1.3918009454490383E-6</v>
      </c>
      <c r="N744" s="9">
        <f t="shared" si="167"/>
        <v>9.4440359106185862E-6</v>
      </c>
      <c r="Q744" s="8">
        <f t="shared" si="163"/>
        <v>-2.4674553814076679E-3</v>
      </c>
      <c r="R744" s="8">
        <f t="shared" si="164"/>
        <v>2.8365704267757962E-3</v>
      </c>
      <c r="S744">
        <f t="shared" si="165"/>
        <v>8.0461317860590219E-6</v>
      </c>
      <c r="U744">
        <f t="shared" si="166"/>
        <v>6.3650506618875507E-6</v>
      </c>
      <c r="W744">
        <v>711</v>
      </c>
      <c r="X744">
        <v>2.7394902864633737E-3</v>
      </c>
      <c r="Y744">
        <v>-2.6315940593262537E-3</v>
      </c>
      <c r="AA744">
        <v>56.4785373608903</v>
      </c>
      <c r="AB744">
        <v>3.4033158906331936E-3</v>
      </c>
    </row>
    <row r="745" spans="1:28" x14ac:dyDescent="0.2">
      <c r="A745" s="3">
        <v>44510</v>
      </c>
      <c r="B745" s="1">
        <v>162.31</v>
      </c>
      <c r="C745" s="5">
        <f t="shared" si="158"/>
        <v>-1.2893024387277288E-2</v>
      </c>
      <c r="D745" s="12">
        <v>4361</v>
      </c>
      <c r="E745" s="5">
        <f t="shared" si="159"/>
        <v>-6.8321566841266224E-3</v>
      </c>
      <c r="F745" s="1">
        <v>0.02</v>
      </c>
      <c r="G745" s="1">
        <f t="shared" si="160"/>
        <v>5.4794520547945207E-5</v>
      </c>
      <c r="H745" s="10">
        <f t="shared" si="155"/>
        <v>5.4794520547945204E-7</v>
      </c>
      <c r="I745" s="5">
        <f t="shared" si="156"/>
        <v>-1.2893572332482768E-2</v>
      </c>
      <c r="J745" s="7">
        <f t="shared" si="157"/>
        <v>-6.8327046293321014E-3</v>
      </c>
      <c r="K745" s="7">
        <f t="shared" si="161"/>
        <v>-7.3829144440899592E-3</v>
      </c>
      <c r="L745" s="7">
        <f t="shared" si="162"/>
        <v>-1.371558319773904E-2</v>
      </c>
      <c r="M745" s="8">
        <f t="shared" si="168"/>
        <v>1.0126097729970511E-4</v>
      </c>
      <c r="N745" s="9">
        <f t="shared" si="167"/>
        <v>5.450742568875215E-5</v>
      </c>
      <c r="Q745" s="8">
        <f t="shared" si="163"/>
        <v>-7.0806702019206424E-3</v>
      </c>
      <c r="R745" s="8">
        <f t="shared" si="164"/>
        <v>-5.8129021305621253E-3</v>
      </c>
      <c r="S745">
        <f t="shared" si="165"/>
        <v>3.3789831179493699E-5</v>
      </c>
      <c r="U745">
        <f t="shared" si="166"/>
        <v>4.6685852551696331E-5</v>
      </c>
      <c r="W745">
        <v>712</v>
      </c>
      <c r="X745">
        <v>2.0602652041357269E-3</v>
      </c>
      <c r="Y745">
        <v>9.4115670888164117E-6</v>
      </c>
      <c r="AA745">
        <v>56.558028616852148</v>
      </c>
      <c r="AB745">
        <v>3.4314732330448078E-3</v>
      </c>
    </row>
    <row r="746" spans="1:28" x14ac:dyDescent="0.2">
      <c r="A746" s="3">
        <v>44418</v>
      </c>
      <c r="B746" s="1">
        <v>164.43</v>
      </c>
      <c r="C746" s="5">
        <f t="shared" si="158"/>
        <v>-4.1787790697674276E-3</v>
      </c>
      <c r="D746" s="12">
        <v>4391</v>
      </c>
      <c r="E746" s="5">
        <f t="shared" si="159"/>
        <v>-1.8185951352580132E-3</v>
      </c>
      <c r="F746" s="1">
        <v>0.02</v>
      </c>
      <c r="G746" s="1">
        <f t="shared" si="160"/>
        <v>5.4794520547945207E-5</v>
      </c>
      <c r="H746" s="10">
        <f t="shared" si="155"/>
        <v>5.4794520547945204E-7</v>
      </c>
      <c r="I746" s="5">
        <f t="shared" si="156"/>
        <v>-4.1793270149729066E-3</v>
      </c>
      <c r="J746" s="7">
        <f t="shared" si="157"/>
        <v>-1.8191430804634927E-3</v>
      </c>
      <c r="K746" s="7">
        <f t="shared" si="161"/>
        <v>-2.3693528952213505E-3</v>
      </c>
      <c r="L746" s="7">
        <f t="shared" si="162"/>
        <v>-5.0013378802291784E-3</v>
      </c>
      <c r="M746" s="8">
        <f t="shared" si="168"/>
        <v>1.1849934386501216E-5</v>
      </c>
      <c r="N746" s="9">
        <f t="shared" si="167"/>
        <v>5.6138331420937959E-6</v>
      </c>
      <c r="Q746" s="8">
        <f t="shared" si="163"/>
        <v>-1.7141475053063689E-3</v>
      </c>
      <c r="R746" s="8">
        <f t="shared" si="164"/>
        <v>-2.4651795096665378E-3</v>
      </c>
      <c r="S746">
        <f t="shared" si="165"/>
        <v>6.0771100148797512E-6</v>
      </c>
      <c r="U746">
        <f t="shared" si="166"/>
        <v>3.3092815471982056E-6</v>
      </c>
      <c r="W746">
        <v>713</v>
      </c>
      <c r="X746">
        <v>-3.4144569801874995E-3</v>
      </c>
      <c r="Y746">
        <v>-2.4874465125480499E-2</v>
      </c>
      <c r="AA746">
        <v>56.637519872813989</v>
      </c>
      <c r="AB746">
        <v>3.4613602262882465E-3</v>
      </c>
    </row>
    <row r="747" spans="1:28" x14ac:dyDescent="0.2">
      <c r="A747" s="3">
        <v>44387</v>
      </c>
      <c r="B747" s="1">
        <v>165.12</v>
      </c>
      <c r="C747" s="5">
        <f t="shared" si="158"/>
        <v>1.2385039852851075E-2</v>
      </c>
      <c r="D747" s="12">
        <v>4399</v>
      </c>
      <c r="E747" s="5">
        <f t="shared" si="159"/>
        <v>8.2512033004813207E-3</v>
      </c>
      <c r="F747" s="1">
        <v>0.03</v>
      </c>
      <c r="G747" s="1">
        <f t="shared" si="160"/>
        <v>8.219178082191781E-5</v>
      </c>
      <c r="H747" s="10">
        <f t="shared" si="155"/>
        <v>8.2191780821917807E-7</v>
      </c>
      <c r="I747" s="5">
        <f t="shared" si="156"/>
        <v>1.2384217935042855E-2</v>
      </c>
      <c r="J747" s="7">
        <f t="shared" si="157"/>
        <v>8.2503813826731009E-3</v>
      </c>
      <c r="K747" s="7">
        <f t="shared" si="161"/>
        <v>7.7001715679152431E-3</v>
      </c>
      <c r="L747" s="7">
        <f t="shared" si="162"/>
        <v>1.1562207069786584E-2</v>
      </c>
      <c r="M747" s="8">
        <f t="shared" si="168"/>
        <v>8.9030978141119269E-5</v>
      </c>
      <c r="N747" s="9">
        <f t="shared" si="167"/>
        <v>5.9292642175330294E-5</v>
      </c>
      <c r="Q747" s="8">
        <f t="shared" si="163"/>
        <v>9.0642843636969776E-3</v>
      </c>
      <c r="R747" s="8">
        <f t="shared" si="164"/>
        <v>3.3199335713458775E-3</v>
      </c>
      <c r="S747">
        <f t="shared" si="165"/>
        <v>1.1021958918149392E-5</v>
      </c>
      <c r="U747">
        <f t="shared" si="166"/>
        <v>6.8068792959558909E-5</v>
      </c>
      <c r="W747">
        <v>714</v>
      </c>
      <c r="X747">
        <v>-1.1354696606549709E-3</v>
      </c>
      <c r="Y747">
        <v>-4.1164617868929086E-3</v>
      </c>
      <c r="AA747">
        <v>56.717011128775837</v>
      </c>
      <c r="AB747">
        <v>3.5287993553585273E-3</v>
      </c>
    </row>
    <row r="748" spans="1:28" x14ac:dyDescent="0.2">
      <c r="A748" s="3">
        <v>44357</v>
      </c>
      <c r="B748" s="1">
        <v>163.1</v>
      </c>
      <c r="C748" s="5">
        <f t="shared" si="158"/>
        <v>1.2728966159577665E-2</v>
      </c>
      <c r="D748" s="12">
        <v>4363</v>
      </c>
      <c r="E748" s="5">
        <f t="shared" si="159"/>
        <v>4.1426927502876869E-3</v>
      </c>
      <c r="F748" s="1">
        <v>0.06</v>
      </c>
      <c r="G748" s="1">
        <f t="shared" si="160"/>
        <v>1.6438356164383562E-4</v>
      </c>
      <c r="H748" s="10">
        <f t="shared" si="155"/>
        <v>1.6438356164383561E-6</v>
      </c>
      <c r="I748" s="5">
        <f t="shared" si="156"/>
        <v>1.2727322323961227E-2</v>
      </c>
      <c r="J748" s="7">
        <f t="shared" si="157"/>
        <v>4.1410489146712489E-3</v>
      </c>
      <c r="K748" s="7">
        <f t="shared" si="161"/>
        <v>3.5908390999133911E-3</v>
      </c>
      <c r="L748" s="7">
        <f t="shared" si="162"/>
        <v>1.1905311458704954E-2</v>
      </c>
      <c r="M748" s="8">
        <f t="shared" si="168"/>
        <v>4.2750057882564677E-5</v>
      </c>
      <c r="N748" s="9">
        <f t="shared" si="167"/>
        <v>1.2894125441466814E-5</v>
      </c>
      <c r="Q748" s="8">
        <f t="shared" si="163"/>
        <v>4.6656496321771336E-3</v>
      </c>
      <c r="R748" s="8">
        <f t="shared" si="164"/>
        <v>8.0616726917840942E-3</v>
      </c>
      <c r="S748">
        <f t="shared" si="165"/>
        <v>6.4990566589457398E-5</v>
      </c>
      <c r="U748">
        <f t="shared" si="166"/>
        <v>1.7148286113699928E-5</v>
      </c>
      <c r="W748">
        <v>715</v>
      </c>
      <c r="X748">
        <v>3.882786242969144E-3</v>
      </c>
      <c r="Y748">
        <v>3.7534044428993371E-2</v>
      </c>
      <c r="AA748">
        <v>56.796502384737678</v>
      </c>
      <c r="AB748">
        <v>3.5392095186541728E-3</v>
      </c>
    </row>
    <row r="749" spans="1:28" x14ac:dyDescent="0.2">
      <c r="A749" s="3">
        <v>44326</v>
      </c>
      <c r="B749" s="1">
        <v>161.05000000000001</v>
      </c>
      <c r="C749" s="5">
        <f t="shared" si="158"/>
        <v>9.7811775032917558E-3</v>
      </c>
      <c r="D749" s="12">
        <v>4345</v>
      </c>
      <c r="E749" s="5">
        <f t="shared" si="159"/>
        <v>1.0465116279069767E-2</v>
      </c>
      <c r="F749" s="1">
        <v>0.11</v>
      </c>
      <c r="G749" s="1">
        <f t="shared" si="160"/>
        <v>3.0136986301369865E-4</v>
      </c>
      <c r="H749" s="10">
        <f t="shared" si="155"/>
        <v>3.0136986301369864E-6</v>
      </c>
      <c r="I749" s="5">
        <f t="shared" si="156"/>
        <v>9.778163804661618E-3</v>
      </c>
      <c r="J749" s="7">
        <f t="shared" si="157"/>
        <v>1.046210258043963E-2</v>
      </c>
      <c r="K749" s="7">
        <f t="shared" si="161"/>
        <v>9.9118927656817717E-3</v>
      </c>
      <c r="L749" s="7">
        <f t="shared" si="162"/>
        <v>8.9561529394053471E-3</v>
      </c>
      <c r="M749" s="8">
        <f t="shared" si="168"/>
        <v>8.8772427528431395E-5</v>
      </c>
      <c r="N749" s="9">
        <f t="shared" si="167"/>
        <v>9.8245618198374645E-5</v>
      </c>
      <c r="Q749" s="8">
        <f t="shared" si="163"/>
        <v>1.1431713563618832E-2</v>
      </c>
      <c r="R749" s="8">
        <f t="shared" si="164"/>
        <v>-1.6535497589572137E-3</v>
      </c>
      <c r="S749">
        <f t="shared" si="165"/>
        <v>2.7342268053474598E-6</v>
      </c>
      <c r="U749">
        <f t="shared" si="166"/>
        <v>1.0945559040364156E-4</v>
      </c>
      <c r="W749">
        <v>716</v>
      </c>
      <c r="X749">
        <v>-2.5016336032323361E-3</v>
      </c>
      <c r="Y749">
        <v>4.8724690084224701E-3</v>
      </c>
      <c r="AA749">
        <v>56.875993640699519</v>
      </c>
      <c r="AB749">
        <v>3.5575346462660244E-3</v>
      </c>
    </row>
    <row r="750" spans="1:28" x14ac:dyDescent="0.2">
      <c r="A750" s="3">
        <v>44296</v>
      </c>
      <c r="B750" s="1">
        <v>159.49</v>
      </c>
      <c r="C750" s="5">
        <f t="shared" si="158"/>
        <v>-2.8447855750487253E-2</v>
      </c>
      <c r="D750" s="12">
        <v>4300</v>
      </c>
      <c r="E750" s="5">
        <f t="shared" si="159"/>
        <v>-1.3082396144135873E-2</v>
      </c>
      <c r="F750" s="1">
        <v>0.1</v>
      </c>
      <c r="G750" s="1">
        <f t="shared" si="160"/>
        <v>2.7397260273972606E-4</v>
      </c>
      <c r="H750" s="10">
        <f t="shared" si="155"/>
        <v>2.7397260273972604E-6</v>
      </c>
      <c r="I750" s="5">
        <f t="shared" si="156"/>
        <v>-2.8450595476514649E-2</v>
      </c>
      <c r="J750" s="7">
        <f t="shared" si="157"/>
        <v>-1.3085135870163271E-2</v>
      </c>
      <c r="K750" s="7">
        <f t="shared" si="161"/>
        <v>-1.3635345684921129E-2</v>
      </c>
      <c r="L750" s="7">
        <f t="shared" si="162"/>
        <v>-2.927260634177092E-2</v>
      </c>
      <c r="M750" s="8">
        <f t="shared" si="168"/>
        <v>3.9914210656866097E-4</v>
      </c>
      <c r="N750" s="9">
        <f t="shared" si="167"/>
        <v>1.8592265194729724E-4</v>
      </c>
      <c r="Q750" s="8">
        <f t="shared" si="163"/>
        <v>-1.3773280601909165E-2</v>
      </c>
      <c r="R750" s="8">
        <f t="shared" si="164"/>
        <v>-1.4677314874605484E-2</v>
      </c>
      <c r="S750">
        <f t="shared" si="165"/>
        <v>2.1542357192831538E-4</v>
      </c>
      <c r="U750">
        <f t="shared" si="166"/>
        <v>1.712207807406335E-4</v>
      </c>
      <c r="W750">
        <v>717</v>
      </c>
      <c r="X750">
        <v>4.3464680100119852E-3</v>
      </c>
      <c r="Y750">
        <v>-5.7583104015851028E-3</v>
      </c>
      <c r="AA750">
        <v>56.955484896661368</v>
      </c>
      <c r="AB750">
        <v>3.5658801876300348E-3</v>
      </c>
    </row>
    <row r="751" spans="1:28" x14ac:dyDescent="0.2">
      <c r="A751" s="3">
        <v>44206</v>
      </c>
      <c r="B751" s="1">
        <v>164.16</v>
      </c>
      <c r="C751" s="5">
        <f t="shared" si="158"/>
        <v>-5.4794520547947283E-4</v>
      </c>
      <c r="D751" s="12">
        <v>4357</v>
      </c>
      <c r="E751" s="5">
        <f t="shared" si="159"/>
        <v>1.1609008590666357E-2</v>
      </c>
      <c r="F751" s="1">
        <v>0.08</v>
      </c>
      <c r="G751" s="1">
        <f t="shared" si="160"/>
        <v>2.1917808219178083E-4</v>
      </c>
      <c r="H751" s="10">
        <f t="shared" si="155"/>
        <v>2.1917808219178082E-6</v>
      </c>
      <c r="I751" s="5">
        <f t="shared" si="156"/>
        <v>-5.5013698630139061E-4</v>
      </c>
      <c r="J751" s="7">
        <f t="shared" si="157"/>
        <v>1.1606816809844439E-2</v>
      </c>
      <c r="K751" s="7">
        <f t="shared" si="161"/>
        <v>1.1056606995086581E-2</v>
      </c>
      <c r="L751" s="7">
        <f t="shared" si="162"/>
        <v>-1.3721478515576623E-3</v>
      </c>
      <c r="M751" s="8">
        <f t="shared" si="168"/>
        <v>-1.5171299533825472E-5</v>
      </c>
      <c r="N751" s="9">
        <f t="shared" si="167"/>
        <v>1.222485582437975E-4</v>
      </c>
      <c r="Q751" s="8">
        <f t="shared" si="163"/>
        <v>1.2657017139402104E-2</v>
      </c>
      <c r="R751" s="8">
        <f t="shared" si="164"/>
        <v>-1.3207154125703495E-2</v>
      </c>
      <c r="S751">
        <f t="shared" si="165"/>
        <v>1.7442892010008685E-4</v>
      </c>
      <c r="U751">
        <f t="shared" si="166"/>
        <v>1.3471819645728743E-4</v>
      </c>
      <c r="W751">
        <v>718</v>
      </c>
      <c r="X751">
        <v>2.3130295943472079E-4</v>
      </c>
      <c r="Y751">
        <v>5.5539589124264897E-3</v>
      </c>
      <c r="AA751">
        <v>57.034976152623209</v>
      </c>
      <c r="AB751">
        <v>3.56981389781554E-3</v>
      </c>
    </row>
    <row r="752" spans="1:28" x14ac:dyDescent="0.2">
      <c r="A752" s="2" t="s">
        <v>451</v>
      </c>
      <c r="B752" s="1">
        <v>164.25</v>
      </c>
      <c r="C752" s="5">
        <f t="shared" si="158"/>
        <v>-4.9073064340240053E-3</v>
      </c>
      <c r="D752" s="12">
        <v>4307</v>
      </c>
      <c r="E752" s="5">
        <f t="shared" si="159"/>
        <v>-1.1929341592108282E-2</v>
      </c>
      <c r="F752" s="1">
        <v>7.0000000000000007E-2</v>
      </c>
      <c r="G752" s="1">
        <f t="shared" si="160"/>
        <v>1.9178082191780824E-4</v>
      </c>
      <c r="H752" s="10">
        <f t="shared" si="155"/>
        <v>1.9178082191780823E-6</v>
      </c>
      <c r="I752" s="5">
        <f t="shared" si="156"/>
        <v>-4.9092242422431832E-3</v>
      </c>
      <c r="J752" s="7">
        <f t="shared" si="157"/>
        <v>-1.193125940032746E-2</v>
      </c>
      <c r="K752" s="7">
        <f t="shared" si="161"/>
        <v>-1.2481469215085318E-2</v>
      </c>
      <c r="L752" s="7">
        <f t="shared" si="162"/>
        <v>-5.731235107499455E-3</v>
      </c>
      <c r="M752" s="8">
        <f t="shared" si="168"/>
        <v>7.1534234558670633E-5</v>
      </c>
      <c r="N752" s="9">
        <f t="shared" si="167"/>
        <v>1.5578707376712249E-4</v>
      </c>
      <c r="Q752" s="8">
        <f t="shared" si="163"/>
        <v>-1.2538169752245731E-2</v>
      </c>
      <c r="R752" s="8">
        <f t="shared" si="164"/>
        <v>7.6289455100025478E-3</v>
      </c>
      <c r="S752">
        <f t="shared" si="165"/>
        <v>5.8200809594588037E-5</v>
      </c>
      <c r="U752">
        <f t="shared" si="166"/>
        <v>1.4235495087790238E-4</v>
      </c>
      <c r="W752">
        <v>719</v>
      </c>
      <c r="X752">
        <v>7.8296183906416874E-3</v>
      </c>
      <c r="Y752">
        <v>7.37463321852516E-3</v>
      </c>
      <c r="AA752">
        <v>57.114467408585057</v>
      </c>
      <c r="AB752">
        <v>3.6372487311766687E-3</v>
      </c>
    </row>
    <row r="753" spans="1:28" x14ac:dyDescent="0.2">
      <c r="A753" s="2" t="s">
        <v>452</v>
      </c>
      <c r="B753" s="1">
        <v>165.06</v>
      </c>
      <c r="C753" s="5">
        <f t="shared" si="158"/>
        <v>-4.463208685162901E-3</v>
      </c>
      <c r="D753" s="12">
        <v>4359</v>
      </c>
      <c r="E753" s="5">
        <f t="shared" si="159"/>
        <v>1.6084558823529411E-3</v>
      </c>
      <c r="F753" s="1">
        <v>0.05</v>
      </c>
      <c r="G753" s="1">
        <f t="shared" si="160"/>
        <v>1.3698630136986303E-4</v>
      </c>
      <c r="H753" s="10">
        <f t="shared" si="155"/>
        <v>1.3698630136986302E-6</v>
      </c>
      <c r="I753" s="5">
        <f t="shared" si="156"/>
        <v>-4.4645785481765999E-3</v>
      </c>
      <c r="J753" s="7">
        <f t="shared" si="157"/>
        <v>1.6070860193392424E-3</v>
      </c>
      <c r="K753" s="7">
        <f t="shared" si="161"/>
        <v>1.0568762045813846E-3</v>
      </c>
      <c r="L753" s="7">
        <f t="shared" si="162"/>
        <v>-5.2865894134328717E-3</v>
      </c>
      <c r="M753" s="8">
        <f t="shared" si="168"/>
        <v>-5.5872705544490617E-6</v>
      </c>
      <c r="N753" s="9">
        <f t="shared" si="167"/>
        <v>1.1169873118103527E-6</v>
      </c>
      <c r="Q753" s="8">
        <f t="shared" si="163"/>
        <v>1.9532925068823674E-3</v>
      </c>
      <c r="R753" s="8">
        <f t="shared" si="164"/>
        <v>-6.4178710550589673E-3</v>
      </c>
      <c r="S753">
        <f t="shared" si="165"/>
        <v>4.1189068879363701E-5</v>
      </c>
      <c r="U753">
        <f t="shared" si="166"/>
        <v>2.5827254735556517E-6</v>
      </c>
      <c r="W753">
        <v>720</v>
      </c>
      <c r="X753">
        <v>9.2247826316562743E-4</v>
      </c>
      <c r="Y753">
        <v>-3.6811582848819495E-3</v>
      </c>
      <c r="AA753">
        <v>57.193958664546898</v>
      </c>
      <c r="AB753">
        <v>3.6434483389254945E-3</v>
      </c>
    </row>
    <row r="754" spans="1:28" x14ac:dyDescent="0.2">
      <c r="A754" s="2" t="s">
        <v>453</v>
      </c>
      <c r="B754" s="1">
        <v>165.8</v>
      </c>
      <c r="C754" s="5">
        <f t="shared" si="158"/>
        <v>-2.6366786070820252E-2</v>
      </c>
      <c r="D754" s="12">
        <v>4352</v>
      </c>
      <c r="E754" s="5">
        <f t="shared" si="159"/>
        <v>-2.048165653837497E-2</v>
      </c>
      <c r="F754" s="1">
        <v>7.0000000000000007E-2</v>
      </c>
      <c r="G754" s="1">
        <f t="shared" si="160"/>
        <v>1.9178082191780824E-4</v>
      </c>
      <c r="H754" s="10">
        <f t="shared" si="155"/>
        <v>1.9178082191780823E-6</v>
      </c>
      <c r="I754" s="5">
        <f t="shared" si="156"/>
        <v>-2.6368703879039432E-2</v>
      </c>
      <c r="J754" s="7">
        <f t="shared" si="157"/>
        <v>-2.048357434659415E-2</v>
      </c>
      <c r="K754" s="7">
        <f t="shared" si="161"/>
        <v>-2.1033784161352008E-2</v>
      </c>
      <c r="L754" s="7">
        <f t="shared" si="162"/>
        <v>-2.7190714744295703E-2</v>
      </c>
      <c r="M754" s="8">
        <f t="shared" si="168"/>
        <v>5.7192362512440743E-4</v>
      </c>
      <c r="N754" s="9">
        <f t="shared" si="167"/>
        <v>4.424200761463426E-4</v>
      </c>
      <c r="Q754" s="8">
        <f t="shared" si="163"/>
        <v>-2.1692578613166348E-2</v>
      </c>
      <c r="R754" s="8">
        <f t="shared" si="164"/>
        <v>-4.6761252658730837E-3</v>
      </c>
      <c r="S754">
        <f t="shared" si="165"/>
        <v>2.1866147502136617E-5</v>
      </c>
      <c r="U754">
        <f t="shared" si="166"/>
        <v>4.1957681801244994E-4</v>
      </c>
      <c r="W754">
        <v>721</v>
      </c>
      <c r="X754">
        <v>-8.6791785762620321E-3</v>
      </c>
      <c r="Y754">
        <v>-1.7663273938958501E-2</v>
      </c>
      <c r="AA754">
        <v>57.273449920508746</v>
      </c>
      <c r="AB754">
        <v>3.6879452054793893E-3</v>
      </c>
    </row>
    <row r="755" spans="1:28" x14ac:dyDescent="0.2">
      <c r="A755" s="2" t="s">
        <v>454</v>
      </c>
      <c r="B755" s="1">
        <v>170.29</v>
      </c>
      <c r="C755" s="5">
        <f t="shared" si="158"/>
        <v>-5.780009341429292E-3</v>
      </c>
      <c r="D755" s="12">
        <v>4443</v>
      </c>
      <c r="E755" s="5">
        <f t="shared" si="159"/>
        <v>-2.6936026936026937E-3</v>
      </c>
      <c r="F755" s="1">
        <v>0.06</v>
      </c>
      <c r="G755" s="1">
        <f t="shared" si="160"/>
        <v>1.6438356164383562E-4</v>
      </c>
      <c r="H755" s="10">
        <f t="shared" si="155"/>
        <v>1.6438356164383561E-6</v>
      </c>
      <c r="I755" s="5">
        <f t="shared" si="156"/>
        <v>-5.78165317704573E-3</v>
      </c>
      <c r="J755" s="7">
        <f t="shared" si="157"/>
        <v>-2.6952465292191322E-3</v>
      </c>
      <c r="K755" s="7">
        <f t="shared" si="161"/>
        <v>-3.24545634397699E-3</v>
      </c>
      <c r="L755" s="7">
        <f t="shared" si="162"/>
        <v>-6.6036640423020017E-3</v>
      </c>
      <c r="M755" s="8">
        <f t="shared" si="168"/>
        <v>2.1431903359581765E-5</v>
      </c>
      <c r="N755" s="9">
        <f t="shared" si="167"/>
        <v>1.053298688066049E-5</v>
      </c>
      <c r="Q755" s="8">
        <f t="shared" si="163"/>
        <v>-2.6519297578031348E-3</v>
      </c>
      <c r="R755" s="8">
        <f t="shared" si="164"/>
        <v>-3.1297234192425951E-3</v>
      </c>
      <c r="S755">
        <f t="shared" si="165"/>
        <v>9.7951686809555613E-6</v>
      </c>
      <c r="U755">
        <f t="shared" si="166"/>
        <v>7.2643538532677781E-6</v>
      </c>
      <c r="W755">
        <v>722</v>
      </c>
      <c r="X755">
        <v>-3.4112508005925903E-3</v>
      </c>
      <c r="Y755">
        <v>2.8402989533282887E-2</v>
      </c>
      <c r="AA755">
        <v>57.352941176470587</v>
      </c>
      <c r="AB755">
        <v>3.6906873721985456E-3</v>
      </c>
    </row>
    <row r="756" spans="1:28" x14ac:dyDescent="0.2">
      <c r="A756" s="2" t="s">
        <v>455</v>
      </c>
      <c r="B756" s="1">
        <v>171.28</v>
      </c>
      <c r="C756" s="5">
        <f t="shared" si="158"/>
        <v>2.8103044496486517E-3</v>
      </c>
      <c r="D756" s="12">
        <v>4455</v>
      </c>
      <c r="E756" s="5">
        <f t="shared" si="159"/>
        <v>1.3486176668914363E-3</v>
      </c>
      <c r="F756" s="1">
        <v>0.06</v>
      </c>
      <c r="G756" s="1">
        <f t="shared" si="160"/>
        <v>1.6438356164383562E-4</v>
      </c>
      <c r="H756" s="10">
        <f t="shared" si="155"/>
        <v>1.6438356164383561E-6</v>
      </c>
      <c r="I756" s="5">
        <f t="shared" si="156"/>
        <v>2.8086606140322132E-3</v>
      </c>
      <c r="J756" s="7">
        <f t="shared" si="157"/>
        <v>1.3469738312749978E-3</v>
      </c>
      <c r="K756" s="7">
        <f t="shared" si="161"/>
        <v>7.9676401651714002E-4</v>
      </c>
      <c r="L756" s="7">
        <f t="shared" si="162"/>
        <v>1.9866497487759415E-3</v>
      </c>
      <c r="M756" s="8">
        <f t="shared" si="168"/>
        <v>1.5828910332474864E-6</v>
      </c>
      <c r="N756" s="9">
        <f t="shared" si="167"/>
        <v>6.3483289801652535E-7</v>
      </c>
      <c r="Q756" s="8">
        <f t="shared" si="163"/>
        <v>1.6748680879724658E-3</v>
      </c>
      <c r="R756" s="8">
        <f t="shared" si="164"/>
        <v>1.1337925260597474E-3</v>
      </c>
      <c r="S756">
        <f t="shared" si="165"/>
        <v>1.285485492148943E-6</v>
      </c>
      <c r="U756">
        <f t="shared" si="166"/>
        <v>1.8143385021396463E-6</v>
      </c>
      <c r="W756">
        <v>723</v>
      </c>
      <c r="X756">
        <v>1.1434501815455066E-3</v>
      </c>
      <c r="Y756">
        <v>-9.6696952620672922E-3</v>
      </c>
      <c r="AA756">
        <v>57.432432432432435</v>
      </c>
      <c r="AB756">
        <v>3.7006454745723391E-3</v>
      </c>
    </row>
    <row r="757" spans="1:28" x14ac:dyDescent="0.2">
      <c r="A757" s="2" t="s">
        <v>456</v>
      </c>
      <c r="B757" s="1">
        <v>170.8</v>
      </c>
      <c r="C757" s="5">
        <f t="shared" si="158"/>
        <v>1.0650887573964565E-2</v>
      </c>
      <c r="D757" s="12">
        <v>4449</v>
      </c>
      <c r="E757" s="5">
        <f t="shared" si="159"/>
        <v>1.2286689419795221E-2</v>
      </c>
      <c r="F757" s="1">
        <v>0.05</v>
      </c>
      <c r="G757" s="1">
        <f t="shared" si="160"/>
        <v>1.3698630136986303E-4</v>
      </c>
      <c r="H757" s="10">
        <f t="shared" si="155"/>
        <v>1.3698630136986302E-6</v>
      </c>
      <c r="I757" s="5">
        <f t="shared" si="156"/>
        <v>1.0649517710950867E-2</v>
      </c>
      <c r="J757" s="7">
        <f t="shared" si="157"/>
        <v>1.2285319556781523E-2</v>
      </c>
      <c r="K757" s="7">
        <f t="shared" si="161"/>
        <v>1.1735109742023665E-2</v>
      </c>
      <c r="L757" s="7">
        <f t="shared" si="162"/>
        <v>9.827506845694594E-3</v>
      </c>
      <c r="M757" s="8">
        <f t="shared" si="168"/>
        <v>1.1532687132471489E-4</v>
      </c>
      <c r="N757" s="9">
        <f t="shared" si="167"/>
        <v>1.3771280065733873E-4</v>
      </c>
      <c r="Q757" s="8">
        <f t="shared" si="163"/>
        <v>1.3383287347847973E-2</v>
      </c>
      <c r="R757" s="8">
        <f t="shared" si="164"/>
        <v>-2.7337696368971067E-3</v>
      </c>
      <c r="S757">
        <f t="shared" si="165"/>
        <v>7.4734964276205384E-6</v>
      </c>
      <c r="U757">
        <f t="shared" si="166"/>
        <v>1.5092907661223856E-4</v>
      </c>
      <c r="W757">
        <v>724</v>
      </c>
      <c r="X757">
        <v>4.1198019063088164E-3</v>
      </c>
      <c r="Y757">
        <v>7.9582070054833205E-3</v>
      </c>
      <c r="AA757">
        <v>57.511923688394276</v>
      </c>
      <c r="AB757">
        <v>3.733236827408803E-3</v>
      </c>
    </row>
    <row r="758" spans="1:28" x14ac:dyDescent="0.2">
      <c r="A758" s="2" t="s">
        <v>457</v>
      </c>
      <c r="B758" s="1">
        <v>169</v>
      </c>
      <c r="C758" s="5">
        <f t="shared" si="158"/>
        <v>1.0886469673405869E-2</v>
      </c>
      <c r="D758" s="12">
        <v>4395</v>
      </c>
      <c r="E758" s="5">
        <f t="shared" si="159"/>
        <v>9.416628387689481E-3</v>
      </c>
      <c r="F758" s="1">
        <v>0.04</v>
      </c>
      <c r="G758" s="1">
        <f t="shared" si="160"/>
        <v>1.0958904109589041E-4</v>
      </c>
      <c r="H758" s="10">
        <f t="shared" si="155"/>
        <v>1.0958904109589041E-6</v>
      </c>
      <c r="I758" s="5">
        <f t="shared" si="156"/>
        <v>1.088537378299491E-2</v>
      </c>
      <c r="J758" s="7">
        <f t="shared" si="157"/>
        <v>9.4155324972785229E-3</v>
      </c>
      <c r="K758" s="7">
        <f t="shared" si="161"/>
        <v>8.8653226825206651E-3</v>
      </c>
      <c r="L758" s="7">
        <f t="shared" si="162"/>
        <v>1.0063362917738638E-2</v>
      </c>
      <c r="M758" s="8">
        <f t="shared" si="168"/>
        <v>8.9214959537065692E-5</v>
      </c>
      <c r="N758" s="9">
        <f t="shared" si="167"/>
        <v>7.8593946265215407E-5</v>
      </c>
      <c r="Q758" s="8">
        <f t="shared" si="163"/>
        <v>1.0311463607547382E-2</v>
      </c>
      <c r="R758" s="8">
        <f t="shared" si="164"/>
        <v>5.7391017544752843E-4</v>
      </c>
      <c r="S758">
        <f t="shared" si="165"/>
        <v>3.2937288948221288E-7</v>
      </c>
      <c r="U758">
        <f t="shared" si="166"/>
        <v>8.865225220730794E-5</v>
      </c>
      <c r="W758">
        <v>725</v>
      </c>
      <c r="X758">
        <v>4.8255882957648141E-3</v>
      </c>
      <c r="Y758">
        <v>2.2655311344767622E-2</v>
      </c>
      <c r="AA758">
        <v>57.591414944356117</v>
      </c>
      <c r="AB758">
        <v>3.8259948932016499E-3</v>
      </c>
    </row>
    <row r="759" spans="1:28" x14ac:dyDescent="0.2">
      <c r="A759" s="2" t="s">
        <v>458</v>
      </c>
      <c r="B759" s="1">
        <v>167.18</v>
      </c>
      <c r="C759" s="5">
        <f t="shared" si="158"/>
        <v>-3.6354967518921586E-3</v>
      </c>
      <c r="D759" s="12">
        <v>4354</v>
      </c>
      <c r="E759" s="5">
        <f t="shared" si="159"/>
        <v>-6.8854716548083549E-4</v>
      </c>
      <c r="F759" s="1">
        <v>0.05</v>
      </c>
      <c r="G759" s="1">
        <f t="shared" si="160"/>
        <v>1.3698630136986303E-4</v>
      </c>
      <c r="H759" s="10">
        <f t="shared" si="155"/>
        <v>1.3698630136986302E-6</v>
      </c>
      <c r="I759" s="5">
        <f t="shared" si="156"/>
        <v>-3.636866614905857E-3</v>
      </c>
      <c r="J759" s="7">
        <f t="shared" si="157"/>
        <v>-6.8991702849453417E-4</v>
      </c>
      <c r="K759" s="7">
        <f t="shared" si="161"/>
        <v>-1.240126843252392E-3</v>
      </c>
      <c r="L759" s="7">
        <f t="shared" si="162"/>
        <v>-4.4588774801621288E-3</v>
      </c>
      <c r="M759" s="8">
        <f t="shared" si="168"/>
        <v>5.5295736539226412E-6</v>
      </c>
      <c r="N759" s="9">
        <f t="shared" si="167"/>
        <v>1.5379145873551429E-6</v>
      </c>
      <c r="Q759" s="8">
        <f t="shared" si="163"/>
        <v>-5.05422494467101E-4</v>
      </c>
      <c r="R759" s="8">
        <f t="shared" si="164"/>
        <v>-3.1314441204387559E-3</v>
      </c>
      <c r="S759">
        <f t="shared" si="165"/>
        <v>9.8059422794304538E-6</v>
      </c>
      <c r="U759">
        <f t="shared" si="166"/>
        <v>4.7598550620672789E-7</v>
      </c>
      <c r="W759">
        <v>726</v>
      </c>
      <c r="X759">
        <v>7.1672343647481967E-3</v>
      </c>
      <c r="Y759">
        <v>1.4323788913991319E-2</v>
      </c>
      <c r="AA759">
        <v>57.670906200317965</v>
      </c>
      <c r="AB759">
        <v>3.8268850442588513E-3</v>
      </c>
    </row>
    <row r="760" spans="1:28" x14ac:dyDescent="0.2">
      <c r="A760" s="2" t="s">
        <v>459</v>
      </c>
      <c r="B760" s="1">
        <v>167.79</v>
      </c>
      <c r="C760" s="5">
        <f t="shared" si="158"/>
        <v>-3.084387454513951E-2</v>
      </c>
      <c r="D760" s="12">
        <v>4357</v>
      </c>
      <c r="E760" s="5">
        <f t="shared" si="159"/>
        <v>-1.7144146176404241E-2</v>
      </c>
      <c r="F760" s="1">
        <v>0.06</v>
      </c>
      <c r="G760" s="1">
        <f t="shared" si="160"/>
        <v>1.6438356164383562E-4</v>
      </c>
      <c r="H760" s="10">
        <f t="shared" si="155"/>
        <v>1.6438356164383561E-6</v>
      </c>
      <c r="I760" s="5">
        <f t="shared" si="156"/>
        <v>-3.084551838075595E-2</v>
      </c>
      <c r="J760" s="7">
        <f t="shared" si="157"/>
        <v>-1.7145790012020681E-2</v>
      </c>
      <c r="K760" s="7">
        <f t="shared" si="161"/>
        <v>-1.7695999826778538E-2</v>
      </c>
      <c r="L760" s="7">
        <f t="shared" si="162"/>
        <v>-3.1667529246012224E-2</v>
      </c>
      <c r="M760" s="8">
        <f t="shared" si="168"/>
        <v>5.6038859205193665E-4</v>
      </c>
      <c r="N760" s="9">
        <f t="shared" si="167"/>
        <v>3.1314840986934605E-4</v>
      </c>
      <c r="Q760" s="8">
        <f t="shared" si="163"/>
        <v>-1.8119809990841507E-2</v>
      </c>
      <c r="R760" s="8">
        <f t="shared" si="164"/>
        <v>-1.2725708389914443E-2</v>
      </c>
      <c r="S760">
        <f t="shared" si="165"/>
        <v>1.6194365402513885E-4</v>
      </c>
      <c r="U760">
        <f t="shared" si="166"/>
        <v>2.9397811513630812E-4</v>
      </c>
      <c r="W760">
        <v>727</v>
      </c>
      <c r="X760">
        <v>4.1762748698898665E-3</v>
      </c>
      <c r="Y760">
        <v>-5.805033075981199E-3</v>
      </c>
      <c r="AA760">
        <v>57.750397456279806</v>
      </c>
      <c r="AB760">
        <v>3.8944147420789709E-3</v>
      </c>
    </row>
    <row r="761" spans="1:28" x14ac:dyDescent="0.2">
      <c r="A761" s="2" t="s">
        <v>460</v>
      </c>
      <c r="B761" s="1">
        <v>173.13</v>
      </c>
      <c r="C761" s="5">
        <f t="shared" si="158"/>
        <v>-7.3390287254171275E-3</v>
      </c>
      <c r="D761" s="12">
        <v>4433</v>
      </c>
      <c r="E761" s="5">
        <f t="shared" si="159"/>
        <v>-8.9425441538117587E-3</v>
      </c>
      <c r="F761" s="1">
        <v>0.06</v>
      </c>
      <c r="G761" s="1">
        <f t="shared" si="160"/>
        <v>1.6438356164383562E-4</v>
      </c>
      <c r="H761" s="10">
        <f t="shared" si="155"/>
        <v>1.6438356164383561E-6</v>
      </c>
      <c r="I761" s="5">
        <f t="shared" si="156"/>
        <v>-7.3406725610335654E-3</v>
      </c>
      <c r="J761" s="7">
        <f t="shared" si="157"/>
        <v>-8.9441879894281966E-3</v>
      </c>
      <c r="K761" s="7">
        <f t="shared" si="161"/>
        <v>-9.4943978041860545E-3</v>
      </c>
      <c r="L761" s="7">
        <f t="shared" si="162"/>
        <v>-8.1626834262898372E-3</v>
      </c>
      <c r="M761" s="8">
        <f t="shared" si="168"/>
        <v>7.7499763598832126E-5</v>
      </c>
      <c r="N761" s="9">
        <f t="shared" si="167"/>
        <v>9.0143589664132972E-5</v>
      </c>
      <c r="Q761" s="8">
        <f t="shared" si="163"/>
        <v>-9.340804692148685E-3</v>
      </c>
      <c r="R761" s="8">
        <f t="shared" si="164"/>
        <v>2.0001321311151196E-3</v>
      </c>
      <c r="S761">
        <f t="shared" si="165"/>
        <v>4.0005285419191097E-6</v>
      </c>
      <c r="U761">
        <f t="shared" si="166"/>
        <v>7.99984987902316E-5</v>
      </c>
      <c r="W761">
        <v>728</v>
      </c>
      <c r="X761">
        <v>2.0911404607258577E-3</v>
      </c>
      <c r="Y761">
        <v>-1.8164150698546863E-2</v>
      </c>
      <c r="AA761">
        <v>57.829888712241655</v>
      </c>
      <c r="AB761">
        <v>3.9564216825503304E-3</v>
      </c>
    </row>
    <row r="762" spans="1:28" x14ac:dyDescent="0.2">
      <c r="A762" s="2" t="s">
        <v>461</v>
      </c>
      <c r="B762" s="1">
        <v>174.41</v>
      </c>
      <c r="C762" s="5">
        <f t="shared" si="158"/>
        <v>3.5675240232464732E-3</v>
      </c>
      <c r="D762" s="12">
        <v>4473</v>
      </c>
      <c r="E762" s="5">
        <f t="shared" si="159"/>
        <v>-1.5625000000000001E-3</v>
      </c>
      <c r="F762" s="1">
        <v>0.06</v>
      </c>
      <c r="G762" s="1">
        <f t="shared" si="160"/>
        <v>1.6438356164383562E-4</v>
      </c>
      <c r="H762" s="10">
        <f t="shared" si="155"/>
        <v>1.6438356164383561E-6</v>
      </c>
      <c r="I762" s="5">
        <f t="shared" si="156"/>
        <v>3.5658801876300348E-3</v>
      </c>
      <c r="J762" s="7">
        <f t="shared" si="157"/>
        <v>-1.5641438356164385E-3</v>
      </c>
      <c r="K762" s="7">
        <f t="shared" si="161"/>
        <v>-2.1143536503742963E-3</v>
      </c>
      <c r="L762" s="7">
        <f t="shared" si="162"/>
        <v>2.743869322373763E-3</v>
      </c>
      <c r="M762" s="8">
        <f t="shared" si="168"/>
        <v>-5.8015101179110123E-6</v>
      </c>
      <c r="N762" s="9">
        <f t="shared" si="167"/>
        <v>4.4704913588511123E-6</v>
      </c>
      <c r="Q762" s="8">
        <f t="shared" si="163"/>
        <v>-1.4411959873580091E-3</v>
      </c>
      <c r="R762" s="8">
        <f t="shared" si="164"/>
        <v>5.0070761749880441E-3</v>
      </c>
      <c r="S762">
        <f t="shared" si="165"/>
        <v>2.5070811822132903E-5</v>
      </c>
      <c r="U762">
        <f t="shared" si="166"/>
        <v>2.446545938496904E-6</v>
      </c>
      <c r="W762">
        <v>729</v>
      </c>
      <c r="X762">
        <v>2.3273868113497282E-3</v>
      </c>
      <c r="Y762">
        <v>-2.3857493479903021E-2</v>
      </c>
      <c r="AA762">
        <v>57.909379968203496</v>
      </c>
      <c r="AB762">
        <v>4.0036241687035172E-3</v>
      </c>
    </row>
    <row r="763" spans="1:28" x14ac:dyDescent="0.2">
      <c r="A763" s="2" t="s">
        <v>462</v>
      </c>
      <c r="B763" s="1">
        <v>173.79</v>
      </c>
      <c r="C763" s="5">
        <f t="shared" si="158"/>
        <v>7.4782608695651712E-3</v>
      </c>
      <c r="D763" s="12">
        <v>4480</v>
      </c>
      <c r="E763" s="5">
        <f t="shared" si="159"/>
        <v>8.3277065046139988E-3</v>
      </c>
      <c r="F763" s="1">
        <v>0.04</v>
      </c>
      <c r="G763" s="1">
        <f t="shared" si="160"/>
        <v>1.0958904109589041E-4</v>
      </c>
      <c r="H763" s="10">
        <f t="shared" si="155"/>
        <v>1.0958904109589041E-6</v>
      </c>
      <c r="I763" s="5">
        <f t="shared" si="156"/>
        <v>7.4771649791542123E-3</v>
      </c>
      <c r="J763" s="7">
        <f t="shared" si="157"/>
        <v>8.3266106142030408E-3</v>
      </c>
      <c r="K763" s="7">
        <f t="shared" si="161"/>
        <v>7.7764007994451829E-3</v>
      </c>
      <c r="L763" s="7">
        <f t="shared" si="162"/>
        <v>6.6551541138979405E-3</v>
      </c>
      <c r="M763" s="8">
        <f t="shared" si="168"/>
        <v>5.1753145771746844E-5</v>
      </c>
      <c r="N763" s="9">
        <f t="shared" si="167"/>
        <v>6.0472409393611683E-5</v>
      </c>
      <c r="Q763" s="8">
        <f t="shared" si="163"/>
        <v>9.1458802306596965E-3</v>
      </c>
      <c r="R763" s="8">
        <f t="shared" si="164"/>
        <v>-1.6687152515054843E-3</v>
      </c>
      <c r="S763">
        <f t="shared" si="165"/>
        <v>2.7846105906070118E-6</v>
      </c>
      <c r="U763">
        <f t="shared" si="166"/>
        <v>6.9332444320558746E-5</v>
      </c>
      <c r="W763">
        <v>730</v>
      </c>
      <c r="X763">
        <v>1.0815351941418215E-2</v>
      </c>
      <c r="Y763">
        <v>5.1598937407109392E-3</v>
      </c>
      <c r="AA763">
        <v>57.988871224165344</v>
      </c>
      <c r="AB763">
        <v>4.0950698708204945E-3</v>
      </c>
    </row>
    <row r="764" spans="1:28" x14ac:dyDescent="0.2">
      <c r="A764" s="2" t="s">
        <v>463</v>
      </c>
      <c r="B764" s="1">
        <v>172.5</v>
      </c>
      <c r="C764" s="5">
        <f t="shared" si="158"/>
        <v>-2.0826102047900824E-3</v>
      </c>
      <c r="D764" s="12">
        <v>4443</v>
      </c>
      <c r="E764" s="5">
        <f t="shared" si="159"/>
        <v>-5.5953446732318708E-3</v>
      </c>
      <c r="F764" s="1">
        <v>0.05</v>
      </c>
      <c r="G764" s="1">
        <f t="shared" si="160"/>
        <v>1.3698630136986303E-4</v>
      </c>
      <c r="H764" s="10">
        <f t="shared" si="155"/>
        <v>1.3698630136986302E-6</v>
      </c>
      <c r="I764" s="5">
        <f t="shared" si="156"/>
        <v>-2.0839800678037809E-3</v>
      </c>
      <c r="J764" s="7">
        <f t="shared" si="157"/>
        <v>-5.5967145362455697E-3</v>
      </c>
      <c r="K764" s="7">
        <f t="shared" si="161"/>
        <v>-6.1469243510034275E-3</v>
      </c>
      <c r="L764" s="7">
        <f t="shared" si="162"/>
        <v>-2.9059909330600526E-3</v>
      </c>
      <c r="M764" s="8">
        <f t="shared" si="168"/>
        <v>1.7862906430222008E-5</v>
      </c>
      <c r="N764" s="9">
        <f t="shared" si="167"/>
        <v>3.7784678976958908E-5</v>
      </c>
      <c r="Q764" s="8">
        <f t="shared" si="163"/>
        <v>-5.7576648248676577E-3</v>
      </c>
      <c r="R764" s="8">
        <f t="shared" si="164"/>
        <v>3.6736847570638768E-3</v>
      </c>
      <c r="S764">
        <f t="shared" si="165"/>
        <v>1.3495959694283476E-5</v>
      </c>
      <c r="U764">
        <f t="shared" si="166"/>
        <v>3.1323213600222462E-5</v>
      </c>
      <c r="W764">
        <v>731</v>
      </c>
      <c r="X764">
        <v>-5.1511202008973885E-3</v>
      </c>
      <c r="Y764">
        <v>1.000729627049418E-2</v>
      </c>
      <c r="AA764">
        <v>58.068362480127185</v>
      </c>
      <c r="AB764">
        <v>4.2058965794160358E-3</v>
      </c>
    </row>
    <row r="765" spans="1:28" x14ac:dyDescent="0.2">
      <c r="A765" s="2" t="s">
        <v>464</v>
      </c>
      <c r="B765" s="1">
        <v>172.86</v>
      </c>
      <c r="C765" s="5">
        <f t="shared" si="158"/>
        <v>-3.4590107229332083E-3</v>
      </c>
      <c r="D765" s="12">
        <v>4468</v>
      </c>
      <c r="E765" s="5">
        <f t="shared" si="159"/>
        <v>2.2431583669807087E-3</v>
      </c>
      <c r="F765" s="1">
        <v>0.06</v>
      </c>
      <c r="G765" s="1">
        <f t="shared" si="160"/>
        <v>1.6438356164383562E-4</v>
      </c>
      <c r="H765" s="10">
        <f t="shared" si="155"/>
        <v>1.6438356164383561E-6</v>
      </c>
      <c r="I765" s="5">
        <f t="shared" si="156"/>
        <v>-3.4606545585496467E-3</v>
      </c>
      <c r="J765" s="7">
        <f t="shared" si="157"/>
        <v>2.2415145313642703E-3</v>
      </c>
      <c r="K765" s="7">
        <f t="shared" si="161"/>
        <v>1.6913047166064125E-3</v>
      </c>
      <c r="L765" s="7">
        <f t="shared" si="162"/>
        <v>-4.2826654238059189E-3</v>
      </c>
      <c r="M765" s="8">
        <f t="shared" si="168"/>
        <v>-7.2432922309301512E-6</v>
      </c>
      <c r="N765" s="9">
        <f t="shared" si="167"/>
        <v>2.8605116444150972E-6</v>
      </c>
      <c r="Q765" s="8">
        <f t="shared" si="163"/>
        <v>2.6323855978866765E-3</v>
      </c>
      <c r="R765" s="8">
        <f t="shared" si="164"/>
        <v>-6.0930401564363232E-3</v>
      </c>
      <c r="S765">
        <f t="shared" si="165"/>
        <v>3.7125138347945575E-5</v>
      </c>
      <c r="U765">
        <f t="shared" si="166"/>
        <v>5.0243873943171845E-6</v>
      </c>
      <c r="W765">
        <v>732</v>
      </c>
      <c r="X765">
        <v>2.1067302983944474E-3</v>
      </c>
      <c r="Y765">
        <v>1.4636596351472795E-2</v>
      </c>
      <c r="AA765">
        <v>58.147853736089033</v>
      </c>
      <c r="AB765">
        <v>4.2344644490357897E-3</v>
      </c>
    </row>
    <row r="766" spans="1:28" x14ac:dyDescent="0.2">
      <c r="A766" s="3">
        <v>44478</v>
      </c>
      <c r="B766" s="1">
        <v>173.46</v>
      </c>
      <c r="C766" s="5">
        <f t="shared" si="158"/>
        <v>-4.305148958153952E-3</v>
      </c>
      <c r="D766" s="12">
        <v>4458</v>
      </c>
      <c r="E766" s="5">
        <f t="shared" si="159"/>
        <v>-7.7898953928332961E-3</v>
      </c>
      <c r="F766" s="1">
        <v>0.06</v>
      </c>
      <c r="G766" s="1">
        <f t="shared" si="160"/>
        <v>1.6438356164383562E-4</v>
      </c>
      <c r="H766" s="10">
        <f t="shared" si="155"/>
        <v>1.6438356164383561E-6</v>
      </c>
      <c r="I766" s="5">
        <f t="shared" si="156"/>
        <v>-4.30679279377039E-3</v>
      </c>
      <c r="J766" s="7">
        <f t="shared" si="157"/>
        <v>-7.7915392284497341E-3</v>
      </c>
      <c r="K766" s="7">
        <f t="shared" si="161"/>
        <v>-8.3417490432075928E-3</v>
      </c>
      <c r="L766" s="7">
        <f t="shared" si="162"/>
        <v>-5.1288036590266617E-3</v>
      </c>
      <c r="M766" s="8">
        <f t="shared" si="168"/>
        <v>4.2783193015485255E-5</v>
      </c>
      <c r="N766" s="9">
        <f t="shared" si="167"/>
        <v>6.9584777099854792E-5</v>
      </c>
      <c r="Q766" s="8">
        <f t="shared" si="163"/>
        <v>-8.107007983616972E-3</v>
      </c>
      <c r="R766" s="8">
        <f t="shared" si="164"/>
        <v>3.800215189846582E-3</v>
      </c>
      <c r="S766">
        <f t="shared" si="165"/>
        <v>1.4441635489140693E-5</v>
      </c>
      <c r="U766">
        <f t="shared" si="166"/>
        <v>6.0708083548471075E-5</v>
      </c>
      <c r="W766">
        <v>733</v>
      </c>
      <c r="X766">
        <v>5.4136980698325657E-3</v>
      </c>
      <c r="Y766">
        <v>-9.972243212560114E-3</v>
      </c>
      <c r="AA766">
        <v>58.227344992050874</v>
      </c>
      <c r="AB766">
        <v>4.272408383093367E-3</v>
      </c>
    </row>
    <row r="767" spans="1:28" x14ac:dyDescent="0.2">
      <c r="A767" s="3">
        <v>44448</v>
      </c>
      <c r="B767" s="1">
        <v>174.21</v>
      </c>
      <c r="C767" s="5">
        <f t="shared" si="158"/>
        <v>-1.174268209666436E-2</v>
      </c>
      <c r="D767" s="12">
        <v>4493</v>
      </c>
      <c r="E767" s="5">
        <f t="shared" si="159"/>
        <v>-4.6521931767833404E-3</v>
      </c>
      <c r="F767" s="1">
        <v>7.0000000000000007E-2</v>
      </c>
      <c r="G767" s="1">
        <f t="shared" si="160"/>
        <v>1.9178082191780824E-4</v>
      </c>
      <c r="H767" s="10">
        <f t="shared" si="155"/>
        <v>1.9178082191780823E-6</v>
      </c>
      <c r="I767" s="5">
        <f t="shared" si="156"/>
        <v>-1.1744599904883538E-2</v>
      </c>
      <c r="J767" s="7">
        <f t="shared" si="157"/>
        <v>-4.6541109850025183E-3</v>
      </c>
      <c r="K767" s="7">
        <f t="shared" si="161"/>
        <v>-5.2043207997603761E-3</v>
      </c>
      <c r="L767" s="7">
        <f t="shared" si="162"/>
        <v>-1.2566610770139808E-2</v>
      </c>
      <c r="M767" s="8">
        <f t="shared" si="168"/>
        <v>6.5400673813531369E-5</v>
      </c>
      <c r="N767" s="9">
        <f t="shared" si="167"/>
        <v>2.7084954986818479E-5</v>
      </c>
      <c r="Q767" s="8">
        <f t="shared" si="163"/>
        <v>-4.7487007775834306E-3</v>
      </c>
      <c r="R767" s="8">
        <f t="shared" si="164"/>
        <v>-6.995899127300107E-3</v>
      </c>
      <c r="S767">
        <f t="shared" si="165"/>
        <v>4.8942604599358398E-5</v>
      </c>
      <c r="U767">
        <f t="shared" si="166"/>
        <v>2.166074906072111E-5</v>
      </c>
      <c r="W767">
        <v>734</v>
      </c>
      <c r="X767">
        <v>-9.4492626179597792E-4</v>
      </c>
      <c r="Y767">
        <v>-2.7993852625962982E-2</v>
      </c>
      <c r="AA767">
        <v>58.306836248012715</v>
      </c>
      <c r="AB767">
        <v>4.2748320057330712E-3</v>
      </c>
    </row>
    <row r="768" spans="1:28" x14ac:dyDescent="0.2">
      <c r="A768" s="3">
        <v>44417</v>
      </c>
      <c r="B768" s="1">
        <v>176.28</v>
      </c>
      <c r="C768" s="5">
        <f t="shared" si="158"/>
        <v>4.6734298415592908E-3</v>
      </c>
      <c r="D768" s="12">
        <v>4514</v>
      </c>
      <c r="E768" s="5">
        <f t="shared" si="159"/>
        <v>-1.3274336283185841E-3</v>
      </c>
      <c r="F768" s="1">
        <v>0.05</v>
      </c>
      <c r="G768" s="1">
        <f t="shared" si="160"/>
        <v>1.3698630136986303E-4</v>
      </c>
      <c r="H768" s="10">
        <f t="shared" si="155"/>
        <v>1.3698630136986302E-6</v>
      </c>
      <c r="I768" s="5">
        <f t="shared" si="156"/>
        <v>4.6720599785455919E-3</v>
      </c>
      <c r="J768" s="7">
        <f t="shared" si="157"/>
        <v>-1.3288034913322827E-3</v>
      </c>
      <c r="K768" s="7">
        <f t="shared" si="161"/>
        <v>-1.8790133060901406E-3</v>
      </c>
      <c r="L768" s="7">
        <f t="shared" si="162"/>
        <v>3.8500491132893201E-3</v>
      </c>
      <c r="M768" s="8">
        <f t="shared" si="168"/>
        <v>-7.2342935129711797E-6</v>
      </c>
      <c r="N768" s="9">
        <f t="shared" si="167"/>
        <v>3.5306910044638004E-6</v>
      </c>
      <c r="Q768" s="8">
        <f t="shared" si="163"/>
        <v>-1.1892873817251637E-3</v>
      </c>
      <c r="R768" s="8">
        <f t="shared" si="164"/>
        <v>5.8613473602707553E-3</v>
      </c>
      <c r="S768">
        <f t="shared" si="165"/>
        <v>3.4355392877752953E-5</v>
      </c>
      <c r="U768">
        <f t="shared" si="166"/>
        <v>1.765718718576864E-6</v>
      </c>
      <c r="W768">
        <v>735</v>
      </c>
      <c r="X768">
        <v>3.2990282676901065E-3</v>
      </c>
      <c r="Y768">
        <v>2.5558432700463108E-3</v>
      </c>
      <c r="AA768">
        <v>58.386327503974563</v>
      </c>
      <c r="AB768">
        <v>4.314055765455742E-3</v>
      </c>
    </row>
    <row r="769" spans="1:28" x14ac:dyDescent="0.2">
      <c r="A769" s="3">
        <v>44386</v>
      </c>
      <c r="B769" s="1">
        <v>175.46</v>
      </c>
      <c r="C769" s="5">
        <f t="shared" si="158"/>
        <v>8.9706728004600479E-3</v>
      </c>
      <c r="D769" s="12">
        <v>4520</v>
      </c>
      <c r="E769" s="5">
        <f t="shared" si="159"/>
        <v>-3.3076074972436605E-3</v>
      </c>
      <c r="F769" s="1">
        <v>0.04</v>
      </c>
      <c r="G769" s="1">
        <f t="shared" si="160"/>
        <v>1.0958904109589041E-4</v>
      </c>
      <c r="H769" s="10">
        <f t="shared" si="155"/>
        <v>1.0958904109589041E-6</v>
      </c>
      <c r="I769" s="5">
        <f t="shared" si="156"/>
        <v>8.9695769100490898E-3</v>
      </c>
      <c r="J769" s="7">
        <f t="shared" si="157"/>
        <v>-3.3087033876546194E-3</v>
      </c>
      <c r="K769" s="7">
        <f t="shared" si="161"/>
        <v>-3.8589132024124772E-3</v>
      </c>
      <c r="L769" s="7">
        <f t="shared" si="162"/>
        <v>8.1475660447928172E-3</v>
      </c>
      <c r="M769" s="8">
        <f t="shared" si="168"/>
        <v>-3.1440750177778611E-5</v>
      </c>
      <c r="N769" s="9">
        <f t="shared" si="167"/>
        <v>1.4891211103753321E-5</v>
      </c>
      <c r="Q769" s="8">
        <f t="shared" si="163"/>
        <v>-3.3085747639725826E-3</v>
      </c>
      <c r="R769" s="8">
        <f t="shared" si="164"/>
        <v>1.2278151674021673E-2</v>
      </c>
      <c r="S769">
        <f t="shared" si="165"/>
        <v>1.5075300853028122E-4</v>
      </c>
      <c r="U769">
        <f t="shared" si="166"/>
        <v>1.0947518107477155E-5</v>
      </c>
      <c r="W769">
        <v>736</v>
      </c>
      <c r="X769">
        <v>4.2583283757790177E-3</v>
      </c>
      <c r="Y769">
        <v>-1.2737719259639402E-2</v>
      </c>
      <c r="AA769">
        <v>58.465818759936404</v>
      </c>
      <c r="AB769">
        <v>4.4681698580066138E-3</v>
      </c>
    </row>
    <row r="770" spans="1:28" x14ac:dyDescent="0.2">
      <c r="A770" s="3">
        <v>44264</v>
      </c>
      <c r="B770" s="1">
        <v>173.9</v>
      </c>
      <c r="C770" s="5">
        <f t="shared" si="158"/>
        <v>4.273504273504326E-3</v>
      </c>
      <c r="D770" s="12">
        <v>4535</v>
      </c>
      <c r="E770" s="5">
        <f t="shared" si="159"/>
        <v>-2.2045855379188711E-4</v>
      </c>
      <c r="F770" s="1">
        <v>0.04</v>
      </c>
      <c r="G770" s="1">
        <f t="shared" si="160"/>
        <v>1.0958904109589041E-4</v>
      </c>
      <c r="H770" s="10">
        <f t="shared" si="155"/>
        <v>1.0958904109589041E-6</v>
      </c>
      <c r="I770" s="5">
        <f t="shared" si="156"/>
        <v>4.272408383093367E-3</v>
      </c>
      <c r="J770" s="7">
        <f t="shared" si="157"/>
        <v>-2.2155444420284603E-4</v>
      </c>
      <c r="K770" s="7">
        <f t="shared" si="161"/>
        <v>-7.7176425896070388E-4</v>
      </c>
      <c r="L770" s="7">
        <f t="shared" si="162"/>
        <v>3.4503975178370953E-3</v>
      </c>
      <c r="M770" s="8">
        <f t="shared" si="168"/>
        <v>-2.662893483473398E-6</v>
      </c>
      <c r="N770" s="9">
        <f t="shared" si="167"/>
        <v>5.9562007140916438E-7</v>
      </c>
      <c r="Q770" s="8">
        <f t="shared" si="163"/>
        <v>-4.0865849850547421E-6</v>
      </c>
      <c r="R770" s="8">
        <f t="shared" si="164"/>
        <v>4.2764949680784217E-3</v>
      </c>
      <c r="S770">
        <f t="shared" si="165"/>
        <v>1.8288409212000062E-5</v>
      </c>
      <c r="U770">
        <f t="shared" si="166"/>
        <v>4.9086371746032013E-8</v>
      </c>
      <c r="W770">
        <v>737</v>
      </c>
      <c r="X770">
        <v>8.1056945417462833E-3</v>
      </c>
      <c r="Y770">
        <v>-8.8613872549398332E-3</v>
      </c>
      <c r="AA770">
        <v>58.545310015898252</v>
      </c>
      <c r="AB770">
        <v>4.4867619136959927E-3</v>
      </c>
    </row>
    <row r="771" spans="1:28" x14ac:dyDescent="0.2">
      <c r="A771" s="3">
        <v>44236</v>
      </c>
      <c r="B771" s="1">
        <v>173.16</v>
      </c>
      <c r="C771" s="5">
        <f t="shared" si="158"/>
        <v>-4.541534923828641E-3</v>
      </c>
      <c r="D771" s="12">
        <v>4536</v>
      </c>
      <c r="E771" s="5">
        <f t="shared" si="159"/>
        <v>2.6525198938992041E-3</v>
      </c>
      <c r="F771" s="1">
        <v>0.05</v>
      </c>
      <c r="G771" s="1">
        <f t="shared" si="160"/>
        <v>1.3698630136986303E-4</v>
      </c>
      <c r="H771" s="10">
        <f t="shared" ref="H771:H834" si="169">G771/100</f>
        <v>1.3698630136986302E-6</v>
      </c>
      <c r="I771" s="5">
        <f t="shared" ref="I771:I834" si="170">C771-H771</f>
        <v>-4.5429047868423399E-3</v>
      </c>
      <c r="J771" s="7">
        <f t="shared" ref="J771:J834" si="171">E771-H771</f>
        <v>2.6511500308855056E-3</v>
      </c>
      <c r="K771" s="7">
        <f t="shared" si="161"/>
        <v>2.1009402161276478E-3</v>
      </c>
      <c r="L771" s="7">
        <f t="shared" si="162"/>
        <v>-5.3649156520986117E-3</v>
      </c>
      <c r="M771" s="8">
        <f t="shared" si="168"/>
        <v>-1.1271367049626657E-5</v>
      </c>
      <c r="N771" s="9">
        <f t="shared" si="167"/>
        <v>4.4139497917424871E-6</v>
      </c>
      <c r="Q771" s="8">
        <f t="shared" si="163"/>
        <v>3.0708599606908433E-3</v>
      </c>
      <c r="R771" s="8">
        <f t="shared" si="164"/>
        <v>-7.6137647475331832E-3</v>
      </c>
      <c r="S771">
        <f t="shared" si="165"/>
        <v>5.7969413630779036E-5</v>
      </c>
      <c r="U771">
        <f t="shared" si="166"/>
        <v>7.0285964862642176E-6</v>
      </c>
      <c r="W771">
        <v>738</v>
      </c>
      <c r="X771">
        <v>3.8230329168078801E-3</v>
      </c>
      <c r="Y771">
        <v>7.2641668806662594E-3</v>
      </c>
      <c r="AA771">
        <v>58.624801271860093</v>
      </c>
      <c r="AB771">
        <v>4.4983855552929849E-3</v>
      </c>
    </row>
    <row r="772" spans="1:28" x14ac:dyDescent="0.2">
      <c r="A772" s="3">
        <v>44205</v>
      </c>
      <c r="B772" s="1">
        <v>173.95</v>
      </c>
      <c r="C772" s="5">
        <f t="shared" ref="C772:C835" si="172">(B772-B773)/B773</f>
        <v>2.3625677077330678E-3</v>
      </c>
      <c r="D772" s="12">
        <v>4524</v>
      </c>
      <c r="E772" s="5">
        <f t="shared" ref="E772:E835" si="173">(D772-D773)/D773</f>
        <v>4.4228217602830609E-4</v>
      </c>
      <c r="F772" s="1">
        <v>0.04</v>
      </c>
      <c r="G772" s="1">
        <f t="shared" ref="G772:G835" si="174">F772/365</f>
        <v>1.0958904109589041E-4</v>
      </c>
      <c r="H772" s="10">
        <f t="shared" si="169"/>
        <v>1.0958904109589041E-6</v>
      </c>
      <c r="I772" s="5">
        <f t="shared" si="170"/>
        <v>2.3614718173221088E-3</v>
      </c>
      <c r="J772" s="7">
        <f t="shared" si="171"/>
        <v>4.411862856173472E-4</v>
      </c>
      <c r="K772" s="7">
        <f t="shared" ref="K772:K835" si="175">J772-AVERAGE(J$3:J$1260)</f>
        <v>-1.0902352914051063E-4</v>
      </c>
      <c r="L772" s="7">
        <f t="shared" ref="L772:L835" si="176">I772-AVERAGE(I$3:I$1260)</f>
        <v>1.5394609520658371E-3</v>
      </c>
      <c r="M772" s="8">
        <f t="shared" si="168"/>
        <v>-1.6783746596822802E-7</v>
      </c>
      <c r="N772" s="9">
        <f t="shared" si="167"/>
        <v>1.188612990625177E-8</v>
      </c>
      <c r="Q772" s="8">
        <f t="shared" ref="Q772:Q835" si="177">P$3+O$3*J772</f>
        <v>7.0531194017185348E-4</v>
      </c>
      <c r="R772" s="8">
        <f t="shared" ref="R772:R835" si="178">I772-Q772</f>
        <v>1.6561598771502554E-3</v>
      </c>
      <c r="S772">
        <f t="shared" ref="S772:S835" si="179">R772^2</f>
        <v>2.7428655386823487E-6</v>
      </c>
      <c r="U772">
        <f t="shared" ref="U772:U835" si="180">J772^2</f>
        <v>1.9464533861683146E-7</v>
      </c>
      <c r="W772">
        <v>739</v>
      </c>
      <c r="X772">
        <v>8.1911515513764261E-3</v>
      </c>
      <c r="Y772">
        <v>2.4900667280316861E-2</v>
      </c>
      <c r="AA772">
        <v>58.704292527821941</v>
      </c>
      <c r="AB772">
        <v>4.5487507802023696E-3</v>
      </c>
    </row>
    <row r="773" spans="1:28" x14ac:dyDescent="0.2">
      <c r="A773" s="2" t="s">
        <v>465</v>
      </c>
      <c r="B773" s="1">
        <v>173.54</v>
      </c>
      <c r="C773" s="5">
        <f t="shared" si="172"/>
        <v>1.4379237783492982E-2</v>
      </c>
      <c r="D773" s="12">
        <v>4522</v>
      </c>
      <c r="E773" s="5">
        <f t="shared" si="173"/>
        <v>-1.3250883392226149E-3</v>
      </c>
      <c r="F773" s="1">
        <v>0.03</v>
      </c>
      <c r="G773" s="1">
        <f t="shared" si="174"/>
        <v>8.219178082191781E-5</v>
      </c>
      <c r="H773" s="10">
        <f t="shared" si="169"/>
        <v>8.2191780821917807E-7</v>
      </c>
      <c r="I773" s="5">
        <f t="shared" si="170"/>
        <v>1.4378415865684762E-2</v>
      </c>
      <c r="J773" s="7">
        <f t="shared" si="171"/>
        <v>-1.3259102570308341E-3</v>
      </c>
      <c r="K773" s="7">
        <f t="shared" si="175"/>
        <v>-1.876120071788692E-3</v>
      </c>
      <c r="L773" s="7">
        <f t="shared" si="176"/>
        <v>1.3556405000428491E-2</v>
      </c>
      <c r="M773" s="8">
        <f t="shared" si="168"/>
        <v>-2.5433443522600484E-5</v>
      </c>
      <c r="N773" s="9">
        <f t="shared" si="167"/>
        <v>3.5198265237684066E-6</v>
      </c>
      <c r="Q773" s="8">
        <f t="shared" si="177"/>
        <v>-1.1861904600270845E-3</v>
      </c>
      <c r="R773" s="8">
        <f t="shared" si="178"/>
        <v>1.5564606325711846E-2</v>
      </c>
      <c r="S773">
        <f t="shared" si="179"/>
        <v>2.4225697007438922E-4</v>
      </c>
      <c r="U773">
        <f t="shared" si="180"/>
        <v>1.7580380096995726E-6</v>
      </c>
      <c r="W773">
        <v>740</v>
      </c>
      <c r="X773">
        <v>1.8631782222121834E-2</v>
      </c>
      <c r="Y773">
        <v>-1.3883136860727757E-2</v>
      </c>
      <c r="AA773">
        <v>58.783783783783782</v>
      </c>
      <c r="AB773">
        <v>4.5536728300263766E-3</v>
      </c>
    </row>
    <row r="774" spans="1:28" x14ac:dyDescent="0.2">
      <c r="A774" s="2" t="s">
        <v>466</v>
      </c>
      <c r="B774" s="1">
        <v>171.08</v>
      </c>
      <c r="C774" s="5">
        <f t="shared" si="172"/>
        <v>2.1495103893002288E-2</v>
      </c>
      <c r="D774" s="12">
        <v>4528</v>
      </c>
      <c r="E774" s="5">
        <f t="shared" si="173"/>
        <v>4.2137946329563096E-3</v>
      </c>
      <c r="F774" s="1">
        <v>0.04</v>
      </c>
      <c r="G774" s="1">
        <f t="shared" si="174"/>
        <v>1.0958904109589041E-4</v>
      </c>
      <c r="H774" s="10">
        <f t="shared" si="169"/>
        <v>1.0958904109589041E-6</v>
      </c>
      <c r="I774" s="5">
        <f t="shared" si="170"/>
        <v>2.1494008002591328E-2</v>
      </c>
      <c r="J774" s="7">
        <f t="shared" si="171"/>
        <v>4.2126987425453507E-3</v>
      </c>
      <c r="K774" s="7">
        <f t="shared" si="175"/>
        <v>3.6624889277874929E-3</v>
      </c>
      <c r="L774" s="7">
        <f t="shared" si="176"/>
        <v>2.0671997137335058E-2</v>
      </c>
      <c r="M774" s="8">
        <f t="shared" si="168"/>
        <v>7.5710960630744403E-5</v>
      </c>
      <c r="N774" s="9">
        <f t="shared" ref="N774:N837" si="181">K774^2</f>
        <v>1.3413825146165979E-5</v>
      </c>
      <c r="Q774" s="8">
        <f t="shared" si="177"/>
        <v>4.7423436996074306E-3</v>
      </c>
      <c r="R774" s="8">
        <f t="shared" si="178"/>
        <v>1.6751664302983898E-2</v>
      </c>
      <c r="S774">
        <f t="shared" si="179"/>
        <v>2.80618256919865E-4</v>
      </c>
      <c r="U774">
        <f t="shared" si="180"/>
        <v>1.774683069544318E-5</v>
      </c>
      <c r="W774">
        <v>741</v>
      </c>
      <c r="X774">
        <v>3.4313730117901957E-3</v>
      </c>
      <c r="Y774">
        <v>7.9002216801910188E-3</v>
      </c>
      <c r="AA774">
        <v>58.863275039745631</v>
      </c>
      <c r="AB774">
        <v>4.6139794481653094E-3</v>
      </c>
    </row>
    <row r="775" spans="1:28" x14ac:dyDescent="0.2">
      <c r="A775" s="2" t="s">
        <v>467</v>
      </c>
      <c r="B775" s="1">
        <v>167.48</v>
      </c>
      <c r="C775" s="5">
        <f t="shared" si="172"/>
        <v>1.0132689987937142E-2</v>
      </c>
      <c r="D775" s="12">
        <v>4509</v>
      </c>
      <c r="E775" s="5">
        <f t="shared" si="173"/>
        <v>8.7248322147650999E-3</v>
      </c>
      <c r="F775" s="1">
        <v>0.04</v>
      </c>
      <c r="G775" s="1">
        <f t="shared" si="174"/>
        <v>1.0958904109589041E-4</v>
      </c>
      <c r="H775" s="10">
        <f t="shared" si="169"/>
        <v>1.0958904109589041E-6</v>
      </c>
      <c r="I775" s="5">
        <f t="shared" si="170"/>
        <v>1.0131594097526184E-2</v>
      </c>
      <c r="J775" s="7">
        <f t="shared" si="171"/>
        <v>8.7237363243541418E-3</v>
      </c>
      <c r="K775" s="7">
        <f t="shared" si="175"/>
        <v>8.173526509596284E-3</v>
      </c>
      <c r="L775" s="7">
        <f t="shared" si="176"/>
        <v>9.3095832322699114E-3</v>
      </c>
      <c r="M775" s="8">
        <f t="shared" si="168"/>
        <v>7.6092125342251175E-5</v>
      </c>
      <c r="N775" s="9">
        <f t="shared" si="181"/>
        <v>6.6806535603073215E-5</v>
      </c>
      <c r="Q775" s="8">
        <f t="shared" si="177"/>
        <v>9.570964098916163E-3</v>
      </c>
      <c r="R775" s="8">
        <f t="shared" si="178"/>
        <v>5.6062999861002105E-4</v>
      </c>
      <c r="S775">
        <f t="shared" si="179"/>
        <v>3.1430599534147222E-7</v>
      </c>
      <c r="U775">
        <f t="shared" si="180"/>
        <v>7.6103575456855913E-5</v>
      </c>
      <c r="W775">
        <v>742</v>
      </c>
      <c r="X775">
        <v>-2.4674555954540918E-3</v>
      </c>
      <c r="Y775">
        <v>2.83657064082222E-3</v>
      </c>
      <c r="AA775">
        <v>58.942766295707472</v>
      </c>
      <c r="AB775">
        <v>4.664209786064342E-3</v>
      </c>
    </row>
    <row r="776" spans="1:28" x14ac:dyDescent="0.2">
      <c r="A776" s="2" t="s">
        <v>468</v>
      </c>
      <c r="B776" s="1">
        <v>165.8</v>
      </c>
      <c r="C776" s="5">
        <f t="shared" si="172"/>
        <v>5.0921435499515239E-3</v>
      </c>
      <c r="D776" s="12">
        <v>4470</v>
      </c>
      <c r="E776" s="5">
        <f t="shared" si="173"/>
        <v>-5.7829181494661918E-3</v>
      </c>
      <c r="F776" s="1">
        <v>0.04</v>
      </c>
      <c r="G776" s="1">
        <f t="shared" si="174"/>
        <v>1.0958904109589041E-4</v>
      </c>
      <c r="H776" s="10">
        <f t="shared" si="169"/>
        <v>1.0958904109589041E-6</v>
      </c>
      <c r="I776" s="5">
        <f t="shared" si="170"/>
        <v>5.091047659540565E-3</v>
      </c>
      <c r="J776" s="7">
        <f t="shared" si="171"/>
        <v>-5.7840140398771507E-3</v>
      </c>
      <c r="K776" s="7">
        <f t="shared" si="175"/>
        <v>-6.3342238546350085E-3</v>
      </c>
      <c r="L776" s="7">
        <f t="shared" si="176"/>
        <v>4.2690367942842932E-3</v>
      </c>
      <c r="M776" s="8">
        <f t="shared" si="168"/>
        <v>-2.7041034698670136E-5</v>
      </c>
      <c r="N776" s="9">
        <f t="shared" si="181"/>
        <v>4.0122391840627185E-5</v>
      </c>
      <c r="Q776" s="8">
        <f t="shared" si="177"/>
        <v>-5.9581504531991368E-3</v>
      </c>
      <c r="R776" s="8">
        <f t="shared" si="178"/>
        <v>1.1049198112739703E-2</v>
      </c>
      <c r="S776">
        <f t="shared" si="179"/>
        <v>1.220847789345706E-4</v>
      </c>
      <c r="U776">
        <f t="shared" si="180"/>
        <v>3.3454818413495999E-5</v>
      </c>
      <c r="W776">
        <v>743</v>
      </c>
      <c r="X776">
        <v>-7.0806655641695139E-3</v>
      </c>
      <c r="Y776">
        <v>-5.8129067683132538E-3</v>
      </c>
      <c r="AA776">
        <v>59.022257551669313</v>
      </c>
      <c r="AB776">
        <v>4.6720599785455919E-3</v>
      </c>
    </row>
    <row r="777" spans="1:28" x14ac:dyDescent="0.2">
      <c r="A777" s="2" t="s">
        <v>469</v>
      </c>
      <c r="B777" s="1">
        <v>164.96</v>
      </c>
      <c r="C777" s="5">
        <f t="shared" si="172"/>
        <v>-1.9964910157903326E-3</v>
      </c>
      <c r="D777" s="12">
        <v>4496</v>
      </c>
      <c r="E777" s="5">
        <f t="shared" si="173"/>
        <v>2.229157378510923E-3</v>
      </c>
      <c r="F777" s="1">
        <v>0.04</v>
      </c>
      <c r="G777" s="1">
        <f t="shared" si="174"/>
        <v>1.0958904109589041E-4</v>
      </c>
      <c r="H777" s="10">
        <f t="shared" si="169"/>
        <v>1.0958904109589041E-6</v>
      </c>
      <c r="I777" s="5">
        <f t="shared" si="170"/>
        <v>-1.9975869062012915E-3</v>
      </c>
      <c r="J777" s="7">
        <f t="shared" si="171"/>
        <v>2.228061488099964E-3</v>
      </c>
      <c r="K777" s="7">
        <f t="shared" si="175"/>
        <v>1.6778516733421062E-3</v>
      </c>
      <c r="L777" s="7">
        <f t="shared" si="176"/>
        <v>-2.8195977714575633E-3</v>
      </c>
      <c r="M777" s="8">
        <f t="shared" si="168"/>
        <v>-4.7308668389917461E-6</v>
      </c>
      <c r="N777" s="9">
        <f t="shared" si="181"/>
        <v>2.8151862377369056E-6</v>
      </c>
      <c r="Q777" s="8">
        <f t="shared" si="177"/>
        <v>2.6179854431637875E-3</v>
      </c>
      <c r="R777" s="8">
        <f t="shared" si="178"/>
        <v>-4.6155723493650786E-3</v>
      </c>
      <c r="S777">
        <f t="shared" si="179"/>
        <v>2.1303508112223472E-5</v>
      </c>
      <c r="U777">
        <f t="shared" si="180"/>
        <v>4.964257994754226E-6</v>
      </c>
      <c r="W777">
        <v>744</v>
      </c>
      <c r="X777">
        <v>-1.7141485116196724E-3</v>
      </c>
      <c r="Y777">
        <v>-2.4651785033532343E-3</v>
      </c>
      <c r="AA777">
        <v>59.101748807631161</v>
      </c>
      <c r="AB777">
        <v>4.7149532277216558E-3</v>
      </c>
    </row>
    <row r="778" spans="1:28" x14ac:dyDescent="0.2">
      <c r="A778" s="2" t="s">
        <v>470</v>
      </c>
      <c r="B778" s="1">
        <v>165.29</v>
      </c>
      <c r="C778" s="5">
        <f t="shared" si="172"/>
        <v>1.2248147467695512E-2</v>
      </c>
      <c r="D778" s="12">
        <v>4486</v>
      </c>
      <c r="E778" s="5">
        <f t="shared" si="173"/>
        <v>1.5628488501897744E-3</v>
      </c>
      <c r="F778" s="1">
        <v>0.03</v>
      </c>
      <c r="G778" s="1">
        <f t="shared" si="174"/>
        <v>8.219178082191781E-5</v>
      </c>
      <c r="H778" s="10">
        <f t="shared" si="169"/>
        <v>8.2191780821917807E-7</v>
      </c>
      <c r="I778" s="5">
        <f t="shared" si="170"/>
        <v>1.2247325549887292E-2</v>
      </c>
      <c r="J778" s="7">
        <f t="shared" si="171"/>
        <v>1.5620269323815552E-3</v>
      </c>
      <c r="K778" s="7">
        <f t="shared" si="175"/>
        <v>1.0118171176236974E-3</v>
      </c>
      <c r="L778" s="7">
        <f t="shared" si="176"/>
        <v>1.1425314684631021E-2</v>
      </c>
      <c r="M778" s="8">
        <f t="shared" si="168"/>
        <v>1.1560328972147062E-5</v>
      </c>
      <c r="N778" s="9">
        <f t="shared" si="181"/>
        <v>1.023773879516327E-6</v>
      </c>
      <c r="Q778" s="8">
        <f t="shared" si="177"/>
        <v>1.9050612025510757E-3</v>
      </c>
      <c r="R778" s="8">
        <f t="shared" si="178"/>
        <v>1.0342264347336216E-2</v>
      </c>
      <c r="S778">
        <f t="shared" si="179"/>
        <v>1.069624318301818E-4</v>
      </c>
      <c r="U778">
        <f t="shared" si="180"/>
        <v>2.4399281374853317E-6</v>
      </c>
      <c r="W778">
        <v>745</v>
      </c>
      <c r="X778">
        <v>9.0642720215210696E-3</v>
      </c>
      <c r="Y778">
        <v>3.3199459135217855E-3</v>
      </c>
      <c r="AA778">
        <v>59.181240063593002</v>
      </c>
      <c r="AB778">
        <v>4.748645361394078E-3</v>
      </c>
    </row>
    <row r="779" spans="1:28" x14ac:dyDescent="0.2">
      <c r="A779" s="2" t="s">
        <v>471</v>
      </c>
      <c r="B779" s="1">
        <v>163.29</v>
      </c>
      <c r="C779" s="5">
        <f t="shared" si="172"/>
        <v>2.0562499999999949E-2</v>
      </c>
      <c r="D779" s="12">
        <v>4479</v>
      </c>
      <c r="E779" s="5">
        <f t="shared" si="173"/>
        <v>8.5566313893267274E-3</v>
      </c>
      <c r="F779" s="1">
        <v>0.04</v>
      </c>
      <c r="G779" s="1">
        <f t="shared" si="174"/>
        <v>1.0958904109589041E-4</v>
      </c>
      <c r="H779" s="10">
        <f t="shared" si="169"/>
        <v>1.0958904109589041E-6</v>
      </c>
      <c r="I779" s="5">
        <f t="shared" si="170"/>
        <v>2.0561404109588989E-2</v>
      </c>
      <c r="J779" s="7">
        <f t="shared" si="171"/>
        <v>8.5555354989157693E-3</v>
      </c>
      <c r="K779" s="7">
        <f t="shared" si="175"/>
        <v>8.0053256841579115E-3</v>
      </c>
      <c r="L779" s="7">
        <f t="shared" si="176"/>
        <v>1.9739393244332718E-2</v>
      </c>
      <c r="M779" s="8">
        <f t="shared" si="168"/>
        <v>1.5802027172854988E-4</v>
      </c>
      <c r="N779" s="9">
        <f t="shared" si="181"/>
        <v>6.4085239309438335E-5</v>
      </c>
      <c r="Q779" s="8">
        <f t="shared" si="177"/>
        <v>9.3909217201588943E-3</v>
      </c>
      <c r="R779" s="8">
        <f t="shared" si="178"/>
        <v>1.1170482389430095E-2</v>
      </c>
      <c r="S779">
        <f t="shared" si="179"/>
        <v>1.2477967681256787E-4</v>
      </c>
      <c r="U779">
        <f t="shared" si="180"/>
        <v>7.3197187673207904E-5</v>
      </c>
      <c r="W779">
        <v>746</v>
      </c>
      <c r="X779">
        <v>4.6656419161212005E-3</v>
      </c>
      <c r="Y779">
        <v>8.0616804078400273E-3</v>
      </c>
      <c r="AA779">
        <v>59.26073131955485</v>
      </c>
      <c r="AB779">
        <v>4.7812270062306053E-3</v>
      </c>
    </row>
    <row r="780" spans="1:28" x14ac:dyDescent="0.2">
      <c r="A780" s="2" t="s">
        <v>472</v>
      </c>
      <c r="B780" s="1">
        <v>160</v>
      </c>
      <c r="C780" s="5">
        <f t="shared" si="172"/>
        <v>3.8270907836126088E-3</v>
      </c>
      <c r="D780" s="12">
        <v>4441</v>
      </c>
      <c r="E780" s="5">
        <f t="shared" si="173"/>
        <v>8.1725312145289452E-3</v>
      </c>
      <c r="F780" s="1">
        <v>0.04</v>
      </c>
      <c r="G780" s="1">
        <f t="shared" si="174"/>
        <v>1.0958904109589041E-4</v>
      </c>
      <c r="H780" s="10">
        <f t="shared" si="169"/>
        <v>1.0958904109589041E-6</v>
      </c>
      <c r="I780" s="5">
        <f t="shared" si="170"/>
        <v>3.8259948932016499E-3</v>
      </c>
      <c r="J780" s="7">
        <f t="shared" si="171"/>
        <v>8.1714353241179871E-3</v>
      </c>
      <c r="K780" s="7">
        <f t="shared" si="175"/>
        <v>7.6212255093601293E-3</v>
      </c>
      <c r="L780" s="7">
        <f t="shared" si="176"/>
        <v>3.0039840279453781E-3</v>
      </c>
      <c r="M780" s="8">
        <f t="shared" si="168"/>
        <v>2.2894039703487708E-5</v>
      </c>
      <c r="N780" s="9">
        <f t="shared" si="181"/>
        <v>5.8083078264521565E-5</v>
      </c>
      <c r="Q780" s="8">
        <f t="shared" si="177"/>
        <v>8.9797804016104113E-3</v>
      </c>
      <c r="R780" s="8">
        <f t="shared" si="178"/>
        <v>-5.1537855084087614E-3</v>
      </c>
      <c r="S780">
        <f t="shared" si="179"/>
        <v>2.6561505066684156E-5</v>
      </c>
      <c r="U780">
        <f t="shared" si="180"/>
        <v>6.6772355256243236E-5</v>
      </c>
      <c r="W780">
        <v>747</v>
      </c>
      <c r="X780">
        <v>1.1431698731576824E-2</v>
      </c>
      <c r="Y780">
        <v>-1.653534926915206E-3</v>
      </c>
      <c r="AA780">
        <v>59.340222575516691</v>
      </c>
      <c r="AB780">
        <v>4.7844150226124581E-3</v>
      </c>
    </row>
    <row r="781" spans="1:28" x14ac:dyDescent="0.2">
      <c r="A781" s="2" t="s">
        <v>473</v>
      </c>
      <c r="B781" s="1">
        <v>159.38999999999999</v>
      </c>
      <c r="C781" s="5">
        <f t="shared" si="172"/>
        <v>-4.185930276146544E-3</v>
      </c>
      <c r="D781" s="12">
        <v>4405</v>
      </c>
      <c r="E781" s="5">
        <f t="shared" si="173"/>
        <v>1.1363636363636363E-3</v>
      </c>
      <c r="F781" s="1">
        <v>0.04</v>
      </c>
      <c r="G781" s="1">
        <f t="shared" si="174"/>
        <v>1.0958904109589041E-4</v>
      </c>
      <c r="H781" s="10">
        <f t="shared" si="169"/>
        <v>1.0958904109589041E-6</v>
      </c>
      <c r="I781" s="5">
        <f t="shared" si="170"/>
        <v>-4.187026166557503E-3</v>
      </c>
      <c r="J781" s="7">
        <f t="shared" si="171"/>
        <v>1.1352677459526774E-3</v>
      </c>
      <c r="K781" s="7">
        <f t="shared" si="175"/>
        <v>5.8505793119481954E-4</v>
      </c>
      <c r="L781" s="7">
        <f t="shared" si="176"/>
        <v>-5.0090370318137747E-3</v>
      </c>
      <c r="M781" s="8">
        <f t="shared" si="168"/>
        <v>-2.9305768431112064E-6</v>
      </c>
      <c r="N781" s="9">
        <f t="shared" si="181"/>
        <v>3.4229278285396222E-7</v>
      </c>
      <c r="Q781" s="8">
        <f t="shared" si="177"/>
        <v>1.448257623371712E-3</v>
      </c>
      <c r="R781" s="8">
        <f t="shared" si="178"/>
        <v>-5.6352837899292154E-3</v>
      </c>
      <c r="S781">
        <f t="shared" si="179"/>
        <v>3.1756423393038984E-5</v>
      </c>
      <c r="U781">
        <f t="shared" si="180"/>
        <v>1.2888328550004728E-6</v>
      </c>
      <c r="W781">
        <v>748</v>
      </c>
      <c r="X781">
        <v>-1.3773268925424307E-2</v>
      </c>
      <c r="Y781">
        <v>-1.4677326551090343E-2</v>
      </c>
      <c r="AA781">
        <v>59.419713831478539</v>
      </c>
      <c r="AB781">
        <v>4.8343336593018975E-3</v>
      </c>
    </row>
    <row r="782" spans="1:28" x14ac:dyDescent="0.2">
      <c r="A782" s="2" t="s">
        <v>474</v>
      </c>
      <c r="B782" s="1">
        <v>160.06</v>
      </c>
      <c r="C782" s="5">
        <f t="shared" si="172"/>
        <v>-1.2584824182603283E-2</v>
      </c>
      <c r="D782" s="12">
        <v>4400</v>
      </c>
      <c r="E782" s="5">
        <f t="shared" si="173"/>
        <v>-1.0791366906474821E-2</v>
      </c>
      <c r="F782" s="1">
        <v>0.03</v>
      </c>
      <c r="G782" s="1">
        <f t="shared" si="174"/>
        <v>8.219178082191781E-5</v>
      </c>
      <c r="H782" s="10">
        <f t="shared" si="169"/>
        <v>8.2191780821917807E-7</v>
      </c>
      <c r="I782" s="5">
        <f t="shared" si="170"/>
        <v>-1.2585646100411503E-2</v>
      </c>
      <c r="J782" s="7">
        <f t="shared" si="171"/>
        <v>-1.0792188824283041E-2</v>
      </c>
      <c r="K782" s="7">
        <f t="shared" si="175"/>
        <v>-1.1342398639040898E-2</v>
      </c>
      <c r="L782" s="7">
        <f t="shared" si="176"/>
        <v>-1.3407656965667775E-2</v>
      </c>
      <c r="M782" s="8">
        <f t="shared" ref="M782:M845" si="182">L782*K782</f>
        <v>1.5207499012011739E-4</v>
      </c>
      <c r="N782" s="9">
        <f t="shared" si="181"/>
        <v>1.2865000688691683E-4</v>
      </c>
      <c r="Q782" s="8">
        <f t="shared" si="177"/>
        <v>-1.1318907150240309E-2</v>
      </c>
      <c r="R782" s="8">
        <f t="shared" si="178"/>
        <v>-1.2667389501711934E-3</v>
      </c>
      <c r="S782">
        <f t="shared" si="179"/>
        <v>1.6046275678808171E-6</v>
      </c>
      <c r="U782">
        <f t="shared" si="180"/>
        <v>1.1647133961897975E-4</v>
      </c>
      <c r="W782">
        <v>749</v>
      </c>
      <c r="X782">
        <v>1.2657001018687202E-2</v>
      </c>
      <c r="Y782">
        <v>-1.3207138004988593E-2</v>
      </c>
      <c r="AA782">
        <v>59.49920508744038</v>
      </c>
      <c r="AB782">
        <v>4.8561760695967912E-3</v>
      </c>
    </row>
    <row r="783" spans="1:28" x14ac:dyDescent="0.2">
      <c r="A783" s="2" t="s">
        <v>475</v>
      </c>
      <c r="B783" s="1">
        <v>162.1</v>
      </c>
      <c r="C783" s="5">
        <f t="shared" si="172"/>
        <v>-1.7277963019096662E-2</v>
      </c>
      <c r="D783" s="12">
        <v>4448</v>
      </c>
      <c r="E783" s="5">
        <f t="shared" si="173"/>
        <v>-6.9211877651261444E-3</v>
      </c>
      <c r="F783" s="1">
        <v>0.03</v>
      </c>
      <c r="G783" s="1">
        <f t="shared" si="174"/>
        <v>8.219178082191781E-5</v>
      </c>
      <c r="H783" s="10">
        <f t="shared" si="169"/>
        <v>8.2191780821917807E-7</v>
      </c>
      <c r="I783" s="5">
        <f t="shared" si="170"/>
        <v>-1.7278784936904882E-2</v>
      </c>
      <c r="J783" s="7">
        <f t="shared" si="171"/>
        <v>-6.9220096829343634E-3</v>
      </c>
      <c r="K783" s="7">
        <f t="shared" si="175"/>
        <v>-7.4722194976922212E-3</v>
      </c>
      <c r="L783" s="7">
        <f t="shared" si="176"/>
        <v>-1.8100795802161153E-2</v>
      </c>
      <c r="M783" s="8">
        <f t="shared" si="182"/>
        <v>1.3525311931665408E-4</v>
      </c>
      <c r="N783" s="9">
        <f t="shared" si="181"/>
        <v>5.5834064221691788E-5</v>
      </c>
      <c r="Q783" s="8">
        <f t="shared" si="177"/>
        <v>-7.1762624455597073E-3</v>
      </c>
      <c r="R783" s="8">
        <f t="shared" si="178"/>
        <v>-1.0102522491345176E-2</v>
      </c>
      <c r="S783">
        <f t="shared" si="179"/>
        <v>1.0206096068813513E-4</v>
      </c>
      <c r="U783">
        <f t="shared" si="180"/>
        <v>4.7914218050637085E-5</v>
      </c>
      <c r="W783">
        <v>750</v>
      </c>
      <c r="X783">
        <v>-1.2538159374748243E-2</v>
      </c>
      <c r="Y783">
        <v>7.6289351325050598E-3</v>
      </c>
      <c r="AA783">
        <v>59.578696343402228</v>
      </c>
      <c r="AB783">
        <v>4.8867712375520005E-3</v>
      </c>
    </row>
    <row r="784" spans="1:28" x14ac:dyDescent="0.2">
      <c r="A784" s="2" t="s">
        <v>476</v>
      </c>
      <c r="B784" s="1">
        <v>164.95</v>
      </c>
      <c r="C784" s="5">
        <f t="shared" si="172"/>
        <v>1.5179113539769279E-3</v>
      </c>
      <c r="D784" s="12">
        <v>4479</v>
      </c>
      <c r="E784" s="5">
        <f t="shared" si="173"/>
        <v>2.4619516562220233E-3</v>
      </c>
      <c r="F784" s="1">
        <v>0.04</v>
      </c>
      <c r="G784" s="1">
        <f t="shared" si="174"/>
        <v>1.0958904109589041E-4</v>
      </c>
      <c r="H784" s="10">
        <f t="shared" si="169"/>
        <v>1.0958904109589041E-6</v>
      </c>
      <c r="I784" s="5">
        <f t="shared" si="170"/>
        <v>1.5168154635659689E-3</v>
      </c>
      <c r="J784" s="7">
        <f t="shared" si="171"/>
        <v>2.4608557658110644E-3</v>
      </c>
      <c r="K784" s="7">
        <f t="shared" si="175"/>
        <v>1.9106459510532066E-3</v>
      </c>
      <c r="L784" s="7">
        <f t="shared" si="176"/>
        <v>6.9480459830969718E-4</v>
      </c>
      <c r="M784" s="8">
        <f t="shared" si="182"/>
        <v>1.3275255925335726E-6</v>
      </c>
      <c r="N784" s="9">
        <f t="shared" si="181"/>
        <v>3.6505679502760123E-6</v>
      </c>
      <c r="Q784" s="8">
        <f t="shared" si="177"/>
        <v>2.8671687358792167E-3</v>
      </c>
      <c r="R784" s="8">
        <f t="shared" si="178"/>
        <v>-1.3503532723132478E-3</v>
      </c>
      <c r="S784">
        <f t="shared" si="179"/>
        <v>1.8234539600470964E-6</v>
      </c>
      <c r="U784">
        <f t="shared" si="180"/>
        <v>6.0558111001255605E-6</v>
      </c>
      <c r="W784">
        <v>751</v>
      </c>
      <c r="X784">
        <v>1.9532876434591806E-3</v>
      </c>
      <c r="Y784">
        <v>-6.4178661916357805E-3</v>
      </c>
      <c r="AA784">
        <v>59.658187599364069</v>
      </c>
      <c r="AB784">
        <v>4.8886424207383828E-3</v>
      </c>
    </row>
    <row r="785" spans="1:28" x14ac:dyDescent="0.2">
      <c r="A785" s="2" t="s">
        <v>477</v>
      </c>
      <c r="B785" s="1">
        <v>164.7</v>
      </c>
      <c r="C785" s="5">
        <f t="shared" si="172"/>
        <v>-2.9059208136579377E-3</v>
      </c>
      <c r="D785" s="12">
        <v>4468</v>
      </c>
      <c r="E785" s="5">
        <f t="shared" si="173"/>
        <v>1.7937219730941704E-3</v>
      </c>
      <c r="F785" s="1">
        <v>0.04</v>
      </c>
      <c r="G785" s="1">
        <f t="shared" si="174"/>
        <v>1.0958904109589041E-4</v>
      </c>
      <c r="H785" s="10">
        <f t="shared" si="169"/>
        <v>1.0958904109589041E-6</v>
      </c>
      <c r="I785" s="5">
        <f t="shared" si="170"/>
        <v>-2.9070167040688966E-3</v>
      </c>
      <c r="J785" s="7">
        <f t="shared" si="171"/>
        <v>1.7926260826832115E-3</v>
      </c>
      <c r="K785" s="7">
        <f t="shared" si="175"/>
        <v>1.2424162679253537E-3</v>
      </c>
      <c r="L785" s="7">
        <f t="shared" si="176"/>
        <v>-3.7290275693251684E-3</v>
      </c>
      <c r="M785" s="8">
        <f t="shared" si="182"/>
        <v>-4.6330045156717284E-6</v>
      </c>
      <c r="N785" s="9">
        <f t="shared" si="181"/>
        <v>1.5435981828055642E-6</v>
      </c>
      <c r="Q785" s="8">
        <f t="shared" si="177"/>
        <v>2.1518948280788344E-3</v>
      </c>
      <c r="R785" s="8">
        <f t="shared" si="178"/>
        <v>-5.0589115321477314E-3</v>
      </c>
      <c r="S785">
        <f t="shared" si="179"/>
        <v>2.5592585890097307E-5</v>
      </c>
      <c r="U785">
        <f t="shared" si="180"/>
        <v>3.2135082723161561E-6</v>
      </c>
      <c r="W785">
        <v>752</v>
      </c>
      <c r="X785">
        <v>-2.169255860781925E-2</v>
      </c>
      <c r="Y785">
        <v>-4.6761452712201813E-3</v>
      </c>
      <c r="AA785">
        <v>59.73767885532591</v>
      </c>
      <c r="AB785">
        <v>4.9188162433281635E-3</v>
      </c>
    </row>
    <row r="786" spans="1:28" x14ac:dyDescent="0.2">
      <c r="A786" s="3">
        <v>44538</v>
      </c>
      <c r="B786" s="1">
        <v>165.18</v>
      </c>
      <c r="C786" s="5">
        <f t="shared" si="172"/>
        <v>3.462730089301945E-3</v>
      </c>
      <c r="D786" s="12">
        <v>4460</v>
      </c>
      <c r="E786" s="5">
        <f t="shared" si="173"/>
        <v>2.9233190915223745E-3</v>
      </c>
      <c r="F786" s="1">
        <v>0.05</v>
      </c>
      <c r="G786" s="1">
        <f t="shared" si="174"/>
        <v>1.3698630136986303E-4</v>
      </c>
      <c r="H786" s="10">
        <f t="shared" si="169"/>
        <v>1.3698630136986302E-6</v>
      </c>
      <c r="I786" s="5">
        <f t="shared" si="170"/>
        <v>3.4613602262882465E-3</v>
      </c>
      <c r="J786" s="7">
        <f t="shared" si="171"/>
        <v>2.921949228508676E-3</v>
      </c>
      <c r="K786" s="7">
        <f t="shared" si="175"/>
        <v>2.3717394137508182E-3</v>
      </c>
      <c r="L786" s="7">
        <f t="shared" si="176"/>
        <v>2.6393493610319748E-3</v>
      </c>
      <c r="M786" s="8">
        <f t="shared" si="182"/>
        <v>6.2598489062175722E-6</v>
      </c>
      <c r="N786" s="9">
        <f t="shared" si="181"/>
        <v>5.6251478467390751E-6</v>
      </c>
      <c r="Q786" s="8">
        <f t="shared" si="177"/>
        <v>3.3607237683063351E-3</v>
      </c>
      <c r="R786" s="8">
        <f t="shared" si="178"/>
        <v>1.0063645798191138E-4</v>
      </c>
      <c r="S786">
        <f t="shared" si="179"/>
        <v>1.0127696675145015E-8</v>
      </c>
      <c r="U786">
        <f t="shared" si="180"/>
        <v>8.5377872939824466E-6</v>
      </c>
      <c r="W786">
        <v>753</v>
      </c>
      <c r="X786">
        <v>-2.6519297778346772E-3</v>
      </c>
      <c r="Y786">
        <v>-3.1297233992110527E-3</v>
      </c>
      <c r="AA786">
        <v>59.817170111287759</v>
      </c>
      <c r="AB786">
        <v>5.0036766189177819E-3</v>
      </c>
    </row>
    <row r="787" spans="1:28" x14ac:dyDescent="0.2">
      <c r="A787" s="3">
        <v>44508</v>
      </c>
      <c r="B787" s="1">
        <v>164.61</v>
      </c>
      <c r="C787" s="5">
        <f t="shared" si="172"/>
        <v>-8.5526712039992025E-3</v>
      </c>
      <c r="D787" s="12">
        <v>4447</v>
      </c>
      <c r="E787" s="5">
        <f t="shared" si="173"/>
        <v>2.4797114517583407E-3</v>
      </c>
      <c r="F787" s="1">
        <v>0.05</v>
      </c>
      <c r="G787" s="1">
        <f t="shared" si="174"/>
        <v>1.3698630136986303E-4</v>
      </c>
      <c r="H787" s="10">
        <f t="shared" si="169"/>
        <v>1.3698630136986302E-6</v>
      </c>
      <c r="I787" s="5">
        <f t="shared" si="170"/>
        <v>-8.5540410670129005E-3</v>
      </c>
      <c r="J787" s="7">
        <f t="shared" si="171"/>
        <v>2.4783415887446422E-3</v>
      </c>
      <c r="K787" s="7">
        <f t="shared" si="175"/>
        <v>1.9281317739867844E-3</v>
      </c>
      <c r="L787" s="7">
        <f t="shared" si="176"/>
        <v>-9.3760519322691714E-3</v>
      </c>
      <c r="M787" s="8">
        <f t="shared" si="182"/>
        <v>-1.8078263645158377E-5</v>
      </c>
      <c r="N787" s="9">
        <f t="shared" si="181"/>
        <v>3.7176921378574241E-6</v>
      </c>
      <c r="Q787" s="8">
        <f t="shared" si="177"/>
        <v>2.8858855831199173E-3</v>
      </c>
      <c r="R787" s="8">
        <f t="shared" si="178"/>
        <v>-1.1439926650132819E-2</v>
      </c>
      <c r="S787">
        <f t="shared" si="179"/>
        <v>1.3087192176041909E-4</v>
      </c>
      <c r="U787">
        <f t="shared" si="180"/>
        <v>6.1421770305013174E-6</v>
      </c>
      <c r="W787">
        <v>754</v>
      </c>
      <c r="X787">
        <v>1.6748635173730402E-3</v>
      </c>
      <c r="Y787">
        <v>1.133797096659173E-3</v>
      </c>
      <c r="AA787">
        <v>59.8966613672496</v>
      </c>
      <c r="AB787">
        <v>5.0203369086812234E-3</v>
      </c>
    </row>
    <row r="788" spans="1:28" x14ac:dyDescent="0.2">
      <c r="A788" s="3">
        <v>44477</v>
      </c>
      <c r="B788" s="1">
        <v>166.03</v>
      </c>
      <c r="C788" s="5">
        <f t="shared" si="172"/>
        <v>-6.3438865282183388E-3</v>
      </c>
      <c r="D788" s="12">
        <v>4436</v>
      </c>
      <c r="E788" s="5">
        <f t="shared" si="173"/>
        <v>9.025270758122744E-4</v>
      </c>
      <c r="F788" s="1">
        <v>0.05</v>
      </c>
      <c r="G788" s="1">
        <f t="shared" si="174"/>
        <v>1.3698630136986303E-4</v>
      </c>
      <c r="H788" s="10">
        <f t="shared" si="169"/>
        <v>1.3698630136986302E-6</v>
      </c>
      <c r="I788" s="5">
        <f t="shared" si="170"/>
        <v>-6.3452563912320377E-3</v>
      </c>
      <c r="J788" s="7">
        <f t="shared" si="171"/>
        <v>9.0115721279857572E-4</v>
      </c>
      <c r="K788" s="7">
        <f t="shared" si="175"/>
        <v>3.509473980407179E-4</v>
      </c>
      <c r="L788" s="7">
        <f t="shared" si="176"/>
        <v>-7.1672672564883095E-3</v>
      </c>
      <c r="M788" s="8">
        <f t="shared" si="182"/>
        <v>-2.515333794727007E-6</v>
      </c>
      <c r="N788" s="9">
        <f t="shared" si="181"/>
        <v>1.2316407619155008E-7</v>
      </c>
      <c r="Q788" s="8">
        <f t="shared" si="177"/>
        <v>1.1976654091459841E-3</v>
      </c>
      <c r="R788" s="8">
        <f t="shared" si="178"/>
        <v>-7.5429218003780218E-3</v>
      </c>
      <c r="S788">
        <f t="shared" si="179"/>
        <v>5.6895669286618019E-5</v>
      </c>
      <c r="U788">
        <f t="shared" si="180"/>
        <v>8.120843221788975E-7</v>
      </c>
      <c r="W788">
        <v>755</v>
      </c>
      <c r="X788">
        <v>1.3383270463302172E-2</v>
      </c>
      <c r="Y788">
        <v>-2.7337527523513053E-3</v>
      </c>
      <c r="AA788">
        <v>59.976152623211448</v>
      </c>
      <c r="AB788">
        <v>5.041125295980272E-3</v>
      </c>
    </row>
    <row r="789" spans="1:28" x14ac:dyDescent="0.2">
      <c r="A789" s="3">
        <v>44447</v>
      </c>
      <c r="B789" s="1">
        <v>167.09</v>
      </c>
      <c r="C789" s="5">
        <f t="shared" si="172"/>
        <v>-9.5665171898353719E-4</v>
      </c>
      <c r="D789" s="12">
        <v>4432</v>
      </c>
      <c r="E789" s="5">
        <f t="shared" si="173"/>
        <v>-9.0171325518485117E-4</v>
      </c>
      <c r="F789" s="1">
        <v>0.04</v>
      </c>
      <c r="G789" s="1">
        <f t="shared" si="174"/>
        <v>1.0958904109589041E-4</v>
      </c>
      <c r="H789" s="10">
        <f t="shared" si="169"/>
        <v>1.0958904109589041E-6</v>
      </c>
      <c r="I789" s="5">
        <f t="shared" si="170"/>
        <v>-9.5774760939449613E-4</v>
      </c>
      <c r="J789" s="7">
        <f t="shared" si="171"/>
        <v>-9.0280914559581012E-4</v>
      </c>
      <c r="K789" s="7">
        <f t="shared" si="175"/>
        <v>-1.453018960353668E-3</v>
      </c>
      <c r="L789" s="7">
        <f t="shared" si="176"/>
        <v>-1.7797584746507679E-3</v>
      </c>
      <c r="M789" s="8">
        <f t="shared" si="182"/>
        <v>2.5860228085176888E-6</v>
      </c>
      <c r="N789" s="9">
        <f t="shared" si="181"/>
        <v>2.1112640991472545E-6</v>
      </c>
      <c r="Q789" s="8">
        <f t="shared" si="177"/>
        <v>-7.3330248900154186E-4</v>
      </c>
      <c r="R789" s="8">
        <f t="shared" si="178"/>
        <v>-2.2444512039295427E-4</v>
      </c>
      <c r="S789">
        <f t="shared" si="179"/>
        <v>5.0375612068207734E-8</v>
      </c>
      <c r="U789">
        <f t="shared" si="180"/>
        <v>8.1506435337143666E-7</v>
      </c>
      <c r="W789">
        <v>756</v>
      </c>
      <c r="X789">
        <v>1.0311449953691564E-2</v>
      </c>
      <c r="Y789">
        <v>5.7392382930334697E-4</v>
      </c>
      <c r="AA789">
        <v>60.055643879173289</v>
      </c>
      <c r="AB789">
        <v>5.0549774286225684E-3</v>
      </c>
    </row>
    <row r="790" spans="1:28" x14ac:dyDescent="0.2">
      <c r="A790" s="3">
        <v>44355</v>
      </c>
      <c r="B790" s="1">
        <v>167.25</v>
      </c>
      <c r="C790" s="5">
        <f t="shared" si="172"/>
        <v>-9.1824644549763704E-3</v>
      </c>
      <c r="D790" s="12">
        <v>4436</v>
      </c>
      <c r="E790" s="5">
        <f t="shared" si="173"/>
        <v>1.5804922104312486E-3</v>
      </c>
      <c r="F790" s="1">
        <v>0.04</v>
      </c>
      <c r="G790" s="1">
        <f t="shared" si="174"/>
        <v>1.0958904109589041E-4</v>
      </c>
      <c r="H790" s="10">
        <f t="shared" si="169"/>
        <v>1.0958904109589041E-6</v>
      </c>
      <c r="I790" s="5">
        <f t="shared" si="170"/>
        <v>-9.1835603453873284E-3</v>
      </c>
      <c r="J790" s="7">
        <f t="shared" si="171"/>
        <v>1.5793963200202896E-3</v>
      </c>
      <c r="K790" s="7">
        <f t="shared" si="175"/>
        <v>1.0291865052624318E-3</v>
      </c>
      <c r="L790" s="7">
        <f t="shared" si="176"/>
        <v>-1.0005571210643601E-2</v>
      </c>
      <c r="M790" s="8">
        <f t="shared" si="182"/>
        <v>-1.0297598867436686E-5</v>
      </c>
      <c r="N790" s="9">
        <f t="shared" si="181"/>
        <v>1.0592248626142974E-6</v>
      </c>
      <c r="Q790" s="8">
        <f t="shared" si="177"/>
        <v>1.9236534173032002E-3</v>
      </c>
      <c r="R790" s="8">
        <f t="shared" si="178"/>
        <v>-1.1107213762690528E-2</v>
      </c>
      <c r="S790">
        <f t="shared" si="179"/>
        <v>1.2337019757010189E-4</v>
      </c>
      <c r="U790">
        <f t="shared" si="180"/>
        <v>2.4944927356936332E-6</v>
      </c>
      <c r="W790">
        <v>757</v>
      </c>
      <c r="X790">
        <v>-5.0542477201733545E-4</v>
      </c>
      <c r="Y790">
        <v>-3.1314418428885216E-3</v>
      </c>
      <c r="AA790">
        <v>60.135135135135137</v>
      </c>
      <c r="AB790">
        <v>5.0656839941956864E-3</v>
      </c>
    </row>
    <row r="791" spans="1:28" x14ac:dyDescent="0.2">
      <c r="A791" s="3">
        <v>44324</v>
      </c>
      <c r="B791" s="1">
        <v>168.8</v>
      </c>
      <c r="C791" s="5">
        <f t="shared" si="172"/>
        <v>6.3193036842732935E-3</v>
      </c>
      <c r="D791" s="12">
        <v>4429</v>
      </c>
      <c r="E791" s="5">
        <f t="shared" si="173"/>
        <v>6.1335756474329853E-3</v>
      </c>
      <c r="F791" s="1">
        <v>0.05</v>
      </c>
      <c r="G791" s="1">
        <f t="shared" si="174"/>
        <v>1.3698630136986303E-4</v>
      </c>
      <c r="H791" s="10">
        <f t="shared" si="169"/>
        <v>1.3698630136986302E-6</v>
      </c>
      <c r="I791" s="5">
        <f t="shared" si="170"/>
        <v>6.3179338212595946E-3</v>
      </c>
      <c r="J791" s="7">
        <f t="shared" si="171"/>
        <v>6.1322057844192864E-3</v>
      </c>
      <c r="K791" s="7">
        <f t="shared" si="175"/>
        <v>5.5819959696614286E-3</v>
      </c>
      <c r="L791" s="7">
        <f t="shared" si="176"/>
        <v>5.4959229560033228E-3</v>
      </c>
      <c r="M791" s="8">
        <f t="shared" si="182"/>
        <v>3.067821978998027E-5</v>
      </c>
      <c r="N791" s="9">
        <f t="shared" si="181"/>
        <v>3.1158679005316432E-5</v>
      </c>
      <c r="Q791" s="8">
        <f t="shared" si="177"/>
        <v>6.7969864931823904E-3</v>
      </c>
      <c r="R791" s="8">
        <f t="shared" si="178"/>
        <v>-4.7905267192279583E-4</v>
      </c>
      <c r="S791">
        <f t="shared" si="179"/>
        <v>2.2949146247636986E-7</v>
      </c>
      <c r="U791">
        <f t="shared" si="180"/>
        <v>3.7603947782465356E-5</v>
      </c>
      <c r="W791">
        <v>758</v>
      </c>
      <c r="X791">
        <v>-1.8119793743036759E-2</v>
      </c>
      <c r="Y791">
        <v>-1.2725724637719191E-2</v>
      </c>
      <c r="AA791">
        <v>60.214626391096978</v>
      </c>
      <c r="AB791">
        <v>5.091047659540565E-3</v>
      </c>
    </row>
    <row r="792" spans="1:28" x14ac:dyDescent="0.2">
      <c r="A792" s="3">
        <v>44294</v>
      </c>
      <c r="B792" s="1">
        <v>167.74</v>
      </c>
      <c r="C792" s="5">
        <f t="shared" si="172"/>
        <v>-3.38660804467942E-3</v>
      </c>
      <c r="D792" s="12">
        <v>4402</v>
      </c>
      <c r="E792" s="5">
        <f t="shared" si="173"/>
        <v>-4.7479086592810311E-3</v>
      </c>
      <c r="F792" s="1">
        <v>0.05</v>
      </c>
      <c r="G792" s="1">
        <f t="shared" si="174"/>
        <v>1.3698630136986303E-4</v>
      </c>
      <c r="H792" s="10">
        <f t="shared" si="169"/>
        <v>1.3698630136986302E-6</v>
      </c>
      <c r="I792" s="5">
        <f t="shared" si="170"/>
        <v>-3.3879779076931185E-3</v>
      </c>
      <c r="J792" s="7">
        <f t="shared" si="171"/>
        <v>-4.74927852229473E-3</v>
      </c>
      <c r="K792" s="7">
        <f t="shared" si="175"/>
        <v>-5.2994883370525879E-3</v>
      </c>
      <c r="L792" s="7">
        <f t="shared" si="176"/>
        <v>-4.2099887729493898E-3</v>
      </c>
      <c r="M792" s="8">
        <f t="shared" si="182"/>
        <v>2.2310786401367628E-5</v>
      </c>
      <c r="N792" s="9">
        <f t="shared" si="181"/>
        <v>2.8084576634556403E-5</v>
      </c>
      <c r="Q792" s="8">
        <f t="shared" si="177"/>
        <v>-4.8505682312650934E-3</v>
      </c>
      <c r="R792" s="8">
        <f t="shared" si="178"/>
        <v>1.4625903235719749E-3</v>
      </c>
      <c r="S792">
        <f t="shared" si="179"/>
        <v>2.1391704546063743E-6</v>
      </c>
      <c r="U792">
        <f t="shared" si="180"/>
        <v>2.2555646482330014E-5</v>
      </c>
      <c r="W792">
        <v>759</v>
      </c>
      <c r="X792">
        <v>-9.3407976773751504E-3</v>
      </c>
      <c r="Y792">
        <v>2.000125116341585E-3</v>
      </c>
      <c r="AA792">
        <v>60.294117647058826</v>
      </c>
      <c r="AB792">
        <v>5.1113294223079433E-3</v>
      </c>
    </row>
    <row r="793" spans="1:28" x14ac:dyDescent="0.2">
      <c r="A793" s="3">
        <v>44263</v>
      </c>
      <c r="B793" s="1">
        <v>168.31</v>
      </c>
      <c r="C793" s="5">
        <f t="shared" si="172"/>
        <v>1.0446058714054206E-2</v>
      </c>
      <c r="D793" s="12">
        <v>4423</v>
      </c>
      <c r="E793" s="5">
        <f t="shared" si="173"/>
        <v>8.2060633690449053E-3</v>
      </c>
      <c r="F793" s="1">
        <v>0.05</v>
      </c>
      <c r="G793" s="1">
        <f t="shared" si="174"/>
        <v>1.3698630136986303E-4</v>
      </c>
      <c r="H793" s="10">
        <f t="shared" si="169"/>
        <v>1.3698630136986302E-6</v>
      </c>
      <c r="I793" s="5">
        <f t="shared" si="170"/>
        <v>1.0444688851040508E-2</v>
      </c>
      <c r="J793" s="7">
        <f t="shared" si="171"/>
        <v>8.2046935060312073E-3</v>
      </c>
      <c r="K793" s="7">
        <f t="shared" si="175"/>
        <v>7.6544836912733494E-3</v>
      </c>
      <c r="L793" s="7">
        <f t="shared" si="176"/>
        <v>9.6226779857842351E-3</v>
      </c>
      <c r="M793" s="8">
        <f t="shared" si="182"/>
        <v>7.3656631708560516E-5</v>
      </c>
      <c r="N793" s="9">
        <f t="shared" si="181"/>
        <v>5.8591120579969683E-5</v>
      </c>
      <c r="Q793" s="8">
        <f t="shared" si="177"/>
        <v>9.0153800020831929E-3</v>
      </c>
      <c r="R793" s="8">
        <f t="shared" si="178"/>
        <v>1.4293088489573148E-3</v>
      </c>
      <c r="S793">
        <f t="shared" si="179"/>
        <v>2.0429237857076843E-6</v>
      </c>
      <c r="U793">
        <f t="shared" si="180"/>
        <v>6.7316995527910668E-5</v>
      </c>
      <c r="W793">
        <v>760</v>
      </c>
      <c r="X793">
        <v>-1.4411972807391294E-3</v>
      </c>
      <c r="Y793">
        <v>5.0070774683691642E-3</v>
      </c>
      <c r="AA793">
        <v>60.373608903020667</v>
      </c>
      <c r="AB793">
        <v>5.2077402422124938E-3</v>
      </c>
    </row>
    <row r="794" spans="1:28" x14ac:dyDescent="0.2">
      <c r="A794" s="3">
        <v>44235</v>
      </c>
      <c r="B794" s="1">
        <v>166.57</v>
      </c>
      <c r="C794" s="5">
        <f t="shared" si="172"/>
        <v>1.1419641783868117E-3</v>
      </c>
      <c r="D794" s="12">
        <v>4387</v>
      </c>
      <c r="E794" s="5">
        <f t="shared" si="173"/>
        <v>-1.8202502844141069E-3</v>
      </c>
      <c r="F794" s="1">
        <v>0.05</v>
      </c>
      <c r="G794" s="1">
        <f t="shared" si="174"/>
        <v>1.3698630136986303E-4</v>
      </c>
      <c r="H794" s="10">
        <f t="shared" si="169"/>
        <v>1.3698630136986302E-6</v>
      </c>
      <c r="I794" s="5">
        <f t="shared" si="170"/>
        <v>1.140594315373113E-3</v>
      </c>
      <c r="J794" s="7">
        <f t="shared" si="171"/>
        <v>-1.8216201474278056E-3</v>
      </c>
      <c r="K794" s="7">
        <f t="shared" si="175"/>
        <v>-2.3718299621856634E-3</v>
      </c>
      <c r="L794" s="7">
        <f t="shared" si="176"/>
        <v>3.1858345011684126E-4</v>
      </c>
      <c r="M794" s="8">
        <f t="shared" si="182"/>
        <v>-7.5562577244360578E-7</v>
      </c>
      <c r="N794" s="9">
        <f t="shared" si="181"/>
        <v>5.6255773695216456E-6</v>
      </c>
      <c r="Q794" s="8">
        <f t="shared" si="177"/>
        <v>-1.716798960954304E-3</v>
      </c>
      <c r="R794" s="8">
        <f t="shared" si="178"/>
        <v>2.8573932763274173E-3</v>
      </c>
      <c r="S794">
        <f t="shared" si="179"/>
        <v>8.1646963356011324E-6</v>
      </c>
      <c r="U794">
        <f t="shared" si="180"/>
        <v>3.3182999615149001E-6</v>
      </c>
      <c r="W794">
        <v>761</v>
      </c>
      <c r="X794">
        <v>9.1458678026680087E-3</v>
      </c>
      <c r="Y794">
        <v>-1.6687028235137964E-3</v>
      </c>
      <c r="AA794">
        <v>60.453100158982508</v>
      </c>
      <c r="AB794">
        <v>5.300622224407441E-3</v>
      </c>
    </row>
    <row r="795" spans="1:28" x14ac:dyDescent="0.2">
      <c r="A795" s="2" t="s">
        <v>478</v>
      </c>
      <c r="B795" s="1">
        <v>166.38</v>
      </c>
      <c r="C795" s="5">
        <f t="shared" si="172"/>
        <v>-7.5666666666666688E-2</v>
      </c>
      <c r="D795" s="12">
        <v>4395</v>
      </c>
      <c r="E795" s="5">
        <f t="shared" si="173"/>
        <v>-5.4310930074677527E-3</v>
      </c>
      <c r="F795" s="1">
        <v>0.05</v>
      </c>
      <c r="G795" s="1">
        <f t="shared" si="174"/>
        <v>1.3698630136986303E-4</v>
      </c>
      <c r="H795" s="10">
        <f t="shared" si="169"/>
        <v>1.3698630136986302E-6</v>
      </c>
      <c r="I795" s="5">
        <f t="shared" si="170"/>
        <v>-7.5668036529680391E-2</v>
      </c>
      <c r="J795" s="7">
        <f t="shared" si="171"/>
        <v>-5.4324628704814516E-3</v>
      </c>
      <c r="K795" s="7">
        <f t="shared" si="175"/>
        <v>-5.9826726852393094E-3</v>
      </c>
      <c r="L795" s="7">
        <f t="shared" si="176"/>
        <v>-7.6490047394936658E-2</v>
      </c>
      <c r="M795" s="8">
        <f t="shared" si="182"/>
        <v>4.5761491724234774E-4</v>
      </c>
      <c r="N795" s="9">
        <f t="shared" si="181"/>
        <v>3.5792372458708527E-5</v>
      </c>
      <c r="Q795" s="8">
        <f t="shared" si="177"/>
        <v>-5.5818496316785452E-3</v>
      </c>
      <c r="R795" s="8">
        <f t="shared" si="178"/>
        <v>-7.0086186898001848E-2</v>
      </c>
      <c r="S795">
        <f t="shared" si="179"/>
        <v>4.9120735939016461E-3</v>
      </c>
      <c r="U795">
        <f t="shared" si="180"/>
        <v>2.9511652839159572E-5</v>
      </c>
      <c r="W795">
        <v>762</v>
      </c>
      <c r="X795">
        <v>-5.757661578544091E-3</v>
      </c>
      <c r="Y795">
        <v>3.6736815107403101E-3</v>
      </c>
      <c r="AA795">
        <v>60.532591414944356</v>
      </c>
      <c r="AB795">
        <v>5.312395267609878E-3</v>
      </c>
    </row>
    <row r="796" spans="1:28" x14ac:dyDescent="0.2">
      <c r="A796" s="2" t="s">
        <v>479</v>
      </c>
      <c r="B796" s="1">
        <v>180</v>
      </c>
      <c r="C796" s="5">
        <f t="shared" si="172"/>
        <v>-8.3737329219921233E-3</v>
      </c>
      <c r="D796" s="12">
        <v>4419</v>
      </c>
      <c r="E796" s="5">
        <f t="shared" si="173"/>
        <v>4.3181818181818182E-3</v>
      </c>
      <c r="F796" s="1">
        <v>0.05</v>
      </c>
      <c r="G796" s="1">
        <f t="shared" si="174"/>
        <v>1.3698630136986303E-4</v>
      </c>
      <c r="H796" s="10">
        <f t="shared" si="169"/>
        <v>1.3698630136986302E-6</v>
      </c>
      <c r="I796" s="5">
        <f t="shared" si="170"/>
        <v>-8.3751027850058214E-3</v>
      </c>
      <c r="J796" s="7">
        <f t="shared" si="171"/>
        <v>4.3168119551681193E-3</v>
      </c>
      <c r="K796" s="7">
        <f t="shared" si="175"/>
        <v>3.7666021404102615E-3</v>
      </c>
      <c r="L796" s="7">
        <f t="shared" si="176"/>
        <v>-9.197113650262094E-3</v>
      </c>
      <c r="M796" s="8">
        <f t="shared" si="182"/>
        <v>-3.464186796067364E-5</v>
      </c>
      <c r="N796" s="9">
        <f t="shared" si="181"/>
        <v>1.4187291684143163E-5</v>
      </c>
      <c r="Q796" s="8">
        <f t="shared" si="177"/>
        <v>4.8537866156086514E-3</v>
      </c>
      <c r="R796" s="8">
        <f t="shared" si="178"/>
        <v>-1.3228889400614473E-2</v>
      </c>
      <c r="S796">
        <f t="shared" si="179"/>
        <v>1.7500351477368995E-4</v>
      </c>
      <c r="U796">
        <f t="shared" si="180"/>
        <v>1.8634865456282403E-5</v>
      </c>
      <c r="W796">
        <v>763</v>
      </c>
      <c r="X796">
        <v>2.6323800202495791E-3</v>
      </c>
      <c r="Y796">
        <v>-6.0930345787992262E-3</v>
      </c>
      <c r="AA796">
        <v>60.612082670906197</v>
      </c>
      <c r="AB796">
        <v>5.3179971523492934E-3</v>
      </c>
    </row>
    <row r="797" spans="1:28" x14ac:dyDescent="0.2">
      <c r="A797" s="2" t="s">
        <v>480</v>
      </c>
      <c r="B797" s="1">
        <v>181.52</v>
      </c>
      <c r="C797" s="5">
        <f t="shared" si="172"/>
        <v>1.1030222810501714E-3</v>
      </c>
      <c r="D797" s="12">
        <v>4400</v>
      </c>
      <c r="E797" s="5">
        <f t="shared" si="173"/>
        <v>-2.2722108611679165E-4</v>
      </c>
      <c r="F797" s="1">
        <v>0.04</v>
      </c>
      <c r="G797" s="1">
        <f t="shared" si="174"/>
        <v>1.0958904109589041E-4</v>
      </c>
      <c r="H797" s="10">
        <f t="shared" si="169"/>
        <v>1.0958904109589041E-6</v>
      </c>
      <c r="I797" s="5">
        <f t="shared" si="170"/>
        <v>1.1019263906392124E-3</v>
      </c>
      <c r="J797" s="7">
        <f t="shared" si="171"/>
        <v>-2.2831697652775056E-4</v>
      </c>
      <c r="K797" s="7">
        <f t="shared" si="175"/>
        <v>-7.7852679128560841E-4</v>
      </c>
      <c r="L797" s="7">
        <f t="shared" si="176"/>
        <v>2.7991552538294065E-4</v>
      </c>
      <c r="M797" s="8">
        <f t="shared" si="182"/>
        <v>-2.1792173580740605E-7</v>
      </c>
      <c r="N797" s="9">
        <f t="shared" si="181"/>
        <v>6.0610396474946533E-7</v>
      </c>
      <c r="Q797" s="8">
        <f t="shared" si="177"/>
        <v>-1.1325208238094808E-5</v>
      </c>
      <c r="R797" s="8">
        <f t="shared" si="178"/>
        <v>1.1132515988773071E-3</v>
      </c>
      <c r="S797">
        <f t="shared" si="179"/>
        <v>1.2393291224028808E-6</v>
      </c>
      <c r="U797">
        <f t="shared" si="180"/>
        <v>5.2128641770773404E-8</v>
      </c>
      <c r="W797">
        <v>764</v>
      </c>
      <c r="X797">
        <v>-8.1070022664487054E-3</v>
      </c>
      <c r="Y797">
        <v>3.8002094726783155E-3</v>
      </c>
      <c r="AA797">
        <v>60.691573926868045</v>
      </c>
      <c r="AB797">
        <v>5.3456757746684199E-3</v>
      </c>
    </row>
    <row r="798" spans="1:28" x14ac:dyDescent="0.2">
      <c r="A798" s="2" t="s">
        <v>481</v>
      </c>
      <c r="B798" s="1">
        <v>181.32</v>
      </c>
      <c r="C798" s="5">
        <f t="shared" si="172"/>
        <v>-1.9838910211362863E-2</v>
      </c>
      <c r="D798" s="12">
        <v>4401</v>
      </c>
      <c r="E798" s="5">
        <f t="shared" si="173"/>
        <v>-4.7489823609226595E-3</v>
      </c>
      <c r="F798" s="1">
        <v>0.04</v>
      </c>
      <c r="G798" s="1">
        <f t="shared" si="174"/>
        <v>1.0958904109589041E-4</v>
      </c>
      <c r="H798" s="10">
        <f t="shared" si="169"/>
        <v>1.0958904109589041E-6</v>
      </c>
      <c r="I798" s="5">
        <f t="shared" si="170"/>
        <v>-1.9840006101773822E-2</v>
      </c>
      <c r="J798" s="7">
        <f t="shared" si="171"/>
        <v>-4.7500782513336184E-3</v>
      </c>
      <c r="K798" s="7">
        <f t="shared" si="175"/>
        <v>-5.3002880660914763E-3</v>
      </c>
      <c r="L798" s="7">
        <f t="shared" si="176"/>
        <v>-2.0662016967030093E-2</v>
      </c>
      <c r="M798" s="8">
        <f t="shared" si="182"/>
        <v>1.095146419517292E-4</v>
      </c>
      <c r="N798" s="9">
        <f t="shared" si="181"/>
        <v>2.8093053583551723E-5</v>
      </c>
      <c r="Q798" s="8">
        <f t="shared" si="177"/>
        <v>-4.8514242622515495E-3</v>
      </c>
      <c r="R798" s="8">
        <f t="shared" si="178"/>
        <v>-1.4988581839522272E-2</v>
      </c>
      <c r="S798">
        <f t="shared" si="179"/>
        <v>2.2465758556005686E-4</v>
      </c>
      <c r="U798">
        <f t="shared" si="180"/>
        <v>2.2563243393792646E-5</v>
      </c>
      <c r="W798">
        <v>765</v>
      </c>
      <c r="X798">
        <v>-4.748698592404745E-3</v>
      </c>
      <c r="Y798">
        <v>-6.9959013124787925E-3</v>
      </c>
      <c r="AA798">
        <v>60.771065182829886</v>
      </c>
      <c r="AB798">
        <v>5.460143730384167E-3</v>
      </c>
    </row>
    <row r="799" spans="1:28" x14ac:dyDescent="0.2">
      <c r="A799" s="2" t="s">
        <v>482</v>
      </c>
      <c r="B799" s="1">
        <v>184.99</v>
      </c>
      <c r="C799" s="5">
        <f t="shared" si="172"/>
        <v>1.1814253678280351E-2</v>
      </c>
      <c r="D799" s="12">
        <v>4422</v>
      </c>
      <c r="E799" s="5">
        <f t="shared" si="173"/>
        <v>2.4937655860349127E-3</v>
      </c>
      <c r="F799" s="1">
        <v>0.05</v>
      </c>
      <c r="G799" s="1">
        <f t="shared" si="174"/>
        <v>1.3698630136986303E-4</v>
      </c>
      <c r="H799" s="10">
        <f t="shared" si="169"/>
        <v>1.3698630136986302E-6</v>
      </c>
      <c r="I799" s="5">
        <f t="shared" si="170"/>
        <v>1.1812883815266653E-2</v>
      </c>
      <c r="J799" s="7">
        <f t="shared" si="171"/>
        <v>2.4923957230212142E-3</v>
      </c>
      <c r="K799" s="7">
        <f t="shared" si="175"/>
        <v>1.9421859082633564E-3</v>
      </c>
      <c r="L799" s="7">
        <f t="shared" si="176"/>
        <v>1.0990872950010382E-2</v>
      </c>
      <c r="M799" s="8">
        <f t="shared" si="182"/>
        <v>2.134631856302307E-5</v>
      </c>
      <c r="N799" s="9">
        <f t="shared" si="181"/>
        <v>3.7720861022567586E-6</v>
      </c>
      <c r="Q799" s="8">
        <f t="shared" si="177"/>
        <v>2.9009291464314134E-3</v>
      </c>
      <c r="R799" s="8">
        <f t="shared" si="178"/>
        <v>8.9119546688352386E-3</v>
      </c>
      <c r="S799">
        <f t="shared" si="179"/>
        <v>7.9422936019374205E-5</v>
      </c>
      <c r="U799">
        <f t="shared" si="180"/>
        <v>6.2120364401344411E-6</v>
      </c>
      <c r="W799">
        <v>766</v>
      </c>
      <c r="X799">
        <v>-1.1892889400429072E-3</v>
      </c>
      <c r="Y799">
        <v>5.8613489185884993E-3</v>
      </c>
      <c r="AA799">
        <v>60.850556438791735</v>
      </c>
      <c r="AB799">
        <v>5.4620693166228442E-3</v>
      </c>
    </row>
    <row r="800" spans="1:28" x14ac:dyDescent="0.2">
      <c r="A800" s="2" t="s">
        <v>483</v>
      </c>
      <c r="B800" s="1">
        <v>182.83</v>
      </c>
      <c r="C800" s="5">
        <f t="shared" si="172"/>
        <v>5.1126992853216422E-3</v>
      </c>
      <c r="D800" s="12">
        <v>4411</v>
      </c>
      <c r="E800" s="5">
        <f t="shared" si="173"/>
        <v>1.0075566750629723E-2</v>
      </c>
      <c r="F800" s="1">
        <v>0.05</v>
      </c>
      <c r="G800" s="1">
        <f t="shared" si="174"/>
        <v>1.3698630136986303E-4</v>
      </c>
      <c r="H800" s="10">
        <f t="shared" si="169"/>
        <v>1.3698630136986302E-6</v>
      </c>
      <c r="I800" s="5">
        <f t="shared" si="170"/>
        <v>5.1113294223079433E-3</v>
      </c>
      <c r="J800" s="7">
        <f t="shared" si="171"/>
        <v>1.0074196887616025E-2</v>
      </c>
      <c r="K800" s="7">
        <f t="shared" si="175"/>
        <v>9.5239870728581668E-3</v>
      </c>
      <c r="L800" s="7">
        <f t="shared" si="176"/>
        <v>4.2893185570516716E-3</v>
      </c>
      <c r="M800" s="8">
        <f t="shared" si="182"/>
        <v>4.0851414488730765E-5</v>
      </c>
      <c r="N800" s="9">
        <f t="shared" si="181"/>
        <v>9.0706329763969476E-5</v>
      </c>
      <c r="Q800" s="8">
        <f t="shared" si="177"/>
        <v>1.1016498813706461E-2</v>
      </c>
      <c r="R800" s="8">
        <f t="shared" si="178"/>
        <v>-5.9051693913985178E-3</v>
      </c>
      <c r="S800">
        <f t="shared" si="179"/>
        <v>3.4871025541109943E-5</v>
      </c>
      <c r="U800">
        <f t="shared" si="180"/>
        <v>1.014894429304524E-4</v>
      </c>
      <c r="W800">
        <v>767</v>
      </c>
      <c r="X800">
        <v>-3.3085740933992518E-3</v>
      </c>
      <c r="Y800">
        <v>1.2278151003448342E-2</v>
      </c>
      <c r="AA800">
        <v>60.930047694753576</v>
      </c>
      <c r="AB800">
        <v>5.4644883265082943E-3</v>
      </c>
    </row>
    <row r="801" spans="1:28" x14ac:dyDescent="0.2">
      <c r="A801" s="2" t="s">
        <v>484</v>
      </c>
      <c r="B801" s="1">
        <v>181.9</v>
      </c>
      <c r="C801" s="5">
        <f t="shared" si="172"/>
        <v>1.472721187102541E-2</v>
      </c>
      <c r="D801" s="12">
        <v>4367</v>
      </c>
      <c r="E801" s="5">
        <f t="shared" si="173"/>
        <v>2.0651675080312071E-3</v>
      </c>
      <c r="F801" s="1">
        <v>0.04</v>
      </c>
      <c r="G801" s="1">
        <f t="shared" si="174"/>
        <v>1.0958904109589041E-4</v>
      </c>
      <c r="H801" s="10">
        <f t="shared" si="169"/>
        <v>1.0958904109589041E-6</v>
      </c>
      <c r="I801" s="5">
        <f t="shared" si="170"/>
        <v>1.4726115980614452E-2</v>
      </c>
      <c r="J801" s="7">
        <f t="shared" si="171"/>
        <v>2.0640716176202481E-3</v>
      </c>
      <c r="K801" s="7">
        <f t="shared" si="175"/>
        <v>1.5138618028623903E-3</v>
      </c>
      <c r="L801" s="7">
        <f t="shared" si="176"/>
        <v>1.3904105115358181E-2</v>
      </c>
      <c r="M801" s="8">
        <f t="shared" si="182"/>
        <v>2.1048893637124321E-5</v>
      </c>
      <c r="N801" s="9">
        <f t="shared" si="181"/>
        <v>2.2917775581657668E-6</v>
      </c>
      <c r="Q801" s="8">
        <f t="shared" si="177"/>
        <v>2.4424504759820585E-3</v>
      </c>
      <c r="R801" s="8">
        <f t="shared" si="178"/>
        <v>1.2283665504632394E-2</v>
      </c>
      <c r="S801">
        <f t="shared" si="179"/>
        <v>1.5088843822969581E-4</v>
      </c>
      <c r="U801">
        <f t="shared" si="180"/>
        <v>4.2603916426654679E-6</v>
      </c>
      <c r="W801">
        <v>768</v>
      </c>
      <c r="X801">
        <v>-4.0893897989076015E-6</v>
      </c>
      <c r="Y801">
        <v>4.2764977728922743E-3</v>
      </c>
      <c r="AA801">
        <v>61.009538950715424</v>
      </c>
      <c r="AB801">
        <v>5.4778614006125151E-3</v>
      </c>
    </row>
    <row r="802" spans="1:28" x14ac:dyDescent="0.2">
      <c r="A802" s="2" t="s">
        <v>485</v>
      </c>
      <c r="B802" s="1">
        <v>179.26</v>
      </c>
      <c r="C802" s="5">
        <f t="shared" si="172"/>
        <v>3.358334266203931E-3</v>
      </c>
      <c r="D802" s="12">
        <v>4358</v>
      </c>
      <c r="E802" s="5">
        <f t="shared" si="173"/>
        <v>8.0962294702752718E-3</v>
      </c>
      <c r="F802" s="1">
        <v>0.04</v>
      </c>
      <c r="G802" s="1">
        <f t="shared" si="174"/>
        <v>1.0958904109589041E-4</v>
      </c>
      <c r="H802" s="10">
        <f t="shared" si="169"/>
        <v>1.0958904109589041E-6</v>
      </c>
      <c r="I802" s="5">
        <f t="shared" si="170"/>
        <v>3.3572383757929721E-3</v>
      </c>
      <c r="J802" s="7">
        <f t="shared" si="171"/>
        <v>8.0951335798643137E-3</v>
      </c>
      <c r="K802" s="7">
        <f t="shared" si="175"/>
        <v>7.5449237651064559E-3</v>
      </c>
      <c r="L802" s="7">
        <f t="shared" si="176"/>
        <v>2.5352275105367003E-3</v>
      </c>
      <c r="M802" s="8">
        <f t="shared" si="182"/>
        <v>1.9128098294200027E-5</v>
      </c>
      <c r="N802" s="9">
        <f t="shared" si="181"/>
        <v>5.6925874621268179E-5</v>
      </c>
      <c r="Q802" s="8">
        <f t="shared" si="177"/>
        <v>8.8981069169354297E-3</v>
      </c>
      <c r="R802" s="8">
        <f t="shared" si="178"/>
        <v>-5.5408685411424581E-3</v>
      </c>
      <c r="S802">
        <f t="shared" si="179"/>
        <v>3.0701224190222149E-5</v>
      </c>
      <c r="U802">
        <f t="shared" si="180"/>
        <v>6.5531187675846821E-5</v>
      </c>
      <c r="W802">
        <v>769</v>
      </c>
      <c r="X802">
        <v>3.0708539219026997E-3</v>
      </c>
      <c r="Y802">
        <v>-7.6137587087450401E-3</v>
      </c>
      <c r="AA802">
        <v>61.089030206677265</v>
      </c>
      <c r="AB802">
        <v>5.5054444695885434E-3</v>
      </c>
    </row>
    <row r="803" spans="1:28" x14ac:dyDescent="0.2">
      <c r="A803" s="2" t="s">
        <v>486</v>
      </c>
      <c r="B803" s="1">
        <v>178.66</v>
      </c>
      <c r="C803" s="5">
        <f t="shared" si="172"/>
        <v>6.6486364660807238E-3</v>
      </c>
      <c r="D803" s="12">
        <v>4323</v>
      </c>
      <c r="E803" s="5">
        <f t="shared" si="173"/>
        <v>1.5265382808830438E-2</v>
      </c>
      <c r="F803" s="1">
        <v>0.05</v>
      </c>
      <c r="G803" s="1">
        <f t="shared" si="174"/>
        <v>1.3698630136986303E-4</v>
      </c>
      <c r="H803" s="10">
        <f t="shared" si="169"/>
        <v>1.3698630136986302E-6</v>
      </c>
      <c r="I803" s="5">
        <f t="shared" si="170"/>
        <v>6.6472666030670249E-3</v>
      </c>
      <c r="J803" s="7">
        <f t="shared" si="171"/>
        <v>1.526401294581674E-2</v>
      </c>
      <c r="K803" s="7">
        <f t="shared" si="175"/>
        <v>1.4713803131058882E-2</v>
      </c>
      <c r="L803" s="7">
        <f t="shared" si="176"/>
        <v>5.8252557378107531E-3</v>
      </c>
      <c r="M803" s="8">
        <f t="shared" si="182"/>
        <v>8.5711666114218573E-5</v>
      </c>
      <c r="N803" s="9">
        <f t="shared" si="181"/>
        <v>2.1649600257955814E-4</v>
      </c>
      <c r="Q803" s="8">
        <f t="shared" si="177"/>
        <v>1.6571684562622306E-2</v>
      </c>
      <c r="R803" s="8">
        <f t="shared" si="178"/>
        <v>-9.9244179595552803E-3</v>
      </c>
      <c r="S803">
        <f t="shared" si="179"/>
        <v>9.8494071835943399E-5</v>
      </c>
      <c r="U803">
        <f t="shared" si="180"/>
        <v>2.3299009121006102E-4</v>
      </c>
      <c r="W803">
        <v>770</v>
      </c>
      <c r="X803">
        <v>7.0530838927134246E-4</v>
      </c>
      <c r="Y803">
        <v>1.6561634280507663E-3</v>
      </c>
      <c r="AA803">
        <v>61.168521462639106</v>
      </c>
      <c r="AB803">
        <v>5.5436581961446811E-3</v>
      </c>
    </row>
    <row r="804" spans="1:28" x14ac:dyDescent="0.2">
      <c r="A804" s="2" t="s">
        <v>487</v>
      </c>
      <c r="B804" s="1">
        <v>177.48</v>
      </c>
      <c r="C804" s="5">
        <f t="shared" si="172"/>
        <v>-6.7159167226327346E-3</v>
      </c>
      <c r="D804" s="12">
        <v>4258</v>
      </c>
      <c r="E804" s="5">
        <f t="shared" si="173"/>
        <v>-1.5946383175410216E-2</v>
      </c>
      <c r="F804" s="1">
        <v>0.05</v>
      </c>
      <c r="G804" s="1">
        <f t="shared" si="174"/>
        <v>1.3698630136986303E-4</v>
      </c>
      <c r="H804" s="10">
        <f t="shared" si="169"/>
        <v>1.3698630136986302E-6</v>
      </c>
      <c r="I804" s="5">
        <f t="shared" si="170"/>
        <v>-6.7172865856464335E-3</v>
      </c>
      <c r="J804" s="7">
        <f t="shared" si="171"/>
        <v>-1.5947753038423915E-2</v>
      </c>
      <c r="K804" s="7">
        <f t="shared" si="175"/>
        <v>-1.6497962853181773E-2</v>
      </c>
      <c r="L804" s="7">
        <f t="shared" si="176"/>
        <v>-7.5392974509027053E-3</v>
      </c>
      <c r="M804" s="8">
        <f t="shared" si="182"/>
        <v>1.2438304928408088E-4</v>
      </c>
      <c r="N804" s="9">
        <f t="shared" si="181"/>
        <v>2.7218277830496566E-4</v>
      </c>
      <c r="Q804" s="8">
        <f t="shared" si="177"/>
        <v>-1.6837429681450272E-2</v>
      </c>
      <c r="R804" s="8">
        <f t="shared" si="178"/>
        <v>1.0120143095803839E-2</v>
      </c>
      <c r="S804">
        <f t="shared" si="179"/>
        <v>1.0241729627954611E-4</v>
      </c>
      <c r="U804">
        <f t="shared" si="180"/>
        <v>2.5433082697455924E-4</v>
      </c>
      <c r="W804">
        <v>771</v>
      </c>
      <c r="X804">
        <v>-1.186192021601914E-3</v>
      </c>
      <c r="Y804">
        <v>1.5564607887286676E-2</v>
      </c>
      <c r="AA804">
        <v>61.248012718600954</v>
      </c>
      <c r="AB804">
        <v>5.5537273788168846E-3</v>
      </c>
    </row>
    <row r="805" spans="1:28" x14ac:dyDescent="0.2">
      <c r="A805" s="2" t="s">
        <v>488</v>
      </c>
      <c r="B805" s="1">
        <v>178.68</v>
      </c>
      <c r="C805" s="5">
        <f t="shared" si="172"/>
        <v>-1.586252478519495E-2</v>
      </c>
      <c r="D805" s="12">
        <v>4327</v>
      </c>
      <c r="E805" s="5">
        <f t="shared" si="173"/>
        <v>-7.5688073394495417E-3</v>
      </c>
      <c r="F805" s="1">
        <v>0.05</v>
      </c>
      <c r="G805" s="1">
        <f t="shared" si="174"/>
        <v>1.3698630136986303E-4</v>
      </c>
      <c r="H805" s="10">
        <f t="shared" si="169"/>
        <v>1.3698630136986302E-6</v>
      </c>
      <c r="I805" s="5">
        <f t="shared" si="170"/>
        <v>-1.586389464820865E-2</v>
      </c>
      <c r="J805" s="7">
        <f t="shared" si="171"/>
        <v>-7.5701772024632406E-3</v>
      </c>
      <c r="K805" s="7">
        <f t="shared" si="175"/>
        <v>-8.1203870172210993E-3</v>
      </c>
      <c r="L805" s="7">
        <f t="shared" si="176"/>
        <v>-1.6685905513464921E-2</v>
      </c>
      <c r="M805" s="8">
        <f t="shared" si="182"/>
        <v>1.3549601050211849E-4</v>
      </c>
      <c r="N805" s="9">
        <f t="shared" si="181"/>
        <v>6.594068530945298E-5</v>
      </c>
      <c r="Q805" s="8">
        <f t="shared" si="177"/>
        <v>-7.8700617877747944E-3</v>
      </c>
      <c r="R805" s="8">
        <f t="shared" si="178"/>
        <v>-7.9938328604338554E-3</v>
      </c>
      <c r="S805">
        <f t="shared" si="179"/>
        <v>6.3901363800552112E-5</v>
      </c>
      <c r="U805">
        <f t="shared" si="180"/>
        <v>5.7307582876694175E-5</v>
      </c>
      <c r="W805">
        <v>772</v>
      </c>
      <c r="X805">
        <v>4.7423359028910244E-3</v>
      </c>
      <c r="Y805">
        <v>1.6751672099700306E-2</v>
      </c>
      <c r="AA805">
        <v>61.327503974562795</v>
      </c>
      <c r="AB805">
        <v>5.5785243336811804E-3</v>
      </c>
    </row>
    <row r="806" spans="1:28" x14ac:dyDescent="0.2">
      <c r="A806" s="2" t="s">
        <v>489</v>
      </c>
      <c r="B806" s="1">
        <v>181.56</v>
      </c>
      <c r="C806" s="5">
        <f t="shared" si="172"/>
        <v>-1.3689700130378152E-2</v>
      </c>
      <c r="D806" s="12">
        <v>4360</v>
      </c>
      <c r="E806" s="5">
        <f t="shared" si="173"/>
        <v>-3.200731595793324E-3</v>
      </c>
      <c r="F806" s="1">
        <v>0.05</v>
      </c>
      <c r="G806" s="1">
        <f t="shared" si="174"/>
        <v>1.3698630136986303E-4</v>
      </c>
      <c r="H806" s="10">
        <f t="shared" si="169"/>
        <v>1.3698630136986302E-6</v>
      </c>
      <c r="I806" s="5">
        <f t="shared" si="170"/>
        <v>-1.369106999339185E-2</v>
      </c>
      <c r="J806" s="7">
        <f t="shared" si="171"/>
        <v>-3.2021014588070225E-3</v>
      </c>
      <c r="K806" s="7">
        <f t="shared" si="175"/>
        <v>-3.7523112735648803E-3</v>
      </c>
      <c r="L806" s="7">
        <f t="shared" si="176"/>
        <v>-1.4513080858648122E-2</v>
      </c>
      <c r="M806" s="8">
        <f t="shared" si="182"/>
        <v>5.445759692006402E-5</v>
      </c>
      <c r="N806" s="9">
        <f t="shared" si="181"/>
        <v>1.4079839893722095E-5</v>
      </c>
      <c r="Q806" s="8">
        <f t="shared" si="177"/>
        <v>-3.1944679229400658E-3</v>
      </c>
      <c r="R806" s="8">
        <f t="shared" si="178"/>
        <v>-1.0496602070451784E-2</v>
      </c>
      <c r="S806">
        <f t="shared" si="179"/>
        <v>1.1017865502541268E-4</v>
      </c>
      <c r="U806">
        <f t="shared" si="180"/>
        <v>1.0253453752494061E-5</v>
      </c>
      <c r="W806">
        <v>773</v>
      </c>
      <c r="X806">
        <v>9.5709512238564432E-3</v>
      </c>
      <c r="Y806">
        <v>5.606428736697408E-4</v>
      </c>
      <c r="AA806">
        <v>61.406995230524643</v>
      </c>
      <c r="AB806">
        <v>5.6098095647038214E-3</v>
      </c>
    </row>
    <row r="807" spans="1:28" x14ac:dyDescent="0.2">
      <c r="A807" s="2" t="s">
        <v>490</v>
      </c>
      <c r="B807" s="1">
        <v>184.08</v>
      </c>
      <c r="C807" s="5">
        <f t="shared" si="172"/>
        <v>1.1421112742699079E-3</v>
      </c>
      <c r="D807" s="12">
        <v>4374</v>
      </c>
      <c r="E807" s="5">
        <f t="shared" si="173"/>
        <v>1.1444266422522317E-3</v>
      </c>
      <c r="F807" s="1">
        <v>0.06</v>
      </c>
      <c r="G807" s="1">
        <f t="shared" si="174"/>
        <v>1.6438356164383562E-4</v>
      </c>
      <c r="H807" s="10">
        <f t="shared" si="169"/>
        <v>1.6438356164383561E-6</v>
      </c>
      <c r="I807" s="5">
        <f t="shared" si="170"/>
        <v>1.1404674386534695E-3</v>
      </c>
      <c r="J807" s="7">
        <f t="shared" si="171"/>
        <v>1.1427828066357933E-3</v>
      </c>
      <c r="K807" s="7">
        <f t="shared" si="175"/>
        <v>5.9257299187793545E-4</v>
      </c>
      <c r="L807" s="7">
        <f t="shared" si="176"/>
        <v>3.1845657339719773E-4</v>
      </c>
      <c r="M807" s="8">
        <f t="shared" si="182"/>
        <v>1.8870876448117281E-7</v>
      </c>
      <c r="N807" s="9">
        <f t="shared" si="181"/>
        <v>3.5114275070316777E-7</v>
      </c>
      <c r="Q807" s="8">
        <f t="shared" si="177"/>
        <v>1.4563017539422195E-3</v>
      </c>
      <c r="R807" s="8">
        <f t="shared" si="178"/>
        <v>-3.1583431528875005E-4</v>
      </c>
      <c r="S807">
        <f t="shared" si="179"/>
        <v>9.9751314713913572E-8</v>
      </c>
      <c r="U807">
        <f t="shared" si="180"/>
        <v>1.3059525431423809E-6</v>
      </c>
      <c r="W807">
        <v>774</v>
      </c>
      <c r="X807">
        <v>-5.9581469960213783E-3</v>
      </c>
      <c r="Y807">
        <v>1.1049194655561943E-2</v>
      </c>
      <c r="AA807">
        <v>61.486486486486484</v>
      </c>
      <c r="AB807">
        <v>5.6572622714877461E-3</v>
      </c>
    </row>
    <row r="808" spans="1:28" x14ac:dyDescent="0.2">
      <c r="A808" s="2" t="s">
        <v>491</v>
      </c>
      <c r="B808" s="1">
        <v>183.87</v>
      </c>
      <c r="C808" s="5">
        <f t="shared" si="172"/>
        <v>-1.1079438498359609E-2</v>
      </c>
      <c r="D808" s="12">
        <v>4369</v>
      </c>
      <c r="E808" s="5">
        <f t="shared" si="173"/>
        <v>-3.4215328467153286E-3</v>
      </c>
      <c r="F808" s="1">
        <v>0.05</v>
      </c>
      <c r="G808" s="1">
        <f t="shared" si="174"/>
        <v>1.3698630136986303E-4</v>
      </c>
      <c r="H808" s="10">
        <f t="shared" si="169"/>
        <v>1.3698630136986302E-6</v>
      </c>
      <c r="I808" s="5">
        <f t="shared" si="170"/>
        <v>-1.1080808361373307E-2</v>
      </c>
      <c r="J808" s="7">
        <f t="shared" si="171"/>
        <v>-3.4229027097290271E-3</v>
      </c>
      <c r="K808" s="7">
        <f t="shared" si="175"/>
        <v>-3.9731125244868853E-3</v>
      </c>
      <c r="L808" s="7">
        <f t="shared" si="176"/>
        <v>-1.1902819226629578E-2</v>
      </c>
      <c r="M808" s="8">
        <f t="shared" si="182"/>
        <v>4.7291240146025277E-5</v>
      </c>
      <c r="N808" s="9">
        <f t="shared" si="181"/>
        <v>1.5785623132234552E-5</v>
      </c>
      <c r="Q808" s="8">
        <f t="shared" si="177"/>
        <v>-3.4308138644357196E-3</v>
      </c>
      <c r="R808" s="8">
        <f t="shared" si="178"/>
        <v>-7.6499944969375877E-3</v>
      </c>
      <c r="S808">
        <f t="shared" si="179"/>
        <v>5.8522415803175372E-5</v>
      </c>
      <c r="U808">
        <f t="shared" si="180"/>
        <v>1.1716262960270316E-5</v>
      </c>
      <c r="W808">
        <v>775</v>
      </c>
      <c r="X808">
        <v>2.6179798806715815E-3</v>
      </c>
      <c r="Y808">
        <v>-4.615566786872873E-3</v>
      </c>
      <c r="AA808">
        <v>61.565977742448332</v>
      </c>
      <c r="AB808">
        <v>5.6705546764669029E-3</v>
      </c>
    </row>
    <row r="809" spans="1:28" x14ac:dyDescent="0.2">
      <c r="A809" s="3">
        <v>44537</v>
      </c>
      <c r="B809" s="1">
        <v>185.93</v>
      </c>
      <c r="C809" s="5">
        <f t="shared" si="172"/>
        <v>-2.1508845512712826E-4</v>
      </c>
      <c r="D809" s="12">
        <v>4384</v>
      </c>
      <c r="E809" s="5">
        <f t="shared" si="173"/>
        <v>3.4332799267566948E-3</v>
      </c>
      <c r="F809" s="1">
        <v>0.05</v>
      </c>
      <c r="G809" s="1">
        <f t="shared" si="174"/>
        <v>1.3698630136986303E-4</v>
      </c>
      <c r="H809" s="10">
        <f t="shared" si="169"/>
        <v>1.3698630136986302E-6</v>
      </c>
      <c r="I809" s="5">
        <f t="shared" si="170"/>
        <v>-2.1645831814082688E-4</v>
      </c>
      <c r="J809" s="7">
        <f t="shared" si="171"/>
        <v>3.4319100637429964E-3</v>
      </c>
      <c r="K809" s="7">
        <f t="shared" si="175"/>
        <v>2.8817002489851386E-3</v>
      </c>
      <c r="L809" s="7">
        <f t="shared" si="176"/>
        <v>-1.0384691833970987E-3</v>
      </c>
      <c r="M809" s="8">
        <f t="shared" si="182"/>
        <v>-2.9925569043588128E-6</v>
      </c>
      <c r="N809" s="9">
        <f t="shared" si="181"/>
        <v>8.304196325001009E-6</v>
      </c>
      <c r="Q809" s="8">
        <f t="shared" si="177"/>
        <v>3.9065864988211199E-3</v>
      </c>
      <c r="R809" s="8">
        <f t="shared" si="178"/>
        <v>-4.1230448169619471E-3</v>
      </c>
      <c r="S809">
        <f t="shared" si="179"/>
        <v>1.6999498562676777E-5</v>
      </c>
      <c r="U809">
        <f t="shared" si="180"/>
        <v>1.1778006685620458E-5</v>
      </c>
      <c r="W809">
        <v>776</v>
      </c>
      <c r="X809">
        <v>1.9050563898535833E-3</v>
      </c>
      <c r="Y809">
        <v>1.0342269160033708E-2</v>
      </c>
      <c r="AA809">
        <v>61.645468998410173</v>
      </c>
      <c r="AB809">
        <v>5.6798113090721818E-3</v>
      </c>
    </row>
    <row r="810" spans="1:28" x14ac:dyDescent="0.2">
      <c r="A810" s="3">
        <v>44446</v>
      </c>
      <c r="B810" s="1">
        <v>185.97</v>
      </c>
      <c r="C810" s="5">
        <f t="shared" si="172"/>
        <v>-3.215951117542983E-3</v>
      </c>
      <c r="D810" s="12">
        <v>4369</v>
      </c>
      <c r="E810" s="5">
        <f t="shared" si="173"/>
        <v>1.1342592592592593E-2</v>
      </c>
      <c r="F810" s="1">
        <v>0.06</v>
      </c>
      <c r="G810" s="1">
        <f t="shared" si="174"/>
        <v>1.6438356164383562E-4</v>
      </c>
      <c r="H810" s="10">
        <f t="shared" si="169"/>
        <v>1.6438356164383561E-6</v>
      </c>
      <c r="I810" s="5">
        <f t="shared" si="170"/>
        <v>-3.2175949531594215E-3</v>
      </c>
      <c r="J810" s="7">
        <f t="shared" si="171"/>
        <v>1.1340948756976155E-2</v>
      </c>
      <c r="K810" s="7">
        <f t="shared" si="175"/>
        <v>1.0790738942218298E-2</v>
      </c>
      <c r="L810" s="7">
        <f t="shared" si="176"/>
        <v>-4.0396058184156928E-3</v>
      </c>
      <c r="M810" s="8">
        <f t="shared" si="182"/>
        <v>-4.3590331815989833E-5</v>
      </c>
      <c r="N810" s="9">
        <f t="shared" si="181"/>
        <v>1.1644004691910646E-4</v>
      </c>
      <c r="Q810" s="8">
        <f t="shared" si="177"/>
        <v>1.2372431635441499E-2</v>
      </c>
      <c r="R810" s="8">
        <f t="shared" si="178"/>
        <v>-1.5590026588600921E-2</v>
      </c>
      <c r="S810">
        <f t="shared" si="179"/>
        <v>2.4304892903328367E-4</v>
      </c>
      <c r="U810">
        <f t="shared" si="180"/>
        <v>1.2861711870835901E-4</v>
      </c>
      <c r="W810">
        <v>777</v>
      </c>
      <c r="X810">
        <v>9.3909090344528479E-3</v>
      </c>
      <c r="Y810">
        <v>1.1170495075136141E-2</v>
      </c>
      <c r="AA810">
        <v>61.724960254372021</v>
      </c>
      <c r="AB810">
        <v>5.7633377899236719E-3</v>
      </c>
    </row>
    <row r="811" spans="1:28" x14ac:dyDescent="0.2">
      <c r="A811" s="3">
        <v>44415</v>
      </c>
      <c r="B811" s="1">
        <v>186.57</v>
      </c>
      <c r="C811" s="5">
        <f t="shared" si="172"/>
        <v>9.4140561597142267E-3</v>
      </c>
      <c r="D811" s="12">
        <v>4320</v>
      </c>
      <c r="E811" s="5">
        <f t="shared" si="173"/>
        <v>-8.7195961450206513E-3</v>
      </c>
      <c r="F811" s="1">
        <v>0.06</v>
      </c>
      <c r="G811" s="1">
        <f t="shared" si="174"/>
        <v>1.6438356164383562E-4</v>
      </c>
      <c r="H811" s="10">
        <f t="shared" si="169"/>
        <v>1.6438356164383561E-6</v>
      </c>
      <c r="I811" s="5">
        <f t="shared" si="170"/>
        <v>9.4124123240977887E-3</v>
      </c>
      <c r="J811" s="7">
        <f t="shared" si="171"/>
        <v>-8.7212399806370893E-3</v>
      </c>
      <c r="K811" s="7">
        <f t="shared" si="175"/>
        <v>-9.2714497953949471E-3</v>
      </c>
      <c r="L811" s="7">
        <f t="shared" si="176"/>
        <v>8.5904014588415178E-3</v>
      </c>
      <c r="M811" s="8">
        <f t="shared" si="182"/>
        <v>-7.9645475847936643E-5</v>
      </c>
      <c r="N811" s="9">
        <f t="shared" si="181"/>
        <v>8.5959781308529005E-5</v>
      </c>
      <c r="Q811" s="8">
        <f t="shared" si="177"/>
        <v>-9.102160858283229E-3</v>
      </c>
      <c r="R811" s="8">
        <f t="shared" si="178"/>
        <v>1.8514573182381019E-2</v>
      </c>
      <c r="S811">
        <f t="shared" si="179"/>
        <v>3.4278942012574244E-4</v>
      </c>
      <c r="U811">
        <f t="shared" si="180"/>
        <v>7.6060026799862812E-5</v>
      </c>
      <c r="W811">
        <v>778</v>
      </c>
      <c r="X811">
        <v>8.9797681483087775E-3</v>
      </c>
      <c r="Y811">
        <v>-5.1537732551071276E-3</v>
      </c>
      <c r="AA811">
        <v>61.804451510333863</v>
      </c>
      <c r="AB811">
        <v>5.7675030356897214E-3</v>
      </c>
    </row>
    <row r="812" spans="1:28" x14ac:dyDescent="0.2">
      <c r="A812" s="3">
        <v>44384</v>
      </c>
      <c r="B812" s="1">
        <v>184.83</v>
      </c>
      <c r="C812" s="5">
        <f t="shared" si="172"/>
        <v>5.6586321345014449E-3</v>
      </c>
      <c r="D812" s="12">
        <v>4358</v>
      </c>
      <c r="E812" s="5">
        <f t="shared" si="173"/>
        <v>3.45383375546857E-3</v>
      </c>
      <c r="F812" s="1">
        <v>0.05</v>
      </c>
      <c r="G812" s="1">
        <f t="shared" si="174"/>
        <v>1.3698630136986303E-4</v>
      </c>
      <c r="H812" s="10">
        <f t="shared" si="169"/>
        <v>1.3698630136986302E-6</v>
      </c>
      <c r="I812" s="5">
        <f t="shared" si="170"/>
        <v>5.6572622714877461E-3</v>
      </c>
      <c r="J812" s="7">
        <f t="shared" si="171"/>
        <v>3.4524638924548715E-3</v>
      </c>
      <c r="K812" s="7">
        <f t="shared" si="175"/>
        <v>2.9022540776970137E-3</v>
      </c>
      <c r="L812" s="7">
        <f t="shared" si="176"/>
        <v>4.8352514062314743E-3</v>
      </c>
      <c r="M812" s="8">
        <f t="shared" si="182"/>
        <v>1.4033128110425516E-5</v>
      </c>
      <c r="N812" s="9">
        <f t="shared" si="181"/>
        <v>8.423078731508943E-6</v>
      </c>
      <c r="Q812" s="8">
        <f t="shared" si="177"/>
        <v>3.928587343372333E-3</v>
      </c>
      <c r="R812" s="8">
        <f t="shared" si="178"/>
        <v>1.728674928115413E-3</v>
      </c>
      <c r="S812">
        <f t="shared" si="179"/>
        <v>2.9883170070948285E-6</v>
      </c>
      <c r="U812">
        <f t="shared" si="180"/>
        <v>1.1919506928704643E-5</v>
      </c>
      <c r="W812">
        <v>779</v>
      </c>
      <c r="X812">
        <v>1.4482532911024185E-3</v>
      </c>
      <c r="Y812">
        <v>-5.6352794576599212E-3</v>
      </c>
      <c r="AA812">
        <v>61.883942766295704</v>
      </c>
      <c r="AB812">
        <v>5.7852618718612107E-3</v>
      </c>
    </row>
    <row r="813" spans="1:28" x14ac:dyDescent="0.2">
      <c r="A813" s="3">
        <v>44354</v>
      </c>
      <c r="B813" s="1">
        <v>183.79</v>
      </c>
      <c r="C813" s="5">
        <f t="shared" si="172"/>
        <v>4.6938194246653263E-2</v>
      </c>
      <c r="D813" s="12">
        <v>4343</v>
      </c>
      <c r="E813" s="5">
        <f t="shared" si="173"/>
        <v>-2.068014705882353E-3</v>
      </c>
      <c r="F813" s="1">
        <v>0.05</v>
      </c>
      <c r="G813" s="1">
        <f t="shared" si="174"/>
        <v>1.3698630136986303E-4</v>
      </c>
      <c r="H813" s="10">
        <f t="shared" si="169"/>
        <v>1.3698630136986302E-6</v>
      </c>
      <c r="I813" s="5">
        <f t="shared" si="170"/>
        <v>4.6936824383639567E-2</v>
      </c>
      <c r="J813" s="7">
        <f t="shared" si="171"/>
        <v>-2.0693845688960514E-3</v>
      </c>
      <c r="K813" s="7">
        <f t="shared" si="175"/>
        <v>-2.6195943836539093E-3</v>
      </c>
      <c r="L813" s="7">
        <f t="shared" si="176"/>
        <v>4.6114813518383292E-2</v>
      </c>
      <c r="M813" s="8">
        <f t="shared" si="182"/>
        <v>-1.2080210649600425E-4</v>
      </c>
      <c r="N813" s="9">
        <f t="shared" si="181"/>
        <v>6.8622747348711043E-6</v>
      </c>
      <c r="Q813" s="8">
        <f t="shared" si="177"/>
        <v>-1.9820063147012426E-3</v>
      </c>
      <c r="R813" s="8">
        <f t="shared" si="178"/>
        <v>4.8918830698340812E-2</v>
      </c>
      <c r="S813">
        <f t="shared" si="179"/>
        <v>2.3930519968929313E-3</v>
      </c>
      <c r="U813">
        <f t="shared" si="180"/>
        <v>4.282352493985097E-6</v>
      </c>
      <c r="W813">
        <v>780</v>
      </c>
      <c r="X813">
        <v>-1.1318898055062318E-2</v>
      </c>
      <c r="Y813">
        <v>-1.2667480453491843E-3</v>
      </c>
      <c r="AA813">
        <v>61.963434022257552</v>
      </c>
      <c r="AB813">
        <v>5.8340339789325667E-3</v>
      </c>
    </row>
    <row r="814" spans="1:28" x14ac:dyDescent="0.2">
      <c r="A814" s="3">
        <v>44234</v>
      </c>
      <c r="B814" s="1">
        <v>175.55</v>
      </c>
      <c r="C814" s="5">
        <f t="shared" si="172"/>
        <v>2.2720652490533094E-2</v>
      </c>
      <c r="D814" s="12">
        <v>4352</v>
      </c>
      <c r="E814" s="5">
        <f t="shared" si="173"/>
        <v>7.6406575596202828E-3</v>
      </c>
      <c r="F814" s="1">
        <v>0.05</v>
      </c>
      <c r="G814" s="1">
        <f t="shared" si="174"/>
        <v>1.3698630136986303E-4</v>
      </c>
      <c r="H814" s="10">
        <f t="shared" si="169"/>
        <v>1.3698630136986302E-6</v>
      </c>
      <c r="I814" s="5">
        <f t="shared" si="170"/>
        <v>2.2719282627519394E-2</v>
      </c>
      <c r="J814" s="7">
        <f t="shared" si="171"/>
        <v>7.6392876966065839E-3</v>
      </c>
      <c r="K814" s="7">
        <f t="shared" si="175"/>
        <v>7.089077881848726E-3</v>
      </c>
      <c r="L814" s="7">
        <f t="shared" si="176"/>
        <v>2.1897271762263124E-2</v>
      </c>
      <c r="M814" s="8">
        <f t="shared" si="182"/>
        <v>1.552314649226902E-4</v>
      </c>
      <c r="N814" s="9">
        <f t="shared" si="181"/>
        <v>5.0255025214916817E-5</v>
      </c>
      <c r="Q814" s="8">
        <f t="shared" si="177"/>
        <v>8.4101689002548854E-3</v>
      </c>
      <c r="R814" s="8">
        <f t="shared" si="178"/>
        <v>1.4309113727264509E-2</v>
      </c>
      <c r="S814">
        <f t="shared" si="179"/>
        <v>2.0475073565978961E-4</v>
      </c>
      <c r="U814">
        <f t="shared" si="180"/>
        <v>5.8358716511524726E-5</v>
      </c>
      <c r="W814">
        <v>781</v>
      </c>
      <c r="X814">
        <v>-7.1762577072725679E-3</v>
      </c>
      <c r="Y814">
        <v>-1.0102527229632313E-2</v>
      </c>
      <c r="AA814">
        <v>62.042925278219393</v>
      </c>
      <c r="AB814">
        <v>5.8548715377364172E-3</v>
      </c>
    </row>
    <row r="815" spans="1:28" x14ac:dyDescent="0.2">
      <c r="A815" s="3">
        <v>44203</v>
      </c>
      <c r="B815" s="1">
        <v>171.65</v>
      </c>
      <c r="C815" s="5">
        <f t="shared" si="172"/>
        <v>-2.0929015754897113E-3</v>
      </c>
      <c r="D815" s="12">
        <v>4319</v>
      </c>
      <c r="E815" s="5">
        <f t="shared" si="173"/>
        <v>5.1198510588782876E-3</v>
      </c>
      <c r="F815" s="1">
        <v>0.05</v>
      </c>
      <c r="G815" s="1">
        <f t="shared" si="174"/>
        <v>1.3698630136986303E-4</v>
      </c>
      <c r="H815" s="10">
        <f t="shared" si="169"/>
        <v>1.3698630136986302E-6</v>
      </c>
      <c r="I815" s="5">
        <f t="shared" si="170"/>
        <v>-2.0942714385034098E-3</v>
      </c>
      <c r="J815" s="7">
        <f t="shared" si="171"/>
        <v>5.1184811958645887E-3</v>
      </c>
      <c r="K815" s="7">
        <f t="shared" si="175"/>
        <v>4.5682713811067309E-3</v>
      </c>
      <c r="L815" s="7">
        <f t="shared" si="176"/>
        <v>-2.9162823037596815E-3</v>
      </c>
      <c r="M815" s="8">
        <f t="shared" si="182"/>
        <v>-1.3322368987493359E-5</v>
      </c>
      <c r="N815" s="9">
        <f t="shared" si="181"/>
        <v>2.0869103411438798E-5</v>
      </c>
      <c r="Q815" s="8">
        <f t="shared" si="177"/>
        <v>5.7118943965624907E-3</v>
      </c>
      <c r="R815" s="8">
        <f t="shared" si="178"/>
        <v>-7.8061658350659004E-3</v>
      </c>
      <c r="S815">
        <f t="shared" si="179"/>
        <v>6.0936225044550107E-5</v>
      </c>
      <c r="U815">
        <f t="shared" si="180"/>
        <v>2.6198849752419389E-5</v>
      </c>
      <c r="W815">
        <v>782</v>
      </c>
      <c r="X815">
        <v>2.8671629113166458E-3</v>
      </c>
      <c r="Y815">
        <v>-1.3503474477506768E-3</v>
      </c>
      <c r="AA815">
        <v>62.122416534181241</v>
      </c>
      <c r="AB815">
        <v>5.9231338338691653E-3</v>
      </c>
    </row>
    <row r="816" spans="1:28" x14ac:dyDescent="0.2">
      <c r="A816" s="2" t="s">
        <v>492</v>
      </c>
      <c r="B816" s="1">
        <v>172.01</v>
      </c>
      <c r="C816" s="5">
        <f t="shared" si="172"/>
        <v>-2.3200510411229376E-3</v>
      </c>
      <c r="D816" s="12">
        <v>4297</v>
      </c>
      <c r="E816" s="5">
        <f t="shared" si="173"/>
        <v>1.3982754602656724E-3</v>
      </c>
      <c r="F816" s="1">
        <v>0.05</v>
      </c>
      <c r="G816" s="1">
        <f t="shared" si="174"/>
        <v>1.3698630136986303E-4</v>
      </c>
      <c r="H816" s="10">
        <f t="shared" si="169"/>
        <v>1.3698630136986302E-6</v>
      </c>
      <c r="I816" s="5">
        <f t="shared" si="170"/>
        <v>-2.321420904136636E-3</v>
      </c>
      <c r="J816" s="7">
        <f t="shared" si="171"/>
        <v>1.3969055972519737E-3</v>
      </c>
      <c r="K816" s="7">
        <f t="shared" si="175"/>
        <v>8.466957824941159E-4</v>
      </c>
      <c r="L816" s="7">
        <f t="shared" si="176"/>
        <v>-3.1434317693929078E-3</v>
      </c>
      <c r="M816" s="8">
        <f t="shared" si="182"/>
        <v>-2.6615304217029912E-6</v>
      </c>
      <c r="N816" s="9">
        <f t="shared" si="181"/>
        <v>7.1689374809332318E-7</v>
      </c>
      <c r="Q816" s="8">
        <f t="shared" si="177"/>
        <v>1.7283151141604545E-3</v>
      </c>
      <c r="R816" s="8">
        <f t="shared" si="178"/>
        <v>-4.0497360182970904E-3</v>
      </c>
      <c r="S816">
        <f t="shared" si="179"/>
        <v>1.6400361817892771E-5</v>
      </c>
      <c r="U816">
        <f t="shared" si="180"/>
        <v>1.9513452476338934E-6</v>
      </c>
      <c r="W816">
        <v>783</v>
      </c>
      <c r="X816">
        <v>2.1518897557821631E-3</v>
      </c>
      <c r="Y816">
        <v>-5.0589064598510602E-3</v>
      </c>
      <c r="AA816">
        <v>62.201907790143082</v>
      </c>
      <c r="AB816">
        <v>5.9775830827952315E-3</v>
      </c>
    </row>
    <row r="817" spans="1:28" x14ac:dyDescent="0.2">
      <c r="A817" s="2" t="s">
        <v>493</v>
      </c>
      <c r="B817" s="1">
        <v>172.41</v>
      </c>
      <c r="C817" s="5">
        <f t="shared" si="172"/>
        <v>1.2776584006039774E-3</v>
      </c>
      <c r="D817" s="12">
        <v>4291</v>
      </c>
      <c r="E817" s="5">
        <f t="shared" si="173"/>
        <v>2.331002331002331E-4</v>
      </c>
      <c r="F817" s="1">
        <v>0.04</v>
      </c>
      <c r="G817" s="1">
        <f t="shared" si="174"/>
        <v>1.0958904109589041E-4</v>
      </c>
      <c r="H817" s="10">
        <f t="shared" si="169"/>
        <v>1.0958904109589041E-6</v>
      </c>
      <c r="I817" s="5">
        <f t="shared" si="170"/>
        <v>1.2765625101930184E-3</v>
      </c>
      <c r="J817" s="7">
        <f t="shared" si="171"/>
        <v>2.3200434268927418E-4</v>
      </c>
      <c r="K817" s="7">
        <f t="shared" si="175"/>
        <v>-3.1820547206858367E-4</v>
      </c>
      <c r="L817" s="7">
        <f t="shared" si="176"/>
        <v>4.5455164493674667E-4</v>
      </c>
      <c r="M817" s="8">
        <f t="shared" si="182"/>
        <v>-1.446408207566487E-7</v>
      </c>
      <c r="N817" s="9">
        <f t="shared" si="181"/>
        <v>1.0125472245439018E-7</v>
      </c>
      <c r="Q817" s="8">
        <f t="shared" si="177"/>
        <v>4.8140332081946836E-4</v>
      </c>
      <c r="R817" s="8">
        <f t="shared" si="178"/>
        <v>7.9515918937355008E-4</v>
      </c>
      <c r="S817">
        <f t="shared" si="179"/>
        <v>6.3227813644520132E-7</v>
      </c>
      <c r="U817">
        <f t="shared" si="180"/>
        <v>5.382601502668217E-8</v>
      </c>
      <c r="W817">
        <v>784</v>
      </c>
      <c r="X817">
        <v>3.3607174246634286E-3</v>
      </c>
      <c r="Y817">
        <v>1.0064280162481792E-4</v>
      </c>
      <c r="AA817">
        <v>62.28139904610493</v>
      </c>
      <c r="AB817">
        <v>5.9967328478122426E-3</v>
      </c>
    </row>
    <row r="818" spans="1:28" x14ac:dyDescent="0.2">
      <c r="A818" s="2" t="s">
        <v>494</v>
      </c>
      <c r="B818" s="1">
        <v>172.19</v>
      </c>
      <c r="C818" s="5">
        <f t="shared" si="172"/>
        <v>1.246545540071738E-2</v>
      </c>
      <c r="D818" s="12">
        <v>4290</v>
      </c>
      <c r="E818" s="5">
        <f t="shared" si="173"/>
        <v>2.3364485981308409E-3</v>
      </c>
      <c r="F818" s="1">
        <v>0.04</v>
      </c>
      <c r="G818" s="1">
        <f t="shared" si="174"/>
        <v>1.0958904109589041E-4</v>
      </c>
      <c r="H818" s="10">
        <f t="shared" si="169"/>
        <v>1.0958904109589041E-6</v>
      </c>
      <c r="I818" s="5">
        <f t="shared" si="170"/>
        <v>1.2464359510306422E-2</v>
      </c>
      <c r="J818" s="7">
        <f t="shared" si="171"/>
        <v>2.335352707719882E-3</v>
      </c>
      <c r="K818" s="7">
        <f t="shared" si="175"/>
        <v>1.7851428929620242E-3</v>
      </c>
      <c r="L818" s="7">
        <f t="shared" si="176"/>
        <v>1.1642348645050149E-2</v>
      </c>
      <c r="M818" s="8">
        <f t="shared" si="182"/>
        <v>2.0783255941097326E-5</v>
      </c>
      <c r="N818" s="9">
        <f t="shared" si="181"/>
        <v>3.1867351482928247E-6</v>
      </c>
      <c r="Q818" s="8">
        <f t="shared" si="177"/>
        <v>2.7328301019209243E-3</v>
      </c>
      <c r="R818" s="8">
        <f t="shared" si="178"/>
        <v>9.7315294083854982E-3</v>
      </c>
      <c r="S818">
        <f t="shared" si="179"/>
        <v>9.4702664626271799E-5</v>
      </c>
      <c r="U818">
        <f t="shared" si="180"/>
        <v>5.4538722694545845E-6</v>
      </c>
      <c r="W818">
        <v>785</v>
      </c>
      <c r="X818">
        <v>2.8858797388725157E-3</v>
      </c>
      <c r="Y818">
        <v>-1.1439920805885417E-2</v>
      </c>
      <c r="AA818">
        <v>62.360890302066771</v>
      </c>
      <c r="AB818">
        <v>6.0176200963999475E-3</v>
      </c>
    </row>
    <row r="819" spans="1:28" x14ac:dyDescent="0.2">
      <c r="A819" s="2" t="s">
        <v>495</v>
      </c>
      <c r="B819" s="1">
        <v>170.07</v>
      </c>
      <c r="C819" s="5">
        <f t="shared" si="172"/>
        <v>-1.3801101768628563E-2</v>
      </c>
      <c r="D819" s="12">
        <v>4280</v>
      </c>
      <c r="E819" s="5">
        <f t="shared" si="173"/>
        <v>3.2817627754336614E-3</v>
      </c>
      <c r="F819" s="1">
        <v>0.05</v>
      </c>
      <c r="G819" s="1">
        <f t="shared" si="174"/>
        <v>1.3698630136986303E-4</v>
      </c>
      <c r="H819" s="10">
        <f t="shared" si="169"/>
        <v>1.3698630136986302E-6</v>
      </c>
      <c r="I819" s="5">
        <f t="shared" si="170"/>
        <v>-1.3802471631642261E-2</v>
      </c>
      <c r="J819" s="7">
        <f t="shared" si="171"/>
        <v>3.280392912419963E-3</v>
      </c>
      <c r="K819" s="7">
        <f t="shared" si="175"/>
        <v>2.7301830976621051E-3</v>
      </c>
      <c r="L819" s="7">
        <f t="shared" si="176"/>
        <v>-1.4624482496898534E-2</v>
      </c>
      <c r="M819" s="8">
        <f t="shared" si="182"/>
        <v>-3.9927514925087676E-5</v>
      </c>
      <c r="N819" s="9">
        <f t="shared" si="181"/>
        <v>7.4538997467598483E-6</v>
      </c>
      <c r="Q819" s="8">
        <f t="shared" si="177"/>
        <v>3.7444023461831828E-3</v>
      </c>
      <c r="R819" s="8">
        <f t="shared" si="178"/>
        <v>-1.7546873977825443E-2</v>
      </c>
      <c r="S819">
        <f t="shared" si="179"/>
        <v>3.0789278639368768E-4</v>
      </c>
      <c r="U819">
        <f t="shared" si="180"/>
        <v>1.0760977659855127E-5</v>
      </c>
      <c r="W819">
        <v>786</v>
      </c>
      <c r="X819">
        <v>1.1976613404288421E-3</v>
      </c>
      <c r="Y819">
        <v>-7.54291773166088E-3</v>
      </c>
      <c r="AA819">
        <v>62.440381558028619</v>
      </c>
      <c r="AB819">
        <v>6.0242004547584648E-3</v>
      </c>
    </row>
    <row r="820" spans="1:28" x14ac:dyDescent="0.2">
      <c r="A820" s="2" t="s">
        <v>496</v>
      </c>
      <c r="B820" s="1">
        <v>172.45</v>
      </c>
      <c r="C820" s="5">
        <f t="shared" si="172"/>
        <v>-1.5640162109709511E-2</v>
      </c>
      <c r="D820" s="12">
        <v>4266</v>
      </c>
      <c r="E820" s="5">
        <f t="shared" si="173"/>
        <v>5.8948361235557651E-3</v>
      </c>
      <c r="F820" s="1">
        <v>0.05</v>
      </c>
      <c r="G820" s="1">
        <f t="shared" si="174"/>
        <v>1.3698630136986303E-4</v>
      </c>
      <c r="H820" s="10">
        <f t="shared" si="169"/>
        <v>1.3698630136986302E-6</v>
      </c>
      <c r="I820" s="5">
        <f t="shared" si="170"/>
        <v>-1.5641531972723211E-2</v>
      </c>
      <c r="J820" s="7">
        <f t="shared" si="171"/>
        <v>5.8934662605420662E-3</v>
      </c>
      <c r="K820" s="7">
        <f t="shared" si="175"/>
        <v>5.3432564457842084E-3</v>
      </c>
      <c r="L820" s="7">
        <f t="shared" si="176"/>
        <v>-1.6463542837979482E-2</v>
      </c>
      <c r="M820" s="8">
        <f t="shared" si="182"/>
        <v>-8.7968931389478301E-5</v>
      </c>
      <c r="N820" s="9">
        <f t="shared" si="181"/>
        <v>2.8550389445414491E-5</v>
      </c>
      <c r="Q820" s="8">
        <f t="shared" si="177"/>
        <v>6.5414394013639781E-3</v>
      </c>
      <c r="R820" s="8">
        <f t="shared" si="178"/>
        <v>-2.2182971374087188E-2</v>
      </c>
      <c r="S820">
        <f t="shared" si="179"/>
        <v>4.9208421898357156E-4</v>
      </c>
      <c r="U820">
        <f t="shared" si="180"/>
        <v>3.4732944564147688E-5</v>
      </c>
      <c r="W820">
        <v>787</v>
      </c>
      <c r="X820">
        <v>-7.3330452688645758E-4</v>
      </c>
      <c r="Y820">
        <v>-2.2444308250803855E-4</v>
      </c>
      <c r="AA820">
        <v>62.51987281399046</v>
      </c>
      <c r="AB820">
        <v>6.0367411935930426E-3</v>
      </c>
    </row>
    <row r="821" spans="1:28" x14ac:dyDescent="0.2">
      <c r="A821" s="2" t="s">
        <v>497</v>
      </c>
      <c r="B821" s="1">
        <v>175.19</v>
      </c>
      <c r="C821" s="5">
        <f t="shared" si="172"/>
        <v>-4.5643863753073831E-4</v>
      </c>
      <c r="D821" s="12">
        <v>4241</v>
      </c>
      <c r="E821" s="5">
        <f t="shared" si="173"/>
        <v>-1.1775788977861517E-3</v>
      </c>
      <c r="F821" s="1">
        <v>0.04</v>
      </c>
      <c r="G821" s="1">
        <f t="shared" si="174"/>
        <v>1.0958904109589041E-4</v>
      </c>
      <c r="H821" s="10">
        <f t="shared" si="169"/>
        <v>1.0958904109589041E-6</v>
      </c>
      <c r="I821" s="5">
        <f t="shared" si="170"/>
        <v>-4.575345279416972E-4</v>
      </c>
      <c r="J821" s="7">
        <f t="shared" si="171"/>
        <v>-1.1786747881971107E-3</v>
      </c>
      <c r="K821" s="7">
        <f t="shared" si="175"/>
        <v>-1.7288846029549685E-3</v>
      </c>
      <c r="L821" s="7">
        <f t="shared" si="176"/>
        <v>-1.279545393197969E-3</v>
      </c>
      <c r="M821" s="8">
        <f t="shared" si="182"/>
        <v>2.2121863290819297E-6</v>
      </c>
      <c r="N821" s="9">
        <f t="shared" si="181"/>
        <v>2.9890419703347589E-6</v>
      </c>
      <c r="Q821" s="8">
        <f t="shared" si="177"/>
        <v>-1.0285894258039924E-3</v>
      </c>
      <c r="R821" s="8">
        <f t="shared" si="178"/>
        <v>5.7105489786229524E-4</v>
      </c>
      <c r="S821">
        <f t="shared" si="179"/>
        <v>3.2610369637251646E-7</v>
      </c>
      <c r="U821">
        <f t="shared" si="180"/>
        <v>1.3892742563315037E-6</v>
      </c>
      <c r="W821">
        <v>788</v>
      </c>
      <c r="X821">
        <v>1.923648585051955E-3</v>
      </c>
      <c r="Y821">
        <v>-1.1107208930439283E-2</v>
      </c>
      <c r="AA821">
        <v>62.599364069952301</v>
      </c>
      <c r="AB821">
        <v>6.0680886742447045E-3</v>
      </c>
    </row>
    <row r="822" spans="1:28" x14ac:dyDescent="0.2">
      <c r="A822" s="2" t="s">
        <v>498</v>
      </c>
      <c r="B822" s="1">
        <v>175.27</v>
      </c>
      <c r="C822" s="5">
        <f t="shared" si="172"/>
        <v>1.4881297046902268E-2</v>
      </c>
      <c r="D822" s="12">
        <v>4246</v>
      </c>
      <c r="E822" s="5">
        <f t="shared" si="173"/>
        <v>5.208333333333333E-3</v>
      </c>
      <c r="F822" s="1">
        <v>0.04</v>
      </c>
      <c r="G822" s="1">
        <f t="shared" si="174"/>
        <v>1.0958904109589041E-4</v>
      </c>
      <c r="H822" s="10">
        <f t="shared" si="169"/>
        <v>1.0958904109589041E-6</v>
      </c>
      <c r="I822" s="5">
        <f t="shared" si="170"/>
        <v>1.488020115649131E-2</v>
      </c>
      <c r="J822" s="7">
        <f t="shared" si="171"/>
        <v>5.2072374429223741E-3</v>
      </c>
      <c r="K822" s="7">
        <f t="shared" si="175"/>
        <v>4.6570276281645163E-3</v>
      </c>
      <c r="L822" s="7">
        <f t="shared" si="176"/>
        <v>1.4058190291235038E-2</v>
      </c>
      <c r="M822" s="8">
        <f t="shared" si="182"/>
        <v>6.5469380588275745E-5</v>
      </c>
      <c r="N822" s="9">
        <f t="shared" si="181"/>
        <v>2.168790632948762E-5</v>
      </c>
      <c r="Q822" s="8">
        <f t="shared" si="177"/>
        <v>5.8068991969741652E-3</v>
      </c>
      <c r="R822" s="8">
        <f t="shared" si="178"/>
        <v>9.0733019595171452E-3</v>
      </c>
      <c r="S822">
        <f t="shared" si="179"/>
        <v>8.2324808448577661E-5</v>
      </c>
      <c r="U822">
        <f t="shared" si="180"/>
        <v>2.7115321786972746E-5</v>
      </c>
      <c r="W822">
        <v>789</v>
      </c>
      <c r="X822">
        <v>6.7969765355627388E-3</v>
      </c>
      <c r="Y822">
        <v>-4.7904271430314425E-4</v>
      </c>
      <c r="AA822">
        <v>62.678855325914149</v>
      </c>
      <c r="AB822">
        <v>6.0776055592667959E-3</v>
      </c>
    </row>
    <row r="823" spans="1:28" x14ac:dyDescent="0.2">
      <c r="A823" s="2" t="s">
        <v>499</v>
      </c>
      <c r="B823" s="1">
        <v>172.7</v>
      </c>
      <c r="C823" s="5">
        <f t="shared" si="172"/>
        <v>-9.4069060456579943E-3</v>
      </c>
      <c r="D823" s="12">
        <v>4224</v>
      </c>
      <c r="E823" s="5">
        <f t="shared" si="173"/>
        <v>1.3922227556409025E-2</v>
      </c>
      <c r="F823" s="1">
        <v>0.04</v>
      </c>
      <c r="G823" s="1">
        <f t="shared" si="174"/>
        <v>1.0958904109589041E-4</v>
      </c>
      <c r="H823" s="10">
        <f t="shared" si="169"/>
        <v>1.0958904109589041E-6</v>
      </c>
      <c r="I823" s="5">
        <f t="shared" si="170"/>
        <v>-9.4080019360689524E-3</v>
      </c>
      <c r="J823" s="7">
        <f t="shared" si="171"/>
        <v>1.3921131665998067E-2</v>
      </c>
      <c r="K823" s="7">
        <f t="shared" si="175"/>
        <v>1.3370921851240209E-2</v>
      </c>
      <c r="L823" s="7">
        <f t="shared" si="176"/>
        <v>-1.0230012801325225E-2</v>
      </c>
      <c r="M823" s="8">
        <f t="shared" si="182"/>
        <v>-1.3678470170370652E-4</v>
      </c>
      <c r="N823" s="9">
        <f t="shared" si="181"/>
        <v>1.7878155115197292E-4</v>
      </c>
      <c r="Q823" s="8">
        <f t="shared" si="177"/>
        <v>1.5134262722527094E-2</v>
      </c>
      <c r="R823" s="8">
        <f t="shared" si="178"/>
        <v>-2.4542264658596047E-2</v>
      </c>
      <c r="S823">
        <f t="shared" si="179"/>
        <v>6.0232275457257258E-4</v>
      </c>
      <c r="U823">
        <f t="shared" si="180"/>
        <v>1.9379790686205412E-4</v>
      </c>
      <c r="W823">
        <v>790</v>
      </c>
      <c r="X823">
        <v>-4.850565938950651E-3</v>
      </c>
      <c r="Y823">
        <v>1.4625880312575325E-3</v>
      </c>
      <c r="AA823">
        <v>62.75834658187599</v>
      </c>
      <c r="AB823">
        <v>6.0911741887130534E-3</v>
      </c>
    </row>
    <row r="824" spans="1:28" x14ac:dyDescent="0.2">
      <c r="A824" s="2" t="s">
        <v>500</v>
      </c>
      <c r="B824" s="1">
        <v>174.34</v>
      </c>
      <c r="C824" s="5">
        <f t="shared" si="172"/>
        <v>-6.8783675341054992E-4</v>
      </c>
      <c r="D824" s="12">
        <v>4166</v>
      </c>
      <c r="E824" s="5">
        <f t="shared" si="173"/>
        <v>-1.3030087656953328E-2</v>
      </c>
      <c r="F824" s="1">
        <v>0.05</v>
      </c>
      <c r="G824" s="1">
        <f t="shared" si="174"/>
        <v>1.3698630136986303E-4</v>
      </c>
      <c r="H824" s="10">
        <f t="shared" si="169"/>
        <v>1.3698630136986302E-6</v>
      </c>
      <c r="I824" s="5">
        <f t="shared" si="170"/>
        <v>-6.892066164242486E-4</v>
      </c>
      <c r="J824" s="7">
        <f t="shared" si="171"/>
        <v>-1.3031457519967026E-2</v>
      </c>
      <c r="K824" s="7">
        <f t="shared" si="175"/>
        <v>-1.3581667334724884E-2</v>
      </c>
      <c r="L824" s="7">
        <f t="shared" si="176"/>
        <v>-1.5112174816805204E-3</v>
      </c>
      <c r="M824" s="8">
        <f t="shared" si="182"/>
        <v>2.0524853106605522E-5</v>
      </c>
      <c r="N824" s="9">
        <f t="shared" si="181"/>
        <v>1.8446168759113292E-4</v>
      </c>
      <c r="Q824" s="8">
        <f t="shared" si="177"/>
        <v>-1.3715823227179227E-2</v>
      </c>
      <c r="R824" s="8">
        <f t="shared" si="178"/>
        <v>1.3026616610754979E-2</v>
      </c>
      <c r="S824">
        <f t="shared" si="179"/>
        <v>1.6969274032359755E-4</v>
      </c>
      <c r="U824">
        <f t="shared" si="180"/>
        <v>1.6981888509470515E-4</v>
      </c>
      <c r="W824">
        <v>791</v>
      </c>
      <c r="X824">
        <v>9.0153677113408454E-3</v>
      </c>
      <c r="Y824">
        <v>1.4293211396996623E-3</v>
      </c>
      <c r="AA824">
        <v>62.837837837837839</v>
      </c>
      <c r="AB824">
        <v>6.0949347253828872E-3</v>
      </c>
    </row>
    <row r="825" spans="1:28" x14ac:dyDescent="0.2">
      <c r="A825" s="2" t="s">
        <v>501</v>
      </c>
      <c r="B825" s="1">
        <v>174.46</v>
      </c>
      <c r="C825" s="5">
        <f t="shared" si="172"/>
        <v>2.1667837901147912E-2</v>
      </c>
      <c r="D825" s="12">
        <v>4221</v>
      </c>
      <c r="E825" s="5">
        <f t="shared" si="173"/>
        <v>-4.7359696897939852E-4</v>
      </c>
      <c r="F825" s="1">
        <v>0.05</v>
      </c>
      <c r="G825" s="1">
        <f t="shared" si="174"/>
        <v>1.3698630136986303E-4</v>
      </c>
      <c r="H825" s="10">
        <f t="shared" si="169"/>
        <v>1.3698630136986302E-6</v>
      </c>
      <c r="I825" s="5">
        <f t="shared" si="170"/>
        <v>2.1666468038134212E-2</v>
      </c>
      <c r="J825" s="7">
        <f t="shared" si="171"/>
        <v>-4.7496683199309714E-4</v>
      </c>
      <c r="K825" s="7">
        <f t="shared" si="175"/>
        <v>-1.0251766467509549E-3</v>
      </c>
      <c r="L825" s="7">
        <f t="shared" si="176"/>
        <v>2.0844457172877941E-2</v>
      </c>
      <c r="M825" s="8">
        <f t="shared" si="182"/>
        <v>-2.1369250707834899E-5</v>
      </c>
      <c r="N825" s="9">
        <f t="shared" si="181"/>
        <v>1.0509871570435323E-6</v>
      </c>
      <c r="Q825" s="8">
        <f t="shared" si="177"/>
        <v>-2.753395291094754E-4</v>
      </c>
      <c r="R825" s="8">
        <f t="shared" si="178"/>
        <v>2.1941807567243687E-2</v>
      </c>
      <c r="S825">
        <f t="shared" si="179"/>
        <v>4.8144291931795233E-4</v>
      </c>
      <c r="U825">
        <f t="shared" si="180"/>
        <v>2.2559349149355896E-7</v>
      </c>
      <c r="W825">
        <v>792</v>
      </c>
      <c r="X825">
        <v>-1.7167999644790259E-3</v>
      </c>
      <c r="Y825">
        <v>2.8573942798521389E-3</v>
      </c>
      <c r="AA825">
        <v>62.91732909379968</v>
      </c>
      <c r="AB825">
        <v>6.0981286419751028E-3</v>
      </c>
    </row>
    <row r="826" spans="1:28" x14ac:dyDescent="0.2">
      <c r="A826" s="2" t="s">
        <v>502</v>
      </c>
      <c r="B826" s="1">
        <v>170.76</v>
      </c>
      <c r="C826" s="5">
        <f t="shared" si="172"/>
        <v>9.4585008276187894E-3</v>
      </c>
      <c r="D826" s="12">
        <v>4223</v>
      </c>
      <c r="E826" s="5">
        <f t="shared" si="173"/>
        <v>-5.4168629298162975E-3</v>
      </c>
      <c r="F826" s="1">
        <v>0.04</v>
      </c>
      <c r="G826" s="1">
        <f t="shared" si="174"/>
        <v>1.0958904109589041E-4</v>
      </c>
      <c r="H826" s="10">
        <f t="shared" si="169"/>
        <v>1.0958904109589041E-6</v>
      </c>
      <c r="I826" s="5">
        <f t="shared" si="170"/>
        <v>9.4574049372078313E-3</v>
      </c>
      <c r="J826" s="7">
        <f t="shared" si="171"/>
        <v>-5.4179588202272564E-3</v>
      </c>
      <c r="K826" s="7">
        <f t="shared" si="175"/>
        <v>-5.9681686349851142E-3</v>
      </c>
      <c r="L826" s="7">
        <f t="shared" si="176"/>
        <v>8.6353940719515604E-3</v>
      </c>
      <c r="M826" s="8">
        <f t="shared" si="182"/>
        <v>-5.1537488050957691E-5</v>
      </c>
      <c r="N826" s="9">
        <f t="shared" si="181"/>
        <v>3.5619036855620083E-5</v>
      </c>
      <c r="Q826" s="8">
        <f t="shared" si="177"/>
        <v>-5.5663244777289468E-3</v>
      </c>
      <c r="R826" s="8">
        <f t="shared" si="178"/>
        <v>1.5023729414936779E-2</v>
      </c>
      <c r="S826">
        <f t="shared" si="179"/>
        <v>2.2571244553323662E-4</v>
      </c>
      <c r="U826">
        <f t="shared" si="180"/>
        <v>2.9354277777678325E-5</v>
      </c>
      <c r="W826">
        <v>793</v>
      </c>
      <c r="X826">
        <v>-5.5818465702628479E-3</v>
      </c>
      <c r="Y826">
        <v>-7.0086189959417539E-2</v>
      </c>
      <c r="AA826">
        <v>62.996820349761528</v>
      </c>
      <c r="AB826">
        <v>6.2383318017652217E-3</v>
      </c>
    </row>
    <row r="827" spans="1:28" x14ac:dyDescent="0.2">
      <c r="A827" s="2" t="s">
        <v>503</v>
      </c>
      <c r="B827" s="1">
        <v>169.16</v>
      </c>
      <c r="C827" s="5">
        <f t="shared" si="172"/>
        <v>-1.7731544417519439E-4</v>
      </c>
      <c r="D827" s="12">
        <v>4246</v>
      </c>
      <c r="E827" s="5">
        <f t="shared" si="173"/>
        <v>-2.1151586368977674E-3</v>
      </c>
      <c r="F827" s="1">
        <v>0.02</v>
      </c>
      <c r="G827" s="1">
        <f t="shared" si="174"/>
        <v>5.4794520547945207E-5</v>
      </c>
      <c r="H827" s="10">
        <f t="shared" si="169"/>
        <v>5.4794520547945204E-7</v>
      </c>
      <c r="I827" s="5">
        <f t="shared" si="170"/>
        <v>-1.7786338938067384E-4</v>
      </c>
      <c r="J827" s="7">
        <f t="shared" si="171"/>
        <v>-2.1157065821032469E-3</v>
      </c>
      <c r="K827" s="7">
        <f t="shared" si="175"/>
        <v>-2.6659163968611047E-3</v>
      </c>
      <c r="L827" s="7">
        <f t="shared" si="176"/>
        <v>-9.9987425463694563E-4</v>
      </c>
      <c r="M827" s="8">
        <f t="shared" si="182"/>
        <v>2.6655811702359089E-6</v>
      </c>
      <c r="N827" s="9">
        <f t="shared" si="181"/>
        <v>7.1071102350528947E-6</v>
      </c>
      <c r="Q827" s="8">
        <f t="shared" si="177"/>
        <v>-2.0315894569058854E-3</v>
      </c>
      <c r="R827" s="8">
        <f t="shared" si="178"/>
        <v>1.8537260675252115E-3</v>
      </c>
      <c r="S827">
        <f t="shared" si="179"/>
        <v>3.4363003334224851E-6</v>
      </c>
      <c r="U827">
        <f t="shared" si="180"/>
        <v>4.4762143415550029E-6</v>
      </c>
      <c r="W827">
        <v>794</v>
      </c>
      <c r="X827">
        <v>4.8537787016858088E-3</v>
      </c>
      <c r="Y827">
        <v>-1.3228881486691629E-2</v>
      </c>
      <c r="AA827">
        <v>63.076311605723369</v>
      </c>
      <c r="AB827">
        <v>6.286444554257681E-3</v>
      </c>
    </row>
    <row r="828" spans="1:28" x14ac:dyDescent="0.2">
      <c r="A828" s="2" t="s">
        <v>504</v>
      </c>
      <c r="B828" s="1">
        <v>169.19</v>
      </c>
      <c r="C828" s="5">
        <f t="shared" si="172"/>
        <v>1.1055336440779218E-2</v>
      </c>
      <c r="D828" s="12">
        <v>4255</v>
      </c>
      <c r="E828" s="5">
        <f t="shared" si="173"/>
        <v>1.8836825994819873E-3</v>
      </c>
      <c r="F828" s="1">
        <v>0.01</v>
      </c>
      <c r="G828" s="1">
        <f t="shared" si="174"/>
        <v>2.7397260273972603E-5</v>
      </c>
      <c r="H828" s="10">
        <f t="shared" si="169"/>
        <v>2.7397260273972602E-7</v>
      </c>
      <c r="I828" s="5">
        <f t="shared" si="170"/>
        <v>1.1055062468176478E-2</v>
      </c>
      <c r="J828" s="7">
        <f t="shared" si="171"/>
        <v>1.8834086268792476E-3</v>
      </c>
      <c r="K828" s="7">
        <f t="shared" si="175"/>
        <v>1.3331988121213897E-3</v>
      </c>
      <c r="L828" s="7">
        <f t="shared" si="176"/>
        <v>1.0233051602920207E-2</v>
      </c>
      <c r="M828" s="8">
        <f t="shared" si="182"/>
        <v>1.3642692241390103E-5</v>
      </c>
      <c r="N828" s="9">
        <f t="shared" si="181"/>
        <v>1.7774190726418846E-6</v>
      </c>
      <c r="Q828" s="8">
        <f t="shared" si="177"/>
        <v>2.2490685795398808E-3</v>
      </c>
      <c r="R828" s="8">
        <f t="shared" si="178"/>
        <v>8.8059938886365964E-3</v>
      </c>
      <c r="S828">
        <f t="shared" si="179"/>
        <v>7.7545528366705088E-5</v>
      </c>
      <c r="U828">
        <f t="shared" si="180"/>
        <v>3.5472280558031726E-6</v>
      </c>
      <c r="W828">
        <v>795</v>
      </c>
      <c r="X828">
        <v>-1.1328005438962807E-5</v>
      </c>
      <c r="Y828">
        <v>1.1132543960781752E-3</v>
      </c>
      <c r="AA828">
        <v>63.155802861685217</v>
      </c>
      <c r="AB828">
        <v>6.2977748648931674E-3</v>
      </c>
    </row>
    <row r="829" spans="1:28" x14ac:dyDescent="0.2">
      <c r="A829" s="3">
        <v>44506</v>
      </c>
      <c r="B829" s="1">
        <v>167.34</v>
      </c>
      <c r="C829" s="5">
        <f t="shared" si="172"/>
        <v>-8.3592070695000221E-4</v>
      </c>
      <c r="D829" s="12">
        <v>4247</v>
      </c>
      <c r="E829" s="5">
        <f t="shared" si="173"/>
        <v>1.8872375560273649E-3</v>
      </c>
      <c r="F829" s="1">
        <v>0.01</v>
      </c>
      <c r="G829" s="1">
        <f t="shared" si="174"/>
        <v>2.7397260273972603E-5</v>
      </c>
      <c r="H829" s="10">
        <f t="shared" si="169"/>
        <v>2.7397260273972602E-7</v>
      </c>
      <c r="I829" s="5">
        <f t="shared" si="170"/>
        <v>-8.3619467955274194E-4</v>
      </c>
      <c r="J829" s="7">
        <f t="shared" si="171"/>
        <v>1.8869635834246252E-3</v>
      </c>
      <c r="K829" s="7">
        <f t="shared" si="175"/>
        <v>1.3367537686667674E-3</v>
      </c>
      <c r="L829" s="7">
        <f t="shared" si="176"/>
        <v>-1.6582055448090137E-3</v>
      </c>
      <c r="M829" s="8">
        <f t="shared" si="182"/>
        <v>-2.2166125112475791E-6</v>
      </c>
      <c r="N829" s="9">
        <f t="shared" si="181"/>
        <v>1.7869106380448053E-6</v>
      </c>
      <c r="Q829" s="8">
        <f t="shared" si="177"/>
        <v>2.2528738095745158E-3</v>
      </c>
      <c r="R829" s="8">
        <f t="shared" si="178"/>
        <v>-3.0890684891272577E-3</v>
      </c>
      <c r="S829">
        <f t="shared" si="179"/>
        <v>9.5423441305189583E-6</v>
      </c>
      <c r="U829">
        <f t="shared" si="180"/>
        <v>3.5606315651707024E-6</v>
      </c>
      <c r="W829">
        <v>796</v>
      </c>
      <c r="X829">
        <v>-4.8514219690368047E-3</v>
      </c>
      <c r="Y829">
        <v>-1.4988584132737019E-2</v>
      </c>
      <c r="AA829">
        <v>63.235294117647058</v>
      </c>
      <c r="AB829">
        <v>6.3179338212595946E-3</v>
      </c>
    </row>
    <row r="830" spans="1:28" x14ac:dyDescent="0.2">
      <c r="A830" s="3">
        <v>44475</v>
      </c>
      <c r="B830" s="1">
        <v>167.48</v>
      </c>
      <c r="C830" s="5">
        <f t="shared" si="172"/>
        <v>2.084603193953424E-2</v>
      </c>
      <c r="D830" s="12">
        <v>4239</v>
      </c>
      <c r="E830" s="5">
        <f t="shared" si="173"/>
        <v>4.7404598246029864E-3</v>
      </c>
      <c r="F830" s="1">
        <v>0.01</v>
      </c>
      <c r="G830" s="1">
        <f t="shared" si="174"/>
        <v>2.7397260273972603E-5</v>
      </c>
      <c r="H830" s="10">
        <f t="shared" si="169"/>
        <v>2.7397260273972602E-7</v>
      </c>
      <c r="I830" s="5">
        <f t="shared" si="170"/>
        <v>2.08457579669315E-2</v>
      </c>
      <c r="J830" s="7">
        <f t="shared" si="171"/>
        <v>4.7401858520002465E-3</v>
      </c>
      <c r="K830" s="7">
        <f t="shared" si="175"/>
        <v>4.1899760372423886E-3</v>
      </c>
      <c r="L830" s="7">
        <f t="shared" si="176"/>
        <v>2.0023747101675229E-2</v>
      </c>
      <c r="M830" s="8">
        <f t="shared" si="182"/>
        <v>8.3899020531820944E-5</v>
      </c>
      <c r="N830" s="9">
        <f t="shared" si="181"/>
        <v>1.7555899192665429E-5</v>
      </c>
      <c r="Q830" s="8">
        <f t="shared" si="177"/>
        <v>5.3069665764722742E-3</v>
      </c>
      <c r="R830" s="8">
        <f t="shared" si="178"/>
        <v>1.5538791390459225E-2</v>
      </c>
      <c r="S830">
        <f t="shared" si="179"/>
        <v>2.4145403787620976E-4</v>
      </c>
      <c r="U830">
        <f t="shared" si="180"/>
        <v>2.2469361911503304E-5</v>
      </c>
      <c r="W830">
        <v>797</v>
      </c>
      <c r="X830">
        <v>2.9009232863624369E-3</v>
      </c>
      <c r="Y830">
        <v>8.9119605289042156E-3</v>
      </c>
      <c r="AA830">
        <v>63.314785373608899</v>
      </c>
      <c r="AB830">
        <v>6.3236538169060596E-3</v>
      </c>
    </row>
    <row r="831" spans="1:28" x14ac:dyDescent="0.2">
      <c r="A831" s="3">
        <v>44445</v>
      </c>
      <c r="B831" s="1">
        <v>164.06</v>
      </c>
      <c r="C831" s="5">
        <f t="shared" si="172"/>
        <v>5.2080142148152337E-3</v>
      </c>
      <c r="D831" s="12">
        <v>4219</v>
      </c>
      <c r="E831" s="5">
        <f t="shared" si="173"/>
        <v>-1.8925952211970665E-3</v>
      </c>
      <c r="F831" s="1">
        <v>0.01</v>
      </c>
      <c r="G831" s="1">
        <f t="shared" si="174"/>
        <v>2.7397260273972603E-5</v>
      </c>
      <c r="H831" s="10">
        <f t="shared" si="169"/>
        <v>2.7397260273972602E-7</v>
      </c>
      <c r="I831" s="5">
        <f t="shared" si="170"/>
        <v>5.2077402422124938E-3</v>
      </c>
      <c r="J831" s="7">
        <f t="shared" si="171"/>
        <v>-1.8928691937998062E-3</v>
      </c>
      <c r="K831" s="7">
        <f t="shared" si="175"/>
        <v>-2.443079008557664E-3</v>
      </c>
      <c r="L831" s="7">
        <f t="shared" si="176"/>
        <v>4.385729376956222E-3</v>
      </c>
      <c r="M831" s="8">
        <f t="shared" si="182"/>
        <v>-1.0714683378056428E-5</v>
      </c>
      <c r="N831" s="9">
        <f t="shared" si="181"/>
        <v>5.9686350420550984E-6</v>
      </c>
      <c r="Q831" s="8">
        <f t="shared" si="177"/>
        <v>-1.7930640313519636E-3</v>
      </c>
      <c r="R831" s="8">
        <f t="shared" si="178"/>
        <v>7.0008042735644569E-3</v>
      </c>
      <c r="S831">
        <f t="shared" si="179"/>
        <v>4.9011260476758363E-5</v>
      </c>
      <c r="U831">
        <f t="shared" si="180"/>
        <v>3.5829537848363285E-6</v>
      </c>
      <c r="W831">
        <v>798</v>
      </c>
      <c r="X831">
        <v>1.1016484418352962E-2</v>
      </c>
      <c r="Y831">
        <v>-5.9051549960450183E-3</v>
      </c>
      <c r="AA831">
        <v>63.394276629570747</v>
      </c>
      <c r="AB831">
        <v>6.3639071733775426E-3</v>
      </c>
    </row>
    <row r="832" spans="1:28" x14ac:dyDescent="0.2">
      <c r="A832" s="3">
        <v>44414</v>
      </c>
      <c r="B832" s="1">
        <v>163.21</v>
      </c>
      <c r="C832" s="5">
        <f t="shared" si="172"/>
        <v>2.070043777360852E-2</v>
      </c>
      <c r="D832" s="12">
        <v>4227</v>
      </c>
      <c r="E832" s="5">
        <f t="shared" si="173"/>
        <v>2.3663038334122101E-4</v>
      </c>
      <c r="F832" s="1">
        <v>0.01</v>
      </c>
      <c r="G832" s="1">
        <f t="shared" si="174"/>
        <v>2.7397260273972603E-5</v>
      </c>
      <c r="H832" s="10">
        <f t="shared" si="169"/>
        <v>2.7397260273972602E-7</v>
      </c>
      <c r="I832" s="5">
        <f t="shared" si="170"/>
        <v>2.070016380100578E-2</v>
      </c>
      <c r="J832" s="7">
        <f t="shared" si="171"/>
        <v>2.3635641073848127E-4</v>
      </c>
      <c r="K832" s="7">
        <f t="shared" si="175"/>
        <v>-3.1385340401937655E-4</v>
      </c>
      <c r="L832" s="7">
        <f t="shared" si="176"/>
        <v>1.9878152935749509E-2</v>
      </c>
      <c r="M832" s="8">
        <f t="shared" si="182"/>
        <v>-6.2388259645027463E-6</v>
      </c>
      <c r="N832" s="9">
        <f t="shared" si="181"/>
        <v>9.8503959214550008E-8</v>
      </c>
      <c r="Q832" s="8">
        <f t="shared" si="177"/>
        <v>4.8606178002768338E-4</v>
      </c>
      <c r="R832" s="8">
        <f t="shared" si="178"/>
        <v>2.0214102020978095E-2</v>
      </c>
      <c r="S832">
        <f t="shared" si="179"/>
        <v>4.0860992051451074E-4</v>
      </c>
      <c r="U832">
        <f t="shared" si="180"/>
        <v>5.5864352897177665E-8</v>
      </c>
      <c r="W832">
        <v>799</v>
      </c>
      <c r="X832">
        <v>2.4424450981030033E-3</v>
      </c>
      <c r="Y832">
        <v>1.2283670882511449E-2</v>
      </c>
      <c r="AA832">
        <v>63.473767885532588</v>
      </c>
      <c r="AB832">
        <v>6.3936583937561466E-3</v>
      </c>
    </row>
    <row r="833" spans="1:28" x14ac:dyDescent="0.2">
      <c r="A833" s="3">
        <v>44383</v>
      </c>
      <c r="B833" s="1">
        <v>159.9</v>
      </c>
      <c r="C833" s="5">
        <f t="shared" si="172"/>
        <v>-2.5575447570332266E-3</v>
      </c>
      <c r="D833" s="12">
        <v>4226</v>
      </c>
      <c r="E833" s="5">
        <f t="shared" si="173"/>
        <v>-7.0938756207141167E-4</v>
      </c>
      <c r="F833" s="1">
        <v>0.01</v>
      </c>
      <c r="G833" s="1">
        <f t="shared" si="174"/>
        <v>2.7397260273972603E-5</v>
      </c>
      <c r="H833" s="10">
        <f t="shared" si="169"/>
        <v>2.7397260273972602E-7</v>
      </c>
      <c r="I833" s="5">
        <f t="shared" si="170"/>
        <v>-2.5578187296359661E-3</v>
      </c>
      <c r="J833" s="7">
        <f t="shared" si="171"/>
        <v>-7.0966153467415141E-4</v>
      </c>
      <c r="K833" s="7">
        <f t="shared" si="175"/>
        <v>-1.2598713494320092E-3</v>
      </c>
      <c r="L833" s="7">
        <f t="shared" si="176"/>
        <v>-3.3798295948922379E-3</v>
      </c>
      <c r="M833" s="8">
        <f t="shared" si="182"/>
        <v>4.258150472567125E-6</v>
      </c>
      <c r="N833" s="9">
        <f t="shared" si="181"/>
        <v>1.5872758171196318E-6</v>
      </c>
      <c r="Q833" s="8">
        <f t="shared" si="177"/>
        <v>-5.2655703914428122E-4</v>
      </c>
      <c r="R833" s="8">
        <f t="shared" si="178"/>
        <v>-2.031261690491685E-3</v>
      </c>
      <c r="S833">
        <f t="shared" si="179"/>
        <v>4.1260240552591384E-6</v>
      </c>
      <c r="U833">
        <f t="shared" si="180"/>
        <v>5.0361949379607176E-7</v>
      </c>
      <c r="W833">
        <v>800</v>
      </c>
      <c r="X833">
        <v>8.8980947495312084E-3</v>
      </c>
      <c r="Y833">
        <v>-5.5408563737382368E-3</v>
      </c>
      <c r="AA833">
        <v>63.553259141494436</v>
      </c>
      <c r="AB833">
        <v>6.3956558414966372E-3</v>
      </c>
    </row>
    <row r="834" spans="1:28" x14ac:dyDescent="0.2">
      <c r="A834" s="3">
        <v>44292</v>
      </c>
      <c r="B834" s="1">
        <v>160.31</v>
      </c>
      <c r="C834" s="5">
        <f t="shared" si="172"/>
        <v>6.0244744273612047E-3</v>
      </c>
      <c r="D834" s="12">
        <v>4229</v>
      </c>
      <c r="E834" s="5">
        <f t="shared" si="173"/>
        <v>8.8263358778625962E-3</v>
      </c>
      <c r="F834" s="1">
        <v>0.01</v>
      </c>
      <c r="G834" s="1">
        <f t="shared" si="174"/>
        <v>2.7397260273972603E-5</v>
      </c>
      <c r="H834" s="10">
        <f t="shared" si="169"/>
        <v>2.7397260273972602E-7</v>
      </c>
      <c r="I834" s="5">
        <f t="shared" si="170"/>
        <v>6.0242004547584648E-3</v>
      </c>
      <c r="J834" s="7">
        <f t="shared" si="171"/>
        <v>8.8260619052598563E-3</v>
      </c>
      <c r="K834" s="7">
        <f t="shared" si="175"/>
        <v>8.2758520905019985E-3</v>
      </c>
      <c r="L834" s="7">
        <f t="shared" si="176"/>
        <v>5.202189589502193E-3</v>
      </c>
      <c r="M834" s="8">
        <f t="shared" si="182"/>
        <v>4.305255158946946E-5</v>
      </c>
      <c r="N834" s="9">
        <f t="shared" si="181"/>
        <v>6.8489727823866294E-5</v>
      </c>
      <c r="Q834" s="8">
        <f t="shared" si="177"/>
        <v>9.6804935316402267E-3</v>
      </c>
      <c r="R834" s="8">
        <f t="shared" si="178"/>
        <v>-3.6562930768817619E-3</v>
      </c>
      <c r="S834">
        <f t="shared" si="179"/>
        <v>1.3368479064053502E-5</v>
      </c>
      <c r="U834">
        <f t="shared" si="180"/>
        <v>7.7899368755479244E-5</v>
      </c>
      <c r="W834">
        <v>801</v>
      </c>
      <c r="X834">
        <v>1.6571664324784192E-2</v>
      </c>
      <c r="Y834">
        <v>-9.9243977217171667E-3</v>
      </c>
      <c r="AA834">
        <v>63.632750397456277</v>
      </c>
      <c r="AB834">
        <v>6.4048761429064179E-3</v>
      </c>
    </row>
    <row r="835" spans="1:28" x14ac:dyDescent="0.2">
      <c r="A835" s="3">
        <v>44261</v>
      </c>
      <c r="B835" s="1">
        <v>159.35</v>
      </c>
      <c r="C835" s="5">
        <f t="shared" si="172"/>
        <v>-1.4533085961657356E-2</v>
      </c>
      <c r="D835" s="12">
        <v>4192</v>
      </c>
      <c r="E835" s="5">
        <f t="shared" si="173"/>
        <v>-3.8022813688212928E-3</v>
      </c>
      <c r="F835" s="1">
        <v>0</v>
      </c>
      <c r="G835" s="1">
        <f t="shared" si="174"/>
        <v>0</v>
      </c>
      <c r="H835" s="10">
        <f t="shared" ref="H835:H898" si="183">G835/100</f>
        <v>0</v>
      </c>
      <c r="I835" s="5">
        <f t="shared" ref="I835:I898" si="184">C835-H835</f>
        <v>-1.4533085961657356E-2</v>
      </c>
      <c r="J835" s="7">
        <f t="shared" ref="J835:J898" si="185">E835-H835</f>
        <v>-3.8022813688212928E-3</v>
      </c>
      <c r="K835" s="7">
        <f t="shared" si="175"/>
        <v>-4.3524911835791501E-3</v>
      </c>
      <c r="L835" s="7">
        <f t="shared" si="176"/>
        <v>-1.5355096826913626E-2</v>
      </c>
      <c r="M835" s="8">
        <f t="shared" si="182"/>
        <v>6.6832923562145746E-5</v>
      </c>
      <c r="N835" s="9">
        <f t="shared" si="181"/>
        <v>1.894417950313423E-5</v>
      </c>
      <c r="Q835" s="8">
        <f t="shared" si="177"/>
        <v>-3.8369012665319755E-3</v>
      </c>
      <c r="R835" s="8">
        <f t="shared" si="178"/>
        <v>-1.069618469512538E-2</v>
      </c>
      <c r="S835">
        <f t="shared" si="179"/>
        <v>1.1440836703223442E-4</v>
      </c>
      <c r="U835">
        <f t="shared" si="180"/>
        <v>1.4457343607685523E-5</v>
      </c>
      <c r="W835">
        <v>802</v>
      </c>
      <c r="X835">
        <v>-1.6837414782347005E-2</v>
      </c>
      <c r="Y835">
        <v>1.0120128196700572E-2</v>
      </c>
      <c r="AA835">
        <v>63.712241653418126</v>
      </c>
      <c r="AB835">
        <v>6.4149701264225199E-3</v>
      </c>
    </row>
    <row r="836" spans="1:28" x14ac:dyDescent="0.2">
      <c r="A836" s="3">
        <v>44233</v>
      </c>
      <c r="B836" s="1">
        <v>161.69999999999999</v>
      </c>
      <c r="C836" s="5">
        <f t="shared" ref="C836:C899" si="186">(B836-B837)/B837</f>
        <v>4.7846889952151981E-3</v>
      </c>
      <c r="D836" s="12">
        <v>4208</v>
      </c>
      <c r="E836" s="5">
        <f t="shared" ref="E836:E899" si="187">(D836-D837)/D837</f>
        <v>1.4278914802475012E-3</v>
      </c>
      <c r="F836" s="1">
        <v>0.01</v>
      </c>
      <c r="G836" s="1">
        <f t="shared" ref="G836:G899" si="188">F836/365</f>
        <v>2.7397260273972603E-5</v>
      </c>
      <c r="H836" s="10">
        <f t="shared" si="183"/>
        <v>2.7397260273972602E-7</v>
      </c>
      <c r="I836" s="5">
        <f t="shared" si="184"/>
        <v>4.7844150226124581E-3</v>
      </c>
      <c r="J836" s="7">
        <f t="shared" si="185"/>
        <v>1.4276175076447615E-3</v>
      </c>
      <c r="K836" s="7">
        <f t="shared" ref="K836:K899" si="189">J836-AVERAGE(J$3:J$1260)</f>
        <v>8.7740769288690364E-4</v>
      </c>
      <c r="L836" s="7">
        <f t="shared" ref="L836:L899" si="190">I836-AVERAGE(I$3:I$1260)</f>
        <v>3.9624041573561863E-3</v>
      </c>
      <c r="M836" s="8">
        <f t="shared" si="182"/>
        <v>3.4766438899913671E-6</v>
      </c>
      <c r="N836" s="9">
        <f t="shared" si="181"/>
        <v>7.6984425953711901E-7</v>
      </c>
      <c r="Q836" s="8">
        <f t="shared" ref="Q836:Q899" si="191">P$3+O$3*J836</f>
        <v>1.7611891823398852E-3</v>
      </c>
      <c r="R836" s="8">
        <f t="shared" ref="R836:R899" si="192">I836-Q836</f>
        <v>3.0232258402725729E-3</v>
      </c>
      <c r="S836">
        <f t="shared" ref="S836:S899" si="193">R836^2</f>
        <v>9.1398944812918038E-6</v>
      </c>
      <c r="U836">
        <f t="shared" ref="U836:U899" si="194">J836^2</f>
        <v>2.0380917481338407E-6</v>
      </c>
      <c r="W836">
        <v>803</v>
      </c>
      <c r="X836">
        <v>-7.870056319806926E-3</v>
      </c>
      <c r="Y836">
        <v>-7.9938383284017239E-3</v>
      </c>
      <c r="AA836">
        <v>63.791732909379967</v>
      </c>
      <c r="AB836">
        <v>6.4490130765557417E-3</v>
      </c>
    </row>
    <row r="837" spans="1:28" x14ac:dyDescent="0.2">
      <c r="A837" s="3">
        <v>44202</v>
      </c>
      <c r="B837" s="1">
        <v>160.93</v>
      </c>
      <c r="C837" s="5">
        <f t="shared" si="186"/>
        <v>-1.3651877133105731E-3</v>
      </c>
      <c r="D837" s="12">
        <v>4202</v>
      </c>
      <c r="E837" s="5">
        <f t="shared" si="187"/>
        <v>-4.7573739295908661E-4</v>
      </c>
      <c r="F837" s="1">
        <v>0.01</v>
      </c>
      <c r="G837" s="1">
        <f t="shared" si="188"/>
        <v>2.7397260273972603E-5</v>
      </c>
      <c r="H837" s="10">
        <f t="shared" si="183"/>
        <v>2.7397260273972602E-7</v>
      </c>
      <c r="I837" s="5">
        <f t="shared" si="184"/>
        <v>-1.3654616859133128E-3</v>
      </c>
      <c r="J837" s="7">
        <f t="shared" si="185"/>
        <v>-4.7601136556182634E-4</v>
      </c>
      <c r="K837" s="7">
        <f t="shared" si="189"/>
        <v>-1.0262211803196842E-3</v>
      </c>
      <c r="L837" s="7">
        <f t="shared" si="190"/>
        <v>-2.1874725511695846E-3</v>
      </c>
      <c r="M837" s="8">
        <f t="shared" si="182"/>
        <v>2.2448306633781617E-6</v>
      </c>
      <c r="N837" s="9">
        <f t="shared" si="181"/>
        <v>1.0531299109367259E-6</v>
      </c>
      <c r="Q837" s="8">
        <f t="shared" si="191"/>
        <v>-2.7645759917789331E-4</v>
      </c>
      <c r="R837" s="8">
        <f t="shared" si="192"/>
        <v>-1.0890040867354194E-3</v>
      </c>
      <c r="S837">
        <f t="shared" si="193"/>
        <v>1.1859299009264448E-6</v>
      </c>
      <c r="U837">
        <f t="shared" si="194"/>
        <v>2.2658682014403467E-7</v>
      </c>
      <c r="W837">
        <v>804</v>
      </c>
      <c r="X837">
        <v>-3.1944673723748669E-3</v>
      </c>
      <c r="Y837">
        <v>-1.0496602621016983E-2</v>
      </c>
      <c r="AA837">
        <v>63.871224165341815</v>
      </c>
      <c r="AB837">
        <v>6.4664347711988878E-3</v>
      </c>
    </row>
    <row r="838" spans="1:28" x14ac:dyDescent="0.2">
      <c r="A838" s="2" t="s">
        <v>505</v>
      </c>
      <c r="B838" s="1">
        <v>161.15</v>
      </c>
      <c r="C838" s="5">
        <f t="shared" si="186"/>
        <v>-2.2289641508264828E-3</v>
      </c>
      <c r="D838" s="12">
        <v>4204</v>
      </c>
      <c r="E838" s="5">
        <f t="shared" si="187"/>
        <v>9.5238095238095238E-4</v>
      </c>
      <c r="F838" s="1">
        <v>0.01</v>
      </c>
      <c r="G838" s="1">
        <f t="shared" si="188"/>
        <v>2.7397260273972603E-5</v>
      </c>
      <c r="H838" s="10">
        <f t="shared" si="183"/>
        <v>2.7397260273972602E-7</v>
      </c>
      <c r="I838" s="5">
        <f t="shared" si="184"/>
        <v>-2.2292381234292223E-3</v>
      </c>
      <c r="J838" s="7">
        <f t="shared" si="185"/>
        <v>9.5210697977821264E-4</v>
      </c>
      <c r="K838" s="7">
        <f t="shared" si="189"/>
        <v>4.0189716502035482E-4</v>
      </c>
      <c r="L838" s="7">
        <f t="shared" si="190"/>
        <v>-3.051248988685494E-3</v>
      </c>
      <c r="M838" s="8">
        <f t="shared" si="182"/>
        <v>-1.2262883183239247E-6</v>
      </c>
      <c r="N838" s="9">
        <f t="shared" ref="N838:N901" si="195">K838^2</f>
        <v>1.6152133125139831E-7</v>
      </c>
      <c r="Q838" s="8">
        <f t="shared" si="191"/>
        <v>1.2522021049097235E-3</v>
      </c>
      <c r="R838" s="8">
        <f t="shared" si="192"/>
        <v>-3.4814402283389456E-3</v>
      </c>
      <c r="S838">
        <f t="shared" si="193"/>
        <v>1.212042606349673E-5</v>
      </c>
      <c r="U838">
        <f t="shared" si="194"/>
        <v>9.065077009423898E-7</v>
      </c>
      <c r="W838">
        <v>805</v>
      </c>
      <c r="X838">
        <v>1.4562974132127753E-3</v>
      </c>
      <c r="Y838">
        <v>-3.1582997455930576E-4</v>
      </c>
      <c r="AA838">
        <v>63.950715421303656</v>
      </c>
      <c r="AB838">
        <v>6.4884326374740802E-3</v>
      </c>
    </row>
    <row r="839" spans="1:28" x14ac:dyDescent="0.2">
      <c r="A839" s="2" t="s">
        <v>506</v>
      </c>
      <c r="B839" s="1">
        <v>161.51</v>
      </c>
      <c r="C839" s="5">
        <f t="shared" si="186"/>
        <v>-1.0719098370697048E-2</v>
      </c>
      <c r="D839" s="12">
        <v>4200</v>
      </c>
      <c r="E839" s="5">
        <f t="shared" si="187"/>
        <v>9.5328884652049568E-4</v>
      </c>
      <c r="F839" s="1">
        <v>0</v>
      </c>
      <c r="G839" s="1">
        <f t="shared" si="188"/>
        <v>0</v>
      </c>
      <c r="H839" s="10">
        <f t="shared" si="183"/>
        <v>0</v>
      </c>
      <c r="I839" s="5">
        <f t="shared" si="184"/>
        <v>-1.0719098370697048E-2</v>
      </c>
      <c r="J839" s="7">
        <f t="shared" si="185"/>
        <v>9.5328884652049568E-4</v>
      </c>
      <c r="K839" s="7">
        <f t="shared" si="189"/>
        <v>4.0307903176263786E-4</v>
      </c>
      <c r="L839" s="7">
        <f t="shared" si="190"/>
        <v>-1.154110923595332E-2</v>
      </c>
      <c r="M839" s="8">
        <f t="shared" si="182"/>
        <v>-4.6519791362949015E-6</v>
      </c>
      <c r="N839" s="9">
        <f t="shared" si="195"/>
        <v>1.6247270584670561E-7</v>
      </c>
      <c r="Q839" s="8">
        <f t="shared" si="191"/>
        <v>1.2534671765828272E-3</v>
      </c>
      <c r="R839" s="8">
        <f t="shared" si="192"/>
        <v>-1.1972565547279875E-2</v>
      </c>
      <c r="S839">
        <f t="shared" si="193"/>
        <v>1.4334232578391305E-4</v>
      </c>
      <c r="U839">
        <f t="shared" si="194"/>
        <v>9.0875962490037713E-7</v>
      </c>
      <c r="W839">
        <v>806</v>
      </c>
      <c r="X839">
        <v>-3.4308130653014201E-3</v>
      </c>
      <c r="Y839">
        <v>-7.6499952960718872E-3</v>
      </c>
      <c r="AA839">
        <v>64.030206677265497</v>
      </c>
      <c r="AB839">
        <v>6.5909280727919697E-3</v>
      </c>
    </row>
    <row r="840" spans="1:28" x14ac:dyDescent="0.2">
      <c r="A840" s="2" t="s">
        <v>507</v>
      </c>
      <c r="B840" s="1">
        <v>163.26</v>
      </c>
      <c r="C840" s="5">
        <f t="shared" si="186"/>
        <v>1.9024240564590505E-3</v>
      </c>
      <c r="D840" s="12">
        <v>4196</v>
      </c>
      <c r="E840" s="5">
        <f t="shared" si="187"/>
        <v>1.9102196752626551E-3</v>
      </c>
      <c r="F840" s="1">
        <v>0</v>
      </c>
      <c r="G840" s="1">
        <f t="shared" si="188"/>
        <v>0</v>
      </c>
      <c r="H840" s="10">
        <f t="shared" si="183"/>
        <v>0</v>
      </c>
      <c r="I840" s="5">
        <f t="shared" si="184"/>
        <v>1.9024240564590505E-3</v>
      </c>
      <c r="J840" s="7">
        <f t="shared" si="185"/>
        <v>1.9102196752626551E-3</v>
      </c>
      <c r="K840" s="7">
        <f t="shared" si="189"/>
        <v>1.3600098605047973E-3</v>
      </c>
      <c r="L840" s="7">
        <f t="shared" si="190"/>
        <v>1.0804131912027788E-3</v>
      </c>
      <c r="M840" s="8">
        <f t="shared" si="182"/>
        <v>1.4693725934552341E-6</v>
      </c>
      <c r="N840" s="9">
        <f t="shared" si="195"/>
        <v>1.8496268206702783E-6</v>
      </c>
      <c r="Q840" s="8">
        <f t="shared" si="191"/>
        <v>2.2777671600334322E-3</v>
      </c>
      <c r="R840" s="8">
        <f t="shared" si="192"/>
        <v>-3.753431035743817E-4</v>
      </c>
      <c r="S840">
        <f t="shared" si="193"/>
        <v>1.4088244540084903E-7</v>
      </c>
      <c r="U840">
        <f t="shared" si="194"/>
        <v>3.6489392077605635E-6</v>
      </c>
      <c r="W840">
        <v>807</v>
      </c>
      <c r="X840">
        <v>3.9065795810849695E-3</v>
      </c>
      <c r="Y840">
        <v>-4.1230378992257967E-3</v>
      </c>
      <c r="AA840">
        <v>64.109697933227338</v>
      </c>
      <c r="AB840">
        <v>6.5984075085743473E-3</v>
      </c>
    </row>
    <row r="841" spans="1:28" x14ac:dyDescent="0.2">
      <c r="A841" s="2" t="s">
        <v>508</v>
      </c>
      <c r="B841" s="1">
        <v>162.94999999999999</v>
      </c>
      <c r="C841" s="5">
        <f t="shared" si="186"/>
        <v>4.3143297380584819E-3</v>
      </c>
      <c r="D841" s="12">
        <v>4188</v>
      </c>
      <c r="E841" s="5">
        <f t="shared" si="187"/>
        <v>-2.1443888491779841E-3</v>
      </c>
      <c r="F841" s="1">
        <v>0.01</v>
      </c>
      <c r="G841" s="1">
        <f t="shared" si="188"/>
        <v>2.7397260273972603E-5</v>
      </c>
      <c r="H841" s="10">
        <f t="shared" si="183"/>
        <v>2.7397260273972602E-7</v>
      </c>
      <c r="I841" s="5">
        <f t="shared" si="184"/>
        <v>4.314055765455742E-3</v>
      </c>
      <c r="J841" s="7">
        <f t="shared" si="185"/>
        <v>-2.1446628217807236E-3</v>
      </c>
      <c r="K841" s="7">
        <f t="shared" si="189"/>
        <v>-2.6948726365385815E-3</v>
      </c>
      <c r="L841" s="7">
        <f t="shared" si="190"/>
        <v>3.4920449001994702E-3</v>
      </c>
      <c r="M841" s="8">
        <f t="shared" si="182"/>
        <v>-9.4106162471116537E-6</v>
      </c>
      <c r="N841" s="9">
        <f t="shared" si="195"/>
        <v>7.2623385271644053E-6</v>
      </c>
      <c r="Q841" s="8">
        <f t="shared" si="191"/>
        <v>-2.0625842529053179E-3</v>
      </c>
      <c r="R841" s="8">
        <f t="shared" si="192"/>
        <v>6.3766400183610603E-3</v>
      </c>
      <c r="S841">
        <f t="shared" si="193"/>
        <v>4.0661537923763742E-5</v>
      </c>
      <c r="U841">
        <f t="shared" si="194"/>
        <v>4.5995786191284555E-6</v>
      </c>
      <c r="W841">
        <v>808</v>
      </c>
      <c r="X841">
        <v>1.2372415814030077E-2</v>
      </c>
      <c r="Y841">
        <v>-1.5590010767189499E-2</v>
      </c>
      <c r="AA841">
        <v>64.189189189189193</v>
      </c>
      <c r="AB841">
        <v>6.6472666030670249E-3</v>
      </c>
    </row>
    <row r="842" spans="1:28" x14ac:dyDescent="0.2">
      <c r="A842" s="2" t="s">
        <v>509</v>
      </c>
      <c r="B842" s="1">
        <v>162.25</v>
      </c>
      <c r="C842" s="5">
        <f t="shared" si="186"/>
        <v>1.3112706837339958E-2</v>
      </c>
      <c r="D842" s="12">
        <v>4197</v>
      </c>
      <c r="E842" s="5">
        <f t="shared" si="187"/>
        <v>1.0108303249097473E-2</v>
      </c>
      <c r="F842" s="1">
        <v>0.01</v>
      </c>
      <c r="G842" s="1">
        <f t="shared" si="188"/>
        <v>2.7397260273972603E-5</v>
      </c>
      <c r="H842" s="10">
        <f t="shared" si="183"/>
        <v>2.7397260273972602E-7</v>
      </c>
      <c r="I842" s="5">
        <f t="shared" si="184"/>
        <v>1.3112432864737218E-2</v>
      </c>
      <c r="J842" s="7">
        <f t="shared" si="185"/>
        <v>1.0108029276494733E-2</v>
      </c>
      <c r="K842" s="7">
        <f t="shared" si="189"/>
        <v>9.5578194617368748E-3</v>
      </c>
      <c r="L842" s="7">
        <f t="shared" si="190"/>
        <v>1.2290421999480945E-2</v>
      </c>
      <c r="M842" s="8">
        <f t="shared" si="182"/>
        <v>1.1746963457959801E-4</v>
      </c>
      <c r="N842" s="9">
        <f t="shared" si="195"/>
        <v>9.135191286315616E-5</v>
      </c>
      <c r="Q842" s="8">
        <f t="shared" si="191"/>
        <v>1.1052713046049781E-2</v>
      </c>
      <c r="R842" s="8">
        <f t="shared" si="192"/>
        <v>2.0597198186874371E-3</v>
      </c>
      <c r="S842">
        <f t="shared" si="193"/>
        <v>4.2424457314938086E-6</v>
      </c>
      <c r="U842">
        <f t="shared" si="194"/>
        <v>1.0217225585447463E-4</v>
      </c>
      <c r="W842">
        <v>809</v>
      </c>
      <c r="X842">
        <v>-9.1021540944955289E-3</v>
      </c>
      <c r="Y842">
        <v>1.8514566418593316E-2</v>
      </c>
      <c r="AA842">
        <v>64.268680445151034</v>
      </c>
      <c r="AB842">
        <v>6.6649193599207981E-3</v>
      </c>
    </row>
    <row r="843" spans="1:28" x14ac:dyDescent="0.2">
      <c r="A843" s="2" t="s">
        <v>510</v>
      </c>
      <c r="B843" s="1">
        <v>160.15</v>
      </c>
      <c r="C843" s="5">
        <f t="shared" si="186"/>
        <v>-1.3733218376647307E-2</v>
      </c>
      <c r="D843" s="12">
        <v>4155</v>
      </c>
      <c r="E843" s="5">
        <f t="shared" si="187"/>
        <v>-9.617696561673479E-4</v>
      </c>
      <c r="F843" s="1">
        <v>0</v>
      </c>
      <c r="G843" s="1">
        <f t="shared" si="188"/>
        <v>0</v>
      </c>
      <c r="H843" s="10">
        <f t="shared" si="183"/>
        <v>0</v>
      </c>
      <c r="I843" s="5">
        <f t="shared" si="184"/>
        <v>-1.3733218376647307E-2</v>
      </c>
      <c r="J843" s="7">
        <f t="shared" si="185"/>
        <v>-9.617696561673479E-4</v>
      </c>
      <c r="K843" s="7">
        <f t="shared" si="189"/>
        <v>-1.5119794709252056E-3</v>
      </c>
      <c r="L843" s="7">
        <f t="shared" si="190"/>
        <v>-1.455522924190358E-2</v>
      </c>
      <c r="M843" s="8">
        <f t="shared" si="182"/>
        <v>2.2007207808368455E-5</v>
      </c>
      <c r="N843" s="9">
        <f t="shared" si="195"/>
        <v>2.2860819204992646E-6</v>
      </c>
      <c r="Q843" s="8">
        <f t="shared" si="191"/>
        <v>-7.9641389495556402E-4</v>
      </c>
      <c r="R843" s="8">
        <f t="shared" si="192"/>
        <v>-1.2936804481691743E-2</v>
      </c>
      <c r="S843">
        <f t="shared" si="193"/>
        <v>1.6736091019751959E-4</v>
      </c>
      <c r="U843">
        <f t="shared" si="194"/>
        <v>9.2500087152425857E-7</v>
      </c>
      <c r="W843">
        <v>810</v>
      </c>
      <c r="X843">
        <v>3.9285804024975154E-3</v>
      </c>
      <c r="Y843">
        <v>1.7286818689902306E-3</v>
      </c>
      <c r="AA843">
        <v>64.348171701112875</v>
      </c>
      <c r="AB843">
        <v>6.7283566601119517E-3</v>
      </c>
    </row>
    <row r="844" spans="1:28" x14ac:dyDescent="0.2">
      <c r="A844" s="2" t="s">
        <v>511</v>
      </c>
      <c r="B844" s="1">
        <v>162.38</v>
      </c>
      <c r="C844" s="5">
        <f t="shared" si="186"/>
        <v>4.8889163933411228E-3</v>
      </c>
      <c r="D844" s="12">
        <v>4159</v>
      </c>
      <c r="E844" s="5">
        <f t="shared" si="187"/>
        <v>1.0692588092345079E-2</v>
      </c>
      <c r="F844" s="1">
        <v>0.01</v>
      </c>
      <c r="G844" s="1">
        <f t="shared" si="188"/>
        <v>2.7397260273972603E-5</v>
      </c>
      <c r="H844" s="10">
        <f t="shared" si="183"/>
        <v>2.7397260273972602E-7</v>
      </c>
      <c r="I844" s="5">
        <f t="shared" si="184"/>
        <v>4.8886424207383828E-3</v>
      </c>
      <c r="J844" s="7">
        <f t="shared" si="185"/>
        <v>1.0692314119742339E-2</v>
      </c>
      <c r="K844" s="7">
        <f t="shared" si="189"/>
        <v>1.0142104304984481E-2</v>
      </c>
      <c r="L844" s="7">
        <f t="shared" si="190"/>
        <v>4.0666315554821111E-3</v>
      </c>
      <c r="M844" s="8">
        <f t="shared" si="182"/>
        <v>4.1244201405640856E-5</v>
      </c>
      <c r="N844" s="9">
        <f t="shared" si="195"/>
        <v>1.0286227973318474E-4</v>
      </c>
      <c r="Q844" s="8">
        <f t="shared" si="191"/>
        <v>1.1678132289837381E-2</v>
      </c>
      <c r="R844" s="8">
        <f t="shared" si="192"/>
        <v>-6.7894898690989977E-3</v>
      </c>
      <c r="S844">
        <f t="shared" si="193"/>
        <v>4.6097172682597926E-5</v>
      </c>
      <c r="U844">
        <f t="shared" si="194"/>
        <v>1.1432558123524139E-4</v>
      </c>
      <c r="W844">
        <v>811</v>
      </c>
      <c r="X844">
        <v>-1.9820070393028189E-3</v>
      </c>
      <c r="Y844">
        <v>4.8918831422942385E-2</v>
      </c>
      <c r="AA844">
        <v>64.427662957074716</v>
      </c>
      <c r="AB844">
        <v>6.7289466366037727E-3</v>
      </c>
    </row>
    <row r="845" spans="1:28" x14ac:dyDescent="0.2">
      <c r="A845" s="2" t="s">
        <v>512</v>
      </c>
      <c r="B845" s="1">
        <v>161.59</v>
      </c>
      <c r="C845" s="5">
        <f t="shared" si="186"/>
        <v>-1.2375471814869273E-4</v>
      </c>
      <c r="D845" s="12">
        <v>4115</v>
      </c>
      <c r="E845" s="5">
        <f t="shared" si="187"/>
        <v>-2.907681124303368E-3</v>
      </c>
      <c r="F845" s="1">
        <v>0</v>
      </c>
      <c r="G845" s="1">
        <f t="shared" si="188"/>
        <v>0</v>
      </c>
      <c r="H845" s="10">
        <f t="shared" si="183"/>
        <v>0</v>
      </c>
      <c r="I845" s="5">
        <f t="shared" si="184"/>
        <v>-1.2375471814869273E-4</v>
      </c>
      <c r="J845" s="7">
        <f t="shared" si="185"/>
        <v>-2.907681124303368E-3</v>
      </c>
      <c r="K845" s="7">
        <f t="shared" si="189"/>
        <v>-3.4578909390612258E-3</v>
      </c>
      <c r="L845" s="7">
        <f t="shared" si="190"/>
        <v>-9.4576558340496452E-4</v>
      </c>
      <c r="M845" s="8">
        <f t="shared" si="182"/>
        <v>3.270354241331981E-6</v>
      </c>
      <c r="N845" s="9">
        <f t="shared" si="195"/>
        <v>1.1957009746441726E-5</v>
      </c>
      <c r="Q845" s="8">
        <f t="shared" si="191"/>
        <v>-2.8793200201851499E-3</v>
      </c>
      <c r="R845" s="8">
        <f t="shared" si="192"/>
        <v>2.7555653020364572E-3</v>
      </c>
      <c r="S845">
        <f t="shared" si="193"/>
        <v>7.5931401337872714E-6</v>
      </c>
      <c r="U845">
        <f t="shared" si="194"/>
        <v>8.4546095206300986E-6</v>
      </c>
      <c r="W845">
        <v>812</v>
      </c>
      <c r="X845">
        <v>8.4101572460234877E-3</v>
      </c>
      <c r="Y845">
        <v>1.4309125381495907E-2</v>
      </c>
      <c r="AA845">
        <v>64.507154213036571</v>
      </c>
      <c r="AB845">
        <v>6.7309125885265803E-3</v>
      </c>
    </row>
    <row r="846" spans="1:28" x14ac:dyDescent="0.2">
      <c r="A846" s="2" t="s">
        <v>513</v>
      </c>
      <c r="B846" s="1">
        <v>161.61000000000001</v>
      </c>
      <c r="C846" s="5">
        <f t="shared" si="186"/>
        <v>-1.1680528375733834E-2</v>
      </c>
      <c r="D846" s="12">
        <v>4127</v>
      </c>
      <c r="E846" s="5">
        <f t="shared" si="187"/>
        <v>-8.6476098967091033E-3</v>
      </c>
      <c r="F846" s="1">
        <v>0</v>
      </c>
      <c r="G846" s="1">
        <f t="shared" si="188"/>
        <v>0</v>
      </c>
      <c r="H846" s="10">
        <f t="shared" si="183"/>
        <v>0</v>
      </c>
      <c r="I846" s="5">
        <f t="shared" si="184"/>
        <v>-1.1680528375733834E-2</v>
      </c>
      <c r="J846" s="7">
        <f t="shared" si="185"/>
        <v>-8.6476098967091033E-3</v>
      </c>
      <c r="K846" s="7">
        <f t="shared" si="189"/>
        <v>-9.1978197114669612E-3</v>
      </c>
      <c r="L846" s="7">
        <f t="shared" si="190"/>
        <v>-1.2502539240990106E-2</v>
      </c>
      <c r="M846" s="8">
        <f t="shared" ref="M846:M909" si="196">L846*K846</f>
        <v>1.1499610187416798E-4</v>
      </c>
      <c r="N846" s="9">
        <f t="shared" si="195"/>
        <v>8.4599887444650177E-5</v>
      </c>
      <c r="Q846" s="8">
        <f t="shared" si="191"/>
        <v>-9.0233471222391747E-3</v>
      </c>
      <c r="R846" s="8">
        <f t="shared" si="192"/>
        <v>-2.6571812534946591E-3</v>
      </c>
      <c r="S846">
        <f t="shared" si="193"/>
        <v>7.060612213923448E-6</v>
      </c>
      <c r="U846">
        <f t="shared" si="194"/>
        <v>7.4781156925661228E-5</v>
      </c>
      <c r="W846">
        <v>813</v>
      </c>
      <c r="X846">
        <v>5.7118855801529022E-3</v>
      </c>
      <c r="Y846">
        <v>-7.8061570186563119E-3</v>
      </c>
      <c r="AA846">
        <v>64.586645468998412</v>
      </c>
      <c r="AB846">
        <v>6.7379238244097599E-3</v>
      </c>
    </row>
    <row r="847" spans="1:28" x14ac:dyDescent="0.2">
      <c r="A847" s="2" t="s">
        <v>514</v>
      </c>
      <c r="B847" s="1">
        <v>163.52000000000001</v>
      </c>
      <c r="C847" s="5">
        <f t="shared" si="186"/>
        <v>1.4706794911573097E-2</v>
      </c>
      <c r="D847" s="12">
        <v>4163</v>
      </c>
      <c r="E847" s="5">
        <f t="shared" si="187"/>
        <v>-2.3963575365444525E-3</v>
      </c>
      <c r="F847" s="1">
        <v>0</v>
      </c>
      <c r="G847" s="1">
        <f t="shared" si="188"/>
        <v>0</v>
      </c>
      <c r="H847" s="10">
        <f t="shared" si="183"/>
        <v>0</v>
      </c>
      <c r="I847" s="5">
        <f t="shared" si="184"/>
        <v>1.4706794911573097E-2</v>
      </c>
      <c r="J847" s="7">
        <f t="shared" si="185"/>
        <v>-2.3963575365444525E-3</v>
      </c>
      <c r="K847" s="7">
        <f t="shared" si="189"/>
        <v>-2.9465673513023104E-3</v>
      </c>
      <c r="L847" s="7">
        <f t="shared" si="190"/>
        <v>1.3884784046316826E-2</v>
      </c>
      <c r="M847" s="8">
        <f t="shared" si="196"/>
        <v>-4.0912451350760346E-5</v>
      </c>
      <c r="N847" s="9">
        <f t="shared" si="195"/>
        <v>8.6822591557607136E-6</v>
      </c>
      <c r="Q847" s="8">
        <f t="shared" si="191"/>
        <v>-2.3319985976244365E-3</v>
      </c>
      <c r="R847" s="8">
        <f t="shared" si="192"/>
        <v>1.7038793509197535E-2</v>
      </c>
      <c r="S847">
        <f t="shared" si="193"/>
        <v>2.9032048424907205E-4</v>
      </c>
      <c r="U847">
        <f t="shared" si="194"/>
        <v>5.7425294429533969E-6</v>
      </c>
      <c r="W847">
        <v>814</v>
      </c>
      <c r="X847">
        <v>1.7283104873498701E-3</v>
      </c>
      <c r="Y847">
        <v>-4.0497313914865064E-3</v>
      </c>
      <c r="AA847">
        <v>64.666136724960253</v>
      </c>
      <c r="AB847">
        <v>6.8028043025227516E-3</v>
      </c>
    </row>
    <row r="848" spans="1:28" x14ac:dyDescent="0.2">
      <c r="A848" s="2" t="s">
        <v>515</v>
      </c>
      <c r="B848" s="1">
        <v>161.15</v>
      </c>
      <c r="C848" s="5">
        <f t="shared" si="186"/>
        <v>1.9485038274182406E-2</v>
      </c>
      <c r="D848" s="12">
        <v>4173</v>
      </c>
      <c r="E848" s="5">
        <f t="shared" si="187"/>
        <v>1.4834630350194552E-2</v>
      </c>
      <c r="F848" s="1">
        <v>0.01</v>
      </c>
      <c r="G848" s="1">
        <f t="shared" si="188"/>
        <v>2.7397260273972603E-5</v>
      </c>
      <c r="H848" s="10">
        <f t="shared" si="183"/>
        <v>2.7397260273972602E-7</v>
      </c>
      <c r="I848" s="5">
        <f t="shared" si="184"/>
        <v>1.9484764301579666E-2</v>
      </c>
      <c r="J848" s="7">
        <f t="shared" si="185"/>
        <v>1.4834356377591812E-2</v>
      </c>
      <c r="K848" s="7">
        <f t="shared" si="189"/>
        <v>1.4284146562833954E-2</v>
      </c>
      <c r="L848" s="7">
        <f t="shared" si="190"/>
        <v>1.8662753436323395E-2</v>
      </c>
      <c r="M848" s="8">
        <f t="shared" si="196"/>
        <v>2.6658150535047636E-4</v>
      </c>
      <c r="N848" s="9">
        <f t="shared" si="195"/>
        <v>2.0403684302852107E-4</v>
      </c>
      <c r="Q848" s="8">
        <f t="shared" si="191"/>
        <v>1.6111779622261339E-2</v>
      </c>
      <c r="R848" s="8">
        <f t="shared" si="192"/>
        <v>3.3729846793183263E-3</v>
      </c>
      <c r="S848">
        <f t="shared" si="193"/>
        <v>1.1377025646916153E-5</v>
      </c>
      <c r="U848">
        <f t="shared" si="194"/>
        <v>2.2005812913739885E-4</v>
      </c>
      <c r="W848">
        <v>815</v>
      </c>
      <c r="X848">
        <v>4.8140000540751227E-4</v>
      </c>
      <c r="Y848">
        <v>7.9516250478550623E-4</v>
      </c>
      <c r="AA848">
        <v>64.745627980922094</v>
      </c>
      <c r="AB848">
        <v>6.8091502501316497E-3</v>
      </c>
    </row>
    <row r="849" spans="1:28" x14ac:dyDescent="0.2">
      <c r="A849" s="2" t="s">
        <v>516</v>
      </c>
      <c r="B849" s="1">
        <v>158.07</v>
      </c>
      <c r="C849" s="5">
        <f t="shared" si="186"/>
        <v>2.982233502538064E-3</v>
      </c>
      <c r="D849" s="12">
        <v>4112</v>
      </c>
      <c r="E849" s="5">
        <f t="shared" si="187"/>
        <v>1.2060054147181885E-2</v>
      </c>
      <c r="F849" s="1">
        <v>0</v>
      </c>
      <c r="G849" s="1">
        <f t="shared" si="188"/>
        <v>0</v>
      </c>
      <c r="H849" s="10">
        <f t="shared" si="183"/>
        <v>0</v>
      </c>
      <c r="I849" s="5">
        <f t="shared" si="184"/>
        <v>2.982233502538064E-3</v>
      </c>
      <c r="J849" s="7">
        <f t="shared" si="185"/>
        <v>1.2060054147181885E-2</v>
      </c>
      <c r="K849" s="7">
        <f t="shared" si="189"/>
        <v>1.1509844332424028E-2</v>
      </c>
      <c r="L849" s="7">
        <f t="shared" si="190"/>
        <v>2.1602226372817923E-3</v>
      </c>
      <c r="M849" s="8">
        <f t="shared" si="196"/>
        <v>2.4863826278491923E-5</v>
      </c>
      <c r="N849" s="9">
        <f t="shared" si="195"/>
        <v>1.3247651655663351E-4</v>
      </c>
      <c r="Q849" s="8">
        <f t="shared" si="191"/>
        <v>1.3142162965192019E-2</v>
      </c>
      <c r="R849" s="8">
        <f t="shared" si="192"/>
        <v>-1.0159929462653955E-2</v>
      </c>
      <c r="S849">
        <f t="shared" si="193"/>
        <v>1.0322416668610388E-4</v>
      </c>
      <c r="U849">
        <f t="shared" si="194"/>
        <v>1.45444906032959E-4</v>
      </c>
      <c r="W849">
        <v>816</v>
      </c>
      <c r="X849">
        <v>2.7328244186446107E-3</v>
      </c>
      <c r="Y849">
        <v>9.7315350916618113E-3</v>
      </c>
      <c r="AA849">
        <v>64.825119236883936</v>
      </c>
      <c r="AB849">
        <v>6.8133661106623807E-3</v>
      </c>
    </row>
    <row r="850" spans="1:28" x14ac:dyDescent="0.2">
      <c r="A850" s="3">
        <v>44535</v>
      </c>
      <c r="B850" s="1">
        <v>157.6</v>
      </c>
      <c r="C850" s="5">
        <f t="shared" si="186"/>
        <v>-2.2332506203473913E-2</v>
      </c>
      <c r="D850" s="12">
        <v>4063</v>
      </c>
      <c r="E850" s="5">
        <f t="shared" si="187"/>
        <v>-2.1435452793834298E-2</v>
      </c>
      <c r="F850" s="1">
        <v>0.01</v>
      </c>
      <c r="G850" s="1">
        <f t="shared" si="188"/>
        <v>2.7397260273972603E-5</v>
      </c>
      <c r="H850" s="10">
        <f t="shared" si="183"/>
        <v>2.7397260273972602E-7</v>
      </c>
      <c r="I850" s="5">
        <f t="shared" si="184"/>
        <v>-2.2332780176076653E-2</v>
      </c>
      <c r="J850" s="7">
        <f t="shared" si="185"/>
        <v>-2.1435726766437038E-2</v>
      </c>
      <c r="K850" s="7">
        <f t="shared" si="189"/>
        <v>-2.1985936581194895E-2</v>
      </c>
      <c r="L850" s="7">
        <f t="shared" si="190"/>
        <v>-2.3154791041332924E-2</v>
      </c>
      <c r="M850" s="8">
        <f t="shared" si="196"/>
        <v>5.0907976738556542E-4</v>
      </c>
      <c r="N850" s="9">
        <f t="shared" si="195"/>
        <v>4.8338140735232387E-4</v>
      </c>
      <c r="Q850" s="8">
        <f t="shared" si="191"/>
        <v>-2.2711763781617336E-2</v>
      </c>
      <c r="R850" s="8">
        <f t="shared" si="192"/>
        <v>3.7898360554068297E-4</v>
      </c>
      <c r="S850">
        <f t="shared" si="193"/>
        <v>1.4362857326861599E-7</v>
      </c>
      <c r="U850">
        <f t="shared" si="194"/>
        <v>4.5949038200534528E-4</v>
      </c>
      <c r="W850">
        <v>817</v>
      </c>
      <c r="X850">
        <v>3.7443955990189015E-3</v>
      </c>
      <c r="Y850">
        <v>-1.7546867230661164E-2</v>
      </c>
      <c r="AA850">
        <v>64.904610492845791</v>
      </c>
      <c r="AB850">
        <v>6.8392165873544294E-3</v>
      </c>
    </row>
    <row r="851" spans="1:28" x14ac:dyDescent="0.2">
      <c r="A851" s="3">
        <v>44505</v>
      </c>
      <c r="B851" s="1">
        <v>161.19999999999999</v>
      </c>
      <c r="C851" s="5">
        <f t="shared" si="186"/>
        <v>1.0531594784352923E-2</v>
      </c>
      <c r="D851" s="12">
        <v>4152</v>
      </c>
      <c r="E851" s="5">
        <f t="shared" si="187"/>
        <v>-8.5959885386819486E-3</v>
      </c>
      <c r="F851" s="1">
        <v>0.01</v>
      </c>
      <c r="G851" s="1">
        <f t="shared" si="188"/>
        <v>2.7397260273972603E-5</v>
      </c>
      <c r="H851" s="10">
        <f t="shared" si="183"/>
        <v>2.7397260273972602E-7</v>
      </c>
      <c r="I851" s="5">
        <f t="shared" si="184"/>
        <v>1.0531320811750183E-2</v>
      </c>
      <c r="J851" s="7">
        <f t="shared" si="185"/>
        <v>-8.5962625112846885E-3</v>
      </c>
      <c r="K851" s="7">
        <f t="shared" si="189"/>
        <v>-9.1464723260425464E-3</v>
      </c>
      <c r="L851" s="7">
        <f t="shared" si="190"/>
        <v>9.7093099464939103E-3</v>
      </c>
      <c r="M851" s="8">
        <f t="shared" si="196"/>
        <v>-8.8805934730576186E-5</v>
      </c>
      <c r="N851" s="9">
        <f t="shared" si="195"/>
        <v>8.3657956011062146E-5</v>
      </c>
      <c r="Q851" s="8">
        <f t="shared" si="191"/>
        <v>-8.9683848151834045E-3</v>
      </c>
      <c r="R851" s="8">
        <f t="shared" si="192"/>
        <v>1.9499705626933587E-2</v>
      </c>
      <c r="S851">
        <f t="shared" si="193"/>
        <v>3.8023851953706541E-4</v>
      </c>
      <c r="U851">
        <f t="shared" si="194"/>
        <v>7.3895729162918545E-5</v>
      </c>
      <c r="W851">
        <v>818</v>
      </c>
      <c r="X851">
        <v>6.5414297125076081E-3</v>
      </c>
      <c r="Y851">
        <v>-2.2182961685230818E-2</v>
      </c>
      <c r="AA851">
        <v>64.984101748807632</v>
      </c>
      <c r="AB851">
        <v>6.8777095997170582E-3</v>
      </c>
    </row>
    <row r="852" spans="1:28" x14ac:dyDescent="0.2">
      <c r="A852" s="3">
        <v>44474</v>
      </c>
      <c r="B852" s="1">
        <v>159.52000000000001</v>
      </c>
      <c r="C852" s="5">
        <f t="shared" si="186"/>
        <v>-3.0744926479523649E-2</v>
      </c>
      <c r="D852" s="12">
        <v>4188</v>
      </c>
      <c r="E852" s="5">
        <f t="shared" si="187"/>
        <v>-1.0396975425330813E-2</v>
      </c>
      <c r="F852" s="1">
        <v>0.02</v>
      </c>
      <c r="G852" s="1">
        <f t="shared" si="188"/>
        <v>5.4794520547945207E-5</v>
      </c>
      <c r="H852" s="10">
        <f t="shared" si="183"/>
        <v>5.4794520547945204E-7</v>
      </c>
      <c r="I852" s="5">
        <f t="shared" si="184"/>
        <v>-3.0745474424729129E-2</v>
      </c>
      <c r="J852" s="7">
        <f t="shared" si="185"/>
        <v>-1.0397523370536293E-2</v>
      </c>
      <c r="K852" s="7">
        <f t="shared" si="189"/>
        <v>-1.0947733185294151E-2</v>
      </c>
      <c r="L852" s="7">
        <f t="shared" si="190"/>
        <v>-3.1567485289985403E-2</v>
      </c>
      <c r="M852" s="8">
        <f t="shared" si="196"/>
        <v>3.4559240628545816E-4</v>
      </c>
      <c r="N852" s="9">
        <f t="shared" si="195"/>
        <v>1.1985286189639082E-4</v>
      </c>
      <c r="Q852" s="8">
        <f t="shared" si="191"/>
        <v>-1.0896456743586891E-2</v>
      </c>
      <c r="R852" s="8">
        <f t="shared" si="192"/>
        <v>-1.9849017681142236E-2</v>
      </c>
      <c r="S852">
        <f t="shared" si="193"/>
        <v>3.939835029062971E-4</v>
      </c>
      <c r="U852">
        <f t="shared" si="194"/>
        <v>1.081084922408484E-4</v>
      </c>
      <c r="W852">
        <v>819</v>
      </c>
      <c r="X852">
        <v>-1.0285911531305464E-3</v>
      </c>
      <c r="Y852">
        <v>5.7105662518884917E-4</v>
      </c>
      <c r="AA852">
        <v>65.063593004769473</v>
      </c>
      <c r="AB852">
        <v>6.9724218935710482E-3</v>
      </c>
    </row>
    <row r="853" spans="1:28" x14ac:dyDescent="0.2">
      <c r="A853" s="3">
        <v>44382</v>
      </c>
      <c r="B853" s="1">
        <v>164.58</v>
      </c>
      <c r="C853" s="5">
        <f t="shared" si="186"/>
        <v>-4.476167432857372E-3</v>
      </c>
      <c r="D853" s="12">
        <v>4232</v>
      </c>
      <c r="E853" s="5">
        <f t="shared" si="187"/>
        <v>7.3791954296596046E-3</v>
      </c>
      <c r="F853" s="1">
        <v>0.01</v>
      </c>
      <c r="G853" s="1">
        <f t="shared" si="188"/>
        <v>2.7397260273972603E-5</v>
      </c>
      <c r="H853" s="10">
        <f t="shared" si="183"/>
        <v>2.7397260273972602E-7</v>
      </c>
      <c r="I853" s="5">
        <f t="shared" si="184"/>
        <v>-4.4764414054601119E-3</v>
      </c>
      <c r="J853" s="7">
        <f t="shared" si="185"/>
        <v>7.3789214570568647E-3</v>
      </c>
      <c r="K853" s="7">
        <f t="shared" si="189"/>
        <v>6.8287116422990068E-3</v>
      </c>
      <c r="L853" s="7">
        <f t="shared" si="190"/>
        <v>-5.2984522707163837E-3</v>
      </c>
      <c r="M853" s="8">
        <f t="shared" si="196"/>
        <v>-3.6181602707206576E-5</v>
      </c>
      <c r="N853" s="9">
        <f t="shared" si="195"/>
        <v>4.6631302693669996E-5</v>
      </c>
      <c r="Q853" s="8">
        <f t="shared" si="191"/>
        <v>8.1314725443098809E-3</v>
      </c>
      <c r="R853" s="8">
        <f t="shared" si="192"/>
        <v>-1.2607913949769994E-2</v>
      </c>
      <c r="S853">
        <f t="shared" si="193"/>
        <v>1.589594941648048E-4</v>
      </c>
      <c r="U853">
        <f t="shared" si="194"/>
        <v>5.4448481869414201E-5</v>
      </c>
      <c r="W853">
        <v>820</v>
      </c>
      <c r="X853">
        <v>5.806890280646391E-3</v>
      </c>
      <c r="Y853">
        <v>9.0733108758449185E-3</v>
      </c>
      <c r="AA853">
        <v>65.143084260731314</v>
      </c>
      <c r="AB853">
        <v>7.0059443386859032E-3</v>
      </c>
    </row>
    <row r="854" spans="1:28" x14ac:dyDescent="0.2">
      <c r="A854" s="3">
        <v>44352</v>
      </c>
      <c r="B854" s="1">
        <v>165.32</v>
      </c>
      <c r="C854" s="5">
        <f t="shared" si="186"/>
        <v>1.094600379135322E-2</v>
      </c>
      <c r="D854" s="12">
        <v>4201</v>
      </c>
      <c r="E854" s="5">
        <f t="shared" si="187"/>
        <v>8.1593472522198222E-3</v>
      </c>
      <c r="F854" s="1">
        <v>0.01</v>
      </c>
      <c r="G854" s="1">
        <f t="shared" si="188"/>
        <v>2.7397260273972603E-5</v>
      </c>
      <c r="H854" s="10">
        <f t="shared" si="183"/>
        <v>2.7397260273972602E-7</v>
      </c>
      <c r="I854" s="5">
        <f t="shared" si="184"/>
        <v>1.094572981875048E-2</v>
      </c>
      <c r="J854" s="7">
        <f t="shared" si="185"/>
        <v>8.1590732796170823E-3</v>
      </c>
      <c r="K854" s="7">
        <f t="shared" si="189"/>
        <v>7.6088634648592245E-3</v>
      </c>
      <c r="L854" s="7">
        <f t="shared" si="190"/>
        <v>1.0123718953494208E-2</v>
      </c>
      <c r="M854" s="8">
        <f t="shared" si="196"/>
        <v>7.702999527374494E-5</v>
      </c>
      <c r="N854" s="9">
        <f t="shared" si="195"/>
        <v>5.7894803226869523E-5</v>
      </c>
      <c r="Q854" s="8">
        <f t="shared" si="191"/>
        <v>8.9665480533597693E-3</v>
      </c>
      <c r="R854" s="8">
        <f t="shared" si="192"/>
        <v>1.9791817653907109E-3</v>
      </c>
      <c r="S854">
        <f t="shared" si="193"/>
        <v>3.917160460455091E-6</v>
      </c>
      <c r="U854">
        <f t="shared" si="194"/>
        <v>6.6570476782161448E-5</v>
      </c>
      <c r="W854">
        <v>821</v>
      </c>
      <c r="X854">
        <v>1.5134243996450308E-2</v>
      </c>
      <c r="Y854">
        <v>-2.454224593251926E-2</v>
      </c>
      <c r="AA854">
        <v>65.222575516693169</v>
      </c>
      <c r="AB854">
        <v>7.1084342062134442E-3</v>
      </c>
    </row>
    <row r="855" spans="1:28" x14ac:dyDescent="0.2">
      <c r="A855" s="3">
        <v>44321</v>
      </c>
      <c r="B855" s="1">
        <v>163.53</v>
      </c>
      <c r="C855" s="5">
        <f t="shared" si="186"/>
        <v>-1.2440364756325879E-2</v>
      </c>
      <c r="D855" s="12">
        <v>4167</v>
      </c>
      <c r="E855" s="5">
        <f t="shared" si="187"/>
        <v>7.2046109510086451E-4</v>
      </c>
      <c r="F855" s="1">
        <v>0.01</v>
      </c>
      <c r="G855" s="1">
        <f t="shared" si="188"/>
        <v>2.7397260273972603E-5</v>
      </c>
      <c r="H855" s="10">
        <f t="shared" si="183"/>
        <v>2.7397260273972602E-7</v>
      </c>
      <c r="I855" s="5">
        <f t="shared" si="184"/>
        <v>-1.2440638728928619E-2</v>
      </c>
      <c r="J855" s="7">
        <f t="shared" si="185"/>
        <v>7.2018712249812477E-4</v>
      </c>
      <c r="K855" s="7">
        <f t="shared" si="189"/>
        <v>1.6997730774026695E-4</v>
      </c>
      <c r="L855" s="7">
        <f t="shared" si="190"/>
        <v>-1.326264959418489E-2</v>
      </c>
      <c r="M855" s="8">
        <f t="shared" si="196"/>
        <v>-2.2543494715220918E-6</v>
      </c>
      <c r="N855" s="9">
        <f t="shared" si="195"/>
        <v>2.8892285146629413E-8</v>
      </c>
      <c r="Q855" s="8">
        <f t="shared" si="191"/>
        <v>1.0039547929424457E-3</v>
      </c>
      <c r="R855" s="8">
        <f t="shared" si="192"/>
        <v>-1.3444593521871065E-2</v>
      </c>
      <c r="S855">
        <f t="shared" si="193"/>
        <v>1.807570949683374E-4</v>
      </c>
      <c r="U855">
        <f t="shared" si="194"/>
        <v>5.1866949141212894E-7</v>
      </c>
      <c r="W855">
        <v>822</v>
      </c>
      <c r="X855">
        <v>-1.3715811611123278E-2</v>
      </c>
      <c r="Y855">
        <v>1.302660499469903E-2</v>
      </c>
      <c r="AA855">
        <v>65.30206677265501</v>
      </c>
      <c r="AB855">
        <v>7.2768849194375564E-3</v>
      </c>
    </row>
    <row r="856" spans="1:28" x14ac:dyDescent="0.2">
      <c r="A856" s="3">
        <v>44291</v>
      </c>
      <c r="B856" s="1">
        <v>165.59</v>
      </c>
      <c r="C856" s="5">
        <f t="shared" si="186"/>
        <v>-2.2029293645168851E-2</v>
      </c>
      <c r="D856" s="12">
        <v>4164</v>
      </c>
      <c r="E856" s="5">
        <f t="shared" si="187"/>
        <v>-6.6793893129770991E-3</v>
      </c>
      <c r="F856" s="1">
        <v>0.01</v>
      </c>
      <c r="G856" s="1">
        <f t="shared" si="188"/>
        <v>2.7397260273972603E-5</v>
      </c>
      <c r="H856" s="10">
        <f t="shared" si="183"/>
        <v>2.7397260273972602E-7</v>
      </c>
      <c r="I856" s="5">
        <f t="shared" si="184"/>
        <v>-2.2029567617771591E-2</v>
      </c>
      <c r="J856" s="7">
        <f t="shared" si="185"/>
        <v>-6.679663285579839E-3</v>
      </c>
      <c r="K856" s="7">
        <f t="shared" si="189"/>
        <v>-7.2298731003376969E-3</v>
      </c>
      <c r="L856" s="7">
        <f t="shared" si="190"/>
        <v>-2.2851578483027862E-2</v>
      </c>
      <c r="M856" s="8">
        <f t="shared" si="196"/>
        <v>1.6521401257469886E-4</v>
      </c>
      <c r="N856" s="9">
        <f t="shared" si="195"/>
        <v>5.2271065046986618E-5</v>
      </c>
      <c r="Q856" s="8">
        <f t="shared" si="191"/>
        <v>-6.9168545517562996E-3</v>
      </c>
      <c r="R856" s="8">
        <f t="shared" si="192"/>
        <v>-1.511271306601529E-2</v>
      </c>
      <c r="S856">
        <f t="shared" si="193"/>
        <v>2.2839409621570926E-4</v>
      </c>
      <c r="U856">
        <f t="shared" si="194"/>
        <v>4.4617901608723251E-5</v>
      </c>
      <c r="W856">
        <v>823</v>
      </c>
      <c r="X856">
        <v>-2.7534204864193085E-4</v>
      </c>
      <c r="Y856">
        <v>2.1941810086776144E-2</v>
      </c>
      <c r="AA856">
        <v>65.381558028616851</v>
      </c>
      <c r="AB856">
        <v>7.3127964820709958E-3</v>
      </c>
    </row>
    <row r="857" spans="1:28" x14ac:dyDescent="0.2">
      <c r="A857" s="3">
        <v>44260</v>
      </c>
      <c r="B857" s="1">
        <v>169.32</v>
      </c>
      <c r="C857" s="5">
        <f t="shared" si="186"/>
        <v>-2.3360442983215154E-2</v>
      </c>
      <c r="D857" s="12">
        <v>4192</v>
      </c>
      <c r="E857" s="5">
        <f t="shared" si="187"/>
        <v>2.6309495336044007E-3</v>
      </c>
      <c r="F857" s="1">
        <v>0.02</v>
      </c>
      <c r="G857" s="1">
        <f t="shared" si="188"/>
        <v>5.4794520547945207E-5</v>
      </c>
      <c r="H857" s="10">
        <f t="shared" si="183"/>
        <v>5.4794520547945204E-7</v>
      </c>
      <c r="I857" s="5">
        <f t="shared" si="184"/>
        <v>-2.3360990928420634E-2</v>
      </c>
      <c r="J857" s="7">
        <f t="shared" si="185"/>
        <v>2.6304015883989213E-3</v>
      </c>
      <c r="K857" s="7">
        <f t="shared" si="189"/>
        <v>2.0801917736410634E-3</v>
      </c>
      <c r="L857" s="7">
        <f t="shared" si="190"/>
        <v>-2.4183001793676905E-2</v>
      </c>
      <c r="M857" s="8">
        <f t="shared" si="196"/>
        <v>-5.030528139315378E-5</v>
      </c>
      <c r="N857" s="9">
        <f t="shared" si="195"/>
        <v>4.3271978151239532E-6</v>
      </c>
      <c r="Q857" s="8">
        <f t="shared" si="191"/>
        <v>3.0486508013061781E-3</v>
      </c>
      <c r="R857" s="8">
        <f t="shared" si="192"/>
        <v>-2.6409641729726811E-2</v>
      </c>
      <c r="S857">
        <f t="shared" si="193"/>
        <v>6.9746917629252771E-4</v>
      </c>
      <c r="U857">
        <f t="shared" si="194"/>
        <v>6.9190125162515682E-6</v>
      </c>
      <c r="W857">
        <v>824</v>
      </c>
      <c r="X857">
        <v>-5.5663214326413211E-3</v>
      </c>
      <c r="Y857">
        <v>1.5023726369849152E-2</v>
      </c>
      <c r="AA857">
        <v>65.461049284578692</v>
      </c>
      <c r="AB857">
        <v>7.3157609451188141E-3</v>
      </c>
    </row>
    <row r="858" spans="1:28" x14ac:dyDescent="0.2">
      <c r="A858" s="2" t="s">
        <v>517</v>
      </c>
      <c r="B858" s="1">
        <v>173.37</v>
      </c>
      <c r="C858" s="5">
        <f t="shared" si="186"/>
        <v>-1.1522728582127593E-3</v>
      </c>
      <c r="D858" s="12">
        <v>4181</v>
      </c>
      <c r="E858" s="5">
        <f t="shared" si="187"/>
        <v>-7.1241985276656377E-3</v>
      </c>
      <c r="F858" s="1">
        <v>0.01</v>
      </c>
      <c r="G858" s="1">
        <f t="shared" si="188"/>
        <v>2.7397260273972603E-5</v>
      </c>
      <c r="H858" s="10">
        <f t="shared" si="183"/>
        <v>2.7397260273972602E-7</v>
      </c>
      <c r="I858" s="5">
        <f t="shared" si="184"/>
        <v>-1.152546830815499E-3</v>
      </c>
      <c r="J858" s="7">
        <f t="shared" si="185"/>
        <v>-7.1244725002683777E-3</v>
      </c>
      <c r="K858" s="7">
        <f t="shared" si="189"/>
        <v>-7.6746823150262355E-3</v>
      </c>
      <c r="L858" s="7">
        <f t="shared" si="190"/>
        <v>-1.9745576960717706E-3</v>
      </c>
      <c r="M858" s="8">
        <f t="shared" si="196"/>
        <v>1.5154103030040966E-5</v>
      </c>
      <c r="N858" s="9">
        <f t="shared" si="195"/>
        <v>5.8900748636576459E-5</v>
      </c>
      <c r="Q858" s="8">
        <f t="shared" si="191"/>
        <v>-7.3929789042792874E-3</v>
      </c>
      <c r="R858" s="8">
        <f t="shared" si="192"/>
        <v>6.2404320734637886E-3</v>
      </c>
      <c r="S858">
        <f t="shared" si="193"/>
        <v>3.8942992463515559E-5</v>
      </c>
      <c r="U858">
        <f t="shared" si="194"/>
        <v>5.0758108407080348E-5</v>
      </c>
      <c r="W858">
        <v>825</v>
      </c>
      <c r="X858">
        <v>-2.031590129360016E-3</v>
      </c>
      <c r="Y858">
        <v>1.8537267399793421E-3</v>
      </c>
      <c r="AA858">
        <v>65.540540540540533</v>
      </c>
      <c r="AB858">
        <v>7.3249769293474909E-3</v>
      </c>
    </row>
    <row r="859" spans="1:28" x14ac:dyDescent="0.2">
      <c r="A859" s="2" t="s">
        <v>518</v>
      </c>
      <c r="B859" s="1">
        <v>173.57</v>
      </c>
      <c r="C859" s="5">
        <f t="shared" si="186"/>
        <v>3.7009194471750786E-3</v>
      </c>
      <c r="D859" s="12">
        <v>4211</v>
      </c>
      <c r="E859" s="5">
        <f t="shared" si="187"/>
        <v>6.6937604590007168E-3</v>
      </c>
      <c r="F859" s="1">
        <v>0.01</v>
      </c>
      <c r="G859" s="1">
        <f t="shared" si="188"/>
        <v>2.7397260273972603E-5</v>
      </c>
      <c r="H859" s="10">
        <f t="shared" si="183"/>
        <v>2.7397260273972602E-7</v>
      </c>
      <c r="I859" s="5">
        <f t="shared" si="184"/>
        <v>3.7006454745723391E-3</v>
      </c>
      <c r="J859" s="7">
        <f t="shared" si="185"/>
        <v>6.6934864863979768E-3</v>
      </c>
      <c r="K859" s="7">
        <f t="shared" si="189"/>
        <v>6.143276671640119E-3</v>
      </c>
      <c r="L859" s="7">
        <f t="shared" si="190"/>
        <v>2.8786346093160674E-3</v>
      </c>
      <c r="M859" s="8">
        <f t="shared" si="196"/>
        <v>1.7684248841587265E-5</v>
      </c>
      <c r="N859" s="9">
        <f t="shared" si="195"/>
        <v>3.7739848264317701E-5</v>
      </c>
      <c r="Q859" s="8">
        <f t="shared" si="191"/>
        <v>7.3977820747226164E-3</v>
      </c>
      <c r="R859" s="8">
        <f t="shared" si="192"/>
        <v>-3.6971366001502773E-3</v>
      </c>
      <c r="S859">
        <f t="shared" si="193"/>
        <v>1.3668819040170752E-5</v>
      </c>
      <c r="U859">
        <f t="shared" si="194"/>
        <v>4.4802761343592333E-5</v>
      </c>
      <c r="W859">
        <v>826</v>
      </c>
      <c r="X859">
        <v>2.2490634050438998E-3</v>
      </c>
      <c r="Y859">
        <v>8.8059990631325774E-3</v>
      </c>
      <c r="AA859">
        <v>65.620031796502388</v>
      </c>
      <c r="AB859">
        <v>7.3837993860063292E-3</v>
      </c>
    </row>
    <row r="860" spans="1:28" x14ac:dyDescent="0.2">
      <c r="A860" s="2" t="s">
        <v>519</v>
      </c>
      <c r="B860" s="1">
        <v>172.93</v>
      </c>
      <c r="C860" s="5">
        <f t="shared" si="186"/>
        <v>1.2055948967050988E-2</v>
      </c>
      <c r="D860" s="12">
        <v>4183</v>
      </c>
      <c r="E860" s="5">
        <f t="shared" si="187"/>
        <v>-7.16674629718108E-4</v>
      </c>
      <c r="F860" s="1">
        <v>0.01</v>
      </c>
      <c r="G860" s="1">
        <f t="shared" si="188"/>
        <v>2.7397260273972603E-5</v>
      </c>
      <c r="H860" s="10">
        <f t="shared" si="183"/>
        <v>2.7397260273972602E-7</v>
      </c>
      <c r="I860" s="5">
        <f t="shared" si="184"/>
        <v>1.2055674994448248E-2</v>
      </c>
      <c r="J860" s="7">
        <f t="shared" si="185"/>
        <v>-7.1694860232084773E-4</v>
      </c>
      <c r="K860" s="7">
        <f t="shared" si="189"/>
        <v>-1.2671584170787056E-3</v>
      </c>
      <c r="L860" s="7">
        <f t="shared" si="190"/>
        <v>1.1233664129191977E-2</v>
      </c>
      <c r="M860" s="8">
        <f t="shared" si="196"/>
        <v>-1.4234832055940741E-5</v>
      </c>
      <c r="N860" s="9">
        <f t="shared" si="195"/>
        <v>1.6056904539734106E-6</v>
      </c>
      <c r="Q860" s="8">
        <f t="shared" si="191"/>
        <v>-5.3435712567689484E-4</v>
      </c>
      <c r="R860" s="8">
        <f t="shared" si="192"/>
        <v>1.2590032120125143E-2</v>
      </c>
      <c r="S860">
        <f t="shared" si="193"/>
        <v>1.5850890878578281E-4</v>
      </c>
      <c r="U860">
        <f t="shared" si="194"/>
        <v>5.1401529836981711E-7</v>
      </c>
      <c r="W860">
        <v>827</v>
      </c>
      <c r="X860">
        <v>2.2528686310765086E-3</v>
      </c>
      <c r="Y860">
        <v>-3.0890633106292506E-3</v>
      </c>
      <c r="AA860">
        <v>65.69952305246423</v>
      </c>
      <c r="AB860">
        <v>7.4771649791542123E-3</v>
      </c>
    </row>
    <row r="861" spans="1:28" x14ac:dyDescent="0.2">
      <c r="A861" s="2" t="s">
        <v>520</v>
      </c>
      <c r="B861" s="1">
        <v>170.87</v>
      </c>
      <c r="C861" s="5">
        <f t="shared" si="186"/>
        <v>2.4640657084189846E-3</v>
      </c>
      <c r="D861" s="12">
        <v>4186</v>
      </c>
      <c r="E861" s="5">
        <f t="shared" si="187"/>
        <v>-2.3883448770002389E-4</v>
      </c>
      <c r="F861" s="1">
        <v>0.01</v>
      </c>
      <c r="G861" s="1">
        <f t="shared" si="188"/>
        <v>2.7397260273972603E-5</v>
      </c>
      <c r="H861" s="10">
        <f t="shared" si="183"/>
        <v>2.7397260273972602E-7</v>
      </c>
      <c r="I861" s="5">
        <f t="shared" si="184"/>
        <v>2.4637917358162451E-3</v>
      </c>
      <c r="J861" s="7">
        <f t="shared" si="185"/>
        <v>-2.3910846030276363E-4</v>
      </c>
      <c r="K861" s="7">
        <f t="shared" si="189"/>
        <v>-7.8931827506062142E-4</v>
      </c>
      <c r="L861" s="7">
        <f t="shared" si="190"/>
        <v>1.6417808705599733E-3</v>
      </c>
      <c r="M861" s="8">
        <f t="shared" si="196"/>
        <v>-1.2958876447779236E-6</v>
      </c>
      <c r="N861" s="9">
        <f t="shared" si="195"/>
        <v>6.2302333934467482E-7</v>
      </c>
      <c r="Q861" s="8">
        <f t="shared" si="191"/>
        <v>-2.2876426278256525E-5</v>
      </c>
      <c r="R861" s="8">
        <f t="shared" si="192"/>
        <v>2.4866681620945015E-3</v>
      </c>
      <c r="S861">
        <f t="shared" si="193"/>
        <v>6.1835185483744463E-6</v>
      </c>
      <c r="U861">
        <f t="shared" si="194"/>
        <v>5.7172855788358289E-8</v>
      </c>
      <c r="W861">
        <v>828</v>
      </c>
      <c r="X861">
        <v>5.3069581859322553E-3</v>
      </c>
      <c r="Y861">
        <v>1.5538799780999243E-2</v>
      </c>
      <c r="AA861">
        <v>65.779014308426071</v>
      </c>
      <c r="AB861">
        <v>7.4974276884236576E-3</v>
      </c>
    </row>
    <row r="862" spans="1:28" x14ac:dyDescent="0.2">
      <c r="A862" s="2" t="s">
        <v>521</v>
      </c>
      <c r="B862" s="1">
        <v>170.45</v>
      </c>
      <c r="C862" s="5">
        <f t="shared" si="186"/>
        <v>2.0414272030651322E-2</v>
      </c>
      <c r="D862" s="12">
        <v>4187</v>
      </c>
      <c r="E862" s="5">
        <f t="shared" si="187"/>
        <v>1.6746411483253589E-3</v>
      </c>
      <c r="F862" s="1">
        <v>0.02</v>
      </c>
      <c r="G862" s="1">
        <f t="shared" si="188"/>
        <v>5.4794520547945207E-5</v>
      </c>
      <c r="H862" s="10">
        <f t="shared" si="183"/>
        <v>5.4794520547945204E-7</v>
      </c>
      <c r="I862" s="5">
        <f t="shared" si="184"/>
        <v>2.0413724085445843E-2</v>
      </c>
      <c r="J862" s="7">
        <f t="shared" si="185"/>
        <v>1.6740932031198794E-3</v>
      </c>
      <c r="K862" s="7">
        <f t="shared" si="189"/>
        <v>1.1238833883620216E-3</v>
      </c>
      <c r="L862" s="7">
        <f t="shared" si="190"/>
        <v>1.9591713220189572E-2</v>
      </c>
      <c r="M862" s="8">
        <f t="shared" si="196"/>
        <v>2.2018801037723669E-5</v>
      </c>
      <c r="N862" s="9">
        <f t="shared" si="195"/>
        <v>1.2631138706360986E-6</v>
      </c>
      <c r="Q862" s="8">
        <f t="shared" si="191"/>
        <v>2.0250170821348923E-3</v>
      </c>
      <c r="R862" s="8">
        <f t="shared" si="192"/>
        <v>1.8388707003310949E-2</v>
      </c>
      <c r="S862">
        <f t="shared" si="193"/>
        <v>3.3814454525361718E-4</v>
      </c>
      <c r="U862">
        <f t="shared" si="194"/>
        <v>2.8025880527321777E-6</v>
      </c>
      <c r="W862">
        <v>829</v>
      </c>
      <c r="X862">
        <v>-1.7930649546673964E-3</v>
      </c>
      <c r="Y862">
        <v>7.0008051968798897E-3</v>
      </c>
      <c r="AA862">
        <v>65.858505564387912</v>
      </c>
      <c r="AB862">
        <v>7.5452620884858346E-3</v>
      </c>
    </row>
    <row r="863" spans="1:28" x14ac:dyDescent="0.2">
      <c r="A863" s="2" t="s">
        <v>522</v>
      </c>
      <c r="B863" s="1">
        <v>167.04</v>
      </c>
      <c r="C863" s="5">
        <f t="shared" si="186"/>
        <v>9.6101541251133477E-3</v>
      </c>
      <c r="D863" s="12">
        <v>4180</v>
      </c>
      <c r="E863" s="5">
        <f t="shared" si="187"/>
        <v>1.0882708585247884E-2</v>
      </c>
      <c r="F863" s="1">
        <v>0.01</v>
      </c>
      <c r="G863" s="1">
        <f t="shared" si="188"/>
        <v>2.7397260273972603E-5</v>
      </c>
      <c r="H863" s="10">
        <f t="shared" si="183"/>
        <v>2.7397260273972602E-7</v>
      </c>
      <c r="I863" s="5">
        <f t="shared" si="184"/>
        <v>9.6098801525106078E-3</v>
      </c>
      <c r="J863" s="7">
        <f t="shared" si="185"/>
        <v>1.0882434612645145E-2</v>
      </c>
      <c r="K863" s="7">
        <f t="shared" si="189"/>
        <v>1.0332224797887287E-2</v>
      </c>
      <c r="L863" s="7">
        <f t="shared" si="190"/>
        <v>8.7878692872543351E-3</v>
      </c>
      <c r="M863" s="8">
        <f t="shared" si="196"/>
        <v>9.0798240970361321E-5</v>
      </c>
      <c r="N863" s="9">
        <f t="shared" si="195"/>
        <v>1.0675486927407698E-4</v>
      </c>
      <c r="Q863" s="8">
        <f t="shared" si="191"/>
        <v>1.1881637508694153E-2</v>
      </c>
      <c r="R863" s="8">
        <f t="shared" si="192"/>
        <v>-2.2717573561835454E-3</v>
      </c>
      <c r="S863">
        <f t="shared" si="193"/>
        <v>5.1608814853740519E-6</v>
      </c>
      <c r="U863">
        <f t="shared" si="194"/>
        <v>1.1842738309849708E-4</v>
      </c>
      <c r="W863">
        <v>830</v>
      </c>
      <c r="X863">
        <v>4.8605845971634544E-4</v>
      </c>
      <c r="Y863">
        <v>2.0214105341289434E-2</v>
      </c>
      <c r="AA863">
        <v>65.937996820349767</v>
      </c>
      <c r="AB863">
        <v>7.5810162756349024E-3</v>
      </c>
    </row>
    <row r="864" spans="1:28" x14ac:dyDescent="0.2">
      <c r="A864" s="2" t="s">
        <v>523</v>
      </c>
      <c r="B864" s="1">
        <v>165.45</v>
      </c>
      <c r="C864" s="5">
        <f t="shared" si="186"/>
        <v>-1.5764425936942331E-2</v>
      </c>
      <c r="D864" s="12">
        <v>4135</v>
      </c>
      <c r="E864" s="5">
        <f t="shared" si="187"/>
        <v>-9.1061586388689192E-3</v>
      </c>
      <c r="F864" s="1">
        <v>0.02</v>
      </c>
      <c r="G864" s="1">
        <f t="shared" si="188"/>
        <v>5.4794520547945207E-5</v>
      </c>
      <c r="H864" s="10">
        <f t="shared" si="183"/>
        <v>5.4794520547945204E-7</v>
      </c>
      <c r="I864" s="5">
        <f t="shared" si="184"/>
        <v>-1.5764973882147811E-2</v>
      </c>
      <c r="J864" s="7">
        <f t="shared" si="185"/>
        <v>-9.1067065840743991E-3</v>
      </c>
      <c r="K864" s="7">
        <f t="shared" si="189"/>
        <v>-9.6569163988322569E-3</v>
      </c>
      <c r="L864" s="7">
        <f t="shared" si="190"/>
        <v>-1.6586984747404082E-2</v>
      </c>
      <c r="M864" s="8">
        <f t="shared" si="196"/>
        <v>1.6017912501438701E-4</v>
      </c>
      <c r="N864" s="9">
        <f t="shared" si="195"/>
        <v>9.325603433403536E-5</v>
      </c>
      <c r="Q864" s="8">
        <f t="shared" si="191"/>
        <v>-9.5147648037957663E-3</v>
      </c>
      <c r="R864" s="8">
        <f t="shared" si="192"/>
        <v>-6.250209078352045E-3</v>
      </c>
      <c r="S864">
        <f t="shared" si="193"/>
        <v>3.9065113523114316E-5</v>
      </c>
      <c r="U864">
        <f t="shared" si="194"/>
        <v>8.2932104808424009E-5</v>
      </c>
      <c r="W864">
        <v>831</v>
      </c>
      <c r="X864">
        <v>-5.2655929446695073E-4</v>
      </c>
      <c r="Y864">
        <v>-2.0312594351690155E-3</v>
      </c>
      <c r="AA864">
        <v>66.017488076311608</v>
      </c>
      <c r="AB864">
        <v>7.5839536748900822E-3</v>
      </c>
    </row>
    <row r="865" spans="1:28" x14ac:dyDescent="0.2">
      <c r="A865" s="2" t="s">
        <v>524</v>
      </c>
      <c r="B865" s="1">
        <v>168.1</v>
      </c>
      <c r="C865" s="5">
        <f t="shared" si="186"/>
        <v>8.2168775865171517E-3</v>
      </c>
      <c r="D865" s="12">
        <v>4173</v>
      </c>
      <c r="E865" s="5">
        <f t="shared" si="187"/>
        <v>9.433962264150943E-3</v>
      </c>
      <c r="F865" s="1">
        <v>0</v>
      </c>
      <c r="G865" s="1">
        <f t="shared" si="188"/>
        <v>0</v>
      </c>
      <c r="H865" s="10">
        <f t="shared" si="183"/>
        <v>0</v>
      </c>
      <c r="I865" s="5">
        <f t="shared" si="184"/>
        <v>8.2168775865171517E-3</v>
      </c>
      <c r="J865" s="7">
        <f t="shared" si="185"/>
        <v>9.433962264150943E-3</v>
      </c>
      <c r="K865" s="7">
        <f t="shared" si="189"/>
        <v>8.8837524493930852E-3</v>
      </c>
      <c r="L865" s="7">
        <f t="shared" si="190"/>
        <v>7.39486672126088E-3</v>
      </c>
      <c r="M865" s="8">
        <f t="shared" si="196"/>
        <v>6.5694165347936757E-5</v>
      </c>
      <c r="N865" s="9">
        <f t="shared" si="195"/>
        <v>7.8921057582097645E-5</v>
      </c>
      <c r="Q865" s="8">
        <f t="shared" si="191"/>
        <v>1.0331190853587968E-2</v>
      </c>
      <c r="R865" s="8">
        <f t="shared" si="192"/>
        <v>-2.1143132670708165E-3</v>
      </c>
      <c r="S865">
        <f t="shared" si="193"/>
        <v>4.4703205913116701E-6</v>
      </c>
      <c r="U865">
        <f t="shared" si="194"/>
        <v>8.8999644001423986E-5</v>
      </c>
      <c r="W865">
        <v>832</v>
      </c>
      <c r="X865">
        <v>9.6804805413865137E-3</v>
      </c>
      <c r="Y865">
        <v>-3.656280086628049E-3</v>
      </c>
      <c r="AA865">
        <v>66.096979332273449</v>
      </c>
      <c r="AB865">
        <v>7.5986555258720639E-3</v>
      </c>
    </row>
    <row r="866" spans="1:28" x14ac:dyDescent="0.2">
      <c r="A866" s="2" t="s">
        <v>525</v>
      </c>
      <c r="B866" s="1">
        <v>166.73</v>
      </c>
      <c r="C866" s="5">
        <f t="shared" si="186"/>
        <v>-1.1091340450771084E-2</v>
      </c>
      <c r="D866" s="12">
        <v>4134</v>
      </c>
      <c r="E866" s="5">
        <f t="shared" si="187"/>
        <v>-6.9661301945712229E-3</v>
      </c>
      <c r="F866" s="1">
        <v>0.01</v>
      </c>
      <c r="G866" s="1">
        <f t="shared" si="188"/>
        <v>2.7397260273972603E-5</v>
      </c>
      <c r="H866" s="10">
        <f t="shared" si="183"/>
        <v>2.7397260273972602E-7</v>
      </c>
      <c r="I866" s="5">
        <f t="shared" si="184"/>
        <v>-1.1091614423373823E-2</v>
      </c>
      <c r="J866" s="7">
        <f t="shared" si="185"/>
        <v>-6.9664041671739629E-3</v>
      </c>
      <c r="K866" s="7">
        <f t="shared" si="189"/>
        <v>-7.5166139819318207E-3</v>
      </c>
      <c r="L866" s="7">
        <f t="shared" si="190"/>
        <v>-1.1913625288630096E-2</v>
      </c>
      <c r="M866" s="8">
        <f t="shared" si="196"/>
        <v>8.9550122420013506E-5</v>
      </c>
      <c r="N866" s="9">
        <f t="shared" si="195"/>
        <v>5.6499485753372939E-5</v>
      </c>
      <c r="Q866" s="8">
        <f t="shared" si="191"/>
        <v>-7.2237823582912185E-3</v>
      </c>
      <c r="R866" s="8">
        <f t="shared" si="192"/>
        <v>-3.867832065082605E-3</v>
      </c>
      <c r="S866">
        <f t="shared" si="193"/>
        <v>1.4960124883681169E-5</v>
      </c>
      <c r="U866">
        <f t="shared" si="194"/>
        <v>4.8530787020418757E-5</v>
      </c>
      <c r="W866">
        <v>833</v>
      </c>
      <c r="X866">
        <v>-3.8369000403085545E-3</v>
      </c>
      <c r="Y866">
        <v>-1.0696185921348801E-2</v>
      </c>
      <c r="AA866">
        <v>66.17647058823529</v>
      </c>
      <c r="AB866">
        <v>7.656077672189893E-3</v>
      </c>
    </row>
    <row r="867" spans="1:28" x14ac:dyDescent="0.2">
      <c r="A867" s="2" t="s">
        <v>526</v>
      </c>
      <c r="B867" s="1">
        <v>168.6</v>
      </c>
      <c r="C867" s="5">
        <f t="shared" si="186"/>
        <v>-8.0602459257516305E-3</v>
      </c>
      <c r="D867" s="12">
        <v>4163</v>
      </c>
      <c r="E867" s="5">
        <f t="shared" si="187"/>
        <v>-5.2568697729988055E-3</v>
      </c>
      <c r="F867" s="1">
        <v>0.01</v>
      </c>
      <c r="G867" s="1">
        <f t="shared" si="188"/>
        <v>2.7397260273972603E-5</v>
      </c>
      <c r="H867" s="10">
        <f t="shared" si="183"/>
        <v>2.7397260273972602E-7</v>
      </c>
      <c r="I867" s="5">
        <f t="shared" si="184"/>
        <v>-8.0605198983543704E-3</v>
      </c>
      <c r="J867" s="7">
        <f t="shared" si="185"/>
        <v>-5.2571437456015455E-3</v>
      </c>
      <c r="K867" s="7">
        <f t="shared" si="189"/>
        <v>-5.8073535603594033E-3</v>
      </c>
      <c r="L867" s="7">
        <f t="shared" si="190"/>
        <v>-8.8825307636106431E-3</v>
      </c>
      <c r="M867" s="8">
        <f t="shared" si="196"/>
        <v>5.1583996655056198E-5</v>
      </c>
      <c r="N867" s="9">
        <f t="shared" si="195"/>
        <v>3.3725355375019037E-5</v>
      </c>
      <c r="Q867" s="8">
        <f t="shared" si="191"/>
        <v>-5.3941878160914027E-3</v>
      </c>
      <c r="R867" s="8">
        <f t="shared" si="192"/>
        <v>-2.6663320822629677E-3</v>
      </c>
      <c r="S867">
        <f t="shared" si="193"/>
        <v>7.1093267729047735E-6</v>
      </c>
      <c r="U867">
        <f t="shared" si="194"/>
        <v>2.7637560361917448E-5</v>
      </c>
      <c r="W867">
        <v>834</v>
      </c>
      <c r="X867">
        <v>1.7611845209550767E-3</v>
      </c>
      <c r="Y867">
        <v>3.0232305016573814E-3</v>
      </c>
      <c r="AA867">
        <v>66.255961844197131</v>
      </c>
      <c r="AB867">
        <v>7.6622737726226879E-3</v>
      </c>
    </row>
    <row r="868" spans="1:28" x14ac:dyDescent="0.2">
      <c r="A868" s="2" t="s">
        <v>527</v>
      </c>
      <c r="B868" s="1">
        <v>169.97</v>
      </c>
      <c r="C868" s="5">
        <f t="shared" si="186"/>
        <v>6.0372891387985217E-3</v>
      </c>
      <c r="D868" s="12">
        <v>4185</v>
      </c>
      <c r="E868" s="5">
        <f t="shared" si="187"/>
        <v>3.5971223021582736E-3</v>
      </c>
      <c r="F868" s="1">
        <v>0.02</v>
      </c>
      <c r="G868" s="1">
        <f t="shared" si="188"/>
        <v>5.4794520547945207E-5</v>
      </c>
      <c r="H868" s="10">
        <f t="shared" si="183"/>
        <v>5.4794520547945204E-7</v>
      </c>
      <c r="I868" s="5">
        <f t="shared" si="184"/>
        <v>6.0367411935930426E-3</v>
      </c>
      <c r="J868" s="7">
        <f t="shared" si="185"/>
        <v>3.5965743569527941E-3</v>
      </c>
      <c r="K868" s="7">
        <f t="shared" si="189"/>
        <v>3.0463645421949363E-3</v>
      </c>
      <c r="L868" s="7">
        <f t="shared" si="190"/>
        <v>5.2147303283367709E-3</v>
      </c>
      <c r="M868" s="8">
        <f t="shared" si="196"/>
        <v>1.5885969569353696E-5</v>
      </c>
      <c r="N868" s="9">
        <f t="shared" si="195"/>
        <v>9.2803369239425631E-6</v>
      </c>
      <c r="Q868" s="8">
        <f t="shared" si="191"/>
        <v>4.0828433689560333E-3</v>
      </c>
      <c r="R868" s="8">
        <f t="shared" si="192"/>
        <v>1.9538978246370093E-3</v>
      </c>
      <c r="S868">
        <f t="shared" si="193"/>
        <v>3.8177167091212369E-6</v>
      </c>
      <c r="U868">
        <f t="shared" si="194"/>
        <v>1.2935347105090404E-5</v>
      </c>
      <c r="W868">
        <v>835</v>
      </c>
      <c r="X868">
        <v>-2.7646011753445512E-4</v>
      </c>
      <c r="Y868">
        <v>-1.0890015683788577E-3</v>
      </c>
      <c r="AA868">
        <v>66.335453100158986</v>
      </c>
      <c r="AB868">
        <v>7.7976171924091855E-3</v>
      </c>
    </row>
    <row r="869" spans="1:28" x14ac:dyDescent="0.2">
      <c r="A869" s="2" t="s">
        <v>528</v>
      </c>
      <c r="B869" s="1">
        <v>168.95</v>
      </c>
      <c r="C869" s="5">
        <f t="shared" si="186"/>
        <v>1.3801380138013698E-2</v>
      </c>
      <c r="D869" s="12">
        <v>4170</v>
      </c>
      <c r="E869" s="5">
        <f t="shared" si="187"/>
        <v>1.1154219204655674E-2</v>
      </c>
      <c r="F869" s="1">
        <v>0.02</v>
      </c>
      <c r="G869" s="1">
        <f t="shared" si="188"/>
        <v>5.4794520547945207E-5</v>
      </c>
      <c r="H869" s="10">
        <f t="shared" si="183"/>
        <v>5.4794520547945204E-7</v>
      </c>
      <c r="I869" s="5">
        <f t="shared" si="184"/>
        <v>1.3800832192808218E-2</v>
      </c>
      <c r="J869" s="7">
        <f t="shared" si="185"/>
        <v>1.1153671259450194E-2</v>
      </c>
      <c r="K869" s="7">
        <f t="shared" si="189"/>
        <v>1.0603461444692337E-2</v>
      </c>
      <c r="L869" s="7">
        <f t="shared" si="190"/>
        <v>1.2978821327551945E-2</v>
      </c>
      <c r="M869" s="8">
        <f t="shared" si="196"/>
        <v>1.3762043154424766E-4</v>
      </c>
      <c r="N869" s="9">
        <f t="shared" si="195"/>
        <v>1.124333946090769E-4</v>
      </c>
      <c r="Q869" s="8">
        <f t="shared" si="191"/>
        <v>1.2171969562473631E-2</v>
      </c>
      <c r="R869" s="8">
        <f t="shared" si="192"/>
        <v>1.6288626303345866E-3</v>
      </c>
      <c r="S869">
        <f t="shared" si="193"/>
        <v>2.6531934685005083E-6</v>
      </c>
      <c r="U869">
        <f t="shared" si="194"/>
        <v>1.244043825638853E-4</v>
      </c>
      <c r="W869">
        <v>836</v>
      </c>
      <c r="X869">
        <v>1.2521979788353986E-3</v>
      </c>
      <c r="Y869">
        <v>-3.4814361022646209E-3</v>
      </c>
      <c r="AA869">
        <v>66.414944356120827</v>
      </c>
      <c r="AB869">
        <v>7.8288392213410815E-3</v>
      </c>
    </row>
    <row r="870" spans="1:28" x14ac:dyDescent="0.2">
      <c r="A870" s="2" t="s">
        <v>529</v>
      </c>
      <c r="B870" s="1">
        <v>166.65</v>
      </c>
      <c r="C870" s="5">
        <f t="shared" si="186"/>
        <v>-1.9705882352941143E-2</v>
      </c>
      <c r="D870" s="12">
        <v>4124</v>
      </c>
      <c r="E870" s="5">
        <f t="shared" si="187"/>
        <v>-4.1052885776382518E-3</v>
      </c>
      <c r="F870" s="1">
        <v>0.02</v>
      </c>
      <c r="G870" s="1">
        <f t="shared" si="188"/>
        <v>5.4794520547945207E-5</v>
      </c>
      <c r="H870" s="10">
        <f t="shared" si="183"/>
        <v>5.4794520547945204E-7</v>
      </c>
      <c r="I870" s="5">
        <f t="shared" si="184"/>
        <v>-1.9706430298146622E-2</v>
      </c>
      <c r="J870" s="7">
        <f t="shared" si="185"/>
        <v>-4.1058365228437308E-3</v>
      </c>
      <c r="K870" s="7">
        <f t="shared" si="189"/>
        <v>-4.6560463376015887E-3</v>
      </c>
      <c r="L870" s="7">
        <f t="shared" si="190"/>
        <v>-2.0528441163402893E-2</v>
      </c>
      <c r="M870" s="8">
        <f t="shared" si="196"/>
        <v>9.5581373295531739E-5</v>
      </c>
      <c r="N870" s="9">
        <f t="shared" si="195"/>
        <v>2.1678767497893166E-5</v>
      </c>
      <c r="Q870" s="8">
        <f t="shared" si="191"/>
        <v>-4.1618270917875315E-3</v>
      </c>
      <c r="R870" s="8">
        <f t="shared" si="192"/>
        <v>-1.554460320635909E-2</v>
      </c>
      <c r="S870">
        <f t="shared" si="193"/>
        <v>2.4163468884314931E-4</v>
      </c>
      <c r="U870">
        <f t="shared" si="194"/>
        <v>1.6857893552317497E-5</v>
      </c>
      <c r="W870">
        <v>837</v>
      </c>
      <c r="X870">
        <v>1.2534630491780046E-3</v>
      </c>
      <c r="Y870">
        <v>-1.1972561419875053E-2</v>
      </c>
      <c r="AA870">
        <v>66.494435612082668</v>
      </c>
      <c r="AB870">
        <v>7.8295261326726123E-3</v>
      </c>
    </row>
    <row r="871" spans="1:28" x14ac:dyDescent="0.2">
      <c r="A871" s="2" t="s">
        <v>530</v>
      </c>
      <c r="B871" s="1">
        <v>170</v>
      </c>
      <c r="C871" s="5">
        <f t="shared" si="186"/>
        <v>6.0957566431911062E-3</v>
      </c>
      <c r="D871" s="12">
        <v>4141</v>
      </c>
      <c r="E871" s="5">
        <f t="shared" si="187"/>
        <v>3.1492248062015503E-3</v>
      </c>
      <c r="F871" s="1">
        <v>0.03</v>
      </c>
      <c r="G871" s="1">
        <f t="shared" si="188"/>
        <v>8.219178082191781E-5</v>
      </c>
      <c r="H871" s="10">
        <f t="shared" si="183"/>
        <v>8.2191780821917807E-7</v>
      </c>
      <c r="I871" s="5">
        <f t="shared" si="184"/>
        <v>6.0949347253828872E-3</v>
      </c>
      <c r="J871" s="7">
        <f t="shared" si="185"/>
        <v>3.1484028883933314E-3</v>
      </c>
      <c r="K871" s="7">
        <f t="shared" si="189"/>
        <v>2.5981930736354735E-3</v>
      </c>
      <c r="L871" s="7">
        <f t="shared" si="190"/>
        <v>5.2729238601266154E-3</v>
      </c>
      <c r="M871" s="8">
        <f t="shared" si="196"/>
        <v>1.3700074251188197E-5</v>
      </c>
      <c r="N871" s="9">
        <f t="shared" si="195"/>
        <v>6.7506072478873491E-6</v>
      </c>
      <c r="Q871" s="8">
        <f t="shared" si="191"/>
        <v>3.6031200555877024E-3</v>
      </c>
      <c r="R871" s="8">
        <f t="shared" si="192"/>
        <v>2.4918146697951848E-3</v>
      </c>
      <c r="S871">
        <f t="shared" si="193"/>
        <v>6.2091403486064856E-6</v>
      </c>
      <c r="U871">
        <f t="shared" si="194"/>
        <v>9.9124407476434713E-6</v>
      </c>
      <c r="W871">
        <v>838</v>
      </c>
      <c r="X871">
        <v>2.2777619553546592E-3</v>
      </c>
      <c r="Y871">
        <v>-3.7533789889560867E-4</v>
      </c>
      <c r="AA871">
        <v>66.573926868044509</v>
      </c>
      <c r="AB871">
        <v>7.8316001165840855E-3</v>
      </c>
    </row>
    <row r="872" spans="1:28" x14ac:dyDescent="0.2">
      <c r="A872" s="3">
        <v>44534</v>
      </c>
      <c r="B872" s="1">
        <v>168.97</v>
      </c>
      <c r="C872" s="5">
        <f t="shared" si="186"/>
        <v>2.1351046794376681E-3</v>
      </c>
      <c r="D872" s="12">
        <v>4128</v>
      </c>
      <c r="E872" s="5">
        <f t="shared" si="187"/>
        <v>0</v>
      </c>
      <c r="F872" s="1">
        <v>0.02</v>
      </c>
      <c r="G872" s="1">
        <f t="shared" si="188"/>
        <v>5.4794520547945207E-5</v>
      </c>
      <c r="H872" s="10">
        <f t="shared" si="183"/>
        <v>5.4794520547945204E-7</v>
      </c>
      <c r="I872" s="5">
        <f t="shared" si="184"/>
        <v>2.1345567342321886E-3</v>
      </c>
      <c r="J872" s="7">
        <f t="shared" si="185"/>
        <v>-5.4794520547945204E-7</v>
      </c>
      <c r="K872" s="7">
        <f t="shared" si="189"/>
        <v>-5.5075775996333729E-4</v>
      </c>
      <c r="L872" s="7">
        <f t="shared" si="190"/>
        <v>1.3125458689759169E-3</v>
      </c>
      <c r="M872" s="8">
        <f t="shared" si="196"/>
        <v>-7.2289482264630801E-7</v>
      </c>
      <c r="N872" s="9">
        <f t="shared" si="195"/>
        <v>3.0333411015983304E-7</v>
      </c>
      <c r="Q872" s="8">
        <f t="shared" si="191"/>
        <v>2.3247905431307569E-4</v>
      </c>
      <c r="R872" s="8">
        <f t="shared" si="192"/>
        <v>1.902077679919113E-3</v>
      </c>
      <c r="S872">
        <f t="shared" si="193"/>
        <v>3.6178995004464757E-6</v>
      </c>
      <c r="U872">
        <f t="shared" si="194"/>
        <v>3.0024394820791891E-13</v>
      </c>
      <c r="W872">
        <v>839</v>
      </c>
      <c r="X872">
        <v>-2.0625848927616872E-3</v>
      </c>
      <c r="Y872">
        <v>6.3766406582174296E-3</v>
      </c>
      <c r="AA872">
        <v>66.653418124006365</v>
      </c>
      <c r="AB872">
        <v>7.863699745285899E-3</v>
      </c>
    </row>
    <row r="873" spans="1:28" x14ac:dyDescent="0.2">
      <c r="A873" s="3">
        <v>44443</v>
      </c>
      <c r="B873" s="1">
        <v>168.61</v>
      </c>
      <c r="C873" s="5">
        <f t="shared" si="186"/>
        <v>2.2064617809298751E-2</v>
      </c>
      <c r="D873" s="12">
        <v>4128</v>
      </c>
      <c r="E873" s="5">
        <f t="shared" si="187"/>
        <v>7.5665120820112277E-3</v>
      </c>
      <c r="F873" s="1">
        <v>0.02</v>
      </c>
      <c r="G873" s="1">
        <f t="shared" si="188"/>
        <v>5.4794520547945207E-5</v>
      </c>
      <c r="H873" s="10">
        <f t="shared" si="183"/>
        <v>5.4794520547945204E-7</v>
      </c>
      <c r="I873" s="5">
        <f t="shared" si="184"/>
        <v>2.2064069864093271E-2</v>
      </c>
      <c r="J873" s="7">
        <f t="shared" si="185"/>
        <v>7.5659641368057487E-3</v>
      </c>
      <c r="K873" s="7">
        <f t="shared" si="189"/>
        <v>7.0157543220478909E-3</v>
      </c>
      <c r="L873" s="7">
        <f t="shared" si="190"/>
        <v>2.1242058998837E-2</v>
      </c>
      <c r="M873" s="8">
        <f t="shared" si="196"/>
        <v>1.4902906723028697E-4</v>
      </c>
      <c r="N873" s="9">
        <f t="shared" si="195"/>
        <v>4.9220808707333663E-5</v>
      </c>
      <c r="Q873" s="8">
        <f t="shared" si="191"/>
        <v>8.3316832680287219E-3</v>
      </c>
      <c r="R873" s="8">
        <f t="shared" si="192"/>
        <v>1.3732386596064549E-2</v>
      </c>
      <c r="S873">
        <f t="shared" si="193"/>
        <v>1.8857844162377331E-4</v>
      </c>
      <c r="U873">
        <f t="shared" si="194"/>
        <v>5.7243813319430759E-5</v>
      </c>
      <c r="W873">
        <v>840</v>
      </c>
      <c r="X873">
        <v>1.1052698612609151E-2</v>
      </c>
      <c r="Y873">
        <v>2.0597342521280673E-3</v>
      </c>
      <c r="AA873">
        <v>66.732909379968206</v>
      </c>
      <c r="AB873">
        <v>7.8974335588289455E-3</v>
      </c>
    </row>
    <row r="874" spans="1:28" x14ac:dyDescent="0.2">
      <c r="A874" s="3">
        <v>44412</v>
      </c>
      <c r="B874" s="1">
        <v>164.97</v>
      </c>
      <c r="C874" s="5">
        <f t="shared" si="186"/>
        <v>6.0986765871805819E-3</v>
      </c>
      <c r="D874" s="12">
        <v>4097</v>
      </c>
      <c r="E874" s="5">
        <f t="shared" si="187"/>
        <v>4.4128462858543764E-3</v>
      </c>
      <c r="F874" s="1">
        <v>0.02</v>
      </c>
      <c r="G874" s="1">
        <f t="shared" si="188"/>
        <v>5.4794520547945207E-5</v>
      </c>
      <c r="H874" s="10">
        <f t="shared" si="183"/>
        <v>5.4794520547945204E-7</v>
      </c>
      <c r="I874" s="5">
        <f t="shared" si="184"/>
        <v>6.0981286419751028E-3</v>
      </c>
      <c r="J874" s="7">
        <f t="shared" si="185"/>
        <v>4.4122983406488974E-3</v>
      </c>
      <c r="K874" s="7">
        <f t="shared" si="189"/>
        <v>3.8620885258910395E-3</v>
      </c>
      <c r="L874" s="7">
        <f t="shared" si="190"/>
        <v>5.2761177767188311E-3</v>
      </c>
      <c r="M874" s="8">
        <f t="shared" si="196"/>
        <v>2.037683392671554E-5</v>
      </c>
      <c r="N874" s="9">
        <f t="shared" si="195"/>
        <v>1.4915727781819222E-5</v>
      </c>
      <c r="Q874" s="8">
        <f t="shared" si="191"/>
        <v>4.9559953647993127E-3</v>
      </c>
      <c r="R874" s="8">
        <f t="shared" si="192"/>
        <v>1.1421332771757902E-3</v>
      </c>
      <c r="S874">
        <f t="shared" si="193"/>
        <v>1.3044684228323104E-6</v>
      </c>
      <c r="U874">
        <f t="shared" si="194"/>
        <v>1.9468376646893013E-5</v>
      </c>
      <c r="W874">
        <v>841</v>
      </c>
      <c r="X874">
        <v>-7.9641586646512629E-4</v>
      </c>
      <c r="Y874">
        <v>-1.293680251018218E-2</v>
      </c>
      <c r="AA874">
        <v>66.812400635930047</v>
      </c>
      <c r="AB874">
        <v>7.9090231338585174E-3</v>
      </c>
    </row>
    <row r="875" spans="1:28" x14ac:dyDescent="0.2">
      <c r="A875" s="3">
        <v>44381</v>
      </c>
      <c r="B875" s="1">
        <v>163.97</v>
      </c>
      <c r="C875" s="5">
        <f t="shared" si="186"/>
        <v>1.7246727464482917E-2</v>
      </c>
      <c r="D875" s="12">
        <v>4079</v>
      </c>
      <c r="E875" s="5">
        <f t="shared" si="187"/>
        <v>1.4731156395777069E-3</v>
      </c>
      <c r="F875" s="1">
        <v>0.01</v>
      </c>
      <c r="G875" s="1">
        <f t="shared" si="188"/>
        <v>2.7397260273972603E-5</v>
      </c>
      <c r="H875" s="10">
        <f t="shared" si="183"/>
        <v>2.7397260273972602E-7</v>
      </c>
      <c r="I875" s="5">
        <f t="shared" si="184"/>
        <v>1.7246453491880177E-2</v>
      </c>
      <c r="J875" s="7">
        <f t="shared" si="185"/>
        <v>1.4728416669749671E-3</v>
      </c>
      <c r="K875" s="7">
        <f t="shared" si="189"/>
        <v>9.2263185221710931E-4</v>
      </c>
      <c r="L875" s="7">
        <f t="shared" si="190"/>
        <v>1.6424442626623906E-2</v>
      </c>
      <c r="M875" s="8">
        <f t="shared" si="196"/>
        <v>1.5153713922235659E-5</v>
      </c>
      <c r="N875" s="9">
        <f t="shared" si="195"/>
        <v>8.5124953472557383E-7</v>
      </c>
      <c r="Q875" s="8">
        <f t="shared" si="191"/>
        <v>1.8095971803499262E-3</v>
      </c>
      <c r="R875" s="8">
        <f t="shared" si="192"/>
        <v>1.5436856311530252E-2</v>
      </c>
      <c r="S875">
        <f t="shared" si="193"/>
        <v>2.3829653278283137E-4</v>
      </c>
      <c r="U875">
        <f t="shared" si="194"/>
        <v>2.1692625759776001E-6</v>
      </c>
      <c r="W875">
        <v>842</v>
      </c>
      <c r="X875">
        <v>1.167811719863255E-2</v>
      </c>
      <c r="Y875">
        <v>-6.7894747778941668E-3</v>
      </c>
      <c r="AA875">
        <v>66.891891891891888</v>
      </c>
      <c r="AB875">
        <v>7.9188651910036857E-3</v>
      </c>
    </row>
    <row r="876" spans="1:28" x14ac:dyDescent="0.2">
      <c r="A876" s="3">
        <v>44351</v>
      </c>
      <c r="B876" s="1">
        <v>161.19</v>
      </c>
      <c r="C876" s="5">
        <f t="shared" si="186"/>
        <v>-9.2971364819639075E-4</v>
      </c>
      <c r="D876" s="12">
        <v>4073</v>
      </c>
      <c r="E876" s="5">
        <f t="shared" si="187"/>
        <v>-9.8111356389502078E-4</v>
      </c>
      <c r="F876" s="1">
        <v>0.02</v>
      </c>
      <c r="G876" s="1">
        <f t="shared" si="188"/>
        <v>5.4794520547945207E-5</v>
      </c>
      <c r="H876" s="10">
        <f t="shared" si="183"/>
        <v>5.4794520547945204E-7</v>
      </c>
      <c r="I876" s="5">
        <f t="shared" si="184"/>
        <v>-9.3026159340187022E-4</v>
      </c>
      <c r="J876" s="7">
        <f t="shared" si="185"/>
        <v>-9.8166150910050025E-4</v>
      </c>
      <c r="K876" s="7">
        <f t="shared" si="189"/>
        <v>-1.5318713238583581E-3</v>
      </c>
      <c r="L876" s="7">
        <f t="shared" si="190"/>
        <v>-1.7522724586581419E-3</v>
      </c>
      <c r="M876" s="8">
        <f t="shared" si="196"/>
        <v>2.6842559310051879E-6</v>
      </c>
      <c r="N876" s="9">
        <f t="shared" si="195"/>
        <v>2.3466297528595585E-6</v>
      </c>
      <c r="Q876" s="8">
        <f t="shared" si="191"/>
        <v>-8.1770615978625418E-4</v>
      </c>
      <c r="R876" s="8">
        <f t="shared" si="192"/>
        <v>-1.1255543361561604E-4</v>
      </c>
      <c r="S876">
        <f t="shared" si="193"/>
        <v>1.2668725636399349E-8</v>
      </c>
      <c r="U876">
        <f t="shared" si="194"/>
        <v>9.6365931844947147E-7</v>
      </c>
      <c r="W876">
        <v>843</v>
      </c>
      <c r="X876">
        <v>-2.8793198010664336E-3</v>
      </c>
      <c r="Y876">
        <v>2.755565082917741E-3</v>
      </c>
      <c r="AA876">
        <v>66.971383147853729</v>
      </c>
      <c r="AB876">
        <v>7.9910713321149317E-3</v>
      </c>
    </row>
    <row r="877" spans="1:28" x14ac:dyDescent="0.2">
      <c r="A877" s="3">
        <v>44320</v>
      </c>
      <c r="B877" s="1">
        <v>161.34</v>
      </c>
      <c r="C877" s="5">
        <f t="shared" si="186"/>
        <v>2.0816197405884161E-2</v>
      </c>
      <c r="D877" s="12">
        <v>4077</v>
      </c>
      <c r="E877" s="5">
        <f t="shared" si="187"/>
        <v>1.4431450609604379E-2</v>
      </c>
      <c r="F877" s="1">
        <v>0.03</v>
      </c>
      <c r="G877" s="1">
        <f t="shared" si="188"/>
        <v>8.219178082191781E-5</v>
      </c>
      <c r="H877" s="10">
        <f t="shared" si="183"/>
        <v>8.2191780821917807E-7</v>
      </c>
      <c r="I877" s="5">
        <f t="shared" si="184"/>
        <v>2.0815375488075941E-2</v>
      </c>
      <c r="J877" s="7">
        <f t="shared" si="185"/>
        <v>1.4430628691796159E-2</v>
      </c>
      <c r="K877" s="7">
        <f t="shared" si="189"/>
        <v>1.3880418877038302E-2</v>
      </c>
      <c r="L877" s="7">
        <f t="shared" si="190"/>
        <v>1.999336462281967E-2</v>
      </c>
      <c r="M877" s="8">
        <f t="shared" si="196"/>
        <v>2.7751627572609593E-4</v>
      </c>
      <c r="N877" s="9">
        <f t="shared" si="195"/>
        <v>1.9266602820204124E-4</v>
      </c>
      <c r="Q877" s="8">
        <f t="shared" si="191"/>
        <v>1.567962899082791E-2</v>
      </c>
      <c r="R877" s="8">
        <f t="shared" si="192"/>
        <v>5.135746497248031E-3</v>
      </c>
      <c r="S877">
        <f t="shared" si="193"/>
        <v>2.637589208399542E-5</v>
      </c>
      <c r="U877">
        <f t="shared" si="194"/>
        <v>2.0824304444049053E-4</v>
      </c>
      <c r="W877">
        <v>844</v>
      </c>
      <c r="X877">
        <v>-9.0233404413412391E-3</v>
      </c>
      <c r="Y877">
        <v>-2.6571879343925946E-3</v>
      </c>
      <c r="AA877">
        <v>67.050874403815584</v>
      </c>
      <c r="AB877">
        <v>8.0113159674277644E-3</v>
      </c>
    </row>
    <row r="878" spans="1:28" x14ac:dyDescent="0.2">
      <c r="A878" s="3">
        <v>44200</v>
      </c>
      <c r="B878" s="1">
        <v>158.05000000000001</v>
      </c>
      <c r="C878" s="5">
        <f t="shared" si="186"/>
        <v>2.165481577246298E-2</v>
      </c>
      <c r="D878" s="12">
        <v>4019</v>
      </c>
      <c r="E878" s="5">
        <f t="shared" si="187"/>
        <v>1.1832829808660624E-2</v>
      </c>
      <c r="F878" s="1">
        <v>0.02</v>
      </c>
      <c r="G878" s="1">
        <f t="shared" si="188"/>
        <v>5.4794520547945207E-5</v>
      </c>
      <c r="H878" s="10">
        <f t="shared" si="183"/>
        <v>5.4794520547945204E-7</v>
      </c>
      <c r="I878" s="5">
        <f t="shared" si="184"/>
        <v>2.16542678272575E-2</v>
      </c>
      <c r="J878" s="7">
        <f t="shared" si="185"/>
        <v>1.1832281863455144E-2</v>
      </c>
      <c r="K878" s="7">
        <f t="shared" si="189"/>
        <v>1.1282072048697286E-2</v>
      </c>
      <c r="L878" s="7">
        <f t="shared" si="190"/>
        <v>2.0832256962001229E-2</v>
      </c>
      <c r="M878" s="8">
        <f t="shared" si="196"/>
        <v>2.3503102398227352E-4</v>
      </c>
      <c r="N878" s="9">
        <f t="shared" si="195"/>
        <v>1.2728514971199658E-4</v>
      </c>
      <c r="Q878" s="8">
        <f t="shared" si="191"/>
        <v>1.2898355221262942E-2</v>
      </c>
      <c r="R878" s="8">
        <f t="shared" si="192"/>
        <v>8.7559126059945577E-3</v>
      </c>
      <c r="S878">
        <f t="shared" si="193"/>
        <v>7.6666005563814411E-5</v>
      </c>
      <c r="U878">
        <f t="shared" si="194"/>
        <v>1.4000289409624953E-4</v>
      </c>
      <c r="W878">
        <v>845</v>
      </c>
      <c r="X878">
        <v>-2.3319989541330955E-3</v>
      </c>
      <c r="Y878">
        <v>1.7038793865706191E-2</v>
      </c>
      <c r="AA878">
        <v>67.130365659777425</v>
      </c>
      <c r="AB878">
        <v>8.0771630196288784E-3</v>
      </c>
    </row>
    <row r="879" spans="1:28" x14ac:dyDescent="0.2">
      <c r="A879" s="2" t="s">
        <v>531</v>
      </c>
      <c r="B879" s="1">
        <v>154.69999999999999</v>
      </c>
      <c r="C879" s="5">
        <f t="shared" si="186"/>
        <v>1.2699659596753062E-2</v>
      </c>
      <c r="D879" s="12">
        <v>3972</v>
      </c>
      <c r="E879" s="5">
        <f t="shared" si="187"/>
        <v>3.5371399696816574E-3</v>
      </c>
      <c r="F879" s="1">
        <v>0.01</v>
      </c>
      <c r="G879" s="1">
        <f t="shared" si="188"/>
        <v>2.7397260273972603E-5</v>
      </c>
      <c r="H879" s="10">
        <f t="shared" si="183"/>
        <v>2.7397260273972602E-7</v>
      </c>
      <c r="I879" s="5">
        <f t="shared" si="184"/>
        <v>1.2699385624150322E-2</v>
      </c>
      <c r="J879" s="7">
        <f t="shared" si="185"/>
        <v>3.5368659970789178E-3</v>
      </c>
      <c r="K879" s="7">
        <f t="shared" si="189"/>
        <v>2.98665618232106E-3</v>
      </c>
      <c r="L879" s="7">
        <f t="shared" si="190"/>
        <v>1.1877374758894051E-2</v>
      </c>
      <c r="M879" s="8">
        <f t="shared" si="196"/>
        <v>3.5473634753395025E-5</v>
      </c>
      <c r="N879" s="9">
        <f t="shared" si="195"/>
        <v>8.9201151513966096E-6</v>
      </c>
      <c r="Q879" s="8">
        <f t="shared" si="191"/>
        <v>4.0189314641519364E-3</v>
      </c>
      <c r="R879" s="8">
        <f t="shared" si="192"/>
        <v>8.6804541599983867E-3</v>
      </c>
      <c r="S879">
        <f t="shared" si="193"/>
        <v>7.5350284423833297E-5</v>
      </c>
      <c r="U879">
        <f t="shared" si="194"/>
        <v>1.2509421081293047E-5</v>
      </c>
      <c r="W879">
        <v>846</v>
      </c>
      <c r="X879">
        <v>1.6111759868113178E-2</v>
      </c>
      <c r="Y879">
        <v>3.3730044334664873E-3</v>
      </c>
      <c r="AA879">
        <v>67.209856915739266</v>
      </c>
      <c r="AB879">
        <v>8.1118420767111333E-3</v>
      </c>
    </row>
    <row r="880" spans="1:28" x14ac:dyDescent="0.2">
      <c r="A880" s="2" t="s">
        <v>532</v>
      </c>
      <c r="B880" s="1">
        <v>152.76</v>
      </c>
      <c r="C880" s="5">
        <f t="shared" si="186"/>
        <v>-6.69744456726706E-3</v>
      </c>
      <c r="D880" s="12">
        <v>3958</v>
      </c>
      <c r="E880" s="5">
        <f t="shared" si="187"/>
        <v>-3.2737345756736337E-3</v>
      </c>
      <c r="F880" s="1">
        <v>0.01</v>
      </c>
      <c r="G880" s="1">
        <f t="shared" si="188"/>
        <v>2.7397260273972603E-5</v>
      </c>
      <c r="H880" s="10">
        <f t="shared" si="183"/>
        <v>2.7397260273972602E-7</v>
      </c>
      <c r="I880" s="5">
        <f t="shared" si="184"/>
        <v>-6.6977185398698E-3</v>
      </c>
      <c r="J880" s="7">
        <f t="shared" si="185"/>
        <v>-3.2740085482763732E-3</v>
      </c>
      <c r="K880" s="7">
        <f t="shared" si="189"/>
        <v>-3.824218363034231E-3</v>
      </c>
      <c r="L880" s="7">
        <f t="shared" si="190"/>
        <v>-7.5197294051260717E-3</v>
      </c>
      <c r="M880" s="8">
        <f t="shared" si="196"/>
        <v>2.87570872761316E-5</v>
      </c>
      <c r="N880" s="9">
        <f t="shared" si="195"/>
        <v>1.4624646088168213E-5</v>
      </c>
      <c r="Q880" s="8">
        <f t="shared" si="191"/>
        <v>-3.2714373635110757E-3</v>
      </c>
      <c r="R880" s="8">
        <f t="shared" si="192"/>
        <v>-3.4262811763587243E-3</v>
      </c>
      <c r="S880">
        <f t="shared" si="193"/>
        <v>1.1739402699470123E-5</v>
      </c>
      <c r="U880">
        <f t="shared" si="194"/>
        <v>1.0719131974186765E-5</v>
      </c>
      <c r="W880">
        <v>847</v>
      </c>
      <c r="X880">
        <v>1.3142146334240889E-2</v>
      </c>
      <c r="Y880">
        <v>-1.0159912831702825E-2</v>
      </c>
      <c r="AA880">
        <v>67.289348171701107</v>
      </c>
      <c r="AB880">
        <v>8.2142235804028435E-3</v>
      </c>
    </row>
    <row r="881" spans="1:28" x14ac:dyDescent="0.2">
      <c r="A881" s="2" t="s">
        <v>533</v>
      </c>
      <c r="B881" s="1">
        <v>153.79</v>
      </c>
      <c r="C881" s="5">
        <f t="shared" si="186"/>
        <v>7.7981651376146646E-3</v>
      </c>
      <c r="D881" s="12">
        <v>3971</v>
      </c>
      <c r="E881" s="5">
        <f t="shared" si="187"/>
        <v>-7.5490689481630597E-4</v>
      </c>
      <c r="F881" s="1">
        <v>0.02</v>
      </c>
      <c r="G881" s="1">
        <f t="shared" si="188"/>
        <v>5.4794520547945207E-5</v>
      </c>
      <c r="H881" s="10">
        <f t="shared" si="183"/>
        <v>5.4794520547945204E-7</v>
      </c>
      <c r="I881" s="5">
        <f t="shared" si="184"/>
        <v>7.7976171924091855E-3</v>
      </c>
      <c r="J881" s="7">
        <f t="shared" si="185"/>
        <v>-7.5545484002178544E-4</v>
      </c>
      <c r="K881" s="7">
        <f t="shared" si="189"/>
        <v>-1.3056646547796433E-3</v>
      </c>
      <c r="L881" s="7">
        <f t="shared" si="190"/>
        <v>6.9756063271529138E-3</v>
      </c>
      <c r="M881" s="8">
        <f t="shared" si="196"/>
        <v>-9.1078026270208046E-6</v>
      </c>
      <c r="N881" s="9">
        <f t="shared" si="195"/>
        <v>1.7047601907408451E-6</v>
      </c>
      <c r="Q881" s="8">
        <f t="shared" si="191"/>
        <v>-5.7557425177958311E-4</v>
      </c>
      <c r="R881" s="8">
        <f t="shared" si="192"/>
        <v>8.3731914441887694E-3</v>
      </c>
      <c r="S881">
        <f t="shared" si="193"/>
        <v>7.0110334961036004E-5</v>
      </c>
      <c r="U881">
        <f t="shared" si="194"/>
        <v>5.7071201531234145E-7</v>
      </c>
      <c r="W881">
        <v>848</v>
      </c>
      <c r="X881">
        <v>-2.2711742704375627E-2</v>
      </c>
      <c r="Y881">
        <v>3.7896252829897406E-4</v>
      </c>
      <c r="AA881">
        <v>67.368839427662962</v>
      </c>
      <c r="AB881">
        <v>8.2168775865171517E-3</v>
      </c>
    </row>
    <row r="882" spans="1:28" x14ac:dyDescent="0.2">
      <c r="A882" s="2" t="s">
        <v>534</v>
      </c>
      <c r="B882" s="1">
        <v>152.6</v>
      </c>
      <c r="C882" s="5">
        <f t="shared" si="186"/>
        <v>1.9040115553804217E-3</v>
      </c>
      <c r="D882" s="12">
        <v>3974</v>
      </c>
      <c r="E882" s="5">
        <f t="shared" si="187"/>
        <v>1.66282936812484E-2</v>
      </c>
      <c r="F882" s="1">
        <v>0.02</v>
      </c>
      <c r="G882" s="1">
        <f t="shared" si="188"/>
        <v>5.4794520547945207E-5</v>
      </c>
      <c r="H882" s="10">
        <f t="shared" si="183"/>
        <v>5.4794520547945204E-7</v>
      </c>
      <c r="I882" s="5">
        <f t="shared" si="184"/>
        <v>1.9034636101749422E-3</v>
      </c>
      <c r="J882" s="7">
        <f t="shared" si="185"/>
        <v>1.662774573604292E-2</v>
      </c>
      <c r="K882" s="7">
        <f t="shared" si="189"/>
        <v>1.6077535921285063E-2</v>
      </c>
      <c r="L882" s="7">
        <f t="shared" si="190"/>
        <v>1.0814527449186705E-3</v>
      </c>
      <c r="M882" s="8">
        <f t="shared" si="196"/>
        <v>1.7387095353602257E-5</v>
      </c>
      <c r="N882" s="9">
        <f t="shared" si="195"/>
        <v>2.5848716130021153E-4</v>
      </c>
      <c r="Q882" s="8">
        <f t="shared" si="191"/>
        <v>1.8031425886136619E-2</v>
      </c>
      <c r="R882" s="8">
        <f t="shared" si="192"/>
        <v>-1.6127962275961676E-2</v>
      </c>
      <c r="S882">
        <f t="shared" si="193"/>
        <v>2.6011116717484292E-4</v>
      </c>
      <c r="U882">
        <f t="shared" si="194"/>
        <v>2.7648192826249353E-4</v>
      </c>
      <c r="W882">
        <v>849</v>
      </c>
      <c r="X882">
        <v>-8.9683781920902733E-3</v>
      </c>
      <c r="Y882">
        <v>1.9499699003840458E-2</v>
      </c>
      <c r="AA882">
        <v>67.448330683624803</v>
      </c>
      <c r="AB882">
        <v>8.2861354071729482E-3</v>
      </c>
    </row>
    <row r="883" spans="1:28" x14ac:dyDescent="0.2">
      <c r="A883" s="2" t="s">
        <v>535</v>
      </c>
      <c r="B883" s="1">
        <v>152.31</v>
      </c>
      <c r="C883" s="5">
        <f t="shared" si="186"/>
        <v>-1.3216715257531533E-2</v>
      </c>
      <c r="D883" s="12">
        <v>3909</v>
      </c>
      <c r="E883" s="5">
        <f t="shared" si="187"/>
        <v>5.1427102082797632E-3</v>
      </c>
      <c r="F883" s="1">
        <v>0.02</v>
      </c>
      <c r="G883" s="1">
        <f t="shared" si="188"/>
        <v>5.4794520547945207E-5</v>
      </c>
      <c r="H883" s="10">
        <f t="shared" si="183"/>
        <v>5.4794520547945204E-7</v>
      </c>
      <c r="I883" s="5">
        <f t="shared" si="184"/>
        <v>-1.3217263202737013E-2</v>
      </c>
      <c r="J883" s="7">
        <f t="shared" si="185"/>
        <v>5.1421622630742842E-3</v>
      </c>
      <c r="K883" s="7">
        <f t="shared" si="189"/>
        <v>4.5919524483164264E-3</v>
      </c>
      <c r="L883" s="7">
        <f t="shared" si="190"/>
        <v>-1.4039274067993286E-2</v>
      </c>
      <c r="M883" s="8">
        <f t="shared" si="196"/>
        <v>-6.4467678929107085E-5</v>
      </c>
      <c r="N883" s="9">
        <f t="shared" si="195"/>
        <v>2.1086027287599224E-5</v>
      </c>
      <c r="Q883" s="8">
        <f t="shared" si="191"/>
        <v>5.7372426412029814E-3</v>
      </c>
      <c r="R883" s="8">
        <f t="shared" si="192"/>
        <v>-1.8954505843939994E-2</v>
      </c>
      <c r="S883">
        <f t="shared" si="193"/>
        <v>3.5927329178795541E-4</v>
      </c>
      <c r="U883">
        <f t="shared" si="194"/>
        <v>2.6441832739785243E-5</v>
      </c>
      <c r="W883">
        <v>850</v>
      </c>
      <c r="X883">
        <v>-1.0896448092707275E-2</v>
      </c>
      <c r="Y883">
        <v>-1.9849026332021853E-2</v>
      </c>
      <c r="AA883">
        <v>67.527821939586644</v>
      </c>
      <c r="AB883">
        <v>8.3074165541192121E-3</v>
      </c>
    </row>
    <row r="884" spans="1:28" x14ac:dyDescent="0.2">
      <c r="A884" s="2" t="s">
        <v>536</v>
      </c>
      <c r="B884" s="1">
        <v>154.35</v>
      </c>
      <c r="C884" s="5">
        <f t="shared" si="186"/>
        <v>-1.6126976032636419E-2</v>
      </c>
      <c r="D884" s="12">
        <v>3889</v>
      </c>
      <c r="E884" s="5">
        <f t="shared" si="187"/>
        <v>-5.3708439897698209E-3</v>
      </c>
      <c r="F884" s="1">
        <v>0.02</v>
      </c>
      <c r="G884" s="1">
        <f t="shared" si="188"/>
        <v>5.4794520547945207E-5</v>
      </c>
      <c r="H884" s="10">
        <f t="shared" si="183"/>
        <v>5.4794520547945204E-7</v>
      </c>
      <c r="I884" s="5">
        <f t="shared" si="184"/>
        <v>-1.6127523977841899E-2</v>
      </c>
      <c r="J884" s="7">
        <f t="shared" si="185"/>
        <v>-5.3713919349753E-3</v>
      </c>
      <c r="K884" s="7">
        <f t="shared" si="189"/>
        <v>-5.9216017497331578E-3</v>
      </c>
      <c r="L884" s="7">
        <f t="shared" si="190"/>
        <v>-1.694953484309817E-2</v>
      </c>
      <c r="M884" s="8">
        <f t="shared" si="196"/>
        <v>1.0036839518405325E-4</v>
      </c>
      <c r="N884" s="9">
        <f t="shared" si="195"/>
        <v>3.5065367282442799E-5</v>
      </c>
      <c r="Q884" s="8">
        <f t="shared" si="191"/>
        <v>-5.5164792241742854E-3</v>
      </c>
      <c r="R884" s="8">
        <f t="shared" si="192"/>
        <v>-1.0611044753667614E-2</v>
      </c>
      <c r="S884">
        <f t="shared" si="193"/>
        <v>1.12594270764337E-4</v>
      </c>
      <c r="U884">
        <f t="shared" si="194"/>
        <v>2.8851851319117698E-5</v>
      </c>
      <c r="W884">
        <v>851</v>
      </c>
      <c r="X884">
        <v>8.1314611831882436E-3</v>
      </c>
      <c r="Y884">
        <v>-1.2607902588648356E-2</v>
      </c>
      <c r="AA884">
        <v>67.607313195548485</v>
      </c>
      <c r="AB884">
        <v>8.3694134163583237E-3</v>
      </c>
    </row>
    <row r="885" spans="1:28" x14ac:dyDescent="0.2">
      <c r="A885" s="2" t="s">
        <v>537</v>
      </c>
      <c r="B885" s="1">
        <v>156.88</v>
      </c>
      <c r="C885" s="5">
        <f t="shared" si="186"/>
        <v>8.6151472290086368E-3</v>
      </c>
      <c r="D885" s="12">
        <v>3910</v>
      </c>
      <c r="E885" s="5">
        <f t="shared" si="187"/>
        <v>-7.6142131979695434E-3</v>
      </c>
      <c r="F885" s="1">
        <v>0.02</v>
      </c>
      <c r="G885" s="1">
        <f t="shared" si="188"/>
        <v>5.4794520547945207E-5</v>
      </c>
      <c r="H885" s="10">
        <f t="shared" si="183"/>
        <v>5.4794520547945204E-7</v>
      </c>
      <c r="I885" s="5">
        <f t="shared" si="184"/>
        <v>8.6145992838031569E-3</v>
      </c>
      <c r="J885" s="7">
        <f t="shared" si="185"/>
        <v>-7.6147611431750225E-3</v>
      </c>
      <c r="K885" s="7">
        <f t="shared" si="189"/>
        <v>-8.1649709579328794E-3</v>
      </c>
      <c r="L885" s="7">
        <f t="shared" si="190"/>
        <v>7.7925884185468851E-3</v>
      </c>
      <c r="M885" s="8">
        <f t="shared" si="196"/>
        <v>-6.3626258124559423E-5</v>
      </c>
      <c r="N885" s="9">
        <f t="shared" si="195"/>
        <v>6.666675074388736E-5</v>
      </c>
      <c r="Q885" s="8">
        <f t="shared" si="191"/>
        <v>-7.917784494956533E-3</v>
      </c>
      <c r="R885" s="8">
        <f t="shared" si="192"/>
        <v>1.653238377875969E-2</v>
      </c>
      <c r="S885">
        <f t="shared" si="193"/>
        <v>2.7331971340819651E-4</v>
      </c>
      <c r="U885">
        <f t="shared" si="194"/>
        <v>5.7984587267608172E-5</v>
      </c>
      <c r="W885">
        <v>852</v>
      </c>
      <c r="X885">
        <v>8.9665358139748245E-3</v>
      </c>
      <c r="Y885">
        <v>1.9791940047756557E-3</v>
      </c>
      <c r="AA885">
        <v>67.686804451510326</v>
      </c>
      <c r="AB885">
        <v>8.4341938705736891E-3</v>
      </c>
    </row>
    <row r="886" spans="1:28" x14ac:dyDescent="0.2">
      <c r="A886" s="2" t="s">
        <v>538</v>
      </c>
      <c r="B886" s="1">
        <v>155.54</v>
      </c>
      <c r="C886" s="5">
        <f t="shared" si="186"/>
        <v>1.1642276422764176E-2</v>
      </c>
      <c r="D886" s="12">
        <v>3940</v>
      </c>
      <c r="E886" s="5">
        <f t="shared" si="187"/>
        <v>6.9000766675185281E-3</v>
      </c>
      <c r="F886" s="1">
        <v>0.02</v>
      </c>
      <c r="G886" s="1">
        <f t="shared" si="188"/>
        <v>5.4794520547945207E-5</v>
      </c>
      <c r="H886" s="10">
        <f t="shared" si="183"/>
        <v>5.4794520547945204E-7</v>
      </c>
      <c r="I886" s="5">
        <f t="shared" si="184"/>
        <v>1.1641728477558696E-2</v>
      </c>
      <c r="J886" s="7">
        <f t="shared" si="185"/>
        <v>6.899528722313049E-3</v>
      </c>
      <c r="K886" s="7">
        <f t="shared" si="189"/>
        <v>6.3493189075551912E-3</v>
      </c>
      <c r="L886" s="7">
        <f t="shared" si="190"/>
        <v>1.0819717612302424E-2</v>
      </c>
      <c r="M886" s="8">
        <f t="shared" si="196"/>
        <v>6.8697837610199689E-5</v>
      </c>
      <c r="N886" s="9">
        <f t="shared" si="195"/>
        <v>4.0313850589837847E-5</v>
      </c>
      <c r="Q886" s="8">
        <f t="shared" si="191"/>
        <v>7.6183299476711222E-3</v>
      </c>
      <c r="R886" s="8">
        <f t="shared" si="192"/>
        <v>4.023398529887574E-3</v>
      </c>
      <c r="S886">
        <f t="shared" si="193"/>
        <v>1.618773573030149E-5</v>
      </c>
      <c r="U886">
        <f t="shared" si="194"/>
        <v>4.7603496590022736E-5</v>
      </c>
      <c r="W886">
        <v>853</v>
      </c>
      <c r="X886">
        <v>1.0039509279540981E-3</v>
      </c>
      <c r="Y886">
        <v>-1.3444589656882718E-2</v>
      </c>
      <c r="AA886">
        <v>67.766295707472182</v>
      </c>
      <c r="AB886">
        <v>8.537230315003393E-3</v>
      </c>
    </row>
    <row r="887" spans="1:28" x14ac:dyDescent="0.2">
      <c r="A887" s="2" t="s">
        <v>539</v>
      </c>
      <c r="B887" s="1">
        <v>153.75</v>
      </c>
      <c r="C887" s="5">
        <f t="shared" si="186"/>
        <v>1.5521796565389658E-2</v>
      </c>
      <c r="D887" s="12">
        <v>3913</v>
      </c>
      <c r="E887" s="5">
        <f t="shared" si="187"/>
        <v>-5.1085568326947643E-4</v>
      </c>
      <c r="F887" s="1">
        <v>0.01</v>
      </c>
      <c r="G887" s="1">
        <f t="shared" si="188"/>
        <v>2.7397260273972603E-5</v>
      </c>
      <c r="H887" s="10">
        <f t="shared" si="183"/>
        <v>2.7397260273972602E-7</v>
      </c>
      <c r="I887" s="5">
        <f t="shared" si="184"/>
        <v>1.5521522592786918E-2</v>
      </c>
      <c r="J887" s="7">
        <f t="shared" si="185"/>
        <v>-5.1112965587221616E-4</v>
      </c>
      <c r="K887" s="7">
        <f t="shared" si="189"/>
        <v>-1.0613394706300741E-3</v>
      </c>
      <c r="L887" s="7">
        <f t="shared" si="190"/>
        <v>1.4699511727530645E-2</v>
      </c>
      <c r="M887" s="8">
        <f t="shared" si="196"/>
        <v>-1.560117199541794E-5</v>
      </c>
      <c r="N887" s="9">
        <f t="shared" si="195"/>
        <v>1.126441471917326E-6</v>
      </c>
      <c r="Q887" s="8">
        <f t="shared" si="191"/>
        <v>-3.1404826205895953E-4</v>
      </c>
      <c r="R887" s="8">
        <f t="shared" si="192"/>
        <v>1.5835570854845878E-2</v>
      </c>
      <c r="S887">
        <f t="shared" si="193"/>
        <v>2.5076530429884422E-4</v>
      </c>
      <c r="U887">
        <f t="shared" si="194"/>
        <v>2.6125352511205014E-7</v>
      </c>
      <c r="W887">
        <v>854</v>
      </c>
      <c r="X887">
        <v>-6.9168500862929133E-3</v>
      </c>
      <c r="Y887">
        <v>-1.5112717531478678E-2</v>
      </c>
      <c r="AA887">
        <v>67.845786963434023</v>
      </c>
      <c r="AB887">
        <v>8.5507190677281512E-3</v>
      </c>
    </row>
    <row r="888" spans="1:28" x14ac:dyDescent="0.2">
      <c r="A888" s="2" t="s">
        <v>540</v>
      </c>
      <c r="B888" s="1">
        <v>151.4</v>
      </c>
      <c r="C888" s="5">
        <f t="shared" si="186"/>
        <v>-3.4377192422986078E-2</v>
      </c>
      <c r="D888" s="12">
        <v>3915</v>
      </c>
      <c r="E888" s="5">
        <f t="shared" si="187"/>
        <v>-1.4846502264720684E-2</v>
      </c>
      <c r="F888" s="1">
        <v>0.01</v>
      </c>
      <c r="G888" s="1">
        <f t="shared" si="188"/>
        <v>2.7397260273972603E-5</v>
      </c>
      <c r="H888" s="10">
        <f t="shared" si="183"/>
        <v>2.7397260273972602E-7</v>
      </c>
      <c r="I888" s="5">
        <f t="shared" si="184"/>
        <v>-3.4377466395588814E-2</v>
      </c>
      <c r="J888" s="7">
        <f t="shared" si="185"/>
        <v>-1.4846776237323424E-2</v>
      </c>
      <c r="K888" s="7">
        <f t="shared" si="189"/>
        <v>-1.5396986052081282E-2</v>
      </c>
      <c r="L888" s="7">
        <f t="shared" si="190"/>
        <v>-3.5199477260845088E-2</v>
      </c>
      <c r="M888" s="8">
        <f t="shared" si="196"/>
        <v>5.4196586042578405E-4</v>
      </c>
      <c r="N888" s="9">
        <f t="shared" si="195"/>
        <v>2.3706717948798552E-4</v>
      </c>
      <c r="Q888" s="8">
        <f t="shared" si="191"/>
        <v>-1.5658942704884701E-2</v>
      </c>
      <c r="R888" s="8">
        <f t="shared" si="192"/>
        <v>-1.8718523690704113E-2</v>
      </c>
      <c r="S888">
        <f t="shared" si="193"/>
        <v>3.503831291594511E-4</v>
      </c>
      <c r="U888">
        <f t="shared" si="194"/>
        <v>2.204267646411515E-4</v>
      </c>
      <c r="W888">
        <v>855</v>
      </c>
      <c r="X888">
        <v>3.0486447858757908E-3</v>
      </c>
      <c r="Y888">
        <v>-2.6409635714296425E-2</v>
      </c>
      <c r="AA888">
        <v>67.925278219395864</v>
      </c>
      <c r="AB888">
        <v>8.6145992838031569E-3</v>
      </c>
    </row>
    <row r="889" spans="1:28" x14ac:dyDescent="0.2">
      <c r="A889" s="2" t="s">
        <v>541</v>
      </c>
      <c r="B889" s="1">
        <v>156.79</v>
      </c>
      <c r="C889" s="5">
        <f t="shared" si="186"/>
        <v>1.4231192185781671E-2</v>
      </c>
      <c r="D889" s="12">
        <v>3974</v>
      </c>
      <c r="E889" s="5">
        <f t="shared" si="187"/>
        <v>3.0287733467945482E-3</v>
      </c>
      <c r="F889" s="1">
        <v>0.01</v>
      </c>
      <c r="G889" s="1">
        <f t="shared" si="188"/>
        <v>2.7397260273972603E-5</v>
      </c>
      <c r="H889" s="10">
        <f t="shared" si="183"/>
        <v>2.7397260273972602E-7</v>
      </c>
      <c r="I889" s="5">
        <f t="shared" si="184"/>
        <v>1.4230918213178931E-2</v>
      </c>
      <c r="J889" s="7">
        <f t="shared" si="185"/>
        <v>3.0284993741918086E-3</v>
      </c>
      <c r="K889" s="7">
        <f t="shared" si="189"/>
        <v>2.4782895594339508E-3</v>
      </c>
      <c r="L889" s="7">
        <f t="shared" si="190"/>
        <v>1.3408907347922661E-2</v>
      </c>
      <c r="M889" s="8">
        <f t="shared" si="196"/>
        <v>3.3231155083773915E-5</v>
      </c>
      <c r="N889" s="9">
        <f t="shared" si="195"/>
        <v>6.141919140399326E-6</v>
      </c>
      <c r="Q889" s="8">
        <f t="shared" si="191"/>
        <v>3.4747751805733543E-3</v>
      </c>
      <c r="R889" s="8">
        <f t="shared" si="192"/>
        <v>1.0756143032605577E-2</v>
      </c>
      <c r="S889">
        <f t="shared" si="193"/>
        <v>1.1569461293786951E-4</v>
      </c>
      <c r="U889">
        <f t="shared" si="194"/>
        <v>9.1718084594801774E-6</v>
      </c>
      <c r="W889">
        <v>856</v>
      </c>
      <c r="X889">
        <v>-7.3929739380677118E-3</v>
      </c>
      <c r="Y889">
        <v>6.240427107252213E-3</v>
      </c>
      <c r="AA889">
        <v>68.004769475357705</v>
      </c>
      <c r="AB889">
        <v>8.63514194330392E-3</v>
      </c>
    </row>
    <row r="890" spans="1:28" x14ac:dyDescent="0.2">
      <c r="A890" s="2" t="s">
        <v>542</v>
      </c>
      <c r="B890" s="1">
        <v>154.59</v>
      </c>
      <c r="C890" s="5">
        <f t="shared" si="186"/>
        <v>3.3099688473519654E-3</v>
      </c>
      <c r="D890" s="12">
        <v>3962</v>
      </c>
      <c r="E890" s="5">
        <f t="shared" si="187"/>
        <v>-1.5120967741935483E-3</v>
      </c>
      <c r="F890" s="1">
        <v>0.01</v>
      </c>
      <c r="G890" s="1">
        <f t="shared" si="188"/>
        <v>2.7397260273972603E-5</v>
      </c>
      <c r="H890" s="10">
        <f t="shared" si="183"/>
        <v>2.7397260273972602E-7</v>
      </c>
      <c r="I890" s="5">
        <f t="shared" si="184"/>
        <v>3.3096948747492259E-3</v>
      </c>
      <c r="J890" s="7">
        <f t="shared" si="185"/>
        <v>-1.5123707467962881E-3</v>
      </c>
      <c r="K890" s="7">
        <f t="shared" si="189"/>
        <v>-2.0625805615541457E-3</v>
      </c>
      <c r="L890" s="7">
        <f t="shared" si="190"/>
        <v>2.4876840094929542E-3</v>
      </c>
      <c r="M890" s="8">
        <f t="shared" si="196"/>
        <v>-5.1310486812692459E-6</v>
      </c>
      <c r="N890" s="9">
        <f t="shared" si="195"/>
        <v>4.2542385729010148E-6</v>
      </c>
      <c r="Q890" s="8">
        <f t="shared" si="191"/>
        <v>-1.3857780068427677E-3</v>
      </c>
      <c r="R890" s="8">
        <f t="shared" si="192"/>
        <v>4.6954728815919939E-3</v>
      </c>
      <c r="S890">
        <f t="shared" si="193"/>
        <v>2.2047465581765823E-5</v>
      </c>
      <c r="U890">
        <f t="shared" si="194"/>
        <v>2.2872652757651622E-6</v>
      </c>
      <c r="W890">
        <v>857</v>
      </c>
      <c r="X890">
        <v>7.3977714852358949E-3</v>
      </c>
      <c r="Y890">
        <v>-3.6971260106635558E-3</v>
      </c>
      <c r="AA890">
        <v>68.08426073131956</v>
      </c>
      <c r="AB890">
        <v>8.6741844168947355E-3</v>
      </c>
    </row>
    <row r="891" spans="1:28" x14ac:dyDescent="0.2">
      <c r="A891" s="2" t="s">
        <v>543</v>
      </c>
      <c r="B891" s="1">
        <v>154.08000000000001</v>
      </c>
      <c r="C891" s="5">
        <f t="shared" si="186"/>
        <v>-2.5247620897260723E-3</v>
      </c>
      <c r="D891" s="12">
        <v>3968</v>
      </c>
      <c r="E891" s="5">
        <f t="shared" si="187"/>
        <v>6.3403499873193004E-3</v>
      </c>
      <c r="F891" s="1">
        <v>0.02</v>
      </c>
      <c r="G891" s="1">
        <f t="shared" si="188"/>
        <v>5.4794520547945207E-5</v>
      </c>
      <c r="H891" s="10">
        <f t="shared" si="183"/>
        <v>5.4794520547945204E-7</v>
      </c>
      <c r="I891" s="5">
        <f t="shared" si="184"/>
        <v>-2.5253100349315518E-3</v>
      </c>
      <c r="J891" s="7">
        <f t="shared" si="185"/>
        <v>6.3398020421138214E-3</v>
      </c>
      <c r="K891" s="7">
        <f t="shared" si="189"/>
        <v>5.7895922273559636E-3</v>
      </c>
      <c r="L891" s="7">
        <f t="shared" si="190"/>
        <v>-3.3473209001878236E-3</v>
      </c>
      <c r="M891" s="8">
        <f t="shared" si="196"/>
        <v>-1.9379623066193591E-5</v>
      </c>
      <c r="N891" s="9">
        <f t="shared" si="195"/>
        <v>3.3519378159060586E-5</v>
      </c>
      <c r="Q891" s="8">
        <f t="shared" si="191"/>
        <v>7.0191977930319583E-3</v>
      </c>
      <c r="R891" s="8">
        <f t="shared" si="192"/>
        <v>-9.5445078279635109E-3</v>
      </c>
      <c r="S891">
        <f t="shared" si="193"/>
        <v>9.1097629678056738E-5</v>
      </c>
      <c r="U891">
        <f t="shared" si="194"/>
        <v>4.019308993319058E-5</v>
      </c>
      <c r="W891">
        <v>858</v>
      </c>
      <c r="X891">
        <v>-5.3435937279607882E-4</v>
      </c>
      <c r="Y891">
        <v>1.2590034367244327E-2</v>
      </c>
      <c r="AA891">
        <v>68.163751987281401</v>
      </c>
      <c r="AB891">
        <v>8.7667149661745155E-3</v>
      </c>
    </row>
    <row r="892" spans="1:28" x14ac:dyDescent="0.2">
      <c r="A892" s="3">
        <v>44533</v>
      </c>
      <c r="B892" s="1">
        <v>154.47</v>
      </c>
      <c r="C892" s="5">
        <f t="shared" si="186"/>
        <v>-7.7723535457348914E-3</v>
      </c>
      <c r="D892" s="12">
        <v>3943</v>
      </c>
      <c r="E892" s="5">
        <f t="shared" si="187"/>
        <v>1.0154861640010156E-3</v>
      </c>
      <c r="F892" s="1">
        <v>0.03</v>
      </c>
      <c r="G892" s="1">
        <f t="shared" si="188"/>
        <v>8.219178082191781E-5</v>
      </c>
      <c r="H892" s="10">
        <f t="shared" si="183"/>
        <v>8.2191780821917807E-7</v>
      </c>
      <c r="I892" s="5">
        <f t="shared" si="184"/>
        <v>-7.7731754635431104E-3</v>
      </c>
      <c r="J892" s="7">
        <f t="shared" si="185"/>
        <v>1.0146642461927964E-3</v>
      </c>
      <c r="K892" s="7">
        <f t="shared" si="189"/>
        <v>4.6445443143493855E-4</v>
      </c>
      <c r="L892" s="7">
        <f t="shared" si="190"/>
        <v>-8.5951863287993813E-3</v>
      </c>
      <c r="M892" s="8">
        <f t="shared" si="196"/>
        <v>-3.9920723794198735E-6</v>
      </c>
      <c r="N892" s="9">
        <f t="shared" si="195"/>
        <v>2.1571791887955204E-7</v>
      </c>
      <c r="Q892" s="8">
        <f t="shared" si="191"/>
        <v>1.319163482920086E-3</v>
      </c>
      <c r="R892" s="8">
        <f t="shared" si="192"/>
        <v>-9.0923389464631962E-3</v>
      </c>
      <c r="S892">
        <f t="shared" si="193"/>
        <v>8.2670627517371459E-5</v>
      </c>
      <c r="U892">
        <f t="shared" si="194"/>
        <v>1.0295435325019958E-6</v>
      </c>
      <c r="W892">
        <v>859</v>
      </c>
      <c r="X892">
        <v>-2.2879211330509399E-5</v>
      </c>
      <c r="Y892">
        <v>2.4866709471467545E-3</v>
      </c>
      <c r="AA892">
        <v>68.243243243243242</v>
      </c>
      <c r="AB892">
        <v>8.7813180303590588E-3</v>
      </c>
    </row>
    <row r="893" spans="1:28" x14ac:dyDescent="0.2">
      <c r="A893" s="3">
        <v>44503</v>
      </c>
      <c r="B893" s="1">
        <v>155.68</v>
      </c>
      <c r="C893" s="5">
        <f t="shared" si="186"/>
        <v>1.8315018315018389E-2</v>
      </c>
      <c r="D893" s="12">
        <v>3939</v>
      </c>
      <c r="E893" s="5">
        <f t="shared" si="187"/>
        <v>1.0518214468958439E-2</v>
      </c>
      <c r="F893" s="1">
        <v>0.04</v>
      </c>
      <c r="G893" s="1">
        <f t="shared" si="188"/>
        <v>1.0958904109589041E-4</v>
      </c>
      <c r="H893" s="10">
        <f t="shared" si="183"/>
        <v>1.0958904109589041E-6</v>
      </c>
      <c r="I893" s="5">
        <f t="shared" si="184"/>
        <v>1.8313922424607429E-2</v>
      </c>
      <c r="J893" s="7">
        <f t="shared" si="185"/>
        <v>1.0517118578547481E-2</v>
      </c>
      <c r="K893" s="7">
        <f t="shared" si="189"/>
        <v>9.9669087637896236E-3</v>
      </c>
      <c r="L893" s="7">
        <f t="shared" si="190"/>
        <v>1.7491911559351158E-2</v>
      </c>
      <c r="M893" s="8">
        <f t="shared" si="196"/>
        <v>1.7434028661633008E-4</v>
      </c>
      <c r="N893" s="9">
        <f t="shared" si="195"/>
        <v>9.9339270305706399E-5</v>
      </c>
      <c r="Q893" s="8">
        <f t="shared" si="191"/>
        <v>1.1490602758384837E-2</v>
      </c>
      <c r="R893" s="8">
        <f t="shared" si="192"/>
        <v>6.8233196662225923E-3</v>
      </c>
      <c r="S893">
        <f t="shared" si="193"/>
        <v>4.6557691267459989E-5</v>
      </c>
      <c r="U893">
        <f t="shared" si="194"/>
        <v>1.106097831952286E-4</v>
      </c>
      <c r="W893">
        <v>860</v>
      </c>
      <c r="X893">
        <v>2.0250121432777335E-3</v>
      </c>
      <c r="Y893">
        <v>1.8388711942168109E-2</v>
      </c>
      <c r="AA893">
        <v>68.322734499205083</v>
      </c>
      <c r="AB893">
        <v>8.788559028892801E-3</v>
      </c>
    </row>
    <row r="894" spans="1:28" x14ac:dyDescent="0.2">
      <c r="A894" s="3">
        <v>44472</v>
      </c>
      <c r="B894" s="1">
        <v>152.88</v>
      </c>
      <c r="C894" s="5">
        <f t="shared" si="186"/>
        <v>-1.6977928692698898E-3</v>
      </c>
      <c r="D894" s="12">
        <v>3898</v>
      </c>
      <c r="E894" s="5">
        <f t="shared" si="187"/>
        <v>5.9354838709677416E-3</v>
      </c>
      <c r="F894" s="1">
        <v>0.03</v>
      </c>
      <c r="G894" s="1">
        <f t="shared" si="188"/>
        <v>8.219178082191781E-5</v>
      </c>
      <c r="H894" s="10">
        <f t="shared" si="183"/>
        <v>8.2191780821917807E-7</v>
      </c>
      <c r="I894" s="5">
        <f t="shared" si="184"/>
        <v>-1.6986147870781091E-3</v>
      </c>
      <c r="J894" s="7">
        <f t="shared" si="185"/>
        <v>5.9346619531595226E-3</v>
      </c>
      <c r="K894" s="7">
        <f t="shared" si="189"/>
        <v>5.3844521384016648E-3</v>
      </c>
      <c r="L894" s="7">
        <f t="shared" si="190"/>
        <v>-2.5206256523343808E-3</v>
      </c>
      <c r="M894" s="8">
        <f t="shared" si="196"/>
        <v>-1.3572188183821947E-5</v>
      </c>
      <c r="N894" s="9">
        <f t="shared" si="195"/>
        <v>2.8992324830738262E-5</v>
      </c>
      <c r="Q894" s="8">
        <f t="shared" si="191"/>
        <v>6.5855353234503871E-3</v>
      </c>
      <c r="R894" s="8">
        <f t="shared" si="192"/>
        <v>-8.2841501105284966E-3</v>
      </c>
      <c r="S894">
        <f t="shared" si="193"/>
        <v>6.8627143053769302E-5</v>
      </c>
      <c r="U894">
        <f t="shared" si="194"/>
        <v>3.5220212498279198E-5</v>
      </c>
      <c r="W894">
        <v>861</v>
      </c>
      <c r="X894">
        <v>1.1881622203459374E-2</v>
      </c>
      <c r="Y894">
        <v>-2.2717420509487662E-3</v>
      </c>
      <c r="AA894">
        <v>68.402225755166924</v>
      </c>
      <c r="AB894">
        <v>8.8039138943249943E-3</v>
      </c>
    </row>
    <row r="895" spans="1:28" x14ac:dyDescent="0.2">
      <c r="A895" s="3">
        <v>44442</v>
      </c>
      <c r="B895" s="1">
        <v>153.13999999999999</v>
      </c>
      <c r="C895" s="5">
        <f t="shared" si="186"/>
        <v>3.7533875338753332E-2</v>
      </c>
      <c r="D895" s="12">
        <v>3875</v>
      </c>
      <c r="E895" s="5">
        <f t="shared" si="187"/>
        <v>1.4132426066474744E-2</v>
      </c>
      <c r="F895" s="1">
        <v>0.04</v>
      </c>
      <c r="G895" s="1">
        <f t="shared" si="188"/>
        <v>1.0958904109589041E-4</v>
      </c>
      <c r="H895" s="10">
        <f t="shared" si="183"/>
        <v>1.0958904109589041E-6</v>
      </c>
      <c r="I895" s="5">
        <f t="shared" si="184"/>
        <v>3.7532779448342372E-2</v>
      </c>
      <c r="J895" s="7">
        <f t="shared" si="185"/>
        <v>1.4131330176063786E-2</v>
      </c>
      <c r="K895" s="7">
        <f t="shared" si="189"/>
        <v>1.3581120361305928E-2</v>
      </c>
      <c r="L895" s="7">
        <f t="shared" si="190"/>
        <v>3.6710768583086098E-2</v>
      </c>
      <c r="M895" s="8">
        <f t="shared" si="196"/>
        <v>4.9857336668294062E-4</v>
      </c>
      <c r="N895" s="9">
        <f t="shared" si="195"/>
        <v>1.8444683026827847E-4</v>
      </c>
      <c r="Q895" s="8">
        <f t="shared" si="191"/>
        <v>1.5359259476644283E-2</v>
      </c>
      <c r="R895" s="8">
        <f t="shared" si="192"/>
        <v>2.2173519971698089E-2</v>
      </c>
      <c r="S895">
        <f t="shared" si="193"/>
        <v>4.9166498793529407E-4</v>
      </c>
      <c r="U895">
        <f t="shared" si="194"/>
        <v>1.9969449254493096E-4</v>
      </c>
      <c r="W895">
        <v>862</v>
      </c>
      <c r="X895">
        <v>-9.5147576060653841E-3</v>
      </c>
      <c r="Y895">
        <v>-6.2502162760824272E-3</v>
      </c>
      <c r="AA895">
        <v>68.481717011128779</v>
      </c>
      <c r="AB895">
        <v>8.8086461423120908E-3</v>
      </c>
    </row>
    <row r="896" spans="1:28" x14ac:dyDescent="0.2">
      <c r="A896" s="3">
        <v>44411</v>
      </c>
      <c r="B896" s="1">
        <v>147.6</v>
      </c>
      <c r="C896" s="5">
        <f t="shared" si="186"/>
        <v>-1.6131182508998906E-2</v>
      </c>
      <c r="D896" s="12">
        <v>3821</v>
      </c>
      <c r="E896" s="5">
        <f t="shared" si="187"/>
        <v>-5.2069773496485287E-3</v>
      </c>
      <c r="F896" s="1">
        <v>0.04</v>
      </c>
      <c r="G896" s="1">
        <f t="shared" si="188"/>
        <v>1.0958904109589041E-4</v>
      </c>
      <c r="H896" s="10">
        <f t="shared" si="183"/>
        <v>1.0958904109589041E-6</v>
      </c>
      <c r="I896" s="5">
        <f t="shared" si="184"/>
        <v>-1.6132278399409866E-2</v>
      </c>
      <c r="J896" s="7">
        <f t="shared" si="185"/>
        <v>-5.2080732400594876E-3</v>
      </c>
      <c r="K896" s="7">
        <f t="shared" si="189"/>
        <v>-5.7582830548173454E-3</v>
      </c>
      <c r="L896" s="7">
        <f t="shared" si="190"/>
        <v>-1.6954289264666137E-2</v>
      </c>
      <c r="M896" s="8">
        <f t="shared" si="196"/>
        <v>9.7627596579198645E-5</v>
      </c>
      <c r="N896" s="9">
        <f t="shared" si="195"/>
        <v>3.315782373939658E-5</v>
      </c>
      <c r="Q896" s="8">
        <f t="shared" si="191"/>
        <v>-5.3416626841749082E-3</v>
      </c>
      <c r="R896" s="8">
        <f t="shared" si="192"/>
        <v>-1.0790615715234958E-2</v>
      </c>
      <c r="S896">
        <f t="shared" si="193"/>
        <v>1.1643738751387564E-4</v>
      </c>
      <c r="U896">
        <f t="shared" si="194"/>
        <v>2.712402687382373E-5</v>
      </c>
      <c r="W896">
        <v>863</v>
      </c>
      <c r="X896">
        <v>1.0331177178984666E-2</v>
      </c>
      <c r="Y896">
        <v>-2.1142995924675143E-3</v>
      </c>
      <c r="AA896">
        <v>68.56120826709062</v>
      </c>
      <c r="AB896">
        <v>8.8128189231196866E-3</v>
      </c>
    </row>
    <row r="897" spans="1:28" x14ac:dyDescent="0.2">
      <c r="A897" s="3">
        <v>44319</v>
      </c>
      <c r="B897" s="1">
        <v>150.02000000000001</v>
      </c>
      <c r="C897" s="5">
        <f t="shared" si="186"/>
        <v>7.6571735626008519E-3</v>
      </c>
      <c r="D897" s="12">
        <v>3841</v>
      </c>
      <c r="E897" s="5">
        <f t="shared" si="187"/>
        <v>1.9373673036093417E-2</v>
      </c>
      <c r="F897" s="1">
        <v>0.04</v>
      </c>
      <c r="G897" s="1">
        <f t="shared" si="188"/>
        <v>1.0958904109589041E-4</v>
      </c>
      <c r="H897" s="10">
        <f t="shared" si="183"/>
        <v>1.0958904109589041E-6</v>
      </c>
      <c r="I897" s="5">
        <f t="shared" si="184"/>
        <v>7.656077672189893E-3</v>
      </c>
      <c r="J897" s="7">
        <f t="shared" si="185"/>
        <v>1.9372577145682458E-2</v>
      </c>
      <c r="K897" s="7">
        <f t="shared" si="189"/>
        <v>1.88223673309246E-2</v>
      </c>
      <c r="L897" s="7">
        <f t="shared" si="190"/>
        <v>6.8340668069336212E-3</v>
      </c>
      <c r="M897" s="8">
        <f t="shared" si="196"/>
        <v>1.286333158041836E-4</v>
      </c>
      <c r="N897" s="9">
        <f t="shared" si="195"/>
        <v>3.5428151194025762E-4</v>
      </c>
      <c r="Q897" s="8">
        <f t="shared" si="191"/>
        <v>2.0969496938946258E-2</v>
      </c>
      <c r="R897" s="8">
        <f t="shared" si="192"/>
        <v>-1.3313419266756365E-2</v>
      </c>
      <c r="S897">
        <f t="shared" si="193"/>
        <v>1.772471325724396E-4</v>
      </c>
      <c r="U897">
        <f t="shared" si="194"/>
        <v>3.7529674526541829E-4</v>
      </c>
      <c r="W897">
        <v>864</v>
      </c>
      <c r="X897">
        <v>-7.2237775700265674E-3</v>
      </c>
      <c r="Y897">
        <v>-3.8678368533472561E-3</v>
      </c>
      <c r="AA897">
        <v>68.640699523052461</v>
      </c>
      <c r="AB897">
        <v>8.8896415792942534E-3</v>
      </c>
    </row>
    <row r="898" spans="1:28" x14ac:dyDescent="0.2">
      <c r="A898" s="3">
        <v>44289</v>
      </c>
      <c r="B898" s="1">
        <v>148.88</v>
      </c>
      <c r="C898" s="5">
        <f t="shared" si="186"/>
        <v>-9.1181364392679178E-3</v>
      </c>
      <c r="D898" s="12">
        <v>3768</v>
      </c>
      <c r="E898" s="5">
        <f t="shared" si="187"/>
        <v>-1.3354281225451689E-2</v>
      </c>
      <c r="F898" s="1">
        <v>0.03</v>
      </c>
      <c r="G898" s="1">
        <f t="shared" si="188"/>
        <v>8.219178082191781E-5</v>
      </c>
      <c r="H898" s="10">
        <f t="shared" si="183"/>
        <v>8.2191780821917807E-7</v>
      </c>
      <c r="I898" s="5">
        <f t="shared" si="184"/>
        <v>-9.1189583570761377E-3</v>
      </c>
      <c r="J898" s="7">
        <f t="shared" si="185"/>
        <v>-1.3355103143259909E-2</v>
      </c>
      <c r="K898" s="7">
        <f t="shared" si="189"/>
        <v>-1.3905312958017767E-2</v>
      </c>
      <c r="L898" s="7">
        <f t="shared" si="190"/>
        <v>-9.9409692223324103E-3</v>
      </c>
      <c r="M898" s="8">
        <f t="shared" si="196"/>
        <v>1.3823228814255467E-4</v>
      </c>
      <c r="N898" s="9">
        <f t="shared" si="195"/>
        <v>1.9335772846041681E-4</v>
      </c>
      <c r="Q898" s="8">
        <f t="shared" si="191"/>
        <v>-1.4062253916447035E-2</v>
      </c>
      <c r="R898" s="8">
        <f t="shared" si="192"/>
        <v>4.9432955593708972E-3</v>
      </c>
      <c r="S898">
        <f t="shared" si="193"/>
        <v>2.4436170987296029E-5</v>
      </c>
      <c r="U898">
        <f t="shared" si="194"/>
        <v>1.7835877996711072E-4</v>
      </c>
      <c r="W898">
        <v>865</v>
      </c>
      <c r="X898">
        <v>-5.3941849520428714E-3</v>
      </c>
      <c r="Y898">
        <v>-2.666334946311499E-3</v>
      </c>
      <c r="AA898">
        <v>68.720190779014303</v>
      </c>
      <c r="AB898">
        <v>8.9011102001404913E-3</v>
      </c>
    </row>
    <row r="899" spans="1:28" x14ac:dyDescent="0.2">
      <c r="A899" s="3">
        <v>44258</v>
      </c>
      <c r="B899" s="1">
        <v>150.25</v>
      </c>
      <c r="C899" s="5">
        <f t="shared" si="186"/>
        <v>-2.895366121631222E-2</v>
      </c>
      <c r="D899" s="12">
        <v>3819</v>
      </c>
      <c r="E899" s="5">
        <f t="shared" si="187"/>
        <v>-1.3178294573643411E-2</v>
      </c>
      <c r="F899" s="1">
        <v>0.04</v>
      </c>
      <c r="G899" s="1">
        <f t="shared" si="188"/>
        <v>1.0958904109589041E-4</v>
      </c>
      <c r="H899" s="10">
        <f t="shared" ref="H899:H962" si="197">G899/100</f>
        <v>1.0958904109589041E-6</v>
      </c>
      <c r="I899" s="5">
        <f t="shared" ref="I899:I962" si="198">C899-H899</f>
        <v>-2.895475710672318E-2</v>
      </c>
      <c r="J899" s="7">
        <f t="shared" ref="J899:J962" si="199">E899-H899</f>
        <v>-1.3179390464054369E-2</v>
      </c>
      <c r="K899" s="7">
        <f t="shared" si="189"/>
        <v>-1.3729600278812227E-2</v>
      </c>
      <c r="L899" s="7">
        <f t="shared" si="190"/>
        <v>-2.9776767971979451E-2</v>
      </c>
      <c r="M899" s="8">
        <f t="shared" si="196"/>
        <v>4.0882312185021606E-4</v>
      </c>
      <c r="N899" s="9">
        <f t="shared" si="195"/>
        <v>1.8850192381596076E-4</v>
      </c>
      <c r="Q899" s="8">
        <f t="shared" si="191"/>
        <v>-1.3874170839806192E-2</v>
      </c>
      <c r="R899" s="8">
        <f t="shared" si="192"/>
        <v>-1.5080586266916989E-2</v>
      </c>
      <c r="S899">
        <f t="shared" si="193"/>
        <v>2.2742408215392526E-4</v>
      </c>
      <c r="U899">
        <f t="shared" si="194"/>
        <v>1.7369633300400722E-4</v>
      </c>
      <c r="W899">
        <v>866</v>
      </c>
      <c r="X899">
        <v>4.0828362658474936E-3</v>
      </c>
      <c r="Y899">
        <v>1.953904927745549E-3</v>
      </c>
      <c r="AA899">
        <v>68.799682034976158</v>
      </c>
      <c r="AB899">
        <v>8.9695769100490898E-3</v>
      </c>
    </row>
    <row r="900" spans="1:28" x14ac:dyDescent="0.2">
      <c r="A900" s="3">
        <v>44230</v>
      </c>
      <c r="B900" s="1">
        <v>154.72999999999999</v>
      </c>
      <c r="C900" s="5">
        <f t="shared" ref="C900:C963" si="200">(B900-B901)/B901</f>
        <v>-1.6400737397495469E-2</v>
      </c>
      <c r="D900" s="12">
        <v>3870</v>
      </c>
      <c r="E900" s="5">
        <f t="shared" ref="E900:E963" si="201">(D900-D901)/D901</f>
        <v>-7.9466803383747755E-3</v>
      </c>
      <c r="F900" s="1">
        <v>0.04</v>
      </c>
      <c r="G900" s="1">
        <f t="shared" ref="G900:G963" si="202">F900/365</f>
        <v>1.0958904109589041E-4</v>
      </c>
      <c r="H900" s="10">
        <f t="shared" si="197"/>
        <v>1.0958904109589041E-6</v>
      </c>
      <c r="I900" s="5">
        <f t="shared" si="198"/>
        <v>-1.6401833287906429E-2</v>
      </c>
      <c r="J900" s="7">
        <f t="shared" si="199"/>
        <v>-7.9477762287857336E-3</v>
      </c>
      <c r="K900" s="7">
        <f t="shared" ref="K900:K963" si="203">J900-AVERAGE(J$3:J$1260)</f>
        <v>-8.4979860435435914E-3</v>
      </c>
      <c r="L900" s="7">
        <f t="shared" ref="L900:L963" si="204">I900-AVERAGE(I$3:I$1260)</f>
        <v>-1.72238441531627E-2</v>
      </c>
      <c r="M900" s="8">
        <f t="shared" si="196"/>
        <v>1.4636798722974652E-4</v>
      </c>
      <c r="N900" s="9">
        <f t="shared" si="195"/>
        <v>7.2215766796261658E-5</v>
      </c>
      <c r="Q900" s="8">
        <f t="shared" ref="Q900:Q963" si="205">P$3+O$3*J900</f>
        <v>-8.2742442686772975E-3</v>
      </c>
      <c r="R900" s="8">
        <f t="shared" ref="R900:R963" si="206">I900-Q900</f>
        <v>-8.1275890192291315E-3</v>
      </c>
      <c r="S900">
        <f t="shared" ref="S900:S963" si="207">R900^2</f>
        <v>6.6057703265493957E-5</v>
      </c>
      <c r="U900">
        <f t="shared" ref="U900:U963" si="208">J900^2</f>
        <v>6.3167146982851576E-5</v>
      </c>
      <c r="W900">
        <v>867</v>
      </c>
      <c r="X900">
        <v>1.2171953951891627E-2</v>
      </c>
      <c r="Y900">
        <v>1.6288782409165908E-3</v>
      </c>
      <c r="AA900">
        <v>68.879173290937999</v>
      </c>
      <c r="AB900">
        <v>8.9810863813812938E-3</v>
      </c>
    </row>
    <row r="901" spans="1:28" x14ac:dyDescent="0.2">
      <c r="A901" s="3">
        <v>44199</v>
      </c>
      <c r="B901" s="1">
        <v>157.31</v>
      </c>
      <c r="C901" s="5">
        <f t="shared" si="200"/>
        <v>1.7200129324280611E-2</v>
      </c>
      <c r="D901" s="12">
        <v>3901</v>
      </c>
      <c r="E901" s="5">
        <f t="shared" si="201"/>
        <v>2.3615848858567306E-2</v>
      </c>
      <c r="F901" s="1">
        <v>0.03</v>
      </c>
      <c r="G901" s="1">
        <f t="shared" si="202"/>
        <v>8.219178082191781E-5</v>
      </c>
      <c r="H901" s="10">
        <f t="shared" si="197"/>
        <v>8.2191780821917807E-7</v>
      </c>
      <c r="I901" s="5">
        <f t="shared" si="198"/>
        <v>1.7199307406472391E-2</v>
      </c>
      <c r="J901" s="7">
        <f t="shared" si="199"/>
        <v>2.3615026940759086E-2</v>
      </c>
      <c r="K901" s="7">
        <f t="shared" si="203"/>
        <v>2.3064817126001228E-2</v>
      </c>
      <c r="L901" s="7">
        <f t="shared" si="204"/>
        <v>1.637729654121612E-2</v>
      </c>
      <c r="M901" s="8">
        <f t="shared" si="196"/>
        <v>3.7773934974144222E-4</v>
      </c>
      <c r="N901" s="9">
        <f t="shared" si="195"/>
        <v>5.3198578905587956E-4</v>
      </c>
      <c r="Q901" s="8">
        <f t="shared" si="205"/>
        <v>2.5510620627686671E-2</v>
      </c>
      <c r="R901" s="8">
        <f t="shared" si="206"/>
        <v>-8.3113132212142803E-3</v>
      </c>
      <c r="S901">
        <f t="shared" si="207"/>
        <v>6.9077927461131295E-5</v>
      </c>
      <c r="U901">
        <f t="shared" si="208"/>
        <v>5.5766949741277742E-4</v>
      </c>
      <c r="W901">
        <v>868</v>
      </c>
      <c r="X901">
        <v>-4.1618255238340188E-3</v>
      </c>
      <c r="Y901">
        <v>-1.5544604774312604E-2</v>
      </c>
      <c r="AA901">
        <v>68.95866454689984</v>
      </c>
      <c r="AB901">
        <v>9.0744660803787659E-3</v>
      </c>
    </row>
    <row r="902" spans="1:28" x14ac:dyDescent="0.2">
      <c r="A902" s="2" t="s">
        <v>544</v>
      </c>
      <c r="B902" s="1">
        <v>154.65</v>
      </c>
      <c r="C902" s="5">
        <f t="shared" si="200"/>
        <v>1.1710061494177627E-2</v>
      </c>
      <c r="D902" s="12">
        <v>3811</v>
      </c>
      <c r="E902" s="5">
        <f t="shared" si="201"/>
        <v>-4.7009663097414469E-3</v>
      </c>
      <c r="F902" s="1">
        <v>0.04</v>
      </c>
      <c r="G902" s="1">
        <f t="shared" si="202"/>
        <v>1.0958904109589041E-4</v>
      </c>
      <c r="H902" s="10">
        <f t="shared" si="197"/>
        <v>1.0958904109589041E-6</v>
      </c>
      <c r="I902" s="5">
        <f t="shared" si="198"/>
        <v>1.1708965603766669E-2</v>
      </c>
      <c r="J902" s="7">
        <f t="shared" si="199"/>
        <v>-4.7020622001524058E-3</v>
      </c>
      <c r="K902" s="7">
        <f t="shared" si="203"/>
        <v>-5.2522720149102637E-3</v>
      </c>
      <c r="L902" s="7">
        <f t="shared" si="204"/>
        <v>1.0886954738510396E-2</v>
      </c>
      <c r="M902" s="8">
        <f t="shared" si="196"/>
        <v>-5.7181247700672839E-5</v>
      </c>
      <c r="N902" s="9">
        <f t="shared" ref="N902:N965" si="209">K902^2</f>
        <v>2.7586361318609519E-5</v>
      </c>
      <c r="Q902" s="8">
        <f t="shared" si="205"/>
        <v>-4.8000278196320464E-3</v>
      </c>
      <c r="R902" s="8">
        <f t="shared" si="206"/>
        <v>1.6508993423398715E-2</v>
      </c>
      <c r="S902">
        <f t="shared" si="207"/>
        <v>2.72546863853822E-4</v>
      </c>
      <c r="U902">
        <f t="shared" si="208"/>
        <v>2.2109388934102082E-5</v>
      </c>
      <c r="W902">
        <v>869</v>
      </c>
      <c r="X902">
        <v>3.6031134570124416E-3</v>
      </c>
      <c r="Y902">
        <v>2.4918212683704456E-3</v>
      </c>
      <c r="AA902">
        <v>69.038155802861681</v>
      </c>
      <c r="AB902">
        <v>9.0771645288316265E-3</v>
      </c>
    </row>
    <row r="903" spans="1:28" x14ac:dyDescent="0.2">
      <c r="A903" s="2" t="s">
        <v>545</v>
      </c>
      <c r="B903" s="1">
        <v>152.86000000000001</v>
      </c>
      <c r="C903" s="5">
        <f t="shared" si="200"/>
        <v>-3.2409165717179243E-2</v>
      </c>
      <c r="D903" s="12">
        <v>3829</v>
      </c>
      <c r="E903" s="5">
        <f t="shared" si="201"/>
        <v>-2.4458598726114649E-2</v>
      </c>
      <c r="F903" s="1">
        <v>0.04</v>
      </c>
      <c r="G903" s="1">
        <f t="shared" si="202"/>
        <v>1.0958904109589041E-4</v>
      </c>
      <c r="H903" s="10">
        <f t="shared" si="197"/>
        <v>1.0958904109589041E-6</v>
      </c>
      <c r="I903" s="5">
        <f t="shared" si="198"/>
        <v>-3.2410261607590203E-2</v>
      </c>
      <c r="J903" s="7">
        <f t="shared" si="199"/>
        <v>-2.4459694616525609E-2</v>
      </c>
      <c r="K903" s="7">
        <f t="shared" si="203"/>
        <v>-2.5009904431283467E-2</v>
      </c>
      <c r="L903" s="7">
        <f t="shared" si="204"/>
        <v>-3.3232272472846477E-2</v>
      </c>
      <c r="M903" s="8">
        <f t="shared" si="196"/>
        <v>8.3113595858026268E-4</v>
      </c>
      <c r="N903" s="9">
        <f t="shared" si="209"/>
        <v>6.2549531966193234E-4</v>
      </c>
      <c r="Q903" s="8">
        <f t="shared" si="205"/>
        <v>-2.5948622837430532E-2</v>
      </c>
      <c r="R903" s="8">
        <f t="shared" si="206"/>
        <v>-6.4616387701596709E-3</v>
      </c>
      <c r="S903">
        <f t="shared" si="207"/>
        <v>4.1752775596030586E-5</v>
      </c>
      <c r="U903">
        <f t="shared" si="208"/>
        <v>5.9827666073369184E-4</v>
      </c>
      <c r="W903">
        <v>870</v>
      </c>
      <c r="X903">
        <v>2.3247600069906189E-4</v>
      </c>
      <c r="Y903">
        <v>1.9020807335331268E-3</v>
      </c>
      <c r="AA903">
        <v>69.117647058823522</v>
      </c>
      <c r="AB903">
        <v>9.0999090543681105E-3</v>
      </c>
    </row>
    <row r="904" spans="1:28" x14ac:dyDescent="0.2">
      <c r="A904" s="2" t="s">
        <v>546</v>
      </c>
      <c r="B904" s="1">
        <v>157.97999999999999</v>
      </c>
      <c r="C904" s="5">
        <f t="shared" si="200"/>
        <v>-1.0894064613072935E-2</v>
      </c>
      <c r="D904" s="12">
        <v>3925</v>
      </c>
      <c r="E904" s="5">
        <f t="shared" si="201"/>
        <v>1.1337284205101777E-2</v>
      </c>
      <c r="F904" s="1">
        <v>0.03</v>
      </c>
      <c r="G904" s="1">
        <f t="shared" si="202"/>
        <v>8.219178082191781E-5</v>
      </c>
      <c r="H904" s="10">
        <f t="shared" si="197"/>
        <v>8.2191780821917807E-7</v>
      </c>
      <c r="I904" s="5">
        <f t="shared" si="198"/>
        <v>-1.0894886530881154E-2</v>
      </c>
      <c r="J904" s="7">
        <f t="shared" si="199"/>
        <v>1.1336462287293557E-2</v>
      </c>
      <c r="K904" s="7">
        <f t="shared" si="203"/>
        <v>1.0786252472535699E-2</v>
      </c>
      <c r="L904" s="7">
        <f t="shared" si="204"/>
        <v>-1.1716897396137425E-2</v>
      </c>
      <c r="M904" s="8">
        <f t="shared" si="196"/>
        <v>-1.263814135095344E-4</v>
      </c>
      <c r="N904" s="9">
        <f t="shared" si="209"/>
        <v>1.1634324240128248E-4</v>
      </c>
      <c r="Q904" s="8">
        <f t="shared" si="205"/>
        <v>1.236762931255294E-2</v>
      </c>
      <c r="R904" s="8">
        <f t="shared" si="206"/>
        <v>-2.3262515843434094E-2</v>
      </c>
      <c r="S904">
        <f t="shared" si="207"/>
        <v>5.4114464336602226E-4</v>
      </c>
      <c r="U904">
        <f t="shared" si="208"/>
        <v>1.2851537719122907E-4</v>
      </c>
      <c r="W904">
        <v>871</v>
      </c>
      <c r="X904">
        <v>8.3316716963420159E-3</v>
      </c>
      <c r="Y904">
        <v>1.3732398167751255E-2</v>
      </c>
      <c r="AA904">
        <v>69.197138314785377</v>
      </c>
      <c r="AB904">
        <v>9.1993636118783244E-3</v>
      </c>
    </row>
    <row r="905" spans="1:28" x14ac:dyDescent="0.2">
      <c r="A905" s="2" t="s">
        <v>547</v>
      </c>
      <c r="B905" s="1">
        <v>159.72</v>
      </c>
      <c r="C905" s="5">
        <f t="shared" si="200"/>
        <v>4.2756539235412902E-3</v>
      </c>
      <c r="D905" s="12">
        <v>3881</v>
      </c>
      <c r="E905" s="5">
        <f t="shared" si="201"/>
        <v>1.2899896800825593E-3</v>
      </c>
      <c r="F905" s="1">
        <v>0.03</v>
      </c>
      <c r="G905" s="1">
        <f t="shared" si="202"/>
        <v>8.219178082191781E-5</v>
      </c>
      <c r="H905" s="10">
        <f t="shared" si="197"/>
        <v>8.2191780821917807E-7</v>
      </c>
      <c r="I905" s="5">
        <f t="shared" si="198"/>
        <v>4.2748320057330712E-3</v>
      </c>
      <c r="J905" s="7">
        <f t="shared" si="199"/>
        <v>1.2891677622743401E-3</v>
      </c>
      <c r="K905" s="7">
        <f t="shared" si="203"/>
        <v>7.3895794751648231E-4</v>
      </c>
      <c r="L905" s="7">
        <f t="shared" si="204"/>
        <v>3.4528211404767995E-3</v>
      </c>
      <c r="M905" s="8">
        <f t="shared" si="196"/>
        <v>2.5514896231082553E-6</v>
      </c>
      <c r="N905" s="9">
        <f t="shared" si="209"/>
        <v>5.460588481977722E-7</v>
      </c>
      <c r="Q905" s="8">
        <f t="shared" si="205"/>
        <v>1.6129923977529878E-3</v>
      </c>
      <c r="R905" s="8">
        <f t="shared" si="206"/>
        <v>2.6618396079800834E-3</v>
      </c>
      <c r="S905">
        <f t="shared" si="207"/>
        <v>7.085390098611564E-6</v>
      </c>
      <c r="U905">
        <f t="shared" si="208"/>
        <v>1.6619535192874296E-6</v>
      </c>
      <c r="W905">
        <v>872</v>
      </c>
      <c r="X905">
        <v>4.9559873433817668E-3</v>
      </c>
      <c r="Y905">
        <v>1.142141298593336E-3</v>
      </c>
      <c r="AA905">
        <v>69.276629570747218</v>
      </c>
      <c r="AB905">
        <v>9.2844500186683148E-3</v>
      </c>
    </row>
    <row r="906" spans="1:28" x14ac:dyDescent="0.2">
      <c r="A906" s="2" t="s">
        <v>548</v>
      </c>
      <c r="B906" s="1">
        <v>159.04</v>
      </c>
      <c r="C906" s="5">
        <f t="shared" si="200"/>
        <v>-2.1292307692307742E-2</v>
      </c>
      <c r="D906" s="12">
        <v>3876</v>
      </c>
      <c r="E906" s="5">
        <f t="shared" si="201"/>
        <v>-7.6804915514592934E-3</v>
      </c>
      <c r="F906" s="1">
        <v>0.03</v>
      </c>
      <c r="G906" s="1">
        <f t="shared" si="202"/>
        <v>8.219178082191781E-5</v>
      </c>
      <c r="H906" s="10">
        <f t="shared" si="197"/>
        <v>8.2191780821917807E-7</v>
      </c>
      <c r="I906" s="5">
        <f t="shared" si="198"/>
        <v>-2.1293129610115962E-2</v>
      </c>
      <c r="J906" s="7">
        <f t="shared" si="199"/>
        <v>-7.6813134692675124E-3</v>
      </c>
      <c r="K906" s="7">
        <f t="shared" si="203"/>
        <v>-8.2315232840253702E-3</v>
      </c>
      <c r="L906" s="7">
        <f t="shared" si="204"/>
        <v>-2.2115140475372233E-2</v>
      </c>
      <c r="M906" s="8">
        <f t="shared" si="196"/>
        <v>1.8204129375251843E-4</v>
      </c>
      <c r="N906" s="9">
        <f t="shared" si="209"/>
        <v>6.7757975575451812E-5</v>
      </c>
      <c r="Q906" s="8">
        <f t="shared" si="205"/>
        <v>-7.9890221899576886E-3</v>
      </c>
      <c r="R906" s="8">
        <f t="shared" si="206"/>
        <v>-1.3304107420158274E-2</v>
      </c>
      <c r="S906">
        <f t="shared" si="207"/>
        <v>1.7699927424711043E-4</v>
      </c>
      <c r="U906">
        <f t="shared" si="208"/>
        <v>5.9002576613150506E-5</v>
      </c>
      <c r="W906">
        <v>873</v>
      </c>
      <c r="X906">
        <v>1.8095924680535916E-3</v>
      </c>
      <c r="Y906">
        <v>1.5436861023826586E-2</v>
      </c>
      <c r="AA906">
        <v>69.356120826709059</v>
      </c>
      <c r="AB906">
        <v>9.3125654957782449E-3</v>
      </c>
    </row>
    <row r="907" spans="1:28" x14ac:dyDescent="0.2">
      <c r="A907" s="2" t="s">
        <v>549</v>
      </c>
      <c r="B907" s="1">
        <v>162.5</v>
      </c>
      <c r="C907" s="5">
        <f t="shared" si="200"/>
        <v>-2.3496184123550246E-2</v>
      </c>
      <c r="D907" s="12">
        <v>3906</v>
      </c>
      <c r="E907" s="5">
        <f t="shared" si="201"/>
        <v>-2.043944813490036E-3</v>
      </c>
      <c r="F907" s="1">
        <v>0.03</v>
      </c>
      <c r="G907" s="1">
        <f t="shared" si="202"/>
        <v>8.219178082191781E-5</v>
      </c>
      <c r="H907" s="10">
        <f t="shared" si="197"/>
        <v>8.2191780821917807E-7</v>
      </c>
      <c r="I907" s="5">
        <f t="shared" si="198"/>
        <v>-2.3497006041358466E-2</v>
      </c>
      <c r="J907" s="7">
        <f t="shared" si="199"/>
        <v>-2.044766731298255E-3</v>
      </c>
      <c r="K907" s="7">
        <f t="shared" si="203"/>
        <v>-2.5949765460561128E-3</v>
      </c>
      <c r="L907" s="7">
        <f t="shared" si="204"/>
        <v>-2.4319016906614737E-2</v>
      </c>
      <c r="M907" s="8">
        <f t="shared" si="196"/>
        <v>6.3107278495807325E-5</v>
      </c>
      <c r="N907" s="9">
        <f t="shared" si="209"/>
        <v>6.7339032745813126E-6</v>
      </c>
      <c r="Q907" s="8">
        <f t="shared" si="205"/>
        <v>-1.9556553498387584E-3</v>
      </c>
      <c r="R907" s="8">
        <f t="shared" si="206"/>
        <v>-2.1541350691519707E-2</v>
      </c>
      <c r="S907">
        <f t="shared" si="207"/>
        <v>4.6402978961503658E-4</v>
      </c>
      <c r="U907">
        <f t="shared" si="208"/>
        <v>4.1810709854241498E-6</v>
      </c>
      <c r="W907">
        <v>874</v>
      </c>
      <c r="X907">
        <v>-8.1770810890237431E-4</v>
      </c>
      <c r="Y907">
        <v>-1.1255348449949591E-4</v>
      </c>
      <c r="AA907">
        <v>69.4356120826709</v>
      </c>
      <c r="AB907">
        <v>9.3628877985427635E-3</v>
      </c>
    </row>
    <row r="908" spans="1:28" x14ac:dyDescent="0.2">
      <c r="A908" s="2" t="s">
        <v>550</v>
      </c>
      <c r="B908" s="1">
        <v>166.41</v>
      </c>
      <c r="C908" s="5">
        <f t="shared" si="200"/>
        <v>5.9239557516773842E-3</v>
      </c>
      <c r="D908" s="12">
        <v>3914</v>
      </c>
      <c r="E908" s="5">
        <f t="shared" si="201"/>
        <v>-4.3245993385906895E-3</v>
      </c>
      <c r="F908" s="1">
        <v>0.03</v>
      </c>
      <c r="G908" s="1">
        <f t="shared" si="202"/>
        <v>8.219178082191781E-5</v>
      </c>
      <c r="H908" s="10">
        <f t="shared" si="197"/>
        <v>8.2191780821917807E-7</v>
      </c>
      <c r="I908" s="5">
        <f t="shared" si="198"/>
        <v>5.9231338338691653E-3</v>
      </c>
      <c r="J908" s="7">
        <f t="shared" si="199"/>
        <v>-4.3254212563989085E-3</v>
      </c>
      <c r="K908" s="7">
        <f t="shared" si="203"/>
        <v>-4.8756310711567663E-3</v>
      </c>
      <c r="L908" s="7">
        <f t="shared" si="204"/>
        <v>5.1011229686128935E-3</v>
      </c>
      <c r="M908" s="8">
        <f t="shared" si="196"/>
        <v>-2.4871193643560466E-5</v>
      </c>
      <c r="N908" s="9">
        <f t="shared" si="209"/>
        <v>2.3771778342029276E-5</v>
      </c>
      <c r="Q908" s="8">
        <f t="shared" si="205"/>
        <v>-4.3968708715372354E-3</v>
      </c>
      <c r="R908" s="8">
        <f t="shared" si="206"/>
        <v>1.0320004705406401E-2</v>
      </c>
      <c r="S908">
        <f t="shared" si="207"/>
        <v>1.0650249711961025E-4</v>
      </c>
      <c r="U908">
        <f t="shared" si="208"/>
        <v>1.8709269045307514E-5</v>
      </c>
      <c r="W908">
        <v>875</v>
      </c>
      <c r="X908">
        <v>1.5679609691180017E-2</v>
      </c>
      <c r="Y908">
        <v>5.1357657968959247E-3</v>
      </c>
      <c r="AA908">
        <v>69.515103338632755</v>
      </c>
      <c r="AB908">
        <v>9.3714393723833157E-3</v>
      </c>
    </row>
    <row r="909" spans="1:28" x14ac:dyDescent="0.2">
      <c r="A909" s="2" t="s">
        <v>551</v>
      </c>
      <c r="B909" s="1">
        <v>165.43</v>
      </c>
      <c r="C909" s="5">
        <f t="shared" si="200"/>
        <v>1.2113796267971969E-2</v>
      </c>
      <c r="D909" s="12">
        <v>3931</v>
      </c>
      <c r="E909" s="5">
        <f t="shared" si="201"/>
        <v>-2.5432349949135299E-4</v>
      </c>
      <c r="F909" s="1">
        <v>0.03</v>
      </c>
      <c r="G909" s="1">
        <f t="shared" si="202"/>
        <v>8.219178082191781E-5</v>
      </c>
      <c r="H909" s="10">
        <f t="shared" si="197"/>
        <v>8.2191780821917807E-7</v>
      </c>
      <c r="I909" s="5">
        <f t="shared" si="198"/>
        <v>1.2112974350163749E-2</v>
      </c>
      <c r="J909" s="7">
        <f t="shared" si="199"/>
        <v>-2.5514541729957215E-4</v>
      </c>
      <c r="K909" s="7">
        <f t="shared" si="203"/>
        <v>-8.0535523205742992E-4</v>
      </c>
      <c r="L909" s="7">
        <f t="shared" si="204"/>
        <v>1.1290963484907476E-2</v>
      </c>
      <c r="M909" s="8">
        <f t="shared" si="196"/>
        <v>-9.0932365175396276E-6</v>
      </c>
      <c r="N909" s="9">
        <f t="shared" si="209"/>
        <v>6.485970498022768E-7</v>
      </c>
      <c r="Q909" s="8">
        <f t="shared" si="205"/>
        <v>-4.0042405566457649E-5</v>
      </c>
      <c r="R909" s="8">
        <f t="shared" si="206"/>
        <v>1.2153016755730207E-2</v>
      </c>
      <c r="S909">
        <f t="shared" si="207"/>
        <v>1.4769581626505917E-4</v>
      </c>
      <c r="U909">
        <f t="shared" si="208"/>
        <v>6.5099183968972811E-8</v>
      </c>
      <c r="W909">
        <v>876</v>
      </c>
      <c r="X909">
        <v>1.289833884672862E-2</v>
      </c>
      <c r="Y909">
        <v>8.7559289805288799E-3</v>
      </c>
      <c r="AA909">
        <v>69.594594594594597</v>
      </c>
      <c r="AB909">
        <v>9.3722164882410371E-3</v>
      </c>
    </row>
    <row r="910" spans="1:28" x14ac:dyDescent="0.2">
      <c r="A910" s="2" t="s">
        <v>552</v>
      </c>
      <c r="B910" s="1">
        <v>163.44999999999999</v>
      </c>
      <c r="C910" s="5">
        <f t="shared" si="200"/>
        <v>-2.6847275611690631E-3</v>
      </c>
      <c r="D910" s="12">
        <v>3932</v>
      </c>
      <c r="E910" s="5">
        <f t="shared" si="201"/>
        <v>-5.0838840874428064E-4</v>
      </c>
      <c r="F910" s="1">
        <v>0.03</v>
      </c>
      <c r="G910" s="1">
        <f t="shared" si="202"/>
        <v>8.219178082191781E-5</v>
      </c>
      <c r="H910" s="10">
        <f t="shared" si="197"/>
        <v>8.2191780821917807E-7</v>
      </c>
      <c r="I910" s="5">
        <f t="shared" si="198"/>
        <v>-2.6855494789772821E-3</v>
      </c>
      <c r="J910" s="7">
        <f t="shared" si="199"/>
        <v>-5.0921032655249984E-4</v>
      </c>
      <c r="K910" s="7">
        <f t="shared" si="203"/>
        <v>-1.0594201413103577E-3</v>
      </c>
      <c r="L910" s="7">
        <f t="shared" si="204"/>
        <v>-3.5075603442335538E-3</v>
      </c>
      <c r="M910" s="8">
        <f t="shared" ref="M910:M973" si="210">L910*K910</f>
        <v>3.7159800755425186E-6</v>
      </c>
      <c r="N910" s="9">
        <f t="shared" si="209"/>
        <v>1.1223710358140583E-6</v>
      </c>
      <c r="Q910" s="8">
        <f t="shared" si="205"/>
        <v>-3.1199380949940945E-4</v>
      </c>
      <c r="R910" s="8">
        <f t="shared" si="206"/>
        <v>-2.3735556694778727E-3</v>
      </c>
      <c r="S910">
        <f t="shared" si="207"/>
        <v>5.6337665161105525E-6</v>
      </c>
      <c r="U910">
        <f t="shared" si="208"/>
        <v>2.5929515666770353E-7</v>
      </c>
      <c r="W910">
        <v>877</v>
      </c>
      <c r="X910">
        <v>4.0189244282606493E-3</v>
      </c>
      <c r="Y910">
        <v>8.680461195889673E-3</v>
      </c>
      <c r="AA910">
        <v>69.674085850556438</v>
      </c>
      <c r="AB910">
        <v>9.4124123240977887E-3</v>
      </c>
    </row>
    <row r="911" spans="1:28" x14ac:dyDescent="0.2">
      <c r="A911" s="3">
        <v>44532</v>
      </c>
      <c r="B911" s="1">
        <v>163.89</v>
      </c>
      <c r="C911" s="5">
        <f t="shared" si="200"/>
        <v>4.7820489240388243E-3</v>
      </c>
      <c r="D911" s="12">
        <v>3934</v>
      </c>
      <c r="E911" s="5">
        <f t="shared" si="201"/>
        <v>4.5965270684371808E-3</v>
      </c>
      <c r="F911" s="1">
        <v>0.03</v>
      </c>
      <c r="G911" s="1">
        <f t="shared" si="202"/>
        <v>8.219178082191781E-5</v>
      </c>
      <c r="H911" s="10">
        <f t="shared" si="197"/>
        <v>8.2191780821917807E-7</v>
      </c>
      <c r="I911" s="5">
        <f t="shared" si="198"/>
        <v>4.7812270062306053E-3</v>
      </c>
      <c r="J911" s="7">
        <f t="shared" si="199"/>
        <v>4.5957051506289618E-3</v>
      </c>
      <c r="K911" s="7">
        <f t="shared" si="203"/>
        <v>4.045495335871104E-3</v>
      </c>
      <c r="L911" s="7">
        <f t="shared" si="204"/>
        <v>3.9592161409743335E-3</v>
      </c>
      <c r="M911" s="8">
        <f t="shared" si="210"/>
        <v>1.6016990432017258E-5</v>
      </c>
      <c r="N911" s="9">
        <f t="shared" si="209"/>
        <v>1.6366032512554856E-5</v>
      </c>
      <c r="Q911" s="8">
        <f t="shared" si="205"/>
        <v>5.1523142488656207E-3</v>
      </c>
      <c r="R911" s="8">
        <f t="shared" si="206"/>
        <v>-3.7108724263501536E-4</v>
      </c>
      <c r="S911">
        <f t="shared" si="207"/>
        <v>1.3770574164645876E-7</v>
      </c>
      <c r="U911">
        <f t="shared" si="208"/>
        <v>2.1120505831517569E-5</v>
      </c>
      <c r="W911">
        <v>878</v>
      </c>
      <c r="X911">
        <v>-3.2714367319957895E-3</v>
      </c>
      <c r="Y911">
        <v>-3.4262818078740105E-3</v>
      </c>
      <c r="AA911">
        <v>69.753577106518279</v>
      </c>
      <c r="AB911">
        <v>9.4574049372078313E-3</v>
      </c>
    </row>
    <row r="912" spans="1:28" x14ac:dyDescent="0.2">
      <c r="A912" s="3">
        <v>44502</v>
      </c>
      <c r="B912" s="1">
        <v>163.11000000000001</v>
      </c>
      <c r="C912" s="5">
        <f t="shared" si="200"/>
        <v>-7.4240856812511332E-3</v>
      </c>
      <c r="D912" s="12">
        <v>3916</v>
      </c>
      <c r="E912" s="5">
        <f t="shared" si="201"/>
        <v>1.7907393195190585E-3</v>
      </c>
      <c r="F912" s="1">
        <v>0.05</v>
      </c>
      <c r="G912" s="1">
        <f t="shared" si="202"/>
        <v>1.3698630136986303E-4</v>
      </c>
      <c r="H912" s="10">
        <f t="shared" si="197"/>
        <v>1.3698630136986302E-6</v>
      </c>
      <c r="I912" s="5">
        <f t="shared" si="198"/>
        <v>-7.4254555442648321E-3</v>
      </c>
      <c r="J912" s="7">
        <f t="shared" si="199"/>
        <v>1.7893694565053598E-3</v>
      </c>
      <c r="K912" s="7">
        <f t="shared" si="203"/>
        <v>1.239159641747502E-3</v>
      </c>
      <c r="L912" s="7">
        <f t="shared" si="204"/>
        <v>-8.247466409521103E-3</v>
      </c>
      <c r="M912" s="8">
        <f t="shared" si="210"/>
        <v>-1.0219927521346727E-5</v>
      </c>
      <c r="N912" s="9">
        <f t="shared" si="209"/>
        <v>1.5355166177357976E-6</v>
      </c>
      <c r="Q912" s="8">
        <f t="shared" si="205"/>
        <v>2.1484089312513045E-3</v>
      </c>
      <c r="R912" s="8">
        <f t="shared" si="206"/>
        <v>-9.5738644755161365E-3</v>
      </c>
      <c r="S912">
        <f t="shared" si="207"/>
        <v>9.1658880995549864E-5</v>
      </c>
      <c r="U912">
        <f t="shared" si="208"/>
        <v>3.2018430518742871E-6</v>
      </c>
      <c r="W912">
        <v>879</v>
      </c>
      <c r="X912">
        <v>-5.7557645555000501E-4</v>
      </c>
      <c r="Y912">
        <v>8.3731936479591908E-3</v>
      </c>
      <c r="AA912">
        <v>69.83306836248012</v>
      </c>
      <c r="AB912">
        <v>9.5598127067187486E-3</v>
      </c>
    </row>
    <row r="913" spans="1:28" x14ac:dyDescent="0.2">
      <c r="A913" s="3">
        <v>44471</v>
      </c>
      <c r="B913" s="1">
        <v>164.33</v>
      </c>
      <c r="C913" s="5">
        <f t="shared" si="200"/>
        <v>-5.5673222390316942E-3</v>
      </c>
      <c r="D913" s="12">
        <v>3909</v>
      </c>
      <c r="E913" s="5">
        <f t="shared" si="201"/>
        <v>-5.1137816415239073E-4</v>
      </c>
      <c r="F913" s="1">
        <v>0.05</v>
      </c>
      <c r="G913" s="1">
        <f t="shared" si="202"/>
        <v>1.3698630136986303E-4</v>
      </c>
      <c r="H913" s="10">
        <f t="shared" si="197"/>
        <v>1.3698630136986302E-6</v>
      </c>
      <c r="I913" s="5">
        <f t="shared" si="198"/>
        <v>-5.5686921020453931E-3</v>
      </c>
      <c r="J913" s="7">
        <f t="shared" si="199"/>
        <v>-5.1274802716608941E-4</v>
      </c>
      <c r="K913" s="7">
        <f t="shared" si="203"/>
        <v>-1.0629578419239472E-3</v>
      </c>
      <c r="L913" s="7">
        <f t="shared" si="204"/>
        <v>-6.3907029673016648E-3</v>
      </c>
      <c r="M913" s="8">
        <f t="shared" si="210"/>
        <v>6.7930478344999439E-6</v>
      </c>
      <c r="N913" s="9">
        <f t="shared" si="209"/>
        <v>1.1298793737076151E-6</v>
      </c>
      <c r="Q913" s="8">
        <f t="shared" si="205"/>
        <v>-3.157805687625801E-4</v>
      </c>
      <c r="R913" s="8">
        <f t="shared" si="206"/>
        <v>-5.2529115332828127E-3</v>
      </c>
      <c r="S913">
        <f t="shared" si="207"/>
        <v>2.7593079576495592E-5</v>
      </c>
      <c r="U913">
        <f t="shared" si="208"/>
        <v>2.6291053936271678E-7</v>
      </c>
      <c r="W913">
        <v>880</v>
      </c>
      <c r="X913">
        <v>1.8031404113063389E-2</v>
      </c>
      <c r="Y913">
        <v>-1.6127940502888446E-2</v>
      </c>
      <c r="AA913">
        <v>69.912559618441975</v>
      </c>
      <c r="AB913">
        <v>9.5671654373023444E-3</v>
      </c>
    </row>
    <row r="914" spans="1:28" x14ac:dyDescent="0.2">
      <c r="A914" s="3">
        <v>44441</v>
      </c>
      <c r="B914" s="1">
        <v>165.25</v>
      </c>
      <c r="C914" s="5">
        <f t="shared" si="200"/>
        <v>-5.4167920553716865E-3</v>
      </c>
      <c r="D914" s="12">
        <v>3911</v>
      </c>
      <c r="E914" s="5">
        <f t="shared" si="201"/>
        <v>-1.0217113665389529E-3</v>
      </c>
      <c r="F914" s="1">
        <v>0.04</v>
      </c>
      <c r="G914" s="1">
        <f t="shared" si="202"/>
        <v>1.0958904109589041E-4</v>
      </c>
      <c r="H914" s="10">
        <f t="shared" si="197"/>
        <v>1.0958904109589041E-6</v>
      </c>
      <c r="I914" s="5">
        <f t="shared" si="198"/>
        <v>-5.4178879457826455E-3</v>
      </c>
      <c r="J914" s="7">
        <f t="shared" si="199"/>
        <v>-1.0228072569499118E-3</v>
      </c>
      <c r="K914" s="7">
        <f t="shared" si="203"/>
        <v>-1.5730170717077696E-3</v>
      </c>
      <c r="L914" s="7">
        <f t="shared" si="204"/>
        <v>-6.2398988110389172E-3</v>
      </c>
      <c r="M914" s="8">
        <f t="shared" si="210"/>
        <v>9.8154673554932304E-6</v>
      </c>
      <c r="N914" s="9">
        <f t="shared" si="209"/>
        <v>2.4743827078840864E-6</v>
      </c>
      <c r="Q914" s="8">
        <f t="shared" si="205"/>
        <v>-8.617486209290448E-4</v>
      </c>
      <c r="R914" s="8">
        <f t="shared" si="206"/>
        <v>-4.5561393248536005E-3</v>
      </c>
      <c r="S914">
        <f t="shared" si="207"/>
        <v>2.0758405547477423E-5</v>
      </c>
      <c r="U914">
        <f t="shared" si="208"/>
        <v>1.0461346848694029E-6</v>
      </c>
      <c r="W914">
        <v>881</v>
      </c>
      <c r="X914">
        <v>5.7372337981342067E-3</v>
      </c>
      <c r="Y914">
        <v>-1.895449700087122E-2</v>
      </c>
      <c r="AA914">
        <v>69.992050874403816</v>
      </c>
      <c r="AB914">
        <v>9.6098801525106078E-3</v>
      </c>
    </row>
    <row r="915" spans="1:28" x14ac:dyDescent="0.2">
      <c r="A915" s="3">
        <v>44410</v>
      </c>
      <c r="B915" s="1">
        <v>166.15</v>
      </c>
      <c r="C915" s="5">
        <f t="shared" si="200"/>
        <v>-8.7106974524193536E-3</v>
      </c>
      <c r="D915" s="12">
        <v>3915</v>
      </c>
      <c r="E915" s="5">
        <f t="shared" si="201"/>
        <v>7.462686567164179E-3</v>
      </c>
      <c r="F915" s="1">
        <v>0.04</v>
      </c>
      <c r="G915" s="1">
        <f t="shared" si="202"/>
        <v>1.0958904109589041E-4</v>
      </c>
      <c r="H915" s="10">
        <f t="shared" si="197"/>
        <v>1.0958904109589041E-6</v>
      </c>
      <c r="I915" s="5">
        <f t="shared" si="198"/>
        <v>-8.7117933428303117E-3</v>
      </c>
      <c r="J915" s="7">
        <f t="shared" si="199"/>
        <v>7.46159067675322E-3</v>
      </c>
      <c r="K915" s="7">
        <f t="shared" si="203"/>
        <v>6.9113808619953622E-3</v>
      </c>
      <c r="L915" s="7">
        <f t="shared" si="204"/>
        <v>-9.5338042080865826E-3</v>
      </c>
      <c r="M915" s="8">
        <f t="shared" si="210"/>
        <v>-6.5891751945780459E-5</v>
      </c>
      <c r="N915" s="9">
        <f t="shared" si="209"/>
        <v>4.7767185419555759E-5</v>
      </c>
      <c r="Q915" s="8">
        <f t="shared" si="205"/>
        <v>8.219961782845708E-3</v>
      </c>
      <c r="R915" s="8">
        <f t="shared" si="206"/>
        <v>-1.6931755125676018E-2</v>
      </c>
      <c r="S915">
        <f t="shared" si="207"/>
        <v>2.8668433163585609E-4</v>
      </c>
      <c r="U915">
        <f t="shared" si="208"/>
        <v>5.5675335427410577E-5</v>
      </c>
      <c r="W915">
        <v>882</v>
      </c>
      <c r="X915">
        <v>-5.5164762315097725E-3</v>
      </c>
      <c r="Y915">
        <v>-1.0611047746332126E-2</v>
      </c>
      <c r="AA915">
        <v>70.071542130365657</v>
      </c>
      <c r="AB915">
        <v>9.6991918911913041E-3</v>
      </c>
    </row>
    <row r="916" spans="1:28" x14ac:dyDescent="0.2">
      <c r="A916" s="3">
        <v>44318</v>
      </c>
      <c r="B916" s="1">
        <v>167.61</v>
      </c>
      <c r="C916" s="5">
        <f t="shared" si="200"/>
        <v>6.3644551185830216E-3</v>
      </c>
      <c r="D916" s="12">
        <v>3886</v>
      </c>
      <c r="E916" s="5">
        <f t="shared" si="201"/>
        <v>3.8749677086024285E-3</v>
      </c>
      <c r="F916" s="1">
        <v>0.02</v>
      </c>
      <c r="G916" s="1">
        <f t="shared" si="202"/>
        <v>5.4794520547945207E-5</v>
      </c>
      <c r="H916" s="10">
        <f t="shared" si="197"/>
        <v>5.4794520547945204E-7</v>
      </c>
      <c r="I916" s="5">
        <f t="shared" si="198"/>
        <v>6.3639071733775426E-3</v>
      </c>
      <c r="J916" s="7">
        <f t="shared" si="199"/>
        <v>3.874419763396949E-3</v>
      </c>
      <c r="K916" s="7">
        <f t="shared" si="203"/>
        <v>3.3242099486390912E-3</v>
      </c>
      <c r="L916" s="7">
        <f t="shared" si="204"/>
        <v>5.5418963081212708E-3</v>
      </c>
      <c r="M916" s="8">
        <f t="shared" si="210"/>
        <v>1.8422426841782979E-5</v>
      </c>
      <c r="N916" s="9">
        <f t="shared" si="209"/>
        <v>1.1050371782631109E-5</v>
      </c>
      <c r="Q916" s="8">
        <f t="shared" si="205"/>
        <v>4.380249447508925E-3</v>
      </c>
      <c r="R916" s="8">
        <f t="shared" si="206"/>
        <v>1.9836577258686176E-3</v>
      </c>
      <c r="S916">
        <f t="shared" si="207"/>
        <v>3.9348979733982558E-6</v>
      </c>
      <c r="U916">
        <f t="shared" si="208"/>
        <v>1.5011128503000871E-5</v>
      </c>
      <c r="W916">
        <v>883</v>
      </c>
      <c r="X916">
        <v>-7.9177789767978721E-3</v>
      </c>
      <c r="Y916">
        <v>1.6532378260601027E-2</v>
      </c>
      <c r="AA916">
        <v>70.151033386327498</v>
      </c>
      <c r="AB916">
        <v>9.7095332145932158E-3</v>
      </c>
    </row>
    <row r="917" spans="1:28" x14ac:dyDescent="0.2">
      <c r="A917" s="3">
        <v>44288</v>
      </c>
      <c r="B917" s="1">
        <v>166.55</v>
      </c>
      <c r="C917" s="5">
        <f t="shared" si="200"/>
        <v>5.5545492966251036E-3</v>
      </c>
      <c r="D917" s="12">
        <v>3871</v>
      </c>
      <c r="E917" s="5">
        <f t="shared" si="201"/>
        <v>1.0704960835509139E-2</v>
      </c>
      <c r="F917" s="1">
        <v>0.03</v>
      </c>
      <c r="G917" s="1">
        <f t="shared" si="202"/>
        <v>8.219178082191781E-5</v>
      </c>
      <c r="H917" s="10">
        <f t="shared" si="197"/>
        <v>8.2191780821917807E-7</v>
      </c>
      <c r="I917" s="5">
        <f t="shared" si="198"/>
        <v>5.5537273788168846E-3</v>
      </c>
      <c r="J917" s="7">
        <f t="shared" si="199"/>
        <v>1.0704138917700919E-2</v>
      </c>
      <c r="K917" s="7">
        <f t="shared" si="203"/>
        <v>1.0153929102943061E-2</v>
      </c>
      <c r="L917" s="7">
        <f t="shared" si="204"/>
        <v>4.7317165135606128E-3</v>
      </c>
      <c r="M917" s="8">
        <f t="shared" si="210"/>
        <v>4.8045514013919385E-5</v>
      </c>
      <c r="N917" s="9">
        <f t="shared" si="209"/>
        <v>1.0310227622759408E-4</v>
      </c>
      <c r="Q917" s="8">
        <f t="shared" si="205"/>
        <v>1.1690789568701728E-2</v>
      </c>
      <c r="R917" s="8">
        <f t="shared" si="206"/>
        <v>-6.1370621898848435E-3</v>
      </c>
      <c r="S917">
        <f t="shared" si="207"/>
        <v>3.7663532322514148E-5</v>
      </c>
      <c r="U917">
        <f t="shared" si="208"/>
        <v>1.145785899694394E-4</v>
      </c>
      <c r="W917">
        <v>884</v>
      </c>
      <c r="X917">
        <v>7.6183191262304004E-3</v>
      </c>
      <c r="Y917">
        <v>4.0234093513282958E-3</v>
      </c>
      <c r="AA917">
        <v>70.230524642289353</v>
      </c>
      <c r="AB917">
        <v>9.7739792565978006E-3</v>
      </c>
    </row>
    <row r="918" spans="1:28" x14ac:dyDescent="0.2">
      <c r="A918" s="3">
        <v>44257</v>
      </c>
      <c r="B918" s="1">
        <v>165.63</v>
      </c>
      <c r="C918" s="5">
        <f t="shared" si="200"/>
        <v>-1.9940828402366891E-2</v>
      </c>
      <c r="D918" s="12">
        <v>3830</v>
      </c>
      <c r="E918" s="5">
        <f t="shared" si="201"/>
        <v>1.0454783063251437E-3</v>
      </c>
      <c r="F918" s="1">
        <v>0.03</v>
      </c>
      <c r="G918" s="1">
        <f t="shared" si="202"/>
        <v>8.219178082191781E-5</v>
      </c>
      <c r="H918" s="10">
        <f t="shared" si="197"/>
        <v>8.2191780821917807E-7</v>
      </c>
      <c r="I918" s="5">
        <f t="shared" si="198"/>
        <v>-1.994165032017511E-2</v>
      </c>
      <c r="J918" s="7">
        <f t="shared" si="199"/>
        <v>1.0446563885169245E-3</v>
      </c>
      <c r="K918" s="7">
        <f t="shared" si="203"/>
        <v>4.9444657375906668E-4</v>
      </c>
      <c r="L918" s="7">
        <f t="shared" si="204"/>
        <v>-2.0763661185431381E-2</v>
      </c>
      <c r="M918" s="8">
        <f t="shared" si="210"/>
        <v>-1.0266521131830668E-5</v>
      </c>
      <c r="N918" s="9">
        <f t="shared" si="209"/>
        <v>2.4447741430208018E-7</v>
      </c>
      <c r="Q918" s="8">
        <f t="shared" si="205"/>
        <v>1.3512671104379014E-3</v>
      </c>
      <c r="R918" s="8">
        <f t="shared" si="206"/>
        <v>-2.1292917430613012E-2</v>
      </c>
      <c r="S918">
        <f t="shared" si="207"/>
        <v>4.5338833270690341E-4</v>
      </c>
      <c r="U918">
        <f t="shared" si="208"/>
        <v>1.0913069700692235E-6</v>
      </c>
      <c r="W918">
        <v>885</v>
      </c>
      <c r="X918">
        <v>-3.140507408807732E-4</v>
      </c>
      <c r="Y918">
        <v>1.5835573333667693E-2</v>
      </c>
      <c r="AA918">
        <v>70.310015898251194</v>
      </c>
      <c r="AB918">
        <v>9.778163804661618E-3</v>
      </c>
    </row>
    <row r="919" spans="1:28" x14ac:dyDescent="0.2">
      <c r="A919" s="3">
        <v>44229</v>
      </c>
      <c r="B919" s="1">
        <v>169</v>
      </c>
      <c r="C919" s="5">
        <f t="shared" si="200"/>
        <v>1.1128395357185676E-2</v>
      </c>
      <c r="D919" s="12">
        <v>3826</v>
      </c>
      <c r="E919" s="5">
        <f t="shared" si="201"/>
        <v>1.4047177312483434E-2</v>
      </c>
      <c r="F919" s="1">
        <v>0.04</v>
      </c>
      <c r="G919" s="1">
        <f t="shared" si="202"/>
        <v>1.0958904109589041E-4</v>
      </c>
      <c r="H919" s="10">
        <f t="shared" si="197"/>
        <v>1.0958904109589041E-6</v>
      </c>
      <c r="I919" s="5">
        <f t="shared" si="198"/>
        <v>1.1127299466774718E-2</v>
      </c>
      <c r="J919" s="7">
        <f t="shared" si="199"/>
        <v>1.4046081422072476E-2</v>
      </c>
      <c r="K919" s="7">
        <f t="shared" si="203"/>
        <v>1.3495871607314618E-2</v>
      </c>
      <c r="L919" s="7">
        <f t="shared" si="204"/>
        <v>1.0305288601518445E-2</v>
      </c>
      <c r="M919" s="8">
        <f t="shared" si="210"/>
        <v>1.3907885184241575E-4</v>
      </c>
      <c r="N919" s="9">
        <f t="shared" si="209"/>
        <v>1.8213855044112086E-4</v>
      </c>
      <c r="Q919" s="8">
        <f t="shared" si="205"/>
        <v>1.5268009101298699E-2</v>
      </c>
      <c r="R919" s="8">
        <f t="shared" si="206"/>
        <v>-4.1407096345239813E-3</v>
      </c>
      <c r="S919">
        <f t="shared" si="207"/>
        <v>1.7145476277439724E-5</v>
      </c>
      <c r="U919">
        <f t="shared" si="208"/>
        <v>1.9729240331548955E-4</v>
      </c>
      <c r="W919">
        <v>886</v>
      </c>
      <c r="X919">
        <v>-1.5658929045216503E-2</v>
      </c>
      <c r="Y919">
        <v>-1.8718537350372311E-2</v>
      </c>
      <c r="AA919">
        <v>70.389507154213035</v>
      </c>
      <c r="AB919">
        <v>9.8618406198537432E-3</v>
      </c>
    </row>
    <row r="920" spans="1:28" x14ac:dyDescent="0.2">
      <c r="A920" s="3">
        <v>44198</v>
      </c>
      <c r="B920" s="1">
        <v>167.14</v>
      </c>
      <c r="C920" s="5">
        <f t="shared" si="200"/>
        <v>4.260495290374889E-2</v>
      </c>
      <c r="D920" s="12">
        <v>3773</v>
      </c>
      <c r="E920" s="5">
        <f t="shared" si="201"/>
        <v>1.5885837372105548E-2</v>
      </c>
      <c r="F920" s="1">
        <v>0.06</v>
      </c>
      <c r="G920" s="1">
        <f t="shared" si="202"/>
        <v>1.6438356164383562E-4</v>
      </c>
      <c r="H920" s="10">
        <f t="shared" si="197"/>
        <v>1.6438356164383561E-6</v>
      </c>
      <c r="I920" s="5">
        <f t="shared" si="198"/>
        <v>4.260330906813245E-2</v>
      </c>
      <c r="J920" s="7">
        <f t="shared" si="199"/>
        <v>1.5884193536489108E-2</v>
      </c>
      <c r="K920" s="7">
        <f t="shared" si="203"/>
        <v>1.533398372173125E-2</v>
      </c>
      <c r="L920" s="7">
        <f t="shared" si="204"/>
        <v>4.1781298202876176E-2</v>
      </c>
      <c r="M920" s="8">
        <f t="shared" si="210"/>
        <v>6.4067374651570236E-4</v>
      </c>
      <c r="N920" s="9">
        <f t="shared" si="209"/>
        <v>2.3513105677831897E-4</v>
      </c>
      <c r="Q920" s="8">
        <f t="shared" si="205"/>
        <v>1.7235526660380932E-2</v>
      </c>
      <c r="R920" s="8">
        <f t="shared" si="206"/>
        <v>2.5367782407751518E-2</v>
      </c>
      <c r="S920">
        <f t="shared" si="207"/>
        <v>6.4352438428702747E-4</v>
      </c>
      <c r="U920">
        <f t="shared" si="208"/>
        <v>2.5230760430464236E-4</v>
      </c>
      <c r="W920">
        <v>887</v>
      </c>
      <c r="X920">
        <v>3.4747687169806112E-3</v>
      </c>
      <c r="Y920">
        <v>1.075614949619832E-2</v>
      </c>
      <c r="AA920">
        <v>70.468998410174876</v>
      </c>
      <c r="AB920">
        <v>9.8678558410252599E-3</v>
      </c>
    </row>
    <row r="921" spans="1:28" x14ac:dyDescent="0.2">
      <c r="A921" s="2" t="s">
        <v>553</v>
      </c>
      <c r="B921" s="1">
        <v>160.31</v>
      </c>
      <c r="C921" s="5">
        <f t="shared" si="200"/>
        <v>-9.6985421299727783E-3</v>
      </c>
      <c r="D921" s="12">
        <v>3714</v>
      </c>
      <c r="E921" s="5">
        <f t="shared" si="201"/>
        <v>-1.9276472141536837E-2</v>
      </c>
      <c r="F921" s="1">
        <v>7.0000000000000007E-2</v>
      </c>
      <c r="G921" s="1">
        <f t="shared" si="202"/>
        <v>1.9178082191780824E-4</v>
      </c>
      <c r="H921" s="10">
        <f t="shared" si="197"/>
        <v>1.9178082191780823E-6</v>
      </c>
      <c r="I921" s="5">
        <f t="shared" si="198"/>
        <v>-9.7004599381919562E-3</v>
      </c>
      <c r="J921" s="7">
        <f t="shared" si="199"/>
        <v>-1.9278389949756017E-2</v>
      </c>
      <c r="K921" s="7">
        <f t="shared" si="203"/>
        <v>-1.9828599764513875E-2</v>
      </c>
      <c r="L921" s="7">
        <f t="shared" si="204"/>
        <v>-1.0522470803448227E-2</v>
      </c>
      <c r="M921" s="8">
        <f t="shared" si="210"/>
        <v>2.0864586209535764E-4</v>
      </c>
      <c r="N921" s="9">
        <f t="shared" si="209"/>
        <v>3.9317336862127968E-4</v>
      </c>
      <c r="Q921" s="8">
        <f t="shared" si="205"/>
        <v>-2.0402547692792636E-2</v>
      </c>
      <c r="R921" s="8">
        <f t="shared" si="206"/>
        <v>1.070208775460068E-2</v>
      </c>
      <c r="S921">
        <f t="shared" si="207"/>
        <v>1.1453468230717381E-4</v>
      </c>
      <c r="U921">
        <f t="shared" si="208"/>
        <v>3.7165631905485382E-4</v>
      </c>
      <c r="W921">
        <v>888</v>
      </c>
      <c r="X921">
        <v>-1.3857793585079334E-3</v>
      </c>
      <c r="Y921">
        <v>4.6954742332571591E-3</v>
      </c>
      <c r="AA921">
        <v>70.548489666136717</v>
      </c>
      <c r="AB921">
        <v>1.003985930811296E-2</v>
      </c>
    </row>
    <row r="922" spans="1:28" x14ac:dyDescent="0.2">
      <c r="A922" s="2" t="s">
        <v>554</v>
      </c>
      <c r="B922" s="1">
        <v>161.88</v>
      </c>
      <c r="C922" s="5">
        <f t="shared" si="200"/>
        <v>1.5467425601682857E-3</v>
      </c>
      <c r="D922" s="12">
        <v>3787</v>
      </c>
      <c r="E922" s="5">
        <f t="shared" si="201"/>
        <v>9.8666666666666659E-3</v>
      </c>
      <c r="F922" s="1">
        <v>0.05</v>
      </c>
      <c r="G922" s="1">
        <f t="shared" si="202"/>
        <v>1.3698630136986303E-4</v>
      </c>
      <c r="H922" s="10">
        <f t="shared" si="197"/>
        <v>1.3698630136986302E-6</v>
      </c>
      <c r="I922" s="5">
        <f t="shared" si="198"/>
        <v>1.545372697154587E-3</v>
      </c>
      <c r="J922" s="7">
        <f t="shared" si="199"/>
        <v>9.8652968036529679E-3</v>
      </c>
      <c r="K922" s="7">
        <f t="shared" si="203"/>
        <v>9.3150869888951101E-3</v>
      </c>
      <c r="L922" s="7">
        <f t="shared" si="204"/>
        <v>7.2336183189831526E-4</v>
      </c>
      <c r="M922" s="8">
        <f t="shared" si="210"/>
        <v>6.7381783885793283E-6</v>
      </c>
      <c r="N922" s="9">
        <f t="shared" si="209"/>
        <v>8.6770845610682968E-5</v>
      </c>
      <c r="Q922" s="8">
        <f t="shared" si="205"/>
        <v>1.079289189655086E-2</v>
      </c>
      <c r="R922" s="8">
        <f t="shared" si="206"/>
        <v>-9.247519199396273E-3</v>
      </c>
      <c r="S922">
        <f t="shared" si="207"/>
        <v>8.5516611343202691E-5</v>
      </c>
      <c r="U922">
        <f t="shared" si="208"/>
        <v>9.7324081024165464E-5</v>
      </c>
      <c r="W922">
        <v>889</v>
      </c>
      <c r="X922">
        <v>7.0191876017088517E-3</v>
      </c>
      <c r="Y922">
        <v>-9.5444976366404026E-3</v>
      </c>
      <c r="AA922">
        <v>70.627980922098573</v>
      </c>
      <c r="AB922">
        <v>1.0131594097526184E-2</v>
      </c>
    </row>
    <row r="923" spans="1:28" x14ac:dyDescent="0.2">
      <c r="A923" s="2" t="s">
        <v>555</v>
      </c>
      <c r="B923" s="1">
        <v>161.63</v>
      </c>
      <c r="C923" s="5">
        <f t="shared" si="200"/>
        <v>-2.8140220070951877E-2</v>
      </c>
      <c r="D923" s="12">
        <v>3750</v>
      </c>
      <c r="E923" s="5">
        <f t="shared" si="201"/>
        <v>-2.5720966484801246E-2</v>
      </c>
      <c r="F923" s="1">
        <v>0.05</v>
      </c>
      <c r="G923" s="1">
        <f t="shared" si="202"/>
        <v>1.3698630136986303E-4</v>
      </c>
      <c r="H923" s="10">
        <f t="shared" si="197"/>
        <v>1.3698630136986302E-6</v>
      </c>
      <c r="I923" s="5">
        <f t="shared" si="198"/>
        <v>-2.8141589933965577E-2</v>
      </c>
      <c r="J923" s="7">
        <f t="shared" si="199"/>
        <v>-2.5722336347814945E-2</v>
      </c>
      <c r="K923" s="7">
        <f t="shared" si="203"/>
        <v>-2.6272546162572803E-2</v>
      </c>
      <c r="L923" s="7">
        <f t="shared" si="204"/>
        <v>-2.8963600799221847E-2</v>
      </c>
      <c r="M923" s="8">
        <f t="shared" si="210"/>
        <v>7.609475390318865E-4</v>
      </c>
      <c r="N923" s="9">
        <f t="shared" si="209"/>
        <v>6.9024668186451889E-4</v>
      </c>
      <c r="Q923" s="8">
        <f t="shared" si="205"/>
        <v>-2.7300156162115792E-2</v>
      </c>
      <c r="R923" s="8">
        <f t="shared" si="206"/>
        <v>-8.4143377184978455E-4</v>
      </c>
      <c r="S923">
        <f t="shared" si="207"/>
        <v>7.0801079240935526E-7</v>
      </c>
      <c r="U923">
        <f t="shared" si="208"/>
        <v>6.6163858719012192E-4</v>
      </c>
      <c r="W923">
        <v>890</v>
      </c>
      <c r="X923">
        <v>1.3191592864213255E-3</v>
      </c>
      <c r="Y923">
        <v>-9.0923347499644366E-3</v>
      </c>
      <c r="AA923">
        <v>70.707472178060414</v>
      </c>
      <c r="AB923">
        <v>1.0158273347670046E-2</v>
      </c>
    </row>
    <row r="924" spans="1:28" x14ac:dyDescent="0.2">
      <c r="A924" s="2" t="s">
        <v>556</v>
      </c>
      <c r="B924" s="1">
        <v>166.31</v>
      </c>
      <c r="C924" s="5">
        <f t="shared" si="200"/>
        <v>9.7753491196114987E-3</v>
      </c>
      <c r="D924" s="12">
        <v>3849</v>
      </c>
      <c r="E924" s="5">
        <f t="shared" si="201"/>
        <v>-1.5564202334630351E-3</v>
      </c>
      <c r="F924" s="1">
        <v>0.05</v>
      </c>
      <c r="G924" s="1">
        <f t="shared" si="202"/>
        <v>1.3698630136986303E-4</v>
      </c>
      <c r="H924" s="10">
        <f t="shared" si="197"/>
        <v>1.3698630136986302E-6</v>
      </c>
      <c r="I924" s="5">
        <f t="shared" si="198"/>
        <v>9.7739792565978006E-3</v>
      </c>
      <c r="J924" s="7">
        <f t="shared" si="199"/>
        <v>-1.5577900964767338E-3</v>
      </c>
      <c r="K924" s="7">
        <f t="shared" si="203"/>
        <v>-2.1079999112345914E-3</v>
      </c>
      <c r="L924" s="7">
        <f t="shared" si="204"/>
        <v>8.9519683913415297E-3</v>
      </c>
      <c r="M924" s="8">
        <f t="shared" si="210"/>
        <v>-1.8870748574322813E-5</v>
      </c>
      <c r="N924" s="9">
        <f t="shared" si="209"/>
        <v>4.4436636257650452E-6</v>
      </c>
      <c r="Q924" s="8">
        <f t="shared" si="205"/>
        <v>-1.4343949368534458E-3</v>
      </c>
      <c r="R924" s="8">
        <f t="shared" si="206"/>
        <v>1.1208374193451246E-2</v>
      </c>
      <c r="S924">
        <f t="shared" si="207"/>
        <v>1.2562765206042387E-4</v>
      </c>
      <c r="U924">
        <f t="shared" si="208"/>
        <v>2.4267099846809918E-6</v>
      </c>
      <c r="W924">
        <v>891</v>
      </c>
      <c r="X924">
        <v>1.1490587864408047E-2</v>
      </c>
      <c r="Y924">
        <v>6.823334560199382E-3</v>
      </c>
      <c r="AA924">
        <v>70.786963434022255</v>
      </c>
      <c r="AB924">
        <v>1.031244246684671E-2</v>
      </c>
    </row>
    <row r="925" spans="1:28" x14ac:dyDescent="0.2">
      <c r="A925" s="2" t="s">
        <v>557</v>
      </c>
      <c r="B925" s="1">
        <v>164.7</v>
      </c>
      <c r="C925" s="5">
        <f t="shared" si="200"/>
        <v>5.4674685620542478E-4</v>
      </c>
      <c r="D925" s="12">
        <v>3855</v>
      </c>
      <c r="E925" s="5">
        <f t="shared" si="201"/>
        <v>3.6448841447539702E-3</v>
      </c>
      <c r="F925" s="1">
        <v>7.0000000000000007E-2</v>
      </c>
      <c r="G925" s="1">
        <f t="shared" si="202"/>
        <v>1.9178082191780824E-4</v>
      </c>
      <c r="H925" s="10">
        <f t="shared" si="197"/>
        <v>1.9178082191780823E-6</v>
      </c>
      <c r="I925" s="5">
        <f t="shared" si="198"/>
        <v>5.4482904798624674E-4</v>
      </c>
      <c r="J925" s="7">
        <f t="shared" si="199"/>
        <v>3.6429663365347923E-3</v>
      </c>
      <c r="K925" s="7">
        <f t="shared" si="203"/>
        <v>3.0927565217769345E-3</v>
      </c>
      <c r="L925" s="7">
        <f t="shared" si="204"/>
        <v>-2.7718181727002503E-4</v>
      </c>
      <c r="M925" s="8">
        <f t="shared" si="210"/>
        <v>-8.5725587307985239E-7</v>
      </c>
      <c r="N925" s="9">
        <f t="shared" si="209"/>
        <v>9.565142902993762E-6</v>
      </c>
      <c r="Q925" s="8">
        <f t="shared" si="205"/>
        <v>4.1325014032577842E-3</v>
      </c>
      <c r="R925" s="8">
        <f t="shared" si="206"/>
        <v>-3.5876723552715375E-3</v>
      </c>
      <c r="S925">
        <f t="shared" si="207"/>
        <v>1.2871392928779621E-5</v>
      </c>
      <c r="U925">
        <f t="shared" si="208"/>
        <v>1.3271203729125726E-5</v>
      </c>
      <c r="W925">
        <v>892</v>
      </c>
      <c r="X925">
        <v>6.5855255882175754E-3</v>
      </c>
      <c r="Y925">
        <v>-8.284140375295684E-3</v>
      </c>
      <c r="AA925">
        <v>70.866454689984096</v>
      </c>
      <c r="AB925">
        <v>1.0444688851040508E-2</v>
      </c>
    </row>
    <row r="926" spans="1:28" x14ac:dyDescent="0.2">
      <c r="A926" s="2" t="s">
        <v>558</v>
      </c>
      <c r="B926" s="1">
        <v>164.61</v>
      </c>
      <c r="C926" s="5">
        <f t="shared" si="200"/>
        <v>-4.4753553069245885E-3</v>
      </c>
      <c r="D926" s="12">
        <v>3841</v>
      </c>
      <c r="E926" s="5">
        <f t="shared" si="201"/>
        <v>-3.1144562678432392E-3</v>
      </c>
      <c r="F926" s="1">
        <v>7.0000000000000007E-2</v>
      </c>
      <c r="G926" s="1">
        <f t="shared" si="202"/>
        <v>1.9178082191780824E-4</v>
      </c>
      <c r="H926" s="10">
        <f t="shared" si="197"/>
        <v>1.9178082191780823E-6</v>
      </c>
      <c r="I926" s="5">
        <f t="shared" si="198"/>
        <v>-4.4772731151437664E-3</v>
      </c>
      <c r="J926" s="7">
        <f t="shared" si="199"/>
        <v>-3.1163740760624171E-3</v>
      </c>
      <c r="K926" s="7">
        <f t="shared" si="203"/>
        <v>-3.6665838908202749E-3</v>
      </c>
      <c r="L926" s="7">
        <f t="shared" si="204"/>
        <v>-5.2992839804000382E-3</v>
      </c>
      <c r="M926" s="8">
        <f t="shared" si="210"/>
        <v>1.9430269275416725E-5</v>
      </c>
      <c r="N926" s="9">
        <f t="shared" si="209"/>
        <v>1.3443837428422745E-5</v>
      </c>
      <c r="Q926" s="8">
        <f t="shared" si="205"/>
        <v>-3.1027052227645619E-3</v>
      </c>
      <c r="R926" s="8">
        <f t="shared" si="206"/>
        <v>-1.3745678923792045E-3</v>
      </c>
      <c r="S926">
        <f t="shared" si="207"/>
        <v>1.8894368907598085E-6</v>
      </c>
      <c r="U926">
        <f t="shared" si="208"/>
        <v>9.7117873819538834E-6</v>
      </c>
      <c r="W926">
        <v>893</v>
      </c>
      <c r="X926">
        <v>1.5359240513934532E-2</v>
      </c>
      <c r="Y926">
        <v>2.2173538934407842E-2</v>
      </c>
      <c r="AA926">
        <v>70.945945945945951</v>
      </c>
      <c r="AB926">
        <v>1.0506768904995856E-2</v>
      </c>
    </row>
    <row r="927" spans="1:28" x14ac:dyDescent="0.2">
      <c r="A927" s="2" t="s">
        <v>559</v>
      </c>
      <c r="B927" s="1">
        <v>165.35</v>
      </c>
      <c r="C927" s="5">
        <f t="shared" si="200"/>
        <v>1.3360299074584832E-2</v>
      </c>
      <c r="D927" s="12">
        <v>3853</v>
      </c>
      <c r="E927" s="5">
        <f t="shared" si="201"/>
        <v>5.1934562451311347E-4</v>
      </c>
      <c r="F927" s="1">
        <v>7.0000000000000007E-2</v>
      </c>
      <c r="G927" s="1">
        <f t="shared" si="202"/>
        <v>1.9178082191780824E-4</v>
      </c>
      <c r="H927" s="10">
        <f t="shared" si="197"/>
        <v>1.9178082191780823E-6</v>
      </c>
      <c r="I927" s="5">
        <f t="shared" si="198"/>
        <v>1.3358381266365654E-2</v>
      </c>
      <c r="J927" s="7">
        <f t="shared" si="199"/>
        <v>5.1742781629393543E-4</v>
      </c>
      <c r="K927" s="7">
        <f t="shared" si="203"/>
        <v>-3.2781998463922392E-5</v>
      </c>
      <c r="L927" s="7">
        <f t="shared" si="204"/>
        <v>1.2536370401109383E-2</v>
      </c>
      <c r="M927" s="8">
        <f t="shared" si="210"/>
        <v>-4.1096727523232996E-7</v>
      </c>
      <c r="N927" s="9">
        <f t="shared" si="209"/>
        <v>1.07465942328861E-9</v>
      </c>
      <c r="Q927" s="8">
        <f t="shared" si="205"/>
        <v>7.8692097215688134E-4</v>
      </c>
      <c r="R927" s="8">
        <f t="shared" si="206"/>
        <v>1.2571460294208773E-2</v>
      </c>
      <c r="S927">
        <f t="shared" si="207"/>
        <v>1.5804161392886774E-4</v>
      </c>
      <c r="U927">
        <f t="shared" si="208"/>
        <v>2.677315450747106E-7</v>
      </c>
      <c r="W927">
        <v>894</v>
      </c>
      <c r="X927">
        <v>-5.3416598753679633E-3</v>
      </c>
      <c r="Y927">
        <v>-1.0790618524041902E-2</v>
      </c>
      <c r="AA927">
        <v>71.025437201907792</v>
      </c>
      <c r="AB927">
        <v>1.0531320811750183E-2</v>
      </c>
    </row>
    <row r="928" spans="1:28" x14ac:dyDescent="0.2">
      <c r="A928" s="2" t="s">
        <v>560</v>
      </c>
      <c r="B928" s="1">
        <v>163.16999999999999</v>
      </c>
      <c r="C928" s="5">
        <f t="shared" si="200"/>
        <v>4.5693411945654933E-2</v>
      </c>
      <c r="D928" s="12">
        <v>3851</v>
      </c>
      <c r="E928" s="5">
        <f t="shared" si="201"/>
        <v>1.3954713006845709E-2</v>
      </c>
      <c r="F928" s="1">
        <v>0.08</v>
      </c>
      <c r="G928" s="1">
        <f t="shared" si="202"/>
        <v>2.1917808219178083E-4</v>
      </c>
      <c r="H928" s="10">
        <f t="shared" si="197"/>
        <v>2.1917808219178082E-6</v>
      </c>
      <c r="I928" s="5">
        <f t="shared" si="198"/>
        <v>4.5691220164833013E-2</v>
      </c>
      <c r="J928" s="7">
        <f t="shared" si="199"/>
        <v>1.3952521226023791E-2</v>
      </c>
      <c r="K928" s="7">
        <f t="shared" si="203"/>
        <v>1.3402311411265933E-2</v>
      </c>
      <c r="L928" s="7">
        <f t="shared" si="204"/>
        <v>4.4869209299576739E-2</v>
      </c>
      <c r="M928" s="8">
        <f t="shared" si="210"/>
        <v>6.013511158101968E-4</v>
      </c>
      <c r="N928" s="9">
        <f t="shared" si="209"/>
        <v>1.7962195116454904E-4</v>
      </c>
      <c r="Q928" s="8">
        <f t="shared" si="205"/>
        <v>1.5167862147740652E-2</v>
      </c>
      <c r="R928" s="8">
        <f t="shared" si="206"/>
        <v>3.0523358017092363E-2</v>
      </c>
      <c r="S928">
        <f t="shared" si="207"/>
        <v>9.3167538463959662E-4</v>
      </c>
      <c r="U928">
        <f t="shared" si="208"/>
        <v>1.9467284856264442E-4</v>
      </c>
      <c r="W928">
        <v>895</v>
      </c>
      <c r="X928">
        <v>2.0969472075853056E-2</v>
      </c>
      <c r="Y928">
        <v>-1.3313394403663163E-2</v>
      </c>
      <c r="AA928">
        <v>71.104928457869633</v>
      </c>
      <c r="AB928">
        <v>1.0594669064756779E-2</v>
      </c>
    </row>
    <row r="929" spans="1:28" x14ac:dyDescent="0.2">
      <c r="A929" s="2" t="s">
        <v>561</v>
      </c>
      <c r="B929" s="1">
        <v>156.04</v>
      </c>
      <c r="C929" s="5">
        <f t="shared" si="200"/>
        <v>5.3475935828875979E-3</v>
      </c>
      <c r="D929" s="12">
        <v>3798</v>
      </c>
      <c r="E929" s="5">
        <f t="shared" si="201"/>
        <v>7.9617834394904458E-3</v>
      </c>
      <c r="F929" s="1">
        <v>7.0000000000000007E-2</v>
      </c>
      <c r="G929" s="1">
        <f t="shared" si="202"/>
        <v>1.9178082191780824E-4</v>
      </c>
      <c r="H929" s="10">
        <f t="shared" si="197"/>
        <v>1.9178082191780823E-6</v>
      </c>
      <c r="I929" s="5">
        <f t="shared" si="198"/>
        <v>5.3456757746684199E-3</v>
      </c>
      <c r="J929" s="7">
        <f t="shared" si="199"/>
        <v>7.9598656312712679E-3</v>
      </c>
      <c r="K929" s="7">
        <f t="shared" si="203"/>
        <v>7.4096558165134101E-3</v>
      </c>
      <c r="L929" s="7">
        <f t="shared" si="204"/>
        <v>4.5236649094121482E-3</v>
      </c>
      <c r="M929" s="8">
        <f t="shared" si="210"/>
        <v>3.3518800007983335E-5</v>
      </c>
      <c r="N929" s="9">
        <f t="shared" si="209"/>
        <v>5.4902999319191007E-5</v>
      </c>
      <c r="Q929" s="8">
        <f t="shared" si="205"/>
        <v>8.7533159316900509E-3</v>
      </c>
      <c r="R929" s="8">
        <f t="shared" si="206"/>
        <v>-3.4076401570216309E-3</v>
      </c>
      <c r="S929">
        <f t="shared" si="207"/>
        <v>1.1612011439746406E-5</v>
      </c>
      <c r="U929">
        <f t="shared" si="208"/>
        <v>6.3359460867893545E-5</v>
      </c>
      <c r="W929">
        <v>896</v>
      </c>
      <c r="X929">
        <v>-1.4062241936043959E-2</v>
      </c>
      <c r="Y929">
        <v>4.9432835789678213E-3</v>
      </c>
      <c r="AA929">
        <v>71.184419713831474</v>
      </c>
      <c r="AB929">
        <v>1.0621135952149545E-2</v>
      </c>
    </row>
    <row r="930" spans="1:28" x14ac:dyDescent="0.2">
      <c r="A930" s="2" t="s">
        <v>562</v>
      </c>
      <c r="B930" s="1">
        <v>155.21</v>
      </c>
      <c r="C930" s="5">
        <f t="shared" si="200"/>
        <v>-7.4183027434929754E-3</v>
      </c>
      <c r="D930" s="12">
        <v>3768</v>
      </c>
      <c r="E930" s="5">
        <f t="shared" si="201"/>
        <v>-7.1146245059288534E-3</v>
      </c>
      <c r="F930" s="1">
        <v>0.08</v>
      </c>
      <c r="G930" s="1">
        <f t="shared" si="202"/>
        <v>2.1917808219178083E-4</v>
      </c>
      <c r="H930" s="10">
        <f t="shared" si="197"/>
        <v>2.1917808219178082E-6</v>
      </c>
      <c r="I930" s="5">
        <f t="shared" si="198"/>
        <v>-7.4204945243148933E-3</v>
      </c>
      <c r="J930" s="7">
        <f t="shared" si="199"/>
        <v>-7.1168162867507713E-3</v>
      </c>
      <c r="K930" s="7">
        <f t="shared" si="203"/>
        <v>-7.6670261015086292E-3</v>
      </c>
      <c r="L930" s="7">
        <f t="shared" si="204"/>
        <v>-8.2425053895711642E-3</v>
      </c>
      <c r="M930" s="8">
        <f t="shared" si="210"/>
        <v>6.3195503963667666E-5</v>
      </c>
      <c r="N930" s="9">
        <f t="shared" si="209"/>
        <v>5.8783289241214607E-5</v>
      </c>
      <c r="Q930" s="8">
        <f t="shared" si="205"/>
        <v>-7.3847836835341405E-3</v>
      </c>
      <c r="R930" s="8">
        <f t="shared" si="206"/>
        <v>-3.5710840780752741E-5</v>
      </c>
      <c r="S930">
        <f t="shared" si="207"/>
        <v>1.275264149268273E-9</v>
      </c>
      <c r="U930">
        <f t="shared" si="208"/>
        <v>5.0649074059361036E-5</v>
      </c>
      <c r="W930">
        <v>897</v>
      </c>
      <c r="X930">
        <v>-1.387415905721333E-2</v>
      </c>
      <c r="Y930">
        <v>-1.508059804950985E-2</v>
      </c>
      <c r="AA930">
        <v>71.263910969793329</v>
      </c>
      <c r="AB930">
        <v>1.0622959835084357E-2</v>
      </c>
    </row>
    <row r="931" spans="1:28" x14ac:dyDescent="0.2">
      <c r="A931" s="2" t="s">
        <v>563</v>
      </c>
      <c r="B931" s="1">
        <v>156.37</v>
      </c>
      <c r="C931" s="5">
        <f t="shared" si="200"/>
        <v>-1.2129635479183698E-2</v>
      </c>
      <c r="D931" s="12">
        <v>3795</v>
      </c>
      <c r="E931" s="5">
        <f t="shared" si="201"/>
        <v>-3.6755053819900237E-3</v>
      </c>
      <c r="F931" s="1">
        <v>0.09</v>
      </c>
      <c r="G931" s="1">
        <f t="shared" si="202"/>
        <v>2.4657534246575342E-4</v>
      </c>
      <c r="H931" s="10">
        <f t="shared" si="197"/>
        <v>2.4657534246575341E-6</v>
      </c>
      <c r="I931" s="5">
        <f t="shared" si="198"/>
        <v>-1.2132101232608355E-2</v>
      </c>
      <c r="J931" s="7">
        <f t="shared" si="199"/>
        <v>-3.6779711354146811E-3</v>
      </c>
      <c r="K931" s="7">
        <f t="shared" si="203"/>
        <v>-4.2281809501725394E-3</v>
      </c>
      <c r="L931" s="7">
        <f t="shared" si="204"/>
        <v>-1.2954112097864626E-2</v>
      </c>
      <c r="M931" s="8">
        <f t="shared" si="210"/>
        <v>5.4772329998590842E-5</v>
      </c>
      <c r="N931" s="9">
        <f t="shared" si="209"/>
        <v>1.7877514147401959E-5</v>
      </c>
      <c r="Q931" s="8">
        <f t="shared" si="205"/>
        <v>-3.7038394336422319E-3</v>
      </c>
      <c r="R931" s="8">
        <f t="shared" si="206"/>
        <v>-8.4282617989661236E-3</v>
      </c>
      <c r="S931">
        <f t="shared" si="207"/>
        <v>7.1035596951911676E-5</v>
      </c>
      <c r="U931">
        <f t="shared" si="208"/>
        <v>1.3527471672943559E-5</v>
      </c>
      <c r="W931">
        <v>898</v>
      </c>
      <c r="X931">
        <v>-8.2742383756237471E-3</v>
      </c>
      <c r="Y931">
        <v>-8.1275949122826818E-3</v>
      </c>
      <c r="AA931">
        <v>71.34340222575517</v>
      </c>
      <c r="AB931">
        <v>1.06280879782648E-2</v>
      </c>
    </row>
    <row r="932" spans="1:28" x14ac:dyDescent="0.2">
      <c r="A932" s="2" t="s">
        <v>564</v>
      </c>
      <c r="B932" s="1">
        <v>158.29</v>
      </c>
      <c r="C932" s="5">
        <f t="shared" si="200"/>
        <v>1.4419379646244554E-2</v>
      </c>
      <c r="D932" s="12">
        <v>3809</v>
      </c>
      <c r="E932" s="5">
        <f t="shared" si="201"/>
        <v>2.1047092870297292E-3</v>
      </c>
      <c r="F932" s="1">
        <v>0.09</v>
      </c>
      <c r="G932" s="1">
        <f t="shared" si="202"/>
        <v>2.4657534246575342E-4</v>
      </c>
      <c r="H932" s="10">
        <f t="shared" si="197"/>
        <v>2.4657534246575341E-6</v>
      </c>
      <c r="I932" s="5">
        <f t="shared" si="198"/>
        <v>1.4416913892819896E-2</v>
      </c>
      <c r="J932" s="7">
        <f t="shared" si="199"/>
        <v>2.1022435336050718E-3</v>
      </c>
      <c r="K932" s="7">
        <f t="shared" si="203"/>
        <v>1.5520337188472139E-3</v>
      </c>
      <c r="L932" s="7">
        <f t="shared" si="204"/>
        <v>1.3594903027563623E-2</v>
      </c>
      <c r="M932" s="8">
        <f t="shared" si="210"/>
        <v>2.1099747903236818E-5</v>
      </c>
      <c r="N932" s="9">
        <f t="shared" si="209"/>
        <v>2.4088086644387129E-6</v>
      </c>
      <c r="Q932" s="8">
        <f t="shared" si="205"/>
        <v>2.4833097436920636E-3</v>
      </c>
      <c r="R932" s="8">
        <f t="shared" si="206"/>
        <v>1.1933604149127832E-2</v>
      </c>
      <c r="S932">
        <f t="shared" si="207"/>
        <v>1.42410907988081E-4</v>
      </c>
      <c r="U932">
        <f t="shared" si="208"/>
        <v>4.4194278745843381E-6</v>
      </c>
      <c r="W932">
        <v>899</v>
      </c>
      <c r="X932">
        <v>2.5510590988615398E-2</v>
      </c>
      <c r="Y932">
        <v>-8.3112835821430066E-3</v>
      </c>
      <c r="AA932">
        <v>71.422893481717011</v>
      </c>
      <c r="AB932">
        <v>1.0649517710950867E-2</v>
      </c>
    </row>
    <row r="933" spans="1:28" x14ac:dyDescent="0.2">
      <c r="A933" s="3">
        <v>44531</v>
      </c>
      <c r="B933" s="1">
        <v>156.04</v>
      </c>
      <c r="C933" s="5">
        <f t="shared" si="200"/>
        <v>2.1193243850747162E-3</v>
      </c>
      <c r="D933" s="12">
        <v>3801</v>
      </c>
      <c r="E933" s="5">
        <f t="shared" si="201"/>
        <v>5.2645433008686494E-4</v>
      </c>
      <c r="F933" s="1">
        <v>0.09</v>
      </c>
      <c r="G933" s="1">
        <f t="shared" si="202"/>
        <v>2.4657534246575342E-4</v>
      </c>
      <c r="H933" s="10">
        <f t="shared" si="197"/>
        <v>2.4657534246575341E-6</v>
      </c>
      <c r="I933" s="5">
        <f t="shared" si="198"/>
        <v>2.1168586316500588E-3</v>
      </c>
      <c r="J933" s="7">
        <f t="shared" si="199"/>
        <v>5.2398857666220743E-4</v>
      </c>
      <c r="K933" s="7">
        <f t="shared" si="203"/>
        <v>-2.6221238095650392E-5</v>
      </c>
      <c r="L933" s="7">
        <f t="shared" si="204"/>
        <v>1.294847766393787E-3</v>
      </c>
      <c r="M933" s="8">
        <f t="shared" si="210"/>
        <v>-3.395251158023259E-8</v>
      </c>
      <c r="N933" s="9">
        <f t="shared" si="209"/>
        <v>6.8755332726878736E-10</v>
      </c>
      <c r="Q933" s="8">
        <f t="shared" si="205"/>
        <v>7.9394361844938065E-4</v>
      </c>
      <c r="R933" s="8">
        <f t="shared" si="206"/>
        <v>1.322915013200678E-3</v>
      </c>
      <c r="S933">
        <f t="shared" si="207"/>
        <v>1.7501041321517501E-6</v>
      </c>
      <c r="U933">
        <f t="shared" si="208"/>
        <v>2.7456402847248603E-7</v>
      </c>
      <c r="W933">
        <v>900</v>
      </c>
      <c r="X933">
        <v>-4.8000255804718272E-3</v>
      </c>
      <c r="Y933">
        <v>1.6508991184238497E-2</v>
      </c>
      <c r="AA933">
        <v>71.502384737678852</v>
      </c>
      <c r="AB933">
        <v>1.0670318443119432E-2</v>
      </c>
    </row>
    <row r="934" spans="1:28" x14ac:dyDescent="0.2">
      <c r="A934" s="3">
        <v>44501</v>
      </c>
      <c r="B934" s="1">
        <v>155.71</v>
      </c>
      <c r="C934" s="5">
        <f t="shared" si="200"/>
        <v>-2.1491861999622872E-2</v>
      </c>
      <c r="D934" s="12">
        <v>3799</v>
      </c>
      <c r="E934" s="5">
        <f t="shared" si="201"/>
        <v>-6.5376569037656901E-3</v>
      </c>
      <c r="F934" s="1">
        <v>0.09</v>
      </c>
      <c r="G934" s="1">
        <f t="shared" si="202"/>
        <v>2.4657534246575342E-4</v>
      </c>
      <c r="H934" s="10">
        <f t="shared" si="197"/>
        <v>2.4657534246575341E-6</v>
      </c>
      <c r="I934" s="5">
        <f t="shared" si="198"/>
        <v>-2.1494327753047528E-2</v>
      </c>
      <c r="J934" s="7">
        <f t="shared" si="199"/>
        <v>-6.5401226571903479E-3</v>
      </c>
      <c r="K934" s="7">
        <f t="shared" si="203"/>
        <v>-7.0903324719482057E-3</v>
      </c>
      <c r="L934" s="7">
        <f t="shared" si="204"/>
        <v>-2.2316338618303799E-2</v>
      </c>
      <c r="M934" s="8">
        <f t="shared" si="210"/>
        <v>1.5823026036035118E-4</v>
      </c>
      <c r="N934" s="9">
        <f t="shared" si="209"/>
        <v>5.0272814562763156E-5</v>
      </c>
      <c r="Q934" s="8">
        <f t="shared" si="205"/>
        <v>-6.7674900845900365E-3</v>
      </c>
      <c r="R934" s="8">
        <f t="shared" si="206"/>
        <v>-1.472683766845749E-2</v>
      </c>
      <c r="S934">
        <f t="shared" si="207"/>
        <v>2.1687974771309845E-4</v>
      </c>
      <c r="U934">
        <f t="shared" si="208"/>
        <v>4.2773204371094536E-5</v>
      </c>
      <c r="W934">
        <v>901</v>
      </c>
      <c r="X934">
        <v>-2.5948598355928356E-2</v>
      </c>
      <c r="Y934">
        <v>-6.461663251661847E-3</v>
      </c>
      <c r="AA934">
        <v>71.581875993640693</v>
      </c>
      <c r="AB934">
        <v>1.0751224989366192E-2</v>
      </c>
    </row>
    <row r="935" spans="1:28" x14ac:dyDescent="0.2">
      <c r="A935" s="3">
        <v>44409</v>
      </c>
      <c r="B935" s="1">
        <v>159.13</v>
      </c>
      <c r="C935" s="5">
        <f t="shared" si="200"/>
        <v>6.4512048573776596E-3</v>
      </c>
      <c r="D935" s="12">
        <v>3824</v>
      </c>
      <c r="E935" s="5">
        <f t="shared" si="201"/>
        <v>5.5219563502498029E-3</v>
      </c>
      <c r="F935" s="1">
        <v>0.08</v>
      </c>
      <c r="G935" s="1">
        <f t="shared" si="202"/>
        <v>2.1917808219178083E-4</v>
      </c>
      <c r="H935" s="10">
        <f t="shared" si="197"/>
        <v>2.1917808219178082E-6</v>
      </c>
      <c r="I935" s="5">
        <f t="shared" si="198"/>
        <v>6.4490130765557417E-3</v>
      </c>
      <c r="J935" s="7">
        <f t="shared" si="199"/>
        <v>5.519764569427885E-3</v>
      </c>
      <c r="K935" s="7">
        <f t="shared" si="203"/>
        <v>4.9695547546700271E-3</v>
      </c>
      <c r="L935" s="7">
        <f t="shared" si="204"/>
        <v>5.62700221129947E-3</v>
      </c>
      <c r="M935" s="8">
        <f t="shared" si="210"/>
        <v>2.7963695593702036E-5</v>
      </c>
      <c r="N935" s="9">
        <f t="shared" si="209"/>
        <v>2.4696474459663475E-5</v>
      </c>
      <c r="Q935" s="8">
        <f t="shared" si="205"/>
        <v>6.1414286330549782E-3</v>
      </c>
      <c r="R935" s="8">
        <f t="shared" si="206"/>
        <v>3.0758444350076353E-4</v>
      </c>
      <c r="S935">
        <f t="shared" si="207"/>
        <v>9.4608189883674395E-8</v>
      </c>
      <c r="U935">
        <f t="shared" si="208"/>
        <v>3.0467800901911405E-5</v>
      </c>
      <c r="W935">
        <v>902</v>
      </c>
      <c r="X935">
        <v>1.2367613496192203E-2</v>
      </c>
      <c r="Y935">
        <v>-2.3262500027073356E-2</v>
      </c>
      <c r="AA935">
        <v>71.661367249602549</v>
      </c>
      <c r="AB935">
        <v>1.0757032757811993E-2</v>
      </c>
    </row>
    <row r="936" spans="1:28" x14ac:dyDescent="0.2">
      <c r="A936" s="3">
        <v>44378</v>
      </c>
      <c r="B936" s="1">
        <v>158.11000000000001</v>
      </c>
      <c r="C936" s="5">
        <f t="shared" si="200"/>
        <v>7.5834820290595602E-3</v>
      </c>
      <c r="D936" s="12">
        <v>3803</v>
      </c>
      <c r="E936" s="5">
        <f t="shared" si="201"/>
        <v>1.4674493062966915E-2</v>
      </c>
      <c r="F936" s="1">
        <v>0.09</v>
      </c>
      <c r="G936" s="1">
        <f t="shared" si="202"/>
        <v>2.4657534246575342E-4</v>
      </c>
      <c r="H936" s="10">
        <f t="shared" si="197"/>
        <v>2.4657534246575341E-6</v>
      </c>
      <c r="I936" s="5">
        <f t="shared" si="198"/>
        <v>7.5810162756349024E-3</v>
      </c>
      <c r="J936" s="7">
        <f t="shared" si="199"/>
        <v>1.4672027309542257E-2</v>
      </c>
      <c r="K936" s="7">
        <f t="shared" si="203"/>
        <v>1.4121817494784399E-2</v>
      </c>
      <c r="L936" s="7">
        <f t="shared" si="204"/>
        <v>6.7590054103786306E-3</v>
      </c>
      <c r="M936" s="8">
        <f t="shared" si="210"/>
        <v>9.5449440851627353E-5</v>
      </c>
      <c r="N936" s="9">
        <f t="shared" si="209"/>
        <v>1.9942572935599873E-4</v>
      </c>
      <c r="Q936" s="8">
        <f t="shared" si="205"/>
        <v>1.5938022380125802E-2</v>
      </c>
      <c r="R936" s="8">
        <f t="shared" si="206"/>
        <v>-8.3570061044908987E-3</v>
      </c>
      <c r="S936">
        <f t="shared" si="207"/>
        <v>6.9839551030498147E-5</v>
      </c>
      <c r="U936">
        <f t="shared" si="208"/>
        <v>2.1526838537195379E-4</v>
      </c>
      <c r="W936">
        <v>903</v>
      </c>
      <c r="X936">
        <v>1.6129878922292924E-3</v>
      </c>
      <c r="Y936">
        <v>2.6618441135037789E-3</v>
      </c>
      <c r="AA936">
        <v>71.74085850556439</v>
      </c>
      <c r="AB936">
        <v>1.0769405162153887E-2</v>
      </c>
    </row>
    <row r="937" spans="1:28" x14ac:dyDescent="0.2">
      <c r="A937" s="3">
        <v>44348</v>
      </c>
      <c r="B937" s="1">
        <v>156.91999999999999</v>
      </c>
      <c r="C937" s="5">
        <f t="shared" si="200"/>
        <v>-2.4917666065991544E-2</v>
      </c>
      <c r="D937" s="12">
        <v>3748</v>
      </c>
      <c r="E937" s="5">
        <f t="shared" si="201"/>
        <v>5.9044551798174989E-3</v>
      </c>
      <c r="F937" s="1">
        <v>0.09</v>
      </c>
      <c r="G937" s="1">
        <f t="shared" si="202"/>
        <v>2.4657534246575342E-4</v>
      </c>
      <c r="H937" s="10">
        <f t="shared" si="197"/>
        <v>2.4657534246575341E-6</v>
      </c>
      <c r="I937" s="5">
        <f t="shared" si="198"/>
        <v>-2.49201318194162E-2</v>
      </c>
      <c r="J937" s="7">
        <f t="shared" si="199"/>
        <v>5.901989426392841E-3</v>
      </c>
      <c r="K937" s="7">
        <f t="shared" si="203"/>
        <v>5.3517796116349832E-3</v>
      </c>
      <c r="L937" s="7">
        <f t="shared" si="204"/>
        <v>-2.5742142684672471E-2</v>
      </c>
      <c r="M937" s="8">
        <f t="shared" si="210"/>
        <v>-1.3776627437962877E-4</v>
      </c>
      <c r="N937" s="9">
        <f t="shared" si="209"/>
        <v>2.8641545011511893E-5</v>
      </c>
      <c r="Q937" s="8">
        <f t="shared" si="205"/>
        <v>6.5505626089957889E-3</v>
      </c>
      <c r="R937" s="8">
        <f t="shared" si="206"/>
        <v>-3.1470694428411987E-2</v>
      </c>
      <c r="S937">
        <f t="shared" si="207"/>
        <v>9.9040460780648121E-4</v>
      </c>
      <c r="U937">
        <f t="shared" si="208"/>
        <v>3.4833479189252897E-5</v>
      </c>
      <c r="W937">
        <v>904</v>
      </c>
      <c r="X937">
        <v>-7.9890165968771153E-3</v>
      </c>
      <c r="Y937">
        <v>-1.3304113013238847E-2</v>
      </c>
      <c r="AA937">
        <v>71.820349761526231</v>
      </c>
      <c r="AB937">
        <v>1.0811918157831476E-2</v>
      </c>
    </row>
    <row r="938" spans="1:28" x14ac:dyDescent="0.2">
      <c r="A938" s="3">
        <v>44317</v>
      </c>
      <c r="B938" s="1">
        <v>160.93</v>
      </c>
      <c r="C938" s="5">
        <f t="shared" si="200"/>
        <v>1.0042051088934878E-2</v>
      </c>
      <c r="D938" s="12">
        <v>3726</v>
      </c>
      <c r="E938" s="5">
        <f t="shared" si="201"/>
        <v>7.0270270270270272E-3</v>
      </c>
      <c r="F938" s="1">
        <v>0.08</v>
      </c>
      <c r="G938" s="1">
        <f t="shared" si="202"/>
        <v>2.1917808219178083E-4</v>
      </c>
      <c r="H938" s="10">
        <f t="shared" si="197"/>
        <v>2.1917808219178082E-6</v>
      </c>
      <c r="I938" s="5">
        <f t="shared" si="198"/>
        <v>1.003985930811296E-2</v>
      </c>
      <c r="J938" s="7">
        <f t="shared" si="199"/>
        <v>7.0248352462051094E-3</v>
      </c>
      <c r="K938" s="7">
        <f t="shared" si="203"/>
        <v>6.4746254314472515E-3</v>
      </c>
      <c r="L938" s="7">
        <f t="shared" si="204"/>
        <v>9.2178484428566895E-3</v>
      </c>
      <c r="M938" s="8">
        <f t="shared" si="210"/>
        <v>5.9682115951346366E-5</v>
      </c>
      <c r="N938" s="9">
        <f t="shared" si="209"/>
        <v>4.192077447754351E-5</v>
      </c>
      <c r="Q938" s="8">
        <f t="shared" si="205"/>
        <v>7.7524582111712153E-3</v>
      </c>
      <c r="R938" s="8">
        <f t="shared" si="206"/>
        <v>2.2874010969417451E-3</v>
      </c>
      <c r="S938">
        <f t="shared" si="207"/>
        <v>5.2322037782902989E-6</v>
      </c>
      <c r="U938">
        <f t="shared" si="208"/>
        <v>4.9348310236325598E-5</v>
      </c>
      <c r="W938">
        <v>905</v>
      </c>
      <c r="X938">
        <v>-1.9556561021540986E-3</v>
      </c>
      <c r="Y938">
        <v>-2.1541349939204368E-2</v>
      </c>
      <c r="AA938">
        <v>71.899841017488072</v>
      </c>
      <c r="AB938">
        <v>1.0829953116742914E-2</v>
      </c>
    </row>
    <row r="939" spans="1:28" x14ac:dyDescent="0.2">
      <c r="A939" s="3">
        <v>44287</v>
      </c>
      <c r="B939" s="1">
        <v>159.33000000000001</v>
      </c>
      <c r="C939" s="5">
        <f t="shared" si="200"/>
        <v>-2.1614983113294333E-2</v>
      </c>
      <c r="D939" s="12">
        <v>3700</v>
      </c>
      <c r="E939" s="5">
        <f t="shared" si="201"/>
        <v>-1.4909478168264111E-2</v>
      </c>
      <c r="F939" s="1">
        <v>0.09</v>
      </c>
      <c r="G939" s="1">
        <f t="shared" si="202"/>
        <v>2.4657534246575342E-4</v>
      </c>
      <c r="H939" s="10">
        <f t="shared" si="197"/>
        <v>2.4657534246575341E-6</v>
      </c>
      <c r="I939" s="5">
        <f t="shared" si="198"/>
        <v>-2.1617448866718989E-2</v>
      </c>
      <c r="J939" s="7">
        <f t="shared" si="199"/>
        <v>-1.4911943921688769E-2</v>
      </c>
      <c r="K939" s="7">
        <f t="shared" si="203"/>
        <v>-1.5462153736446627E-2</v>
      </c>
      <c r="L939" s="7">
        <f t="shared" si="204"/>
        <v>-2.243945973197526E-2</v>
      </c>
      <c r="M939" s="8">
        <f t="shared" si="210"/>
        <v>3.4696237613860488E-4</v>
      </c>
      <c r="N939" s="9">
        <f t="shared" si="209"/>
        <v>2.3907819816951039E-4</v>
      </c>
      <c r="Q939" s="8">
        <f t="shared" si="205"/>
        <v>-1.5728698277609511E-2</v>
      </c>
      <c r="R939" s="8">
        <f t="shared" si="206"/>
        <v>-5.8887505891094781E-3</v>
      </c>
      <c r="S939">
        <f t="shared" si="207"/>
        <v>3.4677383500737223E-5</v>
      </c>
      <c r="U939">
        <f t="shared" si="208"/>
        <v>2.2236607152359062E-4</v>
      </c>
      <c r="W939">
        <v>906</v>
      </c>
      <c r="X939">
        <v>-4.3968690563841277E-3</v>
      </c>
      <c r="Y939">
        <v>1.0320002890253293E-2</v>
      </c>
      <c r="AA939">
        <v>71.979332273449927</v>
      </c>
      <c r="AB939">
        <v>1.0840684124121933E-2</v>
      </c>
    </row>
    <row r="940" spans="1:28" x14ac:dyDescent="0.2">
      <c r="A940" s="2" t="s">
        <v>565</v>
      </c>
      <c r="B940" s="1">
        <v>162.85</v>
      </c>
      <c r="C940" s="5">
        <f t="shared" si="200"/>
        <v>-8.764988739424176E-3</v>
      </c>
      <c r="D940" s="12">
        <v>3756</v>
      </c>
      <c r="E940" s="5">
        <f t="shared" si="201"/>
        <v>6.4308681672025723E-3</v>
      </c>
      <c r="F940" s="1">
        <v>0.08</v>
      </c>
      <c r="G940" s="1">
        <f t="shared" si="202"/>
        <v>2.1917808219178083E-4</v>
      </c>
      <c r="H940" s="10">
        <f t="shared" si="197"/>
        <v>2.1917808219178082E-6</v>
      </c>
      <c r="I940" s="5">
        <f t="shared" si="198"/>
        <v>-8.7671805202460939E-3</v>
      </c>
      <c r="J940" s="7">
        <f t="shared" si="199"/>
        <v>6.4286763863806544E-3</v>
      </c>
      <c r="K940" s="7">
        <f t="shared" si="203"/>
        <v>5.8784665716227966E-3</v>
      </c>
      <c r="L940" s="7">
        <f t="shared" si="204"/>
        <v>-9.5891913855023665E-3</v>
      </c>
      <c r="M940" s="8">
        <f t="shared" si="210"/>
        <v>-5.6369741008568953E-5</v>
      </c>
      <c r="N940" s="9">
        <f t="shared" si="209"/>
        <v>3.4556369233686675E-5</v>
      </c>
      <c r="Q940" s="8">
        <f t="shared" si="205"/>
        <v>7.1143290048472996E-3</v>
      </c>
      <c r="R940" s="8">
        <f t="shared" si="206"/>
        <v>-1.5881509525093394E-2</v>
      </c>
      <c r="S940">
        <f t="shared" si="207"/>
        <v>2.5222234479563223E-4</v>
      </c>
      <c r="U940">
        <f t="shared" si="208"/>
        <v>4.132788008080823E-5</v>
      </c>
      <c r="W940">
        <v>907</v>
      </c>
      <c r="X940">
        <v>-4.0045172564954168E-5</v>
      </c>
      <c r="Y940">
        <v>1.2153019522728703E-2</v>
      </c>
      <c r="AA940">
        <v>72.058823529411768</v>
      </c>
      <c r="AB940">
        <v>1.088537378299491E-2</v>
      </c>
    </row>
    <row r="941" spans="1:28" x14ac:dyDescent="0.2">
      <c r="A941" s="2" t="s">
        <v>566</v>
      </c>
      <c r="B941" s="1">
        <v>164.29</v>
      </c>
      <c r="C941" s="5">
        <f t="shared" si="200"/>
        <v>-1.0897049969897666E-2</v>
      </c>
      <c r="D941" s="12">
        <v>3732</v>
      </c>
      <c r="E941" s="5">
        <f t="shared" si="201"/>
        <v>1.3415615776764154E-3</v>
      </c>
      <c r="F941" s="1">
        <v>0.06</v>
      </c>
      <c r="G941" s="1">
        <f t="shared" si="202"/>
        <v>1.6438356164383562E-4</v>
      </c>
      <c r="H941" s="10">
        <f t="shared" si="197"/>
        <v>1.6438356164383561E-6</v>
      </c>
      <c r="I941" s="5">
        <f t="shared" si="198"/>
        <v>-1.0898693805514104E-2</v>
      </c>
      <c r="J941" s="7">
        <f t="shared" si="199"/>
        <v>1.339917742059977E-3</v>
      </c>
      <c r="K941" s="7">
        <f t="shared" si="203"/>
        <v>7.8970792730211916E-4</v>
      </c>
      <c r="L941" s="7">
        <f t="shared" si="204"/>
        <v>-1.1720704670770375E-2</v>
      </c>
      <c r="M941" s="8">
        <f t="shared" si="210"/>
        <v>-9.2559333920743405E-6</v>
      </c>
      <c r="N941" s="9">
        <f t="shared" si="209"/>
        <v>6.2363861044380908E-7</v>
      </c>
      <c r="Q941" s="8">
        <f t="shared" si="205"/>
        <v>1.6673152410486478E-3</v>
      </c>
      <c r="R941" s="8">
        <f t="shared" si="206"/>
        <v>-1.2566009046562751E-2</v>
      </c>
      <c r="S941">
        <f t="shared" si="207"/>
        <v>1.5790458335829691E-4</v>
      </c>
      <c r="U941">
        <f t="shared" si="208"/>
        <v>1.7953795554871071E-6</v>
      </c>
      <c r="W941">
        <v>908</v>
      </c>
      <c r="X941">
        <v>-3.1199629048192631E-4</v>
      </c>
      <c r="Y941">
        <v>-2.3735531884953556E-3</v>
      </c>
      <c r="AA941">
        <v>72.138314785373609</v>
      </c>
      <c r="AB941">
        <v>1.0918526746265755E-2</v>
      </c>
    </row>
    <row r="942" spans="1:28" x14ac:dyDescent="0.2">
      <c r="A942" s="2" t="s">
        <v>567</v>
      </c>
      <c r="B942" s="1">
        <v>166.1</v>
      </c>
      <c r="C942" s="5">
        <f t="shared" si="200"/>
        <v>1.1571254567600523E-2</v>
      </c>
      <c r="D942" s="12">
        <v>3727</v>
      </c>
      <c r="E942" s="5">
        <f t="shared" si="201"/>
        <v>-2.1419009370816601E-3</v>
      </c>
      <c r="F942" s="1">
        <v>0.08</v>
      </c>
      <c r="G942" s="1">
        <f t="shared" si="202"/>
        <v>2.1917808219178083E-4</v>
      </c>
      <c r="H942" s="10">
        <f t="shared" si="197"/>
        <v>2.1917808219178082E-6</v>
      </c>
      <c r="I942" s="5">
        <f t="shared" si="198"/>
        <v>1.1569062786778606E-2</v>
      </c>
      <c r="J942" s="7">
        <f t="shared" si="199"/>
        <v>-2.144092717903578E-3</v>
      </c>
      <c r="K942" s="7">
        <f t="shared" si="203"/>
        <v>-2.6943025326614358E-3</v>
      </c>
      <c r="L942" s="7">
        <f t="shared" si="204"/>
        <v>1.0747051921522335E-2</v>
      </c>
      <c r="M942" s="8">
        <f t="shared" si="210"/>
        <v>-2.8955809210801577E-5</v>
      </c>
      <c r="N942" s="9">
        <f t="shared" si="209"/>
        <v>7.2592661375058273E-6</v>
      </c>
      <c r="Q942" s="8">
        <f t="shared" si="205"/>
        <v>-2.0619740129857898E-3</v>
      </c>
      <c r="R942" s="8">
        <f t="shared" si="206"/>
        <v>1.3631036799764396E-2</v>
      </c>
      <c r="S942">
        <f t="shared" si="207"/>
        <v>1.8580516423653118E-4</v>
      </c>
      <c r="U942">
        <f t="shared" si="208"/>
        <v>4.597133582967152E-6</v>
      </c>
      <c r="W942">
        <v>909</v>
      </c>
      <c r="X942">
        <v>5.1523060209761207E-3</v>
      </c>
      <c r="Y942">
        <v>-3.7107901474551543E-4</v>
      </c>
      <c r="AA942">
        <v>72.21780604133545</v>
      </c>
      <c r="AB942">
        <v>1.0925107308837088E-2</v>
      </c>
    </row>
    <row r="943" spans="1:28" x14ac:dyDescent="0.2">
      <c r="A943" s="2" t="s">
        <v>568</v>
      </c>
      <c r="B943" s="1">
        <v>164.2</v>
      </c>
      <c r="C943" s="5">
        <f t="shared" si="200"/>
        <v>3.5113156401689424E-2</v>
      </c>
      <c r="D943" s="12">
        <v>3735</v>
      </c>
      <c r="E943" s="5">
        <f t="shared" si="201"/>
        <v>8.6416419119632725E-3</v>
      </c>
      <c r="F943" s="1">
        <v>0.09</v>
      </c>
      <c r="G943" s="1">
        <f t="shared" si="202"/>
        <v>2.4657534246575342E-4</v>
      </c>
      <c r="H943" s="10">
        <f t="shared" si="197"/>
        <v>2.4657534246575341E-6</v>
      </c>
      <c r="I943" s="5">
        <f t="shared" si="198"/>
        <v>3.5110690648264768E-2</v>
      </c>
      <c r="J943" s="7">
        <f t="shared" si="199"/>
        <v>8.6391761585386147E-3</v>
      </c>
      <c r="K943" s="7">
        <f t="shared" si="203"/>
        <v>8.0889663437807569E-3</v>
      </c>
      <c r="L943" s="7">
        <f t="shared" si="204"/>
        <v>3.4288679783008494E-2</v>
      </c>
      <c r="M943" s="8">
        <f t="shared" si="210"/>
        <v>2.7735997673743136E-4</v>
      </c>
      <c r="N943" s="9">
        <f t="shared" si="209"/>
        <v>6.5431376510817821E-5</v>
      </c>
      <c r="Q943" s="8">
        <f t="shared" si="205"/>
        <v>9.4804507892349635E-3</v>
      </c>
      <c r="R943" s="8">
        <f t="shared" si="206"/>
        <v>2.5630239859029805E-2</v>
      </c>
      <c r="S943">
        <f t="shared" si="207"/>
        <v>6.5690919523140017E-4</v>
      </c>
      <c r="U943">
        <f t="shared" si="208"/>
        <v>7.463536469826202E-5</v>
      </c>
      <c r="W943">
        <v>910</v>
      </c>
      <c r="X943">
        <v>2.1484038626208104E-3</v>
      </c>
      <c r="Y943">
        <v>-9.573859406885642E-3</v>
      </c>
      <c r="AA943">
        <v>72.297297297297291</v>
      </c>
      <c r="AB943">
        <v>1.094572981875048E-2</v>
      </c>
    </row>
    <row r="944" spans="1:28" x14ac:dyDescent="0.2">
      <c r="A944" s="2" t="s">
        <v>569</v>
      </c>
      <c r="B944" s="1">
        <v>158.63</v>
      </c>
      <c r="C944" s="5">
        <f t="shared" si="200"/>
        <v>-3.955795554439253E-3</v>
      </c>
      <c r="D944" s="12">
        <v>3703</v>
      </c>
      <c r="E944" s="5">
        <f t="shared" si="201"/>
        <v>3.5230352303523035E-3</v>
      </c>
      <c r="F944" s="1">
        <v>0.09</v>
      </c>
      <c r="G944" s="1">
        <f t="shared" si="202"/>
        <v>2.4657534246575342E-4</v>
      </c>
      <c r="H944" s="10">
        <f t="shared" si="197"/>
        <v>2.4657534246575341E-6</v>
      </c>
      <c r="I944" s="5">
        <f t="shared" si="198"/>
        <v>-3.9582613078639108E-3</v>
      </c>
      <c r="J944" s="7">
        <f t="shared" si="199"/>
        <v>3.5205694769276461E-3</v>
      </c>
      <c r="K944" s="7">
        <f t="shared" si="203"/>
        <v>2.9703596621697883E-3</v>
      </c>
      <c r="L944" s="7">
        <f t="shared" si="204"/>
        <v>-4.7802721731201826E-3</v>
      </c>
      <c r="M944" s="8">
        <f t="shared" si="210"/>
        <v>-1.4199127637228905E-5</v>
      </c>
      <c r="N944" s="9">
        <f t="shared" si="209"/>
        <v>8.823036522645419E-6</v>
      </c>
      <c r="Q944" s="8">
        <f t="shared" si="205"/>
        <v>4.0014876481310937E-3</v>
      </c>
      <c r="R944" s="8">
        <f t="shared" si="206"/>
        <v>-7.9597489559950045E-3</v>
      </c>
      <c r="S944">
        <f t="shared" si="207"/>
        <v>6.335760344246357E-5</v>
      </c>
      <c r="U944">
        <f t="shared" si="208"/>
        <v>1.2394409441874601E-5</v>
      </c>
      <c r="W944">
        <v>911</v>
      </c>
      <c r="X944">
        <v>-3.1578304576249702E-4</v>
      </c>
      <c r="Y944">
        <v>-5.2529090562828959E-3</v>
      </c>
      <c r="AA944">
        <v>72.376788553259146</v>
      </c>
      <c r="AB944">
        <v>1.0956404188933193E-2</v>
      </c>
    </row>
    <row r="945" spans="1:28" x14ac:dyDescent="0.2">
      <c r="A945" s="2" t="s">
        <v>570</v>
      </c>
      <c r="B945" s="1">
        <v>159.26</v>
      </c>
      <c r="C945" s="5">
        <f t="shared" si="200"/>
        <v>-6.6737354206949512E-3</v>
      </c>
      <c r="D945" s="12">
        <v>3690</v>
      </c>
      <c r="E945" s="5">
        <f t="shared" si="201"/>
        <v>8.1366965012205042E-4</v>
      </c>
      <c r="F945" s="1">
        <v>7.0000000000000007E-2</v>
      </c>
      <c r="G945" s="1">
        <f t="shared" si="202"/>
        <v>1.9178082191780824E-4</v>
      </c>
      <c r="H945" s="10">
        <f t="shared" si="197"/>
        <v>1.9178082191780823E-6</v>
      </c>
      <c r="I945" s="5">
        <f t="shared" si="198"/>
        <v>-6.6756532289141291E-3</v>
      </c>
      <c r="J945" s="7">
        <f t="shared" si="199"/>
        <v>8.1175184190287238E-4</v>
      </c>
      <c r="K945" s="7">
        <f t="shared" si="203"/>
        <v>2.6154202714501456E-4</v>
      </c>
      <c r="L945" s="7">
        <f t="shared" si="204"/>
        <v>-7.4976640941704009E-3</v>
      </c>
      <c r="M945" s="8">
        <f t="shared" si="210"/>
        <v>-1.9609542660417158E-6</v>
      </c>
      <c r="N945" s="9">
        <f t="shared" si="209"/>
        <v>6.8404231963123537E-8</v>
      </c>
      <c r="Q945" s="8">
        <f t="shared" si="205"/>
        <v>1.1019657857476669E-3</v>
      </c>
      <c r="R945" s="8">
        <f t="shared" si="206"/>
        <v>-7.7776190146617956E-3</v>
      </c>
      <c r="S945">
        <f t="shared" si="207"/>
        <v>6.049135753722872E-5</v>
      </c>
      <c r="U945">
        <f t="shared" si="208"/>
        <v>6.5894105283270592E-7</v>
      </c>
      <c r="W945">
        <v>912</v>
      </c>
      <c r="X945">
        <v>-8.6175052372494936E-4</v>
      </c>
      <c r="Y945">
        <v>-4.5561374220576961E-3</v>
      </c>
      <c r="AA945">
        <v>72.456279809220987</v>
      </c>
      <c r="AB945">
        <v>1.0971551547817752E-2</v>
      </c>
    </row>
    <row r="946" spans="1:28" x14ac:dyDescent="0.2">
      <c r="A946" s="2" t="s">
        <v>571</v>
      </c>
      <c r="B946" s="1">
        <v>160.33000000000001</v>
      </c>
      <c r="C946" s="5">
        <f t="shared" si="200"/>
        <v>1.2475828083095396E-4</v>
      </c>
      <c r="D946" s="12">
        <v>3687</v>
      </c>
      <c r="E946" s="5">
        <f t="shared" si="201"/>
        <v>-1.8949648077964266E-3</v>
      </c>
      <c r="F946" s="1">
        <v>0.06</v>
      </c>
      <c r="G946" s="1">
        <f t="shared" si="202"/>
        <v>1.6438356164383562E-4</v>
      </c>
      <c r="H946" s="10">
        <f t="shared" si="197"/>
        <v>1.6438356164383561E-6</v>
      </c>
      <c r="I946" s="5">
        <f t="shared" si="198"/>
        <v>1.231144452145156E-4</v>
      </c>
      <c r="J946" s="7">
        <f t="shared" si="199"/>
        <v>-1.896608643412865E-3</v>
      </c>
      <c r="K946" s="7">
        <f t="shared" si="203"/>
        <v>-2.4468184581707226E-3</v>
      </c>
      <c r="L946" s="7">
        <f t="shared" si="204"/>
        <v>-6.9889642004175622E-4</v>
      </c>
      <c r="M946" s="8">
        <f t="shared" si="210"/>
        <v>1.7100726609076077E-6</v>
      </c>
      <c r="N946" s="9">
        <f t="shared" si="209"/>
        <v>5.9869205672449526E-6</v>
      </c>
      <c r="Q946" s="8">
        <f t="shared" si="205"/>
        <v>-1.7970667430022981E-3</v>
      </c>
      <c r="R946" s="8">
        <f t="shared" si="206"/>
        <v>1.9201811882168136E-3</v>
      </c>
      <c r="S946">
        <f t="shared" si="207"/>
        <v>3.6870957955817341E-6</v>
      </c>
      <c r="U946">
        <f t="shared" si="208"/>
        <v>3.5971243462683882E-6</v>
      </c>
      <c r="W946">
        <v>913</v>
      </c>
      <c r="X946">
        <v>8.2199503286584132E-3</v>
      </c>
      <c r="Y946">
        <v>-1.6931743671488725E-2</v>
      </c>
      <c r="AA946">
        <v>72.535771065182828</v>
      </c>
      <c r="AB946">
        <v>1.1055062468176478E-2</v>
      </c>
    </row>
    <row r="947" spans="1:28" x14ac:dyDescent="0.2">
      <c r="A947" s="2" t="s">
        <v>572</v>
      </c>
      <c r="B947" s="1">
        <v>160.31</v>
      </c>
      <c r="C947" s="5">
        <f t="shared" si="200"/>
        <v>1.4367816091953383E-3</v>
      </c>
      <c r="D947" s="12">
        <v>3694</v>
      </c>
      <c r="E947" s="5">
        <f t="shared" si="201"/>
        <v>-4.0442167700188731E-3</v>
      </c>
      <c r="F947" s="1">
        <v>0.08</v>
      </c>
      <c r="G947" s="1">
        <f t="shared" si="202"/>
        <v>2.1917808219178083E-4</v>
      </c>
      <c r="H947" s="10">
        <f t="shared" si="197"/>
        <v>2.1917808219178082E-6</v>
      </c>
      <c r="I947" s="5">
        <f t="shared" si="198"/>
        <v>1.4345898283734204E-3</v>
      </c>
      <c r="J947" s="7">
        <f t="shared" si="199"/>
        <v>-4.046408550840791E-3</v>
      </c>
      <c r="K947" s="7">
        <f t="shared" si="203"/>
        <v>-4.5966183655986488E-3</v>
      </c>
      <c r="L947" s="7">
        <f t="shared" si="204"/>
        <v>6.1257896311714866E-4</v>
      </c>
      <c r="M947" s="8">
        <f t="shared" si="210"/>
        <v>-2.8157917122436628E-6</v>
      </c>
      <c r="N947" s="9">
        <f t="shared" si="209"/>
        <v>2.1128900398958793E-5</v>
      </c>
      <c r="Q947" s="8">
        <f t="shared" si="205"/>
        <v>-4.0982153145192332E-3</v>
      </c>
      <c r="R947" s="8">
        <f t="shared" si="206"/>
        <v>5.5328051428926535E-3</v>
      </c>
      <c r="S947">
        <f t="shared" si="207"/>
        <v>3.0611932749219397E-5</v>
      </c>
      <c r="U947">
        <f t="shared" si="208"/>
        <v>1.637342216031747E-5</v>
      </c>
      <c r="W947">
        <v>914</v>
      </c>
      <c r="X947">
        <v>4.3802420316132852E-3</v>
      </c>
      <c r="Y947">
        <v>1.9836651417642574E-3</v>
      </c>
      <c r="AA947">
        <v>72.615262321144669</v>
      </c>
      <c r="AB947">
        <v>1.1062725554400943E-2</v>
      </c>
    </row>
    <row r="948" spans="1:28" x14ac:dyDescent="0.2">
      <c r="A948" s="2" t="s">
        <v>573</v>
      </c>
      <c r="B948" s="1">
        <v>160.08000000000001</v>
      </c>
      <c r="C948" s="5">
        <f t="shared" si="200"/>
        <v>-1.0630407911001229E-2</v>
      </c>
      <c r="D948" s="12">
        <v>3709</v>
      </c>
      <c r="E948" s="5">
        <f t="shared" si="201"/>
        <v>-3.4927458355722731E-3</v>
      </c>
      <c r="F948" s="1">
        <v>0.08</v>
      </c>
      <c r="G948" s="1">
        <f t="shared" si="202"/>
        <v>2.1917808219178083E-4</v>
      </c>
      <c r="H948" s="10">
        <f t="shared" si="197"/>
        <v>2.1917808219178082E-6</v>
      </c>
      <c r="I948" s="5">
        <f t="shared" si="198"/>
        <v>-1.0632599691823147E-2</v>
      </c>
      <c r="J948" s="7">
        <f t="shared" si="199"/>
        <v>-3.4949376163941909E-3</v>
      </c>
      <c r="K948" s="7">
        <f t="shared" si="203"/>
        <v>-4.0451474311520488E-3</v>
      </c>
      <c r="L948" s="7">
        <f t="shared" si="204"/>
        <v>-1.1454610557079418E-2</v>
      </c>
      <c r="M948" s="8">
        <f t="shared" si="210"/>
        <v>4.6335588469816946E-5</v>
      </c>
      <c r="N948" s="9">
        <f t="shared" si="209"/>
        <v>1.636321773975602E-5</v>
      </c>
      <c r="Q948" s="8">
        <f t="shared" si="205"/>
        <v>-3.5079201206966665E-3</v>
      </c>
      <c r="R948" s="8">
        <f t="shared" si="206"/>
        <v>-7.1246795711264804E-3</v>
      </c>
      <c r="S948">
        <f t="shared" si="207"/>
        <v>5.0761058991227007E-5</v>
      </c>
      <c r="U948">
        <f t="shared" si="208"/>
        <v>1.2214588942487108E-5</v>
      </c>
      <c r="W948">
        <v>915</v>
      </c>
      <c r="X948">
        <v>1.1690774464185018E-2</v>
      </c>
      <c r="Y948">
        <v>-6.1370470853681332E-3</v>
      </c>
      <c r="AA948">
        <v>72.694753577106525</v>
      </c>
      <c r="AB948">
        <v>1.108719979747414E-2</v>
      </c>
    </row>
    <row r="949" spans="1:28" x14ac:dyDescent="0.2">
      <c r="A949" s="2" t="s">
        <v>574</v>
      </c>
      <c r="B949" s="1">
        <v>161.80000000000001</v>
      </c>
      <c r="C949" s="5">
        <f t="shared" si="200"/>
        <v>-1.5427337241592099E-3</v>
      </c>
      <c r="D949" s="12">
        <v>3722</v>
      </c>
      <c r="E949" s="5">
        <f t="shared" si="201"/>
        <v>5.6741421237503382E-3</v>
      </c>
      <c r="F949" s="1">
        <v>0.08</v>
      </c>
      <c r="G949" s="1">
        <f t="shared" si="202"/>
        <v>2.1917808219178083E-4</v>
      </c>
      <c r="H949" s="10">
        <f t="shared" si="197"/>
        <v>2.1917808219178082E-6</v>
      </c>
      <c r="I949" s="5">
        <f t="shared" si="198"/>
        <v>-1.5449255049811278E-3</v>
      </c>
      <c r="J949" s="7">
        <f t="shared" si="199"/>
        <v>5.6719503429284203E-3</v>
      </c>
      <c r="K949" s="7">
        <f t="shared" si="203"/>
        <v>5.1217405281705625E-3</v>
      </c>
      <c r="L949" s="7">
        <f t="shared" si="204"/>
        <v>-2.3669363702373998E-3</v>
      </c>
      <c r="M949" s="8">
        <f t="shared" si="210"/>
        <v>-1.2122833935045814E-5</v>
      </c>
      <c r="N949" s="9">
        <f t="shared" si="209"/>
        <v>2.6232226037904871E-5</v>
      </c>
      <c r="Q949" s="8">
        <f t="shared" si="205"/>
        <v>6.304328479727196E-3</v>
      </c>
      <c r="R949" s="8">
        <f t="shared" si="206"/>
        <v>-7.849253984708324E-3</v>
      </c>
      <c r="S949">
        <f t="shared" si="207"/>
        <v>6.1610788116459505E-5</v>
      </c>
      <c r="U949">
        <f t="shared" si="208"/>
        <v>3.2171020692645826E-5</v>
      </c>
      <c r="W949">
        <v>916</v>
      </c>
      <c r="X949">
        <v>1.3512628801752022E-3</v>
      </c>
      <c r="Y949">
        <v>-2.1292913200350313E-2</v>
      </c>
      <c r="AA949">
        <v>72.774244833068366</v>
      </c>
      <c r="AB949">
        <v>1.1090729965884734E-2</v>
      </c>
    </row>
    <row r="950" spans="1:28" x14ac:dyDescent="0.2">
      <c r="A950" s="2" t="s">
        <v>575</v>
      </c>
      <c r="B950" s="1">
        <v>162.05000000000001</v>
      </c>
      <c r="C950" s="5">
        <f t="shared" si="200"/>
        <v>2.3947933779856063E-2</v>
      </c>
      <c r="D950" s="12">
        <v>3701</v>
      </c>
      <c r="E950" s="5">
        <f t="shared" si="201"/>
        <v>1.8949648077964266E-3</v>
      </c>
      <c r="F950" s="1">
        <v>0.08</v>
      </c>
      <c r="G950" s="1">
        <f t="shared" si="202"/>
        <v>2.1917808219178083E-4</v>
      </c>
      <c r="H950" s="10">
        <f t="shared" si="197"/>
        <v>2.1917808219178082E-6</v>
      </c>
      <c r="I950" s="5">
        <f t="shared" si="198"/>
        <v>2.3945741999034147E-2</v>
      </c>
      <c r="J950" s="7">
        <f t="shared" si="199"/>
        <v>1.8927730269745087E-3</v>
      </c>
      <c r="K950" s="7">
        <f t="shared" si="203"/>
        <v>1.3425632122166509E-3</v>
      </c>
      <c r="L950" s="7">
        <f t="shared" si="204"/>
        <v>2.3123731133777876E-2</v>
      </c>
      <c r="M950" s="8">
        <f t="shared" si="210"/>
        <v>3.1045070749399007E-5</v>
      </c>
      <c r="N950" s="9">
        <f t="shared" si="209"/>
        <v>1.8024759787974919E-6</v>
      </c>
      <c r="Q950" s="8">
        <f t="shared" si="205"/>
        <v>2.2590922453833242E-3</v>
      </c>
      <c r="R950" s="8">
        <f t="shared" si="206"/>
        <v>2.1686649753650821E-2</v>
      </c>
      <c r="S950">
        <f t="shared" si="207"/>
        <v>4.7031077753752323E-4</v>
      </c>
      <c r="U950">
        <f t="shared" si="208"/>
        <v>3.5825897316422444E-6</v>
      </c>
      <c r="W950">
        <v>917</v>
      </c>
      <c r="X950">
        <v>1.526799023455854E-2</v>
      </c>
      <c r="Y950">
        <v>-4.1406907677838216E-3</v>
      </c>
      <c r="AA950">
        <v>72.853736089030207</v>
      </c>
      <c r="AB950">
        <v>1.1114745076127912E-2</v>
      </c>
    </row>
    <row r="951" spans="1:28" x14ac:dyDescent="0.2">
      <c r="A951" s="2" t="s">
        <v>576</v>
      </c>
      <c r="B951" s="1">
        <v>158.26</v>
      </c>
      <c r="C951" s="5">
        <f t="shared" si="200"/>
        <v>2.5974025974025757E-3</v>
      </c>
      <c r="D951" s="12">
        <v>3694</v>
      </c>
      <c r="E951" s="5">
        <f t="shared" si="201"/>
        <v>1.2887304633945709E-2</v>
      </c>
      <c r="F951" s="1">
        <v>7.0000000000000007E-2</v>
      </c>
      <c r="G951" s="1">
        <f t="shared" si="202"/>
        <v>1.9178082191780824E-4</v>
      </c>
      <c r="H951" s="10">
        <f t="shared" si="197"/>
        <v>1.9178082191780823E-6</v>
      </c>
      <c r="I951" s="5">
        <f t="shared" si="198"/>
        <v>2.5954847891833978E-3</v>
      </c>
      <c r="J951" s="7">
        <f t="shared" si="199"/>
        <v>1.2885386825726531E-2</v>
      </c>
      <c r="K951" s="7">
        <f t="shared" si="203"/>
        <v>1.2335177010968673E-2</v>
      </c>
      <c r="L951" s="7">
        <f t="shared" si="204"/>
        <v>1.773473923927126E-3</v>
      </c>
      <c r="M951" s="8">
        <f t="shared" si="210"/>
        <v>2.1876114775978291E-5</v>
      </c>
      <c r="N951" s="9">
        <f t="shared" si="209"/>
        <v>1.5215659189193005E-4</v>
      </c>
      <c r="Q951" s="8">
        <f t="shared" si="205"/>
        <v>1.4025600120295223E-2</v>
      </c>
      <c r="R951" s="8">
        <f t="shared" si="206"/>
        <v>-1.1430115331111825E-2</v>
      </c>
      <c r="S951">
        <f t="shared" si="207"/>
        <v>1.3064753648251757E-4</v>
      </c>
      <c r="U951">
        <f t="shared" si="208"/>
        <v>1.6603319364860684E-4</v>
      </c>
      <c r="W951">
        <v>918</v>
      </c>
      <c r="X951">
        <v>1.723550572436864E-2</v>
      </c>
      <c r="Y951">
        <v>2.536780334376381E-2</v>
      </c>
      <c r="AA951">
        <v>72.933227344992048</v>
      </c>
      <c r="AB951">
        <v>1.1127299466774718E-2</v>
      </c>
    </row>
    <row r="952" spans="1:28" x14ac:dyDescent="0.2">
      <c r="A952" s="2" t="s">
        <v>577</v>
      </c>
      <c r="B952" s="1">
        <v>157.85</v>
      </c>
      <c r="C952" s="5">
        <f t="shared" si="200"/>
        <v>1.3027852650494168E-2</v>
      </c>
      <c r="D952" s="12">
        <v>3647</v>
      </c>
      <c r="E952" s="5">
        <f t="shared" si="201"/>
        <v>-4.3680043680043683E-3</v>
      </c>
      <c r="F952" s="1">
        <v>7.0000000000000007E-2</v>
      </c>
      <c r="G952" s="1">
        <f t="shared" si="202"/>
        <v>1.9178082191780824E-4</v>
      </c>
      <c r="H952" s="10">
        <f t="shared" si="197"/>
        <v>1.9178082191780823E-6</v>
      </c>
      <c r="I952" s="5">
        <f t="shared" si="198"/>
        <v>1.3025934842274991E-2</v>
      </c>
      <c r="J952" s="7">
        <f t="shared" si="199"/>
        <v>-4.3699221762235462E-3</v>
      </c>
      <c r="K952" s="7">
        <f t="shared" si="203"/>
        <v>-4.920131990981404E-3</v>
      </c>
      <c r="L952" s="7">
        <f t="shared" si="204"/>
        <v>1.2203923977018718E-2</v>
      </c>
      <c r="M952" s="8">
        <f t="shared" si="210"/>
        <v>-6.0044916774834802E-5</v>
      </c>
      <c r="N952" s="9">
        <f t="shared" si="209"/>
        <v>2.4207698808678635E-5</v>
      </c>
      <c r="Q952" s="8">
        <f t="shared" si="205"/>
        <v>-4.4445047130551524E-3</v>
      </c>
      <c r="R952" s="8">
        <f t="shared" si="206"/>
        <v>1.7470439555330144E-2</v>
      </c>
      <c r="S952">
        <f t="shared" si="207"/>
        <v>3.0521625825644409E-4</v>
      </c>
      <c r="U952">
        <f t="shared" si="208"/>
        <v>1.9096219826250334E-5</v>
      </c>
      <c r="W952">
        <v>919</v>
      </c>
      <c r="X952">
        <v>-2.0402529044193294E-2</v>
      </c>
      <c r="Y952">
        <v>1.0702069106001338E-2</v>
      </c>
      <c r="AA952">
        <v>73.012718600953889</v>
      </c>
      <c r="AB952">
        <v>1.1159465742618472E-2</v>
      </c>
    </row>
    <row r="953" spans="1:28" x14ac:dyDescent="0.2">
      <c r="A953" s="3">
        <v>44147</v>
      </c>
      <c r="B953" s="1">
        <v>155.82</v>
      </c>
      <c r="C953" s="5">
        <f t="shared" si="200"/>
        <v>4.8365254401238154E-3</v>
      </c>
      <c r="D953" s="12">
        <v>3663</v>
      </c>
      <c r="E953" s="5">
        <f t="shared" si="201"/>
        <v>-1.3631406761177754E-3</v>
      </c>
      <c r="F953" s="1">
        <v>0.08</v>
      </c>
      <c r="G953" s="1">
        <f t="shared" si="202"/>
        <v>2.1917808219178083E-4</v>
      </c>
      <c r="H953" s="10">
        <f t="shared" si="197"/>
        <v>2.1917808219178082E-6</v>
      </c>
      <c r="I953" s="5">
        <f t="shared" si="198"/>
        <v>4.8343336593018975E-3</v>
      </c>
      <c r="J953" s="7">
        <f t="shared" si="199"/>
        <v>-1.3653324569396932E-3</v>
      </c>
      <c r="K953" s="7">
        <f t="shared" si="203"/>
        <v>-1.9155422716975511E-3</v>
      </c>
      <c r="L953" s="7">
        <f t="shared" si="204"/>
        <v>4.0123227940456257E-3</v>
      </c>
      <c r="M953" s="8">
        <f t="shared" si="210"/>
        <v>-7.6857739196900236E-6</v>
      </c>
      <c r="N953" s="9">
        <f t="shared" si="209"/>
        <v>3.6693021946602146E-6</v>
      </c>
      <c r="Q953" s="8">
        <f t="shared" si="205"/>
        <v>-1.2283880332490788E-3</v>
      </c>
      <c r="R953" s="8">
        <f t="shared" si="206"/>
        <v>6.0627216925509767E-3</v>
      </c>
      <c r="S953">
        <f t="shared" si="207"/>
        <v>3.6756594321328179E-5</v>
      </c>
      <c r="U953">
        <f t="shared" si="208"/>
        <v>1.8641327179729794E-6</v>
      </c>
      <c r="W953">
        <v>920</v>
      </c>
      <c r="X953">
        <v>1.079287773636861E-2</v>
      </c>
      <c r="Y953">
        <v>-9.2475050392140223E-3</v>
      </c>
      <c r="AA953">
        <v>73.092209856915744</v>
      </c>
      <c r="AB953">
        <v>1.1331594691981214E-2</v>
      </c>
    </row>
    <row r="954" spans="1:28" x14ac:dyDescent="0.2">
      <c r="A954" s="3">
        <v>44116</v>
      </c>
      <c r="B954" s="1">
        <v>155.07</v>
      </c>
      <c r="C954" s="5">
        <f t="shared" si="200"/>
        <v>-9.0200373687271938E-4</v>
      </c>
      <c r="D954" s="12">
        <v>3668</v>
      </c>
      <c r="E954" s="5">
        <f t="shared" si="201"/>
        <v>-1.0893246187363835E-3</v>
      </c>
      <c r="F954" s="1">
        <v>7.0000000000000007E-2</v>
      </c>
      <c r="G954" s="1">
        <f t="shared" si="202"/>
        <v>1.9178082191780824E-4</v>
      </c>
      <c r="H954" s="10">
        <f t="shared" si="197"/>
        <v>1.9178082191780823E-6</v>
      </c>
      <c r="I954" s="5">
        <f t="shared" si="198"/>
        <v>-9.0392154509189742E-4</v>
      </c>
      <c r="J954" s="7">
        <f t="shared" si="199"/>
        <v>-1.0912424269555617E-3</v>
      </c>
      <c r="K954" s="7">
        <f t="shared" si="203"/>
        <v>-1.6414522417134195E-3</v>
      </c>
      <c r="L954" s="7">
        <f t="shared" si="204"/>
        <v>-1.7259324103481692E-3</v>
      </c>
      <c r="M954" s="8">
        <f t="shared" si="210"/>
        <v>2.8330356240118477E-6</v>
      </c>
      <c r="N954" s="9">
        <f t="shared" si="209"/>
        <v>2.6943654618260104E-6</v>
      </c>
      <c r="Q954" s="8">
        <f t="shared" si="205"/>
        <v>-9.3500171446389015E-4</v>
      </c>
      <c r="R954" s="8">
        <f t="shared" si="206"/>
        <v>3.108016937199273E-5</v>
      </c>
      <c r="S954">
        <f t="shared" si="207"/>
        <v>9.6597692819175504E-10</v>
      </c>
      <c r="U954">
        <f t="shared" si="208"/>
        <v>1.1908100343878645E-6</v>
      </c>
      <c r="W954">
        <v>921</v>
      </c>
      <c r="X954">
        <v>-2.7300130259182716E-2</v>
      </c>
      <c r="Y954">
        <v>-8.4145967478286079E-4</v>
      </c>
      <c r="AA954">
        <v>73.171701112877585</v>
      </c>
      <c r="AB954">
        <v>1.1346109041163078E-2</v>
      </c>
    </row>
    <row r="955" spans="1:28" x14ac:dyDescent="0.2">
      <c r="A955" s="3">
        <v>44086</v>
      </c>
      <c r="B955" s="1">
        <v>155.21</v>
      </c>
      <c r="C955" s="5">
        <f t="shared" si="200"/>
        <v>-2.2976205463930539E-2</v>
      </c>
      <c r="D955" s="12">
        <v>3672</v>
      </c>
      <c r="E955" s="5">
        <f t="shared" si="201"/>
        <v>-8.1037277147487843E-3</v>
      </c>
      <c r="F955" s="1">
        <v>7.0000000000000007E-2</v>
      </c>
      <c r="G955" s="1">
        <f t="shared" si="202"/>
        <v>1.9178082191780824E-4</v>
      </c>
      <c r="H955" s="10">
        <f t="shared" si="197"/>
        <v>1.9178082191780823E-6</v>
      </c>
      <c r="I955" s="5">
        <f t="shared" si="198"/>
        <v>-2.2978123272149719E-2</v>
      </c>
      <c r="J955" s="7">
        <f t="shared" si="199"/>
        <v>-8.1056455229679622E-3</v>
      </c>
      <c r="K955" s="7">
        <f t="shared" si="203"/>
        <v>-8.65585533772582E-3</v>
      </c>
      <c r="L955" s="7">
        <f t="shared" si="204"/>
        <v>-2.380013413740599E-2</v>
      </c>
      <c r="M955" s="8">
        <f t="shared" si="210"/>
        <v>2.0601051811185614E-4</v>
      </c>
      <c r="N955" s="9">
        <f t="shared" si="209"/>
        <v>7.4923831627636575E-5</v>
      </c>
      <c r="Q955" s="8">
        <f t="shared" si="205"/>
        <v>-8.4432277631590977E-3</v>
      </c>
      <c r="R955" s="8">
        <f t="shared" si="206"/>
        <v>-1.4534895508990621E-2</v>
      </c>
      <c r="S955">
        <f t="shared" si="207"/>
        <v>2.1126318745727572E-4</v>
      </c>
      <c r="U955">
        <f t="shared" si="208"/>
        <v>6.5701489344010571E-5</v>
      </c>
      <c r="W955">
        <v>922</v>
      </c>
      <c r="X955">
        <v>-1.4343962373873482E-3</v>
      </c>
      <c r="Y955">
        <v>1.1208375493985149E-2</v>
      </c>
      <c r="AA955">
        <v>73.251192368839426</v>
      </c>
      <c r="AB955">
        <v>1.1569062786778606E-2</v>
      </c>
    </row>
    <row r="956" spans="1:28" x14ac:dyDescent="0.2">
      <c r="A956" s="3">
        <v>44055</v>
      </c>
      <c r="B956" s="1">
        <v>158.86000000000001</v>
      </c>
      <c r="C956" s="5">
        <f t="shared" si="200"/>
        <v>6.0797973400887138E-3</v>
      </c>
      <c r="D956" s="12">
        <v>3702</v>
      </c>
      <c r="E956" s="5">
        <f t="shared" si="201"/>
        <v>2.7085590465872156E-3</v>
      </c>
      <c r="F956" s="1">
        <v>0.08</v>
      </c>
      <c r="G956" s="1">
        <f t="shared" si="202"/>
        <v>2.1917808219178083E-4</v>
      </c>
      <c r="H956" s="10">
        <f t="shared" si="197"/>
        <v>2.1917808219178082E-6</v>
      </c>
      <c r="I956" s="5">
        <f t="shared" si="198"/>
        <v>6.0776055592667959E-3</v>
      </c>
      <c r="J956" s="7">
        <f t="shared" si="199"/>
        <v>2.7063672657652977E-3</v>
      </c>
      <c r="K956" s="7">
        <f t="shared" si="203"/>
        <v>2.1561574510074399E-3</v>
      </c>
      <c r="L956" s="7">
        <f t="shared" si="204"/>
        <v>5.2555946940105241E-3</v>
      </c>
      <c r="M956" s="8">
        <f t="shared" si="210"/>
        <v>1.1331889658965958E-5</v>
      </c>
      <c r="N956" s="9">
        <f t="shared" si="209"/>
        <v>4.6490149535349007E-6</v>
      </c>
      <c r="Q956" s="8">
        <f t="shared" si="205"/>
        <v>3.1299645595550094E-3</v>
      </c>
      <c r="R956" s="8">
        <f t="shared" si="206"/>
        <v>2.9476409997117865E-3</v>
      </c>
      <c r="S956">
        <f t="shared" si="207"/>
        <v>8.6885874631818995E-6</v>
      </c>
      <c r="U956">
        <f t="shared" si="208"/>
        <v>7.3244237772059331E-6</v>
      </c>
      <c r="W956">
        <v>923</v>
      </c>
      <c r="X956">
        <v>4.1324942479230341E-3</v>
      </c>
      <c r="Y956">
        <v>-3.5876651999367875E-3</v>
      </c>
      <c r="AA956">
        <v>73.330683624801267</v>
      </c>
      <c r="AB956">
        <v>1.1641728477558696E-2</v>
      </c>
    </row>
    <row r="957" spans="1:28" x14ac:dyDescent="0.2">
      <c r="A957" s="3">
        <v>44024</v>
      </c>
      <c r="B957" s="1">
        <v>157.9</v>
      </c>
      <c r="C957" s="5">
        <f t="shared" si="200"/>
        <v>-1.4544994624675254E-3</v>
      </c>
      <c r="D957" s="12">
        <v>3692</v>
      </c>
      <c r="E957" s="5">
        <f t="shared" si="201"/>
        <v>-1.8924033522573669E-3</v>
      </c>
      <c r="F957" s="1">
        <v>0.09</v>
      </c>
      <c r="G957" s="1">
        <f t="shared" si="202"/>
        <v>2.4657534246575342E-4</v>
      </c>
      <c r="H957" s="10">
        <f t="shared" si="197"/>
        <v>2.4657534246575341E-6</v>
      </c>
      <c r="I957" s="5">
        <f t="shared" si="198"/>
        <v>-1.456965215892183E-3</v>
      </c>
      <c r="J957" s="7">
        <f t="shared" si="199"/>
        <v>-1.8948691056820245E-3</v>
      </c>
      <c r="K957" s="7">
        <f t="shared" si="203"/>
        <v>-2.4450789204398821E-3</v>
      </c>
      <c r="L957" s="7">
        <f t="shared" si="204"/>
        <v>-2.2789760811484545E-3</v>
      </c>
      <c r="M957" s="8">
        <f t="shared" si="210"/>
        <v>5.5722763762027761E-6</v>
      </c>
      <c r="N957" s="9">
        <f t="shared" si="209"/>
        <v>5.9784109271794598E-6</v>
      </c>
      <c r="Q957" s="8">
        <f t="shared" si="205"/>
        <v>-1.7952047395895189E-3</v>
      </c>
      <c r="R957" s="8">
        <f t="shared" si="206"/>
        <v>3.3823952369733588E-4</v>
      </c>
      <c r="S957">
        <f t="shared" si="207"/>
        <v>1.1440597539100064E-7</v>
      </c>
      <c r="U957">
        <f t="shared" si="208"/>
        <v>3.5905289276681953E-6</v>
      </c>
      <c r="W957">
        <v>924</v>
      </c>
      <c r="X957">
        <v>-3.1027047687077771E-3</v>
      </c>
      <c r="Y957">
        <v>-1.3745683464359893E-3</v>
      </c>
      <c r="AA957">
        <v>73.410174880763122</v>
      </c>
      <c r="AB957">
        <v>1.1651703421181129E-2</v>
      </c>
    </row>
    <row r="958" spans="1:28" x14ac:dyDescent="0.2">
      <c r="A958" s="3">
        <v>43933</v>
      </c>
      <c r="B958" s="1">
        <v>158.13</v>
      </c>
      <c r="C958" s="5">
        <f t="shared" si="200"/>
        <v>-7.5938245261705029E-3</v>
      </c>
      <c r="D958" s="12">
        <v>3699</v>
      </c>
      <c r="E958" s="5">
        <f t="shared" si="201"/>
        <v>9.0016366612111296E-3</v>
      </c>
      <c r="F958" s="1">
        <v>7.0000000000000007E-2</v>
      </c>
      <c r="G958" s="1">
        <f t="shared" si="202"/>
        <v>1.9178082191780824E-4</v>
      </c>
      <c r="H958" s="10">
        <f t="shared" si="197"/>
        <v>1.9178082191780823E-6</v>
      </c>
      <c r="I958" s="5">
        <f t="shared" si="198"/>
        <v>-7.5957423343896808E-3</v>
      </c>
      <c r="J958" s="7">
        <f t="shared" si="199"/>
        <v>8.9997188529919517E-3</v>
      </c>
      <c r="K958" s="7">
        <f t="shared" si="203"/>
        <v>8.4495090382340939E-3</v>
      </c>
      <c r="L958" s="7">
        <f t="shared" si="204"/>
        <v>-8.4177531996459526E-3</v>
      </c>
      <c r="M958" s="8">
        <f t="shared" si="210"/>
        <v>-7.1125881742032437E-5</v>
      </c>
      <c r="N958" s="9">
        <f t="shared" si="209"/>
        <v>7.1394202987199641E-5</v>
      </c>
      <c r="Q958" s="8">
        <f t="shared" si="205"/>
        <v>9.8663761506816456E-3</v>
      </c>
      <c r="R958" s="8">
        <f t="shared" si="206"/>
        <v>-1.7462118485071326E-2</v>
      </c>
      <c r="S958">
        <f t="shared" si="207"/>
        <v>3.0492558198666968E-4</v>
      </c>
      <c r="U958">
        <f t="shared" si="208"/>
        <v>8.0994939432898772E-5</v>
      </c>
      <c r="W958">
        <v>925</v>
      </c>
      <c r="X958">
        <v>7.8691733542674458E-4</v>
      </c>
      <c r="Y958">
        <v>1.2571463930938909E-2</v>
      </c>
      <c r="AA958">
        <v>73.489666136724964</v>
      </c>
      <c r="AB958">
        <v>1.1706505974361561E-2</v>
      </c>
    </row>
    <row r="959" spans="1:28" x14ac:dyDescent="0.2">
      <c r="A959" s="3">
        <v>43902</v>
      </c>
      <c r="B959" s="1">
        <v>159.34</v>
      </c>
      <c r="C959" s="5">
        <f t="shared" si="200"/>
        <v>-5.2441003870645738E-3</v>
      </c>
      <c r="D959" s="12">
        <v>3666</v>
      </c>
      <c r="E959" s="5">
        <f t="shared" si="201"/>
        <v>-8.1766148814390845E-4</v>
      </c>
      <c r="F959" s="1">
        <v>0.08</v>
      </c>
      <c r="G959" s="1">
        <f t="shared" si="202"/>
        <v>2.1917808219178083E-4</v>
      </c>
      <c r="H959" s="10">
        <f t="shared" si="197"/>
        <v>2.1917808219178082E-6</v>
      </c>
      <c r="I959" s="5">
        <f t="shared" si="198"/>
        <v>-5.2462921678864917E-3</v>
      </c>
      <c r="J959" s="7">
        <f t="shared" si="199"/>
        <v>-8.1985326896582623E-4</v>
      </c>
      <c r="K959" s="7">
        <f t="shared" si="203"/>
        <v>-1.3700630837236842E-3</v>
      </c>
      <c r="L959" s="7">
        <f t="shared" si="204"/>
        <v>-6.0683030331427634E-3</v>
      </c>
      <c r="M959" s="8">
        <f t="shared" si="210"/>
        <v>8.3139579665573609E-6</v>
      </c>
      <c r="N959" s="9">
        <f t="shared" si="209"/>
        <v>1.8770728533824507E-6</v>
      </c>
      <c r="Q959" s="8">
        <f t="shared" si="205"/>
        <v>-6.4450641251718999E-4</v>
      </c>
      <c r="R959" s="8">
        <f t="shared" si="206"/>
        <v>-4.6017857553693016E-3</v>
      </c>
      <c r="S959">
        <f t="shared" si="207"/>
        <v>2.1176432138319813E-5</v>
      </c>
      <c r="U959">
        <f t="shared" si="208"/>
        <v>6.7215938263395137E-7</v>
      </c>
      <c r="W959">
        <v>926</v>
      </c>
      <c r="X959">
        <v>1.5167843386326771E-2</v>
      </c>
      <c r="Y959">
        <v>3.0523376778506243E-2</v>
      </c>
      <c r="AA959">
        <v>73.569157392686805</v>
      </c>
      <c r="AB959">
        <v>1.1708965603766669E-2</v>
      </c>
    </row>
    <row r="960" spans="1:28" x14ac:dyDescent="0.2">
      <c r="A960" s="3">
        <v>43873</v>
      </c>
      <c r="B960" s="1">
        <v>160.18</v>
      </c>
      <c r="C960" s="5">
        <f t="shared" si="200"/>
        <v>-5.0931677018633114E-3</v>
      </c>
      <c r="D960" s="12">
        <v>3669</v>
      </c>
      <c r="E960" s="5">
        <f t="shared" si="201"/>
        <v>1.9115237575095577E-3</v>
      </c>
      <c r="F960" s="1">
        <v>7.0000000000000007E-2</v>
      </c>
      <c r="G960" s="1">
        <f t="shared" si="202"/>
        <v>1.9178082191780824E-4</v>
      </c>
      <c r="H960" s="10">
        <f t="shared" si="197"/>
        <v>1.9178082191780823E-6</v>
      </c>
      <c r="I960" s="5">
        <f t="shared" si="198"/>
        <v>-5.0950855100824893E-3</v>
      </c>
      <c r="J960" s="7">
        <f t="shared" si="199"/>
        <v>1.9096059492903796E-3</v>
      </c>
      <c r="K960" s="7">
        <f t="shared" si="203"/>
        <v>1.3593961345325218E-3</v>
      </c>
      <c r="L960" s="7">
        <f t="shared" si="204"/>
        <v>-5.9170963753387611E-3</v>
      </c>
      <c r="M960" s="8">
        <f t="shared" si="210"/>
        <v>-8.0436779402919076E-6</v>
      </c>
      <c r="N960" s="9">
        <f t="shared" si="209"/>
        <v>1.8479578505819619E-6</v>
      </c>
      <c r="Q960" s="8">
        <f t="shared" si="205"/>
        <v>2.2771102269674641E-3</v>
      </c>
      <c r="R960" s="8">
        <f t="shared" si="206"/>
        <v>-7.3721957370499538E-3</v>
      </c>
      <c r="S960">
        <f t="shared" si="207"/>
        <v>5.434926998537751E-5</v>
      </c>
      <c r="U960">
        <f t="shared" si="208"/>
        <v>3.6465948815652119E-6</v>
      </c>
      <c r="W960">
        <v>927</v>
      </c>
      <c r="X960">
        <v>8.7533039165650049E-3</v>
      </c>
      <c r="Y960">
        <v>-3.407628141896585E-3</v>
      </c>
      <c r="AA960">
        <v>73.648648648648646</v>
      </c>
      <c r="AB960">
        <v>1.1769928218034152E-2</v>
      </c>
    </row>
    <row r="961" spans="1:28" x14ac:dyDescent="0.2">
      <c r="A961" s="3">
        <v>43842</v>
      </c>
      <c r="B961" s="1">
        <v>161</v>
      </c>
      <c r="C961" s="5">
        <f t="shared" si="200"/>
        <v>1.6414141414141378E-2</v>
      </c>
      <c r="D961" s="12">
        <v>3662</v>
      </c>
      <c r="E961" s="5">
        <f t="shared" si="201"/>
        <v>1.132283899475283E-2</v>
      </c>
      <c r="F961" s="1">
        <v>7.0000000000000007E-2</v>
      </c>
      <c r="G961" s="1">
        <f t="shared" si="202"/>
        <v>1.9178082191780824E-4</v>
      </c>
      <c r="H961" s="10">
        <f t="shared" si="197"/>
        <v>1.9178082191780823E-6</v>
      </c>
      <c r="I961" s="5">
        <f t="shared" si="198"/>
        <v>1.6412223605922198E-2</v>
      </c>
      <c r="J961" s="7">
        <f t="shared" si="199"/>
        <v>1.1320921186533653E-2</v>
      </c>
      <c r="K961" s="7">
        <f t="shared" si="203"/>
        <v>1.0770711371775795E-2</v>
      </c>
      <c r="L961" s="7">
        <f t="shared" si="204"/>
        <v>1.5590212740665927E-2</v>
      </c>
      <c r="M961" s="8">
        <f t="shared" si="210"/>
        <v>1.6791768165429438E-4</v>
      </c>
      <c r="N961" s="9">
        <f t="shared" si="209"/>
        <v>1.1600822345410042E-4</v>
      </c>
      <c r="Q961" s="8">
        <f t="shared" si="205"/>
        <v>1.2350994098415153E-2</v>
      </c>
      <c r="R961" s="8">
        <f t="shared" si="206"/>
        <v>4.0612295075070446E-3</v>
      </c>
      <c r="S961">
        <f t="shared" si="207"/>
        <v>1.6493585112645912E-5</v>
      </c>
      <c r="U961">
        <f t="shared" si="208"/>
        <v>1.2816325651170653E-4</v>
      </c>
      <c r="W961">
        <v>928</v>
      </c>
      <c r="X961">
        <v>-7.38477872594162E-3</v>
      </c>
      <c r="Y961">
        <v>-3.5715798373273273E-5</v>
      </c>
      <c r="AA961">
        <v>73.728139904610487</v>
      </c>
      <c r="AB961">
        <v>1.1789547954317397E-2</v>
      </c>
    </row>
    <row r="962" spans="1:28" x14ac:dyDescent="0.2">
      <c r="A962" s="2" t="s">
        <v>578</v>
      </c>
      <c r="B962" s="1">
        <v>158.4</v>
      </c>
      <c r="C962" s="5">
        <f t="shared" si="200"/>
        <v>-8.574826312824713E-3</v>
      </c>
      <c r="D962" s="12">
        <v>3621</v>
      </c>
      <c r="E962" s="5">
        <f t="shared" si="201"/>
        <v>-4.6728971962616819E-3</v>
      </c>
      <c r="F962" s="1">
        <v>0.08</v>
      </c>
      <c r="G962" s="1">
        <f t="shared" si="202"/>
        <v>2.1917808219178083E-4</v>
      </c>
      <c r="H962" s="10">
        <f t="shared" si="197"/>
        <v>2.1917808219178082E-6</v>
      </c>
      <c r="I962" s="5">
        <f t="shared" si="198"/>
        <v>-8.5770180936466309E-3</v>
      </c>
      <c r="J962" s="7">
        <f t="shared" si="199"/>
        <v>-4.6750889770835998E-3</v>
      </c>
      <c r="K962" s="7">
        <f t="shared" si="203"/>
        <v>-5.2252987918414576E-3</v>
      </c>
      <c r="L962" s="7">
        <f t="shared" si="204"/>
        <v>-9.3990289589029018E-3</v>
      </c>
      <c r="M962" s="8">
        <f t="shared" si="210"/>
        <v>4.9112734663438205E-5</v>
      </c>
      <c r="N962" s="9">
        <f t="shared" si="209"/>
        <v>2.7303747464019796E-5</v>
      </c>
      <c r="Q962" s="8">
        <f t="shared" si="205"/>
        <v>-4.7711556471477469E-3</v>
      </c>
      <c r="R962" s="8">
        <f t="shared" si="206"/>
        <v>-3.805862446498884E-3</v>
      </c>
      <c r="S962">
        <f t="shared" si="207"/>
        <v>1.448458896167047E-5</v>
      </c>
      <c r="U962">
        <f t="shared" si="208"/>
        <v>2.1856456943648581E-5</v>
      </c>
      <c r="W962">
        <v>929</v>
      </c>
      <c r="X962">
        <v>-3.7038383473622341E-3</v>
      </c>
      <c r="Y962">
        <v>-8.4282628852461218E-3</v>
      </c>
      <c r="AA962">
        <v>73.807631160572342</v>
      </c>
      <c r="AB962">
        <v>1.1812883815266653E-2</v>
      </c>
    </row>
    <row r="963" spans="1:28" x14ac:dyDescent="0.2">
      <c r="A963" s="2" t="s">
        <v>579</v>
      </c>
      <c r="B963" s="1">
        <v>159.77000000000001</v>
      </c>
      <c r="C963" s="5">
        <f t="shared" si="200"/>
        <v>3.2653061224490439E-3</v>
      </c>
      <c r="D963" s="12">
        <v>3638</v>
      </c>
      <c r="E963" s="5">
        <f t="shared" si="201"/>
        <v>2.480022044640397E-3</v>
      </c>
      <c r="F963" s="1">
        <v>0.09</v>
      </c>
      <c r="G963" s="1">
        <f t="shared" si="202"/>
        <v>2.4657534246575342E-4</v>
      </c>
      <c r="H963" s="10">
        <f t="shared" ref="H963:H1026" si="211">G963/100</f>
        <v>2.4657534246575341E-6</v>
      </c>
      <c r="I963" s="5">
        <f t="shared" ref="I963:I1026" si="212">C963-H963</f>
        <v>3.2628403690243865E-3</v>
      </c>
      <c r="J963" s="7">
        <f t="shared" ref="J963:J1026" si="213">E963-H963</f>
        <v>2.4775562912157396E-3</v>
      </c>
      <c r="K963" s="7">
        <f t="shared" si="203"/>
        <v>1.9273464764578817E-3</v>
      </c>
      <c r="L963" s="7">
        <f t="shared" si="204"/>
        <v>2.4408295037681147E-3</v>
      </c>
      <c r="M963" s="8">
        <f t="shared" si="210"/>
        <v>4.704324143721916E-6</v>
      </c>
      <c r="N963" s="9">
        <f t="shared" si="209"/>
        <v>3.7146644403146121E-6</v>
      </c>
      <c r="Q963" s="8">
        <f t="shared" si="205"/>
        <v>2.8850449996402146E-3</v>
      </c>
      <c r="R963" s="8">
        <f t="shared" si="206"/>
        <v>3.777953693841719E-4</v>
      </c>
      <c r="S963">
        <f t="shared" si="207"/>
        <v>1.4272934112812289E-7</v>
      </c>
      <c r="U963">
        <f t="shared" si="208"/>
        <v>6.1382851761426909E-6</v>
      </c>
      <c r="W963">
        <v>930</v>
      </c>
      <c r="X963">
        <v>2.4833043228406119E-3</v>
      </c>
      <c r="Y963">
        <v>1.1933609569979284E-2</v>
      </c>
      <c r="AA963">
        <v>73.887122416534183</v>
      </c>
      <c r="AB963">
        <v>1.1839299451162397E-2</v>
      </c>
    </row>
    <row r="964" spans="1:28" x14ac:dyDescent="0.2">
      <c r="A964" s="2" t="s">
        <v>580</v>
      </c>
      <c r="B964" s="1">
        <v>159.25</v>
      </c>
      <c r="C964" s="5">
        <f t="shared" ref="C964:C1027" si="214">(B964-B965)/B965</f>
        <v>2.1488133418858205E-2</v>
      </c>
      <c r="D964" s="12">
        <v>3629</v>
      </c>
      <c r="E964" s="5">
        <f t="shared" ref="E964:E1027" si="215">(D964-D965)/D965</f>
        <v>-1.6506189821182944E-3</v>
      </c>
      <c r="F964" s="1">
        <v>7.0000000000000007E-2</v>
      </c>
      <c r="G964" s="1">
        <f t="shared" ref="G964:G1027" si="216">F964/365</f>
        <v>1.9178082191780824E-4</v>
      </c>
      <c r="H964" s="10">
        <f t="shared" si="211"/>
        <v>1.9178082191780823E-6</v>
      </c>
      <c r="I964" s="5">
        <f t="shared" si="212"/>
        <v>2.1486215610639025E-2</v>
      </c>
      <c r="J964" s="7">
        <f t="shared" si="213"/>
        <v>-1.6525367903374726E-3</v>
      </c>
      <c r="K964" s="7">
        <f t="shared" ref="K964:K1027" si="217">J964-AVERAGE(J$3:J$1260)</f>
        <v>-2.2027466050953304E-3</v>
      </c>
      <c r="L964" s="7">
        <f t="shared" ref="L964:L1027" si="218">I964-AVERAGE(I$3:I$1260)</f>
        <v>2.0664204745382754E-2</v>
      </c>
      <c r="M964" s="8">
        <f t="shared" si="210"/>
        <v>-4.5518006849886679E-5</v>
      </c>
      <c r="N964" s="9">
        <f t="shared" si="209"/>
        <v>4.8520926062590034E-6</v>
      </c>
      <c r="Q964" s="8">
        <f t="shared" ref="Q964:Q1027" si="219">P$3+O$3*J964</f>
        <v>-1.5358119191876032E-3</v>
      </c>
      <c r="R964" s="8">
        <f t="shared" ref="R964:R1027" si="220">I964-Q964</f>
        <v>2.3022027529826627E-2</v>
      </c>
      <c r="S964">
        <f t="shared" ref="S964:S1027" si="221">R964^2</f>
        <v>5.3001375158409517E-4</v>
      </c>
      <c r="U964">
        <f t="shared" ref="U964:U1027" si="222">J964^2</f>
        <v>2.7308778434188758E-6</v>
      </c>
      <c r="W964">
        <v>931</v>
      </c>
      <c r="X964">
        <v>7.9393997433340575E-4</v>
      </c>
      <c r="Y964">
        <v>1.3229186573166531E-3</v>
      </c>
      <c r="AA964">
        <v>73.966613672496024</v>
      </c>
      <c r="AB964">
        <v>1.1904524296444612E-2</v>
      </c>
    </row>
    <row r="965" spans="1:28" x14ac:dyDescent="0.2">
      <c r="A965" s="2" t="s">
        <v>581</v>
      </c>
      <c r="B965" s="1">
        <v>155.9</v>
      </c>
      <c r="C965" s="5">
        <f t="shared" si="214"/>
        <v>6.3258455977279774E-3</v>
      </c>
      <c r="D965" s="12">
        <v>3635</v>
      </c>
      <c r="E965" s="5">
        <f t="shared" si="215"/>
        <v>1.6214705060106235E-2</v>
      </c>
      <c r="F965" s="1">
        <v>0.08</v>
      </c>
      <c r="G965" s="1">
        <f t="shared" si="216"/>
        <v>2.1917808219178083E-4</v>
      </c>
      <c r="H965" s="10">
        <f t="shared" si="211"/>
        <v>2.1917808219178082E-6</v>
      </c>
      <c r="I965" s="5">
        <f t="shared" si="212"/>
        <v>6.3236538169060596E-3</v>
      </c>
      <c r="J965" s="7">
        <f t="shared" si="213"/>
        <v>1.6212513279284319E-2</v>
      </c>
      <c r="K965" s="7">
        <f t="shared" si="217"/>
        <v>1.5662303464526461E-2</v>
      </c>
      <c r="L965" s="7">
        <f t="shared" si="218"/>
        <v>5.5016429516497878E-3</v>
      </c>
      <c r="M965" s="8">
        <f t="shared" si="210"/>
        <v>8.6168401462212058E-5</v>
      </c>
      <c r="N965" s="9">
        <f t="shared" si="209"/>
        <v>2.4530774981491762E-4</v>
      </c>
      <c r="Q965" s="8">
        <f t="shared" si="219"/>
        <v>1.758696053314443E-2</v>
      </c>
      <c r="R965" s="8">
        <f t="shared" si="220"/>
        <v>-1.1263306716238371E-2</v>
      </c>
      <c r="S965">
        <f t="shared" si="221"/>
        <v>1.268620781840604E-4</v>
      </c>
      <c r="U965">
        <f t="shared" si="222"/>
        <v>2.6284558683097037E-4</v>
      </c>
      <c r="W965">
        <v>932</v>
      </c>
      <c r="X965">
        <v>-6.7674857762158357E-3</v>
      </c>
      <c r="Y965">
        <v>-1.4726841976831693E-2</v>
      </c>
      <c r="AA965">
        <v>74.046104928457865</v>
      </c>
      <c r="AB965">
        <v>1.1911226695201329E-2</v>
      </c>
    </row>
    <row r="966" spans="1:28" x14ac:dyDescent="0.2">
      <c r="A966" s="2" t="s">
        <v>582</v>
      </c>
      <c r="B966" s="1">
        <v>154.91999999999999</v>
      </c>
      <c r="C966" s="5">
        <f t="shared" si="214"/>
        <v>-3.226430922114691E-4</v>
      </c>
      <c r="D966" s="12">
        <v>3577</v>
      </c>
      <c r="E966" s="5">
        <f t="shared" si="215"/>
        <v>5.6227157717177395E-3</v>
      </c>
      <c r="F966" s="1">
        <v>0.08</v>
      </c>
      <c r="G966" s="1">
        <f t="shared" si="216"/>
        <v>2.1917808219178083E-4</v>
      </c>
      <c r="H966" s="10">
        <f t="shared" si="211"/>
        <v>2.1917808219178082E-6</v>
      </c>
      <c r="I966" s="5">
        <f t="shared" si="212"/>
        <v>-3.2483487303338693E-4</v>
      </c>
      <c r="J966" s="7">
        <f t="shared" si="213"/>
        <v>5.6205239908958217E-3</v>
      </c>
      <c r="K966" s="7">
        <f t="shared" si="217"/>
        <v>5.0703141761379638E-3</v>
      </c>
      <c r="L966" s="7">
        <f t="shared" si="218"/>
        <v>-1.1468457382896586E-3</v>
      </c>
      <c r="M966" s="8">
        <f t="shared" si="210"/>
        <v>-5.8148682046934653E-6</v>
      </c>
      <c r="N966" s="9">
        <f t="shared" ref="N966:N1029" si="223">K966^2</f>
        <v>2.57080858447456E-5</v>
      </c>
      <c r="Q966" s="8">
        <f t="shared" si="219"/>
        <v>6.2492816467129893E-3</v>
      </c>
      <c r="R966" s="8">
        <f t="shared" si="220"/>
        <v>-6.5741165197463767E-3</v>
      </c>
      <c r="S966">
        <f t="shared" si="221"/>
        <v>4.3219008015202211E-5</v>
      </c>
      <c r="U966">
        <f t="shared" si="222"/>
        <v>3.1590289932235495E-5</v>
      </c>
      <c r="W966">
        <v>933</v>
      </c>
      <c r="X966">
        <v>6.1414193648968293E-3</v>
      </c>
      <c r="Y966">
        <v>3.0759371165891246E-4</v>
      </c>
      <c r="AA966">
        <v>74.12559618441972</v>
      </c>
      <c r="AB966">
        <v>1.1967355795972561E-2</v>
      </c>
    </row>
    <row r="967" spans="1:28" x14ac:dyDescent="0.2">
      <c r="A967" s="2" t="s">
        <v>583</v>
      </c>
      <c r="B967" s="1">
        <v>154.97</v>
      </c>
      <c r="C967" s="5">
        <f t="shared" si="214"/>
        <v>-5.6464549246069652E-3</v>
      </c>
      <c r="D967" s="12">
        <v>3557</v>
      </c>
      <c r="E967" s="5">
        <f t="shared" si="215"/>
        <v>-6.702038536721586E-3</v>
      </c>
      <c r="F967" s="1">
        <v>0.09</v>
      </c>
      <c r="G967" s="1">
        <f t="shared" si="216"/>
        <v>2.4657534246575342E-4</v>
      </c>
      <c r="H967" s="10">
        <f t="shared" si="211"/>
        <v>2.4657534246575341E-6</v>
      </c>
      <c r="I967" s="5">
        <f t="shared" si="212"/>
        <v>-5.648920678031623E-3</v>
      </c>
      <c r="J967" s="7">
        <f t="shared" si="213"/>
        <v>-6.7045042901462439E-3</v>
      </c>
      <c r="K967" s="7">
        <f t="shared" si="217"/>
        <v>-7.2547141049041017E-3</v>
      </c>
      <c r="L967" s="7">
        <f t="shared" si="218"/>
        <v>-6.4709315432878948E-3</v>
      </c>
      <c r="M967" s="8">
        <f t="shared" si="210"/>
        <v>4.6944758338959556E-5</v>
      </c>
      <c r="N967" s="9">
        <f t="shared" si="223"/>
        <v>5.2630876743894521E-5</v>
      </c>
      <c r="Q967" s="8">
        <f t="shared" si="219"/>
        <v>-6.9434443948275179E-3</v>
      </c>
      <c r="R967" s="8">
        <f t="shared" si="220"/>
        <v>1.2945237167958949E-3</v>
      </c>
      <c r="S967">
        <f t="shared" si="221"/>
        <v>1.6757916533470582E-6</v>
      </c>
      <c r="U967">
        <f t="shared" si="222"/>
        <v>4.4950377776589391E-5</v>
      </c>
      <c r="W967">
        <v>934</v>
      </c>
      <c r="X967">
        <v>1.5938002808721128E-2</v>
      </c>
      <c r="Y967">
        <v>-8.3569865330862247E-3</v>
      </c>
      <c r="AA967">
        <v>74.205087440381561</v>
      </c>
      <c r="AB967">
        <v>1.1975375854735201E-2</v>
      </c>
    </row>
    <row r="968" spans="1:28" x14ac:dyDescent="0.2">
      <c r="A968" s="2" t="s">
        <v>584</v>
      </c>
      <c r="B968" s="1">
        <v>155.85</v>
      </c>
      <c r="C968" s="5">
        <f t="shared" si="214"/>
        <v>3.7354286082307208E-3</v>
      </c>
      <c r="D968" s="12">
        <v>3581</v>
      </c>
      <c r="E968" s="5">
        <f t="shared" si="215"/>
        <v>3.9248668348752453E-3</v>
      </c>
      <c r="F968" s="1">
        <v>0.08</v>
      </c>
      <c r="G968" s="1">
        <f t="shared" si="216"/>
        <v>2.1917808219178083E-4</v>
      </c>
      <c r="H968" s="10">
        <f t="shared" si="211"/>
        <v>2.1917808219178082E-6</v>
      </c>
      <c r="I968" s="5">
        <f t="shared" si="212"/>
        <v>3.733236827408803E-3</v>
      </c>
      <c r="J968" s="7">
        <f t="shared" si="213"/>
        <v>3.9226750540533274E-3</v>
      </c>
      <c r="K968" s="7">
        <f t="shared" si="217"/>
        <v>3.3724652392954696E-3</v>
      </c>
      <c r="L968" s="7">
        <f t="shared" si="218"/>
        <v>2.9112259621525312E-3</v>
      </c>
      <c r="M968" s="8">
        <f t="shared" si="210"/>
        <v>9.8180083610939199E-6</v>
      </c>
      <c r="N968" s="9">
        <f t="shared" si="223"/>
        <v>1.1373521790256249E-5</v>
      </c>
      <c r="Q968" s="8">
        <f t="shared" si="219"/>
        <v>4.4319019723687448E-3</v>
      </c>
      <c r="R968" s="8">
        <f t="shared" si="220"/>
        <v>-6.9866514495994184E-4</v>
      </c>
      <c r="S968">
        <f t="shared" si="221"/>
        <v>4.8813298478189658E-7</v>
      </c>
      <c r="U968">
        <f t="shared" si="222"/>
        <v>1.5387379579692273E-5</v>
      </c>
      <c r="W968">
        <v>935</v>
      </c>
      <c r="X968">
        <v>6.5505529105443841E-3</v>
      </c>
      <c r="Y968">
        <v>-3.1470684729960584E-2</v>
      </c>
      <c r="AA968">
        <v>74.284578696343402</v>
      </c>
      <c r="AB968">
        <v>1.2049576270775152E-2</v>
      </c>
    </row>
    <row r="969" spans="1:28" x14ac:dyDescent="0.2">
      <c r="A969" s="2" t="s">
        <v>585</v>
      </c>
      <c r="B969" s="1">
        <v>155.27000000000001</v>
      </c>
      <c r="C969" s="5">
        <f t="shared" si="214"/>
        <v>-9.6313305268528569E-3</v>
      </c>
      <c r="D969" s="12">
        <v>3567</v>
      </c>
      <c r="E969" s="5">
        <f t="shared" si="215"/>
        <v>-1.1637572734829594E-2</v>
      </c>
      <c r="F969" s="1">
        <v>7.0000000000000007E-2</v>
      </c>
      <c r="G969" s="1">
        <f t="shared" si="216"/>
        <v>1.9178082191780824E-4</v>
      </c>
      <c r="H969" s="10">
        <f t="shared" si="211"/>
        <v>1.9178082191780823E-6</v>
      </c>
      <c r="I969" s="5">
        <f t="shared" si="212"/>
        <v>-9.6332483350720349E-3</v>
      </c>
      <c r="J969" s="7">
        <f t="shared" si="213"/>
        <v>-1.1639490543048771E-2</v>
      </c>
      <c r="K969" s="7">
        <f t="shared" si="217"/>
        <v>-1.2189700357806629E-2</v>
      </c>
      <c r="L969" s="7">
        <f t="shared" si="218"/>
        <v>-1.0455259200328307E-2</v>
      </c>
      <c r="M969" s="8">
        <f t="shared" si="210"/>
        <v>1.2744647681520302E-4</v>
      </c>
      <c r="N969" s="9">
        <f t="shared" si="223"/>
        <v>1.4858879481311106E-4</v>
      </c>
      <c r="Q969" s="8">
        <f t="shared" si="219"/>
        <v>-1.2225859994104906E-2</v>
      </c>
      <c r="R969" s="8">
        <f t="shared" si="220"/>
        <v>2.5926116590328716E-3</v>
      </c>
      <c r="S969">
        <f t="shared" si="221"/>
        <v>6.7216352145531788E-6</v>
      </c>
      <c r="U969">
        <f t="shared" si="222"/>
        <v>1.3547774010172177E-4</v>
      </c>
      <c r="W969">
        <v>936</v>
      </c>
      <c r="X969">
        <v>7.7524472486654866E-3</v>
      </c>
      <c r="Y969">
        <v>2.2874120594474738E-3</v>
      </c>
      <c r="AA969">
        <v>74.364069952305243</v>
      </c>
      <c r="AB969">
        <v>1.2052848838109717E-2</v>
      </c>
    </row>
    <row r="970" spans="1:28" x14ac:dyDescent="0.2">
      <c r="A970" s="2" t="s">
        <v>586</v>
      </c>
      <c r="B970" s="1">
        <v>156.78</v>
      </c>
      <c r="C970" s="5">
        <f t="shared" si="214"/>
        <v>1.469179175982049E-3</v>
      </c>
      <c r="D970" s="12">
        <v>3609</v>
      </c>
      <c r="E970" s="5">
        <f t="shared" si="215"/>
        <v>-4.6883618312189741E-3</v>
      </c>
      <c r="F970" s="1">
        <v>0.08</v>
      </c>
      <c r="G970" s="1">
        <f t="shared" si="216"/>
        <v>2.1917808219178083E-4</v>
      </c>
      <c r="H970" s="10">
        <f t="shared" si="211"/>
        <v>2.1917808219178082E-6</v>
      </c>
      <c r="I970" s="5">
        <f t="shared" si="212"/>
        <v>1.4669873951601311E-3</v>
      </c>
      <c r="J970" s="7">
        <f t="shared" si="213"/>
        <v>-4.690553612040892E-3</v>
      </c>
      <c r="K970" s="7">
        <f t="shared" si="217"/>
        <v>-5.2407634267987498E-3</v>
      </c>
      <c r="L970" s="7">
        <f t="shared" si="218"/>
        <v>6.449765299038593E-4</v>
      </c>
      <c r="M970" s="8">
        <f t="shared" si="210"/>
        <v>-3.3801694090637161E-6</v>
      </c>
      <c r="N970" s="9">
        <f t="shared" si="223"/>
        <v>2.7465601295671375E-5</v>
      </c>
      <c r="Q970" s="8">
        <f t="shared" si="219"/>
        <v>-4.7877090121925805E-3</v>
      </c>
      <c r="R970" s="8">
        <f t="shared" si="220"/>
        <v>6.2546964073527112E-3</v>
      </c>
      <c r="S970">
        <f t="shared" si="221"/>
        <v>3.9121227148150909E-5</v>
      </c>
      <c r="U970">
        <f t="shared" si="222"/>
        <v>2.2001293187429858E-5</v>
      </c>
      <c r="W970">
        <v>937</v>
      </c>
      <c r="X970">
        <v>-1.5728684544578174E-2</v>
      </c>
      <c r="Y970">
        <v>-5.8887643221408152E-3</v>
      </c>
      <c r="AA970">
        <v>74.443561208267084</v>
      </c>
      <c r="AB970">
        <v>1.2055674994448248E-2</v>
      </c>
    </row>
    <row r="971" spans="1:28" x14ac:dyDescent="0.2">
      <c r="A971" s="2" t="s">
        <v>587</v>
      </c>
      <c r="B971" s="1">
        <v>156.55000000000001</v>
      </c>
      <c r="C971" s="5">
        <f t="shared" si="214"/>
        <v>7.0314497570962437E-4</v>
      </c>
      <c r="D971" s="12">
        <v>3626</v>
      </c>
      <c r="E971" s="5">
        <f t="shared" si="215"/>
        <v>1.1436541143654114E-2</v>
      </c>
      <c r="F971" s="1">
        <v>0.09</v>
      </c>
      <c r="G971" s="1">
        <f t="shared" si="216"/>
        <v>2.4657534246575342E-4</v>
      </c>
      <c r="H971" s="10">
        <f t="shared" si="211"/>
        <v>2.4657534246575341E-6</v>
      </c>
      <c r="I971" s="5">
        <f t="shared" si="212"/>
        <v>7.0067922228496686E-4</v>
      </c>
      <c r="J971" s="7">
        <f t="shared" si="213"/>
        <v>1.1434075390229457E-2</v>
      </c>
      <c r="K971" s="7">
        <f t="shared" si="217"/>
        <v>1.0883865575471599E-2</v>
      </c>
      <c r="L971" s="7">
        <f t="shared" si="218"/>
        <v>-1.2133164297130491E-4</v>
      </c>
      <c r="M971" s="8">
        <f t="shared" si="210"/>
        <v>-1.320557292150796E-6</v>
      </c>
      <c r="N971" s="9">
        <f t="shared" si="223"/>
        <v>1.1845852986493571E-4</v>
      </c>
      <c r="Q971" s="8">
        <f t="shared" si="219"/>
        <v>1.2472114502828636E-2</v>
      </c>
      <c r="R971" s="8">
        <f t="shared" si="220"/>
        <v>-1.1771435280543668E-2</v>
      </c>
      <c r="S971">
        <f t="shared" si="221"/>
        <v>1.3856668856402818E-4</v>
      </c>
      <c r="U971">
        <f t="shared" si="222"/>
        <v>1.307380800294509E-4</v>
      </c>
      <c r="W971">
        <v>938</v>
      </c>
      <c r="X971">
        <v>7.1143187134730581E-3</v>
      </c>
      <c r="Y971">
        <v>-1.5881499233719152E-2</v>
      </c>
      <c r="AA971">
        <v>74.52305246422894</v>
      </c>
      <c r="AB971">
        <v>1.2078008911792136E-2</v>
      </c>
    </row>
    <row r="972" spans="1:28" x14ac:dyDescent="0.2">
      <c r="A972" s="2" t="s">
        <v>588</v>
      </c>
      <c r="B972" s="1">
        <v>156.44</v>
      </c>
      <c r="C972" s="5">
        <f t="shared" si="214"/>
        <v>5.9803228088226284E-3</v>
      </c>
      <c r="D972" s="12">
        <v>3585</v>
      </c>
      <c r="E972" s="5">
        <f t="shared" si="215"/>
        <v>1.3570822731128074E-2</v>
      </c>
      <c r="F972" s="1">
        <v>0.1</v>
      </c>
      <c r="G972" s="1">
        <f t="shared" si="216"/>
        <v>2.7397260273972606E-4</v>
      </c>
      <c r="H972" s="10">
        <f t="shared" si="211"/>
        <v>2.7397260273972604E-6</v>
      </c>
      <c r="I972" s="5">
        <f t="shared" si="212"/>
        <v>5.9775830827952315E-3</v>
      </c>
      <c r="J972" s="7">
        <f t="shared" si="213"/>
        <v>1.3568083005100677E-2</v>
      </c>
      <c r="K972" s="7">
        <f t="shared" si="217"/>
        <v>1.3017873190342819E-2</v>
      </c>
      <c r="L972" s="7">
        <f t="shared" si="218"/>
        <v>5.1555722175389597E-3</v>
      </c>
      <c r="M972" s="8">
        <f t="shared" si="210"/>
        <v>6.7114585351576693E-5</v>
      </c>
      <c r="N972" s="9">
        <f t="shared" si="223"/>
        <v>1.6946502239984632E-4</v>
      </c>
      <c r="Q972" s="8">
        <f t="shared" si="219"/>
        <v>1.4756358984187095E-2</v>
      </c>
      <c r="R972" s="8">
        <f t="shared" si="220"/>
        <v>-8.778775901391863E-3</v>
      </c>
      <c r="S972">
        <f t="shared" si="221"/>
        <v>7.7066906326858517E-5</v>
      </c>
      <c r="U972">
        <f t="shared" si="222"/>
        <v>1.8409287643330181E-4</v>
      </c>
      <c r="W972">
        <v>939</v>
      </c>
      <c r="X972">
        <v>1.6673106783926816E-3</v>
      </c>
      <c r="Y972">
        <v>-1.2566004483906787E-2</v>
      </c>
      <c r="AA972">
        <v>74.602543720190781</v>
      </c>
      <c r="AB972">
        <v>1.2112974350163749E-2</v>
      </c>
    </row>
    <row r="973" spans="1:28" x14ac:dyDescent="0.2">
      <c r="A973" s="3">
        <v>44176</v>
      </c>
      <c r="B973" s="1">
        <v>155.51</v>
      </c>
      <c r="C973" s="5">
        <f t="shared" si="214"/>
        <v>-8.6695990310449011E-3</v>
      </c>
      <c r="D973" s="12">
        <v>3537</v>
      </c>
      <c r="E973" s="5">
        <f t="shared" si="215"/>
        <v>-9.7984322508398655E-3</v>
      </c>
      <c r="F973" s="1">
        <v>0.1</v>
      </c>
      <c r="G973" s="1">
        <f t="shared" si="216"/>
        <v>2.7397260273972606E-4</v>
      </c>
      <c r="H973" s="10">
        <f t="shared" si="211"/>
        <v>2.7397260273972604E-6</v>
      </c>
      <c r="I973" s="5">
        <f t="shared" si="212"/>
        <v>-8.6723387570722989E-3</v>
      </c>
      <c r="J973" s="7">
        <f t="shared" si="213"/>
        <v>-9.8011719768672633E-3</v>
      </c>
      <c r="K973" s="7">
        <f t="shared" si="217"/>
        <v>-1.0351381791625121E-2</v>
      </c>
      <c r="L973" s="7">
        <f t="shared" si="218"/>
        <v>-9.4943496223285698E-3</v>
      </c>
      <c r="M973" s="8">
        <f t="shared" si="210"/>
        <v>9.8279637803894807E-5</v>
      </c>
      <c r="N973" s="9">
        <f t="shared" si="223"/>
        <v>1.071511049959881E-4</v>
      </c>
      <c r="Q973" s="8">
        <f t="shared" si="219"/>
        <v>-1.02581214487894E-2</v>
      </c>
      <c r="R973" s="8">
        <f t="shared" si="220"/>
        <v>1.5857826917171011E-3</v>
      </c>
      <c r="S973">
        <f t="shared" si="221"/>
        <v>2.5147067453495345E-6</v>
      </c>
      <c r="U973">
        <f t="shared" si="222"/>
        <v>9.6062972120128132E-5</v>
      </c>
      <c r="W973">
        <v>940</v>
      </c>
      <c r="X973">
        <v>-2.0619746534839591E-3</v>
      </c>
      <c r="Y973">
        <v>1.3631037440262565E-2</v>
      </c>
      <c r="AA973">
        <v>74.682034976152622</v>
      </c>
      <c r="AB973">
        <v>1.2207778032279237E-2</v>
      </c>
    </row>
    <row r="974" spans="1:28" x14ac:dyDescent="0.2">
      <c r="A974" s="3">
        <v>44146</v>
      </c>
      <c r="B974" s="1">
        <v>156.87</v>
      </c>
      <c r="C974" s="5">
        <f t="shared" si="214"/>
        <v>3.3739703459637595E-2</v>
      </c>
      <c r="D974" s="12">
        <v>3572</v>
      </c>
      <c r="E974" s="5">
        <f t="shared" si="215"/>
        <v>7.616361071932299E-3</v>
      </c>
      <c r="F974" s="1">
        <v>0.09</v>
      </c>
      <c r="G974" s="1">
        <f t="shared" si="216"/>
        <v>2.4657534246575342E-4</v>
      </c>
      <c r="H974" s="10">
        <f t="shared" si="211"/>
        <v>2.4657534246575341E-6</v>
      </c>
      <c r="I974" s="5">
        <f t="shared" si="212"/>
        <v>3.3737237706212939E-2</v>
      </c>
      <c r="J974" s="7">
        <f t="shared" si="213"/>
        <v>7.6138953185076411E-3</v>
      </c>
      <c r="K974" s="7">
        <f t="shared" si="217"/>
        <v>7.0636855037497833E-3</v>
      </c>
      <c r="L974" s="7">
        <f t="shared" si="218"/>
        <v>3.2915226840956664E-2</v>
      </c>
      <c r="M974" s="8">
        <f t="shared" ref="M974:M1037" si="224">L974*K974</f>
        <v>2.3250281068910137E-4</v>
      </c>
      <c r="N974" s="9">
        <f t="shared" si="223"/>
        <v>4.9895652895884833E-5</v>
      </c>
      <c r="Q974" s="8">
        <f t="shared" si="219"/>
        <v>8.3829888662489728E-3</v>
      </c>
      <c r="R974" s="8">
        <f t="shared" si="220"/>
        <v>2.5354248839963966E-2</v>
      </c>
      <c r="S974">
        <f t="shared" si="221"/>
        <v>6.4283793423881408E-4</v>
      </c>
      <c r="U974">
        <f t="shared" si="222"/>
        <v>5.7971401921192574E-5</v>
      </c>
      <c r="W974">
        <v>941</v>
      </c>
      <c r="X974">
        <v>9.4804380093696516E-3</v>
      </c>
      <c r="Y974">
        <v>2.5630252638895117E-2</v>
      </c>
      <c r="AA974">
        <v>74.761526232114463</v>
      </c>
      <c r="AB974">
        <v>1.2247325549887292E-2</v>
      </c>
    </row>
    <row r="975" spans="1:28" x14ac:dyDescent="0.2">
      <c r="A975" s="3">
        <v>44115</v>
      </c>
      <c r="B975" s="1">
        <v>151.75</v>
      </c>
      <c r="C975" s="5">
        <f t="shared" si="214"/>
        <v>-3.4607799478338301E-2</v>
      </c>
      <c r="D975" s="12">
        <v>3545</v>
      </c>
      <c r="E975" s="5">
        <f t="shared" si="215"/>
        <v>-1.4084507042253522E-3</v>
      </c>
      <c r="F975" s="1">
        <v>0.09</v>
      </c>
      <c r="G975" s="1">
        <f t="shared" si="216"/>
        <v>2.4657534246575342E-4</v>
      </c>
      <c r="H975" s="10">
        <f t="shared" si="211"/>
        <v>2.4657534246575341E-6</v>
      </c>
      <c r="I975" s="5">
        <f t="shared" si="212"/>
        <v>-3.4610265231762957E-2</v>
      </c>
      <c r="J975" s="7">
        <f t="shared" si="213"/>
        <v>-1.4109164576500098E-3</v>
      </c>
      <c r="K975" s="7">
        <f t="shared" si="217"/>
        <v>-1.9611262724078676E-3</v>
      </c>
      <c r="L975" s="7">
        <f t="shared" si="218"/>
        <v>-3.5432276097019232E-2</v>
      </c>
      <c r="M975" s="8">
        <f t="shared" si="224"/>
        <v>6.9487167545073715E-5</v>
      </c>
      <c r="N975" s="9">
        <f t="shared" si="223"/>
        <v>3.8460162563283775E-6</v>
      </c>
      <c r="Q975" s="8">
        <f t="shared" si="219"/>
        <v>-1.2771812059327967E-3</v>
      </c>
      <c r="R975" s="8">
        <f t="shared" si="220"/>
        <v>-3.3333084025830163E-2</v>
      </c>
      <c r="S975">
        <f t="shared" si="221"/>
        <v>1.111094490673054E-3</v>
      </c>
      <c r="U975">
        <f t="shared" si="222"/>
        <v>1.9906852504676519E-6</v>
      </c>
      <c r="W975">
        <v>942</v>
      </c>
      <c r="X975">
        <v>4.0014806305857693E-3</v>
      </c>
      <c r="Y975">
        <v>-7.9597419384496802E-3</v>
      </c>
      <c r="AA975">
        <v>74.841017488076318</v>
      </c>
      <c r="AB975">
        <v>1.2263513655288496E-2</v>
      </c>
    </row>
    <row r="976" spans="1:28" x14ac:dyDescent="0.2">
      <c r="A976" s="3">
        <v>44085</v>
      </c>
      <c r="B976" s="1">
        <v>157.19</v>
      </c>
      <c r="C976" s="5">
        <f t="shared" si="214"/>
        <v>-5.0613033762154952E-2</v>
      </c>
      <c r="D976" s="12">
        <v>3550</v>
      </c>
      <c r="E976" s="5">
        <f t="shared" si="215"/>
        <v>1.1684240524365916E-2</v>
      </c>
      <c r="F976" s="1">
        <v>0.1</v>
      </c>
      <c r="G976" s="1">
        <f t="shared" si="216"/>
        <v>2.7397260273972606E-4</v>
      </c>
      <c r="H976" s="10">
        <f t="shared" si="211"/>
        <v>2.7397260273972604E-6</v>
      </c>
      <c r="I976" s="5">
        <f t="shared" si="212"/>
        <v>-5.0615773488182352E-2</v>
      </c>
      <c r="J976" s="7">
        <f t="shared" si="213"/>
        <v>1.1681500798338518E-2</v>
      </c>
      <c r="K976" s="7">
        <f t="shared" si="217"/>
        <v>1.113129098358066E-2</v>
      </c>
      <c r="L976" s="7">
        <f t="shared" si="218"/>
        <v>-5.1437784353438626E-2</v>
      </c>
      <c r="M976" s="8">
        <f t="shared" si="224"/>
        <v>-5.7256894518879775E-4</v>
      </c>
      <c r="N976" s="9">
        <f t="shared" si="223"/>
        <v>1.2390563896114409E-4</v>
      </c>
      <c r="Q976" s="8">
        <f t="shared" si="219"/>
        <v>1.2736958976242144E-2</v>
      </c>
      <c r="R976" s="8">
        <f t="shared" si="220"/>
        <v>-6.3352732464424494E-2</v>
      </c>
      <c r="S976">
        <f t="shared" si="221"/>
        <v>4.0135687107089452E-3</v>
      </c>
      <c r="U976">
        <f t="shared" si="222"/>
        <v>1.3645746090158343E-4</v>
      </c>
      <c r="W976">
        <v>943</v>
      </c>
      <c r="X976">
        <v>1.1019618176794687E-3</v>
      </c>
      <c r="Y976">
        <v>-7.7776150465935978E-3</v>
      </c>
      <c r="AA976">
        <v>74.920508744038159</v>
      </c>
      <c r="AB976">
        <v>1.2279023591832647E-2</v>
      </c>
    </row>
    <row r="977" spans="1:28" x14ac:dyDescent="0.2">
      <c r="A977" s="3">
        <v>43993</v>
      </c>
      <c r="B977" s="1">
        <v>165.57</v>
      </c>
      <c r="C977" s="5">
        <f t="shared" si="214"/>
        <v>-3.1908488862131316E-3</v>
      </c>
      <c r="D977" s="12">
        <v>3509</v>
      </c>
      <c r="E977" s="5">
        <f t="shared" si="215"/>
        <v>-2.8490028490028488E-4</v>
      </c>
      <c r="F977" s="1">
        <v>0.1</v>
      </c>
      <c r="G977" s="1">
        <f t="shared" si="216"/>
        <v>2.7397260273972606E-4</v>
      </c>
      <c r="H977" s="10">
        <f t="shared" si="211"/>
        <v>2.7397260273972604E-6</v>
      </c>
      <c r="I977" s="5">
        <f t="shared" si="212"/>
        <v>-3.1935886122405289E-3</v>
      </c>
      <c r="J977" s="7">
        <f t="shared" si="213"/>
        <v>-2.8764001092768213E-4</v>
      </c>
      <c r="K977" s="7">
        <f t="shared" si="217"/>
        <v>-8.3784982568554001E-4</v>
      </c>
      <c r="L977" s="7">
        <f t="shared" si="218"/>
        <v>-4.0155994774968007E-3</v>
      </c>
      <c r="M977" s="8">
        <f t="shared" si="224"/>
        <v>3.3644693222436402E-6</v>
      </c>
      <c r="N977" s="9">
        <f t="shared" si="223"/>
        <v>7.0199233040128973E-7</v>
      </c>
      <c r="Q977" s="8">
        <f t="shared" si="219"/>
        <v>-7.4824660161868395E-5</v>
      </c>
      <c r="R977" s="8">
        <f t="shared" si="220"/>
        <v>-3.1187639520786604E-3</v>
      </c>
      <c r="S977">
        <f t="shared" si="221"/>
        <v>9.7266885887853038E-6</v>
      </c>
      <c r="U977">
        <f t="shared" si="222"/>
        <v>8.27367758864771E-8</v>
      </c>
      <c r="W977">
        <v>944</v>
      </c>
      <c r="X977">
        <v>-1.7970676621080102E-3</v>
      </c>
      <c r="Y977">
        <v>1.9201821073225257E-3</v>
      </c>
      <c r="AA977">
        <v>75</v>
      </c>
      <c r="AB977">
        <v>1.2313387957154375E-2</v>
      </c>
    </row>
    <row r="978" spans="1:28" x14ac:dyDescent="0.2">
      <c r="A978" s="3">
        <v>43962</v>
      </c>
      <c r="B978" s="1">
        <v>166.1</v>
      </c>
      <c r="C978" s="5">
        <f t="shared" si="214"/>
        <v>2.4929038627668716E-2</v>
      </c>
      <c r="D978" s="12">
        <v>3510</v>
      </c>
      <c r="E978" s="5">
        <f t="shared" si="215"/>
        <v>1.9459773453383677E-2</v>
      </c>
      <c r="F978" s="1">
        <v>0.09</v>
      </c>
      <c r="G978" s="1">
        <f t="shared" si="216"/>
        <v>2.4657534246575342E-4</v>
      </c>
      <c r="H978" s="10">
        <f t="shared" si="211"/>
        <v>2.4657534246575341E-6</v>
      </c>
      <c r="I978" s="5">
        <f t="shared" si="212"/>
        <v>2.492657287424406E-2</v>
      </c>
      <c r="J978" s="7">
        <f t="shared" si="213"/>
        <v>1.9457307699959021E-2</v>
      </c>
      <c r="K978" s="7">
        <f t="shared" si="217"/>
        <v>1.8907097885201164E-2</v>
      </c>
      <c r="L978" s="7">
        <f t="shared" si="218"/>
        <v>2.4104562008987789E-2</v>
      </c>
      <c r="M978" s="8">
        <f t="shared" si="224"/>
        <v>4.5574731338383331E-4</v>
      </c>
      <c r="N978" s="9">
        <f t="shared" si="223"/>
        <v>3.574783504405783E-4</v>
      </c>
      <c r="Q978" s="8">
        <f t="shared" si="219"/>
        <v>2.1060192632654157E-2</v>
      </c>
      <c r="R978" s="8">
        <f t="shared" si="220"/>
        <v>3.8663802415899035E-3</v>
      </c>
      <c r="S978">
        <f t="shared" si="221"/>
        <v>1.4948896172556801E-5</v>
      </c>
      <c r="U978">
        <f t="shared" si="222"/>
        <v>3.7858682293088461E-4</v>
      </c>
      <c r="W978">
        <v>945</v>
      </c>
      <c r="X978">
        <v>-4.0982138134673229E-3</v>
      </c>
      <c r="Y978">
        <v>5.5328036418407431E-3</v>
      </c>
      <c r="AA978">
        <v>75.079491255961841</v>
      </c>
      <c r="AB978">
        <v>1.2352551896600547E-2</v>
      </c>
    </row>
    <row r="979" spans="1:28" x14ac:dyDescent="0.2">
      <c r="A979" s="3">
        <v>43932</v>
      </c>
      <c r="B979" s="1">
        <v>162.06</v>
      </c>
      <c r="C979" s="5">
        <f t="shared" si="214"/>
        <v>6.3246293137383641E-2</v>
      </c>
      <c r="D979" s="12">
        <v>3443</v>
      </c>
      <c r="E979" s="5">
        <f t="shared" si="215"/>
        <v>2.1964974769961412E-2</v>
      </c>
      <c r="F979" s="1">
        <v>0.08</v>
      </c>
      <c r="G979" s="1">
        <f t="shared" si="216"/>
        <v>2.1917808219178083E-4</v>
      </c>
      <c r="H979" s="10">
        <f t="shared" si="211"/>
        <v>2.1917808219178082E-6</v>
      </c>
      <c r="I979" s="5">
        <f t="shared" si="212"/>
        <v>6.3244101356561722E-2</v>
      </c>
      <c r="J979" s="7">
        <f t="shared" si="213"/>
        <v>2.1962782989139496E-2</v>
      </c>
      <c r="K979" s="7">
        <f t="shared" si="217"/>
        <v>2.1412573174381638E-2</v>
      </c>
      <c r="L979" s="7">
        <f t="shared" si="218"/>
        <v>6.2422090491305447E-2</v>
      </c>
      <c r="M979" s="8">
        <f t="shared" si="224"/>
        <v>1.3366175803429501E-3</v>
      </c>
      <c r="N979" s="9">
        <f t="shared" si="223"/>
        <v>4.5849828994824814E-4</v>
      </c>
      <c r="Q979" s="8">
        <f t="shared" si="219"/>
        <v>2.3742056587875267E-2</v>
      </c>
      <c r="R979" s="8">
        <f t="shared" si="220"/>
        <v>3.9502044768686455E-2</v>
      </c>
      <c r="S979">
        <f t="shared" si="221"/>
        <v>1.560411540907309E-3</v>
      </c>
      <c r="U979">
        <f t="shared" si="222"/>
        <v>4.8236383662803522E-4</v>
      </c>
      <c r="W979">
        <v>946</v>
      </c>
      <c r="X979">
        <v>-3.5079192404683882E-3</v>
      </c>
      <c r="Y979">
        <v>-7.1246804513547587E-3</v>
      </c>
      <c r="AA979">
        <v>75.158982511923682</v>
      </c>
      <c r="AB979">
        <v>1.2384217935042855E-2</v>
      </c>
    </row>
    <row r="980" spans="1:28" x14ac:dyDescent="0.2">
      <c r="A980" s="3">
        <v>43901</v>
      </c>
      <c r="B980" s="1">
        <v>152.41999999999999</v>
      </c>
      <c r="C980" s="5">
        <f t="shared" si="214"/>
        <v>1.4645187058980087E-2</v>
      </c>
      <c r="D980" s="12">
        <v>3369</v>
      </c>
      <c r="E980" s="5">
        <f t="shared" si="215"/>
        <v>1.782477341389728E-2</v>
      </c>
      <c r="F980" s="1">
        <v>0.09</v>
      </c>
      <c r="G980" s="1">
        <f t="shared" si="216"/>
        <v>2.4657534246575342E-4</v>
      </c>
      <c r="H980" s="10">
        <f t="shared" si="211"/>
        <v>2.4657534246575341E-6</v>
      </c>
      <c r="I980" s="5">
        <f t="shared" si="212"/>
        <v>1.4642721305555429E-2</v>
      </c>
      <c r="J980" s="7">
        <f t="shared" si="213"/>
        <v>1.7822307660472624E-2</v>
      </c>
      <c r="K980" s="7">
        <f t="shared" si="217"/>
        <v>1.7272097845714766E-2</v>
      </c>
      <c r="L980" s="7">
        <f t="shared" si="218"/>
        <v>1.3820710440299158E-2</v>
      </c>
      <c r="M980" s="8">
        <f t="shared" si="224"/>
        <v>2.3871266302213866E-4</v>
      </c>
      <c r="N980" s="9">
        <f t="shared" si="223"/>
        <v>2.9832536399194466E-4</v>
      </c>
      <c r="Q980" s="8">
        <f t="shared" si="219"/>
        <v>1.9310086498453206E-2</v>
      </c>
      <c r="R980" s="8">
        <f t="shared" si="220"/>
        <v>-4.6673651928977773E-3</v>
      </c>
      <c r="S980">
        <f t="shared" si="221"/>
        <v>2.1784297843873707E-5</v>
      </c>
      <c r="U980">
        <f t="shared" si="222"/>
        <v>3.1763465034454115E-4</v>
      </c>
      <c r="W980">
        <v>947</v>
      </c>
      <c r="X980">
        <v>6.3043190402444702E-3</v>
      </c>
      <c r="Y980">
        <v>-7.8492445452255973E-3</v>
      </c>
      <c r="AA980">
        <v>75.238473767885537</v>
      </c>
      <c r="AB980">
        <v>1.2464359510306422E-2</v>
      </c>
    </row>
    <row r="981" spans="1:28" x14ac:dyDescent="0.2">
      <c r="A981" s="3">
        <v>43872</v>
      </c>
      <c r="B981" s="1">
        <v>150.22</v>
      </c>
      <c r="C981" s="5">
        <f t="shared" si="214"/>
        <v>-1.0473618338712886E-2</v>
      </c>
      <c r="D981" s="12">
        <v>3310</v>
      </c>
      <c r="E981" s="5">
        <f t="shared" si="215"/>
        <v>1.2232415902140673E-2</v>
      </c>
      <c r="F981" s="1">
        <v>0.09</v>
      </c>
      <c r="G981" s="1">
        <f t="shared" si="216"/>
        <v>2.4657534246575342E-4</v>
      </c>
      <c r="H981" s="10">
        <f t="shared" si="211"/>
        <v>2.4657534246575341E-6</v>
      </c>
      <c r="I981" s="5">
        <f t="shared" si="212"/>
        <v>-1.0476084092137544E-2</v>
      </c>
      <c r="J981" s="7">
        <f t="shared" si="213"/>
        <v>1.2229950148716015E-2</v>
      </c>
      <c r="K981" s="7">
        <f t="shared" si="217"/>
        <v>1.1679740333958157E-2</v>
      </c>
      <c r="L981" s="7">
        <f t="shared" si="218"/>
        <v>-1.1298094957393815E-2</v>
      </c>
      <c r="M981" s="8">
        <f t="shared" si="224"/>
        <v>-1.3195881537076182E-4</v>
      </c>
      <c r="N981" s="9">
        <f t="shared" si="223"/>
        <v>1.36416334268689E-4</v>
      </c>
      <c r="Q981" s="8">
        <f t="shared" si="219"/>
        <v>1.3324019862611116E-2</v>
      </c>
      <c r="R981" s="8">
        <f t="shared" si="220"/>
        <v>-2.3800103954748658E-2</v>
      </c>
      <c r="S981">
        <f t="shared" si="221"/>
        <v>5.6644494825684277E-4</v>
      </c>
      <c r="U981">
        <f t="shared" si="222"/>
        <v>1.4957168064007887E-4</v>
      </c>
      <c r="W981">
        <v>948</v>
      </c>
      <c r="X981">
        <v>2.2590870603452808E-3</v>
      </c>
      <c r="Y981">
        <v>2.1686654938688866E-2</v>
      </c>
      <c r="AA981">
        <v>75.317965023847378</v>
      </c>
      <c r="AB981">
        <v>1.2518565672844541E-2</v>
      </c>
    </row>
    <row r="982" spans="1:28" x14ac:dyDescent="0.2">
      <c r="A982" s="2" t="s">
        <v>589</v>
      </c>
      <c r="B982" s="1">
        <v>151.81</v>
      </c>
      <c r="C982" s="5">
        <f t="shared" si="214"/>
        <v>-5.443786982248526E-2</v>
      </c>
      <c r="D982" s="12">
        <v>3270</v>
      </c>
      <c r="E982" s="5">
        <f t="shared" si="215"/>
        <v>-1.2084592145015106E-2</v>
      </c>
      <c r="F982" s="1">
        <v>0.08</v>
      </c>
      <c r="G982" s="1">
        <f t="shared" si="216"/>
        <v>2.1917808219178083E-4</v>
      </c>
      <c r="H982" s="10">
        <f t="shared" si="211"/>
        <v>2.1917808219178082E-6</v>
      </c>
      <c r="I982" s="5">
        <f t="shared" si="212"/>
        <v>-5.444006160330718E-2</v>
      </c>
      <c r="J982" s="7">
        <f t="shared" si="213"/>
        <v>-1.2086783925837024E-2</v>
      </c>
      <c r="K982" s="7">
        <f t="shared" si="217"/>
        <v>-1.2636993740594881E-2</v>
      </c>
      <c r="L982" s="7">
        <f t="shared" si="218"/>
        <v>-5.5262072468563454E-2</v>
      </c>
      <c r="M982" s="8">
        <f t="shared" si="224"/>
        <v>6.9834646387753705E-4</v>
      </c>
      <c r="N982" s="9">
        <f t="shared" si="223"/>
        <v>1.5969361079983422E-4</v>
      </c>
      <c r="Q982" s="8">
        <f t="shared" si="219"/>
        <v>-1.2704643403340248E-2</v>
      </c>
      <c r="R982" s="8">
        <f t="shared" si="220"/>
        <v>-4.1735418199966928E-2</v>
      </c>
      <c r="S982">
        <f t="shared" si="221"/>
        <v>1.7418451323261306E-3</v>
      </c>
      <c r="U982">
        <f t="shared" si="222"/>
        <v>1.4609034566987226E-4</v>
      </c>
      <c r="W982">
        <v>949</v>
      </c>
      <c r="X982">
        <v>1.4025582560218007E-2</v>
      </c>
      <c r="Y982">
        <v>-1.143009777103461E-2</v>
      </c>
      <c r="AA982">
        <v>75.397456279809219</v>
      </c>
      <c r="AB982">
        <v>1.2644509411480683E-2</v>
      </c>
    </row>
    <row r="983" spans="1:28" x14ac:dyDescent="0.2">
      <c r="A983" s="2" t="s">
        <v>590</v>
      </c>
      <c r="B983" s="1">
        <v>160.55000000000001</v>
      </c>
      <c r="C983" s="5">
        <f t="shared" si="214"/>
        <v>1.5239661059820572E-2</v>
      </c>
      <c r="D983" s="12">
        <v>3310</v>
      </c>
      <c r="E983" s="5">
        <f t="shared" si="215"/>
        <v>1.1922959339651483E-2</v>
      </c>
      <c r="F983" s="1">
        <v>0.08</v>
      </c>
      <c r="G983" s="1">
        <f t="shared" si="216"/>
        <v>2.1917808219178083E-4</v>
      </c>
      <c r="H983" s="10">
        <f t="shared" si="211"/>
        <v>2.1917808219178082E-6</v>
      </c>
      <c r="I983" s="5">
        <f t="shared" si="212"/>
        <v>1.5237469278998654E-2</v>
      </c>
      <c r="J983" s="7">
        <f t="shared" si="213"/>
        <v>1.1920767558829565E-2</v>
      </c>
      <c r="K983" s="7">
        <f t="shared" si="217"/>
        <v>1.1370557744071707E-2</v>
      </c>
      <c r="L983" s="7">
        <f t="shared" si="218"/>
        <v>1.4415458413742383E-2</v>
      </c>
      <c r="M983" s="8">
        <f t="shared" si="224"/>
        <v>1.639118023007221E-4</v>
      </c>
      <c r="N983" s="9">
        <f t="shared" si="223"/>
        <v>1.2928958341126907E-4</v>
      </c>
      <c r="Q983" s="8">
        <f t="shared" si="219"/>
        <v>1.299307042280658E-2</v>
      </c>
      <c r="R983" s="8">
        <f t="shared" si="220"/>
        <v>2.2443988561920737E-3</v>
      </c>
      <c r="S983">
        <f t="shared" si="221"/>
        <v>5.0373262256762887E-6</v>
      </c>
      <c r="U983">
        <f t="shared" si="222"/>
        <v>1.4210469919164338E-4</v>
      </c>
      <c r="W983">
        <v>950</v>
      </c>
      <c r="X983">
        <v>-4.4445028478047122E-3</v>
      </c>
      <c r="Y983">
        <v>1.7470437690079704E-2</v>
      </c>
      <c r="AA983">
        <v>75.47694753577106</v>
      </c>
      <c r="AB983">
        <v>1.2668196931205675E-2</v>
      </c>
    </row>
    <row r="984" spans="1:28" x14ac:dyDescent="0.2">
      <c r="A984" s="2" t="s">
        <v>591</v>
      </c>
      <c r="B984" s="1">
        <v>158.13999999999999</v>
      </c>
      <c r="C984" s="5">
        <f t="shared" si="214"/>
        <v>-3.760954235637784E-2</v>
      </c>
      <c r="D984" s="12">
        <v>3271</v>
      </c>
      <c r="E984" s="5">
        <f t="shared" si="215"/>
        <v>-3.5103244837758112E-2</v>
      </c>
      <c r="F984" s="1">
        <v>7.0000000000000007E-2</v>
      </c>
      <c r="G984" s="1">
        <f t="shared" si="216"/>
        <v>1.9178082191780824E-4</v>
      </c>
      <c r="H984" s="10">
        <f t="shared" si="211"/>
        <v>1.9178082191780823E-6</v>
      </c>
      <c r="I984" s="5">
        <f t="shared" si="212"/>
        <v>-3.7611460164597016E-2</v>
      </c>
      <c r="J984" s="7">
        <f t="shared" si="213"/>
        <v>-3.5105162645977288E-2</v>
      </c>
      <c r="K984" s="7">
        <f t="shared" si="217"/>
        <v>-3.5655372460735149E-2</v>
      </c>
      <c r="L984" s="7">
        <f t="shared" si="218"/>
        <v>-3.843347102985329E-2</v>
      </c>
      <c r="M984" s="8">
        <f t="shared" si="224"/>
        <v>1.3703597245282931E-3</v>
      </c>
      <c r="N984" s="9">
        <f t="shared" si="223"/>
        <v>1.2713055853137505E-3</v>
      </c>
      <c r="Q984" s="8">
        <f t="shared" si="219"/>
        <v>-3.7343545436720485E-2</v>
      </c>
      <c r="R984" s="8">
        <f t="shared" si="220"/>
        <v>-2.6791472787653092E-4</v>
      </c>
      <c r="S984">
        <f t="shared" si="221"/>
        <v>7.1778301413155609E-8</v>
      </c>
      <c r="U984">
        <f t="shared" si="222"/>
        <v>1.232372444400519E-3</v>
      </c>
      <c r="W984">
        <v>951</v>
      </c>
      <c r="X984">
        <v>-1.228389550443993E-3</v>
      </c>
      <c r="Y984">
        <v>6.0627232097458907E-3</v>
      </c>
      <c r="AA984">
        <v>75.556438791732916</v>
      </c>
      <c r="AB984">
        <v>1.2699385624150322E-2</v>
      </c>
    </row>
    <row r="985" spans="1:28" x14ac:dyDescent="0.2">
      <c r="A985" s="2" t="s">
        <v>592</v>
      </c>
      <c r="B985" s="1">
        <v>164.32</v>
      </c>
      <c r="C985" s="5">
        <f t="shared" si="214"/>
        <v>2.4758341128780784E-2</v>
      </c>
      <c r="D985" s="12">
        <v>3390</v>
      </c>
      <c r="E985" s="5">
        <f t="shared" si="215"/>
        <v>-3.2343428403410761E-3</v>
      </c>
      <c r="F985" s="1">
        <v>0.08</v>
      </c>
      <c r="G985" s="1">
        <f t="shared" si="216"/>
        <v>2.1917808219178083E-4</v>
      </c>
      <c r="H985" s="10">
        <f t="shared" si="211"/>
        <v>2.1917808219178082E-6</v>
      </c>
      <c r="I985" s="5">
        <f t="shared" si="212"/>
        <v>2.4756149347958868E-2</v>
      </c>
      <c r="J985" s="7">
        <f t="shared" si="213"/>
        <v>-3.236534621162994E-3</v>
      </c>
      <c r="K985" s="7">
        <f t="shared" si="217"/>
        <v>-3.7867444359208518E-3</v>
      </c>
      <c r="L985" s="7">
        <f t="shared" si="218"/>
        <v>2.3934138482702597E-2</v>
      </c>
      <c r="M985" s="8">
        <f t="shared" si="224"/>
        <v>-9.0632465727933197E-5</v>
      </c>
      <c r="N985" s="9">
        <f t="shared" si="223"/>
        <v>1.4339433422977531E-5</v>
      </c>
      <c r="Q985" s="8">
        <f t="shared" si="219"/>
        <v>-3.2313252239821212E-3</v>
      </c>
      <c r="R985" s="8">
        <f t="shared" si="220"/>
        <v>2.7987474571940989E-2</v>
      </c>
      <c r="S985">
        <f t="shared" si="221"/>
        <v>7.8329873291504341E-4</v>
      </c>
      <c r="U985">
        <f t="shared" si="222"/>
        <v>1.0475156353986685E-5</v>
      </c>
      <c r="W985">
        <v>952</v>
      </c>
      <c r="X985">
        <v>-9.3500354021825349E-4</v>
      </c>
      <c r="Y985">
        <v>3.108199512635607E-5</v>
      </c>
      <c r="AA985">
        <v>75.635930047694757</v>
      </c>
      <c r="AB985">
        <v>1.2727322323961227E-2</v>
      </c>
    </row>
    <row r="986" spans="1:28" x14ac:dyDescent="0.2">
      <c r="A986" s="2" t="s">
        <v>593</v>
      </c>
      <c r="B986" s="1">
        <v>160.35</v>
      </c>
      <c r="C986" s="5">
        <f t="shared" si="214"/>
        <v>8.113843465235018E-4</v>
      </c>
      <c r="D986" s="12">
        <v>3401</v>
      </c>
      <c r="E986" s="5">
        <f t="shared" si="215"/>
        <v>-1.847041847041847E-2</v>
      </c>
      <c r="F986" s="1">
        <v>0.08</v>
      </c>
      <c r="G986" s="1">
        <f t="shared" si="216"/>
        <v>2.1917808219178083E-4</v>
      </c>
      <c r="H986" s="10">
        <f t="shared" si="211"/>
        <v>2.1917808219178082E-6</v>
      </c>
      <c r="I986" s="5">
        <f t="shared" si="212"/>
        <v>8.0919256570158402E-4</v>
      </c>
      <c r="J986" s="7">
        <f t="shared" si="213"/>
        <v>-1.8472610251240387E-2</v>
      </c>
      <c r="K986" s="7">
        <f t="shared" si="217"/>
        <v>-1.9022820065998244E-2</v>
      </c>
      <c r="L986" s="7">
        <f t="shared" si="218"/>
        <v>-1.2818299554687748E-5</v>
      </c>
      <c r="M986" s="8">
        <f t="shared" si="224"/>
        <v>2.4384020598089046E-7</v>
      </c>
      <c r="N986" s="9">
        <f t="shared" si="223"/>
        <v>3.6186768326334546E-4</v>
      </c>
      <c r="Q986" s="8">
        <f t="shared" si="219"/>
        <v>-1.9540040072529956E-2</v>
      </c>
      <c r="R986" s="8">
        <f t="shared" si="220"/>
        <v>2.0349232638231539E-2</v>
      </c>
      <c r="S986">
        <f t="shared" si="221"/>
        <v>4.1409126896486774E-4</v>
      </c>
      <c r="U986">
        <f t="shared" si="222"/>
        <v>3.4123732949423142E-4</v>
      </c>
      <c r="W986">
        <v>953</v>
      </c>
      <c r="X986">
        <v>-8.4432216923826936E-3</v>
      </c>
      <c r="Y986">
        <v>-1.4534901579767025E-2</v>
      </c>
      <c r="AA986">
        <v>75.715421303656598</v>
      </c>
      <c r="AB986">
        <v>1.2743193396920378E-2</v>
      </c>
    </row>
    <row r="987" spans="1:28" x14ac:dyDescent="0.2">
      <c r="A987" s="2" t="s">
        <v>594</v>
      </c>
      <c r="B987" s="1">
        <v>160.22</v>
      </c>
      <c r="C987" s="5">
        <f t="shared" si="214"/>
        <v>8.8150107039416045E-3</v>
      </c>
      <c r="D987" s="12">
        <v>3465</v>
      </c>
      <c r="E987" s="5">
        <f t="shared" si="215"/>
        <v>3.4752389226759338E-3</v>
      </c>
      <c r="F987" s="1">
        <v>0.08</v>
      </c>
      <c r="G987" s="1">
        <f t="shared" si="216"/>
        <v>2.1917808219178083E-4</v>
      </c>
      <c r="H987" s="10">
        <f t="shared" si="211"/>
        <v>2.1917808219178082E-6</v>
      </c>
      <c r="I987" s="5">
        <f t="shared" si="212"/>
        <v>8.8128189231196866E-3</v>
      </c>
      <c r="J987" s="7">
        <f t="shared" si="213"/>
        <v>3.4730471418540159E-3</v>
      </c>
      <c r="K987" s="7">
        <f t="shared" si="217"/>
        <v>2.9228373270961581E-3</v>
      </c>
      <c r="L987" s="7">
        <f t="shared" si="218"/>
        <v>7.990808057863414E-3</v>
      </c>
      <c r="M987" s="8">
        <f t="shared" si="224"/>
        <v>2.3355832065183944E-5</v>
      </c>
      <c r="N987" s="9">
        <f t="shared" si="223"/>
        <v>8.5429780406666134E-6</v>
      </c>
      <c r="Q987" s="8">
        <f t="shared" si="219"/>
        <v>3.9506196798648431E-3</v>
      </c>
      <c r="R987" s="8">
        <f t="shared" si="220"/>
        <v>4.8621992432548436E-3</v>
      </c>
      <c r="S987">
        <f t="shared" si="221"/>
        <v>2.3640981481107973E-5</v>
      </c>
      <c r="U987">
        <f t="shared" si="222"/>
        <v>1.2062056449540349E-5</v>
      </c>
      <c r="W987">
        <v>954</v>
      </c>
      <c r="X987">
        <v>3.1299584586055402E-3</v>
      </c>
      <c r="Y987">
        <v>2.9476471006612557E-3</v>
      </c>
      <c r="AA987">
        <v>75.794912559618439</v>
      </c>
      <c r="AB987">
        <v>1.2834456995266459E-2</v>
      </c>
    </row>
    <row r="988" spans="1:28" x14ac:dyDescent="0.2">
      <c r="A988" s="2" t="s">
        <v>595</v>
      </c>
      <c r="B988" s="1">
        <v>158.82</v>
      </c>
      <c r="C988" s="5">
        <f t="shared" si="214"/>
        <v>-2.7001569858713143E-3</v>
      </c>
      <c r="D988" s="12">
        <v>3453</v>
      </c>
      <c r="E988" s="5">
        <f t="shared" si="215"/>
        <v>5.2401746724890829E-3</v>
      </c>
      <c r="F988" s="1">
        <v>0.09</v>
      </c>
      <c r="G988" s="1">
        <f t="shared" si="216"/>
        <v>2.4657534246575342E-4</v>
      </c>
      <c r="H988" s="10">
        <f t="shared" si="211"/>
        <v>2.4657534246575341E-6</v>
      </c>
      <c r="I988" s="5">
        <f t="shared" si="212"/>
        <v>-2.7026227392959717E-3</v>
      </c>
      <c r="J988" s="7">
        <f t="shared" si="213"/>
        <v>5.237708919064425E-3</v>
      </c>
      <c r="K988" s="7">
        <f t="shared" si="217"/>
        <v>4.6874991043065672E-3</v>
      </c>
      <c r="L988" s="7">
        <f t="shared" si="218"/>
        <v>-3.5246336045522434E-3</v>
      </c>
      <c r="M988" s="8">
        <f t="shared" si="224"/>
        <v>-1.6521716864347468E-5</v>
      </c>
      <c r="N988" s="9">
        <f t="shared" si="223"/>
        <v>2.1972647852874871E-5</v>
      </c>
      <c r="Q988" s="8">
        <f t="shared" si="219"/>
        <v>5.8395159040239789E-3</v>
      </c>
      <c r="R988" s="8">
        <f t="shared" si="220"/>
        <v>-8.5421386433199506E-3</v>
      </c>
      <c r="S988">
        <f t="shared" si="221"/>
        <v>7.2968132601700003E-5</v>
      </c>
      <c r="U988">
        <f t="shared" si="222"/>
        <v>2.7433594720847028E-5</v>
      </c>
      <c r="W988">
        <v>955</v>
      </c>
      <c r="X988">
        <v>-1.7952056606535319E-3</v>
      </c>
      <c r="Y988">
        <v>3.3824044476134891E-4</v>
      </c>
      <c r="AA988">
        <v>75.87440381558028</v>
      </c>
      <c r="AB988">
        <v>1.2886513477185838E-2</v>
      </c>
    </row>
    <row r="989" spans="1:28" x14ac:dyDescent="0.2">
      <c r="A989" s="2" t="s">
        <v>596</v>
      </c>
      <c r="B989" s="1">
        <v>159.25</v>
      </c>
      <c r="C989" s="5">
        <f t="shared" si="214"/>
        <v>-9.9471557351569432E-3</v>
      </c>
      <c r="D989" s="12">
        <v>3435</v>
      </c>
      <c r="E989" s="5">
        <f t="shared" si="215"/>
        <v>-2.3235550392099913E-3</v>
      </c>
      <c r="F989" s="1">
        <v>0.08</v>
      </c>
      <c r="G989" s="1">
        <f t="shared" si="216"/>
        <v>2.1917808219178083E-4</v>
      </c>
      <c r="H989" s="10">
        <f t="shared" si="211"/>
        <v>2.1917808219178082E-6</v>
      </c>
      <c r="I989" s="5">
        <f t="shared" si="212"/>
        <v>-9.9493475159788611E-3</v>
      </c>
      <c r="J989" s="7">
        <f t="shared" si="213"/>
        <v>-2.3257468200319092E-3</v>
      </c>
      <c r="K989" s="7">
        <f t="shared" si="217"/>
        <v>-2.875956634789767E-3</v>
      </c>
      <c r="L989" s="7">
        <f t="shared" si="218"/>
        <v>-1.0771358381235132E-2</v>
      </c>
      <c r="M989" s="8">
        <f t="shared" si="224"/>
        <v>3.097795960221154E-5</v>
      </c>
      <c r="N989" s="9">
        <f t="shared" si="223"/>
        <v>8.2711265651912812E-6</v>
      </c>
      <c r="Q989" s="8">
        <f t="shared" si="219"/>
        <v>-2.2564167963250643E-3</v>
      </c>
      <c r="R989" s="8">
        <f t="shared" si="220"/>
        <v>-7.6929307196537972E-3</v>
      </c>
      <c r="S989">
        <f t="shared" si="221"/>
        <v>5.9181183057393091E-5</v>
      </c>
      <c r="U989">
        <f t="shared" si="222"/>
        <v>5.4090982708885379E-6</v>
      </c>
      <c r="W989">
        <v>956</v>
      </c>
      <c r="X989">
        <v>9.8663629649319781E-3</v>
      </c>
      <c r="Y989">
        <v>-1.746210529932166E-2</v>
      </c>
      <c r="AA989">
        <v>75.953895071542135</v>
      </c>
      <c r="AB989">
        <v>1.3025934842274991E-2</v>
      </c>
    </row>
    <row r="990" spans="1:28" x14ac:dyDescent="0.2">
      <c r="A990" s="2" t="s">
        <v>597</v>
      </c>
      <c r="B990" s="1">
        <v>160.85</v>
      </c>
      <c r="C990" s="5">
        <f t="shared" si="214"/>
        <v>3.0556248441006525E-3</v>
      </c>
      <c r="D990" s="12">
        <v>3443</v>
      </c>
      <c r="E990" s="5">
        <f t="shared" si="215"/>
        <v>4.9620548744892003E-3</v>
      </c>
      <c r="F990" s="1">
        <v>0.08</v>
      </c>
      <c r="G990" s="1">
        <f t="shared" si="216"/>
        <v>2.1917808219178083E-4</v>
      </c>
      <c r="H990" s="10">
        <f t="shared" si="211"/>
        <v>2.1917808219178082E-6</v>
      </c>
      <c r="I990" s="5">
        <f t="shared" si="212"/>
        <v>3.0534330632787346E-3</v>
      </c>
      <c r="J990" s="7">
        <f t="shared" si="213"/>
        <v>4.9598630936672824E-3</v>
      </c>
      <c r="K990" s="7">
        <f t="shared" si="217"/>
        <v>4.4096532789094246E-3</v>
      </c>
      <c r="L990" s="7">
        <f t="shared" si="218"/>
        <v>2.2314221980224628E-3</v>
      </c>
      <c r="M990" s="8">
        <f t="shared" si="224"/>
        <v>9.8397982121410294E-6</v>
      </c>
      <c r="N990" s="9">
        <f t="shared" si="223"/>
        <v>1.9445042040196639E-5</v>
      </c>
      <c r="Q990" s="8">
        <f t="shared" si="219"/>
        <v>5.5421093770232728E-3</v>
      </c>
      <c r="R990" s="8">
        <f t="shared" si="220"/>
        <v>-2.4886763137445382E-3</v>
      </c>
      <c r="S990">
        <f t="shared" si="221"/>
        <v>6.1935097945931033E-6</v>
      </c>
      <c r="U990">
        <f t="shared" si="222"/>
        <v>2.4600241907922786E-5</v>
      </c>
      <c r="W990">
        <v>957</v>
      </c>
      <c r="X990">
        <v>-6.4450854379047014E-4</v>
      </c>
      <c r="Y990">
        <v>-4.6017836240960213E-3</v>
      </c>
      <c r="AA990">
        <v>76.033386327503976</v>
      </c>
      <c r="AB990">
        <v>1.3035429238674921E-2</v>
      </c>
    </row>
    <row r="991" spans="1:28" x14ac:dyDescent="0.2">
      <c r="A991" s="2" t="s">
        <v>598</v>
      </c>
      <c r="B991" s="1">
        <v>160.36000000000001</v>
      </c>
      <c r="C991" s="5">
        <f t="shared" si="214"/>
        <v>-2.0043999022243787E-2</v>
      </c>
      <c r="D991" s="12">
        <v>3426</v>
      </c>
      <c r="E991" s="5">
        <f t="shared" si="215"/>
        <v>-1.636520241171404E-2</v>
      </c>
      <c r="F991" s="1">
        <v>0.09</v>
      </c>
      <c r="G991" s="1">
        <f t="shared" si="216"/>
        <v>2.4657534246575342E-4</v>
      </c>
      <c r="H991" s="10">
        <f t="shared" si="211"/>
        <v>2.4657534246575341E-6</v>
      </c>
      <c r="I991" s="5">
        <f t="shared" si="212"/>
        <v>-2.0046464775668443E-2</v>
      </c>
      <c r="J991" s="7">
        <f t="shared" si="213"/>
        <v>-1.6367668165138696E-2</v>
      </c>
      <c r="K991" s="7">
        <f t="shared" si="217"/>
        <v>-1.6917877979896554E-2</v>
      </c>
      <c r="L991" s="7">
        <f t="shared" si="218"/>
        <v>-2.0868475640924714E-2</v>
      </c>
      <c r="M991" s="8">
        <f t="shared" si="224"/>
        <v>3.5305032451960784E-4</v>
      </c>
      <c r="N991" s="9">
        <f t="shared" si="223"/>
        <v>2.8621459534266869E-4</v>
      </c>
      <c r="Q991" s="8">
        <f t="shared" si="219"/>
        <v>-1.728690737035489E-2</v>
      </c>
      <c r="R991" s="8">
        <f t="shared" si="220"/>
        <v>-2.7595574053135528E-3</v>
      </c>
      <c r="S991">
        <f t="shared" si="221"/>
        <v>7.6151570732208681E-6</v>
      </c>
      <c r="U991">
        <f t="shared" si="222"/>
        <v>2.6790056116409475E-4</v>
      </c>
      <c r="W991">
        <v>958</v>
      </c>
      <c r="X991">
        <v>2.2771050229795989E-3</v>
      </c>
      <c r="Y991">
        <v>-7.3721905330620882E-3</v>
      </c>
      <c r="AA991">
        <v>76.112877583465817</v>
      </c>
      <c r="AB991">
        <v>1.3112432864737218E-2</v>
      </c>
    </row>
    <row r="992" spans="1:28" x14ac:dyDescent="0.2">
      <c r="A992" s="2" t="s">
        <v>599</v>
      </c>
      <c r="B992" s="1">
        <v>163.63999999999999</v>
      </c>
      <c r="C992" s="5">
        <f t="shared" si="214"/>
        <v>-1.9708860001198227E-2</v>
      </c>
      <c r="D992" s="12">
        <v>3483</v>
      </c>
      <c r="E992" s="5">
        <f t="shared" si="215"/>
        <v>0</v>
      </c>
      <c r="F992" s="1">
        <v>0.09</v>
      </c>
      <c r="G992" s="1">
        <f t="shared" si="216"/>
        <v>2.4657534246575342E-4</v>
      </c>
      <c r="H992" s="10">
        <f t="shared" si="211"/>
        <v>2.4657534246575341E-6</v>
      </c>
      <c r="I992" s="5">
        <f t="shared" si="212"/>
        <v>-1.9711325754622883E-2</v>
      </c>
      <c r="J992" s="7">
        <f t="shared" si="213"/>
        <v>-2.4657534246575341E-6</v>
      </c>
      <c r="K992" s="7">
        <f t="shared" si="217"/>
        <v>-5.5267556818251534E-4</v>
      </c>
      <c r="L992" s="7">
        <f t="shared" si="218"/>
        <v>-2.0533336619879154E-2</v>
      </c>
      <c r="M992" s="8">
        <f t="shared" si="224"/>
        <v>1.1348273483074561E-5</v>
      </c>
      <c r="N992" s="9">
        <f t="shared" si="223"/>
        <v>3.0545028366586615E-7</v>
      </c>
      <c r="Q992" s="8">
        <f t="shared" si="219"/>
        <v>2.3042622994148799E-4</v>
      </c>
      <c r="R992" s="8">
        <f t="shared" si="220"/>
        <v>-1.9941751984564372E-2</v>
      </c>
      <c r="S992">
        <f t="shared" si="221"/>
        <v>3.9767347221387708E-4</v>
      </c>
      <c r="U992">
        <f t="shared" si="222"/>
        <v>6.0799399512103575E-12</v>
      </c>
      <c r="W992">
        <v>959</v>
      </c>
      <c r="X992">
        <v>1.2350978299549958E-2</v>
      </c>
      <c r="Y992">
        <v>4.0612453063722399E-3</v>
      </c>
      <c r="AA992">
        <v>76.192368839427658</v>
      </c>
      <c r="AB992">
        <v>1.3120619854025095E-2</v>
      </c>
    </row>
    <row r="993" spans="1:28" x14ac:dyDescent="0.2">
      <c r="A993" s="2" t="s">
        <v>600</v>
      </c>
      <c r="B993" s="1">
        <v>166.93</v>
      </c>
      <c r="C993" s="5">
        <f t="shared" si="214"/>
        <v>-7.4915274392056063E-3</v>
      </c>
      <c r="D993" s="12">
        <v>3483</v>
      </c>
      <c r="E993" s="5">
        <f t="shared" si="215"/>
        <v>-1.4334862385321102E-3</v>
      </c>
      <c r="F993" s="1">
        <v>0.1</v>
      </c>
      <c r="G993" s="1">
        <f t="shared" si="216"/>
        <v>2.7397260273972606E-4</v>
      </c>
      <c r="H993" s="10">
        <f t="shared" si="211"/>
        <v>2.7397260273972604E-6</v>
      </c>
      <c r="I993" s="5">
        <f t="shared" si="212"/>
        <v>-7.4942671652330033E-3</v>
      </c>
      <c r="J993" s="7">
        <f t="shared" si="213"/>
        <v>-1.4362259645595075E-3</v>
      </c>
      <c r="K993" s="7">
        <f t="shared" si="217"/>
        <v>-1.9864357793173654E-3</v>
      </c>
      <c r="L993" s="7">
        <f t="shared" si="218"/>
        <v>-8.3162780304892742E-3</v>
      </c>
      <c r="M993" s="8">
        <f t="shared" si="224"/>
        <v>1.6519752230514846E-5</v>
      </c>
      <c r="N993" s="9">
        <f t="shared" si="223"/>
        <v>3.9459271053521888E-6</v>
      </c>
      <c r="Q993" s="8">
        <f t="shared" si="219"/>
        <v>-1.3042725345114967E-3</v>
      </c>
      <c r="R993" s="8">
        <f t="shared" si="220"/>
        <v>-6.189994630721507E-3</v>
      </c>
      <c r="S993">
        <f t="shared" si="221"/>
        <v>3.8316033528361088E-5</v>
      </c>
      <c r="U993">
        <f t="shared" si="222"/>
        <v>2.0627450212748879E-6</v>
      </c>
      <c r="W993">
        <v>960</v>
      </c>
      <c r="X993">
        <v>-4.7711534383528889E-3</v>
      </c>
      <c r="Y993">
        <v>-3.805864655293742E-3</v>
      </c>
      <c r="AA993">
        <v>76.271860095389513</v>
      </c>
      <c r="AB993">
        <v>1.3146331495737389E-2</v>
      </c>
    </row>
    <row r="994" spans="1:28" x14ac:dyDescent="0.2">
      <c r="A994" s="2" t="s">
        <v>601</v>
      </c>
      <c r="B994" s="1">
        <v>168.19</v>
      </c>
      <c r="C994" s="5">
        <f t="shared" si="214"/>
        <v>-2.3173423161807462E-2</v>
      </c>
      <c r="D994" s="12">
        <v>3488</v>
      </c>
      <c r="E994" s="5">
        <f t="shared" si="215"/>
        <v>-6.5508402164625463E-3</v>
      </c>
      <c r="F994" s="1">
        <v>0.1</v>
      </c>
      <c r="G994" s="1">
        <f t="shared" si="216"/>
        <v>2.7397260273972606E-4</v>
      </c>
      <c r="H994" s="10">
        <f t="shared" si="211"/>
        <v>2.7397260273972604E-6</v>
      </c>
      <c r="I994" s="5">
        <f t="shared" si="212"/>
        <v>-2.3176162887834858E-2</v>
      </c>
      <c r="J994" s="7">
        <f t="shared" si="213"/>
        <v>-6.5535799424899432E-3</v>
      </c>
      <c r="K994" s="7">
        <f t="shared" si="217"/>
        <v>-7.103789757247801E-3</v>
      </c>
      <c r="L994" s="7">
        <f t="shared" si="218"/>
        <v>-2.3998173753091129E-2</v>
      </c>
      <c r="M994" s="8">
        <f t="shared" si="224"/>
        <v>1.7047798089986178E-4</v>
      </c>
      <c r="N994" s="9">
        <f t="shared" si="223"/>
        <v>5.0463828915178773E-5</v>
      </c>
      <c r="Q994" s="8">
        <f t="shared" si="219"/>
        <v>-6.7818947799929263E-3</v>
      </c>
      <c r="R994" s="8">
        <f t="shared" si="220"/>
        <v>-1.6394268107841933E-2</v>
      </c>
      <c r="S994">
        <f t="shared" si="221"/>
        <v>2.6877202679180312E-4</v>
      </c>
      <c r="U994">
        <f t="shared" si="222"/>
        <v>4.2949410062606489E-5</v>
      </c>
      <c r="W994">
        <v>961</v>
      </c>
      <c r="X994">
        <v>2.8850391562768693E-3</v>
      </c>
      <c r="Y994">
        <v>3.7780121274751718E-4</v>
      </c>
      <c r="AA994">
        <v>76.351351351351354</v>
      </c>
      <c r="AB994">
        <v>1.3224602095292219E-2</v>
      </c>
    </row>
    <row r="995" spans="1:28" x14ac:dyDescent="0.2">
      <c r="A995" s="2" t="s">
        <v>602</v>
      </c>
      <c r="B995" s="1">
        <v>172.18</v>
      </c>
      <c r="C995" s="5">
        <f t="shared" si="214"/>
        <v>1.7426662794075594E-4</v>
      </c>
      <c r="D995" s="12">
        <v>3511</v>
      </c>
      <c r="E995" s="5">
        <f t="shared" si="215"/>
        <v>-6.5082059988681379E-3</v>
      </c>
      <c r="F995" s="1">
        <v>0.09</v>
      </c>
      <c r="G995" s="1">
        <f t="shared" si="216"/>
        <v>2.4657534246575342E-4</v>
      </c>
      <c r="H995" s="10">
        <f t="shared" si="211"/>
        <v>2.4657534246575341E-6</v>
      </c>
      <c r="I995" s="5">
        <f t="shared" si="212"/>
        <v>1.718008745160984E-4</v>
      </c>
      <c r="J995" s="7">
        <f t="shared" si="213"/>
        <v>-6.5106717522927958E-3</v>
      </c>
      <c r="K995" s="7">
        <f t="shared" si="217"/>
        <v>-7.0608815670506536E-3</v>
      </c>
      <c r="L995" s="7">
        <f t="shared" si="218"/>
        <v>-6.5020999074017339E-4</v>
      </c>
      <c r="M995" s="8">
        <f t="shared" si="224"/>
        <v>4.5910557383294663E-6</v>
      </c>
      <c r="N995" s="9">
        <f t="shared" si="223"/>
        <v>4.9856048503915692E-5</v>
      </c>
      <c r="Q995" s="8">
        <f t="shared" si="219"/>
        <v>-6.7359657983061261E-3</v>
      </c>
      <c r="R995" s="8">
        <f t="shared" si="220"/>
        <v>6.9077666728222242E-3</v>
      </c>
      <c r="S995">
        <f t="shared" si="221"/>
        <v>4.7717240406153424E-5</v>
      </c>
      <c r="U995">
        <f t="shared" si="222"/>
        <v>4.2388846666103344E-5</v>
      </c>
      <c r="W995">
        <v>962</v>
      </c>
      <c r="X995">
        <v>-1.5358131130595171E-3</v>
      </c>
      <c r="Y995">
        <v>2.3022028723698542E-2</v>
      </c>
      <c r="AA995">
        <v>76.430842607313195</v>
      </c>
      <c r="AB995">
        <v>1.3301572071048214E-2</v>
      </c>
    </row>
    <row r="996" spans="1:28" x14ac:dyDescent="0.2">
      <c r="A996" s="3">
        <v>44175</v>
      </c>
      <c r="B996" s="1">
        <v>172.15</v>
      </c>
      <c r="C996" s="5">
        <f t="shared" si="214"/>
        <v>4.7587172153593336E-2</v>
      </c>
      <c r="D996" s="12">
        <v>3534</v>
      </c>
      <c r="E996" s="5">
        <f t="shared" si="215"/>
        <v>1.6393442622950821E-2</v>
      </c>
      <c r="F996" s="1">
        <v>0.1</v>
      </c>
      <c r="G996" s="1">
        <f t="shared" si="216"/>
        <v>2.7397260273972606E-4</v>
      </c>
      <c r="H996" s="10">
        <f t="shared" si="211"/>
        <v>2.7397260273972604E-6</v>
      </c>
      <c r="I996" s="5">
        <f t="shared" si="212"/>
        <v>4.7584432427565937E-2</v>
      </c>
      <c r="J996" s="7">
        <f t="shared" si="213"/>
        <v>1.6390702896923424E-2</v>
      </c>
      <c r="K996" s="7">
        <f t="shared" si="217"/>
        <v>1.5840493082165567E-2</v>
      </c>
      <c r="L996" s="7">
        <f t="shared" si="218"/>
        <v>4.6762421562309663E-2</v>
      </c>
      <c r="M996" s="8">
        <f t="shared" si="224"/>
        <v>7.4073981526307615E-4</v>
      </c>
      <c r="N996" s="9">
        <f t="shared" si="223"/>
        <v>2.5092122108613516E-4</v>
      </c>
      <c r="Q996" s="8">
        <f t="shared" si="219"/>
        <v>1.7777694927853735E-2</v>
      </c>
      <c r="R996" s="8">
        <f t="shared" si="220"/>
        <v>2.9806737499712202E-2</v>
      </c>
      <c r="S996">
        <f t="shared" si="221"/>
        <v>8.8844160037674963E-4</v>
      </c>
      <c r="U996">
        <f t="shared" si="222"/>
        <v>2.6865514145521394E-4</v>
      </c>
      <c r="W996">
        <v>963</v>
      </c>
      <c r="X996">
        <v>1.7586939227523076E-2</v>
      </c>
      <c r="Y996">
        <v>-1.1263285410617017E-2</v>
      </c>
      <c r="AA996">
        <v>76.510333863275036</v>
      </c>
      <c r="AB996">
        <v>1.3301647339709935E-2</v>
      </c>
    </row>
    <row r="997" spans="1:28" x14ac:dyDescent="0.2">
      <c r="A997" s="3">
        <v>44084</v>
      </c>
      <c r="B997" s="1">
        <v>164.33</v>
      </c>
      <c r="C997" s="5">
        <f t="shared" si="214"/>
        <v>3.0088384629850255E-2</v>
      </c>
      <c r="D997" s="12">
        <v>3477</v>
      </c>
      <c r="E997" s="5">
        <f t="shared" si="215"/>
        <v>8.9959373186302965E-3</v>
      </c>
      <c r="F997" s="1">
        <v>0.1</v>
      </c>
      <c r="G997" s="1">
        <f t="shared" si="216"/>
        <v>2.7397260273972606E-4</v>
      </c>
      <c r="H997" s="10">
        <f t="shared" si="211"/>
        <v>2.7397260273972604E-6</v>
      </c>
      <c r="I997" s="5">
        <f t="shared" si="212"/>
        <v>3.0085644903822858E-2</v>
      </c>
      <c r="J997" s="7">
        <f t="shared" si="213"/>
        <v>8.9931975926028987E-3</v>
      </c>
      <c r="K997" s="7">
        <f t="shared" si="217"/>
        <v>8.4429877778450409E-3</v>
      </c>
      <c r="L997" s="7">
        <f t="shared" si="218"/>
        <v>2.9263634038566588E-2</v>
      </c>
      <c r="M997" s="8">
        <f t="shared" si="224"/>
        <v>2.4707250452294782E-4</v>
      </c>
      <c r="N997" s="9">
        <f t="shared" si="223"/>
        <v>7.1284042616840738E-5</v>
      </c>
      <c r="Q997" s="8">
        <f t="shared" si="219"/>
        <v>9.8593957852174414E-3</v>
      </c>
      <c r="R997" s="8">
        <f t="shared" si="220"/>
        <v>2.0226249118605419E-2</v>
      </c>
      <c r="S997">
        <f t="shared" si="221"/>
        <v>4.0910115340788648E-4</v>
      </c>
      <c r="U997">
        <f t="shared" si="222"/>
        <v>8.0877602939598576E-5</v>
      </c>
      <c r="W997">
        <v>964</v>
      </c>
      <c r="X997">
        <v>6.2492722651239663E-3</v>
      </c>
      <c r="Y997">
        <v>-6.5741071381573537E-3</v>
      </c>
      <c r="AA997">
        <v>76.589825119236878</v>
      </c>
      <c r="AB997">
        <v>1.3318876912084492E-2</v>
      </c>
    </row>
    <row r="998" spans="1:28" x14ac:dyDescent="0.2">
      <c r="A998" s="3">
        <v>44053</v>
      </c>
      <c r="B998" s="1">
        <v>159.53</v>
      </c>
      <c r="C998" s="5">
        <f t="shared" si="214"/>
        <v>-1.5646513956690449E-3</v>
      </c>
      <c r="D998" s="12">
        <v>3446</v>
      </c>
      <c r="E998" s="5">
        <f t="shared" si="215"/>
        <v>7.8970459198596087E-3</v>
      </c>
      <c r="F998" s="1">
        <v>0.09</v>
      </c>
      <c r="G998" s="1">
        <f t="shared" si="216"/>
        <v>2.4657534246575342E-4</v>
      </c>
      <c r="H998" s="10">
        <f t="shared" si="211"/>
        <v>2.4657534246575341E-6</v>
      </c>
      <c r="I998" s="5">
        <f t="shared" si="212"/>
        <v>-1.5671171490937025E-3</v>
      </c>
      <c r="J998" s="7">
        <f t="shared" si="213"/>
        <v>7.8945801664349509E-3</v>
      </c>
      <c r="K998" s="7">
        <f t="shared" si="217"/>
        <v>7.3443703516770931E-3</v>
      </c>
      <c r="L998" s="7">
        <f t="shared" si="218"/>
        <v>-2.3891280143499742E-3</v>
      </c>
      <c r="M998" s="8">
        <f t="shared" si="224"/>
        <v>-1.7546640954953115E-5</v>
      </c>
      <c r="N998" s="9">
        <f t="shared" si="223"/>
        <v>5.3939775862593505E-5</v>
      </c>
      <c r="Q998" s="8">
        <f t="shared" si="219"/>
        <v>8.6834342865984154E-3</v>
      </c>
      <c r="R998" s="8">
        <f t="shared" si="220"/>
        <v>-1.0250551435692118E-2</v>
      </c>
      <c r="S998">
        <f t="shared" si="221"/>
        <v>1.0507380473576974E-4</v>
      </c>
      <c r="U998">
        <f t="shared" si="222"/>
        <v>6.2324396004268096E-5</v>
      </c>
      <c r="W998">
        <v>965</v>
      </c>
      <c r="X998">
        <v>-6.9434399013991359E-3</v>
      </c>
      <c r="Y998">
        <v>1.2945192233675129E-3</v>
      </c>
      <c r="AA998">
        <v>76.669316375198733</v>
      </c>
      <c r="AB998">
        <v>1.3358381266365654E-2</v>
      </c>
    </row>
    <row r="999" spans="1:28" x14ac:dyDescent="0.2">
      <c r="A999" s="3">
        <v>44022</v>
      </c>
      <c r="B999" s="1">
        <v>159.78</v>
      </c>
      <c r="C999" s="5">
        <f t="shared" si="214"/>
        <v>3.0838709677419363E-2</v>
      </c>
      <c r="D999" s="12">
        <v>3419</v>
      </c>
      <c r="E999" s="5">
        <f t="shared" si="215"/>
        <v>1.755952380952381E-2</v>
      </c>
      <c r="F999" s="1">
        <v>0.08</v>
      </c>
      <c r="G999" s="1">
        <f t="shared" si="216"/>
        <v>2.1917808219178083E-4</v>
      </c>
      <c r="H999" s="10">
        <f t="shared" si="211"/>
        <v>2.1917808219178082E-6</v>
      </c>
      <c r="I999" s="5">
        <f t="shared" si="212"/>
        <v>3.0836517896597446E-2</v>
      </c>
      <c r="J999" s="7">
        <f t="shared" si="213"/>
        <v>1.7557332028701893E-2</v>
      </c>
      <c r="K999" s="7">
        <f t="shared" si="217"/>
        <v>1.7007122213944036E-2</v>
      </c>
      <c r="L999" s="7">
        <f t="shared" si="218"/>
        <v>3.0014507031341175E-2</v>
      </c>
      <c r="M999" s="8">
        <f t="shared" si="224"/>
        <v>5.1046038927330198E-4</v>
      </c>
      <c r="N999" s="9">
        <f t="shared" si="223"/>
        <v>2.8924220600002866E-4</v>
      </c>
      <c r="Q999" s="8">
        <f t="shared" si="219"/>
        <v>1.9026456243177246E-2</v>
      </c>
      <c r="R999" s="8">
        <f t="shared" si="220"/>
        <v>1.18100616534202E-2</v>
      </c>
      <c r="S999">
        <f t="shared" si="221"/>
        <v>1.3947755625758626E-4</v>
      </c>
      <c r="U999">
        <f t="shared" si="222"/>
        <v>3.0825990796608135E-4</v>
      </c>
      <c r="W999">
        <v>966</v>
      </c>
      <c r="X999">
        <v>4.4318945021492549E-3</v>
      </c>
      <c r="Y999">
        <v>-6.9865767474045198E-4</v>
      </c>
      <c r="AA999">
        <v>76.748807631160574</v>
      </c>
      <c r="AB999">
        <v>1.3508524020837407E-2</v>
      </c>
    </row>
    <row r="1000" spans="1:28" x14ac:dyDescent="0.2">
      <c r="A1000" s="3">
        <v>43992</v>
      </c>
      <c r="B1000" s="1">
        <v>155</v>
      </c>
      <c r="C1000" s="5">
        <f t="shared" si="214"/>
        <v>-3.1007751937984544E-2</v>
      </c>
      <c r="D1000" s="12">
        <v>3360</v>
      </c>
      <c r="E1000" s="5">
        <f t="shared" si="215"/>
        <v>-1.4084507042253521E-2</v>
      </c>
      <c r="F1000" s="1">
        <v>0.08</v>
      </c>
      <c r="G1000" s="1">
        <f t="shared" si="216"/>
        <v>2.1917808219178083E-4</v>
      </c>
      <c r="H1000" s="10">
        <f t="shared" si="211"/>
        <v>2.1917808219178082E-6</v>
      </c>
      <c r="I1000" s="5">
        <f t="shared" si="212"/>
        <v>-3.100994371880646E-2</v>
      </c>
      <c r="J1000" s="7">
        <f t="shared" si="213"/>
        <v>-1.4086698823075439E-2</v>
      </c>
      <c r="K1000" s="7">
        <f t="shared" si="217"/>
        <v>-1.4636908637833297E-2</v>
      </c>
      <c r="L1000" s="7">
        <f t="shared" si="218"/>
        <v>-3.1831954584062731E-2</v>
      </c>
      <c r="M1000" s="8">
        <f t="shared" si="224"/>
        <v>4.65921411010585E-4</v>
      </c>
      <c r="N1000" s="9">
        <f t="shared" si="223"/>
        <v>2.1423909447227898E-4</v>
      </c>
      <c r="Q1000" s="8">
        <f t="shared" si="219"/>
        <v>-1.4845354868176846E-2</v>
      </c>
      <c r="R1000" s="8">
        <f t="shared" si="220"/>
        <v>-1.6164588850629616E-2</v>
      </c>
      <c r="S1000">
        <f t="shared" si="221"/>
        <v>2.6129393270989929E-4</v>
      </c>
      <c r="U1000">
        <f t="shared" si="222"/>
        <v>1.9843508373203496E-4</v>
      </c>
      <c r="W1000">
        <v>967</v>
      </c>
      <c r="X1000">
        <v>-1.2225849945068975E-2</v>
      </c>
      <c r="Y1000">
        <v>2.59260160999694E-3</v>
      </c>
      <c r="AA1000">
        <v>76.828298887122415</v>
      </c>
      <c r="AB1000">
        <v>1.3521853795368603E-2</v>
      </c>
    </row>
    <row r="1001" spans="1:28" x14ac:dyDescent="0.2">
      <c r="A1001" s="3">
        <v>43961</v>
      </c>
      <c r="B1001" s="1">
        <v>159.96</v>
      </c>
      <c r="C1001" s="5">
        <f t="shared" si="214"/>
        <v>2.374400000000005E-2</v>
      </c>
      <c r="D1001" s="12">
        <v>3408</v>
      </c>
      <c r="E1001" s="5">
        <f t="shared" si="215"/>
        <v>1.7921146953405017E-2</v>
      </c>
      <c r="F1001" s="1">
        <v>0.09</v>
      </c>
      <c r="G1001" s="1">
        <f t="shared" si="216"/>
        <v>2.4657534246575342E-4</v>
      </c>
      <c r="H1001" s="10">
        <f t="shared" si="211"/>
        <v>2.4657534246575341E-6</v>
      </c>
      <c r="I1001" s="5">
        <f t="shared" si="212"/>
        <v>2.3741534246575394E-2</v>
      </c>
      <c r="J1001" s="7">
        <f t="shared" si="213"/>
        <v>1.7918681199980361E-2</v>
      </c>
      <c r="K1001" s="7">
        <f t="shared" si="217"/>
        <v>1.7368471385222503E-2</v>
      </c>
      <c r="L1001" s="7">
        <f t="shared" si="218"/>
        <v>2.2919523381319123E-2</v>
      </c>
      <c r="M1001" s="8">
        <f t="shared" si="224"/>
        <v>3.9807708601137927E-4</v>
      </c>
      <c r="N1001" s="9">
        <f t="shared" si="223"/>
        <v>3.016637982592929E-4</v>
      </c>
      <c r="Q1001" s="8">
        <f t="shared" si="219"/>
        <v>1.9413244858449412E-2</v>
      </c>
      <c r="R1001" s="8">
        <f t="shared" si="220"/>
        <v>4.3282893881259818E-3</v>
      </c>
      <c r="S1001">
        <f t="shared" si="221"/>
        <v>1.8734089027363986E-5</v>
      </c>
      <c r="U1001">
        <f t="shared" si="222"/>
        <v>3.2107913594652963E-4</v>
      </c>
      <c r="W1001">
        <v>968</v>
      </c>
      <c r="X1001">
        <v>-4.7877067859882624E-3</v>
      </c>
      <c r="Y1001">
        <v>6.254694181148393E-3</v>
      </c>
      <c r="AA1001">
        <v>76.907790143084256</v>
      </c>
      <c r="AB1001">
        <v>1.357371025269353E-2</v>
      </c>
    </row>
    <row r="1002" spans="1:28" x14ac:dyDescent="0.2">
      <c r="A1002" s="3">
        <v>43871</v>
      </c>
      <c r="B1002" s="1">
        <v>156.25</v>
      </c>
      <c r="C1002" s="5">
        <f t="shared" si="214"/>
        <v>-2.9864646715509761E-2</v>
      </c>
      <c r="D1002" s="12">
        <v>3348</v>
      </c>
      <c r="E1002" s="5">
        <f t="shared" si="215"/>
        <v>-9.4674556213017753E-3</v>
      </c>
      <c r="F1002" s="1">
        <v>0.1</v>
      </c>
      <c r="G1002" s="1">
        <f t="shared" si="216"/>
        <v>2.7397260273972606E-4</v>
      </c>
      <c r="H1002" s="10">
        <f t="shared" si="211"/>
        <v>2.7397260273972604E-6</v>
      </c>
      <c r="I1002" s="5">
        <f t="shared" si="212"/>
        <v>-2.9867386441537157E-2</v>
      </c>
      <c r="J1002" s="7">
        <f t="shared" si="213"/>
        <v>-9.4701953473291731E-3</v>
      </c>
      <c r="K1002" s="7">
        <f t="shared" si="217"/>
        <v>-1.0020405162087031E-2</v>
      </c>
      <c r="L1002" s="7">
        <f t="shared" si="218"/>
        <v>-3.0689397306793428E-2</v>
      </c>
      <c r="M1002" s="8">
        <f t="shared" si="224"/>
        <v>3.0752019519433269E-4</v>
      </c>
      <c r="N1002" s="9">
        <f t="shared" si="223"/>
        <v>1.0040851961238042E-4</v>
      </c>
      <c r="Q1002" s="8">
        <f t="shared" si="219"/>
        <v>-9.9038436410569149E-3</v>
      </c>
      <c r="R1002" s="8">
        <f t="shared" si="220"/>
        <v>-1.9963542800480242E-2</v>
      </c>
      <c r="S1002">
        <f t="shared" si="221"/>
        <v>3.9854304114660648E-4</v>
      </c>
      <c r="U1002">
        <f t="shared" si="222"/>
        <v>8.968459991657512E-5</v>
      </c>
      <c r="W1002">
        <v>969</v>
      </c>
      <c r="X1002">
        <v>1.2472098576579023E-2</v>
      </c>
      <c r="Y1002">
        <v>-1.1771419354294056E-2</v>
      </c>
      <c r="AA1002">
        <v>76.987281399046111</v>
      </c>
      <c r="AB1002">
        <v>1.372804034207587E-2</v>
      </c>
    </row>
    <row r="1003" spans="1:28" x14ac:dyDescent="0.2">
      <c r="A1003" s="3">
        <v>43840</v>
      </c>
      <c r="B1003" s="1">
        <v>161.06</v>
      </c>
      <c r="C1003" s="5">
        <f t="shared" si="214"/>
        <v>2.2992886178861818E-2</v>
      </c>
      <c r="D1003" s="12">
        <v>3380</v>
      </c>
      <c r="E1003" s="5">
        <f t="shared" si="215"/>
        <v>5.0550104073743682E-3</v>
      </c>
      <c r="F1003" s="1">
        <v>0.09</v>
      </c>
      <c r="G1003" s="1">
        <f t="shared" si="216"/>
        <v>2.4657534246575342E-4</v>
      </c>
      <c r="H1003" s="10">
        <f t="shared" si="211"/>
        <v>2.4657534246575341E-6</v>
      </c>
      <c r="I1003" s="5">
        <f t="shared" si="212"/>
        <v>2.2990420425437162E-2</v>
      </c>
      <c r="J1003" s="7">
        <f t="shared" si="213"/>
        <v>5.0525446539497103E-3</v>
      </c>
      <c r="K1003" s="7">
        <f t="shared" si="217"/>
        <v>4.5023348391918525E-3</v>
      </c>
      <c r="L1003" s="7">
        <f t="shared" si="218"/>
        <v>2.2168409560180891E-2</v>
      </c>
      <c r="M1003" s="8">
        <f t="shared" si="224"/>
        <v>9.9809602692276165E-5</v>
      </c>
      <c r="N1003" s="9">
        <f t="shared" si="223"/>
        <v>2.0271019004200723E-5</v>
      </c>
      <c r="Q1003" s="8">
        <f t="shared" si="219"/>
        <v>5.6413158377329282E-3</v>
      </c>
      <c r="R1003" s="8">
        <f t="shared" si="220"/>
        <v>1.7349104587704233E-2</v>
      </c>
      <c r="S1003">
        <f t="shared" si="221"/>
        <v>3.0099142999510009E-4</v>
      </c>
      <c r="U1003">
        <f t="shared" si="222"/>
        <v>2.5528207480155798E-5</v>
      </c>
      <c r="W1003">
        <v>970</v>
      </c>
      <c r="X1003">
        <v>1.4756340655558186E-2</v>
      </c>
      <c r="Y1003">
        <v>-8.7787575727629533E-3</v>
      </c>
      <c r="AA1003">
        <v>77.066772655007952</v>
      </c>
      <c r="AB1003">
        <v>1.3798885629143741E-2</v>
      </c>
    </row>
    <row r="1004" spans="1:28" x14ac:dyDescent="0.2">
      <c r="A1004" s="2" t="s">
        <v>603</v>
      </c>
      <c r="B1004" s="1">
        <v>157.44</v>
      </c>
      <c r="C1004" s="5">
        <f t="shared" si="214"/>
        <v>1.2719409819383657E-3</v>
      </c>
      <c r="D1004" s="12">
        <v>3363</v>
      </c>
      <c r="E1004" s="5">
        <f t="shared" si="215"/>
        <v>8.3958020989505239E-3</v>
      </c>
      <c r="F1004" s="1">
        <v>0.08</v>
      </c>
      <c r="G1004" s="1">
        <f t="shared" si="216"/>
        <v>2.1917808219178083E-4</v>
      </c>
      <c r="H1004" s="10">
        <f t="shared" si="211"/>
        <v>2.1917808219178082E-6</v>
      </c>
      <c r="I1004" s="5">
        <f t="shared" si="212"/>
        <v>1.2697492011164479E-3</v>
      </c>
      <c r="J1004" s="7">
        <f t="shared" si="213"/>
        <v>8.3936103181286061E-3</v>
      </c>
      <c r="K1004" s="7">
        <f t="shared" si="217"/>
        <v>7.8434005033707482E-3</v>
      </c>
      <c r="L1004" s="7">
        <f t="shared" si="218"/>
        <v>4.4773833586017608E-4</v>
      </c>
      <c r="M1004" s="8">
        <f t="shared" si="224"/>
        <v>3.5117910888640861E-6</v>
      </c>
      <c r="N1004" s="9">
        <f t="shared" si="223"/>
        <v>6.1518931456276506E-5</v>
      </c>
      <c r="Q1004" s="8">
        <f t="shared" si="219"/>
        <v>9.2175967994657833E-3</v>
      </c>
      <c r="R1004" s="8">
        <f t="shared" si="220"/>
        <v>-7.9478475983493363E-3</v>
      </c>
      <c r="S1004">
        <f t="shared" si="221"/>
        <v>6.3168281446587311E-5</v>
      </c>
      <c r="U1004">
        <f t="shared" si="222"/>
        <v>7.0452694172594998E-5</v>
      </c>
      <c r="W1004">
        <v>971</v>
      </c>
      <c r="X1004">
        <v>-1.0258113469258019E-2</v>
      </c>
      <c r="Y1004">
        <v>1.58577471218572E-3</v>
      </c>
      <c r="AA1004">
        <v>77.146263910969793</v>
      </c>
      <c r="AB1004">
        <v>1.3800832192808218E-2</v>
      </c>
    </row>
    <row r="1005" spans="1:28" x14ac:dyDescent="0.2">
      <c r="A1005" s="2" t="s">
        <v>604</v>
      </c>
      <c r="B1005" s="1">
        <v>157.24</v>
      </c>
      <c r="C1005" s="5">
        <f t="shared" si="214"/>
        <v>-9.1997479521107733E-3</v>
      </c>
      <c r="D1005" s="12">
        <v>3335</v>
      </c>
      <c r="E1005" s="5">
        <f t="shared" si="215"/>
        <v>-4.7746941211578636E-3</v>
      </c>
      <c r="F1005" s="1">
        <v>7.0000000000000007E-2</v>
      </c>
      <c r="G1005" s="1">
        <f t="shared" si="216"/>
        <v>1.9178082191780824E-4</v>
      </c>
      <c r="H1005" s="10">
        <f t="shared" si="211"/>
        <v>1.9178082191780823E-6</v>
      </c>
      <c r="I1005" s="5">
        <f t="shared" si="212"/>
        <v>-9.2016657603299513E-3</v>
      </c>
      <c r="J1005" s="7">
        <f t="shared" si="213"/>
        <v>-4.7766119293770415E-3</v>
      </c>
      <c r="K1005" s="7">
        <f t="shared" si="217"/>
        <v>-5.3268217441348993E-3</v>
      </c>
      <c r="L1005" s="7">
        <f t="shared" si="218"/>
        <v>-1.0023676625586224E-2</v>
      </c>
      <c r="M1005" s="8">
        <f t="shared" si="224"/>
        <v>5.3394338605349431E-5</v>
      </c>
      <c r="N1005" s="9">
        <f t="shared" si="223"/>
        <v>2.8375029893788371E-5</v>
      </c>
      <c r="Q1005" s="8">
        <f t="shared" si="219"/>
        <v>-4.8798259451782941E-3</v>
      </c>
      <c r="R1005" s="8">
        <f t="shared" si="220"/>
        <v>-4.3218398151516572E-3</v>
      </c>
      <c r="S1005">
        <f t="shared" si="221"/>
        <v>1.8678299387830109E-5</v>
      </c>
      <c r="U1005">
        <f t="shared" si="222"/>
        <v>2.2816021523867063E-5</v>
      </c>
      <c r="W1005">
        <v>972</v>
      </c>
      <c r="X1005">
        <v>8.3829772406032853E-3</v>
      </c>
      <c r="Y1005">
        <v>2.5354260465609652E-2</v>
      </c>
      <c r="AA1005">
        <v>77.225755166931634</v>
      </c>
      <c r="AB1005">
        <v>1.3936835809376753E-2</v>
      </c>
    </row>
    <row r="1006" spans="1:28" x14ac:dyDescent="0.2">
      <c r="A1006" s="2" t="s">
        <v>605</v>
      </c>
      <c r="B1006" s="1">
        <v>158.69999999999999</v>
      </c>
      <c r="C1006" s="5">
        <f t="shared" si="214"/>
        <v>2.5458774877229244E-2</v>
      </c>
      <c r="D1006" s="12">
        <v>3351</v>
      </c>
      <c r="E1006" s="5">
        <f t="shared" si="215"/>
        <v>1.607034566403881E-2</v>
      </c>
      <c r="F1006" s="1">
        <v>0.09</v>
      </c>
      <c r="G1006" s="1">
        <f t="shared" si="216"/>
        <v>2.4657534246575342E-4</v>
      </c>
      <c r="H1006" s="10">
        <f t="shared" si="211"/>
        <v>2.4657534246575341E-6</v>
      </c>
      <c r="I1006" s="5">
        <f t="shared" si="212"/>
        <v>2.5456309123804588E-2</v>
      </c>
      <c r="J1006" s="7">
        <f t="shared" si="213"/>
        <v>1.6067879910614154E-2</v>
      </c>
      <c r="K1006" s="7">
        <f t="shared" si="217"/>
        <v>1.5517670095856296E-2</v>
      </c>
      <c r="L1006" s="7">
        <f t="shared" si="218"/>
        <v>2.4634298258548317E-2</v>
      </c>
      <c r="M1006" s="8">
        <f t="shared" si="224"/>
        <v>3.8226691341908004E-4</v>
      </c>
      <c r="N1006" s="9">
        <f t="shared" si="223"/>
        <v>2.4079808520383275E-4</v>
      </c>
      <c r="Q1006" s="8">
        <f t="shared" si="219"/>
        <v>1.7432144790265724E-2</v>
      </c>
      <c r="R1006" s="8">
        <f t="shared" si="220"/>
        <v>8.0241643335388635E-3</v>
      </c>
      <c r="S1006">
        <f t="shared" si="221"/>
        <v>6.4387213251637193E-5</v>
      </c>
      <c r="U1006">
        <f t="shared" si="222"/>
        <v>2.5817676482191792E-4</v>
      </c>
      <c r="W1006">
        <v>973</v>
      </c>
      <c r="X1006">
        <v>-1.27718267181109E-3</v>
      </c>
      <c r="Y1006">
        <v>-3.333308255995187E-2</v>
      </c>
      <c r="AA1006">
        <v>77.305246422893475</v>
      </c>
      <c r="AB1006">
        <v>1.3964500343358862E-2</v>
      </c>
    </row>
    <row r="1007" spans="1:28" x14ac:dyDescent="0.2">
      <c r="A1007" s="2" t="s">
        <v>606</v>
      </c>
      <c r="B1007" s="1">
        <v>154.76</v>
      </c>
      <c r="C1007" s="5">
        <f t="shared" si="214"/>
        <v>2.496854096297756E-2</v>
      </c>
      <c r="D1007" s="12">
        <v>3298</v>
      </c>
      <c r="E1007" s="5">
        <f t="shared" si="215"/>
        <v>1.6019716574245224E-2</v>
      </c>
      <c r="F1007" s="1">
        <v>0.08</v>
      </c>
      <c r="G1007" s="1">
        <f t="shared" si="216"/>
        <v>2.1917808219178083E-4</v>
      </c>
      <c r="H1007" s="10">
        <f t="shared" si="211"/>
        <v>2.1917808219178082E-6</v>
      </c>
      <c r="I1007" s="5">
        <f t="shared" si="212"/>
        <v>2.4966349182155644E-2</v>
      </c>
      <c r="J1007" s="7">
        <f t="shared" si="213"/>
        <v>1.6017524793423308E-2</v>
      </c>
      <c r="K1007" s="7">
        <f t="shared" si="217"/>
        <v>1.546731497866545E-2</v>
      </c>
      <c r="L1007" s="7">
        <f t="shared" si="218"/>
        <v>2.4144338316899373E-2</v>
      </c>
      <c r="M1007" s="8">
        <f t="shared" si="224"/>
        <v>3.7344808569894384E-4</v>
      </c>
      <c r="N1007" s="9">
        <f t="shared" si="223"/>
        <v>2.392378326492486E-4</v>
      </c>
      <c r="Q1007" s="8">
        <f t="shared" si="219"/>
        <v>1.7378244608396744E-2</v>
      </c>
      <c r="R1007" s="8">
        <f t="shared" si="220"/>
        <v>7.5881045737588998E-3</v>
      </c>
      <c r="S1007">
        <f t="shared" si="221"/>
        <v>5.7579331022300735E-5</v>
      </c>
      <c r="U1007">
        <f t="shared" si="222"/>
        <v>2.5656110050793036E-4</v>
      </c>
      <c r="W1007">
        <v>974</v>
      </c>
      <c r="X1007">
        <v>1.2736942771451034E-2</v>
      </c>
      <c r="Y1007">
        <v>-6.3352716259633388E-2</v>
      </c>
      <c r="AA1007">
        <v>77.384737678855331</v>
      </c>
      <c r="AB1007">
        <v>1.4051659673789272E-2</v>
      </c>
    </row>
    <row r="1008" spans="1:28" x14ac:dyDescent="0.2">
      <c r="A1008" s="2" t="s">
        <v>607</v>
      </c>
      <c r="B1008" s="1">
        <v>150.99</v>
      </c>
      <c r="C1008" s="5">
        <f t="shared" si="214"/>
        <v>6.667111140742716E-3</v>
      </c>
      <c r="D1008" s="12">
        <v>3246</v>
      </c>
      <c r="E1008" s="5">
        <f t="shared" si="215"/>
        <v>3.0902348578491965E-3</v>
      </c>
      <c r="F1008" s="1">
        <v>0.08</v>
      </c>
      <c r="G1008" s="1">
        <f t="shared" si="216"/>
        <v>2.1917808219178083E-4</v>
      </c>
      <c r="H1008" s="10">
        <f t="shared" si="211"/>
        <v>2.1917808219178082E-6</v>
      </c>
      <c r="I1008" s="5">
        <f t="shared" si="212"/>
        <v>6.6649193599207981E-3</v>
      </c>
      <c r="J1008" s="7">
        <f t="shared" si="213"/>
        <v>3.0880430770272786E-3</v>
      </c>
      <c r="K1008" s="7">
        <f t="shared" si="217"/>
        <v>2.5378332622694208E-3</v>
      </c>
      <c r="L1008" s="7">
        <f t="shared" si="218"/>
        <v>5.8429084946645263E-3</v>
      </c>
      <c r="M1008" s="8">
        <f t="shared" si="224"/>
        <v>1.4828327526156186E-5</v>
      </c>
      <c r="N1008" s="9">
        <f t="shared" si="223"/>
        <v>6.4405976670810508E-6</v>
      </c>
      <c r="Q1008" s="8">
        <f t="shared" si="219"/>
        <v>3.5385108362728668E-3</v>
      </c>
      <c r="R1008" s="8">
        <f t="shared" si="220"/>
        <v>3.1264085236479312E-3</v>
      </c>
      <c r="S1008">
        <f t="shared" si="221"/>
        <v>9.774430256738437E-6</v>
      </c>
      <c r="U1008">
        <f t="shared" si="222"/>
        <v>9.5360100455761024E-6</v>
      </c>
      <c r="W1008">
        <v>975</v>
      </c>
      <c r="X1008">
        <v>-7.4827390579268154E-5</v>
      </c>
      <c r="Y1008">
        <v>-3.1187612216612608E-3</v>
      </c>
      <c r="AA1008">
        <v>77.464228934817172</v>
      </c>
      <c r="AB1008">
        <v>1.4101947768543685E-2</v>
      </c>
    </row>
    <row r="1009" spans="1:28" x14ac:dyDescent="0.2">
      <c r="A1009" s="2" t="s">
        <v>608</v>
      </c>
      <c r="B1009" s="1">
        <v>149.99</v>
      </c>
      <c r="C1009" s="5">
        <f t="shared" si="214"/>
        <v>-4.1291147331415659E-2</v>
      </c>
      <c r="D1009" s="12">
        <v>3236</v>
      </c>
      <c r="E1009" s="5">
        <f t="shared" si="215"/>
        <v>-2.3831070889894418E-2</v>
      </c>
      <c r="F1009" s="1">
        <v>0.08</v>
      </c>
      <c r="G1009" s="1">
        <f t="shared" si="216"/>
        <v>2.1917808219178083E-4</v>
      </c>
      <c r="H1009" s="10">
        <f t="shared" si="211"/>
        <v>2.1917808219178082E-6</v>
      </c>
      <c r="I1009" s="5">
        <f t="shared" si="212"/>
        <v>-4.1293339112237579E-2</v>
      </c>
      <c r="J1009" s="7">
        <f t="shared" si="213"/>
        <v>-2.3833262670716334E-2</v>
      </c>
      <c r="K1009" s="7">
        <f t="shared" si="217"/>
        <v>-2.4383472485474192E-2</v>
      </c>
      <c r="L1009" s="7">
        <f t="shared" si="218"/>
        <v>-4.2115349977493853E-2</v>
      </c>
      <c r="M1009" s="8">
        <f t="shared" si="224"/>
        <v>1.0269184773923374E-3</v>
      </c>
      <c r="N1009" s="9">
        <f t="shared" si="223"/>
        <v>5.9455373044987696E-4</v>
      </c>
      <c r="Q1009" s="8">
        <f t="shared" si="219"/>
        <v>-2.5278089281134938E-2</v>
      </c>
      <c r="R1009" s="8">
        <f t="shared" si="220"/>
        <v>-1.601524983110264E-2</v>
      </c>
      <c r="S1009">
        <f t="shared" si="221"/>
        <v>2.5648822715263316E-4</v>
      </c>
      <c r="U1009">
        <f t="shared" si="222"/>
        <v>5.6802440953136074E-4</v>
      </c>
      <c r="W1009">
        <v>976</v>
      </c>
      <c r="X1009">
        <v>2.1060167674174728E-2</v>
      </c>
      <c r="Y1009">
        <v>3.8664052000693325E-3</v>
      </c>
      <c r="AA1009">
        <v>77.543720190779013</v>
      </c>
      <c r="AB1009">
        <v>1.4123111145123811E-2</v>
      </c>
    </row>
    <row r="1010" spans="1:28" x14ac:dyDescent="0.2">
      <c r="A1010" s="2" t="s">
        <v>609</v>
      </c>
      <c r="B1010" s="1">
        <v>156.44999999999999</v>
      </c>
      <c r="C1010" s="5">
        <f t="shared" si="214"/>
        <v>5.6951763275232929E-2</v>
      </c>
      <c r="D1010" s="12">
        <v>3315</v>
      </c>
      <c r="E1010" s="5">
        <f t="shared" si="215"/>
        <v>1.0362694300518135E-2</v>
      </c>
      <c r="F1010" s="1">
        <v>0.08</v>
      </c>
      <c r="G1010" s="1">
        <f t="shared" si="216"/>
        <v>2.1917808219178083E-4</v>
      </c>
      <c r="H1010" s="10">
        <f t="shared" si="211"/>
        <v>2.1917808219178082E-6</v>
      </c>
      <c r="I1010" s="5">
        <f t="shared" si="212"/>
        <v>5.694957149441101E-2</v>
      </c>
      <c r="J1010" s="7">
        <f t="shared" si="213"/>
        <v>1.0360502519696217E-2</v>
      </c>
      <c r="K1010" s="7">
        <f t="shared" si="217"/>
        <v>9.8102927049383594E-3</v>
      </c>
      <c r="L1010" s="7">
        <f t="shared" si="218"/>
        <v>5.6127560629154735E-2</v>
      </c>
      <c r="M1010" s="8">
        <f t="shared" si="224"/>
        <v>5.5062779858618214E-4</v>
      </c>
      <c r="N1010" s="9">
        <f t="shared" si="223"/>
        <v>9.6241842956566788E-5</v>
      </c>
      <c r="Q1010" s="8">
        <f t="shared" si="219"/>
        <v>1.1322960728604779E-2</v>
      </c>
      <c r="R1010" s="8">
        <f t="shared" si="220"/>
        <v>4.5626610765806229E-2</v>
      </c>
      <c r="S1010">
        <f t="shared" si="221"/>
        <v>2.0817876099743847E-3</v>
      </c>
      <c r="U1010">
        <f t="shared" si="222"/>
        <v>1.0734001246063166E-4</v>
      </c>
      <c r="W1010">
        <v>977</v>
      </c>
      <c r="X1010">
        <v>2.3742028808833283E-2</v>
      </c>
      <c r="Y1010">
        <v>3.9502072547728438E-2</v>
      </c>
      <c r="AA1010">
        <v>77.623211446740854</v>
      </c>
      <c r="AB1010">
        <v>1.4230918213178931E-2</v>
      </c>
    </row>
    <row r="1011" spans="1:28" x14ac:dyDescent="0.2">
      <c r="A1011" s="2" t="s">
        <v>610</v>
      </c>
      <c r="B1011" s="1">
        <v>148.02000000000001</v>
      </c>
      <c r="C1011" s="5">
        <f t="shared" si="214"/>
        <v>1.8274111675127597E-3</v>
      </c>
      <c r="D1011" s="12">
        <v>3281</v>
      </c>
      <c r="E1011" s="5">
        <f t="shared" si="215"/>
        <v>-1.1449231696294065E-2</v>
      </c>
      <c r="F1011" s="1">
        <v>0.09</v>
      </c>
      <c r="G1011" s="1">
        <f t="shared" si="216"/>
        <v>2.4657534246575342E-4</v>
      </c>
      <c r="H1011" s="10">
        <f t="shared" si="211"/>
        <v>2.4657534246575341E-6</v>
      </c>
      <c r="I1011" s="5">
        <f t="shared" si="212"/>
        <v>1.824945414088102E-3</v>
      </c>
      <c r="J1011" s="7">
        <f t="shared" si="213"/>
        <v>-1.1451697449718723E-2</v>
      </c>
      <c r="K1011" s="7">
        <f t="shared" si="217"/>
        <v>-1.200190726447658E-2</v>
      </c>
      <c r="L1011" s="7">
        <f t="shared" si="218"/>
        <v>1.0029345488318303E-3</v>
      </c>
      <c r="M1011" s="8">
        <f t="shared" si="224"/>
        <v>-1.2037127447419285E-5</v>
      </c>
      <c r="N1011" s="9">
        <f t="shared" si="223"/>
        <v>1.4404577798509571E-4</v>
      </c>
      <c r="Q1011" s="8">
        <f t="shared" si="219"/>
        <v>-1.2024846026728653E-2</v>
      </c>
      <c r="R1011" s="8">
        <f t="shared" si="220"/>
        <v>1.3849791440816755E-2</v>
      </c>
      <c r="S1011">
        <f t="shared" si="221"/>
        <v>1.9181672295412103E-4</v>
      </c>
      <c r="U1011">
        <f t="shared" si="222"/>
        <v>1.3114137447989429E-4</v>
      </c>
      <c r="W1011">
        <v>978</v>
      </c>
      <c r="X1011">
        <v>1.9310063380590565E-2</v>
      </c>
      <c r="Y1011">
        <v>-4.6673420750351358E-3</v>
      </c>
      <c r="AA1011">
        <v>77.702702702702709</v>
      </c>
      <c r="AB1011">
        <v>1.4378415865684762E-2</v>
      </c>
    </row>
    <row r="1012" spans="1:28" x14ac:dyDescent="0.2">
      <c r="A1012" s="2" t="s">
        <v>611</v>
      </c>
      <c r="B1012" s="1">
        <v>147.75</v>
      </c>
      <c r="C1012" s="5">
        <f t="shared" si="214"/>
        <v>-1.7880882743951061E-2</v>
      </c>
      <c r="D1012" s="12">
        <v>3319</v>
      </c>
      <c r="E1012" s="5">
        <f t="shared" si="215"/>
        <v>-1.1319630622579685E-2</v>
      </c>
      <c r="F1012" s="1">
        <v>0.09</v>
      </c>
      <c r="G1012" s="1">
        <f t="shared" si="216"/>
        <v>2.4657534246575342E-4</v>
      </c>
      <c r="H1012" s="10">
        <f t="shared" si="211"/>
        <v>2.4657534246575341E-6</v>
      </c>
      <c r="I1012" s="5">
        <f t="shared" si="212"/>
        <v>-1.7883348497375717E-2</v>
      </c>
      <c r="J1012" s="7">
        <f t="shared" si="213"/>
        <v>-1.1322096376004342E-2</v>
      </c>
      <c r="K1012" s="7">
        <f t="shared" si="217"/>
        <v>-1.18723061907622E-2</v>
      </c>
      <c r="L1012" s="7">
        <f t="shared" si="218"/>
        <v>-1.8705359362631988E-2</v>
      </c>
      <c r="M1012" s="8">
        <f t="shared" si="224"/>
        <v>2.2207575376140745E-4</v>
      </c>
      <c r="N1012" s="9">
        <f t="shared" si="223"/>
        <v>1.4095165428721046E-4</v>
      </c>
      <c r="Q1012" s="8">
        <f t="shared" si="219"/>
        <v>-1.1886120871603999E-2</v>
      </c>
      <c r="R1012" s="8">
        <f t="shared" si="220"/>
        <v>-5.9972276257717182E-3</v>
      </c>
      <c r="S1012">
        <f t="shared" si="221"/>
        <v>3.5966739195319478E-5</v>
      </c>
      <c r="U1012">
        <f t="shared" si="222"/>
        <v>1.2818986634753068E-4</v>
      </c>
      <c r="W1012">
        <v>979</v>
      </c>
      <c r="X1012">
        <v>1.332400304039795E-2</v>
      </c>
      <c r="Y1012">
        <v>-2.3800087132535494E-2</v>
      </c>
      <c r="AA1012">
        <v>77.78219395866455</v>
      </c>
      <c r="AB1012">
        <v>1.4389176156443953E-2</v>
      </c>
    </row>
    <row r="1013" spans="1:28" x14ac:dyDescent="0.2">
      <c r="A1013" s="2" t="s">
        <v>612</v>
      </c>
      <c r="B1013" s="1">
        <v>150.44</v>
      </c>
      <c r="C1013" s="5">
        <f t="shared" si="214"/>
        <v>-2.2545643557923455E-2</v>
      </c>
      <c r="D1013" s="12">
        <v>3357</v>
      </c>
      <c r="E1013" s="5">
        <f t="shared" si="215"/>
        <v>-8.27178729689808E-3</v>
      </c>
      <c r="F1013" s="1">
        <v>0.09</v>
      </c>
      <c r="G1013" s="1">
        <f t="shared" si="216"/>
        <v>2.4657534246575342E-4</v>
      </c>
      <c r="H1013" s="10">
        <f t="shared" si="211"/>
        <v>2.4657534246575341E-6</v>
      </c>
      <c r="I1013" s="5">
        <f t="shared" si="212"/>
        <v>-2.2548109311348111E-2</v>
      </c>
      <c r="J1013" s="7">
        <f t="shared" si="213"/>
        <v>-8.2742530503227378E-3</v>
      </c>
      <c r="K1013" s="7">
        <f t="shared" si="217"/>
        <v>-8.8244628650805956E-3</v>
      </c>
      <c r="L1013" s="7">
        <f t="shared" si="218"/>
        <v>-2.3370120176604382E-2</v>
      </c>
      <c r="M1013" s="8">
        <f t="shared" si="224"/>
        <v>2.0622875765091613E-4</v>
      </c>
      <c r="N1013" s="9">
        <f t="shared" si="223"/>
        <v>7.7871144857186441E-5</v>
      </c>
      <c r="Q1013" s="8">
        <f t="shared" si="219"/>
        <v>-8.6237054761680483E-3</v>
      </c>
      <c r="R1013" s="8">
        <f t="shared" si="220"/>
        <v>-1.3924403835180062E-2</v>
      </c>
      <c r="S1013">
        <f t="shared" si="221"/>
        <v>1.9388902216517723E-4</v>
      </c>
      <c r="U1013">
        <f t="shared" si="222"/>
        <v>6.8463263540775125E-5</v>
      </c>
      <c r="W1013">
        <v>980</v>
      </c>
      <c r="X1013">
        <v>-1.2704632850759552E-2</v>
      </c>
      <c r="Y1013">
        <v>-4.1735428752547626E-2</v>
      </c>
      <c r="AA1013">
        <v>77.861685214626391</v>
      </c>
      <c r="AB1013">
        <v>1.4408024803870477E-2</v>
      </c>
    </row>
    <row r="1014" spans="1:28" x14ac:dyDescent="0.2">
      <c r="A1014" s="2" t="s">
        <v>613</v>
      </c>
      <c r="B1014" s="1">
        <v>153.91</v>
      </c>
      <c r="C1014" s="5">
        <f t="shared" si="214"/>
        <v>-2.4713262784360975E-2</v>
      </c>
      <c r="D1014" s="12">
        <v>3385</v>
      </c>
      <c r="E1014" s="5">
        <f t="shared" si="215"/>
        <v>-4.7044986768597467E-3</v>
      </c>
      <c r="F1014" s="1">
        <v>0.08</v>
      </c>
      <c r="G1014" s="1">
        <f t="shared" si="216"/>
        <v>2.1917808219178083E-4</v>
      </c>
      <c r="H1014" s="10">
        <f t="shared" si="211"/>
        <v>2.1917808219178082E-6</v>
      </c>
      <c r="I1014" s="5">
        <f t="shared" si="212"/>
        <v>-2.4715454565182891E-2</v>
      </c>
      <c r="J1014" s="7">
        <f t="shared" si="213"/>
        <v>-4.7066904576816646E-3</v>
      </c>
      <c r="K1014" s="7">
        <f t="shared" si="217"/>
        <v>-5.2569002724395224E-3</v>
      </c>
      <c r="L1014" s="7">
        <f t="shared" si="218"/>
        <v>-2.5537465430439162E-2</v>
      </c>
      <c r="M1014" s="8">
        <f t="shared" si="224"/>
        <v>1.3424790897869051E-4</v>
      </c>
      <c r="N1014" s="9">
        <f t="shared" si="223"/>
        <v>2.7635000474374726E-5</v>
      </c>
      <c r="Q1014" s="8">
        <f t="shared" si="219"/>
        <v>-4.8049819124130859E-3</v>
      </c>
      <c r="R1014" s="8">
        <f t="shared" si="220"/>
        <v>-1.9910472652769805E-2</v>
      </c>
      <c r="S1014">
        <f t="shared" si="221"/>
        <v>3.9642692125669432E-4</v>
      </c>
      <c r="U1014">
        <f t="shared" si="222"/>
        <v>2.2152935064431636E-5</v>
      </c>
      <c r="W1014">
        <v>981</v>
      </c>
      <c r="X1014">
        <v>1.2993053948658647E-2</v>
      </c>
      <c r="Y1014">
        <v>2.2444153303400067E-3</v>
      </c>
      <c r="AA1014">
        <v>77.941176470588232</v>
      </c>
      <c r="AB1014">
        <v>1.4416913892819896E-2</v>
      </c>
    </row>
    <row r="1015" spans="1:28" x14ac:dyDescent="0.2">
      <c r="A1015" s="2" t="s">
        <v>614</v>
      </c>
      <c r="B1015" s="1">
        <v>157.81</v>
      </c>
      <c r="C1015" s="5">
        <f t="shared" si="214"/>
        <v>1.7144698678698011E-2</v>
      </c>
      <c r="D1015" s="12">
        <v>3401</v>
      </c>
      <c r="E1015" s="5">
        <f t="shared" si="215"/>
        <v>5.3207212533254505E-3</v>
      </c>
      <c r="F1015" s="1">
        <v>0.09</v>
      </c>
      <c r="G1015" s="1">
        <f t="shared" si="216"/>
        <v>2.4657534246575342E-4</v>
      </c>
      <c r="H1015" s="10">
        <f t="shared" si="211"/>
        <v>2.4657534246575341E-6</v>
      </c>
      <c r="I1015" s="5">
        <f t="shared" si="212"/>
        <v>1.7142232925273355E-2</v>
      </c>
      <c r="J1015" s="7">
        <f t="shared" si="213"/>
        <v>5.3182554999007927E-3</v>
      </c>
      <c r="K1015" s="7">
        <f t="shared" si="217"/>
        <v>4.7680456851429348E-3</v>
      </c>
      <c r="L1015" s="7">
        <f t="shared" si="218"/>
        <v>1.6320222060017084E-2</v>
      </c>
      <c r="M1015" s="8">
        <f t="shared" si="224"/>
        <v>7.781556437383899E-5</v>
      </c>
      <c r="N1015" s="9">
        <f t="shared" si="223"/>
        <v>2.273425965561016E-5</v>
      </c>
      <c r="Q1015" s="8">
        <f t="shared" si="219"/>
        <v>5.9257330672082198E-3</v>
      </c>
      <c r="R1015" s="8">
        <f t="shared" si="220"/>
        <v>1.1216499858065134E-2</v>
      </c>
      <c r="S1015">
        <f t="shared" si="221"/>
        <v>1.2580986906597516E-4</v>
      </c>
      <c r="U1015">
        <f t="shared" si="222"/>
        <v>2.8283841562225031E-5</v>
      </c>
      <c r="W1015">
        <v>982</v>
      </c>
      <c r="X1015">
        <v>-3.7343508970981779E-2</v>
      </c>
      <c r="Y1015">
        <v>-2.6795119361523734E-4</v>
      </c>
      <c r="AA1015">
        <v>78.020667726550073</v>
      </c>
      <c r="AB1015">
        <v>1.4460739608442635E-2</v>
      </c>
    </row>
    <row r="1016" spans="1:28" x14ac:dyDescent="0.2">
      <c r="A1016" s="2" t="s">
        <v>615</v>
      </c>
      <c r="B1016" s="1">
        <v>155.15</v>
      </c>
      <c r="C1016" s="5">
        <f t="shared" si="214"/>
        <v>-4.2359283743020129E-3</v>
      </c>
      <c r="D1016" s="12">
        <v>3383</v>
      </c>
      <c r="E1016" s="5">
        <f t="shared" si="215"/>
        <v>1.2571086501047591E-2</v>
      </c>
      <c r="F1016" s="1">
        <v>0.1</v>
      </c>
      <c r="G1016" s="1">
        <f t="shared" si="216"/>
        <v>2.7397260273972606E-4</v>
      </c>
      <c r="H1016" s="10">
        <f t="shared" si="211"/>
        <v>2.7397260273972604E-6</v>
      </c>
      <c r="I1016" s="5">
        <f t="shared" si="212"/>
        <v>-4.2386681003294098E-3</v>
      </c>
      <c r="J1016" s="7">
        <f t="shared" si="213"/>
        <v>1.2568346775020193E-2</v>
      </c>
      <c r="K1016" s="7">
        <f t="shared" si="217"/>
        <v>1.2018136960262335E-2</v>
      </c>
      <c r="L1016" s="7">
        <f t="shared" si="218"/>
        <v>-5.0606789655856816E-3</v>
      </c>
      <c r="M1016" s="8">
        <f t="shared" si="224"/>
        <v>-6.0819932920327445E-5</v>
      </c>
      <c r="N1016" s="9">
        <f t="shared" si="223"/>
        <v>1.4443561599562362E-4</v>
      </c>
      <c r="Q1016" s="8">
        <f t="shared" si="219"/>
        <v>1.3686240044375689E-2</v>
      </c>
      <c r="R1016" s="8">
        <f t="shared" si="220"/>
        <v>-1.7924908144705098E-2</v>
      </c>
      <c r="S1016">
        <f t="shared" si="221"/>
        <v>3.2130233199611515E-4</v>
      </c>
      <c r="U1016">
        <f t="shared" si="222"/>
        <v>1.579633406571605E-4</v>
      </c>
      <c r="W1016">
        <v>983</v>
      </c>
      <c r="X1016">
        <v>-3.2313246346534637E-3</v>
      </c>
      <c r="Y1016">
        <v>2.7987473982612331E-2</v>
      </c>
      <c r="AA1016">
        <v>78.100158982511928</v>
      </c>
      <c r="AB1016">
        <v>1.4500837280757888E-2</v>
      </c>
    </row>
    <row r="1017" spans="1:28" x14ac:dyDescent="0.2">
      <c r="A1017" s="3">
        <v>44144</v>
      </c>
      <c r="B1017" s="1">
        <v>155.81</v>
      </c>
      <c r="C1017" s="5">
        <f t="shared" si="214"/>
        <v>-1.8581506676744703E-2</v>
      </c>
      <c r="D1017" s="12">
        <v>3341</v>
      </c>
      <c r="E1017" s="5">
        <f t="shared" si="215"/>
        <v>5.9898173105720279E-4</v>
      </c>
      <c r="F1017" s="1">
        <v>0.1</v>
      </c>
      <c r="G1017" s="1">
        <f t="shared" si="216"/>
        <v>2.7397260273972606E-4</v>
      </c>
      <c r="H1017" s="10">
        <f t="shared" si="211"/>
        <v>2.7397260273972604E-6</v>
      </c>
      <c r="I1017" s="5">
        <f t="shared" si="212"/>
        <v>-1.8584246402772099E-2</v>
      </c>
      <c r="J1017" s="7">
        <f t="shared" si="213"/>
        <v>5.9624200502980554E-4</v>
      </c>
      <c r="K1017" s="7">
        <f t="shared" si="217"/>
        <v>4.6032190271947716E-5</v>
      </c>
      <c r="L1017" s="7">
        <f t="shared" si="218"/>
        <v>-1.940625726802837E-2</v>
      </c>
      <c r="M1017" s="8">
        <f t="shared" si="224"/>
        <v>-8.9331252702825014E-7</v>
      </c>
      <c r="N1017" s="9">
        <f t="shared" si="223"/>
        <v>2.1189625412327978E-9</v>
      </c>
      <c r="Q1017" s="8">
        <f t="shared" si="219"/>
        <v>8.7128378062020524E-4</v>
      </c>
      <c r="R1017" s="8">
        <f t="shared" si="220"/>
        <v>-1.9455530183392303E-2</v>
      </c>
      <c r="S1017">
        <f t="shared" si="221"/>
        <v>3.7851765471688897E-4</v>
      </c>
      <c r="U1017">
        <f t="shared" si="222"/>
        <v>3.5550452856196267E-7</v>
      </c>
      <c r="W1017">
        <v>984</v>
      </c>
      <c r="X1017">
        <v>-1.9540022331044748E-2</v>
      </c>
      <c r="Y1017">
        <v>2.0349214896746331E-2</v>
      </c>
      <c r="AA1017">
        <v>78.179650238473769</v>
      </c>
      <c r="AB1017">
        <v>1.4518178370728562E-2</v>
      </c>
    </row>
    <row r="1018" spans="1:28" x14ac:dyDescent="0.2">
      <c r="A1018" s="3">
        <v>44113</v>
      </c>
      <c r="B1018" s="1">
        <v>158.76</v>
      </c>
      <c r="C1018" s="5">
        <f t="shared" si="214"/>
        <v>-2.8574925044361595E-2</v>
      </c>
      <c r="D1018" s="12">
        <v>3339</v>
      </c>
      <c r="E1018" s="5">
        <f t="shared" si="215"/>
        <v>-1.7652250661959398E-2</v>
      </c>
      <c r="F1018" s="1">
        <v>0.1</v>
      </c>
      <c r="G1018" s="1">
        <f t="shared" si="216"/>
        <v>2.7397260273972606E-4</v>
      </c>
      <c r="H1018" s="10">
        <f t="shared" si="211"/>
        <v>2.7397260273972604E-6</v>
      </c>
      <c r="I1018" s="5">
        <f t="shared" si="212"/>
        <v>-2.8577664770388991E-2</v>
      </c>
      <c r="J1018" s="7">
        <f t="shared" si="213"/>
        <v>-1.7654990387986794E-2</v>
      </c>
      <c r="K1018" s="7">
        <f t="shared" si="217"/>
        <v>-1.8205200202744652E-2</v>
      </c>
      <c r="L1018" s="7">
        <f t="shared" si="218"/>
        <v>-2.9399675635645262E-2</v>
      </c>
      <c r="M1018" s="8">
        <f t="shared" si="224"/>
        <v>5.3522698084267615E-4</v>
      </c>
      <c r="N1018" s="9">
        <f t="shared" si="223"/>
        <v>3.3142931442201393E-4</v>
      </c>
      <c r="Q1018" s="8">
        <f t="shared" si="219"/>
        <v>-1.8664858724782615E-2</v>
      </c>
      <c r="R1018" s="8">
        <f t="shared" si="220"/>
        <v>-9.912806045606376E-3</v>
      </c>
      <c r="S1018">
        <f t="shared" si="221"/>
        <v>9.8263723697810315E-5</v>
      </c>
      <c r="U1018">
        <f t="shared" si="222"/>
        <v>3.1169868559990612E-4</v>
      </c>
      <c r="W1018">
        <v>985</v>
      </c>
      <c r="X1018">
        <v>3.9506127158182372E-3</v>
      </c>
      <c r="Y1018">
        <v>4.8622062073014494E-3</v>
      </c>
      <c r="AA1018">
        <v>78.25914149443561</v>
      </c>
      <c r="AB1018">
        <v>1.4544370750398142E-2</v>
      </c>
    </row>
    <row r="1019" spans="1:28" x14ac:dyDescent="0.2">
      <c r="A1019" s="3">
        <v>44083</v>
      </c>
      <c r="B1019" s="1">
        <v>163.43</v>
      </c>
      <c r="C1019" s="5">
        <f t="shared" si="214"/>
        <v>3.7716680424153895E-2</v>
      </c>
      <c r="D1019" s="12">
        <v>3399</v>
      </c>
      <c r="E1019" s="5">
        <f t="shared" si="215"/>
        <v>2.04142900030021E-2</v>
      </c>
      <c r="F1019" s="1">
        <v>0.1</v>
      </c>
      <c r="G1019" s="1">
        <f t="shared" si="216"/>
        <v>2.7397260273972606E-4</v>
      </c>
      <c r="H1019" s="10">
        <f t="shared" si="211"/>
        <v>2.7397260273972604E-6</v>
      </c>
      <c r="I1019" s="5">
        <f t="shared" si="212"/>
        <v>3.7713940698126495E-2</v>
      </c>
      <c r="J1019" s="7">
        <f t="shared" si="213"/>
        <v>2.0411550276974704E-2</v>
      </c>
      <c r="K1019" s="7">
        <f t="shared" si="217"/>
        <v>1.9861340462216846E-2</v>
      </c>
      <c r="L1019" s="7">
        <f t="shared" si="218"/>
        <v>3.6891929832870221E-2</v>
      </c>
      <c r="M1019" s="8">
        <f t="shared" si="224"/>
        <v>7.3272317871885006E-4</v>
      </c>
      <c r="N1019" s="9">
        <f t="shared" si="223"/>
        <v>3.9447284495609211E-4</v>
      </c>
      <c r="Q1019" s="8">
        <f t="shared" si="219"/>
        <v>2.2081615108017205E-2</v>
      </c>
      <c r="R1019" s="8">
        <f t="shared" si="220"/>
        <v>1.563232559010929E-2</v>
      </c>
      <c r="S1019">
        <f t="shared" si="221"/>
        <v>2.4436960335518578E-4</v>
      </c>
      <c r="U1019">
        <f t="shared" si="222"/>
        <v>4.166313847094661E-4</v>
      </c>
      <c r="W1019">
        <v>986</v>
      </c>
      <c r="X1019">
        <v>5.8395069533926508E-3</v>
      </c>
      <c r="Y1019">
        <v>-8.5421296926886225E-3</v>
      </c>
      <c r="AA1019">
        <v>78.338632750397451</v>
      </c>
      <c r="AB1019">
        <v>1.4587103712759142E-2</v>
      </c>
    </row>
    <row r="1020" spans="1:28" x14ac:dyDescent="0.2">
      <c r="A1020" s="3">
        <v>44052</v>
      </c>
      <c r="B1020" s="1">
        <v>157.49</v>
      </c>
      <c r="C1020" s="5">
        <f t="shared" si="214"/>
        <v>-4.3950707217871553E-2</v>
      </c>
      <c r="D1020" s="12">
        <v>3331</v>
      </c>
      <c r="E1020" s="5">
        <f t="shared" si="215"/>
        <v>-2.8012839217974907E-2</v>
      </c>
      <c r="F1020" s="1">
        <v>0.1</v>
      </c>
      <c r="G1020" s="1">
        <f t="shared" si="216"/>
        <v>2.7397260273972606E-4</v>
      </c>
      <c r="H1020" s="10">
        <f t="shared" si="211"/>
        <v>2.7397260273972604E-6</v>
      </c>
      <c r="I1020" s="5">
        <f t="shared" si="212"/>
        <v>-4.3953446943898952E-2</v>
      </c>
      <c r="J1020" s="7">
        <f t="shared" si="213"/>
        <v>-2.8015578944002303E-2</v>
      </c>
      <c r="K1020" s="7">
        <f t="shared" si="217"/>
        <v>-2.8565788758760161E-2</v>
      </c>
      <c r="L1020" s="7">
        <f t="shared" si="218"/>
        <v>-4.4775457809155227E-2</v>
      </c>
      <c r="M1020" s="8">
        <f t="shared" si="224"/>
        <v>1.2790462693531063E-3</v>
      </c>
      <c r="N1020" s="9">
        <f t="shared" si="223"/>
        <v>8.1600428741010836E-4</v>
      </c>
      <c r="Q1020" s="8">
        <f t="shared" si="219"/>
        <v>-2.9754845971211544E-2</v>
      </c>
      <c r="R1020" s="8">
        <f t="shared" si="220"/>
        <v>-1.4198600972687409E-2</v>
      </c>
      <c r="S1020">
        <f t="shared" si="221"/>
        <v>2.0160026958159982E-4</v>
      </c>
      <c r="U1020">
        <f t="shared" si="222"/>
        <v>7.8487266356762515E-4</v>
      </c>
      <c r="W1020">
        <v>987</v>
      </c>
      <c r="X1020">
        <v>-2.2564172323244064E-3</v>
      </c>
      <c r="Y1020">
        <v>-7.6929302836544547E-3</v>
      </c>
      <c r="AA1020">
        <v>78.418124006359307</v>
      </c>
      <c r="AB1020">
        <v>1.4642721305555429E-2</v>
      </c>
    </row>
    <row r="1021" spans="1:28" x14ac:dyDescent="0.2">
      <c r="A1021" s="3">
        <v>43930</v>
      </c>
      <c r="B1021" s="1">
        <v>164.73</v>
      </c>
      <c r="C1021" s="5">
        <f t="shared" si="214"/>
        <v>-2.1793349168646173E-2</v>
      </c>
      <c r="D1021" s="12">
        <v>3427</v>
      </c>
      <c r="E1021" s="5">
        <f t="shared" si="215"/>
        <v>-8.1041968162083936E-3</v>
      </c>
      <c r="F1021" s="1">
        <v>0.09</v>
      </c>
      <c r="G1021" s="1">
        <f t="shared" si="216"/>
        <v>2.4657534246575342E-4</v>
      </c>
      <c r="H1021" s="10">
        <f t="shared" si="211"/>
        <v>2.4657534246575341E-6</v>
      </c>
      <c r="I1021" s="5">
        <f t="shared" si="212"/>
        <v>-2.179581492207083E-2</v>
      </c>
      <c r="J1021" s="7">
        <f t="shared" si="213"/>
        <v>-8.1066625696330514E-3</v>
      </c>
      <c r="K1021" s="7">
        <f t="shared" si="217"/>
        <v>-8.6568723843909092E-3</v>
      </c>
      <c r="L1021" s="7">
        <f t="shared" si="218"/>
        <v>-2.26178257873271E-2</v>
      </c>
      <c r="M1021" s="8">
        <f t="shared" si="224"/>
        <v>1.9579963145327655E-4</v>
      </c>
      <c r="N1021" s="9">
        <f t="shared" si="223"/>
        <v>7.4941439479629947E-5</v>
      </c>
      <c r="Q1021" s="8">
        <f t="shared" si="219"/>
        <v>-8.4443164112106908E-3</v>
      </c>
      <c r="R1021" s="8">
        <f t="shared" si="220"/>
        <v>-1.3351498510860139E-2</v>
      </c>
      <c r="S1021">
        <f t="shared" si="221"/>
        <v>1.7826251248550051E-4</v>
      </c>
      <c r="U1021">
        <f t="shared" si="222"/>
        <v>6.5717978017889542E-5</v>
      </c>
      <c r="W1021">
        <v>988</v>
      </c>
      <c r="X1021">
        <v>5.5421007391795165E-3</v>
      </c>
      <c r="Y1021">
        <v>-2.4886676759007819E-3</v>
      </c>
      <c r="AA1021">
        <v>78.497615262321148</v>
      </c>
      <c r="AB1021">
        <v>1.4706794911573097E-2</v>
      </c>
    </row>
    <row r="1022" spans="1:28" x14ac:dyDescent="0.2">
      <c r="A1022" s="3">
        <v>43899</v>
      </c>
      <c r="B1022" s="1">
        <v>168.4</v>
      </c>
      <c r="C1022" s="5">
        <f t="shared" si="214"/>
        <v>-4.6270600894829178E-2</v>
      </c>
      <c r="D1022" s="12">
        <v>3455</v>
      </c>
      <c r="E1022" s="5">
        <f t="shared" si="215"/>
        <v>-3.4916201117318434E-2</v>
      </c>
      <c r="F1022" s="1">
        <v>0.1</v>
      </c>
      <c r="G1022" s="1">
        <f t="shared" si="216"/>
        <v>2.7397260273972606E-4</v>
      </c>
      <c r="H1022" s="10">
        <f t="shared" si="211"/>
        <v>2.7397260273972604E-6</v>
      </c>
      <c r="I1022" s="5">
        <f t="shared" si="212"/>
        <v>-4.6273340620856578E-2</v>
      </c>
      <c r="J1022" s="7">
        <f t="shared" si="213"/>
        <v>-3.4918940843345833E-2</v>
      </c>
      <c r="K1022" s="7">
        <f t="shared" si="217"/>
        <v>-3.5469150658103688E-2</v>
      </c>
      <c r="L1022" s="7">
        <f t="shared" si="218"/>
        <v>-4.7095351486112852E-2</v>
      </c>
      <c r="M1022" s="8">
        <f t="shared" si="224"/>
        <v>1.6704321171572842E-3</v>
      </c>
      <c r="N1022" s="9">
        <f t="shared" si="223"/>
        <v>1.2580606484072572E-3</v>
      </c>
      <c r="Q1022" s="8">
        <f t="shared" si="219"/>
        <v>-3.7144213380918431E-2</v>
      </c>
      <c r="R1022" s="8">
        <f t="shared" si="220"/>
        <v>-9.1291272399381465E-3</v>
      </c>
      <c r="S1022">
        <f t="shared" si="221"/>
        <v>8.3340964162980681E-5</v>
      </c>
      <c r="U1022">
        <f t="shared" si="222"/>
        <v>1.2193324296210857E-3</v>
      </c>
      <c r="W1022">
        <v>989</v>
      </c>
      <c r="X1022">
        <v>-1.7286891998528189E-2</v>
      </c>
      <c r="Y1022">
        <v>-2.7595727771402533E-3</v>
      </c>
      <c r="AA1022">
        <v>78.577106518282989</v>
      </c>
      <c r="AB1022">
        <v>1.4726115980614452E-2</v>
      </c>
    </row>
    <row r="1023" spans="1:28" x14ac:dyDescent="0.2">
      <c r="A1023" s="3">
        <v>43870</v>
      </c>
      <c r="B1023" s="1">
        <v>176.57</v>
      </c>
      <c r="C1023" s="5">
        <f t="shared" si="214"/>
        <v>9.2021033379057222E-3</v>
      </c>
      <c r="D1023" s="12">
        <v>3580</v>
      </c>
      <c r="E1023" s="5">
        <f t="shared" si="215"/>
        <v>1.5314804310833806E-2</v>
      </c>
      <c r="F1023" s="1">
        <v>0.1</v>
      </c>
      <c r="G1023" s="1">
        <f t="shared" si="216"/>
        <v>2.7397260273972606E-4</v>
      </c>
      <c r="H1023" s="10">
        <f t="shared" si="211"/>
        <v>2.7397260273972604E-6</v>
      </c>
      <c r="I1023" s="5">
        <f t="shared" si="212"/>
        <v>9.1993636118783244E-3</v>
      </c>
      <c r="J1023" s="7">
        <f t="shared" si="213"/>
        <v>1.5312064584806408E-2</v>
      </c>
      <c r="K1023" s="7">
        <f t="shared" si="217"/>
        <v>1.4761854770048551E-2</v>
      </c>
      <c r="L1023" s="7">
        <f t="shared" si="218"/>
        <v>8.3773527466220535E-3</v>
      </c>
      <c r="M1023" s="8">
        <f t="shared" si="224"/>
        <v>1.2366526460310209E-4</v>
      </c>
      <c r="N1023" s="9">
        <f t="shared" si="223"/>
        <v>2.1791235625200515E-4</v>
      </c>
      <c r="Q1023" s="8">
        <f t="shared" si="219"/>
        <v>1.6623119098477517E-2</v>
      </c>
      <c r="R1023" s="8">
        <f t="shared" si="220"/>
        <v>-7.4237554865991921E-3</v>
      </c>
      <c r="S1023">
        <f t="shared" si="221"/>
        <v>5.5112145524811606E-5</v>
      </c>
      <c r="U1023">
        <f t="shared" si="222"/>
        <v>2.3445932184928264E-4</v>
      </c>
      <c r="W1023">
        <v>990</v>
      </c>
      <c r="X1023">
        <v>2.3042317848646495E-4</v>
      </c>
      <c r="Y1023">
        <v>-1.9941748933109349E-2</v>
      </c>
      <c r="AA1023">
        <v>78.65659777424483</v>
      </c>
      <c r="AB1023">
        <v>1.4741224396944114E-2</v>
      </c>
    </row>
    <row r="1024" spans="1:28" x14ac:dyDescent="0.2">
      <c r="A1024" s="3">
        <v>43839</v>
      </c>
      <c r="B1024" s="1">
        <v>174.96</v>
      </c>
      <c r="C1024" s="5">
        <f t="shared" si="214"/>
        <v>1.3966966096783519E-2</v>
      </c>
      <c r="D1024" s="12">
        <v>3526</v>
      </c>
      <c r="E1024" s="5">
        <f t="shared" si="215"/>
        <v>7.4285714285714285E-3</v>
      </c>
      <c r="F1024" s="1">
        <v>0.09</v>
      </c>
      <c r="G1024" s="1">
        <f t="shared" si="216"/>
        <v>2.4657534246575342E-4</v>
      </c>
      <c r="H1024" s="10">
        <f t="shared" si="211"/>
        <v>2.4657534246575341E-6</v>
      </c>
      <c r="I1024" s="5">
        <f t="shared" si="212"/>
        <v>1.3964500343358862E-2</v>
      </c>
      <c r="J1024" s="7">
        <f t="shared" si="213"/>
        <v>7.4261056751467706E-3</v>
      </c>
      <c r="K1024" s="7">
        <f t="shared" si="217"/>
        <v>6.8758958603889128E-3</v>
      </c>
      <c r="L1024" s="7">
        <f t="shared" si="218"/>
        <v>1.3142489478102589E-2</v>
      </c>
      <c r="M1024" s="8">
        <f t="shared" si="224"/>
        <v>9.0366388997690432E-5</v>
      </c>
      <c r="N1024" s="9">
        <f t="shared" si="223"/>
        <v>4.7277943882913386E-5</v>
      </c>
      <c r="Q1024" s="8">
        <f t="shared" si="219"/>
        <v>8.1819785917241431E-3</v>
      </c>
      <c r="R1024" s="8">
        <f t="shared" si="220"/>
        <v>5.7825217516347185E-3</v>
      </c>
      <c r="S1024">
        <f t="shared" si="221"/>
        <v>3.3437557808128652E-5</v>
      </c>
      <c r="U1024">
        <f t="shared" si="222"/>
        <v>5.5147045498447077E-5</v>
      </c>
      <c r="W1024">
        <v>991</v>
      </c>
      <c r="X1024">
        <v>-1.3042739718973728E-3</v>
      </c>
      <c r="Y1024">
        <v>-6.18999319333563E-3</v>
      </c>
      <c r="AA1024">
        <v>78.736089030206671</v>
      </c>
      <c r="AB1024">
        <v>1.47537240922748E-2</v>
      </c>
    </row>
    <row r="1025" spans="1:28" x14ac:dyDescent="0.2">
      <c r="A1025" s="2" t="s">
        <v>616</v>
      </c>
      <c r="B1025" s="1">
        <v>172.55</v>
      </c>
      <c r="C1025" s="5">
        <f t="shared" si="214"/>
        <v>1.4462931389264553E-2</v>
      </c>
      <c r="D1025" s="12">
        <v>3500</v>
      </c>
      <c r="E1025" s="5">
        <f t="shared" si="215"/>
        <v>-2.2805017103762829E-3</v>
      </c>
      <c r="F1025" s="1">
        <v>0.08</v>
      </c>
      <c r="G1025" s="1">
        <f t="shared" si="216"/>
        <v>2.1917808219178083E-4</v>
      </c>
      <c r="H1025" s="10">
        <f t="shared" si="211"/>
        <v>2.1917808219178082E-6</v>
      </c>
      <c r="I1025" s="5">
        <f t="shared" si="212"/>
        <v>1.4460739608442635E-2</v>
      </c>
      <c r="J1025" s="7">
        <f t="shared" si="213"/>
        <v>-2.2826934911982007E-3</v>
      </c>
      <c r="K1025" s="7">
        <f t="shared" si="217"/>
        <v>-2.8329033059560586E-3</v>
      </c>
      <c r="L1025" s="7">
        <f t="shared" si="218"/>
        <v>1.3638728743186362E-2</v>
      </c>
      <c r="M1025" s="8">
        <f t="shared" si="224"/>
        <v>-3.8637199745610564E-5</v>
      </c>
      <c r="N1025" s="9">
        <f t="shared" si="223"/>
        <v>8.0253411408967663E-6</v>
      </c>
      <c r="Q1025" s="8">
        <f t="shared" si="219"/>
        <v>-2.2103324580559883E-3</v>
      </c>
      <c r="R1025" s="8">
        <f t="shared" si="220"/>
        <v>1.6671072066498625E-2</v>
      </c>
      <c r="S1025">
        <f t="shared" si="221"/>
        <v>2.7792464384639073E-4</v>
      </c>
      <c r="U1025">
        <f t="shared" si="222"/>
        <v>5.2106895747586303E-6</v>
      </c>
      <c r="W1025">
        <v>992</v>
      </c>
      <c r="X1025">
        <v>-6.7818904564690592E-3</v>
      </c>
      <c r="Y1025">
        <v>-1.6394272431365799E-2</v>
      </c>
      <c r="AA1025">
        <v>78.815580286168526</v>
      </c>
      <c r="AB1025">
        <v>1.4784474885844754E-2</v>
      </c>
    </row>
    <row r="1026" spans="1:28" x14ac:dyDescent="0.2">
      <c r="A1026" s="2" t="s">
        <v>617</v>
      </c>
      <c r="B1026" s="1">
        <v>170.09</v>
      </c>
      <c r="C1026" s="5">
        <f t="shared" si="214"/>
        <v>5.2941176470590236E-4</v>
      </c>
      <c r="D1026" s="12">
        <v>3508</v>
      </c>
      <c r="E1026" s="5">
        <f t="shared" si="215"/>
        <v>6.8886337543053958E-3</v>
      </c>
      <c r="F1026" s="1">
        <v>0.09</v>
      </c>
      <c r="G1026" s="1">
        <f t="shared" si="216"/>
        <v>2.4657534246575342E-4</v>
      </c>
      <c r="H1026" s="10">
        <f t="shared" si="211"/>
        <v>2.4657534246575341E-6</v>
      </c>
      <c r="I1026" s="5">
        <f t="shared" si="212"/>
        <v>5.2694601128124485E-4</v>
      </c>
      <c r="J1026" s="7">
        <f t="shared" si="213"/>
        <v>6.886168000880738E-3</v>
      </c>
      <c r="K1026" s="7">
        <f t="shared" si="217"/>
        <v>6.3359581861228802E-3</v>
      </c>
      <c r="L1026" s="7">
        <f t="shared" si="218"/>
        <v>-2.9506485397502692E-4</v>
      </c>
      <c r="M1026" s="8">
        <f t="shared" si="224"/>
        <v>-1.8695185769802241E-6</v>
      </c>
      <c r="N1026" s="9">
        <f t="shared" si="223"/>
        <v>4.0144366136297537E-5</v>
      </c>
      <c r="Q1026" s="8">
        <f t="shared" si="219"/>
        <v>7.6040286143553249E-3</v>
      </c>
      <c r="R1026" s="8">
        <f t="shared" si="220"/>
        <v>-7.0770826030740804E-3</v>
      </c>
      <c r="S1026">
        <f t="shared" si="221"/>
        <v>5.0085098170733802E-5</v>
      </c>
      <c r="U1026">
        <f t="shared" si="222"/>
        <v>4.7419309736353822E-5</v>
      </c>
      <c r="W1026">
        <v>993</v>
      </c>
      <c r="X1026">
        <v>-6.7359615230865606E-3</v>
      </c>
      <c r="Y1026">
        <v>6.9077623976026587E-3</v>
      </c>
      <c r="AA1026">
        <v>78.895071542130367</v>
      </c>
      <c r="AB1026">
        <v>1.4788260623686158E-2</v>
      </c>
    </row>
    <row r="1027" spans="1:28" x14ac:dyDescent="0.2">
      <c r="A1027" s="2" t="s">
        <v>618</v>
      </c>
      <c r="B1027" s="1">
        <v>170</v>
      </c>
      <c r="C1027" s="5">
        <f t="shared" si="214"/>
        <v>-1.2144807949328859E-2</v>
      </c>
      <c r="D1027" s="12">
        <v>3484</v>
      </c>
      <c r="E1027" s="5">
        <f t="shared" si="215"/>
        <v>1.7251293847038527E-3</v>
      </c>
      <c r="F1027" s="1">
        <v>0.09</v>
      </c>
      <c r="G1027" s="1">
        <f t="shared" si="216"/>
        <v>2.4657534246575342E-4</v>
      </c>
      <c r="H1027" s="10">
        <f t="shared" ref="H1027:H1090" si="225">G1027/100</f>
        <v>2.4657534246575341E-6</v>
      </c>
      <c r="I1027" s="5">
        <f t="shared" ref="I1027:I1090" si="226">C1027-H1027</f>
        <v>-1.2147273702753517E-2</v>
      </c>
      <c r="J1027" s="7">
        <f t="shared" ref="J1027:J1090" si="227">E1027-H1027</f>
        <v>1.7226636312791951E-3</v>
      </c>
      <c r="K1027" s="7">
        <f t="shared" si="217"/>
        <v>1.1724538165213373E-3</v>
      </c>
      <c r="L1027" s="7">
        <f t="shared" si="218"/>
        <v>-1.296928456800979E-2</v>
      </c>
      <c r="M1027" s="8">
        <f t="shared" si="224"/>
        <v>-1.520588718931436E-5</v>
      </c>
      <c r="N1027" s="9">
        <f t="shared" si="223"/>
        <v>1.3746479518754495E-6</v>
      </c>
      <c r="Q1027" s="8">
        <f t="shared" si="219"/>
        <v>2.0770069305810655E-3</v>
      </c>
      <c r="R1027" s="8">
        <f t="shared" si="220"/>
        <v>-1.4224280633334582E-2</v>
      </c>
      <c r="S1027">
        <f t="shared" si="221"/>
        <v>2.0233015953585726E-4</v>
      </c>
      <c r="U1027">
        <f t="shared" si="222"/>
        <v>2.9675699865320226E-6</v>
      </c>
      <c r="W1027">
        <v>994</v>
      </c>
      <c r="X1027">
        <v>1.7777673421633725E-2</v>
      </c>
      <c r="Y1027">
        <v>2.9806759005932212E-2</v>
      </c>
      <c r="AA1027">
        <v>78.974562798092208</v>
      </c>
      <c r="AB1027">
        <v>1.4828460000445918E-2</v>
      </c>
    </row>
    <row r="1028" spans="1:28" x14ac:dyDescent="0.2">
      <c r="A1028" s="2" t="s">
        <v>619</v>
      </c>
      <c r="B1028" s="1">
        <v>172.09</v>
      </c>
      <c r="C1028" s="5">
        <f t="shared" ref="C1028:C1091" si="228">(B1028-B1029)/B1029</f>
        <v>2.8508247669137045E-2</v>
      </c>
      <c r="D1028" s="12">
        <v>3478</v>
      </c>
      <c r="E1028" s="5">
        <f t="shared" ref="E1028:E1091" si="229">(D1028-D1029)/D1029</f>
        <v>1.0165553296543712E-2</v>
      </c>
      <c r="F1028" s="1">
        <v>7.0000000000000007E-2</v>
      </c>
      <c r="G1028" s="1">
        <f t="shared" ref="G1028:G1091" si="230">F1028/365</f>
        <v>1.9178082191780824E-4</v>
      </c>
      <c r="H1028" s="10">
        <f t="shared" si="225"/>
        <v>1.9178082191780823E-6</v>
      </c>
      <c r="I1028" s="5">
        <f t="shared" si="226"/>
        <v>2.8506329860917865E-2</v>
      </c>
      <c r="J1028" s="7">
        <f t="shared" si="227"/>
        <v>1.0163635488324534E-2</v>
      </c>
      <c r="K1028" s="7">
        <f t="shared" ref="K1028:K1091" si="231">J1028-AVERAGE(J$3:J$1260)</f>
        <v>9.6134256735666765E-3</v>
      </c>
      <c r="L1028" s="7">
        <f t="shared" ref="L1028:L1091" si="232">I1028-AVERAGE(I$3:I$1260)</f>
        <v>2.7684318995661594E-2</v>
      </c>
      <c r="M1028" s="8">
        <f t="shared" si="224"/>
        <v>2.6614114298810282E-4</v>
      </c>
      <c r="N1028" s="9">
        <f t="shared" si="223"/>
        <v>9.2417953181190912E-5</v>
      </c>
      <c r="Q1028" s="8">
        <f t="shared" ref="Q1028:Q1091" si="233">P$3+O$3*J1028</f>
        <v>1.1112234006338923E-2</v>
      </c>
      <c r="R1028" s="8">
        <f t="shared" ref="R1028:R1091" si="234">I1028-Q1028</f>
        <v>1.7394095854578941E-2</v>
      </c>
      <c r="S1028">
        <f t="shared" ref="S1028:S1091" si="235">R1028^2</f>
        <v>3.0255457059828029E-4</v>
      </c>
      <c r="U1028">
        <f t="shared" ref="U1028:U1091" si="236">J1028^2</f>
        <v>1.0329948633952989E-4</v>
      </c>
      <c r="W1028">
        <v>995</v>
      </c>
      <c r="X1028">
        <v>9.8593826068091445E-3</v>
      </c>
      <c r="Y1028">
        <v>2.0226262297013714E-2</v>
      </c>
      <c r="AA1028">
        <v>79.054054054054049</v>
      </c>
      <c r="AB1028">
        <v>1.488020115649131E-2</v>
      </c>
    </row>
    <row r="1029" spans="1:28" x14ac:dyDescent="0.2">
      <c r="A1029" s="2" t="s">
        <v>620</v>
      </c>
      <c r="B1029" s="1">
        <v>167.32</v>
      </c>
      <c r="C1029" s="5">
        <f t="shared" si="228"/>
        <v>1.1791739735139315E-2</v>
      </c>
      <c r="D1029" s="12">
        <v>3443</v>
      </c>
      <c r="E1029" s="5">
        <f t="shared" si="229"/>
        <v>3.4975225881667153E-3</v>
      </c>
      <c r="F1029" s="1">
        <v>0.08</v>
      </c>
      <c r="G1029" s="1">
        <f t="shared" si="230"/>
        <v>2.1917808219178083E-4</v>
      </c>
      <c r="H1029" s="10">
        <f t="shared" si="225"/>
        <v>2.1917808219178082E-6</v>
      </c>
      <c r="I1029" s="5">
        <f t="shared" si="226"/>
        <v>1.1789547954317397E-2</v>
      </c>
      <c r="J1029" s="7">
        <f t="shared" si="227"/>
        <v>3.4953308073447974E-3</v>
      </c>
      <c r="K1029" s="7">
        <f t="shared" si="231"/>
        <v>2.9451209925869396E-3</v>
      </c>
      <c r="L1029" s="7">
        <f t="shared" si="232"/>
        <v>1.0967537089061126E-2</v>
      </c>
      <c r="M1029" s="8">
        <f t="shared" si="224"/>
        <v>3.2300723717969775E-5</v>
      </c>
      <c r="N1029" s="9">
        <f t="shared" si="223"/>
        <v>8.6737376609762795E-6</v>
      </c>
      <c r="Q1029" s="8">
        <f t="shared" si="233"/>
        <v>3.9744721439174732E-3</v>
      </c>
      <c r="R1029" s="8">
        <f t="shared" si="234"/>
        <v>7.8150758103999237E-3</v>
      </c>
      <c r="S1029">
        <f t="shared" si="235"/>
        <v>6.1075409922298017E-5</v>
      </c>
      <c r="U1029">
        <f t="shared" si="236"/>
        <v>1.2217337452773634E-5</v>
      </c>
      <c r="W1029">
        <v>996</v>
      </c>
      <c r="X1029">
        <v>8.6834223449690998E-3</v>
      </c>
      <c r="Y1029">
        <v>-1.0250539494062802E-2</v>
      </c>
      <c r="AA1029">
        <v>79.133545310015904</v>
      </c>
      <c r="AB1029">
        <v>1.4911292615099454E-2</v>
      </c>
    </row>
    <row r="1030" spans="1:28" x14ac:dyDescent="0.2">
      <c r="A1030" s="2" t="s">
        <v>621</v>
      </c>
      <c r="B1030" s="1">
        <v>165.37</v>
      </c>
      <c r="C1030" s="5">
        <f t="shared" si="228"/>
        <v>6.880175353141716E-3</v>
      </c>
      <c r="D1030" s="12">
        <v>3431</v>
      </c>
      <c r="E1030" s="5">
        <f t="shared" si="229"/>
        <v>1.0008831321754489E-2</v>
      </c>
      <c r="F1030" s="1">
        <v>0.09</v>
      </c>
      <c r="G1030" s="1">
        <f t="shared" si="230"/>
        <v>2.4657534246575342E-4</v>
      </c>
      <c r="H1030" s="10">
        <f t="shared" si="225"/>
        <v>2.4657534246575341E-6</v>
      </c>
      <c r="I1030" s="5">
        <f t="shared" si="226"/>
        <v>6.8777095997170582E-3</v>
      </c>
      <c r="J1030" s="7">
        <f t="shared" si="227"/>
        <v>1.0006365568329831E-2</v>
      </c>
      <c r="K1030" s="7">
        <f t="shared" si="231"/>
        <v>9.456155753571973E-3</v>
      </c>
      <c r="L1030" s="7">
        <f t="shared" si="232"/>
        <v>6.0556987344607864E-3</v>
      </c>
      <c r="M1030" s="8">
        <f t="shared" si="224"/>
        <v>5.7263630429769881E-5</v>
      </c>
      <c r="N1030" s="9">
        <f t="shared" ref="N1030:N1093" si="237">K1030^2</f>
        <v>8.9418881635812332E-5</v>
      </c>
      <c r="Q1030" s="8">
        <f t="shared" si="233"/>
        <v>1.0943892082754331E-2</v>
      </c>
      <c r="R1030" s="8">
        <f t="shared" si="234"/>
        <v>-4.0661824830372732E-3</v>
      </c>
      <c r="S1030">
        <f t="shared" si="235"/>
        <v>1.6533839985359165E-5</v>
      </c>
      <c r="U1030">
        <f t="shared" si="236"/>
        <v>1.0012735188705678E-4</v>
      </c>
      <c r="W1030">
        <v>997</v>
      </c>
      <c r="X1030">
        <v>1.9026433423613438E-2</v>
      </c>
      <c r="Y1030">
        <v>1.1810084472984008E-2</v>
      </c>
      <c r="AA1030">
        <v>79.213036565977745</v>
      </c>
      <c r="AB1030">
        <v>1.5077010188987877E-2</v>
      </c>
    </row>
    <row r="1031" spans="1:28" x14ac:dyDescent="0.2">
      <c r="A1031" s="2" t="s">
        <v>622</v>
      </c>
      <c r="B1031" s="1">
        <v>164.24</v>
      </c>
      <c r="C1031" s="5">
        <f t="shared" si="228"/>
        <v>-3.8211924546612207E-3</v>
      </c>
      <c r="D1031" s="12">
        <v>3397</v>
      </c>
      <c r="E1031" s="5">
        <f t="shared" si="229"/>
        <v>3.5450516986706058E-3</v>
      </c>
      <c r="F1031" s="1">
        <v>7.0000000000000007E-2</v>
      </c>
      <c r="G1031" s="1">
        <f t="shared" si="230"/>
        <v>1.9178082191780824E-4</v>
      </c>
      <c r="H1031" s="10">
        <f t="shared" si="225"/>
        <v>1.9178082191780823E-6</v>
      </c>
      <c r="I1031" s="5">
        <f t="shared" si="226"/>
        <v>-3.8231102628803987E-3</v>
      </c>
      <c r="J1031" s="7">
        <f t="shared" si="227"/>
        <v>3.5431338904514278E-3</v>
      </c>
      <c r="K1031" s="7">
        <f t="shared" si="231"/>
        <v>2.99292407569357E-3</v>
      </c>
      <c r="L1031" s="7">
        <f t="shared" si="232"/>
        <v>-4.64512112813667E-3</v>
      </c>
      <c r="M1031" s="8">
        <f t="shared" si="224"/>
        <v>-1.3902494858913116E-5</v>
      </c>
      <c r="N1031" s="9">
        <f t="shared" si="237"/>
        <v>8.9575945228662104E-6</v>
      </c>
      <c r="Q1031" s="8">
        <f t="shared" si="233"/>
        <v>4.0256406252374569E-3</v>
      </c>
      <c r="R1031" s="8">
        <f t="shared" si="234"/>
        <v>-7.8487508881178551E-3</v>
      </c>
      <c r="S1031">
        <f t="shared" si="235"/>
        <v>6.1602890503730824E-5</v>
      </c>
      <c r="U1031">
        <f t="shared" si="236"/>
        <v>1.255379776566547E-5</v>
      </c>
      <c r="W1031">
        <v>998</v>
      </c>
      <c r="X1031">
        <v>-1.4845342064172999E-2</v>
      </c>
      <c r="Y1031">
        <v>-1.6164601654633459E-2</v>
      </c>
      <c r="AA1031">
        <v>79.292527821939586</v>
      </c>
      <c r="AB1031">
        <v>1.5091376903687814E-2</v>
      </c>
    </row>
    <row r="1032" spans="1:28" x14ac:dyDescent="0.2">
      <c r="A1032" s="2" t="s">
        <v>623</v>
      </c>
      <c r="B1032" s="1">
        <v>164.87</v>
      </c>
      <c r="C1032" s="5">
        <f t="shared" si="228"/>
        <v>1.1348300821984996E-2</v>
      </c>
      <c r="D1032" s="12">
        <v>3385</v>
      </c>
      <c r="E1032" s="5">
        <f t="shared" si="229"/>
        <v>3.2602252519264969E-3</v>
      </c>
      <c r="F1032" s="1">
        <v>0.08</v>
      </c>
      <c r="G1032" s="1">
        <f t="shared" si="230"/>
        <v>2.1917808219178083E-4</v>
      </c>
      <c r="H1032" s="10">
        <f t="shared" si="225"/>
        <v>2.1917808219178082E-6</v>
      </c>
      <c r="I1032" s="5">
        <f t="shared" si="226"/>
        <v>1.1346109041163078E-2</v>
      </c>
      <c r="J1032" s="7">
        <f t="shared" si="227"/>
        <v>3.258033471104579E-3</v>
      </c>
      <c r="K1032" s="7">
        <f t="shared" si="231"/>
        <v>2.7078236563467212E-3</v>
      </c>
      <c r="L1032" s="7">
        <f t="shared" si="232"/>
        <v>1.0524098175906806E-2</v>
      </c>
      <c r="M1032" s="8">
        <f t="shared" si="224"/>
        <v>2.8497402002435824E-5</v>
      </c>
      <c r="N1032" s="9">
        <f t="shared" si="237"/>
        <v>7.3323089538709259E-6</v>
      </c>
      <c r="Q1032" s="8">
        <f t="shared" si="233"/>
        <v>3.720468771590945E-3</v>
      </c>
      <c r="R1032" s="8">
        <f t="shared" si="234"/>
        <v>7.6256402695721332E-3</v>
      </c>
      <c r="S1032">
        <f t="shared" si="235"/>
        <v>5.8150389520920155E-5</v>
      </c>
      <c r="U1032">
        <f t="shared" si="236"/>
        <v>1.0614782098837752E-5</v>
      </c>
      <c r="W1032">
        <v>999</v>
      </c>
      <c r="X1032">
        <v>1.9413221632093348E-2</v>
      </c>
      <c r="Y1032">
        <v>4.3283126144820459E-3</v>
      </c>
      <c r="AA1032">
        <v>79.372019077901427</v>
      </c>
      <c r="AB1032">
        <v>1.5116510279562243E-2</v>
      </c>
    </row>
    <row r="1033" spans="1:28" x14ac:dyDescent="0.2">
      <c r="A1033" s="2" t="s">
        <v>624</v>
      </c>
      <c r="B1033" s="1">
        <v>163.02000000000001</v>
      </c>
      <c r="C1033" s="5">
        <f t="shared" si="228"/>
        <v>-1.569858712715852E-2</v>
      </c>
      <c r="D1033" s="12">
        <v>3374</v>
      </c>
      <c r="E1033" s="5">
        <f t="shared" si="229"/>
        <v>-4.4260843906757151E-3</v>
      </c>
      <c r="F1033" s="1">
        <v>7.0000000000000007E-2</v>
      </c>
      <c r="G1033" s="1">
        <f t="shared" si="230"/>
        <v>1.9178082191780824E-4</v>
      </c>
      <c r="H1033" s="10">
        <f t="shared" si="225"/>
        <v>1.9178082191780823E-6</v>
      </c>
      <c r="I1033" s="5">
        <f t="shared" si="226"/>
        <v>-1.5700504935377699E-2</v>
      </c>
      <c r="J1033" s="7">
        <f t="shared" si="227"/>
        <v>-4.4280021988948931E-3</v>
      </c>
      <c r="K1033" s="7">
        <f t="shared" si="231"/>
        <v>-4.9782120136527509E-3</v>
      </c>
      <c r="L1033" s="7">
        <f t="shared" si="232"/>
        <v>-1.652251580063397E-2</v>
      </c>
      <c r="M1033" s="8">
        <f t="shared" si="224"/>
        <v>8.2252586654483426E-5</v>
      </c>
      <c r="N1033" s="9">
        <f t="shared" si="237"/>
        <v>2.4782594852876576E-5</v>
      </c>
      <c r="Q1033" s="8">
        <f t="shared" si="233"/>
        <v>-4.5066736436342519E-3</v>
      </c>
      <c r="R1033" s="8">
        <f t="shared" si="234"/>
        <v>-1.1193831291743447E-2</v>
      </c>
      <c r="S1033">
        <f t="shared" si="235"/>
        <v>1.2530185898801475E-4</v>
      </c>
      <c r="U1033">
        <f t="shared" si="236"/>
        <v>1.9607203473418009E-5</v>
      </c>
      <c r="W1033">
        <v>1000</v>
      </c>
      <c r="X1033">
        <v>-9.9038360341256113E-3</v>
      </c>
      <c r="Y1033">
        <v>-1.9963550407411546E-2</v>
      </c>
      <c r="AA1033">
        <v>79.451510333863268</v>
      </c>
      <c r="AB1033">
        <v>1.5151432179331899E-2</v>
      </c>
    </row>
    <row r="1034" spans="1:28" x14ac:dyDescent="0.2">
      <c r="A1034" s="2" t="s">
        <v>625</v>
      </c>
      <c r="B1034" s="1">
        <v>165.62</v>
      </c>
      <c r="C1034" s="5">
        <f t="shared" si="228"/>
        <v>4.084967320261438E-2</v>
      </c>
      <c r="D1034" s="12">
        <v>3389</v>
      </c>
      <c r="E1034" s="5">
        <f t="shared" si="229"/>
        <v>2.0697811945594325E-3</v>
      </c>
      <c r="F1034" s="1">
        <v>0.08</v>
      </c>
      <c r="G1034" s="1">
        <f t="shared" si="230"/>
        <v>2.1917808219178083E-4</v>
      </c>
      <c r="H1034" s="10">
        <f t="shared" si="225"/>
        <v>2.1917808219178082E-6</v>
      </c>
      <c r="I1034" s="5">
        <f t="shared" si="226"/>
        <v>4.084748142179246E-2</v>
      </c>
      <c r="J1034" s="7">
        <f t="shared" si="227"/>
        <v>2.0675894137375146E-3</v>
      </c>
      <c r="K1034" s="7">
        <f t="shared" si="231"/>
        <v>1.5173795989796568E-3</v>
      </c>
      <c r="L1034" s="7">
        <f t="shared" si="232"/>
        <v>4.0025470556536186E-2</v>
      </c>
      <c r="M1034" s="8">
        <f t="shared" si="224"/>
        <v>6.0733832462048936E-5</v>
      </c>
      <c r="N1034" s="9">
        <f t="shared" si="237"/>
        <v>2.3024408473996643E-6</v>
      </c>
      <c r="Q1034" s="8">
        <f t="shared" si="233"/>
        <v>2.4462159294468978E-3</v>
      </c>
      <c r="R1034" s="8">
        <f t="shared" si="234"/>
        <v>3.8401265492345564E-2</v>
      </c>
      <c r="S1034">
        <f t="shared" si="235"/>
        <v>1.4746571914136101E-3</v>
      </c>
      <c r="U1034">
        <f t="shared" si="236"/>
        <v>4.2749259837994393E-6</v>
      </c>
      <c r="W1034">
        <v>1001</v>
      </c>
      <c r="X1034">
        <v>5.6413070955520271E-3</v>
      </c>
      <c r="Y1034">
        <v>1.7349113329885136E-2</v>
      </c>
      <c r="AA1034">
        <v>79.531001589825124</v>
      </c>
      <c r="AB1034">
        <v>1.5204251609166847E-2</v>
      </c>
    </row>
    <row r="1035" spans="1:28" x14ac:dyDescent="0.2">
      <c r="A1035" s="2" t="s">
        <v>626</v>
      </c>
      <c r="B1035" s="1">
        <v>159.12</v>
      </c>
      <c r="C1035" s="5">
        <f t="shared" si="228"/>
        <v>1.0927573062261746E-2</v>
      </c>
      <c r="D1035" s="12">
        <v>3382</v>
      </c>
      <c r="E1035" s="5">
        <f t="shared" si="229"/>
        <v>2.9655990510083037E-3</v>
      </c>
      <c r="F1035" s="1">
        <v>0.09</v>
      </c>
      <c r="G1035" s="1">
        <f t="shared" si="230"/>
        <v>2.4657534246575342E-4</v>
      </c>
      <c r="H1035" s="10">
        <f t="shared" si="225"/>
        <v>2.4657534246575341E-6</v>
      </c>
      <c r="I1035" s="5">
        <f t="shared" si="226"/>
        <v>1.0925107308837088E-2</v>
      </c>
      <c r="J1035" s="7">
        <f t="shared" si="227"/>
        <v>2.9631332975836463E-3</v>
      </c>
      <c r="K1035" s="7">
        <f t="shared" si="231"/>
        <v>2.4129234828257884E-3</v>
      </c>
      <c r="L1035" s="7">
        <f t="shared" si="232"/>
        <v>1.0103096443580817E-2</v>
      </c>
      <c r="M1035" s="8">
        <f t="shared" si="224"/>
        <v>2.4377998657969861E-5</v>
      </c>
      <c r="N1035" s="9">
        <f t="shared" si="237"/>
        <v>5.8221997339721326E-6</v>
      </c>
      <c r="Q1035" s="8">
        <f t="shared" si="233"/>
        <v>3.4048072485379946E-3</v>
      </c>
      <c r="R1035" s="8">
        <f t="shared" si="234"/>
        <v>7.5203000602990927E-3</v>
      </c>
      <c r="S1035">
        <f t="shared" si="235"/>
        <v>5.6554912996934539E-5</v>
      </c>
      <c r="U1035">
        <f t="shared" si="236"/>
        <v>8.7801589392489341E-6</v>
      </c>
      <c r="W1035">
        <v>1002</v>
      </c>
      <c r="X1035">
        <v>9.2175842960485442E-3</v>
      </c>
      <c r="Y1035">
        <v>-7.9478350949320972E-3</v>
      </c>
      <c r="AA1035">
        <v>79.610492845786965</v>
      </c>
      <c r="AB1035">
        <v>1.522982670659055E-2</v>
      </c>
    </row>
    <row r="1036" spans="1:28" x14ac:dyDescent="0.2">
      <c r="A1036" s="2" t="s">
        <v>627</v>
      </c>
      <c r="B1036" s="1">
        <v>157.4</v>
      </c>
      <c r="C1036" s="5">
        <f t="shared" si="228"/>
        <v>-4.1126225877887099E-3</v>
      </c>
      <c r="D1036" s="12">
        <v>3372</v>
      </c>
      <c r="E1036" s="5">
        <f t="shared" si="229"/>
        <v>-2.9647198339756892E-4</v>
      </c>
      <c r="F1036" s="1">
        <v>0.09</v>
      </c>
      <c r="G1036" s="1">
        <f t="shared" si="230"/>
        <v>2.4657534246575342E-4</v>
      </c>
      <c r="H1036" s="10">
        <f t="shared" si="225"/>
        <v>2.4657534246575341E-6</v>
      </c>
      <c r="I1036" s="5">
        <f t="shared" si="226"/>
        <v>-4.1150883412133677E-3</v>
      </c>
      <c r="J1036" s="7">
        <f t="shared" si="227"/>
        <v>-2.9893773682222643E-4</v>
      </c>
      <c r="K1036" s="7">
        <f t="shared" si="231"/>
        <v>-8.4914755158008431E-4</v>
      </c>
      <c r="L1036" s="7">
        <f t="shared" si="232"/>
        <v>-4.9370992064696395E-3</v>
      </c>
      <c r="M1036" s="8">
        <f t="shared" si="224"/>
        <v>4.1923257030816712E-6</v>
      </c>
      <c r="N1036" s="9">
        <f t="shared" si="237"/>
        <v>7.2105156435445197E-7</v>
      </c>
      <c r="Q1036" s="8">
        <f t="shared" si="233"/>
        <v>-8.6917760414498345E-5</v>
      </c>
      <c r="R1036" s="8">
        <f t="shared" si="234"/>
        <v>-4.0281705807988693E-3</v>
      </c>
      <c r="S1036">
        <f t="shared" si="235"/>
        <v>1.6226158228013499E-5</v>
      </c>
      <c r="U1036">
        <f t="shared" si="236"/>
        <v>8.9363770496394717E-8</v>
      </c>
      <c r="W1036">
        <v>1003</v>
      </c>
      <c r="X1036">
        <v>-4.8798236220930101E-3</v>
      </c>
      <c r="Y1036">
        <v>-4.3218421382369412E-3</v>
      </c>
      <c r="AA1036">
        <v>79.689984101748806</v>
      </c>
      <c r="AB1036">
        <v>1.5237469278998654E-2</v>
      </c>
    </row>
    <row r="1037" spans="1:28" x14ac:dyDescent="0.2">
      <c r="A1037" s="2" t="s">
        <v>628</v>
      </c>
      <c r="B1037" s="1">
        <v>158.05000000000001</v>
      </c>
      <c r="C1037" s="5">
        <f t="shared" si="228"/>
        <v>-3.7948263866929523E-4</v>
      </c>
      <c r="D1037" s="12">
        <v>3373</v>
      </c>
      <c r="E1037" s="5">
        <f t="shared" si="229"/>
        <v>-2.0710059171597634E-3</v>
      </c>
      <c r="F1037" s="1">
        <v>0.08</v>
      </c>
      <c r="G1037" s="1">
        <f t="shared" si="230"/>
        <v>2.1917808219178083E-4</v>
      </c>
      <c r="H1037" s="10">
        <f t="shared" si="225"/>
        <v>2.1917808219178082E-6</v>
      </c>
      <c r="I1037" s="5">
        <f t="shared" si="226"/>
        <v>-3.8167441949121307E-4</v>
      </c>
      <c r="J1037" s="7">
        <f t="shared" si="227"/>
        <v>-2.0731976979816813E-3</v>
      </c>
      <c r="K1037" s="7">
        <f t="shared" si="231"/>
        <v>-2.6234075127395391E-3</v>
      </c>
      <c r="L1037" s="7">
        <f t="shared" si="232"/>
        <v>-1.2036852847474848E-3</v>
      </c>
      <c r="M1037" s="8">
        <f t="shared" si="224"/>
        <v>3.1577570189805832E-6</v>
      </c>
      <c r="N1037" s="9">
        <f t="shared" si="237"/>
        <v>6.8822669778982548E-6</v>
      </c>
      <c r="Q1037" s="8">
        <f t="shared" si="233"/>
        <v>-1.9860878929532878E-3</v>
      </c>
      <c r="R1037" s="8">
        <f t="shared" si="234"/>
        <v>1.6044134734620747E-3</v>
      </c>
      <c r="S1037">
        <f t="shared" si="235"/>
        <v>2.5741425938266397E-6</v>
      </c>
      <c r="U1037">
        <f t="shared" si="236"/>
        <v>4.2981486949165424E-6</v>
      </c>
      <c r="W1037">
        <v>1004</v>
      </c>
      <c r="X1037">
        <v>1.7432123647466751E-2</v>
      </c>
      <c r="Y1037">
        <v>8.0241854763378369E-3</v>
      </c>
      <c r="AA1037">
        <v>79.769475357710647</v>
      </c>
      <c r="AB1037">
        <v>1.5334998143731831E-2</v>
      </c>
    </row>
    <row r="1038" spans="1:28" x14ac:dyDescent="0.2">
      <c r="A1038" s="3">
        <v>44173</v>
      </c>
      <c r="B1038" s="1">
        <v>158.11000000000001</v>
      </c>
      <c r="C1038" s="5">
        <f t="shared" si="228"/>
        <v>2.6488346426020985E-2</v>
      </c>
      <c r="D1038" s="12">
        <v>3380</v>
      </c>
      <c r="E1038" s="5">
        <f t="shared" si="229"/>
        <v>1.4101410141014101E-2</v>
      </c>
      <c r="F1038" s="1">
        <v>0.08</v>
      </c>
      <c r="G1038" s="1">
        <f t="shared" si="230"/>
        <v>2.1917808219178083E-4</v>
      </c>
      <c r="H1038" s="10">
        <f t="shared" si="225"/>
        <v>2.1917808219178082E-6</v>
      </c>
      <c r="I1038" s="5">
        <f t="shared" si="226"/>
        <v>2.6486154645199069E-2</v>
      </c>
      <c r="J1038" s="7">
        <f t="shared" si="227"/>
        <v>1.4099218360192184E-2</v>
      </c>
      <c r="K1038" s="7">
        <f t="shared" si="231"/>
        <v>1.3549008545434326E-2</v>
      </c>
      <c r="L1038" s="7">
        <f t="shared" si="232"/>
        <v>2.5664143779942798E-2</v>
      </c>
      <c r="M1038" s="8">
        <f t="shared" ref="M1038:M1101" si="238">L1038*K1038</f>
        <v>3.4772370338570019E-4</v>
      </c>
      <c r="N1038" s="9">
        <f t="shared" si="237"/>
        <v>1.8357563256425239E-4</v>
      </c>
      <c r="Q1038" s="8">
        <f t="shared" si="233"/>
        <v>1.5324886947849191E-2</v>
      </c>
      <c r="R1038" s="8">
        <f t="shared" si="234"/>
        <v>1.1161267697349878E-2</v>
      </c>
      <c r="S1038">
        <f t="shared" si="235"/>
        <v>1.2457389661190584E-4</v>
      </c>
      <c r="U1038">
        <f t="shared" si="236"/>
        <v>1.9878795836838036E-4</v>
      </c>
      <c r="W1038">
        <v>1005</v>
      </c>
      <c r="X1038">
        <v>1.7378223522285522E-2</v>
      </c>
      <c r="Y1038">
        <v>7.5881256598701215E-3</v>
      </c>
      <c r="AA1038">
        <v>79.848966613672502</v>
      </c>
      <c r="AB1038">
        <v>1.5351198459416288E-2</v>
      </c>
    </row>
    <row r="1039" spans="1:28" x14ac:dyDescent="0.2">
      <c r="A1039" s="3">
        <v>44143</v>
      </c>
      <c r="B1039" s="1">
        <v>154.03</v>
      </c>
      <c r="C1039" s="5">
        <f t="shared" si="228"/>
        <v>-2.147258751032333E-2</v>
      </c>
      <c r="D1039" s="12">
        <v>3333</v>
      </c>
      <c r="E1039" s="5">
        <f t="shared" si="229"/>
        <v>-8.0357142857142849E-3</v>
      </c>
      <c r="F1039" s="1">
        <v>0.08</v>
      </c>
      <c r="G1039" s="1">
        <f t="shared" si="230"/>
        <v>2.1917808219178083E-4</v>
      </c>
      <c r="H1039" s="10">
        <f t="shared" si="225"/>
        <v>2.1917808219178082E-6</v>
      </c>
      <c r="I1039" s="5">
        <f t="shared" si="226"/>
        <v>-2.1474779291145246E-2</v>
      </c>
      <c r="J1039" s="7">
        <f t="shared" si="227"/>
        <v>-8.0379060665362028E-3</v>
      </c>
      <c r="K1039" s="7">
        <f t="shared" si="231"/>
        <v>-8.5881158812940606E-3</v>
      </c>
      <c r="L1039" s="7">
        <f t="shared" si="232"/>
        <v>-2.2296790156401517E-2</v>
      </c>
      <c r="M1039" s="8">
        <f t="shared" si="238"/>
        <v>1.9148741764407295E-4</v>
      </c>
      <c r="N1039" s="9">
        <f t="shared" si="237"/>
        <v>7.3755734390535256E-5</v>
      </c>
      <c r="Q1039" s="8">
        <f t="shared" si="233"/>
        <v>-8.3707193623238901E-3</v>
      </c>
      <c r="R1039" s="8">
        <f t="shared" si="234"/>
        <v>-1.3104059928821356E-2</v>
      </c>
      <c r="S1039">
        <f t="shared" si="235"/>
        <v>1.7171638661814156E-4</v>
      </c>
      <c r="U1039">
        <f t="shared" si="236"/>
        <v>6.4607933934459486E-5</v>
      </c>
      <c r="W1039">
        <v>1006</v>
      </c>
      <c r="X1039">
        <v>3.5385043056482359E-3</v>
      </c>
      <c r="Y1039">
        <v>3.1264150542725621E-3</v>
      </c>
      <c r="AA1039">
        <v>79.928457869634343</v>
      </c>
      <c r="AB1039">
        <v>1.5361784647600879E-2</v>
      </c>
    </row>
    <row r="1040" spans="1:28" x14ac:dyDescent="0.2">
      <c r="A1040" s="3">
        <v>44112</v>
      </c>
      <c r="B1040" s="1">
        <v>157.41</v>
      </c>
      <c r="C1040" s="5">
        <f t="shared" si="228"/>
        <v>-6.0617541200985534E-3</v>
      </c>
      <c r="D1040" s="12">
        <v>3360</v>
      </c>
      <c r="E1040" s="5">
        <f t="shared" si="229"/>
        <v>2.6857654431512983E-3</v>
      </c>
      <c r="F1040" s="1">
        <v>0.09</v>
      </c>
      <c r="G1040" s="1">
        <f t="shared" si="230"/>
        <v>2.4657534246575342E-4</v>
      </c>
      <c r="H1040" s="10">
        <f t="shared" si="225"/>
        <v>2.4657534246575341E-6</v>
      </c>
      <c r="I1040" s="5">
        <f t="shared" si="226"/>
        <v>-6.0642198735232113E-3</v>
      </c>
      <c r="J1040" s="7">
        <f t="shared" si="227"/>
        <v>2.6832996897266409E-3</v>
      </c>
      <c r="K1040" s="7">
        <f t="shared" si="231"/>
        <v>2.1330898749687831E-3</v>
      </c>
      <c r="L1040" s="7">
        <f t="shared" si="232"/>
        <v>-6.886230738779483E-3</v>
      </c>
      <c r="M1040" s="8">
        <f t="shared" si="238"/>
        <v>-1.4688949065589319E-5</v>
      </c>
      <c r="N1040" s="9">
        <f t="shared" si="237"/>
        <v>4.5500724146943391E-6</v>
      </c>
      <c r="Q1040" s="8">
        <f t="shared" si="233"/>
        <v>3.1052729966489423E-3</v>
      </c>
      <c r="R1040" s="8">
        <f t="shared" si="234"/>
        <v>-9.1694928701721544E-3</v>
      </c>
      <c r="S1040">
        <f t="shared" si="235"/>
        <v>8.4079599496137973E-5</v>
      </c>
      <c r="U1040">
        <f t="shared" si="236"/>
        <v>7.2000972248870874E-6</v>
      </c>
      <c r="W1040">
        <v>1007</v>
      </c>
      <c r="X1040">
        <v>-2.527806550484446E-2</v>
      </c>
      <c r="Y1040">
        <v>-1.6015273607393118E-2</v>
      </c>
      <c r="AA1040">
        <v>80.007949125596184</v>
      </c>
      <c r="AB1040">
        <v>1.5443538856525824E-2</v>
      </c>
    </row>
    <row r="1041" spans="1:28" x14ac:dyDescent="0.2">
      <c r="A1041" s="3">
        <v>44020</v>
      </c>
      <c r="B1041" s="1">
        <v>158.37</v>
      </c>
      <c r="C1041" s="5">
        <f t="shared" si="228"/>
        <v>-1.7860465116279041E-2</v>
      </c>
      <c r="D1041" s="12">
        <v>3351</v>
      </c>
      <c r="E1041" s="5">
        <f t="shared" si="229"/>
        <v>5.9719319199761126E-4</v>
      </c>
      <c r="F1041" s="1">
        <v>0.08</v>
      </c>
      <c r="G1041" s="1">
        <f t="shared" si="230"/>
        <v>2.1917808219178083E-4</v>
      </c>
      <c r="H1041" s="10">
        <f t="shared" si="225"/>
        <v>2.1917808219178082E-6</v>
      </c>
      <c r="I1041" s="5">
        <f t="shared" si="226"/>
        <v>-1.7862656897100957E-2</v>
      </c>
      <c r="J1041" s="7">
        <f t="shared" si="227"/>
        <v>5.9500141117569349E-4</v>
      </c>
      <c r="K1041" s="7">
        <f t="shared" si="231"/>
        <v>4.4791596417835663E-5</v>
      </c>
      <c r="L1041" s="7">
        <f t="shared" si="232"/>
        <v>-1.8684667762357228E-2</v>
      </c>
      <c r="M1041" s="8">
        <f t="shared" si="238"/>
        <v>-8.3691609761284955E-7</v>
      </c>
      <c r="N1041" s="9">
        <f t="shared" si="237"/>
        <v>2.0062871096582688E-9</v>
      </c>
      <c r="Q1041" s="8">
        <f t="shared" si="233"/>
        <v>8.6995584737146016E-4</v>
      </c>
      <c r="R1041" s="8">
        <f t="shared" si="234"/>
        <v>-1.8732612744472417E-2</v>
      </c>
      <c r="S1041">
        <f t="shared" si="235"/>
        <v>3.509107802343704E-4</v>
      </c>
      <c r="U1041">
        <f t="shared" si="236"/>
        <v>3.5402667930106666E-7</v>
      </c>
      <c r="W1041">
        <v>1008</v>
      </c>
      <c r="X1041">
        <v>1.1322946010940001E-2</v>
      </c>
      <c r="Y1041">
        <v>4.562662548347101E-2</v>
      </c>
      <c r="AA1041">
        <v>80.087440381558025</v>
      </c>
      <c r="AB1041">
        <v>1.5458137595965109E-2</v>
      </c>
    </row>
    <row r="1042" spans="1:28" x14ac:dyDescent="0.2">
      <c r="A1042" s="3">
        <v>43990</v>
      </c>
      <c r="B1042" s="1">
        <v>161.25</v>
      </c>
      <c r="C1042" s="5">
        <f t="shared" si="228"/>
        <v>6.2402496099843996E-3</v>
      </c>
      <c r="D1042" s="12">
        <v>3349</v>
      </c>
      <c r="E1042" s="5">
        <f t="shared" si="229"/>
        <v>6.6125638713555755E-3</v>
      </c>
      <c r="F1042" s="1">
        <v>7.0000000000000007E-2</v>
      </c>
      <c r="G1042" s="1">
        <f t="shared" si="230"/>
        <v>1.9178082191780824E-4</v>
      </c>
      <c r="H1042" s="10">
        <f t="shared" si="225"/>
        <v>1.9178082191780823E-6</v>
      </c>
      <c r="I1042" s="5">
        <f t="shared" si="226"/>
        <v>6.2383318017652217E-3</v>
      </c>
      <c r="J1042" s="7">
        <f t="shared" si="227"/>
        <v>6.6106460631363976E-3</v>
      </c>
      <c r="K1042" s="7">
        <f t="shared" si="231"/>
        <v>6.0604362483785397E-3</v>
      </c>
      <c r="L1042" s="7">
        <f t="shared" si="232"/>
        <v>5.4163209365089499E-3</v>
      </c>
      <c r="M1042" s="8">
        <f t="shared" si="238"/>
        <v>3.2825267736470437E-5</v>
      </c>
      <c r="N1042" s="9">
        <f t="shared" si="237"/>
        <v>3.6728887520660552E-5</v>
      </c>
      <c r="Q1042" s="8">
        <f t="shared" si="233"/>
        <v>7.3091095796715246E-3</v>
      </c>
      <c r="R1042" s="8">
        <f t="shared" si="234"/>
        <v>-1.0707777779063029E-3</v>
      </c>
      <c r="S1042">
        <f t="shared" si="235"/>
        <v>1.1465650496579599E-6</v>
      </c>
      <c r="U1042">
        <f t="shared" si="236"/>
        <v>4.3700641372060752E-5</v>
      </c>
      <c r="W1042">
        <v>1009</v>
      </c>
      <c r="X1042">
        <v>-1.2024836189102578E-2</v>
      </c>
      <c r="Y1042">
        <v>1.384978160319068E-2</v>
      </c>
      <c r="AA1042">
        <v>80.166931637519866</v>
      </c>
      <c r="AB1042">
        <v>1.5521522592786918E-2</v>
      </c>
    </row>
    <row r="1043" spans="1:28" x14ac:dyDescent="0.2">
      <c r="A1043" s="3">
        <v>43959</v>
      </c>
      <c r="B1043" s="1">
        <v>160.25</v>
      </c>
      <c r="C1043" s="5">
        <f t="shared" si="228"/>
        <v>2.1090862750095592E-2</v>
      </c>
      <c r="D1043" s="12">
        <v>3327</v>
      </c>
      <c r="E1043" s="5">
        <f t="shared" si="229"/>
        <v>6.3520871143375682E-3</v>
      </c>
      <c r="F1043" s="1">
        <v>0.08</v>
      </c>
      <c r="G1043" s="1">
        <f t="shared" si="230"/>
        <v>2.1917808219178083E-4</v>
      </c>
      <c r="H1043" s="10">
        <f t="shared" si="225"/>
        <v>2.1917808219178082E-6</v>
      </c>
      <c r="I1043" s="5">
        <f t="shared" si="226"/>
        <v>2.1088670969273676E-2</v>
      </c>
      <c r="J1043" s="7">
        <f t="shared" si="227"/>
        <v>6.3498953335156504E-3</v>
      </c>
      <c r="K1043" s="7">
        <f t="shared" si="231"/>
        <v>5.7996855187577925E-3</v>
      </c>
      <c r="L1043" s="7">
        <f t="shared" si="232"/>
        <v>2.0266660104017405E-2</v>
      </c>
      <c r="M1043" s="8">
        <f t="shared" si="238"/>
        <v>1.1754025511885604E-4</v>
      </c>
      <c r="N1043" s="9">
        <f t="shared" si="237"/>
        <v>3.3636352116488847E-5</v>
      </c>
      <c r="Q1043" s="8">
        <f t="shared" si="233"/>
        <v>7.0300016650625468E-3</v>
      </c>
      <c r="R1043" s="8">
        <f t="shared" si="234"/>
        <v>1.4058669304211128E-2</v>
      </c>
      <c r="S1043">
        <f t="shared" si="235"/>
        <v>1.9764618260516821E-4</v>
      </c>
      <c r="U1043">
        <f t="shared" si="236"/>
        <v>4.0321170746603829E-5</v>
      </c>
      <c r="W1043">
        <v>1010</v>
      </c>
      <c r="X1043">
        <v>-1.188611117987756E-2</v>
      </c>
      <c r="Y1043">
        <v>-5.997237317498157E-3</v>
      </c>
      <c r="AA1043">
        <v>80.246422893481721</v>
      </c>
      <c r="AB1043">
        <v>1.5541281914361835E-2</v>
      </c>
    </row>
    <row r="1044" spans="1:28" x14ac:dyDescent="0.2">
      <c r="A1044" s="3">
        <v>43929</v>
      </c>
      <c r="B1044" s="1">
        <v>156.94</v>
      </c>
      <c r="C1044" s="5">
        <f t="shared" si="228"/>
        <v>8.6766501703193933E-3</v>
      </c>
      <c r="D1044" s="12">
        <v>3306</v>
      </c>
      <c r="E1044" s="5">
        <f t="shared" si="229"/>
        <v>3.6429872495446266E-3</v>
      </c>
      <c r="F1044" s="1">
        <v>0.09</v>
      </c>
      <c r="G1044" s="1">
        <f t="shared" si="230"/>
        <v>2.4657534246575342E-4</v>
      </c>
      <c r="H1044" s="10">
        <f t="shared" si="225"/>
        <v>2.4657534246575341E-6</v>
      </c>
      <c r="I1044" s="5">
        <f t="shared" si="226"/>
        <v>8.6741844168947355E-3</v>
      </c>
      <c r="J1044" s="7">
        <f t="shared" si="227"/>
        <v>3.6405214961199692E-3</v>
      </c>
      <c r="K1044" s="7">
        <f t="shared" si="231"/>
        <v>3.0903116813621114E-3</v>
      </c>
      <c r="L1044" s="7">
        <f t="shared" si="232"/>
        <v>7.8521735516384646E-3</v>
      </c>
      <c r="M1044" s="8">
        <f t="shared" si="238"/>
        <v>2.4265663650710964E-5</v>
      </c>
      <c r="N1044" s="9">
        <f t="shared" si="237"/>
        <v>9.550026287963119E-6</v>
      </c>
      <c r="Q1044" s="8">
        <f t="shared" si="233"/>
        <v>4.1298844429496565E-3</v>
      </c>
      <c r="R1044" s="8">
        <f t="shared" si="234"/>
        <v>4.544299973945079E-3</v>
      </c>
      <c r="S1044">
        <f t="shared" si="235"/>
        <v>2.0650662253197245E-5</v>
      </c>
      <c r="U1044">
        <f t="shared" si="236"/>
        <v>1.3253396763711578E-5</v>
      </c>
      <c r="W1044">
        <v>1011</v>
      </c>
      <c r="X1044">
        <v>-8.62369921558012E-3</v>
      </c>
      <c r="Y1044">
        <v>-1.3924410095767991E-2</v>
      </c>
      <c r="AA1044">
        <v>80.325914149443562</v>
      </c>
      <c r="AB1044">
        <v>1.5605629485967764E-2</v>
      </c>
    </row>
    <row r="1045" spans="1:28" x14ac:dyDescent="0.2">
      <c r="A1045" s="3">
        <v>43898</v>
      </c>
      <c r="B1045" s="1">
        <v>155.59</v>
      </c>
      <c r="C1045" s="5">
        <f t="shared" si="228"/>
        <v>-1.6684573089805893E-2</v>
      </c>
      <c r="D1045" s="12">
        <v>3294</v>
      </c>
      <c r="E1045" s="5">
        <f t="shared" si="229"/>
        <v>7.0314888413329259E-3</v>
      </c>
      <c r="F1045" s="1">
        <v>0.09</v>
      </c>
      <c r="G1045" s="1">
        <f t="shared" si="230"/>
        <v>2.4657534246575342E-4</v>
      </c>
      <c r="H1045" s="10">
        <f t="shared" si="225"/>
        <v>2.4657534246575341E-6</v>
      </c>
      <c r="I1045" s="5">
        <f t="shared" si="226"/>
        <v>-1.6687038843230549E-2</v>
      </c>
      <c r="J1045" s="7">
        <f t="shared" si="227"/>
        <v>7.029023087908268E-3</v>
      </c>
      <c r="K1045" s="7">
        <f t="shared" si="231"/>
        <v>6.4788132731504102E-3</v>
      </c>
      <c r="L1045" s="7">
        <f t="shared" si="232"/>
        <v>-1.750904970848682E-2</v>
      </c>
      <c r="M1045" s="8">
        <f t="shared" si="238"/>
        <v>-1.1343786365159473E-4</v>
      </c>
      <c r="N1045" s="9">
        <f t="shared" si="237"/>
        <v>4.1975021428349929E-5</v>
      </c>
      <c r="Q1045" s="8">
        <f t="shared" si="233"/>
        <v>7.756940882288497E-3</v>
      </c>
      <c r="R1045" s="8">
        <f t="shared" si="234"/>
        <v>-2.4443979725519045E-2</v>
      </c>
      <c r="S1045">
        <f t="shared" si="235"/>
        <v>5.9750814482158611E-4</v>
      </c>
      <c r="U1045">
        <f t="shared" si="236"/>
        <v>4.9407165570347481E-5</v>
      </c>
      <c r="W1045">
        <v>1012</v>
      </c>
      <c r="X1045">
        <v>-4.8049796680425605E-3</v>
      </c>
      <c r="Y1045">
        <v>-1.9910474897140332E-2</v>
      </c>
      <c r="AA1045">
        <v>80.405405405405403</v>
      </c>
      <c r="AB1045">
        <v>1.5654562111424759E-2</v>
      </c>
    </row>
    <row r="1046" spans="1:28" x14ac:dyDescent="0.2">
      <c r="A1046" s="2" t="s">
        <v>629</v>
      </c>
      <c r="B1046" s="1">
        <v>158.22999999999999</v>
      </c>
      <c r="C1046" s="5">
        <f t="shared" si="228"/>
        <v>3.696179304017292E-2</v>
      </c>
      <c r="D1046" s="12">
        <v>3271</v>
      </c>
      <c r="E1046" s="5">
        <f t="shared" si="229"/>
        <v>7.7017868145409733E-3</v>
      </c>
      <c r="F1046" s="1">
        <v>0.09</v>
      </c>
      <c r="G1046" s="1">
        <f t="shared" si="230"/>
        <v>2.4657534246575342E-4</v>
      </c>
      <c r="H1046" s="10">
        <f t="shared" si="225"/>
        <v>2.4657534246575341E-6</v>
      </c>
      <c r="I1046" s="5">
        <f t="shared" si="226"/>
        <v>3.6959327286748264E-2</v>
      </c>
      <c r="J1046" s="7">
        <f t="shared" si="227"/>
        <v>7.6993210611163154E-3</v>
      </c>
      <c r="K1046" s="7">
        <f t="shared" si="231"/>
        <v>7.1491112463584576E-3</v>
      </c>
      <c r="L1046" s="7">
        <f t="shared" si="232"/>
        <v>3.613731642149199E-2</v>
      </c>
      <c r="M1046" s="8">
        <f t="shared" si="238"/>
        <v>2.5834969524210255E-4</v>
      </c>
      <c r="N1046" s="9">
        <f t="shared" si="237"/>
        <v>5.1109791612808976E-5</v>
      </c>
      <c r="Q1046" s="8">
        <f t="shared" si="233"/>
        <v>8.4744286904370365E-3</v>
      </c>
      <c r="R1046" s="8">
        <f t="shared" si="234"/>
        <v>2.8484898596311228E-2</v>
      </c>
      <c r="S1046">
        <f t="shared" si="235"/>
        <v>8.1138944804213338E-4</v>
      </c>
      <c r="U1046">
        <f t="shared" si="236"/>
        <v>5.9279544802149269E-5</v>
      </c>
      <c r="W1046">
        <v>1013</v>
      </c>
      <c r="X1046">
        <v>5.9257240259008156E-3</v>
      </c>
      <c r="Y1046">
        <v>1.1216508899372538E-2</v>
      </c>
      <c r="AA1046">
        <v>80.484896661367245</v>
      </c>
      <c r="AB1046">
        <v>1.5710316122233985E-2</v>
      </c>
    </row>
    <row r="1047" spans="1:28" x14ac:dyDescent="0.2">
      <c r="A1047" s="2" t="s">
        <v>630</v>
      </c>
      <c r="B1047" s="1">
        <v>152.59</v>
      </c>
      <c r="C1047" s="5">
        <f t="shared" si="228"/>
        <v>5.9994725738396395E-3</v>
      </c>
      <c r="D1047" s="12">
        <v>3246</v>
      </c>
      <c r="E1047" s="5">
        <f t="shared" si="229"/>
        <v>-3.6832412523020259E-3</v>
      </c>
      <c r="F1047" s="1">
        <v>0.1</v>
      </c>
      <c r="G1047" s="1">
        <f t="shared" si="230"/>
        <v>2.7397260273972606E-4</v>
      </c>
      <c r="H1047" s="10">
        <f t="shared" si="225"/>
        <v>2.7397260273972604E-6</v>
      </c>
      <c r="I1047" s="5">
        <f t="shared" si="226"/>
        <v>5.9967328478122426E-3</v>
      </c>
      <c r="J1047" s="7">
        <f t="shared" si="227"/>
        <v>-3.6859809783294233E-3</v>
      </c>
      <c r="K1047" s="7">
        <f t="shared" si="231"/>
        <v>-4.2361907930872807E-3</v>
      </c>
      <c r="L1047" s="7">
        <f t="shared" si="232"/>
        <v>5.1747219825559708E-3</v>
      </c>
      <c r="M1047" s="8">
        <f t="shared" si="238"/>
        <v>-2.1921109619289963E-5</v>
      </c>
      <c r="N1047" s="9">
        <f t="shared" si="237"/>
        <v>1.7945312435437445E-5</v>
      </c>
      <c r="Q1047" s="8">
        <f t="shared" si="233"/>
        <v>-3.7124131797465314E-3</v>
      </c>
      <c r="R1047" s="8">
        <f t="shared" si="234"/>
        <v>9.7091460275587731E-3</v>
      </c>
      <c r="S1047">
        <f t="shared" si="235"/>
        <v>9.4267516584460305E-5</v>
      </c>
      <c r="U1047">
        <f t="shared" si="236"/>
        <v>1.3586455772606332E-5</v>
      </c>
      <c r="W1047">
        <v>1014</v>
      </c>
      <c r="X1047">
        <v>1.3686222841209315E-2</v>
      </c>
      <c r="Y1047">
        <v>-1.7924890941538724E-2</v>
      </c>
      <c r="AA1047">
        <v>80.5643879173291</v>
      </c>
      <c r="AB1047">
        <v>1.572983734779904E-2</v>
      </c>
    </row>
    <row r="1048" spans="1:28" x14ac:dyDescent="0.2">
      <c r="A1048" s="2" t="s">
        <v>631</v>
      </c>
      <c r="B1048" s="1">
        <v>151.68</v>
      </c>
      <c r="C1048" s="5">
        <f t="shared" si="228"/>
        <v>1.10651913078256E-2</v>
      </c>
      <c r="D1048" s="12">
        <v>3258</v>
      </c>
      <c r="E1048" s="5">
        <f t="shared" si="229"/>
        <v>1.2430080795525171E-2</v>
      </c>
      <c r="F1048" s="1">
        <v>0.09</v>
      </c>
      <c r="G1048" s="1">
        <f t="shared" si="230"/>
        <v>2.4657534246575342E-4</v>
      </c>
      <c r="H1048" s="10">
        <f t="shared" si="225"/>
        <v>2.4657534246575341E-6</v>
      </c>
      <c r="I1048" s="5">
        <f t="shared" si="226"/>
        <v>1.1062725554400943E-2</v>
      </c>
      <c r="J1048" s="7">
        <f t="shared" si="227"/>
        <v>1.2427615042100514E-2</v>
      </c>
      <c r="K1048" s="7">
        <f t="shared" si="231"/>
        <v>1.1877405227342656E-2</v>
      </c>
      <c r="L1048" s="7">
        <f t="shared" si="232"/>
        <v>1.024071468914467E-2</v>
      </c>
      <c r="M1048" s="8">
        <f t="shared" si="238"/>
        <v>1.2163311818057162E-4</v>
      </c>
      <c r="N1048" s="9">
        <f t="shared" si="237"/>
        <v>1.4107275493450665E-4</v>
      </c>
      <c r="Q1048" s="8">
        <f t="shared" si="233"/>
        <v>1.353560061739633E-2</v>
      </c>
      <c r="R1048" s="8">
        <f t="shared" si="234"/>
        <v>-2.4728750629953878E-3</v>
      </c>
      <c r="S1048">
        <f t="shared" si="235"/>
        <v>6.1151110771844435E-6</v>
      </c>
      <c r="U1048">
        <f t="shared" si="236"/>
        <v>1.5444561563464294E-4</v>
      </c>
      <c r="W1048">
        <v>1015</v>
      </c>
      <c r="X1048">
        <v>8.7128005516424849E-4</v>
      </c>
      <c r="Y1048">
        <v>-1.9455526457936349E-2</v>
      </c>
      <c r="AA1048">
        <v>80.643879173290941</v>
      </c>
      <c r="AB1048">
        <v>1.5867416840261266E-2</v>
      </c>
    </row>
    <row r="1049" spans="1:28" x14ac:dyDescent="0.2">
      <c r="A1049" s="2" t="s">
        <v>632</v>
      </c>
      <c r="B1049" s="1">
        <v>150.02000000000001</v>
      </c>
      <c r="C1049" s="5">
        <f t="shared" si="228"/>
        <v>-1.7936632626341847E-2</v>
      </c>
      <c r="D1049" s="12">
        <v>3218</v>
      </c>
      <c r="E1049" s="5">
        <f t="shared" si="229"/>
        <v>-6.4834825563445508E-3</v>
      </c>
      <c r="F1049" s="1">
        <v>0.09</v>
      </c>
      <c r="G1049" s="1">
        <f t="shared" si="230"/>
        <v>2.4657534246575342E-4</v>
      </c>
      <c r="H1049" s="10">
        <f t="shared" si="225"/>
        <v>2.4657534246575341E-6</v>
      </c>
      <c r="I1049" s="5">
        <f t="shared" si="226"/>
        <v>-1.7939098379766504E-2</v>
      </c>
      <c r="J1049" s="7">
        <f t="shared" si="227"/>
        <v>-6.4859483097692086E-3</v>
      </c>
      <c r="K1049" s="7">
        <f t="shared" si="231"/>
        <v>-7.0361581245270664E-3</v>
      </c>
      <c r="L1049" s="7">
        <f t="shared" si="232"/>
        <v>-1.8761109245022774E-2</v>
      </c>
      <c r="M1049" s="8">
        <f t="shared" si="238"/>
        <v>1.3200613123950686E-4</v>
      </c>
      <c r="N1049" s="9">
        <f t="shared" si="237"/>
        <v>4.9507521153348245E-5</v>
      </c>
      <c r="Q1049" s="8">
        <f t="shared" si="233"/>
        <v>-6.7095017937959566E-3</v>
      </c>
      <c r="R1049" s="8">
        <f t="shared" si="234"/>
        <v>-1.1229596585970548E-2</v>
      </c>
      <c r="S1049">
        <f t="shared" si="235"/>
        <v>1.2610383948364137E-4</v>
      </c>
      <c r="U1049">
        <f t="shared" si="236"/>
        <v>4.2067525476998051E-5</v>
      </c>
      <c r="W1049">
        <v>1016</v>
      </c>
      <c r="X1049">
        <v>-1.8664841903740719E-2</v>
      </c>
      <c r="Y1049">
        <v>-9.9128228666482722E-3</v>
      </c>
      <c r="AA1049">
        <v>80.723370429252782</v>
      </c>
      <c r="AB1049">
        <v>1.5883143514506148E-2</v>
      </c>
    </row>
    <row r="1050" spans="1:28" x14ac:dyDescent="0.2">
      <c r="A1050" s="2" t="s">
        <v>633</v>
      </c>
      <c r="B1050" s="1">
        <v>152.76</v>
      </c>
      <c r="C1050" s="5">
        <f t="shared" si="228"/>
        <v>1.5353938185443686E-2</v>
      </c>
      <c r="D1050" s="12">
        <v>3239</v>
      </c>
      <c r="E1050" s="5">
        <f t="shared" si="229"/>
        <v>7.465007776049767E-3</v>
      </c>
      <c r="F1050" s="1">
        <v>0.1</v>
      </c>
      <c r="G1050" s="1">
        <f t="shared" si="230"/>
        <v>2.7397260273972606E-4</v>
      </c>
      <c r="H1050" s="10">
        <f t="shared" si="225"/>
        <v>2.7397260273972604E-6</v>
      </c>
      <c r="I1050" s="5">
        <f t="shared" si="226"/>
        <v>1.5351198459416288E-2</v>
      </c>
      <c r="J1050" s="7">
        <f t="shared" si="227"/>
        <v>7.4622680500223701E-3</v>
      </c>
      <c r="K1050" s="7">
        <f t="shared" si="231"/>
        <v>6.9120582352645123E-3</v>
      </c>
      <c r="L1050" s="7">
        <f t="shared" si="232"/>
        <v>1.4529187594160015E-2</v>
      </c>
      <c r="M1050" s="8">
        <f t="shared" si="238"/>
        <v>1.0042659076191672E-4</v>
      </c>
      <c r="N1050" s="9">
        <f t="shared" si="237"/>
        <v>4.7776549047687961E-5</v>
      </c>
      <c r="Q1050" s="8">
        <f t="shared" si="233"/>
        <v>8.2206868440596846E-3</v>
      </c>
      <c r="R1050" s="8">
        <f t="shared" si="234"/>
        <v>7.1305116153566033E-3</v>
      </c>
      <c r="S1050">
        <f t="shared" si="235"/>
        <v>5.0844195896735434E-5</v>
      </c>
      <c r="U1050">
        <f t="shared" si="236"/>
        <v>5.5685444450384665E-5</v>
      </c>
      <c r="W1050">
        <v>1017</v>
      </c>
      <c r="X1050">
        <v>2.2081589075290148E-2</v>
      </c>
      <c r="Y1050">
        <v>1.5632351622836348E-2</v>
      </c>
      <c r="AA1050">
        <v>80.802861685214623</v>
      </c>
      <c r="AB1050">
        <v>1.5975245682129154E-2</v>
      </c>
    </row>
    <row r="1051" spans="1:28" x14ac:dyDescent="0.2">
      <c r="A1051" s="2" t="s">
        <v>634</v>
      </c>
      <c r="B1051" s="1">
        <v>150.44999999999999</v>
      </c>
      <c r="C1051" s="5">
        <f t="shared" si="228"/>
        <v>7.5001674144510545E-3</v>
      </c>
      <c r="D1051" s="12">
        <v>3215</v>
      </c>
      <c r="E1051" s="5">
        <f t="shared" si="229"/>
        <v>-6.1823802163833074E-3</v>
      </c>
      <c r="F1051" s="1">
        <v>0.1</v>
      </c>
      <c r="G1051" s="1">
        <f t="shared" si="230"/>
        <v>2.7397260273972606E-4</v>
      </c>
      <c r="H1051" s="10">
        <f t="shared" si="225"/>
        <v>2.7397260273972604E-6</v>
      </c>
      <c r="I1051" s="5">
        <f t="shared" si="226"/>
        <v>7.4974276884236576E-3</v>
      </c>
      <c r="J1051" s="7">
        <f t="shared" si="227"/>
        <v>-6.1851199424107044E-3</v>
      </c>
      <c r="K1051" s="7">
        <f t="shared" si="231"/>
        <v>-6.7353297571685622E-3</v>
      </c>
      <c r="L1051" s="7">
        <f t="shared" si="232"/>
        <v>6.6754168231673858E-3</v>
      </c>
      <c r="M1051" s="8">
        <f t="shared" si="238"/>
        <v>-4.4961133570582924E-5</v>
      </c>
      <c r="N1051" s="9">
        <f t="shared" si="237"/>
        <v>4.5364666937800324E-5</v>
      </c>
      <c r="Q1051" s="8">
        <f t="shared" si="233"/>
        <v>-6.3874947244743196E-3</v>
      </c>
      <c r="R1051" s="8">
        <f t="shared" si="234"/>
        <v>1.3884922412897977E-2</v>
      </c>
      <c r="S1051">
        <f t="shared" si="235"/>
        <v>1.9279107041219657E-4</v>
      </c>
      <c r="U1051">
        <f t="shared" si="236"/>
        <v>3.8255708702006597E-5</v>
      </c>
      <c r="W1051">
        <v>1018</v>
      </c>
      <c r="X1051">
        <v>-2.9754817486638881E-2</v>
      </c>
      <c r="Y1051">
        <v>-1.4198629457260071E-2</v>
      </c>
      <c r="AA1051">
        <v>80.882352941176464</v>
      </c>
      <c r="AB1051">
        <v>1.5995204710483144E-2</v>
      </c>
    </row>
    <row r="1052" spans="1:28" x14ac:dyDescent="0.2">
      <c r="A1052" s="2" t="s">
        <v>635</v>
      </c>
      <c r="B1052" s="1">
        <v>149.33000000000001</v>
      </c>
      <c r="C1052" s="5">
        <f t="shared" si="228"/>
        <v>-3.658064516129024E-2</v>
      </c>
      <c r="D1052" s="12">
        <v>3235</v>
      </c>
      <c r="E1052" s="5">
        <f t="shared" si="229"/>
        <v>-1.2515262515262516E-2</v>
      </c>
      <c r="F1052" s="1">
        <v>0.09</v>
      </c>
      <c r="G1052" s="1">
        <f t="shared" si="230"/>
        <v>2.4657534246575342E-4</v>
      </c>
      <c r="H1052" s="10">
        <f t="shared" si="225"/>
        <v>2.4657534246575341E-6</v>
      </c>
      <c r="I1052" s="5">
        <f t="shared" si="226"/>
        <v>-3.6583110914714896E-2</v>
      </c>
      <c r="J1052" s="7">
        <f t="shared" si="227"/>
        <v>-1.2517728268687174E-2</v>
      </c>
      <c r="K1052" s="7">
        <f t="shared" si="231"/>
        <v>-1.3067938083445032E-2</v>
      </c>
      <c r="L1052" s="7">
        <f t="shared" si="232"/>
        <v>-3.740512177997117E-2</v>
      </c>
      <c r="M1052" s="8">
        <f t="shared" si="238"/>
        <v>4.8880781542438444E-4</v>
      </c>
      <c r="N1052" s="9">
        <f t="shared" si="237"/>
        <v>1.7077100575275299E-4</v>
      </c>
      <c r="Q1052" s="8">
        <f t="shared" si="233"/>
        <v>-1.3165926779307727E-2</v>
      </c>
      <c r="R1052" s="8">
        <f t="shared" si="234"/>
        <v>-2.3417184135407169E-2</v>
      </c>
      <c r="S1052">
        <f t="shared" si="235"/>
        <v>5.4836451283156516E-4</v>
      </c>
      <c r="U1052">
        <f t="shared" si="236"/>
        <v>1.5669352100868998E-4</v>
      </c>
      <c r="W1052">
        <v>1019</v>
      </c>
      <c r="X1052">
        <v>-8.4443103392893362E-3</v>
      </c>
      <c r="Y1052">
        <v>-1.3351504582781493E-2</v>
      </c>
      <c r="AA1052">
        <v>80.961844197138319</v>
      </c>
      <c r="AB1052">
        <v>1.6053617828491847E-2</v>
      </c>
    </row>
    <row r="1053" spans="1:28" x14ac:dyDescent="0.2">
      <c r="A1053" s="2" t="s">
        <v>636</v>
      </c>
      <c r="B1053" s="1">
        <v>155</v>
      </c>
      <c r="C1053" s="5">
        <f t="shared" si="228"/>
        <v>-1.2172583009368406E-2</v>
      </c>
      <c r="D1053" s="12">
        <v>3276</v>
      </c>
      <c r="E1053" s="5">
        <f t="shared" si="229"/>
        <v>5.8335891925084433E-3</v>
      </c>
      <c r="F1053" s="1">
        <v>0.09</v>
      </c>
      <c r="G1053" s="1">
        <f t="shared" si="230"/>
        <v>2.4657534246575342E-4</v>
      </c>
      <c r="H1053" s="10">
        <f t="shared" si="225"/>
        <v>2.4657534246575341E-6</v>
      </c>
      <c r="I1053" s="5">
        <f t="shared" si="226"/>
        <v>-1.2175048762793064E-2</v>
      </c>
      <c r="J1053" s="7">
        <f t="shared" si="227"/>
        <v>5.8311234390837855E-3</v>
      </c>
      <c r="K1053" s="7">
        <f t="shared" si="231"/>
        <v>5.2809136243259277E-3</v>
      </c>
      <c r="L1053" s="7">
        <f t="shared" si="232"/>
        <v>-1.2997059628049337E-2</v>
      </c>
      <c r="M1053" s="8">
        <f t="shared" si="238"/>
        <v>-6.8636349265942216E-5</v>
      </c>
      <c r="N1053" s="9">
        <f t="shared" si="237"/>
        <v>2.7888048707591205E-5</v>
      </c>
      <c r="Q1053" s="8">
        <f t="shared" si="233"/>
        <v>6.4747075655092181E-3</v>
      </c>
      <c r="R1053" s="8">
        <f t="shared" si="234"/>
        <v>-1.8649756328302281E-2</v>
      </c>
      <c r="S1053">
        <f t="shared" si="235"/>
        <v>3.4781341110505097E-4</v>
      </c>
      <c r="U1053">
        <f t="shared" si="236"/>
        <v>3.4002000561832316E-5</v>
      </c>
      <c r="W1053">
        <v>1020</v>
      </c>
      <c r="X1053">
        <v>-3.7144177124820682E-2</v>
      </c>
      <c r="Y1053">
        <v>-9.1291634960358956E-3</v>
      </c>
      <c r="AA1053">
        <v>81.04133545310016</v>
      </c>
      <c r="AB1053">
        <v>1.6182796446621496E-2</v>
      </c>
    </row>
    <row r="1054" spans="1:28" x14ac:dyDescent="0.2">
      <c r="A1054" s="2" t="s">
        <v>637</v>
      </c>
      <c r="B1054" s="1">
        <v>156.91</v>
      </c>
      <c r="C1054" s="5">
        <f t="shared" si="228"/>
        <v>-1.8330830830830872E-2</v>
      </c>
      <c r="D1054" s="12">
        <v>3257</v>
      </c>
      <c r="E1054" s="5">
        <f t="shared" si="229"/>
        <v>1.845585973546601E-3</v>
      </c>
      <c r="F1054" s="1">
        <v>0.09</v>
      </c>
      <c r="G1054" s="1">
        <f t="shared" si="230"/>
        <v>2.4657534246575342E-4</v>
      </c>
      <c r="H1054" s="10">
        <f t="shared" si="225"/>
        <v>2.4657534246575341E-6</v>
      </c>
      <c r="I1054" s="5">
        <f t="shared" si="226"/>
        <v>-1.8333296584255528E-2</v>
      </c>
      <c r="J1054" s="7">
        <f t="shared" si="227"/>
        <v>1.8431202201219434E-3</v>
      </c>
      <c r="K1054" s="7">
        <f t="shared" si="231"/>
        <v>1.2929104053640856E-3</v>
      </c>
      <c r="L1054" s="7">
        <f t="shared" si="232"/>
        <v>-1.9155307449511799E-2</v>
      </c>
      <c r="M1054" s="8">
        <f t="shared" si="238"/>
        <v>-2.4766096319421988E-5</v>
      </c>
      <c r="N1054" s="9">
        <f t="shared" si="237"/>
        <v>1.6716173162987241E-6</v>
      </c>
      <c r="Q1054" s="8">
        <f t="shared" si="233"/>
        <v>2.2059438173990249E-3</v>
      </c>
      <c r="R1054" s="8">
        <f t="shared" si="234"/>
        <v>-2.0539240401654554E-2</v>
      </c>
      <c r="S1054">
        <f t="shared" si="235"/>
        <v>4.2186039627695871E-4</v>
      </c>
      <c r="U1054">
        <f t="shared" si="236"/>
        <v>3.3970921458223612E-6</v>
      </c>
      <c r="W1054">
        <v>1021</v>
      </c>
      <c r="X1054">
        <v>1.6623098806544813E-2</v>
      </c>
      <c r="Y1054">
        <v>-7.4237351946664885E-3</v>
      </c>
      <c r="AA1054">
        <v>81.120826709062001</v>
      </c>
      <c r="AB1054">
        <v>1.6262420490017554E-2</v>
      </c>
    </row>
    <row r="1055" spans="1:28" x14ac:dyDescent="0.2">
      <c r="A1055" s="2" t="s">
        <v>638</v>
      </c>
      <c r="B1055" s="1">
        <v>159.84</v>
      </c>
      <c r="C1055" s="5">
        <f t="shared" si="228"/>
        <v>7.9270762997974406E-2</v>
      </c>
      <c r="D1055" s="12">
        <v>3251</v>
      </c>
      <c r="E1055" s="5">
        <f t="shared" si="229"/>
        <v>8.3746898263027288E-3</v>
      </c>
      <c r="F1055" s="1">
        <v>0.11</v>
      </c>
      <c r="G1055" s="1">
        <f t="shared" si="230"/>
        <v>3.0136986301369865E-4</v>
      </c>
      <c r="H1055" s="10">
        <f t="shared" si="225"/>
        <v>3.0136986301369864E-6</v>
      </c>
      <c r="I1055" s="5">
        <f t="shared" si="226"/>
        <v>7.926774929934427E-2</v>
      </c>
      <c r="J1055" s="7">
        <f t="shared" si="227"/>
        <v>8.371676127672591E-3</v>
      </c>
      <c r="K1055" s="7">
        <f t="shared" si="231"/>
        <v>7.8214663129147332E-3</v>
      </c>
      <c r="L1055" s="7">
        <f t="shared" si="232"/>
        <v>7.8445738434088003E-2</v>
      </c>
      <c r="M1055" s="8">
        <f t="shared" si="238"/>
        <v>6.1356070055393992E-4</v>
      </c>
      <c r="N1055" s="9">
        <f t="shared" si="237"/>
        <v>6.1175335284059993E-5</v>
      </c>
      <c r="Q1055" s="8">
        <f t="shared" si="233"/>
        <v>9.1941184139375087E-3</v>
      </c>
      <c r="R1055" s="8">
        <f t="shared" si="234"/>
        <v>7.007363088540676E-2</v>
      </c>
      <c r="S1055">
        <f t="shared" si="235"/>
        <v>4.9103137454642324E-3</v>
      </c>
      <c r="U1055">
        <f t="shared" si="236"/>
        <v>7.0084961186643152E-5</v>
      </c>
      <c r="W1055">
        <v>1022</v>
      </c>
      <c r="X1055">
        <v>8.1819671774844248E-3</v>
      </c>
      <c r="Y1055">
        <v>5.7825331658744369E-3</v>
      </c>
      <c r="AA1055">
        <v>81.200317965023842</v>
      </c>
      <c r="AB1055">
        <v>1.6285456572313287E-2</v>
      </c>
    </row>
    <row r="1056" spans="1:28" x14ac:dyDescent="0.2">
      <c r="A1056" s="2" t="s">
        <v>639</v>
      </c>
      <c r="B1056" s="1">
        <v>148.1</v>
      </c>
      <c r="C1056" s="5">
        <f t="shared" si="228"/>
        <v>-1.2666666666666705E-2</v>
      </c>
      <c r="D1056" s="12">
        <v>3224</v>
      </c>
      <c r="E1056" s="5">
        <f t="shared" si="229"/>
        <v>2.7993779160186624E-3</v>
      </c>
      <c r="F1056" s="1">
        <v>0.11</v>
      </c>
      <c r="G1056" s="1">
        <f t="shared" si="230"/>
        <v>3.0136986301369865E-4</v>
      </c>
      <c r="H1056" s="10">
        <f t="shared" si="225"/>
        <v>3.0136986301369864E-6</v>
      </c>
      <c r="I1056" s="5">
        <f t="shared" si="226"/>
        <v>-1.2669680365296842E-2</v>
      </c>
      <c r="J1056" s="7">
        <f t="shared" si="227"/>
        <v>2.7963642173885256E-3</v>
      </c>
      <c r="K1056" s="7">
        <f t="shared" si="231"/>
        <v>2.2461544026306677E-3</v>
      </c>
      <c r="L1056" s="7">
        <f t="shared" si="232"/>
        <v>-1.3491691230553115E-2</v>
      </c>
      <c r="M1056" s="8">
        <f t="shared" si="238"/>
        <v>-3.0304421656440449E-5</v>
      </c>
      <c r="N1056" s="9">
        <f t="shared" si="237"/>
        <v>5.0452096004571315E-6</v>
      </c>
      <c r="Q1056" s="8">
        <f t="shared" si="233"/>
        <v>3.2262974117209789E-3</v>
      </c>
      <c r="R1056" s="8">
        <f t="shared" si="234"/>
        <v>-1.589597777701782E-2</v>
      </c>
      <c r="S1056">
        <f t="shared" si="235"/>
        <v>2.526821094874444E-4</v>
      </c>
      <c r="U1056">
        <f t="shared" si="236"/>
        <v>7.8196528362909409E-6</v>
      </c>
      <c r="W1056">
        <v>1023</v>
      </c>
      <c r="X1056">
        <v>-2.2103329425230234E-3</v>
      </c>
      <c r="Y1056">
        <v>1.6671072550965657E-2</v>
      </c>
      <c r="AA1056">
        <v>81.279809220985697</v>
      </c>
      <c r="AB1056">
        <v>1.6305180888478359E-2</v>
      </c>
    </row>
    <row r="1057" spans="1:28" x14ac:dyDescent="0.2">
      <c r="A1057" s="2" t="s">
        <v>640</v>
      </c>
      <c r="B1057" s="1">
        <v>150</v>
      </c>
      <c r="C1057" s="5">
        <f t="shared" si="228"/>
        <v>-2.9247540547726516E-3</v>
      </c>
      <c r="D1057" s="12">
        <v>3215</v>
      </c>
      <c r="E1057" s="5">
        <f t="shared" si="229"/>
        <v>-3.4097954122752636E-3</v>
      </c>
      <c r="F1057" s="1">
        <v>0.12</v>
      </c>
      <c r="G1057" s="1">
        <f t="shared" si="230"/>
        <v>3.2876712328767124E-4</v>
      </c>
      <c r="H1057" s="10">
        <f t="shared" si="225"/>
        <v>3.2876712328767123E-6</v>
      </c>
      <c r="I1057" s="5">
        <f t="shared" si="226"/>
        <v>-2.9280417260055284E-3</v>
      </c>
      <c r="J1057" s="7">
        <f t="shared" si="227"/>
        <v>-3.4130830835081404E-3</v>
      </c>
      <c r="K1057" s="7">
        <f t="shared" si="231"/>
        <v>-3.9632928982659982E-3</v>
      </c>
      <c r="L1057" s="7">
        <f t="shared" si="232"/>
        <v>-3.7500525912618002E-3</v>
      </c>
      <c r="M1057" s="8">
        <f t="shared" si="238"/>
        <v>1.4862556803071897E-5</v>
      </c>
      <c r="N1057" s="9">
        <f t="shared" si="237"/>
        <v>1.5707690597445695E-5</v>
      </c>
      <c r="Q1057" s="8">
        <f t="shared" si="233"/>
        <v>-3.4203029239649584E-3</v>
      </c>
      <c r="R1057" s="8">
        <f t="shared" si="234"/>
        <v>4.9226119795943001E-4</v>
      </c>
      <c r="S1057">
        <f t="shared" si="235"/>
        <v>2.4232108701645313E-7</v>
      </c>
      <c r="U1057">
        <f t="shared" si="236"/>
        <v>1.1649136134929437E-5</v>
      </c>
      <c r="W1057">
        <v>1024</v>
      </c>
      <c r="X1057">
        <v>7.6040178079555612E-3</v>
      </c>
      <c r="Y1057">
        <v>-7.0770717966743167E-3</v>
      </c>
      <c r="AA1057">
        <v>81.359300476947539</v>
      </c>
      <c r="AB1057">
        <v>1.6412223605922198E-2</v>
      </c>
    </row>
    <row r="1058" spans="1:28" x14ac:dyDescent="0.2">
      <c r="A1058" s="2" t="s">
        <v>641</v>
      </c>
      <c r="B1058" s="1">
        <v>150.44</v>
      </c>
      <c r="C1058" s="5">
        <f t="shared" si="228"/>
        <v>-2.4383916990920823E-2</v>
      </c>
      <c r="D1058" s="12">
        <v>3226</v>
      </c>
      <c r="E1058" s="5">
        <f t="shared" si="229"/>
        <v>9.0710040663121681E-3</v>
      </c>
      <c r="F1058" s="1">
        <v>0.12</v>
      </c>
      <c r="G1058" s="1">
        <f t="shared" si="230"/>
        <v>3.2876712328767124E-4</v>
      </c>
      <c r="H1058" s="10">
        <f t="shared" si="225"/>
        <v>3.2876712328767123E-6</v>
      </c>
      <c r="I1058" s="5">
        <f t="shared" si="226"/>
        <v>-2.4387204662153699E-2</v>
      </c>
      <c r="J1058" s="7">
        <f t="shared" si="227"/>
        <v>9.0677163950792922E-3</v>
      </c>
      <c r="K1058" s="7">
        <f t="shared" si="231"/>
        <v>8.5175065803214343E-3</v>
      </c>
      <c r="L1058" s="7">
        <f t="shared" si="232"/>
        <v>-2.520921552740997E-2</v>
      </c>
      <c r="M1058" s="8">
        <f t="shared" si="238"/>
        <v>-2.1471965913945571E-4</v>
      </c>
      <c r="N1058" s="9">
        <f t="shared" si="237"/>
        <v>7.2547918345818941E-5</v>
      </c>
      <c r="Q1058" s="8">
        <f t="shared" si="233"/>
        <v>9.9391608067327993E-3</v>
      </c>
      <c r="R1058" s="8">
        <f t="shared" si="234"/>
        <v>-3.4326365468886497E-2</v>
      </c>
      <c r="S1058">
        <f t="shared" si="235"/>
        <v>1.1782993663035633E-3</v>
      </c>
      <c r="U1058">
        <f t="shared" si="236"/>
        <v>8.2223480621589797E-5</v>
      </c>
      <c r="W1058">
        <v>1025</v>
      </c>
      <c r="X1058">
        <v>2.077001937045287E-3</v>
      </c>
      <c r="Y1058">
        <v>-1.4224275639798804E-2</v>
      </c>
      <c r="AA1058">
        <v>81.43879173290938</v>
      </c>
      <c r="AB1058">
        <v>1.6503231994024928E-2</v>
      </c>
    </row>
    <row r="1059" spans="1:28" x14ac:dyDescent="0.2">
      <c r="A1059" s="2" t="s">
        <v>642</v>
      </c>
      <c r="B1059" s="1">
        <v>154.19999999999999</v>
      </c>
      <c r="C1059" s="5">
        <f t="shared" si="228"/>
        <v>-6.4432989690721655E-3</v>
      </c>
      <c r="D1059" s="12">
        <v>3197</v>
      </c>
      <c r="E1059" s="5">
        <f t="shared" si="229"/>
        <v>1.3312202852614897E-2</v>
      </c>
      <c r="F1059" s="1">
        <v>0.11</v>
      </c>
      <c r="G1059" s="1">
        <f t="shared" si="230"/>
        <v>3.0136986301369865E-4</v>
      </c>
      <c r="H1059" s="10">
        <f t="shared" si="225"/>
        <v>3.0136986301369864E-6</v>
      </c>
      <c r="I1059" s="5">
        <f t="shared" si="226"/>
        <v>-6.4463126677023024E-3</v>
      </c>
      <c r="J1059" s="7">
        <f t="shared" si="227"/>
        <v>1.330918915398476E-2</v>
      </c>
      <c r="K1059" s="7">
        <f t="shared" si="231"/>
        <v>1.2758979339226902E-2</v>
      </c>
      <c r="L1059" s="7">
        <f t="shared" si="232"/>
        <v>-7.2683235329585741E-3</v>
      </c>
      <c r="M1059" s="8">
        <f t="shared" si="238"/>
        <v>-9.2736389787835134E-5</v>
      </c>
      <c r="N1059" s="9">
        <f t="shared" si="237"/>
        <v>1.6279155377881894E-4</v>
      </c>
      <c r="Q1059" s="8">
        <f t="shared" si="233"/>
        <v>1.447923867470551E-2</v>
      </c>
      <c r="R1059" s="8">
        <f t="shared" si="234"/>
        <v>-2.0925551342407811E-2</v>
      </c>
      <c r="S1059">
        <f t="shared" si="235"/>
        <v>4.3787869898374534E-4</v>
      </c>
      <c r="U1059">
        <f t="shared" si="236"/>
        <v>1.7713451593654556E-4</v>
      </c>
      <c r="W1059">
        <v>1026</v>
      </c>
      <c r="X1059">
        <v>1.1112219510299072E-2</v>
      </c>
      <c r="Y1059">
        <v>1.7394110350618795E-2</v>
      </c>
      <c r="AA1059">
        <v>81.518282988871221</v>
      </c>
      <c r="AB1059">
        <v>1.6508173938949215E-2</v>
      </c>
    </row>
    <row r="1060" spans="1:28" x14ac:dyDescent="0.2">
      <c r="A1060" s="2" t="s">
        <v>643</v>
      </c>
      <c r="B1060" s="1">
        <v>155.19999999999999</v>
      </c>
      <c r="C1060" s="5">
        <f t="shared" si="228"/>
        <v>-3.0000000000000072E-2</v>
      </c>
      <c r="D1060" s="12">
        <v>3155</v>
      </c>
      <c r="E1060" s="5">
        <f t="shared" si="229"/>
        <v>-9.4191522762951327E-3</v>
      </c>
      <c r="F1060" s="1">
        <v>0.11</v>
      </c>
      <c r="G1060" s="1">
        <f t="shared" si="230"/>
        <v>3.0136986301369865E-4</v>
      </c>
      <c r="H1060" s="10">
        <f t="shared" si="225"/>
        <v>3.0136986301369864E-6</v>
      </c>
      <c r="I1060" s="5">
        <f t="shared" si="226"/>
        <v>-3.0003013698630208E-2</v>
      </c>
      <c r="J1060" s="7">
        <f t="shared" si="227"/>
        <v>-9.4221659749252704E-3</v>
      </c>
      <c r="K1060" s="7">
        <f t="shared" si="231"/>
        <v>-9.9723757896831283E-3</v>
      </c>
      <c r="L1060" s="7">
        <f t="shared" si="232"/>
        <v>-3.0825024563886479E-2</v>
      </c>
      <c r="M1060" s="8">
        <f t="shared" si="238"/>
        <v>3.0739872867728926E-4</v>
      </c>
      <c r="N1060" s="9">
        <f t="shared" si="237"/>
        <v>9.9448278890658194E-5</v>
      </c>
      <c r="Q1060" s="8">
        <f t="shared" si="233"/>
        <v>-9.8524329393835999E-3</v>
      </c>
      <c r="R1060" s="8">
        <f t="shared" si="234"/>
        <v>-2.0150580759246608E-2</v>
      </c>
      <c r="S1060">
        <f t="shared" si="235"/>
        <v>4.0604590493491959E-4</v>
      </c>
      <c r="U1060">
        <f t="shared" si="236"/>
        <v>8.8777211659039478E-5</v>
      </c>
      <c r="W1060">
        <v>1027</v>
      </c>
      <c r="X1060">
        <v>3.9744651547848203E-3</v>
      </c>
      <c r="Y1060">
        <v>7.8150827995325765E-3</v>
      </c>
      <c r="AA1060">
        <v>81.597774244833062</v>
      </c>
      <c r="AB1060">
        <v>1.6523750897833169E-2</v>
      </c>
    </row>
    <row r="1061" spans="1:28" x14ac:dyDescent="0.2">
      <c r="A1061" s="3">
        <v>44111</v>
      </c>
      <c r="B1061" s="1">
        <v>160</v>
      </c>
      <c r="C1061" s="5">
        <f t="shared" si="228"/>
        <v>5.4672280525356913E-3</v>
      </c>
      <c r="D1061" s="12">
        <v>3185</v>
      </c>
      <c r="E1061" s="5">
        <f t="shared" si="229"/>
        <v>1.0469543147208122E-2</v>
      </c>
      <c r="F1061" s="1">
        <v>0.1</v>
      </c>
      <c r="G1061" s="1">
        <f t="shared" si="230"/>
        <v>2.7397260273972606E-4</v>
      </c>
      <c r="H1061" s="10">
        <f t="shared" si="225"/>
        <v>2.7397260273972604E-6</v>
      </c>
      <c r="I1061" s="5">
        <f t="shared" si="226"/>
        <v>5.4644883265082943E-3</v>
      </c>
      <c r="J1061" s="7">
        <f t="shared" si="227"/>
        <v>1.0466803421180724E-2</v>
      </c>
      <c r="K1061" s="7">
        <f t="shared" si="231"/>
        <v>9.9165936064228664E-3</v>
      </c>
      <c r="L1061" s="7">
        <f t="shared" si="232"/>
        <v>4.6424774612520226E-3</v>
      </c>
      <c r="M1061" s="8">
        <f t="shared" si="238"/>
        <v>4.6037562310214071E-5</v>
      </c>
      <c r="N1061" s="9">
        <f t="shared" si="237"/>
        <v>9.8338828754946877E-5</v>
      </c>
      <c r="Q1061" s="8">
        <f t="shared" si="233"/>
        <v>1.1436745349562688E-2</v>
      </c>
      <c r="R1061" s="8">
        <f t="shared" si="234"/>
        <v>-5.9722570230543934E-3</v>
      </c>
      <c r="S1061">
        <f t="shared" si="235"/>
        <v>3.5667853949422523E-5</v>
      </c>
      <c r="U1061">
        <f t="shared" si="236"/>
        <v>1.0955397385764051E-4</v>
      </c>
      <c r="W1061">
        <v>1028</v>
      </c>
      <c r="X1061">
        <v>1.0943877763762582E-2</v>
      </c>
      <c r="Y1061">
        <v>-4.0661681640455239E-3</v>
      </c>
      <c r="AA1061">
        <v>81.677265500794917</v>
      </c>
      <c r="AB1061">
        <v>1.655528744972036E-2</v>
      </c>
    </row>
    <row r="1062" spans="1:28" x14ac:dyDescent="0.2">
      <c r="A1062" s="3">
        <v>44081</v>
      </c>
      <c r="B1062" s="1">
        <v>159.13</v>
      </c>
      <c r="C1062" s="5">
        <f t="shared" si="228"/>
        <v>3.2909256133973733E-2</v>
      </c>
      <c r="D1062" s="12">
        <v>3152</v>
      </c>
      <c r="E1062" s="5">
        <f t="shared" si="229"/>
        <v>-5.3644682865257179E-3</v>
      </c>
      <c r="F1062" s="1">
        <v>0.11</v>
      </c>
      <c r="G1062" s="1">
        <f t="shared" si="230"/>
        <v>3.0136986301369865E-4</v>
      </c>
      <c r="H1062" s="10">
        <f t="shared" si="225"/>
        <v>3.0136986301369864E-6</v>
      </c>
      <c r="I1062" s="5">
        <f t="shared" si="226"/>
        <v>3.2906242435343597E-2</v>
      </c>
      <c r="J1062" s="7">
        <f t="shared" si="227"/>
        <v>-5.3674819851558548E-3</v>
      </c>
      <c r="K1062" s="7">
        <f t="shared" si="231"/>
        <v>-5.9176917999137126E-3</v>
      </c>
      <c r="L1062" s="7">
        <f t="shared" si="232"/>
        <v>3.2084231570087322E-2</v>
      </c>
      <c r="M1062" s="8">
        <f t="shared" si="238"/>
        <v>-1.898645940688384E-4</v>
      </c>
      <c r="N1062" s="9">
        <f t="shared" si="237"/>
        <v>3.5019076238765997E-5</v>
      </c>
      <c r="Q1062" s="8">
        <f t="shared" si="233"/>
        <v>-5.5122940088848851E-3</v>
      </c>
      <c r="R1062" s="8">
        <f t="shared" si="234"/>
        <v>3.8418536444228484E-2</v>
      </c>
      <c r="S1062">
        <f t="shared" si="235"/>
        <v>1.4759839425165123E-3</v>
      </c>
      <c r="U1062">
        <f t="shared" si="236"/>
        <v>2.8809862860972636E-5</v>
      </c>
      <c r="W1062">
        <v>1029</v>
      </c>
      <c r="X1062">
        <v>4.0256335822900294E-3</v>
      </c>
      <c r="Y1062">
        <v>-7.8487438451704285E-3</v>
      </c>
      <c r="AA1062">
        <v>81.756756756756758</v>
      </c>
      <c r="AB1062">
        <v>1.6743326649867243E-2</v>
      </c>
    </row>
    <row r="1063" spans="1:28" x14ac:dyDescent="0.2">
      <c r="A1063" s="3">
        <v>44050</v>
      </c>
      <c r="B1063" s="1">
        <v>154.06</v>
      </c>
      <c r="C1063" s="5">
        <f t="shared" si="228"/>
        <v>2.6998200119992079E-2</v>
      </c>
      <c r="D1063" s="12">
        <v>3169</v>
      </c>
      <c r="E1063" s="5">
        <f t="shared" si="229"/>
        <v>7.6311605723370429E-3</v>
      </c>
      <c r="F1063" s="1">
        <v>0.11</v>
      </c>
      <c r="G1063" s="1">
        <f t="shared" si="230"/>
        <v>3.0136986301369865E-4</v>
      </c>
      <c r="H1063" s="10">
        <f t="shared" si="225"/>
        <v>3.0136986301369864E-6</v>
      </c>
      <c r="I1063" s="5">
        <f t="shared" si="226"/>
        <v>2.6995186421361943E-2</v>
      </c>
      <c r="J1063" s="7">
        <f t="shared" si="227"/>
        <v>7.628146873706906E-3</v>
      </c>
      <c r="K1063" s="7">
        <f t="shared" si="231"/>
        <v>7.0779370589490482E-3</v>
      </c>
      <c r="L1063" s="7">
        <f t="shared" si="232"/>
        <v>2.6173175556105672E-2</v>
      </c>
      <c r="M1063" s="8">
        <f t="shared" si="238"/>
        <v>1.852520892189397E-4</v>
      </c>
      <c r="N1063" s="9">
        <f t="shared" si="237"/>
        <v>5.0097193010444302E-5</v>
      </c>
      <c r="Q1063" s="8">
        <f t="shared" si="233"/>
        <v>8.3982437491687146E-3</v>
      </c>
      <c r="R1063" s="8">
        <f t="shared" si="234"/>
        <v>1.859694267219323E-2</v>
      </c>
      <c r="S1063">
        <f t="shared" si="235"/>
        <v>3.4584627675284148E-4</v>
      </c>
      <c r="U1063">
        <f t="shared" si="236"/>
        <v>5.8188624726844447E-5</v>
      </c>
      <c r="W1063">
        <v>1030</v>
      </c>
      <c r="X1063">
        <v>3.7204620495980166E-3</v>
      </c>
      <c r="Y1063">
        <v>7.6256469915650616E-3</v>
      </c>
      <c r="AA1063">
        <v>81.836248012718599</v>
      </c>
      <c r="AB1063">
        <v>1.7142232925273355E-2</v>
      </c>
    </row>
    <row r="1064" spans="1:28" x14ac:dyDescent="0.2">
      <c r="A1064" s="3">
        <v>44019</v>
      </c>
      <c r="B1064" s="1">
        <v>150.01</v>
      </c>
      <c r="C1064" s="5">
        <f t="shared" si="228"/>
        <v>-1.8580307491004276E-2</v>
      </c>
      <c r="D1064" s="12">
        <v>3145</v>
      </c>
      <c r="E1064" s="5">
        <f t="shared" si="229"/>
        <v>-1.06951871657754E-2</v>
      </c>
      <c r="F1064" s="1">
        <v>0.12</v>
      </c>
      <c r="G1064" s="1">
        <f t="shared" si="230"/>
        <v>3.2876712328767124E-4</v>
      </c>
      <c r="H1064" s="10">
        <f t="shared" si="225"/>
        <v>3.2876712328767123E-6</v>
      </c>
      <c r="I1064" s="5">
        <f t="shared" si="226"/>
        <v>-1.8583595162237152E-2</v>
      </c>
      <c r="J1064" s="7">
        <f t="shared" si="227"/>
        <v>-1.0698474837008276E-2</v>
      </c>
      <c r="K1064" s="7">
        <f t="shared" si="231"/>
        <v>-1.1248684651766134E-2</v>
      </c>
      <c r="L1064" s="7">
        <f t="shared" si="232"/>
        <v>-1.9405606027493423E-2</v>
      </c>
      <c r="M1064" s="8">
        <f t="shared" si="238"/>
        <v>2.1828754267968565E-4</v>
      </c>
      <c r="N1064" s="9">
        <f t="shared" si="237"/>
        <v>1.2653290639487899E-4</v>
      </c>
      <c r="Q1064" s="8">
        <f t="shared" si="233"/>
        <v>-1.1218595578357096E-2</v>
      </c>
      <c r="R1064" s="8">
        <f t="shared" si="234"/>
        <v>-7.364999583880056E-3</v>
      </c>
      <c r="S1064">
        <f t="shared" si="235"/>
        <v>5.4243218870553397E-5</v>
      </c>
      <c r="U1064">
        <f t="shared" si="236"/>
        <v>1.1445736383809926E-4</v>
      </c>
      <c r="W1064">
        <v>1031</v>
      </c>
      <c r="X1064">
        <v>-4.5066717129996761E-3</v>
      </c>
      <c r="Y1064">
        <v>-1.1193833222378023E-2</v>
      </c>
      <c r="AA1064">
        <v>81.91573926868044</v>
      </c>
      <c r="AB1064">
        <v>1.7150120037243404E-2</v>
      </c>
    </row>
    <row r="1065" spans="1:28" x14ac:dyDescent="0.2">
      <c r="A1065" s="3">
        <v>43989</v>
      </c>
      <c r="B1065" s="1">
        <v>152.85</v>
      </c>
      <c r="C1065" s="5">
        <f t="shared" si="228"/>
        <v>5.7712269047124794E-2</v>
      </c>
      <c r="D1065" s="12">
        <v>3179</v>
      </c>
      <c r="E1065" s="5">
        <f t="shared" si="229"/>
        <v>1.5654952076677317E-2</v>
      </c>
      <c r="F1065" s="1">
        <v>0.12</v>
      </c>
      <c r="G1065" s="1">
        <f t="shared" si="230"/>
        <v>3.2876712328767124E-4</v>
      </c>
      <c r="H1065" s="10">
        <f t="shared" si="225"/>
        <v>3.2876712328767123E-6</v>
      </c>
      <c r="I1065" s="5">
        <f t="shared" si="226"/>
        <v>5.7708981375891914E-2</v>
      </c>
      <c r="J1065" s="7">
        <f t="shared" si="227"/>
        <v>1.5651664405444441E-2</v>
      </c>
      <c r="K1065" s="7">
        <f t="shared" si="231"/>
        <v>1.5101454590686583E-2</v>
      </c>
      <c r="L1065" s="7">
        <f t="shared" si="232"/>
        <v>5.688697051063564E-2</v>
      </c>
      <c r="M1065" s="8">
        <f t="shared" si="238"/>
        <v>8.590760019680909E-4</v>
      </c>
      <c r="N1065" s="9">
        <f t="shared" si="237"/>
        <v>2.2805393075456888E-4</v>
      </c>
      <c r="Q1065" s="8">
        <f t="shared" si="233"/>
        <v>1.69866271809965E-2</v>
      </c>
      <c r="R1065" s="8">
        <f t="shared" si="234"/>
        <v>4.0722354194895415E-2</v>
      </c>
      <c r="S1065">
        <f t="shared" si="235"/>
        <v>1.6583101311745162E-3</v>
      </c>
      <c r="U1065">
        <f t="shared" si="236"/>
        <v>2.4497459866065649E-4</v>
      </c>
      <c r="W1065">
        <v>1032</v>
      </c>
      <c r="X1065">
        <v>2.4462105476076501E-3</v>
      </c>
      <c r="Y1065">
        <v>3.8401270874184809E-2</v>
      </c>
      <c r="AA1065">
        <v>81.995230524642295</v>
      </c>
      <c r="AB1065">
        <v>1.7154525979019643E-2</v>
      </c>
    </row>
    <row r="1066" spans="1:28" x14ac:dyDescent="0.2">
      <c r="A1066" s="3">
        <v>43868</v>
      </c>
      <c r="B1066" s="1">
        <v>144.51</v>
      </c>
      <c r="C1066" s="5">
        <f t="shared" si="228"/>
        <v>3.9599833263859472E-3</v>
      </c>
      <c r="D1066" s="12">
        <v>3130</v>
      </c>
      <c r="E1066" s="5">
        <f t="shared" si="229"/>
        <v>4.815409309791332E-3</v>
      </c>
      <c r="F1066" s="1">
        <v>0.13</v>
      </c>
      <c r="G1066" s="1">
        <f t="shared" si="230"/>
        <v>3.5616438356164383E-4</v>
      </c>
      <c r="H1066" s="10">
        <f t="shared" si="225"/>
        <v>3.5616438356164382E-6</v>
      </c>
      <c r="I1066" s="5">
        <f t="shared" si="226"/>
        <v>3.9564216825503304E-3</v>
      </c>
      <c r="J1066" s="7">
        <f t="shared" si="227"/>
        <v>4.8118476659557152E-3</v>
      </c>
      <c r="K1066" s="7">
        <f t="shared" si="231"/>
        <v>4.2616378511978574E-3</v>
      </c>
      <c r="L1066" s="7">
        <f t="shared" si="232"/>
        <v>3.1344108172940586E-3</v>
      </c>
      <c r="M1066" s="8">
        <f t="shared" si="238"/>
        <v>1.3357723780184372E-5</v>
      </c>
      <c r="N1066" s="9">
        <f t="shared" si="237"/>
        <v>1.8161557174762292E-5</v>
      </c>
      <c r="Q1066" s="8">
        <f t="shared" si="233"/>
        <v>5.3836734738194024E-3</v>
      </c>
      <c r="R1066" s="8">
        <f t="shared" si="234"/>
        <v>-1.427251791269072E-3</v>
      </c>
      <c r="S1066">
        <f t="shared" si="235"/>
        <v>2.0370476756807748E-6</v>
      </c>
      <c r="U1066">
        <f t="shared" si="236"/>
        <v>2.3153877960363464E-5</v>
      </c>
      <c r="W1066">
        <v>1033</v>
      </c>
      <c r="X1066">
        <v>3.4048008585317317E-3</v>
      </c>
      <c r="Y1066">
        <v>7.5203064503053564E-3</v>
      </c>
      <c r="AA1066">
        <v>82.074721780604136</v>
      </c>
      <c r="AB1066">
        <v>1.7199307406472391E-2</v>
      </c>
    </row>
    <row r="1067" spans="1:28" x14ac:dyDescent="0.2">
      <c r="A1067" s="3">
        <v>43837</v>
      </c>
      <c r="B1067" s="1">
        <v>143.94</v>
      </c>
      <c r="C1067" s="5">
        <f t="shared" si="228"/>
        <v>4.3497172683775558E-2</v>
      </c>
      <c r="D1067" s="12">
        <v>3115</v>
      </c>
      <c r="E1067" s="5">
        <f t="shared" si="229"/>
        <v>4.8387096774193551E-3</v>
      </c>
      <c r="F1067" s="1">
        <v>0.12</v>
      </c>
      <c r="G1067" s="1">
        <f t="shared" si="230"/>
        <v>3.2876712328767124E-4</v>
      </c>
      <c r="H1067" s="10">
        <f t="shared" si="225"/>
        <v>3.2876712328767123E-6</v>
      </c>
      <c r="I1067" s="5">
        <f t="shared" si="226"/>
        <v>4.3493885012542678E-2</v>
      </c>
      <c r="J1067" s="7">
        <f t="shared" si="227"/>
        <v>4.8354220061864782E-3</v>
      </c>
      <c r="K1067" s="7">
        <f t="shared" si="231"/>
        <v>4.2852121914286204E-3</v>
      </c>
      <c r="L1067" s="7">
        <f t="shared" si="232"/>
        <v>4.2671874147286404E-2</v>
      </c>
      <c r="M1067" s="8">
        <f t="shared" si="238"/>
        <v>1.8285803532705946E-4</v>
      </c>
      <c r="N1067" s="9">
        <f t="shared" si="237"/>
        <v>1.8363043525568478E-5</v>
      </c>
      <c r="Q1067" s="8">
        <f t="shared" si="233"/>
        <v>5.4089074777650898E-3</v>
      </c>
      <c r="R1067" s="8">
        <f t="shared" si="234"/>
        <v>3.8084977534777589E-2</v>
      </c>
      <c r="S1067">
        <f t="shared" si="235"/>
        <v>1.4504655138245137E-3</v>
      </c>
      <c r="U1067">
        <f t="shared" si="236"/>
        <v>2.3381305977912466E-5</v>
      </c>
      <c r="W1067">
        <v>1034</v>
      </c>
      <c r="X1067">
        <v>-8.6920478113376094E-5</v>
      </c>
      <c r="Y1067">
        <v>-4.0281678630999917E-3</v>
      </c>
      <c r="AA1067">
        <v>82.154213036565977</v>
      </c>
      <c r="AB1067">
        <v>1.7246453491880177E-2</v>
      </c>
    </row>
    <row r="1068" spans="1:28" x14ac:dyDescent="0.2">
      <c r="A1068" s="2" t="s">
        <v>644</v>
      </c>
      <c r="B1068" s="1">
        <v>137.94</v>
      </c>
      <c r="C1068" s="5">
        <f t="shared" si="228"/>
        <v>2.924936576630344E-2</v>
      </c>
      <c r="D1068" s="12">
        <v>3100</v>
      </c>
      <c r="E1068" s="5">
        <f t="shared" si="229"/>
        <v>1.53946937438585E-2</v>
      </c>
      <c r="F1068" s="1">
        <v>0.13</v>
      </c>
      <c r="G1068" s="1">
        <f t="shared" si="230"/>
        <v>3.5616438356164383E-4</v>
      </c>
      <c r="H1068" s="10">
        <f t="shared" si="225"/>
        <v>3.5616438356164382E-6</v>
      </c>
      <c r="I1068" s="5">
        <f t="shared" si="226"/>
        <v>2.9245804122467824E-2</v>
      </c>
      <c r="J1068" s="7">
        <f t="shared" si="227"/>
        <v>1.5391132100022884E-2</v>
      </c>
      <c r="K1068" s="7">
        <f t="shared" si="231"/>
        <v>1.4840922285265026E-2</v>
      </c>
      <c r="L1068" s="7">
        <f t="shared" si="232"/>
        <v>2.8423793257211553E-2</v>
      </c>
      <c r="M1068" s="8">
        <f t="shared" si="238"/>
        <v>4.2183530678271676E-4</v>
      </c>
      <c r="N1068" s="9">
        <f t="shared" si="237"/>
        <v>2.2025297427727609E-4</v>
      </c>
      <c r="Q1068" s="8">
        <f t="shared" si="233"/>
        <v>1.6707753067929806E-2</v>
      </c>
      <c r="R1068" s="8">
        <f t="shared" si="234"/>
        <v>1.2538051054538018E-2</v>
      </c>
      <c r="S1068">
        <f t="shared" si="235"/>
        <v>1.5720272424620191E-4</v>
      </c>
      <c r="U1068">
        <f t="shared" si="236"/>
        <v>2.3688694732035485E-4</v>
      </c>
      <c r="W1068">
        <v>1035</v>
      </c>
      <c r="X1068">
        <v>-1.986088613262198E-3</v>
      </c>
      <c r="Y1068">
        <v>1.6044141937709849E-3</v>
      </c>
      <c r="AA1068">
        <v>82.233704292527818</v>
      </c>
      <c r="AB1068">
        <v>1.7322869829498655E-2</v>
      </c>
    </row>
    <row r="1069" spans="1:28" x14ac:dyDescent="0.2">
      <c r="A1069" s="2" t="s">
        <v>645</v>
      </c>
      <c r="B1069" s="1">
        <v>134.02000000000001</v>
      </c>
      <c r="C1069" s="5">
        <f t="shared" si="228"/>
        <v>-4.6048722519308983E-3</v>
      </c>
      <c r="D1069" s="12">
        <v>3053</v>
      </c>
      <c r="E1069" s="5">
        <f t="shared" si="229"/>
        <v>1.4622798271851114E-2</v>
      </c>
      <c r="F1069" s="1">
        <v>0.11</v>
      </c>
      <c r="G1069" s="1">
        <f t="shared" si="230"/>
        <v>3.0136986301369865E-4</v>
      </c>
      <c r="H1069" s="10">
        <f t="shared" si="225"/>
        <v>3.0136986301369864E-6</v>
      </c>
      <c r="I1069" s="5">
        <f t="shared" si="226"/>
        <v>-4.6078859505610352E-3</v>
      </c>
      <c r="J1069" s="7">
        <f t="shared" si="227"/>
        <v>1.4619784573220976E-2</v>
      </c>
      <c r="K1069" s="7">
        <f t="shared" si="231"/>
        <v>1.4069574758463118E-2</v>
      </c>
      <c r="L1069" s="7">
        <f t="shared" si="232"/>
        <v>-5.429896815817307E-3</v>
      </c>
      <c r="M1069" s="8">
        <f t="shared" si="238"/>
        <v>-7.6396339180882442E-5</v>
      </c>
      <c r="N1069" s="9">
        <f t="shared" si="237"/>
        <v>1.9795293388398251E-4</v>
      </c>
      <c r="Q1069" s="8">
        <f t="shared" si="233"/>
        <v>1.5882101688324449E-2</v>
      </c>
      <c r="R1069" s="8">
        <f t="shared" si="234"/>
        <v>-2.0489987638885484E-2</v>
      </c>
      <c r="S1069">
        <f t="shared" si="235"/>
        <v>4.1983959344167994E-4</v>
      </c>
      <c r="U1069">
        <f t="shared" si="236"/>
        <v>2.1373810096739004E-4</v>
      </c>
      <c r="W1069">
        <v>1036</v>
      </c>
      <c r="X1069">
        <v>1.5324868021289621E-2</v>
      </c>
      <c r="Y1069">
        <v>1.1161286623909448E-2</v>
      </c>
      <c r="AA1069">
        <v>82.313195548489659</v>
      </c>
      <c r="AB1069">
        <v>1.7327865951559458E-2</v>
      </c>
    </row>
    <row r="1070" spans="1:28" x14ac:dyDescent="0.2">
      <c r="A1070" s="2" t="s">
        <v>646</v>
      </c>
      <c r="B1070" s="1">
        <v>134.63999999999999</v>
      </c>
      <c r="C1070" s="5">
        <f t="shared" si="228"/>
        <v>-2.2435199302984127E-2</v>
      </c>
      <c r="D1070" s="12">
        <v>3009</v>
      </c>
      <c r="E1070" s="5">
        <f t="shared" si="229"/>
        <v>-2.4002594875121634E-2</v>
      </c>
      <c r="F1070" s="1">
        <v>0.12</v>
      </c>
      <c r="G1070" s="1">
        <f t="shared" si="230"/>
        <v>3.2876712328767124E-4</v>
      </c>
      <c r="H1070" s="10">
        <f t="shared" si="225"/>
        <v>3.2876712328767123E-6</v>
      </c>
      <c r="I1070" s="5">
        <f t="shared" si="226"/>
        <v>-2.2438486974217003E-2</v>
      </c>
      <c r="J1070" s="7">
        <f t="shared" si="227"/>
        <v>-2.4005882546354509E-2</v>
      </c>
      <c r="K1070" s="7">
        <f t="shared" si="231"/>
        <v>-2.4556092361112367E-2</v>
      </c>
      <c r="L1070" s="7">
        <f t="shared" si="232"/>
        <v>-2.3260497839473274E-2</v>
      </c>
      <c r="M1070" s="8">
        <f t="shared" si="238"/>
        <v>5.7118693331156042E-4</v>
      </c>
      <c r="N1070" s="9">
        <f t="shared" si="237"/>
        <v>6.0300167204748118E-4</v>
      </c>
      <c r="Q1070" s="8">
        <f t="shared" si="233"/>
        <v>-2.5462861816880122E-2</v>
      </c>
      <c r="R1070" s="8">
        <f t="shared" si="234"/>
        <v>3.0243748426631197E-3</v>
      </c>
      <c r="S1070">
        <f t="shared" si="235"/>
        <v>9.1468431889335699E-6</v>
      </c>
      <c r="U1070">
        <f t="shared" si="236"/>
        <v>5.7628239682936809E-4</v>
      </c>
      <c r="W1070">
        <v>1037</v>
      </c>
      <c r="X1070">
        <v>-8.3707133678058206E-3</v>
      </c>
      <c r="Y1070">
        <v>-1.3104065923339426E-2</v>
      </c>
      <c r="AA1070">
        <v>82.392686804451515</v>
      </c>
      <c r="AB1070">
        <v>1.7450755623291864E-2</v>
      </c>
    </row>
    <row r="1071" spans="1:28" x14ac:dyDescent="0.2">
      <c r="A1071" s="2" t="s">
        <v>647</v>
      </c>
      <c r="B1071" s="1">
        <v>137.72999999999999</v>
      </c>
      <c r="C1071" s="5">
        <f t="shared" si="228"/>
        <v>7.387361029841946E-3</v>
      </c>
      <c r="D1071" s="12">
        <v>3083</v>
      </c>
      <c r="E1071" s="5">
        <f t="shared" si="229"/>
        <v>1.0819672131147541E-2</v>
      </c>
      <c r="F1071" s="1">
        <v>0.13</v>
      </c>
      <c r="G1071" s="1">
        <f t="shared" si="230"/>
        <v>3.5616438356164383E-4</v>
      </c>
      <c r="H1071" s="10">
        <f t="shared" si="225"/>
        <v>3.5616438356164382E-6</v>
      </c>
      <c r="I1071" s="5">
        <f t="shared" si="226"/>
        <v>7.3837993860063292E-3</v>
      </c>
      <c r="J1071" s="7">
        <f t="shared" si="227"/>
        <v>1.0816110487311925E-2</v>
      </c>
      <c r="K1071" s="7">
        <f t="shared" si="231"/>
        <v>1.0265900672554068E-2</v>
      </c>
      <c r="L1071" s="7">
        <f t="shared" si="232"/>
        <v>6.5617885207500575E-3</v>
      </c>
      <c r="M1071" s="8">
        <f t="shared" si="238"/>
        <v>6.7362669188325572E-5</v>
      </c>
      <c r="N1071" s="9">
        <f t="shared" si="237"/>
        <v>1.0538871661874606E-4</v>
      </c>
      <c r="Q1071" s="8">
        <f t="shared" si="233"/>
        <v>1.1810644080077697E-2</v>
      </c>
      <c r="R1071" s="8">
        <f t="shared" si="234"/>
        <v>-4.4268446940713673E-3</v>
      </c>
      <c r="S1071">
        <f t="shared" si="235"/>
        <v>1.9596953945427818E-5</v>
      </c>
      <c r="U1071">
        <f t="shared" si="236"/>
        <v>1.1698824607373902E-4</v>
      </c>
      <c r="W1071">
        <v>1038</v>
      </c>
      <c r="X1071">
        <v>3.105266921668016E-3</v>
      </c>
      <c r="Y1071">
        <v>-9.1694867951912264E-3</v>
      </c>
      <c r="AA1071">
        <v>82.472178060413356</v>
      </c>
      <c r="AB1071">
        <v>1.7805358023055232E-2</v>
      </c>
    </row>
    <row r="1072" spans="1:28" x14ac:dyDescent="0.2">
      <c r="A1072" s="2" t="s">
        <v>648</v>
      </c>
      <c r="B1072" s="1">
        <v>136.72</v>
      </c>
      <c r="C1072" s="5">
        <f t="shared" si="228"/>
        <v>-1.0852264505860222E-2</v>
      </c>
      <c r="D1072" s="12">
        <v>3050</v>
      </c>
      <c r="E1072" s="5">
        <f t="shared" si="229"/>
        <v>-2.587032896838071E-2</v>
      </c>
      <c r="F1072" s="1">
        <v>0.11</v>
      </c>
      <c r="G1072" s="1">
        <f t="shared" si="230"/>
        <v>3.0136986301369865E-4</v>
      </c>
      <c r="H1072" s="10">
        <f t="shared" si="225"/>
        <v>3.0136986301369864E-6</v>
      </c>
      <c r="I1072" s="5">
        <f t="shared" si="226"/>
        <v>-1.085527820449036E-2</v>
      </c>
      <c r="J1072" s="7">
        <f t="shared" si="227"/>
        <v>-2.5873342667010846E-2</v>
      </c>
      <c r="K1072" s="7">
        <f t="shared" si="231"/>
        <v>-2.6423552481768704E-2</v>
      </c>
      <c r="L1072" s="7">
        <f t="shared" si="232"/>
        <v>-1.1677289069746632E-2</v>
      </c>
      <c r="M1072" s="8">
        <f t="shared" si="238"/>
        <v>3.0855546057923422E-4</v>
      </c>
      <c r="N1072" s="9">
        <f t="shared" si="237"/>
        <v>6.982041257567851E-4</v>
      </c>
      <c r="Q1072" s="8">
        <f t="shared" si="233"/>
        <v>-2.746179351939125E-2</v>
      </c>
      <c r="R1072" s="8">
        <f t="shared" si="234"/>
        <v>1.6606515314900892E-2</v>
      </c>
      <c r="S1072">
        <f t="shared" si="235"/>
        <v>2.7577635090403791E-4</v>
      </c>
      <c r="U1072">
        <f t="shared" si="236"/>
        <v>6.6942986076456393E-4</v>
      </c>
      <c r="W1072">
        <v>1039</v>
      </c>
      <c r="X1072">
        <v>8.6995212331211368E-4</v>
      </c>
      <c r="Y1072">
        <v>-1.8732609020413071E-2</v>
      </c>
      <c r="AA1072">
        <v>82.551669316375197</v>
      </c>
      <c r="AB1072">
        <v>1.785134785498526E-2</v>
      </c>
    </row>
    <row r="1073" spans="1:28" x14ac:dyDescent="0.2">
      <c r="A1073" s="2" t="s">
        <v>649</v>
      </c>
      <c r="B1073" s="1">
        <v>138.22</v>
      </c>
      <c r="C1073" s="5">
        <f t="shared" si="228"/>
        <v>1.8645441815903906E-2</v>
      </c>
      <c r="D1073" s="12">
        <v>3131</v>
      </c>
      <c r="E1073" s="5">
        <f t="shared" si="229"/>
        <v>4.4914982354828364E-3</v>
      </c>
      <c r="F1073" s="1">
        <v>0.12</v>
      </c>
      <c r="G1073" s="1">
        <f t="shared" si="230"/>
        <v>3.2876712328767124E-4</v>
      </c>
      <c r="H1073" s="10">
        <f t="shared" si="225"/>
        <v>3.2876712328767123E-6</v>
      </c>
      <c r="I1073" s="5">
        <f t="shared" si="226"/>
        <v>1.864215414467103E-2</v>
      </c>
      <c r="J1073" s="7">
        <f t="shared" si="227"/>
        <v>4.4882105642499595E-3</v>
      </c>
      <c r="K1073" s="7">
        <f t="shared" si="231"/>
        <v>3.9380007494921017E-3</v>
      </c>
      <c r="L1073" s="7">
        <f t="shared" si="232"/>
        <v>1.7820143279414759E-2</v>
      </c>
      <c r="M1073" s="8">
        <f t="shared" si="238"/>
        <v>7.017573759039196E-5</v>
      </c>
      <c r="N1073" s="9">
        <f t="shared" si="237"/>
        <v>1.5507849903000356E-5</v>
      </c>
      <c r="Q1073" s="8">
        <f t="shared" si="233"/>
        <v>5.0372519060693588E-3</v>
      </c>
      <c r="R1073" s="8">
        <f t="shared" si="234"/>
        <v>1.3604902238601672E-2</v>
      </c>
      <c r="S1073">
        <f t="shared" si="235"/>
        <v>1.8509336492190877E-4</v>
      </c>
      <c r="U1073">
        <f t="shared" si="236"/>
        <v>2.0144034069044941E-5</v>
      </c>
      <c r="W1073">
        <v>1040</v>
      </c>
      <c r="X1073">
        <v>7.3090990834431945E-3</v>
      </c>
      <c r="Y1073">
        <v>-1.0707672816779729E-3</v>
      </c>
      <c r="AA1073">
        <v>82.631160572337038</v>
      </c>
      <c r="AB1073">
        <v>1.7909030106155455E-2</v>
      </c>
    </row>
    <row r="1074" spans="1:28" x14ac:dyDescent="0.2">
      <c r="A1074" s="2" t="s">
        <v>650</v>
      </c>
      <c r="B1074" s="1">
        <v>135.69</v>
      </c>
      <c r="C1074" s="5">
        <f t="shared" si="228"/>
        <v>1.4504672897196244E-2</v>
      </c>
      <c r="D1074" s="12">
        <v>3117</v>
      </c>
      <c r="E1074" s="5">
        <f t="shared" si="229"/>
        <v>6.4578624475298673E-3</v>
      </c>
      <c r="F1074" s="1">
        <v>0.14000000000000001</v>
      </c>
      <c r="G1074" s="1">
        <f t="shared" si="230"/>
        <v>3.8356164383561648E-4</v>
      </c>
      <c r="H1074" s="10">
        <f t="shared" si="225"/>
        <v>3.8356164383561645E-6</v>
      </c>
      <c r="I1074" s="5">
        <f t="shared" si="226"/>
        <v>1.4500837280757888E-2</v>
      </c>
      <c r="J1074" s="7">
        <f t="shared" si="227"/>
        <v>6.4540268310915114E-3</v>
      </c>
      <c r="K1074" s="7">
        <f t="shared" si="231"/>
        <v>5.9038170163336536E-3</v>
      </c>
      <c r="L1074" s="7">
        <f t="shared" si="232"/>
        <v>1.3678826415501617E-2</v>
      </c>
      <c r="M1074" s="8">
        <f t="shared" si="238"/>
        <v>8.0757288155312721E-5</v>
      </c>
      <c r="N1074" s="9">
        <f t="shared" si="237"/>
        <v>3.4855055362350803E-5</v>
      </c>
      <c r="Q1074" s="8">
        <f t="shared" si="233"/>
        <v>7.1414641533009537E-3</v>
      </c>
      <c r="R1074" s="8">
        <f t="shared" si="234"/>
        <v>7.3593731274569345E-3</v>
      </c>
      <c r="S1074">
        <f t="shared" si="235"/>
        <v>5.4160372829135264E-5</v>
      </c>
      <c r="U1074">
        <f t="shared" si="236"/>
        <v>4.1654462336449139E-5</v>
      </c>
      <c r="W1074">
        <v>1041</v>
      </c>
      <c r="X1074">
        <v>7.0299914623768219E-3</v>
      </c>
      <c r="Y1074">
        <v>1.4058679506896854E-2</v>
      </c>
      <c r="AA1074">
        <v>82.710651828298893</v>
      </c>
      <c r="AB1074">
        <v>1.7914002182679401E-2</v>
      </c>
    </row>
    <row r="1075" spans="1:28" x14ac:dyDescent="0.2">
      <c r="A1075" s="2" t="s">
        <v>651</v>
      </c>
      <c r="B1075" s="1">
        <v>133.75</v>
      </c>
      <c r="C1075" s="5">
        <f t="shared" si="228"/>
        <v>7.9125847776941333E-3</v>
      </c>
      <c r="D1075" s="12">
        <v>3097</v>
      </c>
      <c r="E1075" s="5">
        <f t="shared" si="229"/>
        <v>-5.7784911717495991E-3</v>
      </c>
      <c r="F1075" s="1">
        <v>0.13</v>
      </c>
      <c r="G1075" s="1">
        <f t="shared" si="230"/>
        <v>3.5616438356164383E-4</v>
      </c>
      <c r="H1075" s="10">
        <f t="shared" si="225"/>
        <v>3.5616438356164382E-6</v>
      </c>
      <c r="I1075" s="5">
        <f t="shared" si="226"/>
        <v>7.9090231338585174E-3</v>
      </c>
      <c r="J1075" s="7">
        <f t="shared" si="227"/>
        <v>-5.7820528155852159E-3</v>
      </c>
      <c r="K1075" s="7">
        <f t="shared" si="231"/>
        <v>-6.3322626303430737E-3</v>
      </c>
      <c r="L1075" s="7">
        <f t="shared" si="232"/>
        <v>7.0870122686022457E-3</v>
      </c>
      <c r="M1075" s="8">
        <f t="shared" si="238"/>
        <v>-4.4876822949252887E-5</v>
      </c>
      <c r="N1075" s="9">
        <f t="shared" si="237"/>
        <v>4.0097550019639384E-5</v>
      </c>
      <c r="Q1075" s="8">
        <f t="shared" si="233"/>
        <v>-5.9560511562077208E-3</v>
      </c>
      <c r="R1075" s="8">
        <f t="shared" si="234"/>
        <v>1.3865074290066238E-2</v>
      </c>
      <c r="S1075">
        <f t="shared" si="235"/>
        <v>1.9224028506905581E-4</v>
      </c>
      <c r="U1075">
        <f t="shared" si="236"/>
        <v>3.3432134762216924E-5</v>
      </c>
      <c r="W1075">
        <v>1042</v>
      </c>
      <c r="X1075">
        <v>4.1298772903672083E-3</v>
      </c>
      <c r="Y1075">
        <v>4.5443071265275272E-3</v>
      </c>
      <c r="AA1075">
        <v>82.790143084260734</v>
      </c>
      <c r="AB1075">
        <v>1.8001028010884598E-2</v>
      </c>
    </row>
    <row r="1076" spans="1:28" x14ac:dyDescent="0.2">
      <c r="A1076" s="2" t="s">
        <v>652</v>
      </c>
      <c r="B1076" s="1">
        <v>132.69999999999999</v>
      </c>
      <c r="C1076" s="5">
        <f t="shared" si="228"/>
        <v>4.9223778871637803E-3</v>
      </c>
      <c r="D1076" s="12">
        <v>3115</v>
      </c>
      <c r="E1076" s="5">
        <f t="shared" si="229"/>
        <v>6.4246707356247997E-4</v>
      </c>
      <c r="F1076" s="1">
        <v>0.13</v>
      </c>
      <c r="G1076" s="1">
        <f t="shared" si="230"/>
        <v>3.5616438356164383E-4</v>
      </c>
      <c r="H1076" s="10">
        <f t="shared" si="225"/>
        <v>3.5616438356164382E-6</v>
      </c>
      <c r="I1076" s="5">
        <f t="shared" si="226"/>
        <v>4.9188162433281635E-3</v>
      </c>
      <c r="J1076" s="7">
        <f t="shared" si="227"/>
        <v>6.3890542972686352E-4</v>
      </c>
      <c r="K1076" s="7">
        <f t="shared" si="231"/>
        <v>8.8695614969005695E-5</v>
      </c>
      <c r="L1076" s="7">
        <f t="shared" si="232"/>
        <v>4.0968053780718917E-3</v>
      </c>
      <c r="M1076" s="8">
        <f t="shared" si="238"/>
        <v>3.6336867241641633E-7</v>
      </c>
      <c r="N1076" s="9">
        <f t="shared" si="237"/>
        <v>7.8669121147301068E-9</v>
      </c>
      <c r="Q1076" s="8">
        <f t="shared" si="233"/>
        <v>9.1695076500253976E-4</v>
      </c>
      <c r="R1076" s="8">
        <f t="shared" si="234"/>
        <v>4.0018654783256242E-3</v>
      </c>
      <c r="S1076">
        <f t="shared" si="235"/>
        <v>1.6014927306614375E-5</v>
      </c>
      <c r="U1076">
        <f t="shared" si="236"/>
        <v>4.0820014813446814E-7</v>
      </c>
      <c r="W1076">
        <v>1043</v>
      </c>
      <c r="X1076">
        <v>7.756929915068266E-3</v>
      </c>
      <c r="Y1076">
        <v>-2.4443968758298816E-2</v>
      </c>
      <c r="AA1076">
        <v>82.869634340222575</v>
      </c>
      <c r="AB1076">
        <v>1.8020298147992449E-2</v>
      </c>
    </row>
    <row r="1077" spans="1:28" x14ac:dyDescent="0.2">
      <c r="A1077" s="2" t="s">
        <v>653</v>
      </c>
      <c r="B1077" s="1">
        <v>132.05000000000001</v>
      </c>
      <c r="C1077" s="5">
        <f t="shared" si="228"/>
        <v>9.8654022636893591E-3</v>
      </c>
      <c r="D1077" s="12">
        <v>3113</v>
      </c>
      <c r="E1077" s="5">
        <f t="shared" si="229"/>
        <v>-3.5211267605633804E-3</v>
      </c>
      <c r="F1077" s="1">
        <v>0.13</v>
      </c>
      <c r="G1077" s="1">
        <f t="shared" si="230"/>
        <v>3.5616438356164383E-4</v>
      </c>
      <c r="H1077" s="10">
        <f t="shared" si="225"/>
        <v>3.5616438356164382E-6</v>
      </c>
      <c r="I1077" s="5">
        <f t="shared" si="226"/>
        <v>9.8618406198537432E-3</v>
      </c>
      <c r="J1077" s="7">
        <f t="shared" si="227"/>
        <v>-3.5246884043989967E-3</v>
      </c>
      <c r="K1077" s="7">
        <f t="shared" si="231"/>
        <v>-4.0748982191568545E-3</v>
      </c>
      <c r="L1077" s="7">
        <f t="shared" si="232"/>
        <v>9.0398297545974705E-3</v>
      </c>
      <c r="M1077" s="8">
        <f t="shared" si="238"/>
        <v>-3.6836386168490378E-5</v>
      </c>
      <c r="N1077" s="9">
        <f t="shared" si="237"/>
        <v>1.6604795496487705E-5</v>
      </c>
      <c r="Q1077" s="8">
        <f t="shared" si="233"/>
        <v>-3.5397654022422736E-3</v>
      </c>
      <c r="R1077" s="8">
        <f t="shared" si="234"/>
        <v>1.3401606022096016E-2</v>
      </c>
      <c r="S1077">
        <f t="shared" si="235"/>
        <v>1.7960304397148021E-4</v>
      </c>
      <c r="U1077">
        <f t="shared" si="236"/>
        <v>1.2423428348104746E-5</v>
      </c>
      <c r="W1077">
        <v>1044</v>
      </c>
      <c r="X1077">
        <v>8.4744169686225088E-3</v>
      </c>
      <c r="Y1077">
        <v>2.8484910318125757E-2</v>
      </c>
      <c r="AA1077">
        <v>82.949125596184416</v>
      </c>
      <c r="AB1077">
        <v>1.8133278093614636E-2</v>
      </c>
    </row>
    <row r="1078" spans="1:28" x14ac:dyDescent="0.2">
      <c r="A1078" s="2" t="s">
        <v>654</v>
      </c>
      <c r="B1078" s="1">
        <v>130.76</v>
      </c>
      <c r="C1078" s="5">
        <f t="shared" si="228"/>
        <v>1.6559123066158716E-2</v>
      </c>
      <c r="D1078" s="12">
        <v>3124</v>
      </c>
      <c r="E1078" s="5">
        <f t="shared" si="229"/>
        <v>1.8917155903457272E-2</v>
      </c>
      <c r="F1078" s="1">
        <v>0.14000000000000001</v>
      </c>
      <c r="G1078" s="1">
        <f t="shared" si="230"/>
        <v>3.8356164383561648E-4</v>
      </c>
      <c r="H1078" s="10">
        <f t="shared" si="225"/>
        <v>3.8356164383561645E-6</v>
      </c>
      <c r="I1078" s="5">
        <f t="shared" si="226"/>
        <v>1.655528744972036E-2</v>
      </c>
      <c r="J1078" s="7">
        <f t="shared" si="227"/>
        <v>1.8913320287018916E-2</v>
      </c>
      <c r="K1078" s="7">
        <f t="shared" si="231"/>
        <v>1.8363110472261059E-2</v>
      </c>
      <c r="L1078" s="7">
        <f t="shared" si="232"/>
        <v>1.5733276584464089E-2</v>
      </c>
      <c r="M1078" s="8">
        <f t="shared" si="238"/>
        <v>2.889118960111522E-4</v>
      </c>
      <c r="N1078" s="9">
        <f t="shared" si="237"/>
        <v>3.3720382621646374E-4</v>
      </c>
      <c r="Q1078" s="8">
        <f t="shared" si="233"/>
        <v>2.0477907809827091E-2</v>
      </c>
      <c r="R1078" s="8">
        <f t="shared" si="234"/>
        <v>-3.9226203601067308E-3</v>
      </c>
      <c r="S1078">
        <f t="shared" si="235"/>
        <v>1.5386950489523857E-5</v>
      </c>
      <c r="U1078">
        <f t="shared" si="236"/>
        <v>3.5771368427936132E-4</v>
      </c>
      <c r="W1078">
        <v>1045</v>
      </c>
      <c r="X1078">
        <v>-3.7124120844493772E-3</v>
      </c>
      <c r="Y1078">
        <v>9.7091449322616197E-3</v>
      </c>
      <c r="AA1078">
        <v>83.028616852146257</v>
      </c>
      <c r="AB1078">
        <v>1.8247718838045129E-2</v>
      </c>
    </row>
    <row r="1079" spans="1:28" x14ac:dyDescent="0.2">
      <c r="A1079" s="2" t="s">
        <v>655</v>
      </c>
      <c r="B1079" s="1">
        <v>128.63</v>
      </c>
      <c r="C1079" s="5">
        <f t="shared" si="228"/>
        <v>1.0844793713163029E-2</v>
      </c>
      <c r="D1079" s="12">
        <v>3066</v>
      </c>
      <c r="E1079" s="5">
        <f t="shared" si="229"/>
        <v>8.2209799408089444E-3</v>
      </c>
      <c r="F1079" s="1">
        <v>0.15</v>
      </c>
      <c r="G1079" s="1">
        <f t="shared" si="230"/>
        <v>4.1095890410958901E-4</v>
      </c>
      <c r="H1079" s="10">
        <f t="shared" si="225"/>
        <v>4.10958904109589E-6</v>
      </c>
      <c r="I1079" s="5">
        <f t="shared" si="226"/>
        <v>1.0840684124121933E-2</v>
      </c>
      <c r="J1079" s="7">
        <f t="shared" si="227"/>
        <v>8.2168703517678486E-3</v>
      </c>
      <c r="K1079" s="7">
        <f t="shared" si="231"/>
        <v>7.6666605370099908E-3</v>
      </c>
      <c r="L1079" s="7">
        <f t="shared" si="232"/>
        <v>1.001867325886566E-2</v>
      </c>
      <c r="M1079" s="8">
        <f t="shared" si="238"/>
        <v>7.6809766906942644E-5</v>
      </c>
      <c r="N1079" s="9">
        <f t="shared" si="237"/>
        <v>5.8777683789746318E-5</v>
      </c>
      <c r="Q1079" s="8">
        <f t="shared" si="233"/>
        <v>9.0284141133396122E-3</v>
      </c>
      <c r="R1079" s="8">
        <f t="shared" si="234"/>
        <v>1.8122700107823207E-3</v>
      </c>
      <c r="S1079">
        <f t="shared" si="235"/>
        <v>3.284322591980953E-6</v>
      </c>
      <c r="U1079">
        <f t="shared" si="236"/>
        <v>6.7516958377761491E-5</v>
      </c>
      <c r="W1079">
        <v>1046</v>
      </c>
      <c r="X1079">
        <v>1.3535583572660038E-2</v>
      </c>
      <c r="Y1079">
        <v>-2.4728580182590953E-3</v>
      </c>
      <c r="AA1079">
        <v>83.108108108108112</v>
      </c>
      <c r="AB1079">
        <v>1.8259858444614974E-2</v>
      </c>
    </row>
    <row r="1080" spans="1:28" x14ac:dyDescent="0.2">
      <c r="A1080" s="3">
        <v>44171</v>
      </c>
      <c r="B1080" s="1">
        <v>127.25</v>
      </c>
      <c r="C1080" s="5">
        <f t="shared" si="228"/>
        <v>-5.0820953870211547E-3</v>
      </c>
      <c r="D1080" s="12">
        <v>3041</v>
      </c>
      <c r="E1080" s="5">
        <f t="shared" si="229"/>
        <v>1.2991339107261825E-2</v>
      </c>
      <c r="F1080" s="1">
        <v>0.14000000000000001</v>
      </c>
      <c r="G1080" s="1">
        <f t="shared" si="230"/>
        <v>3.8356164383561648E-4</v>
      </c>
      <c r="H1080" s="10">
        <f t="shared" si="225"/>
        <v>3.8356164383561645E-6</v>
      </c>
      <c r="I1080" s="5">
        <f t="shared" si="226"/>
        <v>-5.0859310034595106E-3</v>
      </c>
      <c r="J1080" s="7">
        <f t="shared" si="227"/>
        <v>1.298750349082347E-2</v>
      </c>
      <c r="K1080" s="7">
        <f t="shared" si="231"/>
        <v>1.2437293676065612E-2</v>
      </c>
      <c r="L1080" s="7">
        <f t="shared" si="232"/>
        <v>-5.9079418687157824E-3</v>
      </c>
      <c r="M1080" s="8">
        <f t="shared" si="238"/>
        <v>-7.3478808042342053E-5</v>
      </c>
      <c r="N1080" s="9">
        <f t="shared" si="237"/>
        <v>1.5468627398470167E-4</v>
      </c>
      <c r="Q1080" s="8">
        <f t="shared" si="233"/>
        <v>1.4134905929270272E-2</v>
      </c>
      <c r="R1080" s="8">
        <f t="shared" si="234"/>
        <v>-1.922083693272978E-2</v>
      </c>
      <c r="S1080">
        <f t="shared" si="235"/>
        <v>3.6944057239458915E-4</v>
      </c>
      <c r="U1080">
        <f t="shared" si="236"/>
        <v>1.686752469241518E-4</v>
      </c>
      <c r="W1080">
        <v>1047</v>
      </c>
      <c r="X1080">
        <v>-6.7094975464090413E-3</v>
      </c>
      <c r="Y1080">
        <v>-1.1229600833357462E-2</v>
      </c>
      <c r="AA1080">
        <v>83.187599364069953</v>
      </c>
      <c r="AB1080">
        <v>1.8313922424607429E-2</v>
      </c>
    </row>
    <row r="1081" spans="1:28" x14ac:dyDescent="0.2">
      <c r="A1081" s="3">
        <v>44141</v>
      </c>
      <c r="B1081" s="1">
        <v>127.9</v>
      </c>
      <c r="C1081" s="5">
        <f t="shared" si="228"/>
        <v>-3.3768980886907898E-2</v>
      </c>
      <c r="D1081" s="12">
        <v>3002</v>
      </c>
      <c r="E1081" s="5">
        <f t="shared" si="229"/>
        <v>-5.8934169278996862E-2</v>
      </c>
      <c r="F1081" s="1">
        <v>0.14000000000000001</v>
      </c>
      <c r="G1081" s="1">
        <f t="shared" si="230"/>
        <v>3.8356164383561648E-4</v>
      </c>
      <c r="H1081" s="10">
        <f t="shared" si="225"/>
        <v>3.8356164383561645E-6</v>
      </c>
      <c r="I1081" s="5">
        <f t="shared" si="226"/>
        <v>-3.3772816503346258E-2</v>
      </c>
      <c r="J1081" s="7">
        <f t="shared" si="227"/>
        <v>-5.8938004895435221E-2</v>
      </c>
      <c r="K1081" s="7">
        <f t="shared" si="231"/>
        <v>-5.9488214710193082E-2</v>
      </c>
      <c r="L1081" s="7">
        <f t="shared" si="232"/>
        <v>-3.4594827368602532E-2</v>
      </c>
      <c r="M1081" s="8">
        <f t="shared" si="238"/>
        <v>2.0579845183654913E-3</v>
      </c>
      <c r="N1081" s="9">
        <f t="shared" si="237"/>
        <v>3.5388476894060326E-3</v>
      </c>
      <c r="Q1081" s="8">
        <f t="shared" si="233"/>
        <v>-6.2854250273964615E-2</v>
      </c>
      <c r="R1081" s="8">
        <f t="shared" si="234"/>
        <v>2.9081433770618358E-2</v>
      </c>
      <c r="S1081">
        <f t="shared" si="235"/>
        <v>8.4572979015486182E-4</v>
      </c>
      <c r="U1081">
        <f t="shared" si="236"/>
        <v>3.4736884210543463E-3</v>
      </c>
      <c r="W1081">
        <v>1048</v>
      </c>
      <c r="X1081">
        <v>8.2206753891098314E-3</v>
      </c>
      <c r="Y1081">
        <v>7.1305230703064566E-3</v>
      </c>
      <c r="AA1081">
        <v>83.267090620031794</v>
      </c>
      <c r="AB1081">
        <v>1.8321280953812025E-2</v>
      </c>
    </row>
    <row r="1082" spans="1:28" x14ac:dyDescent="0.2">
      <c r="A1082" s="3">
        <v>44110</v>
      </c>
      <c r="B1082" s="1">
        <v>132.37</v>
      </c>
      <c r="C1082" s="5">
        <f t="shared" si="228"/>
        <v>1.7917563826515017E-2</v>
      </c>
      <c r="D1082" s="12">
        <v>3190</v>
      </c>
      <c r="E1082" s="5">
        <f t="shared" si="229"/>
        <v>-5.3009042719052071E-3</v>
      </c>
      <c r="F1082" s="1">
        <v>0.13</v>
      </c>
      <c r="G1082" s="1">
        <f t="shared" si="230"/>
        <v>3.5616438356164383E-4</v>
      </c>
      <c r="H1082" s="10">
        <f t="shared" si="225"/>
        <v>3.5616438356164382E-6</v>
      </c>
      <c r="I1082" s="5">
        <f t="shared" si="226"/>
        <v>1.7914002182679401E-2</v>
      </c>
      <c r="J1082" s="7">
        <f t="shared" si="227"/>
        <v>-5.3044659157408238E-3</v>
      </c>
      <c r="K1082" s="7">
        <f t="shared" si="231"/>
        <v>-5.8546757304986817E-3</v>
      </c>
      <c r="L1082" s="7">
        <f t="shared" si="232"/>
        <v>1.709199131742313E-2</v>
      </c>
      <c r="M1082" s="8">
        <f t="shared" si="238"/>
        <v>-1.0006806675201139E-4</v>
      </c>
      <c r="N1082" s="9">
        <f t="shared" si="237"/>
        <v>3.4277227909290274E-5</v>
      </c>
      <c r="Q1082" s="8">
        <f t="shared" si="233"/>
        <v>-5.4448415275558182E-3</v>
      </c>
      <c r="R1082" s="8">
        <f t="shared" si="234"/>
        <v>2.3358843710235219E-2</v>
      </c>
      <c r="S1082">
        <f t="shared" si="235"/>
        <v>5.4563557947919547E-4</v>
      </c>
      <c r="U1082">
        <f t="shared" si="236"/>
        <v>2.8137358651256136E-5</v>
      </c>
      <c r="W1082">
        <v>1049</v>
      </c>
      <c r="X1082">
        <v>-6.3874908157477896E-3</v>
      </c>
      <c r="Y1082">
        <v>1.3884918504171447E-2</v>
      </c>
      <c r="AA1082">
        <v>83.346581875993635</v>
      </c>
      <c r="AB1082">
        <v>1.836618975139518E-2</v>
      </c>
    </row>
    <row r="1083" spans="1:28" x14ac:dyDescent="0.2">
      <c r="A1083" s="3">
        <v>44080</v>
      </c>
      <c r="B1083" s="1">
        <v>130.04</v>
      </c>
      <c r="C1083" s="5">
        <f t="shared" si="228"/>
        <v>3.042789223454825E-2</v>
      </c>
      <c r="D1083" s="12">
        <v>3207</v>
      </c>
      <c r="E1083" s="5">
        <f t="shared" si="229"/>
        <v>-7.7351485148514851E-3</v>
      </c>
      <c r="F1083" s="1">
        <v>0.14000000000000001</v>
      </c>
      <c r="G1083" s="1">
        <f t="shared" si="230"/>
        <v>3.8356164383561648E-4</v>
      </c>
      <c r="H1083" s="10">
        <f t="shared" si="225"/>
        <v>3.8356164383561645E-6</v>
      </c>
      <c r="I1083" s="5">
        <f t="shared" si="226"/>
        <v>3.0424056618109895E-2</v>
      </c>
      <c r="J1083" s="7">
        <f t="shared" si="227"/>
        <v>-7.7389841312898409E-3</v>
      </c>
      <c r="K1083" s="7">
        <f t="shared" si="231"/>
        <v>-8.2891939460476988E-3</v>
      </c>
      <c r="L1083" s="7">
        <f t="shared" si="232"/>
        <v>2.9602045752853624E-2</v>
      </c>
      <c r="M1083" s="8">
        <f t="shared" si="238"/>
        <v>-2.4537709844518123E-4</v>
      </c>
      <c r="N1083" s="9">
        <f t="shared" si="237"/>
        <v>6.8710736275193819E-5</v>
      </c>
      <c r="Q1083" s="8">
        <f t="shared" si="233"/>
        <v>-8.0507529403743144E-3</v>
      </c>
      <c r="R1083" s="8">
        <f t="shared" si="234"/>
        <v>3.8474809558484209E-2</v>
      </c>
      <c r="S1083">
        <f t="shared" si="235"/>
        <v>1.4803109705616279E-3</v>
      </c>
      <c r="U1083">
        <f t="shared" si="236"/>
        <v>5.9891875384355972E-5</v>
      </c>
      <c r="W1083">
        <v>1050</v>
      </c>
      <c r="X1083">
        <v>-1.3165915741587353E-2</v>
      </c>
      <c r="Y1083">
        <v>-2.3417195173127542E-2</v>
      </c>
      <c r="AA1083">
        <v>83.426073131955491</v>
      </c>
      <c r="AB1083">
        <v>1.8444859982601321E-2</v>
      </c>
    </row>
    <row r="1084" spans="1:28" x14ac:dyDescent="0.2">
      <c r="A1084" s="3">
        <v>44049</v>
      </c>
      <c r="B1084" s="1">
        <v>126.2</v>
      </c>
      <c r="C1084" s="5">
        <f t="shared" si="228"/>
        <v>1.651228352799031E-2</v>
      </c>
      <c r="D1084" s="12">
        <v>3232</v>
      </c>
      <c r="E1084" s="5">
        <f t="shared" si="229"/>
        <v>1.2214218603194488E-2</v>
      </c>
      <c r="F1084" s="1">
        <v>0.15</v>
      </c>
      <c r="G1084" s="1">
        <f t="shared" si="230"/>
        <v>4.1095890410958901E-4</v>
      </c>
      <c r="H1084" s="10">
        <f t="shared" si="225"/>
        <v>4.10958904109589E-6</v>
      </c>
      <c r="I1084" s="5">
        <f t="shared" si="226"/>
        <v>1.6508173938949215E-2</v>
      </c>
      <c r="J1084" s="7">
        <f t="shared" si="227"/>
        <v>1.2210109014153392E-2</v>
      </c>
      <c r="K1084" s="7">
        <f t="shared" si="231"/>
        <v>1.1659899199395534E-2</v>
      </c>
      <c r="L1084" s="7">
        <f t="shared" si="232"/>
        <v>1.5686163073692944E-2</v>
      </c>
      <c r="M1084" s="8">
        <f t="shared" si="238"/>
        <v>1.8289908026454014E-4</v>
      </c>
      <c r="N1084" s="9">
        <f t="shared" si="237"/>
        <v>1.3595324934006462E-4</v>
      </c>
      <c r="Q1084" s="8">
        <f t="shared" si="233"/>
        <v>1.3302781886789133E-2</v>
      </c>
      <c r="R1084" s="8">
        <f t="shared" si="234"/>
        <v>3.2053920521600814E-3</v>
      </c>
      <c r="S1084">
        <f t="shared" si="235"/>
        <v>1.0274538208051018E-5</v>
      </c>
      <c r="U1084">
        <f t="shared" si="236"/>
        <v>1.4908676213750994E-4</v>
      </c>
      <c r="W1084">
        <v>1051</v>
      </c>
      <c r="X1084">
        <v>6.4746979468358707E-3</v>
      </c>
      <c r="Y1084">
        <v>-1.8649746709628934E-2</v>
      </c>
      <c r="AA1084">
        <v>83.505564387917332</v>
      </c>
      <c r="AB1084">
        <v>1.8467552702737963E-2</v>
      </c>
    </row>
    <row r="1085" spans="1:28" x14ac:dyDescent="0.2">
      <c r="A1085" s="3">
        <v>43957</v>
      </c>
      <c r="B1085" s="1">
        <v>124.15</v>
      </c>
      <c r="C1085" s="5">
        <f t="shared" si="228"/>
        <v>9.1034706982037264E-3</v>
      </c>
      <c r="D1085" s="12">
        <v>3193</v>
      </c>
      <c r="E1085" s="5">
        <f t="shared" si="229"/>
        <v>2.602827763496144E-2</v>
      </c>
      <c r="F1085" s="1">
        <v>0.13</v>
      </c>
      <c r="G1085" s="1">
        <f t="shared" si="230"/>
        <v>3.5616438356164383E-4</v>
      </c>
      <c r="H1085" s="10">
        <f t="shared" si="225"/>
        <v>3.5616438356164382E-6</v>
      </c>
      <c r="I1085" s="5">
        <f t="shared" si="226"/>
        <v>9.0999090543681105E-3</v>
      </c>
      <c r="J1085" s="7">
        <f t="shared" si="227"/>
        <v>2.6024715991125824E-2</v>
      </c>
      <c r="K1085" s="7">
        <f t="shared" si="231"/>
        <v>2.5474506176367966E-2</v>
      </c>
      <c r="L1085" s="7">
        <f t="shared" si="232"/>
        <v>8.2778981891118396E-3</v>
      </c>
      <c r="M1085" s="8">
        <f t="shared" si="238"/>
        <v>2.1087536854587477E-4</v>
      </c>
      <c r="N1085" s="9">
        <f t="shared" si="237"/>
        <v>6.4895046492980963E-4</v>
      </c>
      <c r="Q1085" s="8">
        <f t="shared" si="233"/>
        <v>2.808995487032586E-2</v>
      </c>
      <c r="R1085" s="8">
        <f t="shared" si="234"/>
        <v>-1.899004581595775E-2</v>
      </c>
      <c r="S1085">
        <f t="shared" si="235"/>
        <v>3.6062184009217442E-4</v>
      </c>
      <c r="U1085">
        <f t="shared" si="236"/>
        <v>6.772858424187602E-4</v>
      </c>
      <c r="W1085">
        <v>1052</v>
      </c>
      <c r="X1085">
        <v>2.2059386882580991E-3</v>
      </c>
      <c r="Y1085">
        <v>-2.0539235272513626E-2</v>
      </c>
      <c r="AA1085">
        <v>83.585055643879173</v>
      </c>
      <c r="AB1085">
        <v>1.8612528154436876E-2</v>
      </c>
    </row>
    <row r="1086" spans="1:28" x14ac:dyDescent="0.2">
      <c r="A1086" s="3">
        <v>43927</v>
      </c>
      <c r="B1086" s="1">
        <v>123.03</v>
      </c>
      <c r="C1086" s="5">
        <f t="shared" si="228"/>
        <v>-7.1820529373789587E-3</v>
      </c>
      <c r="D1086" s="12">
        <v>3112</v>
      </c>
      <c r="E1086" s="5">
        <f t="shared" si="229"/>
        <v>-3.2030749519538757E-3</v>
      </c>
      <c r="F1086" s="1">
        <v>0.13</v>
      </c>
      <c r="G1086" s="1">
        <f t="shared" si="230"/>
        <v>3.5616438356164383E-4</v>
      </c>
      <c r="H1086" s="10">
        <f t="shared" si="225"/>
        <v>3.5616438356164382E-6</v>
      </c>
      <c r="I1086" s="5">
        <f t="shared" si="226"/>
        <v>-7.1856145812145755E-3</v>
      </c>
      <c r="J1086" s="7">
        <f t="shared" si="227"/>
        <v>-3.2066365957894921E-3</v>
      </c>
      <c r="K1086" s="7">
        <f t="shared" si="231"/>
        <v>-3.7568464105473499E-3</v>
      </c>
      <c r="L1086" s="7">
        <f t="shared" si="232"/>
        <v>-8.0076254464708473E-3</v>
      </c>
      <c r="M1086" s="8">
        <f t="shared" si="238"/>
        <v>3.0083418915581623E-5</v>
      </c>
      <c r="N1086" s="9">
        <f t="shared" si="237"/>
        <v>1.4113894952442507E-5</v>
      </c>
      <c r="Q1086" s="8">
        <f t="shared" si="233"/>
        <v>-3.1993223393686761E-3</v>
      </c>
      <c r="R1086" s="8">
        <f t="shared" si="234"/>
        <v>-3.9862922418458999E-3</v>
      </c>
      <c r="S1086">
        <f t="shared" si="235"/>
        <v>1.5890525837400809E-5</v>
      </c>
      <c r="U1086">
        <f t="shared" si="236"/>
        <v>1.0282518257456423E-5</v>
      </c>
      <c r="W1086">
        <v>1053</v>
      </c>
      <c r="X1086">
        <v>9.1941059352128925E-3</v>
      </c>
      <c r="Y1086">
        <v>7.0073643364131383E-2</v>
      </c>
      <c r="AA1086">
        <v>83.664546899841014</v>
      </c>
      <c r="AB1086">
        <v>1.864215414467103E-2</v>
      </c>
    </row>
    <row r="1087" spans="1:28" x14ac:dyDescent="0.2">
      <c r="A1087" s="3">
        <v>43896</v>
      </c>
      <c r="B1087" s="1">
        <v>123.92</v>
      </c>
      <c r="C1087" s="5">
        <f t="shared" si="228"/>
        <v>2.4267917812651443E-3</v>
      </c>
      <c r="D1087" s="12">
        <v>3122</v>
      </c>
      <c r="E1087" s="5">
        <f t="shared" si="229"/>
        <v>1.3636363636363636E-2</v>
      </c>
      <c r="F1087" s="1">
        <v>0.12</v>
      </c>
      <c r="G1087" s="1">
        <f t="shared" si="230"/>
        <v>3.2876712328767124E-4</v>
      </c>
      <c r="H1087" s="10">
        <f t="shared" si="225"/>
        <v>3.2876712328767123E-6</v>
      </c>
      <c r="I1087" s="5">
        <f t="shared" si="226"/>
        <v>2.4235041100322675E-3</v>
      </c>
      <c r="J1087" s="7">
        <f t="shared" si="227"/>
        <v>1.363307596513076E-2</v>
      </c>
      <c r="K1087" s="7">
        <f t="shared" si="231"/>
        <v>1.3082866150372902E-2</v>
      </c>
      <c r="L1087" s="7">
        <f t="shared" si="232"/>
        <v>1.6014932447759958E-3</v>
      </c>
      <c r="M1087" s="8">
        <f t="shared" si="238"/>
        <v>2.0952121762130738E-5</v>
      </c>
      <c r="N1087" s="9">
        <f t="shared" si="237"/>
        <v>1.7116138670857306E-4</v>
      </c>
      <c r="Q1087" s="8">
        <f t="shared" si="233"/>
        <v>1.4825927531759887E-2</v>
      </c>
      <c r="R1087" s="8">
        <f t="shared" si="234"/>
        <v>-1.2402423421727619E-2</v>
      </c>
      <c r="S1087">
        <f t="shared" si="235"/>
        <v>1.5382010673181782E-4</v>
      </c>
      <c r="U1087">
        <f t="shared" si="236"/>
        <v>1.85860760271026E-4</v>
      </c>
      <c r="W1087">
        <v>1054</v>
      </c>
      <c r="X1087">
        <v>3.2262912094565884E-3</v>
      </c>
      <c r="Y1087">
        <v>-1.5895971574753431E-2</v>
      </c>
      <c r="AA1087">
        <v>83.744038155802855</v>
      </c>
      <c r="AB1087">
        <v>1.8712715949009879E-2</v>
      </c>
    </row>
    <row r="1088" spans="1:28" x14ac:dyDescent="0.2">
      <c r="A1088" s="3">
        <v>43867</v>
      </c>
      <c r="B1088" s="1">
        <v>123.62</v>
      </c>
      <c r="C1088" s="5">
        <f t="shared" si="228"/>
        <v>5.6657223796039975E-4</v>
      </c>
      <c r="D1088" s="12">
        <v>3080</v>
      </c>
      <c r="E1088" s="5">
        <f t="shared" si="229"/>
        <v>8.1833060556464818E-3</v>
      </c>
      <c r="F1088" s="1">
        <v>0.12</v>
      </c>
      <c r="G1088" s="1">
        <f t="shared" si="230"/>
        <v>3.2876712328767124E-4</v>
      </c>
      <c r="H1088" s="10">
        <f t="shared" si="225"/>
        <v>3.2876712328767123E-6</v>
      </c>
      <c r="I1088" s="5">
        <f t="shared" si="226"/>
        <v>5.6328456672752303E-4</v>
      </c>
      <c r="J1088" s="7">
        <f t="shared" si="227"/>
        <v>8.1800183844136058E-3</v>
      </c>
      <c r="K1088" s="7">
        <f t="shared" si="231"/>
        <v>7.629808569655748E-3</v>
      </c>
      <c r="L1088" s="7">
        <f t="shared" si="232"/>
        <v>-2.5872629852874873E-4</v>
      </c>
      <c r="M1088" s="8">
        <f t="shared" si="238"/>
        <v>-1.9740321297099585E-6</v>
      </c>
      <c r="N1088" s="9">
        <f t="shared" si="237"/>
        <v>5.821397880959229E-5</v>
      </c>
      <c r="Q1088" s="8">
        <f t="shared" si="233"/>
        <v>8.988967720332617E-3</v>
      </c>
      <c r="R1088" s="8">
        <f t="shared" si="234"/>
        <v>-8.4256831536050937E-3</v>
      </c>
      <c r="S1088">
        <f t="shared" si="235"/>
        <v>7.0992136604944683E-5</v>
      </c>
      <c r="U1088">
        <f t="shared" si="236"/>
        <v>6.6912700769344583E-5</v>
      </c>
      <c r="W1088">
        <v>1055</v>
      </c>
      <c r="X1088">
        <v>-3.420302135885196E-3</v>
      </c>
      <c r="Y1088">
        <v>4.9226040987966754E-4</v>
      </c>
      <c r="AA1088">
        <v>83.82352941176471</v>
      </c>
      <c r="AB1088">
        <v>1.8839491039503959E-2</v>
      </c>
    </row>
    <row r="1089" spans="1:28" x14ac:dyDescent="0.2">
      <c r="A1089" s="3">
        <v>43836</v>
      </c>
      <c r="B1089" s="1">
        <v>123.55</v>
      </c>
      <c r="C1089" s="5">
        <f t="shared" si="228"/>
        <v>1.1709793645594437E-2</v>
      </c>
      <c r="D1089" s="12">
        <v>3055</v>
      </c>
      <c r="E1089" s="5">
        <f t="shared" si="229"/>
        <v>3.6136662286465177E-3</v>
      </c>
      <c r="F1089" s="1">
        <v>0.12</v>
      </c>
      <c r="G1089" s="1">
        <f t="shared" si="230"/>
        <v>3.2876712328767124E-4</v>
      </c>
      <c r="H1089" s="10">
        <f t="shared" si="225"/>
        <v>3.2876712328767123E-6</v>
      </c>
      <c r="I1089" s="5">
        <f t="shared" si="226"/>
        <v>1.1706505974361561E-2</v>
      </c>
      <c r="J1089" s="7">
        <f t="shared" si="227"/>
        <v>3.6103785574136409E-3</v>
      </c>
      <c r="K1089" s="7">
        <f t="shared" si="231"/>
        <v>3.0601687426557831E-3</v>
      </c>
      <c r="L1089" s="7">
        <f t="shared" si="232"/>
        <v>1.0884495109105288E-2</v>
      </c>
      <c r="M1089" s="8">
        <f t="shared" si="238"/>
        <v>3.330839171247375E-5</v>
      </c>
      <c r="N1089" s="9">
        <f t="shared" si="237"/>
        <v>9.3646327335274755E-6</v>
      </c>
      <c r="Q1089" s="8">
        <f t="shared" si="233"/>
        <v>4.0976194027913942E-3</v>
      </c>
      <c r="R1089" s="8">
        <f t="shared" si="234"/>
        <v>7.6088865715701667E-3</v>
      </c>
      <c r="S1089">
        <f t="shared" si="235"/>
        <v>5.7895154859020803E-5</v>
      </c>
      <c r="U1089">
        <f t="shared" si="236"/>
        <v>1.3034833327832203E-5</v>
      </c>
      <c r="W1089">
        <v>1056</v>
      </c>
      <c r="X1089">
        <v>9.9391475444342552E-3</v>
      </c>
      <c r="Y1089">
        <v>-3.4326352206587953E-2</v>
      </c>
      <c r="AA1089">
        <v>83.903020667726551</v>
      </c>
      <c r="AB1089">
        <v>1.8901970548409294E-2</v>
      </c>
    </row>
    <row r="1090" spans="1:28" x14ac:dyDescent="0.2">
      <c r="A1090" s="2" t="s">
        <v>656</v>
      </c>
      <c r="B1090" s="1">
        <v>122.12</v>
      </c>
      <c r="C1090" s="5">
        <f t="shared" si="228"/>
        <v>1.7158087622855259E-2</v>
      </c>
      <c r="D1090" s="12">
        <v>3044</v>
      </c>
      <c r="E1090" s="5">
        <f t="shared" si="229"/>
        <v>4.9521294156487285E-3</v>
      </c>
      <c r="F1090" s="1">
        <v>0.13</v>
      </c>
      <c r="G1090" s="1">
        <f t="shared" si="230"/>
        <v>3.5616438356164383E-4</v>
      </c>
      <c r="H1090" s="10">
        <f t="shared" si="225"/>
        <v>3.5616438356164382E-6</v>
      </c>
      <c r="I1090" s="5">
        <f t="shared" si="226"/>
        <v>1.7154525979019643E-2</v>
      </c>
      <c r="J1090" s="7">
        <f t="shared" si="227"/>
        <v>4.9485677718131118E-3</v>
      </c>
      <c r="K1090" s="7">
        <f t="shared" si="231"/>
        <v>4.3983579570552539E-3</v>
      </c>
      <c r="L1090" s="7">
        <f t="shared" si="232"/>
        <v>1.6332515113763373E-2</v>
      </c>
      <c r="M1090" s="8">
        <f t="shared" si="238"/>
        <v>7.1836247809346321E-5</v>
      </c>
      <c r="N1090" s="9">
        <f t="shared" si="237"/>
        <v>1.9345552718391267E-5</v>
      </c>
      <c r="Q1090" s="8">
        <f t="shared" si="233"/>
        <v>5.5300188500585342E-3</v>
      </c>
      <c r="R1090" s="8">
        <f t="shared" si="234"/>
        <v>1.1624507128961108E-2</v>
      </c>
      <c r="S1090">
        <f t="shared" si="235"/>
        <v>1.3512916599126763E-4</v>
      </c>
      <c r="U1090">
        <f t="shared" si="236"/>
        <v>2.4488322992227385E-5</v>
      </c>
      <c r="W1090">
        <v>1057</v>
      </c>
      <c r="X1090">
        <v>1.4479220637528807E-2</v>
      </c>
      <c r="Y1090">
        <v>-2.0925533305231107E-2</v>
      </c>
      <c r="AA1090">
        <v>83.982511923688392</v>
      </c>
      <c r="AB1090">
        <v>1.892931301579082E-2</v>
      </c>
    </row>
    <row r="1091" spans="1:28" x14ac:dyDescent="0.2">
      <c r="A1091" s="2" t="s">
        <v>657</v>
      </c>
      <c r="B1091" s="1">
        <v>120.06</v>
      </c>
      <c r="C1091" s="5">
        <f t="shared" si="228"/>
        <v>-3.8167938931297192E-3</v>
      </c>
      <c r="D1091" s="12">
        <v>3029</v>
      </c>
      <c r="E1091" s="5">
        <f t="shared" si="229"/>
        <v>-2.30566534914361E-3</v>
      </c>
      <c r="F1091" s="1">
        <v>0.14000000000000001</v>
      </c>
      <c r="G1091" s="1">
        <f t="shared" si="230"/>
        <v>3.8356164383561648E-4</v>
      </c>
      <c r="H1091" s="10">
        <f t="shared" ref="H1091:H1154" si="239">G1091/100</f>
        <v>3.8356164383561645E-6</v>
      </c>
      <c r="I1091" s="5">
        <f t="shared" ref="I1091:I1154" si="240">C1091-H1091</f>
        <v>-3.8206295095680755E-3</v>
      </c>
      <c r="J1091" s="7">
        <f t="shared" ref="J1091:J1154" si="241">E1091-H1091</f>
        <v>-2.3095009655819663E-3</v>
      </c>
      <c r="K1091" s="7">
        <f t="shared" si="231"/>
        <v>-2.8597107803398241E-3</v>
      </c>
      <c r="L1091" s="7">
        <f t="shared" si="232"/>
        <v>-4.6426403748243469E-3</v>
      </c>
      <c r="M1091" s="8">
        <f t="shared" si="238"/>
        <v>1.3276608729126106E-5</v>
      </c>
      <c r="N1091" s="9">
        <f t="shared" si="237"/>
        <v>8.1779457471918065E-6</v>
      </c>
      <c r="Q1091" s="8">
        <f t="shared" si="233"/>
        <v>-2.23902721293575E-3</v>
      </c>
      <c r="R1091" s="8">
        <f t="shared" si="234"/>
        <v>-1.5816022966323256E-3</v>
      </c>
      <c r="S1091">
        <f t="shared" si="235"/>
        <v>2.5014658247126467E-6</v>
      </c>
      <c r="U1091">
        <f t="shared" si="236"/>
        <v>5.3337947100240347E-6</v>
      </c>
      <c r="W1091">
        <v>1058</v>
      </c>
      <c r="X1091">
        <v>-9.8524253865218177E-3</v>
      </c>
      <c r="Y1091">
        <v>-2.0150588312108392E-2</v>
      </c>
      <c r="AA1091">
        <v>84.062003179650233</v>
      </c>
      <c r="AB1091">
        <v>1.9091584606981116E-2</v>
      </c>
    </row>
    <row r="1092" spans="1:28" x14ac:dyDescent="0.2">
      <c r="A1092" s="2" t="s">
        <v>658</v>
      </c>
      <c r="B1092" s="1">
        <v>120.52</v>
      </c>
      <c r="C1092" s="5">
        <f t="shared" ref="C1092:C1155" si="242">(B1092-B1093)/B1093</f>
        <v>-4.7072425468660285E-3</v>
      </c>
      <c r="D1092" s="12">
        <v>3036</v>
      </c>
      <c r="E1092" s="5">
        <f t="shared" ref="E1092:E1155" si="243">(D1092-D1093)/D1093</f>
        <v>1.5045135406218655E-2</v>
      </c>
      <c r="F1092" s="1">
        <v>0.1</v>
      </c>
      <c r="G1092" s="1">
        <f t="shared" ref="G1092:G1155" si="244">F1092/365</f>
        <v>2.7397260273972606E-4</v>
      </c>
      <c r="H1092" s="10">
        <f t="shared" si="239"/>
        <v>2.7397260273972604E-6</v>
      </c>
      <c r="I1092" s="5">
        <f t="shared" si="240"/>
        <v>-4.7099822728934254E-3</v>
      </c>
      <c r="J1092" s="7">
        <f t="shared" si="241"/>
        <v>1.5042395680191258E-2</v>
      </c>
      <c r="K1092" s="7">
        <f t="shared" ref="K1092:K1155" si="245">J1092-AVERAGE(J$3:J$1260)</f>
        <v>1.44921858654334E-2</v>
      </c>
      <c r="L1092" s="7">
        <f t="shared" ref="L1092:L1155" si="246">I1092-AVERAGE(I$3:I$1260)</f>
        <v>-5.5319931381496972E-3</v>
      </c>
      <c r="M1092" s="8">
        <f t="shared" si="238"/>
        <v>-8.0170672764367598E-5</v>
      </c>
      <c r="N1092" s="9">
        <f t="shared" si="237"/>
        <v>2.1002345115826761E-4</v>
      </c>
      <c r="Q1092" s="8">
        <f t="shared" ref="Q1092:Q1155" si="247">P$3+O$3*J1092</f>
        <v>1.6334465157943984E-2</v>
      </c>
      <c r="R1092" s="8">
        <f t="shared" ref="R1092:R1155" si="248">I1092-Q1092</f>
        <v>-2.1044447430837408E-2</v>
      </c>
      <c r="S1092">
        <f t="shared" ref="S1092:S1155" si="249">R1092^2</f>
        <v>4.4286876766927918E-4</v>
      </c>
      <c r="U1092">
        <f t="shared" ref="U1092:U1155" si="250">J1092^2</f>
        <v>2.2627366779943661E-4</v>
      </c>
      <c r="W1092">
        <v>1059</v>
      </c>
      <c r="X1092">
        <v>1.1436730512228663E-2</v>
      </c>
      <c r="Y1092">
        <v>-5.9722421857203688E-3</v>
      </c>
      <c r="AA1092">
        <v>84.141494435612088</v>
      </c>
      <c r="AB1092">
        <v>1.9378956467105215E-2</v>
      </c>
    </row>
    <row r="1093" spans="1:28" x14ac:dyDescent="0.2">
      <c r="A1093" s="2" t="s">
        <v>659</v>
      </c>
      <c r="B1093" s="1">
        <v>121.09</v>
      </c>
      <c r="C1093" s="5">
        <f t="shared" si="242"/>
        <v>-6.155613919894944E-3</v>
      </c>
      <c r="D1093" s="12">
        <v>2991</v>
      </c>
      <c r="E1093" s="5">
        <f t="shared" si="243"/>
        <v>1.2182741116751269E-2</v>
      </c>
      <c r="F1093" s="1">
        <v>0.1</v>
      </c>
      <c r="G1093" s="1">
        <f t="shared" si="244"/>
        <v>2.7397260273972606E-4</v>
      </c>
      <c r="H1093" s="10">
        <f t="shared" si="239"/>
        <v>2.7397260273972604E-6</v>
      </c>
      <c r="I1093" s="5">
        <f t="shared" si="240"/>
        <v>-6.1583536459223409E-3</v>
      </c>
      <c r="J1093" s="7">
        <f t="shared" si="241"/>
        <v>1.2180001390723871E-2</v>
      </c>
      <c r="K1093" s="7">
        <f t="shared" si="245"/>
        <v>1.1629791575966013E-2</v>
      </c>
      <c r="L1093" s="7">
        <f t="shared" si="246"/>
        <v>-6.9803645111786126E-3</v>
      </c>
      <c r="M1093" s="8">
        <f t="shared" si="238"/>
        <v>-8.1180184389277141E-5</v>
      </c>
      <c r="N1093" s="9">
        <f t="shared" si="237"/>
        <v>1.3525205210041004E-4</v>
      </c>
      <c r="Q1093" s="8">
        <f t="shared" si="247"/>
        <v>1.327055464814835E-2</v>
      </c>
      <c r="R1093" s="8">
        <f t="shared" si="248"/>
        <v>-1.942890829407069E-2</v>
      </c>
      <c r="S1093">
        <f t="shared" si="249"/>
        <v>3.7748247749940883E-4</v>
      </c>
      <c r="U1093">
        <f t="shared" si="250"/>
        <v>1.4835243387803542E-4</v>
      </c>
      <c r="W1093">
        <v>1060</v>
      </c>
      <c r="X1093">
        <v>-5.5122910206220344E-3</v>
      </c>
      <c r="Y1093">
        <v>3.8418533455965631E-2</v>
      </c>
      <c r="AA1093">
        <v>84.220985691573929</v>
      </c>
      <c r="AB1093">
        <v>1.9447328432357157E-2</v>
      </c>
    </row>
    <row r="1094" spans="1:28" x14ac:dyDescent="0.2">
      <c r="A1094" s="2" t="s">
        <v>660</v>
      </c>
      <c r="B1094" s="1">
        <v>121.84</v>
      </c>
      <c r="C1094" s="5">
        <f t="shared" si="242"/>
        <v>-4.0869707372895208E-3</v>
      </c>
      <c r="D1094" s="12">
        <v>2955</v>
      </c>
      <c r="E1094" s="5">
        <f t="shared" si="243"/>
        <v>2.3744911804613297E-3</v>
      </c>
      <c r="F1094" s="1">
        <v>0.09</v>
      </c>
      <c r="G1094" s="1">
        <f t="shared" si="244"/>
        <v>2.4657534246575342E-4</v>
      </c>
      <c r="H1094" s="10">
        <f t="shared" si="239"/>
        <v>2.4657534246575341E-6</v>
      </c>
      <c r="I1094" s="5">
        <f t="shared" si="240"/>
        <v>-4.0894364907141786E-3</v>
      </c>
      <c r="J1094" s="7">
        <f t="shared" si="241"/>
        <v>2.3720254270366723E-3</v>
      </c>
      <c r="K1094" s="7">
        <f t="shared" si="245"/>
        <v>1.8218156122788145E-3</v>
      </c>
      <c r="L1094" s="7">
        <f t="shared" si="246"/>
        <v>-4.9114473559704504E-3</v>
      </c>
      <c r="M1094" s="8">
        <f t="shared" si="238"/>
        <v>-8.947751471992471E-6</v>
      </c>
      <c r="N1094" s="9">
        <f t="shared" ref="N1094:N1157" si="251">K1094^2</f>
        <v>3.3190121251428319E-6</v>
      </c>
      <c r="Q1094" s="8">
        <f t="shared" si="247"/>
        <v>2.7720846275992883E-3</v>
      </c>
      <c r="R1094" s="8">
        <f t="shared" si="248"/>
        <v>-6.8615211183134673E-3</v>
      </c>
      <c r="S1094">
        <f t="shared" si="249"/>
        <v>4.7080472057061697E-5</v>
      </c>
      <c r="U1094">
        <f t="shared" si="250"/>
        <v>5.6265046265085076E-6</v>
      </c>
      <c r="W1094">
        <v>1061</v>
      </c>
      <c r="X1094">
        <v>8.3982321074792029E-3</v>
      </c>
      <c r="Y1094">
        <v>1.8596954313882738E-2</v>
      </c>
      <c r="AA1094">
        <v>84.30047694753577</v>
      </c>
      <c r="AB1094">
        <v>1.9462545556944457E-2</v>
      </c>
    </row>
    <row r="1095" spans="1:28" x14ac:dyDescent="0.2">
      <c r="A1095" s="2" t="s">
        <v>661</v>
      </c>
      <c r="B1095" s="1">
        <v>122.34</v>
      </c>
      <c r="C1095" s="5">
        <f t="shared" si="242"/>
        <v>-2.0496397117694173E-2</v>
      </c>
      <c r="D1095" s="12">
        <v>2948</v>
      </c>
      <c r="E1095" s="5">
        <f t="shared" si="243"/>
        <v>-7.7415011780545273E-3</v>
      </c>
      <c r="F1095" s="1">
        <v>0.09</v>
      </c>
      <c r="G1095" s="1">
        <f t="shared" si="244"/>
        <v>2.4657534246575342E-4</v>
      </c>
      <c r="H1095" s="10">
        <f t="shared" si="239"/>
        <v>2.4657534246575341E-6</v>
      </c>
      <c r="I1095" s="5">
        <f t="shared" si="240"/>
        <v>-2.0498862871118829E-2</v>
      </c>
      <c r="J1095" s="7">
        <f t="shared" si="241"/>
        <v>-7.7439669314791851E-3</v>
      </c>
      <c r="K1095" s="7">
        <f t="shared" si="245"/>
        <v>-8.294176746237043E-3</v>
      </c>
      <c r="L1095" s="7">
        <f t="shared" si="246"/>
        <v>-2.13208737363751E-2</v>
      </c>
      <c r="M1095" s="8">
        <f t="shared" si="238"/>
        <v>1.7683909515369846E-4</v>
      </c>
      <c r="N1095" s="9">
        <f t="shared" si="251"/>
        <v>6.8793367897819295E-5</v>
      </c>
      <c r="Q1095" s="8">
        <f t="shared" si="247"/>
        <v>-8.0560865360723346E-3</v>
      </c>
      <c r="R1095" s="8">
        <f t="shared" si="248"/>
        <v>-1.2442776335046495E-2</v>
      </c>
      <c r="S1095">
        <f t="shared" si="249"/>
        <v>1.5482268292399309E-4</v>
      </c>
      <c r="U1095">
        <f t="shared" si="250"/>
        <v>5.9969023835843145E-5</v>
      </c>
      <c r="W1095">
        <v>1062</v>
      </c>
      <c r="X1095">
        <v>-1.1218586588678517E-2</v>
      </c>
      <c r="Y1095">
        <v>-7.3650085735586356E-3</v>
      </c>
      <c r="AA1095">
        <v>84.379968203497612</v>
      </c>
      <c r="AB1095">
        <v>1.9484764301579666E-2</v>
      </c>
    </row>
    <row r="1096" spans="1:28" x14ac:dyDescent="0.2">
      <c r="A1096" s="2" t="s">
        <v>662</v>
      </c>
      <c r="B1096" s="1">
        <v>124.9</v>
      </c>
      <c r="C1096" s="5">
        <f t="shared" si="242"/>
        <v>1.9841593859720803E-2</v>
      </c>
      <c r="D1096" s="12">
        <v>2971</v>
      </c>
      <c r="E1096" s="5">
        <f t="shared" si="243"/>
        <v>1.676933607118412E-2</v>
      </c>
      <c r="F1096" s="1">
        <v>0.08</v>
      </c>
      <c r="G1096" s="1">
        <f t="shared" si="244"/>
        <v>2.1917808219178083E-4</v>
      </c>
      <c r="H1096" s="10">
        <f t="shared" si="239"/>
        <v>2.1917808219178082E-6</v>
      </c>
      <c r="I1096" s="5">
        <f t="shared" si="240"/>
        <v>1.9839402078898886E-2</v>
      </c>
      <c r="J1096" s="7">
        <f t="shared" si="241"/>
        <v>1.6767144290362204E-2</v>
      </c>
      <c r="K1096" s="7">
        <f t="shared" si="245"/>
        <v>1.6216934475604346E-2</v>
      </c>
      <c r="L1096" s="7">
        <f t="shared" si="246"/>
        <v>1.9017391213642616E-2</v>
      </c>
      <c r="M1096" s="8">
        <f t="shared" si="238"/>
        <v>3.0840378720857611E-4</v>
      </c>
      <c r="N1096" s="9">
        <f t="shared" si="251"/>
        <v>2.6298896378604481E-4</v>
      </c>
      <c r="Q1096" s="8">
        <f t="shared" si="247"/>
        <v>1.8180638277036351E-2</v>
      </c>
      <c r="R1096" s="8">
        <f t="shared" si="248"/>
        <v>1.6587638018625353E-3</v>
      </c>
      <c r="S1096">
        <f t="shared" si="249"/>
        <v>2.7514973503694522E-6</v>
      </c>
      <c r="U1096">
        <f t="shared" si="250"/>
        <v>2.8113712765382587E-4</v>
      </c>
      <c r="W1096">
        <v>1063</v>
      </c>
      <c r="X1096">
        <v>1.6986606506756079E-2</v>
      </c>
      <c r="Y1096">
        <v>4.0722374869135838E-2</v>
      </c>
      <c r="AA1096">
        <v>84.459459459459453</v>
      </c>
      <c r="AB1096">
        <v>1.9549862668137217E-2</v>
      </c>
    </row>
    <row r="1097" spans="1:28" x14ac:dyDescent="0.2">
      <c r="A1097" s="2" t="s">
        <v>663</v>
      </c>
      <c r="B1097" s="1">
        <v>122.47</v>
      </c>
      <c r="C1097" s="5">
        <f t="shared" si="242"/>
        <v>9.5622784601434065E-3</v>
      </c>
      <c r="D1097" s="12">
        <v>2922</v>
      </c>
      <c r="E1097" s="5">
        <f t="shared" si="243"/>
        <v>-1.0497798848628514E-2</v>
      </c>
      <c r="F1097" s="1">
        <v>0.09</v>
      </c>
      <c r="G1097" s="1">
        <f t="shared" si="244"/>
        <v>2.4657534246575342E-4</v>
      </c>
      <c r="H1097" s="10">
        <f t="shared" si="239"/>
        <v>2.4657534246575341E-6</v>
      </c>
      <c r="I1097" s="5">
        <f t="shared" si="240"/>
        <v>9.5598127067187486E-3</v>
      </c>
      <c r="J1097" s="7">
        <f t="shared" si="241"/>
        <v>-1.0500264602053172E-2</v>
      </c>
      <c r="K1097" s="7">
        <f t="shared" si="245"/>
        <v>-1.105047441681103E-2</v>
      </c>
      <c r="L1097" s="7">
        <f t="shared" si="246"/>
        <v>8.737801841462476E-3</v>
      </c>
      <c r="M1097" s="8">
        <f t="shared" si="238"/>
        <v>-9.6556855708245393E-5</v>
      </c>
      <c r="N1097" s="9">
        <f t="shared" si="251"/>
        <v>1.2211298483659507E-4</v>
      </c>
      <c r="Q1097" s="8">
        <f t="shared" si="247"/>
        <v>-1.1006431089256957E-2</v>
      </c>
      <c r="R1097" s="8">
        <f t="shared" si="248"/>
        <v>2.0566243795975707E-2</v>
      </c>
      <c r="S1097">
        <f t="shared" si="249"/>
        <v>4.2297038387550923E-4</v>
      </c>
      <c r="U1097">
        <f t="shared" si="250"/>
        <v>1.1025555671313086E-4</v>
      </c>
      <c r="W1097">
        <v>1064</v>
      </c>
      <c r="X1097">
        <v>5.3836650026054169E-3</v>
      </c>
      <c r="Y1097">
        <v>-1.4272433200550865E-3</v>
      </c>
      <c r="AA1097">
        <v>84.538950715421308</v>
      </c>
      <c r="AB1097">
        <v>1.9630474031733545E-2</v>
      </c>
    </row>
    <row r="1098" spans="1:28" x14ac:dyDescent="0.2">
      <c r="A1098" s="2" t="s">
        <v>664</v>
      </c>
      <c r="B1098" s="1">
        <v>121.31</v>
      </c>
      <c r="C1098" s="5">
        <f t="shared" si="242"/>
        <v>6.8055440285501485E-3</v>
      </c>
      <c r="D1098" s="12">
        <v>2953</v>
      </c>
      <c r="E1098" s="5">
        <f t="shared" si="243"/>
        <v>3.1435557107928745E-2</v>
      </c>
      <c r="F1098" s="1">
        <v>0.1</v>
      </c>
      <c r="G1098" s="1">
        <f t="shared" si="244"/>
        <v>2.7397260273972606E-4</v>
      </c>
      <c r="H1098" s="10">
        <f t="shared" si="239"/>
        <v>2.7397260273972604E-6</v>
      </c>
      <c r="I1098" s="5">
        <f t="shared" si="240"/>
        <v>6.8028043025227516E-3</v>
      </c>
      <c r="J1098" s="7">
        <f t="shared" si="241"/>
        <v>3.1432817381901346E-2</v>
      </c>
      <c r="K1098" s="7">
        <f t="shared" si="245"/>
        <v>3.0882607567143488E-2</v>
      </c>
      <c r="L1098" s="7">
        <f t="shared" si="246"/>
        <v>5.9807934372664798E-3</v>
      </c>
      <c r="M1098" s="8">
        <f t="shared" si="238"/>
        <v>1.847024966632479E-4</v>
      </c>
      <c r="N1098" s="9">
        <f t="shared" si="251"/>
        <v>9.5373545014618827E-4</v>
      </c>
      <c r="Q1098" s="8">
        <f t="shared" si="247"/>
        <v>3.3878793518519482E-2</v>
      </c>
      <c r="R1098" s="8">
        <f t="shared" si="248"/>
        <v>-2.7075989215996729E-2</v>
      </c>
      <c r="S1098">
        <f t="shared" si="249"/>
        <v>7.3310919202477121E-4</v>
      </c>
      <c r="U1098">
        <f t="shared" si="250"/>
        <v>9.880220085639593E-4</v>
      </c>
      <c r="W1098">
        <v>1065</v>
      </c>
      <c r="X1098">
        <v>5.4088989800120668E-3</v>
      </c>
      <c r="Y1098">
        <v>3.8084986032530611E-2</v>
      </c>
      <c r="AA1098">
        <v>84.618441971383149</v>
      </c>
      <c r="AB1098">
        <v>1.9646262916583116E-2</v>
      </c>
    </row>
    <row r="1099" spans="1:28" x14ac:dyDescent="0.2">
      <c r="A1099" s="2" t="s">
        <v>665</v>
      </c>
      <c r="B1099" s="1">
        <v>120.49</v>
      </c>
      <c r="C1099" s="5">
        <f t="shared" si="242"/>
        <v>8.7910247823174588E-3</v>
      </c>
      <c r="D1099" s="12">
        <v>2863</v>
      </c>
      <c r="E1099" s="5">
        <f t="shared" si="243"/>
        <v>3.8569424964936885E-3</v>
      </c>
      <c r="F1099" s="1">
        <v>0.09</v>
      </c>
      <c r="G1099" s="1">
        <f t="shared" si="244"/>
        <v>2.4657534246575342E-4</v>
      </c>
      <c r="H1099" s="10">
        <f t="shared" si="239"/>
        <v>2.4657534246575341E-6</v>
      </c>
      <c r="I1099" s="5">
        <f t="shared" si="240"/>
        <v>8.788559028892801E-3</v>
      </c>
      <c r="J1099" s="7">
        <f t="shared" si="241"/>
        <v>3.8544767430690311E-3</v>
      </c>
      <c r="K1099" s="7">
        <f t="shared" si="245"/>
        <v>3.3042669283111733E-3</v>
      </c>
      <c r="L1099" s="7">
        <f t="shared" si="246"/>
        <v>7.9665481636365283E-3</v>
      </c>
      <c r="M1099" s="8">
        <f t="shared" si="238"/>
        <v>2.6323601629902291E-5</v>
      </c>
      <c r="N1099" s="9">
        <f t="shared" si="251"/>
        <v>1.0918179933530957E-5</v>
      </c>
      <c r="Q1099" s="8">
        <f t="shared" si="247"/>
        <v>4.35890241303341E-3</v>
      </c>
      <c r="R1099" s="8">
        <f t="shared" si="248"/>
        <v>4.429656615859391E-3</v>
      </c>
      <c r="S1099">
        <f t="shared" si="249"/>
        <v>1.9621857734426871E-5</v>
      </c>
      <c r="U1099">
        <f t="shared" si="250"/>
        <v>1.4856990962860045E-5</v>
      </c>
      <c r="W1099">
        <v>1066</v>
      </c>
      <c r="X1099">
        <v>1.6707732686986096E-2</v>
      </c>
      <c r="Y1099">
        <v>1.2538071435481728E-2</v>
      </c>
      <c r="AA1099">
        <v>84.69793322734499</v>
      </c>
      <c r="AB1099">
        <v>1.9799101925583075E-2</v>
      </c>
    </row>
    <row r="1100" spans="1:28" x14ac:dyDescent="0.2">
      <c r="A1100" s="2" t="s">
        <v>666</v>
      </c>
      <c r="B1100" s="1">
        <v>119.44</v>
      </c>
      <c r="C1100" s="5">
        <f t="shared" si="242"/>
        <v>8.7837837837837166E-3</v>
      </c>
      <c r="D1100" s="12">
        <v>2852</v>
      </c>
      <c r="E1100" s="5">
        <f t="shared" si="243"/>
        <v>1.1347517730496455E-2</v>
      </c>
      <c r="F1100" s="1">
        <v>0.09</v>
      </c>
      <c r="G1100" s="1">
        <f t="shared" si="244"/>
        <v>2.4657534246575342E-4</v>
      </c>
      <c r="H1100" s="10">
        <f t="shared" si="239"/>
        <v>2.4657534246575341E-6</v>
      </c>
      <c r="I1100" s="5">
        <f t="shared" si="240"/>
        <v>8.7813180303590588E-3</v>
      </c>
      <c r="J1100" s="7">
        <f t="shared" si="241"/>
        <v>1.1345051977071797E-2</v>
      </c>
      <c r="K1100" s="7">
        <f t="shared" si="245"/>
        <v>1.0794842162313939E-2</v>
      </c>
      <c r="L1100" s="7">
        <f t="shared" si="246"/>
        <v>7.9593071651027879E-3</v>
      </c>
      <c r="M1100" s="8">
        <f t="shared" si="238"/>
        <v>8.5919464568659002E-5</v>
      </c>
      <c r="N1100" s="9">
        <f t="shared" si="251"/>
        <v>1.1652861730927068E-4</v>
      </c>
      <c r="Q1100" s="8">
        <f t="shared" si="247"/>
        <v>1.2376823727481823E-2</v>
      </c>
      <c r="R1100" s="8">
        <f t="shared" si="248"/>
        <v>-3.5955056971227646E-3</v>
      </c>
      <c r="S1100">
        <f t="shared" si="249"/>
        <v>1.2927661218042257E-5</v>
      </c>
      <c r="U1100">
        <f t="shared" si="250"/>
        <v>1.2871020436246069E-4</v>
      </c>
      <c r="W1100">
        <v>1067</v>
      </c>
      <c r="X1100">
        <v>1.5882082175732531E-2</v>
      </c>
      <c r="Y1100">
        <v>-2.0489968126293567E-2</v>
      </c>
      <c r="AA1100">
        <v>84.777424483306831</v>
      </c>
      <c r="AB1100">
        <v>1.9839402078898886E-2</v>
      </c>
    </row>
    <row r="1101" spans="1:28" x14ac:dyDescent="0.2">
      <c r="A1101" s="2" t="s">
        <v>667</v>
      </c>
      <c r="B1101" s="1">
        <v>118.4</v>
      </c>
      <c r="C1101" s="5">
        <f t="shared" si="242"/>
        <v>4.6669495120917389E-3</v>
      </c>
      <c r="D1101" s="12">
        <v>2820</v>
      </c>
      <c r="E1101" s="5">
        <f t="shared" si="243"/>
        <v>-1.7421602787456445E-2</v>
      </c>
      <c r="F1101" s="1">
        <v>0.1</v>
      </c>
      <c r="G1101" s="1">
        <f t="shared" si="244"/>
        <v>2.7397260273972606E-4</v>
      </c>
      <c r="H1101" s="10">
        <f t="shared" si="239"/>
        <v>2.7397260273972604E-6</v>
      </c>
      <c r="I1101" s="5">
        <f t="shared" si="240"/>
        <v>4.664209786064342E-3</v>
      </c>
      <c r="J1101" s="7">
        <f t="shared" si="241"/>
        <v>-1.7424342513483841E-2</v>
      </c>
      <c r="K1101" s="7">
        <f t="shared" si="245"/>
        <v>-1.7974552328241699E-2</v>
      </c>
      <c r="L1101" s="7">
        <f t="shared" si="246"/>
        <v>3.8421989208080702E-3</v>
      </c>
      <c r="M1101" s="8">
        <f t="shared" si="238"/>
        <v>-6.9061805557578442E-5</v>
      </c>
      <c r="N1101" s="9">
        <f t="shared" si="251"/>
        <v>3.2308453140069906E-4</v>
      </c>
      <c r="Q1101" s="8">
        <f t="shared" si="247"/>
        <v>-1.8417972944807445E-2</v>
      </c>
      <c r="R1101" s="8">
        <f t="shared" si="248"/>
        <v>2.3082182730871786E-2</v>
      </c>
      <c r="S1101">
        <f t="shared" si="249"/>
        <v>5.3278715962135569E-4</v>
      </c>
      <c r="U1101">
        <f t="shared" si="250"/>
        <v>3.0360771202720039E-4</v>
      </c>
      <c r="W1101">
        <v>1068</v>
      </c>
      <c r="X1101">
        <v>-2.5462837846261185E-2</v>
      </c>
      <c r="Y1101">
        <v>3.024350872044182E-3</v>
      </c>
      <c r="AA1101">
        <v>84.856915739268686</v>
      </c>
      <c r="AB1101">
        <v>1.9918677497187037E-2</v>
      </c>
    </row>
    <row r="1102" spans="1:28" x14ac:dyDescent="0.2">
      <c r="A1102" s="3">
        <v>44170</v>
      </c>
      <c r="B1102" s="1">
        <v>117.85</v>
      </c>
      <c r="C1102" s="5">
        <f t="shared" si="242"/>
        <v>-2.1585720215857272E-2</v>
      </c>
      <c r="D1102" s="12">
        <v>2870</v>
      </c>
      <c r="E1102" s="5">
        <f t="shared" si="243"/>
        <v>-2.0477815699658702E-2</v>
      </c>
      <c r="F1102" s="1">
        <v>0.1</v>
      </c>
      <c r="G1102" s="1">
        <f t="shared" si="244"/>
        <v>2.7397260273972606E-4</v>
      </c>
      <c r="H1102" s="10">
        <f t="shared" si="239"/>
        <v>2.7397260273972604E-6</v>
      </c>
      <c r="I1102" s="5">
        <f t="shared" si="240"/>
        <v>-2.1588459941884668E-2</v>
      </c>
      <c r="J1102" s="7">
        <f t="shared" si="241"/>
        <v>-2.0480555425686098E-2</v>
      </c>
      <c r="K1102" s="7">
        <f t="shared" si="245"/>
        <v>-2.1030765240443956E-2</v>
      </c>
      <c r="L1102" s="7">
        <f t="shared" si="246"/>
        <v>-2.2410470807140939E-2</v>
      </c>
      <c r="M1102" s="8">
        <f t="shared" ref="M1102:M1165" si="252">L1102*K1102</f>
        <v>4.7130935047280366E-4</v>
      </c>
      <c r="N1102" s="9">
        <f t="shared" si="251"/>
        <v>4.4229308659866575E-4</v>
      </c>
      <c r="Q1102" s="8">
        <f t="shared" si="247"/>
        <v>-2.1689347156363746E-2</v>
      </c>
      <c r="R1102" s="8">
        <f t="shared" si="248"/>
        <v>1.0088721447907775E-4</v>
      </c>
      <c r="S1102">
        <f t="shared" si="249"/>
        <v>1.0178230045347435E-8</v>
      </c>
      <c r="U1102">
        <f t="shared" si="250"/>
        <v>4.194531505446003E-4</v>
      </c>
      <c r="W1102">
        <v>1069</v>
      </c>
      <c r="X1102">
        <v>1.1810628849507931E-2</v>
      </c>
      <c r="Y1102">
        <v>-4.4268294635016019E-3</v>
      </c>
      <c r="AA1102">
        <v>84.936406995230527</v>
      </c>
      <c r="AB1102">
        <v>1.9989601831293856E-2</v>
      </c>
    </row>
    <row r="1103" spans="1:28" x14ac:dyDescent="0.2">
      <c r="A1103" s="3">
        <v>44140</v>
      </c>
      <c r="B1103" s="1">
        <v>120.45</v>
      </c>
      <c r="C1103" s="5">
        <f t="shared" si="242"/>
        <v>1.2355017650025205E-2</v>
      </c>
      <c r="D1103" s="12">
        <v>2930</v>
      </c>
      <c r="E1103" s="5">
        <f t="shared" si="243"/>
        <v>3.414134516899966E-4</v>
      </c>
      <c r="F1103" s="1">
        <v>0.09</v>
      </c>
      <c r="G1103" s="1">
        <f t="shared" si="244"/>
        <v>2.4657534246575342E-4</v>
      </c>
      <c r="H1103" s="10">
        <f t="shared" si="239"/>
        <v>2.4657534246575341E-6</v>
      </c>
      <c r="I1103" s="5">
        <f t="shared" si="240"/>
        <v>1.2352551896600547E-2</v>
      </c>
      <c r="J1103" s="7">
        <f t="shared" si="241"/>
        <v>3.3894769826533908E-4</v>
      </c>
      <c r="K1103" s="7">
        <f t="shared" si="245"/>
        <v>-2.1126211649251874E-4</v>
      </c>
      <c r="L1103" s="7">
        <f t="shared" si="246"/>
        <v>1.1530541031344276E-2</v>
      </c>
      <c r="M1103" s="8">
        <f t="shared" si="252"/>
        <v>-2.4359665025856215E-6</v>
      </c>
      <c r="N1103" s="9">
        <f t="shared" si="251"/>
        <v>4.4631681864898559E-8</v>
      </c>
      <c r="Q1103" s="8">
        <f t="shared" si="247"/>
        <v>5.9587562545898273E-4</v>
      </c>
      <c r="R1103" s="8">
        <f t="shared" si="248"/>
        <v>1.1756676271141565E-2</v>
      </c>
      <c r="S1103">
        <f t="shared" si="249"/>
        <v>1.3821943694442313E-4</v>
      </c>
      <c r="U1103">
        <f t="shared" si="250"/>
        <v>1.1488554215937135E-7</v>
      </c>
      <c r="W1103">
        <v>1070</v>
      </c>
      <c r="X1103">
        <v>-2.7461767446461383E-2</v>
      </c>
      <c r="Y1103">
        <v>1.6606489241971022E-2</v>
      </c>
      <c r="AA1103">
        <v>85.015898251192368</v>
      </c>
      <c r="AB1103">
        <v>2.0292447500398672E-2</v>
      </c>
    </row>
    <row r="1104" spans="1:28" x14ac:dyDescent="0.2">
      <c r="A1104" s="3">
        <v>44048</v>
      </c>
      <c r="B1104" s="1">
        <v>118.98</v>
      </c>
      <c r="C1104" s="5">
        <f t="shared" si="242"/>
        <v>5.0684237202230833E-3</v>
      </c>
      <c r="D1104" s="12">
        <v>2929</v>
      </c>
      <c r="E1104" s="5">
        <f t="shared" si="243"/>
        <v>1.6660881638320028E-2</v>
      </c>
      <c r="F1104" s="1">
        <v>0.1</v>
      </c>
      <c r="G1104" s="1">
        <f t="shared" si="244"/>
        <v>2.7397260273972606E-4</v>
      </c>
      <c r="H1104" s="10">
        <f t="shared" si="239"/>
        <v>2.7397260273972604E-6</v>
      </c>
      <c r="I1104" s="5">
        <f t="shared" si="240"/>
        <v>5.0656839941956864E-3</v>
      </c>
      <c r="J1104" s="7">
        <f t="shared" si="241"/>
        <v>1.6658141912292632E-2</v>
      </c>
      <c r="K1104" s="7">
        <f t="shared" si="245"/>
        <v>1.6107932097534774E-2</v>
      </c>
      <c r="L1104" s="7">
        <f t="shared" si="246"/>
        <v>4.2436731289394146E-3</v>
      </c>
      <c r="M1104" s="8">
        <f t="shared" si="252"/>
        <v>6.8356798605089021E-5</v>
      </c>
      <c r="N1104" s="9">
        <f t="shared" si="251"/>
        <v>2.59465476458791E-4</v>
      </c>
      <c r="Q1104" s="8">
        <f t="shared" si="247"/>
        <v>1.8063961992085327E-2</v>
      </c>
      <c r="R1104" s="8">
        <f t="shared" si="248"/>
        <v>-1.2998277997889641E-2</v>
      </c>
      <c r="S1104">
        <f t="shared" si="249"/>
        <v>1.6895523091042195E-4</v>
      </c>
      <c r="U1104">
        <f t="shared" si="250"/>
        <v>2.7749369197008043E-4</v>
      </c>
      <c r="W1104">
        <v>1071</v>
      </c>
      <c r="X1104">
        <v>5.0372437991929083E-3</v>
      </c>
      <c r="Y1104">
        <v>1.3604910345478121E-2</v>
      </c>
      <c r="AA1104">
        <v>85.095389507154209</v>
      </c>
      <c r="AB1104">
        <v>2.0373618106856561E-2</v>
      </c>
    </row>
    <row r="1105" spans="1:28" x14ac:dyDescent="0.2">
      <c r="A1105" s="3">
        <v>44017</v>
      </c>
      <c r="B1105" s="1">
        <v>118.38</v>
      </c>
      <c r="C1105" s="5">
        <f t="shared" si="242"/>
        <v>6.9751616195984452E-3</v>
      </c>
      <c r="D1105" s="12">
        <v>2881</v>
      </c>
      <c r="E1105" s="5">
        <f t="shared" si="243"/>
        <v>1.1587078651685394E-2</v>
      </c>
      <c r="F1105" s="1">
        <v>0.1</v>
      </c>
      <c r="G1105" s="1">
        <f t="shared" si="244"/>
        <v>2.7397260273972606E-4</v>
      </c>
      <c r="H1105" s="10">
        <f t="shared" si="239"/>
        <v>2.7397260273972604E-6</v>
      </c>
      <c r="I1105" s="5">
        <f t="shared" si="240"/>
        <v>6.9724218935710482E-3</v>
      </c>
      <c r="J1105" s="7">
        <f t="shared" si="241"/>
        <v>1.1584338925657996E-2</v>
      </c>
      <c r="K1105" s="7">
        <f t="shared" si="245"/>
        <v>1.1034129110900138E-2</v>
      </c>
      <c r="L1105" s="7">
        <f t="shared" si="246"/>
        <v>6.1504110283147765E-3</v>
      </c>
      <c r="M1105" s="8">
        <f t="shared" si="252"/>
        <v>6.7864429371529325E-5</v>
      </c>
      <c r="N1105" s="9">
        <f t="shared" si="251"/>
        <v>1.2175200523601388E-4</v>
      </c>
      <c r="Q1105" s="8">
        <f t="shared" si="247"/>
        <v>1.263295678340914E-2</v>
      </c>
      <c r="R1105" s="8">
        <f t="shared" si="248"/>
        <v>-5.6605348898380922E-3</v>
      </c>
      <c r="S1105">
        <f t="shared" si="249"/>
        <v>3.2041655239074343E-5</v>
      </c>
      <c r="U1105">
        <f t="shared" si="250"/>
        <v>1.3419690834451506E-4</v>
      </c>
      <c r="W1105">
        <v>1072</v>
      </c>
      <c r="X1105">
        <v>7.1414538333882081E-3</v>
      </c>
      <c r="Y1105">
        <v>7.3593834473696801E-3</v>
      </c>
      <c r="AA1105">
        <v>85.17488076311605</v>
      </c>
      <c r="AB1105">
        <v>2.0413724085445843E-2</v>
      </c>
    </row>
    <row r="1106" spans="1:28" x14ac:dyDescent="0.2">
      <c r="A1106" s="3">
        <v>43987</v>
      </c>
      <c r="B1106" s="1">
        <v>117.56</v>
      </c>
      <c r="C1106" s="5">
        <f t="shared" si="242"/>
        <v>1.4410216584692395E-2</v>
      </c>
      <c r="D1106" s="12">
        <v>2848</v>
      </c>
      <c r="E1106" s="5">
        <f t="shared" si="243"/>
        <v>-6.9735006973500697E-3</v>
      </c>
      <c r="F1106" s="1">
        <v>0.08</v>
      </c>
      <c r="G1106" s="1">
        <f t="shared" si="244"/>
        <v>2.1917808219178083E-4</v>
      </c>
      <c r="H1106" s="10">
        <f t="shared" si="239"/>
        <v>2.1917808219178082E-6</v>
      </c>
      <c r="I1106" s="5">
        <f t="shared" si="240"/>
        <v>1.4408024803870477E-2</v>
      </c>
      <c r="J1106" s="7">
        <f t="shared" si="241"/>
        <v>-6.9756924781719876E-3</v>
      </c>
      <c r="K1106" s="7">
        <f t="shared" si="245"/>
        <v>-7.5259022929298454E-3</v>
      </c>
      <c r="L1106" s="7">
        <f t="shared" si="246"/>
        <v>1.3586013938614205E-2</v>
      </c>
      <c r="M1106" s="8">
        <f t="shared" si="252"/>
        <v>-1.0224701345239348E-4</v>
      </c>
      <c r="N1106" s="9">
        <f t="shared" si="251"/>
        <v>5.6639205322726707E-5</v>
      </c>
      <c r="Q1106" s="8">
        <f t="shared" si="247"/>
        <v>-7.233724578267626E-3</v>
      </c>
      <c r="R1106" s="8">
        <f t="shared" si="248"/>
        <v>2.1641749382138104E-2</v>
      </c>
      <c r="S1106">
        <f t="shared" si="249"/>
        <v>4.6836531631927502E-4</v>
      </c>
      <c r="U1106">
        <f t="shared" si="250"/>
        <v>4.8660285550025247E-5</v>
      </c>
      <c r="W1106">
        <v>1073</v>
      </c>
      <c r="X1106">
        <v>-5.956047701237829E-3</v>
      </c>
      <c r="Y1106">
        <v>1.3865070835096346E-2</v>
      </c>
      <c r="AA1106">
        <v>85.254372019077906</v>
      </c>
      <c r="AB1106">
        <v>2.0417795736013798E-2</v>
      </c>
    </row>
    <row r="1107" spans="1:28" x14ac:dyDescent="0.2">
      <c r="A1107" s="3">
        <v>43956</v>
      </c>
      <c r="B1107" s="1">
        <v>115.89</v>
      </c>
      <c r="C1107" s="5">
        <f t="shared" si="242"/>
        <v>7.7720207253888956E-4</v>
      </c>
      <c r="D1107" s="12">
        <v>2868</v>
      </c>
      <c r="E1107" s="5">
        <f t="shared" si="243"/>
        <v>9.1484869809992965E-3</v>
      </c>
      <c r="F1107" s="1">
        <v>0.09</v>
      </c>
      <c r="G1107" s="1">
        <f t="shared" si="244"/>
        <v>2.4657534246575342E-4</v>
      </c>
      <c r="H1107" s="10">
        <f t="shared" si="239"/>
        <v>2.4657534246575341E-6</v>
      </c>
      <c r="I1107" s="5">
        <f t="shared" si="240"/>
        <v>7.7473631911423205E-4</v>
      </c>
      <c r="J1107" s="7">
        <f t="shared" si="241"/>
        <v>9.1460212275746387E-3</v>
      </c>
      <c r="K1107" s="7">
        <f t="shared" si="245"/>
        <v>8.5958114128167808E-3</v>
      </c>
      <c r="L1107" s="7">
        <f t="shared" si="246"/>
        <v>-4.7274546142039723E-5</v>
      </c>
      <c r="M1107" s="8">
        <f t="shared" si="252"/>
        <v>-4.0636308326347855E-7</v>
      </c>
      <c r="N1107" s="9">
        <f t="shared" si="251"/>
        <v>7.3887973844711217E-5</v>
      </c>
      <c r="Q1107" s="8">
        <f t="shared" si="247"/>
        <v>1.0022978399624561E-2</v>
      </c>
      <c r="R1107" s="8">
        <f t="shared" si="248"/>
        <v>-9.2482420805103296E-3</v>
      </c>
      <c r="S1107">
        <f t="shared" si="249"/>
        <v>8.5529981579722032E-5</v>
      </c>
      <c r="U1107">
        <f t="shared" si="250"/>
        <v>8.3649704295245901E-5</v>
      </c>
      <c r="W1107">
        <v>1074</v>
      </c>
      <c r="X1107">
        <v>9.1694699151782832E-4</v>
      </c>
      <c r="Y1107">
        <v>4.0018692518103355E-3</v>
      </c>
      <c r="AA1107">
        <v>85.333863275039747</v>
      </c>
      <c r="AB1107">
        <v>2.0561404109588989E-2</v>
      </c>
    </row>
    <row r="1108" spans="1:28" x14ac:dyDescent="0.2">
      <c r="A1108" s="3">
        <v>43926</v>
      </c>
      <c r="B1108" s="1">
        <v>115.8</v>
      </c>
      <c r="C1108" s="5">
        <f t="shared" si="242"/>
        <v>1.3123359580052493E-2</v>
      </c>
      <c r="D1108" s="12">
        <v>2842</v>
      </c>
      <c r="E1108" s="5">
        <f t="shared" si="243"/>
        <v>4.2402826855123671E-3</v>
      </c>
      <c r="F1108" s="1">
        <v>0.1</v>
      </c>
      <c r="G1108" s="1">
        <f t="shared" si="244"/>
        <v>2.7397260273972606E-4</v>
      </c>
      <c r="H1108" s="10">
        <f t="shared" si="239"/>
        <v>2.7397260273972604E-6</v>
      </c>
      <c r="I1108" s="5">
        <f t="shared" si="240"/>
        <v>1.3120619854025095E-2</v>
      </c>
      <c r="J1108" s="7">
        <f t="shared" si="241"/>
        <v>4.2375429594849702E-3</v>
      </c>
      <c r="K1108" s="7">
        <f t="shared" si="245"/>
        <v>3.6873331447271123E-3</v>
      </c>
      <c r="L1108" s="7">
        <f t="shared" si="246"/>
        <v>1.2298608988768823E-2</v>
      </c>
      <c r="M1108" s="8">
        <f t="shared" si="252"/>
        <v>4.5349068558326072E-5</v>
      </c>
      <c r="N1108" s="9">
        <f t="shared" si="251"/>
        <v>1.3596425720203136E-5</v>
      </c>
      <c r="Q1108" s="8">
        <f t="shared" si="247"/>
        <v>4.7689369812070476E-3</v>
      </c>
      <c r="R1108" s="8">
        <f t="shared" si="248"/>
        <v>8.3516828728180479E-3</v>
      </c>
      <c r="S1108">
        <f t="shared" si="249"/>
        <v>6.9750606808122319E-5</v>
      </c>
      <c r="U1108">
        <f t="shared" si="250"/>
        <v>1.7956770333480641E-5</v>
      </c>
      <c r="W1108">
        <v>1075</v>
      </c>
      <c r="X1108">
        <v>-3.5397644885217633E-3</v>
      </c>
      <c r="Y1108">
        <v>1.3401605108375507E-2</v>
      </c>
      <c r="AA1108">
        <v>85.413354531001588</v>
      </c>
      <c r="AB1108">
        <v>2.063112627986366E-2</v>
      </c>
    </row>
    <row r="1109" spans="1:28" x14ac:dyDescent="0.2">
      <c r="A1109" s="3">
        <v>43835</v>
      </c>
      <c r="B1109" s="1">
        <v>114.3</v>
      </c>
      <c r="C1109" s="5">
        <f t="shared" si="242"/>
        <v>-7.5990299110751863E-2</v>
      </c>
      <c r="D1109" s="12">
        <v>2830</v>
      </c>
      <c r="E1109" s="5">
        <f t="shared" si="243"/>
        <v>-2.815934065934066E-2</v>
      </c>
      <c r="F1109" s="1">
        <v>0.1</v>
      </c>
      <c r="G1109" s="1">
        <f t="shared" si="244"/>
        <v>2.7397260273972606E-4</v>
      </c>
      <c r="H1109" s="10">
        <f t="shared" si="239"/>
        <v>2.7397260273972604E-6</v>
      </c>
      <c r="I1109" s="5">
        <f t="shared" si="240"/>
        <v>-7.5993038836779256E-2</v>
      </c>
      <c r="J1109" s="7">
        <f t="shared" si="241"/>
        <v>-2.8162080385368056E-2</v>
      </c>
      <c r="K1109" s="7">
        <f t="shared" si="245"/>
        <v>-2.8712290200125914E-2</v>
      </c>
      <c r="L1109" s="7">
        <f t="shared" si="246"/>
        <v>-7.6815049702035523E-2</v>
      </c>
      <c r="M1109" s="8">
        <f t="shared" si="252"/>
        <v>2.2055359987819398E-3</v>
      </c>
      <c r="N1109" s="9">
        <f t="shared" si="251"/>
        <v>8.2439560853624658E-4</v>
      </c>
      <c r="Q1109" s="8">
        <f t="shared" si="247"/>
        <v>-2.9911661301493753E-2</v>
      </c>
      <c r="R1109" s="8">
        <f t="shared" si="248"/>
        <v>-4.6081377535285503E-2</v>
      </c>
      <c r="S1109">
        <f t="shared" si="249"/>
        <v>2.1234933555495153E-3</v>
      </c>
      <c r="U1109">
        <f t="shared" si="250"/>
        <v>7.9310277163193224E-4</v>
      </c>
      <c r="W1109">
        <v>1076</v>
      </c>
      <c r="X1109">
        <v>2.0477883463746648E-2</v>
      </c>
      <c r="Y1109">
        <v>-3.9225960140262875E-3</v>
      </c>
      <c r="AA1109">
        <v>85.492845786963429</v>
      </c>
      <c r="AB1109">
        <v>2.0642075584541304E-2</v>
      </c>
    </row>
    <row r="1110" spans="1:28" x14ac:dyDescent="0.2">
      <c r="A1110" s="2" t="s">
        <v>668</v>
      </c>
      <c r="B1110" s="1">
        <v>123.7</v>
      </c>
      <c r="C1110" s="5">
        <f t="shared" si="242"/>
        <v>4.2650033715441689E-2</v>
      </c>
      <c r="D1110" s="12">
        <v>2912</v>
      </c>
      <c r="E1110" s="5">
        <f t="shared" si="243"/>
        <v>-9.1867982306907108E-3</v>
      </c>
      <c r="F1110" s="1">
        <v>0.1</v>
      </c>
      <c r="G1110" s="1">
        <f t="shared" si="244"/>
        <v>2.7397260273972606E-4</v>
      </c>
      <c r="H1110" s="10">
        <f t="shared" si="239"/>
        <v>2.7397260273972604E-6</v>
      </c>
      <c r="I1110" s="5">
        <f t="shared" si="240"/>
        <v>4.2647293989414289E-2</v>
      </c>
      <c r="J1110" s="7">
        <f t="shared" si="241"/>
        <v>-9.1895379567181086E-3</v>
      </c>
      <c r="K1110" s="7">
        <f t="shared" si="245"/>
        <v>-9.7397477714759664E-3</v>
      </c>
      <c r="L1110" s="7">
        <f t="shared" si="246"/>
        <v>4.1825283124158015E-2</v>
      </c>
      <c r="M1110" s="8">
        <f t="shared" si="252"/>
        <v>-4.0736770809986938E-4</v>
      </c>
      <c r="N1110" s="9">
        <f t="shared" si="251"/>
        <v>9.4862686651971055E-5</v>
      </c>
      <c r="Q1110" s="8">
        <f t="shared" si="247"/>
        <v>-9.6034276110539118E-3</v>
      </c>
      <c r="R1110" s="8">
        <f t="shared" si="248"/>
        <v>5.2250721600468203E-2</v>
      </c>
      <c r="S1110">
        <f t="shared" si="249"/>
        <v>2.7301379077696343E-3</v>
      </c>
      <c r="U1110">
        <f t="shared" si="250"/>
        <v>8.444760785796283E-5</v>
      </c>
      <c r="W1110">
        <v>1077</v>
      </c>
      <c r="X1110">
        <v>9.0284018088890652E-3</v>
      </c>
      <c r="Y1110">
        <v>1.8122823152328677E-3</v>
      </c>
      <c r="AA1110">
        <v>85.572337042925284</v>
      </c>
      <c r="AB1110">
        <v>2.070016380100578E-2</v>
      </c>
    </row>
    <row r="1111" spans="1:28" x14ac:dyDescent="0.2">
      <c r="A1111" s="2" t="s">
        <v>669</v>
      </c>
      <c r="B1111" s="1">
        <v>118.64</v>
      </c>
      <c r="C1111" s="5">
        <f t="shared" si="242"/>
        <v>2.5410544511668087E-2</v>
      </c>
      <c r="D1111" s="12">
        <v>2939</v>
      </c>
      <c r="E1111" s="5">
        <f t="shared" si="243"/>
        <v>2.6545581557806498E-2</v>
      </c>
      <c r="F1111" s="1">
        <v>0.1</v>
      </c>
      <c r="G1111" s="1">
        <f t="shared" si="244"/>
        <v>2.7397260273972606E-4</v>
      </c>
      <c r="H1111" s="10">
        <f t="shared" si="239"/>
        <v>2.7397260273972604E-6</v>
      </c>
      <c r="I1111" s="5">
        <f t="shared" si="240"/>
        <v>2.5407804785640691E-2</v>
      </c>
      <c r="J1111" s="7">
        <f t="shared" si="241"/>
        <v>2.6542841831779102E-2</v>
      </c>
      <c r="K1111" s="7">
        <f t="shared" si="245"/>
        <v>2.5992632017021244E-2</v>
      </c>
      <c r="L1111" s="7">
        <f t="shared" si="246"/>
        <v>2.458579392038442E-2</v>
      </c>
      <c r="M1111" s="8">
        <f t="shared" si="252"/>
        <v>6.390494942188703E-4</v>
      </c>
      <c r="N1111" s="9">
        <f t="shared" si="251"/>
        <v>6.7561691917227787E-4</v>
      </c>
      <c r="Q1111" s="8">
        <f t="shared" si="247"/>
        <v>2.8644557433087983E-2</v>
      </c>
      <c r="R1111" s="8">
        <f t="shared" si="248"/>
        <v>-3.2367526474472927E-3</v>
      </c>
      <c r="S1111">
        <f t="shared" si="249"/>
        <v>1.0476567700757058E-5</v>
      </c>
      <c r="U1111">
        <f t="shared" si="250"/>
        <v>7.0452245250684261E-4</v>
      </c>
      <c r="W1111">
        <v>1078</v>
      </c>
      <c r="X1111">
        <v>1.4134888254234252E-2</v>
      </c>
      <c r="Y1111">
        <v>-1.9220819257693762E-2</v>
      </c>
      <c r="AA1111">
        <v>85.651828298887125</v>
      </c>
      <c r="AB1111">
        <v>2.0815375488075941E-2</v>
      </c>
    </row>
    <row r="1112" spans="1:28" x14ac:dyDescent="0.2">
      <c r="A1112" s="2" t="s">
        <v>670</v>
      </c>
      <c r="B1112" s="1">
        <v>115.7</v>
      </c>
      <c r="C1112" s="5">
        <f t="shared" si="242"/>
        <v>-2.6094276094276048E-2</v>
      </c>
      <c r="D1112" s="12">
        <v>2863</v>
      </c>
      <c r="E1112" s="5">
        <f t="shared" si="243"/>
        <v>-5.2119527449617786E-3</v>
      </c>
      <c r="F1112" s="1">
        <v>0.08</v>
      </c>
      <c r="G1112" s="1">
        <f t="shared" si="244"/>
        <v>2.1917808219178083E-4</v>
      </c>
      <c r="H1112" s="10">
        <f t="shared" si="239"/>
        <v>2.1917808219178082E-6</v>
      </c>
      <c r="I1112" s="5">
        <f t="shared" si="240"/>
        <v>-2.6096467875097965E-2</v>
      </c>
      <c r="J1112" s="7">
        <f t="shared" si="241"/>
        <v>-5.2141445257836965E-3</v>
      </c>
      <c r="K1112" s="7">
        <f t="shared" si="245"/>
        <v>-5.7643543405415543E-3</v>
      </c>
      <c r="L1112" s="7">
        <f t="shared" si="246"/>
        <v>-2.6918478740354235E-2</v>
      </c>
      <c r="M1112" s="8">
        <f t="shared" si="252"/>
        <v>1.551676497677365E-4</v>
      </c>
      <c r="N1112" s="9">
        <f t="shared" si="251"/>
        <v>3.3227780963320257E-5</v>
      </c>
      <c r="Q1112" s="8">
        <f t="shared" si="247"/>
        <v>-5.3481613961821337E-3</v>
      </c>
      <c r="R1112" s="8">
        <f t="shared" si="248"/>
        <v>-2.0748306478915832E-2</v>
      </c>
      <c r="S1112">
        <f t="shared" si="249"/>
        <v>4.3049222174302068E-4</v>
      </c>
      <c r="U1112">
        <f t="shared" si="250"/>
        <v>2.7187303135760091E-5</v>
      </c>
      <c r="W1112">
        <v>1079</v>
      </c>
      <c r="X1112">
        <v>-6.2854186978177851E-2</v>
      </c>
      <c r="Y1112">
        <v>2.9081370474831593E-2</v>
      </c>
      <c r="AA1112">
        <v>85.731319554848966</v>
      </c>
      <c r="AB1112">
        <v>2.08457579669315E-2</v>
      </c>
    </row>
    <row r="1113" spans="1:28" x14ac:dyDescent="0.2">
      <c r="A1113" s="2" t="s">
        <v>671</v>
      </c>
      <c r="B1113" s="1">
        <v>118.8</v>
      </c>
      <c r="C1113" s="5">
        <f t="shared" si="242"/>
        <v>-1.4189693801344352E-2</v>
      </c>
      <c r="D1113" s="12">
        <v>2878</v>
      </c>
      <c r="E1113" s="5">
        <f t="shared" si="243"/>
        <v>1.4809590973201692E-2</v>
      </c>
      <c r="F1113" s="1">
        <v>0.09</v>
      </c>
      <c r="G1113" s="1">
        <f t="shared" si="244"/>
        <v>2.4657534246575342E-4</v>
      </c>
      <c r="H1113" s="10">
        <f t="shared" si="239"/>
        <v>2.4657534246575341E-6</v>
      </c>
      <c r="I1113" s="5">
        <f t="shared" si="240"/>
        <v>-1.419215955476901E-2</v>
      </c>
      <c r="J1113" s="7">
        <f t="shared" si="241"/>
        <v>1.4807125219777034E-2</v>
      </c>
      <c r="K1113" s="7">
        <f t="shared" si="245"/>
        <v>1.4256915405019176E-2</v>
      </c>
      <c r="L1113" s="7">
        <f t="shared" si="246"/>
        <v>-1.5014170420025282E-2</v>
      </c>
      <c r="M1113" s="8">
        <f t="shared" si="252"/>
        <v>-2.1405575755484169E-4</v>
      </c>
      <c r="N1113" s="9">
        <f t="shared" si="251"/>
        <v>2.0325963686587309E-4</v>
      </c>
      <c r="Q1113" s="8">
        <f t="shared" si="247"/>
        <v>1.6082631356094931E-2</v>
      </c>
      <c r="R1113" s="8">
        <f t="shared" si="248"/>
        <v>-3.0274790910863943E-2</v>
      </c>
      <c r="S1113">
        <f t="shared" si="249"/>
        <v>9.1656296469653001E-4</v>
      </c>
      <c r="U1113">
        <f t="shared" si="250"/>
        <v>2.192509572741571E-4</v>
      </c>
      <c r="W1113">
        <v>1080</v>
      </c>
      <c r="X1113">
        <v>-5.4448386102339055E-3</v>
      </c>
      <c r="Y1113">
        <v>2.3358840792913307E-2</v>
      </c>
      <c r="AA1113">
        <v>85.810810810810807</v>
      </c>
      <c r="AB1113">
        <v>2.0866768177678959E-2</v>
      </c>
    </row>
    <row r="1114" spans="1:28" x14ac:dyDescent="0.2">
      <c r="A1114" s="2" t="s">
        <v>672</v>
      </c>
      <c r="B1114" s="1">
        <v>120.51</v>
      </c>
      <c r="C1114" s="5">
        <f t="shared" si="242"/>
        <v>4.5011252813203818E-3</v>
      </c>
      <c r="D1114" s="12">
        <v>2836</v>
      </c>
      <c r="E1114" s="5">
        <f t="shared" si="243"/>
        <v>1.3943510904540579E-2</v>
      </c>
      <c r="F1114" s="1">
        <v>0.1</v>
      </c>
      <c r="G1114" s="1">
        <f t="shared" si="244"/>
        <v>2.7397260273972606E-4</v>
      </c>
      <c r="H1114" s="10">
        <f t="shared" si="239"/>
        <v>2.7397260273972604E-6</v>
      </c>
      <c r="I1114" s="5">
        <f t="shared" si="240"/>
        <v>4.4983855552929849E-3</v>
      </c>
      <c r="J1114" s="7">
        <f t="shared" si="241"/>
        <v>1.3940771178513181E-2</v>
      </c>
      <c r="K1114" s="7">
        <f t="shared" si="245"/>
        <v>1.3390561363755323E-2</v>
      </c>
      <c r="L1114" s="7">
        <f t="shared" si="246"/>
        <v>3.6763746900367131E-3</v>
      </c>
      <c r="M1114" s="8">
        <f t="shared" si="252"/>
        <v>4.9228720883093566E-5</v>
      </c>
      <c r="N1114" s="9">
        <f t="shared" si="251"/>
        <v>1.7930713363649683E-4</v>
      </c>
      <c r="Q1114" s="8">
        <f t="shared" si="247"/>
        <v>1.5155284881851454E-2</v>
      </c>
      <c r="R1114" s="8">
        <f t="shared" si="248"/>
        <v>-1.0656899326558469E-2</v>
      </c>
      <c r="S1114">
        <f t="shared" si="249"/>
        <v>1.1356950325640234E-4</v>
      </c>
      <c r="U1114">
        <f t="shared" si="250"/>
        <v>1.9434510105166379E-4</v>
      </c>
      <c r="W1114">
        <v>1081</v>
      </c>
      <c r="X1114">
        <v>-8.0507472823704452E-3</v>
      </c>
      <c r="Y1114">
        <v>3.8474803900480338E-2</v>
      </c>
      <c r="AA1114">
        <v>85.890302066772648</v>
      </c>
      <c r="AB1114">
        <v>2.0904686373467974E-2</v>
      </c>
    </row>
    <row r="1115" spans="1:28" x14ac:dyDescent="0.2">
      <c r="A1115" s="2" t="s">
        <v>673</v>
      </c>
      <c r="B1115" s="1">
        <v>119.97</v>
      </c>
      <c r="C1115" s="5">
        <f t="shared" si="242"/>
        <v>1.5232292460015208E-2</v>
      </c>
      <c r="D1115" s="12">
        <v>2797</v>
      </c>
      <c r="E1115" s="5">
        <f t="shared" si="243"/>
        <v>-7.1454090746695244E-4</v>
      </c>
      <c r="F1115" s="1">
        <v>0.09</v>
      </c>
      <c r="G1115" s="1">
        <f t="shared" si="244"/>
        <v>2.4657534246575342E-4</v>
      </c>
      <c r="H1115" s="10">
        <f t="shared" si="239"/>
        <v>2.4657534246575341E-6</v>
      </c>
      <c r="I1115" s="5">
        <f t="shared" si="240"/>
        <v>1.522982670659055E-2</v>
      </c>
      <c r="J1115" s="7">
        <f t="shared" si="241"/>
        <v>-7.1700666089160995E-4</v>
      </c>
      <c r="K1115" s="7">
        <f t="shared" si="245"/>
        <v>-1.2672164756494678E-3</v>
      </c>
      <c r="L1115" s="7">
        <f t="shared" si="246"/>
        <v>1.4407815841334277E-2</v>
      </c>
      <c r="M1115" s="8">
        <f t="shared" si="252"/>
        <v>-1.8257821612262195E-5</v>
      </c>
      <c r="N1115" s="9">
        <f t="shared" si="251"/>
        <v>1.6058375961574581E-6</v>
      </c>
      <c r="Q1115" s="8">
        <f t="shared" si="247"/>
        <v>-5.3441927164532294E-4</v>
      </c>
      <c r="R1115" s="8">
        <f t="shared" si="248"/>
        <v>1.5764245978235874E-2</v>
      </c>
      <c r="S1115">
        <f t="shared" si="249"/>
        <v>2.4851145126232593E-4</v>
      </c>
      <c r="U1115">
        <f t="shared" si="250"/>
        <v>5.1409855176293614E-7</v>
      </c>
      <c r="W1115">
        <v>1082</v>
      </c>
      <c r="X1115">
        <v>1.3302765086912314E-2</v>
      </c>
      <c r="Y1115">
        <v>3.205408852036901E-3</v>
      </c>
      <c r="AA1115">
        <v>85.969793322734503</v>
      </c>
      <c r="AB1115">
        <v>2.099776852279157E-2</v>
      </c>
    </row>
    <row r="1116" spans="1:28" x14ac:dyDescent="0.2">
      <c r="A1116" s="2" t="s">
        <v>674</v>
      </c>
      <c r="B1116" s="1">
        <v>118.17</v>
      </c>
      <c r="C1116" s="5">
        <f t="shared" si="242"/>
        <v>1.5118976032986901E-2</v>
      </c>
      <c r="D1116" s="12">
        <v>2799</v>
      </c>
      <c r="E1116" s="5">
        <f t="shared" si="243"/>
        <v>2.3026315789473683E-2</v>
      </c>
      <c r="F1116" s="1">
        <v>0.09</v>
      </c>
      <c r="G1116" s="1">
        <f t="shared" si="244"/>
        <v>2.4657534246575342E-4</v>
      </c>
      <c r="H1116" s="10">
        <f t="shared" si="239"/>
        <v>2.4657534246575341E-6</v>
      </c>
      <c r="I1116" s="5">
        <f t="shared" si="240"/>
        <v>1.5116510279562243E-2</v>
      </c>
      <c r="J1116" s="7">
        <f t="shared" si="241"/>
        <v>2.3023850036049027E-2</v>
      </c>
      <c r="K1116" s="7">
        <f t="shared" si="245"/>
        <v>2.2473640221291169E-2</v>
      </c>
      <c r="L1116" s="7">
        <f t="shared" si="246"/>
        <v>1.429449941430597E-2</v>
      </c>
      <c r="M1116" s="8">
        <f t="shared" si="252"/>
        <v>3.2124943698056969E-4</v>
      </c>
      <c r="N1116" s="9">
        <f t="shared" si="251"/>
        <v>5.0506450479603619E-4</v>
      </c>
      <c r="Q1116" s="8">
        <f t="shared" si="247"/>
        <v>2.4877824112491467E-2</v>
      </c>
      <c r="R1116" s="8">
        <f t="shared" si="248"/>
        <v>-9.7613138329292245E-3</v>
      </c>
      <c r="S1116">
        <f t="shared" si="249"/>
        <v>9.5283247744935422E-5</v>
      </c>
      <c r="U1116">
        <f t="shared" si="250"/>
        <v>5.3009767048247476E-4</v>
      </c>
      <c r="W1116">
        <v>1083</v>
      </c>
      <c r="X1116">
        <v>2.8089922518524303E-2</v>
      </c>
      <c r="Y1116">
        <v>-1.8990013464156193E-2</v>
      </c>
      <c r="AA1116">
        <v>86.049284578696344</v>
      </c>
      <c r="AB1116">
        <v>2.1048455776132565E-2</v>
      </c>
    </row>
    <row r="1117" spans="1:28" x14ac:dyDescent="0.2">
      <c r="A1117" s="2" t="s">
        <v>675</v>
      </c>
      <c r="B1117" s="1">
        <v>116.41</v>
      </c>
      <c r="C1117" s="5">
        <f t="shared" si="242"/>
        <v>-2.732286096256693E-2</v>
      </c>
      <c r="D1117" s="12">
        <v>2736</v>
      </c>
      <c r="E1117" s="5">
        <f t="shared" si="243"/>
        <v>-3.0818278427205102E-2</v>
      </c>
      <c r="F1117" s="1">
        <v>0.08</v>
      </c>
      <c r="G1117" s="1">
        <f t="shared" si="244"/>
        <v>2.1917808219178083E-4</v>
      </c>
      <c r="H1117" s="10">
        <f t="shared" si="239"/>
        <v>2.1917808219178082E-6</v>
      </c>
      <c r="I1117" s="5">
        <f t="shared" si="240"/>
        <v>-2.7325052743388846E-2</v>
      </c>
      <c r="J1117" s="7">
        <f t="shared" si="241"/>
        <v>-3.0820470208027018E-2</v>
      </c>
      <c r="K1117" s="7">
        <f t="shared" si="245"/>
        <v>-3.1370680022784876E-2</v>
      </c>
      <c r="L1117" s="7">
        <f t="shared" si="246"/>
        <v>-2.8147063608645117E-2</v>
      </c>
      <c r="M1117" s="8">
        <f t="shared" si="252"/>
        <v>8.8299252604777856E-4</v>
      </c>
      <c r="N1117" s="9">
        <f t="shared" si="251"/>
        <v>9.8411956509195401E-4</v>
      </c>
      <c r="Q1117" s="8">
        <f t="shared" si="247"/>
        <v>-3.2757205168999902E-2</v>
      </c>
      <c r="R1117" s="8">
        <f t="shared" si="248"/>
        <v>5.4321524256110559E-3</v>
      </c>
      <c r="S1117">
        <f t="shared" si="249"/>
        <v>2.950827997507208E-5</v>
      </c>
      <c r="U1117">
        <f t="shared" si="250"/>
        <v>9.4990138384388101E-4</v>
      </c>
      <c r="W1117">
        <v>1084</v>
      </c>
      <c r="X1117">
        <v>-3.1993217836980043E-3</v>
      </c>
      <c r="Y1117">
        <v>-3.9862927975165708E-3</v>
      </c>
      <c r="AA1117">
        <v>86.128775834658185</v>
      </c>
      <c r="AB1117">
        <v>2.1088670969273676E-2</v>
      </c>
    </row>
    <row r="1118" spans="1:28" x14ac:dyDescent="0.2">
      <c r="A1118" s="2" t="s">
        <v>676</v>
      </c>
      <c r="B1118" s="1">
        <v>119.68</v>
      </c>
      <c r="C1118" s="5">
        <f t="shared" si="242"/>
        <v>7.8315789473684793E-3</v>
      </c>
      <c r="D1118" s="12">
        <v>2823</v>
      </c>
      <c r="E1118" s="5">
        <f t="shared" si="243"/>
        <v>-1.7745302713987474E-2</v>
      </c>
      <c r="F1118" s="1">
        <v>0.1</v>
      </c>
      <c r="G1118" s="1">
        <f t="shared" si="244"/>
        <v>2.7397260273972606E-4</v>
      </c>
      <c r="H1118" s="10">
        <f t="shared" si="239"/>
        <v>2.7397260273972604E-6</v>
      </c>
      <c r="I1118" s="5">
        <f t="shared" si="240"/>
        <v>7.8288392213410815E-3</v>
      </c>
      <c r="J1118" s="7">
        <f t="shared" si="241"/>
        <v>-1.774804244001487E-2</v>
      </c>
      <c r="K1118" s="7">
        <f t="shared" si="245"/>
        <v>-1.8298252254772728E-2</v>
      </c>
      <c r="L1118" s="7">
        <f t="shared" si="246"/>
        <v>7.0068283560848097E-3</v>
      </c>
      <c r="M1118" s="8">
        <f t="shared" si="252"/>
        <v>-1.2821271276553436E-4</v>
      </c>
      <c r="N1118" s="9">
        <f t="shared" si="251"/>
        <v>3.3482603557929524E-4</v>
      </c>
      <c r="Q1118" s="8">
        <f t="shared" si="247"/>
        <v>-1.876446176033085E-2</v>
      </c>
      <c r="R1118" s="8">
        <f t="shared" si="248"/>
        <v>2.6593300981671932E-2</v>
      </c>
      <c r="S1118">
        <f t="shared" si="249"/>
        <v>7.0720365710179333E-4</v>
      </c>
      <c r="U1118">
        <f t="shared" si="250"/>
        <v>3.14993010452569E-4</v>
      </c>
      <c r="W1118">
        <v>1085</v>
      </c>
      <c r="X1118">
        <v>1.4825909129964536E-2</v>
      </c>
      <c r="Y1118">
        <v>-1.2402405019932268E-2</v>
      </c>
      <c r="AA1118">
        <v>86.208267090620026</v>
      </c>
      <c r="AB1118">
        <v>2.1105811771763988E-2</v>
      </c>
    </row>
    <row r="1119" spans="1:28" x14ac:dyDescent="0.2">
      <c r="A1119" s="2" t="s">
        <v>677</v>
      </c>
      <c r="B1119" s="1">
        <v>118.75</v>
      </c>
      <c r="C1119" s="5">
        <f t="shared" si="242"/>
        <v>-1.3786230379536555E-2</v>
      </c>
      <c r="D1119" s="12">
        <v>2874</v>
      </c>
      <c r="E1119" s="5">
        <f t="shared" si="243"/>
        <v>2.6795284030010719E-2</v>
      </c>
      <c r="F1119" s="1">
        <v>0.12</v>
      </c>
      <c r="G1119" s="1">
        <f t="shared" si="244"/>
        <v>3.2876712328767124E-4</v>
      </c>
      <c r="H1119" s="10">
        <f t="shared" si="239"/>
        <v>3.2876712328767123E-6</v>
      </c>
      <c r="I1119" s="5">
        <f t="shared" si="240"/>
        <v>-1.3789518050769431E-2</v>
      </c>
      <c r="J1119" s="7">
        <f t="shared" si="241"/>
        <v>2.6791996358777843E-2</v>
      </c>
      <c r="K1119" s="7">
        <f t="shared" si="245"/>
        <v>2.6241786544019985E-2</v>
      </c>
      <c r="L1119" s="7">
        <f t="shared" si="246"/>
        <v>-1.4611528916025702E-2</v>
      </c>
      <c r="M1119" s="8">
        <f t="shared" si="252"/>
        <v>-3.8343262289612217E-4</v>
      </c>
      <c r="N1119" s="9">
        <f t="shared" si="251"/>
        <v>6.8863136102190832E-4</v>
      </c>
      <c r="Q1119" s="8">
        <f t="shared" si="247"/>
        <v>2.8911252757573364E-2</v>
      </c>
      <c r="R1119" s="8">
        <f t="shared" si="248"/>
        <v>-4.2700770808342794E-2</v>
      </c>
      <c r="S1119">
        <f t="shared" si="249"/>
        <v>1.82335582762662E-3</v>
      </c>
      <c r="U1119">
        <f t="shared" si="250"/>
        <v>7.1781106888876519E-4</v>
      </c>
      <c r="W1119">
        <v>1086</v>
      </c>
      <c r="X1119">
        <v>8.9889554573685214E-3</v>
      </c>
      <c r="Y1119">
        <v>-8.4256708906409981E-3</v>
      </c>
      <c r="AA1119">
        <v>86.287758346581882</v>
      </c>
      <c r="AB1119">
        <v>2.1116627428712707E-2</v>
      </c>
    </row>
    <row r="1120" spans="1:28" x14ac:dyDescent="0.2">
      <c r="A1120" s="2" t="s">
        <v>678</v>
      </c>
      <c r="B1120" s="1">
        <v>120.41</v>
      </c>
      <c r="C1120" s="5">
        <f t="shared" si="242"/>
        <v>4.3595077136418803E-2</v>
      </c>
      <c r="D1120" s="12">
        <v>2799</v>
      </c>
      <c r="E1120" s="5">
        <f t="shared" si="243"/>
        <v>5.7491915199425082E-3</v>
      </c>
      <c r="F1120" s="1">
        <v>0.14000000000000001</v>
      </c>
      <c r="G1120" s="1">
        <f t="shared" si="244"/>
        <v>3.8356164383561648E-4</v>
      </c>
      <c r="H1120" s="10">
        <f t="shared" si="239"/>
        <v>3.8356164383561645E-6</v>
      </c>
      <c r="I1120" s="5">
        <f t="shared" si="240"/>
        <v>4.3591241519980443E-2</v>
      </c>
      <c r="J1120" s="7">
        <f t="shared" si="241"/>
        <v>5.7453559035041523E-3</v>
      </c>
      <c r="K1120" s="7">
        <f t="shared" si="245"/>
        <v>5.1951460887462945E-3</v>
      </c>
      <c r="L1120" s="7">
        <f t="shared" si="246"/>
        <v>4.2769230654724169E-2</v>
      </c>
      <c r="M1120" s="8">
        <f t="shared" si="252"/>
        <v>2.2219240135457839E-4</v>
      </c>
      <c r="N1120" s="9">
        <f t="shared" si="251"/>
        <v>2.6989542883415921E-5</v>
      </c>
      <c r="Q1120" s="8">
        <f t="shared" si="247"/>
        <v>6.3829018856877261E-3</v>
      </c>
      <c r="R1120" s="8">
        <f t="shared" si="248"/>
        <v>3.7208339634292716E-2</v>
      </c>
      <c r="S1120">
        <f t="shared" si="249"/>
        <v>1.3844605383408781E-3</v>
      </c>
      <c r="U1120">
        <f t="shared" si="250"/>
        <v>3.3009114457930013E-5</v>
      </c>
      <c r="W1120">
        <v>1087</v>
      </c>
      <c r="X1120">
        <v>4.0976122841426448E-3</v>
      </c>
      <c r="Y1120">
        <v>7.6088936902189161E-3</v>
      </c>
      <c r="AA1120">
        <v>86.367249602543723</v>
      </c>
      <c r="AB1120">
        <v>2.126504102155917E-2</v>
      </c>
    </row>
    <row r="1121" spans="1:28" x14ac:dyDescent="0.2">
      <c r="A1121" s="2" t="s">
        <v>679</v>
      </c>
      <c r="B1121" s="1">
        <v>115.38</v>
      </c>
      <c r="C1121" s="5">
        <f t="shared" si="242"/>
        <v>1.0598230708592395E-2</v>
      </c>
      <c r="D1121" s="12">
        <v>2783</v>
      </c>
      <c r="E1121" s="5">
        <f t="shared" si="243"/>
        <v>-2.2136331693605061E-2</v>
      </c>
      <c r="F1121" s="1">
        <v>0.13</v>
      </c>
      <c r="G1121" s="1">
        <f t="shared" si="244"/>
        <v>3.5616438356164383E-4</v>
      </c>
      <c r="H1121" s="10">
        <f t="shared" si="239"/>
        <v>3.5616438356164382E-6</v>
      </c>
      <c r="I1121" s="5">
        <f t="shared" si="240"/>
        <v>1.0594669064756779E-2</v>
      </c>
      <c r="J1121" s="7">
        <f t="shared" si="241"/>
        <v>-2.2139893337440677E-2</v>
      </c>
      <c r="K1121" s="7">
        <f t="shared" si="245"/>
        <v>-2.2690103152198535E-2</v>
      </c>
      <c r="L1121" s="7">
        <f t="shared" si="246"/>
        <v>9.7726581995005064E-3</v>
      </c>
      <c r="M1121" s="8">
        <f t="shared" si="252"/>
        <v>-2.2174262261784531E-4</v>
      </c>
      <c r="N1121" s="9">
        <f t="shared" si="251"/>
        <v>5.1484078105740985E-4</v>
      </c>
      <c r="Q1121" s="8">
        <f t="shared" si="247"/>
        <v>-2.3465504580180159E-2</v>
      </c>
      <c r="R1121" s="8">
        <f t="shared" si="248"/>
        <v>3.4060173644936936E-2</v>
      </c>
      <c r="S1121">
        <f t="shared" si="249"/>
        <v>1.1600954287232566E-3</v>
      </c>
      <c r="U1121">
        <f t="shared" si="250"/>
        <v>4.9017487699325006E-4</v>
      </c>
      <c r="W1121">
        <v>1088</v>
      </c>
      <c r="X1121">
        <v>5.5300102249305942E-3</v>
      </c>
      <c r="Y1121">
        <v>1.162451575408905E-2</v>
      </c>
      <c r="AA1121">
        <v>86.446740858505564</v>
      </c>
      <c r="AB1121">
        <v>2.1321339606514202E-2</v>
      </c>
    </row>
    <row r="1122" spans="1:28" x14ac:dyDescent="0.2">
      <c r="A1122" s="2" t="s">
        <v>680</v>
      </c>
      <c r="B1122" s="1">
        <v>114.17</v>
      </c>
      <c r="C1122" s="5">
        <f t="shared" si="242"/>
        <v>5.2840280339358212E-2</v>
      </c>
      <c r="D1122" s="12">
        <v>2846</v>
      </c>
      <c r="E1122" s="5">
        <f t="shared" si="243"/>
        <v>3.0785947120608476E-2</v>
      </c>
      <c r="F1122" s="1">
        <v>0.17</v>
      </c>
      <c r="G1122" s="1">
        <f t="shared" si="244"/>
        <v>4.657534246575343E-4</v>
      </c>
      <c r="H1122" s="10">
        <f t="shared" si="239"/>
        <v>4.6575342465753427E-6</v>
      </c>
      <c r="I1122" s="5">
        <f t="shared" si="240"/>
        <v>5.2835622805111636E-2</v>
      </c>
      <c r="J1122" s="7">
        <f t="shared" si="241"/>
        <v>3.07812895863619E-2</v>
      </c>
      <c r="K1122" s="7">
        <f t="shared" si="245"/>
        <v>3.0231079771604042E-2</v>
      </c>
      <c r="L1122" s="7">
        <f t="shared" si="246"/>
        <v>5.2013611939855361E-2</v>
      </c>
      <c r="M1122" s="8">
        <f t="shared" si="252"/>
        <v>1.5724276517630239E-3</v>
      </c>
      <c r="N1122" s="9">
        <f t="shared" si="251"/>
        <v>9.1391818415708715E-4</v>
      </c>
      <c r="Q1122" s="8">
        <f t="shared" si="247"/>
        <v>3.3181397332563312E-2</v>
      </c>
      <c r="R1122" s="8">
        <f t="shared" si="248"/>
        <v>1.9654225472548324E-2</v>
      </c>
      <c r="S1122">
        <f t="shared" si="249"/>
        <v>3.8628857892576739E-4</v>
      </c>
      <c r="U1122">
        <f t="shared" si="250"/>
        <v>9.4748778859947153E-4</v>
      </c>
      <c r="W1122">
        <v>1089</v>
      </c>
      <c r="X1122">
        <v>-2.2390276672240167E-3</v>
      </c>
      <c r="Y1122">
        <v>-1.5816018423440588E-3</v>
      </c>
      <c r="AA1122">
        <v>86.526232114467405</v>
      </c>
      <c r="AB1122">
        <v>2.1486215610639025E-2</v>
      </c>
    </row>
    <row r="1123" spans="1:28" x14ac:dyDescent="0.2">
      <c r="A1123" s="2" t="s">
        <v>681</v>
      </c>
      <c r="B1123" s="1">
        <v>108.44</v>
      </c>
      <c r="C1123" s="5">
        <f t="shared" si="242"/>
        <v>6.1680046994321489E-2</v>
      </c>
      <c r="D1123" s="12">
        <v>2761</v>
      </c>
      <c r="E1123" s="5">
        <f t="shared" si="243"/>
        <v>-1.0039440659734672E-2</v>
      </c>
      <c r="F1123" s="1">
        <v>0.16</v>
      </c>
      <c r="G1123" s="1">
        <f t="shared" si="244"/>
        <v>4.3835616438356166E-4</v>
      </c>
      <c r="H1123" s="10">
        <f t="shared" si="239"/>
        <v>4.3835616438356164E-6</v>
      </c>
      <c r="I1123" s="5">
        <f t="shared" si="240"/>
        <v>6.1675663432677656E-2</v>
      </c>
      <c r="J1123" s="7">
        <f t="shared" si="241"/>
        <v>-1.0043824221378507E-2</v>
      </c>
      <c r="K1123" s="7">
        <f t="shared" si="245"/>
        <v>-1.0594034036136365E-2</v>
      </c>
      <c r="L1123" s="7">
        <f t="shared" si="246"/>
        <v>6.0853652567421382E-2</v>
      </c>
      <c r="M1123" s="8">
        <f t="shared" si="252"/>
        <v>-6.4468566652247923E-4</v>
      </c>
      <c r="N1123" s="9">
        <f t="shared" si="251"/>
        <v>1.1223355715881577E-4</v>
      </c>
      <c r="Q1123" s="8">
        <f t="shared" si="247"/>
        <v>-1.0517856721780683E-2</v>
      </c>
      <c r="R1123" s="8">
        <f t="shared" si="248"/>
        <v>7.2193520154458346E-2</v>
      </c>
      <c r="S1123">
        <f t="shared" si="249"/>
        <v>5.2119043522921831E-3</v>
      </c>
      <c r="U1123">
        <f t="shared" si="250"/>
        <v>1.0087840498994958E-4</v>
      </c>
      <c r="W1123">
        <v>1090</v>
      </c>
      <c r="X1123">
        <v>1.6334445169593606E-2</v>
      </c>
      <c r="Y1123">
        <v>-2.1044427442487031E-2</v>
      </c>
      <c r="AA1123">
        <v>86.605723370429246</v>
      </c>
      <c r="AB1123">
        <v>2.1491023278739516E-2</v>
      </c>
    </row>
    <row r="1124" spans="1:28" x14ac:dyDescent="0.2">
      <c r="A1124" s="3">
        <v>44078</v>
      </c>
      <c r="B1124" s="1">
        <v>102.14</v>
      </c>
      <c r="C1124" s="5">
        <f t="shared" si="242"/>
        <v>-9.7895252080324182E-5</v>
      </c>
      <c r="D1124" s="12">
        <v>2789</v>
      </c>
      <c r="E1124" s="5">
        <f t="shared" si="243"/>
        <v>1.4181818181818183E-2</v>
      </c>
      <c r="F1124" s="1">
        <v>0.2</v>
      </c>
      <c r="G1124" s="1">
        <f t="shared" si="244"/>
        <v>5.4794520547945212E-4</v>
      </c>
      <c r="H1124" s="10">
        <f t="shared" si="239"/>
        <v>5.4794520547945209E-6</v>
      </c>
      <c r="I1124" s="5">
        <f t="shared" si="240"/>
        <v>-1.033747041351187E-4</v>
      </c>
      <c r="J1124" s="7">
        <f t="shared" si="241"/>
        <v>1.4176338729763389E-2</v>
      </c>
      <c r="K1124" s="7">
        <f t="shared" si="245"/>
        <v>1.3626128915005531E-2</v>
      </c>
      <c r="L1124" s="7">
        <f t="shared" si="246"/>
        <v>-9.2538556939139051E-4</v>
      </c>
      <c r="M1124" s="8">
        <f t="shared" si="252"/>
        <v>-1.2609423064612884E-5</v>
      </c>
      <c r="N1124" s="9">
        <f t="shared" si="251"/>
        <v>1.8567138920834981E-4</v>
      </c>
      <c r="Q1124" s="8">
        <f t="shared" si="247"/>
        <v>1.5407436690111466E-2</v>
      </c>
      <c r="R1124" s="8">
        <f t="shared" si="248"/>
        <v>-1.5510811394246584E-2</v>
      </c>
      <c r="S1124">
        <f t="shared" si="249"/>
        <v>2.4058527010788967E-4</v>
      </c>
      <c r="U1124">
        <f t="shared" si="250"/>
        <v>2.0096857978098946E-4</v>
      </c>
      <c r="W1124">
        <v>1091</v>
      </c>
      <c r="X1124">
        <v>1.3270537882165473E-2</v>
      </c>
      <c r="Y1124">
        <v>-1.9428891528087813E-2</v>
      </c>
      <c r="AA1124">
        <v>86.685214626391101</v>
      </c>
      <c r="AB1124">
        <v>2.1494008002591328E-2</v>
      </c>
    </row>
    <row r="1125" spans="1:28" x14ac:dyDescent="0.2">
      <c r="A1125" s="3">
        <v>44047</v>
      </c>
      <c r="B1125" s="1">
        <v>102.15</v>
      </c>
      <c r="C1125" s="5">
        <f t="shared" si="242"/>
        <v>1.5609465102406119E-2</v>
      </c>
      <c r="D1125" s="12">
        <v>2750</v>
      </c>
      <c r="E1125" s="5">
        <f t="shared" si="243"/>
        <v>3.4223392252726588E-2</v>
      </c>
      <c r="F1125" s="1">
        <v>0.14000000000000001</v>
      </c>
      <c r="G1125" s="1">
        <f t="shared" si="244"/>
        <v>3.8356164383561648E-4</v>
      </c>
      <c r="H1125" s="10">
        <f t="shared" si="239"/>
        <v>3.8356164383561645E-6</v>
      </c>
      <c r="I1125" s="5">
        <f t="shared" si="240"/>
        <v>1.5605629485967764E-2</v>
      </c>
      <c r="J1125" s="7">
        <f t="shared" si="241"/>
        <v>3.4219556636288229E-2</v>
      </c>
      <c r="K1125" s="7">
        <f t="shared" si="245"/>
        <v>3.3669346821530374E-2</v>
      </c>
      <c r="L1125" s="7">
        <f t="shared" si="246"/>
        <v>1.4783618620711491E-2</v>
      </c>
      <c r="M1125" s="8">
        <f t="shared" si="252"/>
        <v>4.9775478261796966E-4</v>
      </c>
      <c r="N1125" s="9">
        <f t="shared" si="251"/>
        <v>1.1336249153884976E-3</v>
      </c>
      <c r="Q1125" s="8">
        <f t="shared" si="247"/>
        <v>3.6861722781966547E-2</v>
      </c>
      <c r="R1125" s="8">
        <f t="shared" si="248"/>
        <v>-2.1256093295998785E-2</v>
      </c>
      <c r="S1125">
        <f t="shared" si="249"/>
        <v>4.5182150220820448E-4</v>
      </c>
      <c r="U1125">
        <f t="shared" si="250"/>
        <v>1.1709780563841378E-3</v>
      </c>
      <c r="W1125">
        <v>1092</v>
      </c>
      <c r="X1125">
        <v>2.7720789030383128E-3</v>
      </c>
      <c r="Y1125">
        <v>-6.861515393752491E-3</v>
      </c>
      <c r="AA1125">
        <v>86.764705882352942</v>
      </c>
      <c r="AB1125">
        <v>2.1556255707762473E-2</v>
      </c>
    </row>
    <row r="1126" spans="1:28" x14ac:dyDescent="0.2">
      <c r="A1126" s="3">
        <v>44016</v>
      </c>
      <c r="B1126" s="1">
        <v>100.58</v>
      </c>
      <c r="C1126" s="5">
        <f t="shared" si="242"/>
        <v>7.008410092110561E-3</v>
      </c>
      <c r="D1126" s="12">
        <v>2659</v>
      </c>
      <c r="E1126" s="5">
        <f t="shared" si="243"/>
        <v>-1.5020653398422831E-3</v>
      </c>
      <c r="F1126" s="1">
        <v>0.09</v>
      </c>
      <c r="G1126" s="1">
        <f t="shared" si="244"/>
        <v>2.4657534246575342E-4</v>
      </c>
      <c r="H1126" s="10">
        <f t="shared" si="239"/>
        <v>2.4657534246575341E-6</v>
      </c>
      <c r="I1126" s="5">
        <f t="shared" si="240"/>
        <v>7.0059443386859032E-3</v>
      </c>
      <c r="J1126" s="7">
        <f t="shared" si="241"/>
        <v>-1.5045310932669408E-3</v>
      </c>
      <c r="K1126" s="7">
        <f t="shared" si="245"/>
        <v>-2.0547409080247988E-3</v>
      </c>
      <c r="L1126" s="7">
        <f t="shared" si="246"/>
        <v>6.1839334734296314E-3</v>
      </c>
      <c r="M1126" s="8">
        <f t="shared" si="252"/>
        <v>-1.2706381080359749E-5</v>
      </c>
      <c r="N1126" s="9">
        <f t="shared" si="251"/>
        <v>4.2219601991105748E-6</v>
      </c>
      <c r="Q1126" s="8">
        <f t="shared" si="247"/>
        <v>-1.3773864316743469E-3</v>
      </c>
      <c r="R1126" s="8">
        <f t="shared" si="248"/>
        <v>8.3833307703602492E-3</v>
      </c>
      <c r="S1126">
        <f t="shared" si="249"/>
        <v>7.0280234805268963E-5</v>
      </c>
      <c r="U1126">
        <f t="shared" si="250"/>
        <v>2.2636138106070161E-6</v>
      </c>
      <c r="W1126">
        <v>1093</v>
      </c>
      <c r="X1126">
        <v>-8.0560808724590323E-3</v>
      </c>
      <c r="Y1126">
        <v>-1.2442781998659797E-2</v>
      </c>
      <c r="AA1126">
        <v>86.844197138314783</v>
      </c>
      <c r="AB1126">
        <v>2.161854624339889E-2</v>
      </c>
    </row>
    <row r="1127" spans="1:28" x14ac:dyDescent="0.2">
      <c r="A1127" s="3">
        <v>43986</v>
      </c>
      <c r="B1127" s="1">
        <v>99.88</v>
      </c>
      <c r="C1127" s="5">
        <f t="shared" si="242"/>
        <v>4.7728941571383583E-2</v>
      </c>
      <c r="D1127" s="12">
        <v>2663</v>
      </c>
      <c r="E1127" s="5">
        <f t="shared" si="243"/>
        <v>7.033762057877814E-2</v>
      </c>
      <c r="F1127" s="1">
        <v>0.09</v>
      </c>
      <c r="G1127" s="1">
        <f t="shared" si="244"/>
        <v>2.4657534246575342E-4</v>
      </c>
      <c r="H1127" s="10">
        <f t="shared" si="239"/>
        <v>2.4657534246575341E-6</v>
      </c>
      <c r="I1127" s="5">
        <f t="shared" si="240"/>
        <v>4.7726475817958927E-2</v>
      </c>
      <c r="J1127" s="7">
        <f t="shared" si="241"/>
        <v>7.0335154825353477E-2</v>
      </c>
      <c r="K1127" s="7">
        <f t="shared" si="245"/>
        <v>6.9784945010595623E-2</v>
      </c>
      <c r="L1127" s="7">
        <f t="shared" si="246"/>
        <v>4.6904464952702653E-2</v>
      </c>
      <c r="M1127" s="8">
        <f t="shared" si="252"/>
        <v>3.2732255074757644E-3</v>
      </c>
      <c r="N1127" s="9">
        <f t="shared" si="251"/>
        <v>4.8699385501318549E-3</v>
      </c>
      <c r="Q1127" s="8">
        <f t="shared" si="247"/>
        <v>7.5519905292393205E-2</v>
      </c>
      <c r="R1127" s="8">
        <f t="shared" si="248"/>
        <v>-2.7793429474434278E-2</v>
      </c>
      <c r="S1127">
        <f t="shared" si="249"/>
        <v>7.7247472195035203E-4</v>
      </c>
      <c r="U1127">
        <f t="shared" si="250"/>
        <v>4.9470340043064444E-3</v>
      </c>
      <c r="W1127">
        <v>1094</v>
      </c>
      <c r="X1127">
        <v>1.8180616347033877E-2</v>
      </c>
      <c r="Y1127">
        <v>1.658785731865009E-3</v>
      </c>
      <c r="AA1127">
        <v>86.923688394276624</v>
      </c>
      <c r="AB1127">
        <v>2.16542678272575E-2</v>
      </c>
    </row>
    <row r="1128" spans="1:28" x14ac:dyDescent="0.2">
      <c r="A1128" s="3">
        <v>43894</v>
      </c>
      <c r="B1128" s="1">
        <v>95.33</v>
      </c>
      <c r="C1128" s="5">
        <f t="shared" si="242"/>
        <v>-6.3581405044819623E-3</v>
      </c>
      <c r="D1128" s="12">
        <v>2488</v>
      </c>
      <c r="E1128" s="5">
        <f t="shared" si="243"/>
        <v>-1.5043547110055424E-2</v>
      </c>
      <c r="F1128" s="1">
        <v>0.09</v>
      </c>
      <c r="G1128" s="1">
        <f t="shared" si="244"/>
        <v>2.4657534246575342E-4</v>
      </c>
      <c r="H1128" s="10">
        <f t="shared" si="239"/>
        <v>2.4657534246575341E-6</v>
      </c>
      <c r="I1128" s="5">
        <f t="shared" si="240"/>
        <v>-6.3606062579066201E-3</v>
      </c>
      <c r="J1128" s="7">
        <f t="shared" si="241"/>
        <v>-1.5046012863480082E-2</v>
      </c>
      <c r="K1128" s="7">
        <f t="shared" si="245"/>
        <v>-1.559622267823794E-2</v>
      </c>
      <c r="L1128" s="7">
        <f t="shared" si="246"/>
        <v>-7.1826171231628919E-3</v>
      </c>
      <c r="M1128" s="8">
        <f t="shared" si="252"/>
        <v>1.1202169606537324E-4</v>
      </c>
      <c r="N1128" s="9">
        <f t="shared" si="251"/>
        <v>2.4324216182918342E-4</v>
      </c>
      <c r="Q1128" s="8">
        <f t="shared" si="247"/>
        <v>-1.5872205844440219E-2</v>
      </c>
      <c r="R1128" s="8">
        <f t="shared" si="248"/>
        <v>9.5115995865335985E-3</v>
      </c>
      <c r="S1128">
        <f t="shared" si="249"/>
        <v>9.0470526694546124E-5</v>
      </c>
      <c r="U1128">
        <f t="shared" si="250"/>
        <v>2.2638250308800809E-4</v>
      </c>
      <c r="W1128">
        <v>1095</v>
      </c>
      <c r="X1128">
        <v>-1.1006422322715426E-2</v>
      </c>
      <c r="Y1128">
        <v>2.0566235029434173E-2</v>
      </c>
      <c r="AA1128">
        <v>87.003179650238479</v>
      </c>
      <c r="AB1128">
        <v>2.1666468038134212E-2</v>
      </c>
    </row>
    <row r="1129" spans="1:28" x14ac:dyDescent="0.2">
      <c r="A1129" s="3">
        <v>43865</v>
      </c>
      <c r="B1129" s="1">
        <v>95.94</v>
      </c>
      <c r="C1129" s="5">
        <f t="shared" si="242"/>
        <v>5.7658035433483298E-3</v>
      </c>
      <c r="D1129" s="12">
        <v>2526</v>
      </c>
      <c r="E1129" s="5">
        <f t="shared" si="243"/>
        <v>2.2672064777327937E-2</v>
      </c>
      <c r="F1129" s="1">
        <v>0.09</v>
      </c>
      <c r="G1129" s="1">
        <f t="shared" si="244"/>
        <v>2.4657534246575342E-4</v>
      </c>
      <c r="H1129" s="10">
        <f t="shared" si="239"/>
        <v>2.4657534246575341E-6</v>
      </c>
      <c r="I1129" s="5">
        <f t="shared" si="240"/>
        <v>5.7633377899236719E-3</v>
      </c>
      <c r="J1129" s="7">
        <f t="shared" si="241"/>
        <v>2.2669599023903281E-2</v>
      </c>
      <c r="K1129" s="7">
        <f t="shared" si="245"/>
        <v>2.2119389209145423E-2</v>
      </c>
      <c r="L1129" s="7">
        <f t="shared" si="246"/>
        <v>4.9413269246674002E-3</v>
      </c>
      <c r="M1129" s="8">
        <f t="shared" si="252"/>
        <v>1.0929913345634783E-4</v>
      </c>
      <c r="N1129" s="9">
        <f t="shared" si="251"/>
        <v>4.8926737898565898E-4</v>
      </c>
      <c r="Q1129" s="8">
        <f t="shared" si="247"/>
        <v>2.449863337583686E-2</v>
      </c>
      <c r="R1129" s="8">
        <f t="shared" si="248"/>
        <v>-1.8735295585913189E-2</v>
      </c>
      <c r="S1129">
        <f t="shared" si="249"/>
        <v>3.5101130069153821E-4</v>
      </c>
      <c r="U1129">
        <f t="shared" si="250"/>
        <v>5.1391071990455656E-4</v>
      </c>
      <c r="W1129">
        <v>1096</v>
      </c>
      <c r="X1129">
        <v>3.3878755078496525E-2</v>
      </c>
      <c r="Y1129">
        <v>-2.7075950775973773E-2</v>
      </c>
      <c r="AA1129">
        <v>87.08267090620032</v>
      </c>
      <c r="AB1129">
        <v>2.1752571976003061E-2</v>
      </c>
    </row>
    <row r="1130" spans="1:28" x14ac:dyDescent="0.2">
      <c r="A1130" s="3">
        <v>43834</v>
      </c>
      <c r="B1130" s="1">
        <v>95.39</v>
      </c>
      <c r="C1130" s="5">
        <f t="shared" si="242"/>
        <v>-2.1540670838034612E-2</v>
      </c>
      <c r="D1130" s="12">
        <v>2470</v>
      </c>
      <c r="E1130" s="5">
        <f t="shared" si="243"/>
        <v>-4.4117647058823532E-2</v>
      </c>
      <c r="F1130" s="1">
        <v>0.03</v>
      </c>
      <c r="G1130" s="1">
        <f t="shared" si="244"/>
        <v>8.219178082191781E-5</v>
      </c>
      <c r="H1130" s="10">
        <f t="shared" si="239"/>
        <v>8.2191780821917807E-7</v>
      </c>
      <c r="I1130" s="5">
        <f t="shared" si="240"/>
        <v>-2.1541492755842832E-2</v>
      </c>
      <c r="J1130" s="7">
        <f t="shared" si="241"/>
        <v>-4.4118468976631749E-2</v>
      </c>
      <c r="K1130" s="7">
        <f t="shared" si="245"/>
        <v>-4.466867879138961E-2</v>
      </c>
      <c r="L1130" s="7">
        <f t="shared" si="246"/>
        <v>-2.2363503621099103E-2</v>
      </c>
      <c r="M1130" s="8">
        <f t="shared" si="252"/>
        <v>9.9894815990095418E-4</v>
      </c>
      <c r="N1130" s="9">
        <f t="shared" si="251"/>
        <v>1.9952908649683398E-3</v>
      </c>
      <c r="Q1130" s="8">
        <f t="shared" si="247"/>
        <v>-4.6991400065314763E-2</v>
      </c>
      <c r="R1130" s="8">
        <f t="shared" si="248"/>
        <v>2.5449907309471931E-2</v>
      </c>
      <c r="S1130">
        <f t="shared" si="249"/>
        <v>6.4769778206071288E-4</v>
      </c>
      <c r="U1130">
        <f t="shared" si="250"/>
        <v>1.9464393048420181E-3</v>
      </c>
      <c r="W1130">
        <v>1097</v>
      </c>
      <c r="X1130">
        <v>4.3588950195888156E-3</v>
      </c>
      <c r="Y1130">
        <v>4.4296640093039854E-3</v>
      </c>
      <c r="AA1130">
        <v>87.162162162162161</v>
      </c>
      <c r="AB1130">
        <v>2.1801761028025515E-2</v>
      </c>
    </row>
    <row r="1131" spans="1:28" x14ac:dyDescent="0.2">
      <c r="A1131" s="2" t="s">
        <v>682</v>
      </c>
      <c r="B1131" s="1">
        <v>97.49</v>
      </c>
      <c r="C1131" s="5">
        <f t="shared" si="242"/>
        <v>-7.230142566191527E-3</v>
      </c>
      <c r="D1131" s="12">
        <v>2584</v>
      </c>
      <c r="E1131" s="5">
        <f t="shared" si="243"/>
        <v>-1.5993907083015995E-2</v>
      </c>
      <c r="F1131" s="1">
        <v>0.04</v>
      </c>
      <c r="G1131" s="1">
        <f t="shared" si="244"/>
        <v>1.0958904109589041E-4</v>
      </c>
      <c r="H1131" s="10">
        <f t="shared" si="239"/>
        <v>1.0958904109589041E-6</v>
      </c>
      <c r="I1131" s="5">
        <f t="shared" si="240"/>
        <v>-7.2312384566024859E-3</v>
      </c>
      <c r="J1131" s="7">
        <f t="shared" si="241"/>
        <v>-1.5995002973426955E-2</v>
      </c>
      <c r="K1131" s="7">
        <f t="shared" si="245"/>
        <v>-1.6545212788184813E-2</v>
      </c>
      <c r="L1131" s="7">
        <f t="shared" si="246"/>
        <v>-8.0532493218587568E-3</v>
      </c>
      <c r="M1131" s="8">
        <f t="shared" si="252"/>
        <v>1.3324272366645816E-4</v>
      </c>
      <c r="N1131" s="9">
        <f t="shared" si="251"/>
        <v>2.7374406620631428E-4</v>
      </c>
      <c r="Q1131" s="8">
        <f t="shared" si="247"/>
        <v>-1.6888006072332436E-2</v>
      </c>
      <c r="R1131" s="8">
        <f t="shared" si="248"/>
        <v>9.6567676157299498E-3</v>
      </c>
      <c r="S1131">
        <f t="shared" si="249"/>
        <v>9.3253160784210703E-5</v>
      </c>
      <c r="U1131">
        <f t="shared" si="250"/>
        <v>2.5584012011993713E-4</v>
      </c>
      <c r="W1131">
        <v>1098</v>
      </c>
      <c r="X1131">
        <v>1.2376807901451162E-2</v>
      </c>
      <c r="Y1131">
        <v>-3.5954898710921033E-3</v>
      </c>
      <c r="AA1131">
        <v>87.241653418124002</v>
      </c>
      <c r="AB1131">
        <v>2.1969546576556722E-2</v>
      </c>
    </row>
    <row r="1132" spans="1:28" x14ac:dyDescent="0.2">
      <c r="A1132" s="2" t="s">
        <v>683</v>
      </c>
      <c r="B1132" s="1">
        <v>98.2</v>
      </c>
      <c r="C1132" s="5">
        <f t="shared" si="242"/>
        <v>3.3684210526315816E-2</v>
      </c>
      <c r="D1132" s="12">
        <v>2626</v>
      </c>
      <c r="E1132" s="5">
        <f t="shared" si="243"/>
        <v>3.3451397087760723E-2</v>
      </c>
      <c r="F1132" s="1">
        <v>0.04</v>
      </c>
      <c r="G1132" s="1">
        <f t="shared" si="244"/>
        <v>1.0958904109589041E-4</v>
      </c>
      <c r="H1132" s="10">
        <f t="shared" si="239"/>
        <v>1.0958904109589041E-6</v>
      </c>
      <c r="I1132" s="5">
        <f t="shared" si="240"/>
        <v>3.3683114635904857E-2</v>
      </c>
      <c r="J1132" s="7">
        <f t="shared" si="241"/>
        <v>3.3450301197349763E-2</v>
      </c>
      <c r="K1132" s="7">
        <f t="shared" si="245"/>
        <v>3.2900091382591909E-2</v>
      </c>
      <c r="L1132" s="7">
        <f t="shared" si="246"/>
        <v>3.2861103770648582E-2</v>
      </c>
      <c r="M1132" s="8">
        <f t="shared" si="252"/>
        <v>1.0811333169871739E-3</v>
      </c>
      <c r="N1132" s="9">
        <f t="shared" si="251"/>
        <v>1.0824160129828983E-3</v>
      </c>
      <c r="Q1132" s="8">
        <f t="shared" si="247"/>
        <v>3.6038310775886984E-2</v>
      </c>
      <c r="R1132" s="8">
        <f t="shared" si="248"/>
        <v>-2.355196139982127E-3</v>
      </c>
      <c r="S1132">
        <f t="shared" si="249"/>
        <v>5.5469488577867105E-6</v>
      </c>
      <c r="U1132">
        <f t="shared" si="250"/>
        <v>1.1189226501934189E-3</v>
      </c>
      <c r="W1132">
        <v>1099</v>
      </c>
      <c r="X1132">
        <v>-1.8417956383419583E-2</v>
      </c>
      <c r="Y1132">
        <v>2.3082166169483925E-2</v>
      </c>
      <c r="AA1132">
        <v>87.321144674085843</v>
      </c>
      <c r="AB1132">
        <v>2.2064069864093271E-2</v>
      </c>
    </row>
    <row r="1133" spans="1:28" x14ac:dyDescent="0.2">
      <c r="A1133" s="2" t="s">
        <v>684</v>
      </c>
      <c r="B1133" s="1">
        <v>95</v>
      </c>
      <c r="C1133" s="5">
        <f t="shared" si="242"/>
        <v>-2.8331799120384537E-2</v>
      </c>
      <c r="D1133" s="12">
        <v>2541</v>
      </c>
      <c r="E1133" s="5">
        <f t="shared" si="243"/>
        <v>-3.3840304182509509E-2</v>
      </c>
      <c r="F1133" s="1">
        <v>0.01</v>
      </c>
      <c r="G1133" s="1">
        <f t="shared" si="244"/>
        <v>2.7397260273972603E-5</v>
      </c>
      <c r="H1133" s="10">
        <f t="shared" si="239"/>
        <v>2.7397260273972602E-7</v>
      </c>
      <c r="I1133" s="5">
        <f t="shared" si="240"/>
        <v>-2.8332073092987277E-2</v>
      </c>
      <c r="J1133" s="7">
        <f t="shared" si="241"/>
        <v>-3.3840578155112246E-2</v>
      </c>
      <c r="K1133" s="7">
        <f t="shared" si="245"/>
        <v>-3.4390787969870107E-2</v>
      </c>
      <c r="L1133" s="7">
        <f t="shared" si="246"/>
        <v>-2.9154083958243548E-2</v>
      </c>
      <c r="M1133" s="8">
        <f t="shared" si="252"/>
        <v>1.0026319198637452E-3</v>
      </c>
      <c r="N1133" s="9">
        <f t="shared" si="251"/>
        <v>1.1827262971885624E-3</v>
      </c>
      <c r="Q1133" s="8">
        <f t="shared" si="247"/>
        <v>-3.5989932579699686E-2</v>
      </c>
      <c r="R1133" s="8">
        <f t="shared" si="248"/>
        <v>7.6578594867124095E-3</v>
      </c>
      <c r="S1133">
        <f t="shared" si="249"/>
        <v>5.8642811918231247E-5</v>
      </c>
      <c r="U1133">
        <f t="shared" si="250"/>
        <v>1.1451847298722601E-3</v>
      </c>
      <c r="W1133">
        <v>1100</v>
      </c>
      <c r="X1133">
        <v>-2.1689327154415228E-2</v>
      </c>
      <c r="Y1133">
        <v>1.0086721253056014E-4</v>
      </c>
      <c r="AA1133">
        <v>87.400635930047699</v>
      </c>
      <c r="AB1133">
        <v>2.2071566797255054E-2</v>
      </c>
    </row>
    <row r="1134" spans="1:28" x14ac:dyDescent="0.2">
      <c r="A1134" s="2" t="s">
        <v>685</v>
      </c>
      <c r="B1134" s="1">
        <v>97.77</v>
      </c>
      <c r="C1134" s="5">
        <f t="shared" si="242"/>
        <v>3.690741329939537E-2</v>
      </c>
      <c r="D1134" s="12">
        <v>2630</v>
      </c>
      <c r="E1134" s="5">
        <f t="shared" si="243"/>
        <v>6.2626262626262627E-2</v>
      </c>
      <c r="F1134" s="1">
        <v>0.01</v>
      </c>
      <c r="G1134" s="1">
        <f t="shared" si="244"/>
        <v>2.7397260273972603E-5</v>
      </c>
      <c r="H1134" s="10">
        <f t="shared" si="239"/>
        <v>2.7397260273972602E-7</v>
      </c>
      <c r="I1134" s="5">
        <f t="shared" si="240"/>
        <v>3.6907139326792633E-2</v>
      </c>
      <c r="J1134" s="7">
        <f t="shared" si="241"/>
        <v>6.2625988653659884E-2</v>
      </c>
      <c r="K1134" s="7">
        <f t="shared" si="245"/>
        <v>6.2075778838902029E-2</v>
      </c>
      <c r="L1134" s="7">
        <f t="shared" si="246"/>
        <v>3.6085128461536359E-2</v>
      </c>
      <c r="M1134" s="8">
        <f t="shared" si="252"/>
        <v>2.2400124537516998E-3</v>
      </c>
      <c r="N1134" s="9">
        <f t="shared" si="251"/>
        <v>3.8534023184562771E-3</v>
      </c>
      <c r="Q1134" s="8">
        <f t="shared" si="247"/>
        <v>6.7268003958559822E-2</v>
      </c>
      <c r="R1134" s="8">
        <f t="shared" si="248"/>
        <v>-3.0360864631767188E-2</v>
      </c>
      <c r="S1134">
        <f t="shared" si="249"/>
        <v>9.2178210118849173E-4</v>
      </c>
      <c r="U1134">
        <f t="shared" si="250"/>
        <v>3.9220144548483367E-3</v>
      </c>
      <c r="W1134">
        <v>1101</v>
      </c>
      <c r="X1134">
        <v>5.9587218965453047E-4</v>
      </c>
      <c r="Y1134">
        <v>1.1756679706946016E-2</v>
      </c>
      <c r="AA1134">
        <v>87.48012718600954</v>
      </c>
      <c r="AB1134">
        <v>2.2364426389677519E-2</v>
      </c>
    </row>
    <row r="1135" spans="1:28" x14ac:dyDescent="0.2">
      <c r="A1135" s="2" t="s">
        <v>686</v>
      </c>
      <c r="B1135" s="1">
        <v>94.29</v>
      </c>
      <c r="C1135" s="5">
        <f t="shared" si="242"/>
        <v>-2.7938144329896844E-2</v>
      </c>
      <c r="D1135" s="12">
        <v>2475</v>
      </c>
      <c r="E1135" s="5">
        <f t="shared" si="243"/>
        <v>1.1442582754393135E-2</v>
      </c>
      <c r="F1135" s="1">
        <v>-0.04</v>
      </c>
      <c r="G1135" s="1">
        <f t="shared" si="244"/>
        <v>-1.0958904109589041E-4</v>
      </c>
      <c r="H1135" s="10">
        <f t="shared" si="239"/>
        <v>-1.0958904109589041E-6</v>
      </c>
      <c r="I1135" s="5">
        <f t="shared" si="240"/>
        <v>-2.7937048439485884E-2</v>
      </c>
      <c r="J1135" s="7">
        <f t="shared" si="241"/>
        <v>1.1443678644804093E-2</v>
      </c>
      <c r="K1135" s="7">
        <f t="shared" si="245"/>
        <v>1.0893468830046235E-2</v>
      </c>
      <c r="L1135" s="7">
        <f t="shared" si="246"/>
        <v>-2.8759059304742155E-2</v>
      </c>
      <c r="M1135" s="8">
        <f t="shared" si="252"/>
        <v>-3.1328591611765982E-4</v>
      </c>
      <c r="N1135" s="9">
        <f t="shared" si="251"/>
        <v>1.1866766315118888E-4</v>
      </c>
      <c r="Q1135" s="8">
        <f t="shared" si="247"/>
        <v>1.2482393838812408E-2</v>
      </c>
      <c r="R1135" s="8">
        <f t="shared" si="248"/>
        <v>-4.0419442278298294E-2</v>
      </c>
      <c r="S1135">
        <f t="shared" si="249"/>
        <v>1.6337313140886876E-3</v>
      </c>
      <c r="U1135">
        <f t="shared" si="250"/>
        <v>1.3095778092554524E-4</v>
      </c>
      <c r="W1135">
        <v>1102</v>
      </c>
      <c r="X1135">
        <v>1.8063940184793313E-2</v>
      </c>
      <c r="Y1135">
        <v>-1.2998256190597628E-2</v>
      </c>
      <c r="AA1135">
        <v>87.559618441971381</v>
      </c>
      <c r="AB1135">
        <v>2.2499711027403217E-2</v>
      </c>
    </row>
    <row r="1136" spans="1:28" x14ac:dyDescent="0.2">
      <c r="A1136" s="2" t="s">
        <v>687</v>
      </c>
      <c r="B1136" s="1">
        <v>97</v>
      </c>
      <c r="C1136" s="5">
        <f t="shared" si="242"/>
        <v>1.9550136640739957E-2</v>
      </c>
      <c r="D1136" s="12">
        <v>2447</v>
      </c>
      <c r="E1136" s="5">
        <f t="shared" si="243"/>
        <v>9.3875726419311578E-2</v>
      </c>
      <c r="F1136" s="1">
        <v>0.01</v>
      </c>
      <c r="G1136" s="1">
        <f t="shared" si="244"/>
        <v>2.7397260273972603E-5</v>
      </c>
      <c r="H1136" s="10">
        <f t="shared" si="239"/>
        <v>2.7397260273972602E-7</v>
      </c>
      <c r="I1136" s="5">
        <f t="shared" si="240"/>
        <v>1.9549862668137217E-2</v>
      </c>
      <c r="J1136" s="7">
        <f t="shared" si="241"/>
        <v>9.3875452446708835E-2</v>
      </c>
      <c r="K1136" s="7">
        <f t="shared" si="245"/>
        <v>9.332524263195098E-2</v>
      </c>
      <c r="L1136" s="7">
        <f t="shared" si="246"/>
        <v>1.8727851802880946E-2</v>
      </c>
      <c r="M1136" s="8">
        <f t="shared" si="252"/>
        <v>1.7477813134790848E-3</v>
      </c>
      <c r="N1136" s="9">
        <f t="shared" si="251"/>
        <v>8.7096009123125203E-3</v>
      </c>
      <c r="Q1136" s="8">
        <f t="shared" si="247"/>
        <v>0.10071746998541405</v>
      </c>
      <c r="R1136" s="8">
        <f t="shared" si="248"/>
        <v>-8.1167607317276833E-2</v>
      </c>
      <c r="S1136">
        <f t="shared" si="249"/>
        <v>6.5881804776116515E-3</v>
      </c>
      <c r="U1136">
        <f t="shared" si="250"/>
        <v>8.812600572074291E-3</v>
      </c>
      <c r="W1136">
        <v>1103</v>
      </c>
      <c r="X1136">
        <v>1.2632940687998929E-2</v>
      </c>
      <c r="Y1136">
        <v>-5.6605187944278809E-3</v>
      </c>
      <c r="AA1136">
        <v>87.639109697933222</v>
      </c>
      <c r="AB1136">
        <v>2.2609964143791291E-2</v>
      </c>
    </row>
    <row r="1137" spans="1:28" x14ac:dyDescent="0.2">
      <c r="A1137" s="2" t="s">
        <v>688</v>
      </c>
      <c r="B1137" s="1">
        <v>95.14</v>
      </c>
      <c r="C1137" s="5">
        <f t="shared" si="242"/>
        <v>3.0769230769230806E-2</v>
      </c>
      <c r="D1137" s="12">
        <v>2237</v>
      </c>
      <c r="E1137" s="5">
        <f t="shared" si="243"/>
        <v>-2.9079861111111112E-2</v>
      </c>
      <c r="F1137" s="1">
        <v>0.01</v>
      </c>
      <c r="G1137" s="1">
        <f t="shared" si="244"/>
        <v>2.7397260273972603E-5</v>
      </c>
      <c r="H1137" s="10">
        <f t="shared" si="239"/>
        <v>2.7397260273972602E-7</v>
      </c>
      <c r="I1137" s="5">
        <f t="shared" si="240"/>
        <v>3.0768956796628066E-2</v>
      </c>
      <c r="J1137" s="7">
        <f t="shared" si="241"/>
        <v>-2.9080135083713852E-2</v>
      </c>
      <c r="K1137" s="7">
        <f t="shared" si="245"/>
        <v>-2.963034489847171E-2</v>
      </c>
      <c r="L1137" s="7">
        <f t="shared" si="246"/>
        <v>2.9946945931371795E-2</v>
      </c>
      <c r="M1137" s="8">
        <f t="shared" si="252"/>
        <v>-8.8733833660243038E-4</v>
      </c>
      <c r="N1137" s="9">
        <f t="shared" si="251"/>
        <v>8.7795733880238844E-4</v>
      </c>
      <c r="Q1137" s="8">
        <f t="shared" si="247"/>
        <v>-3.0894348225227221E-2</v>
      </c>
      <c r="R1137" s="8">
        <f t="shared" si="248"/>
        <v>6.1663305021855283E-2</v>
      </c>
      <c r="S1137">
        <f t="shared" si="249"/>
        <v>3.8023631862183628E-3</v>
      </c>
      <c r="U1137">
        <f t="shared" si="250"/>
        <v>8.4565425648704519E-4</v>
      </c>
      <c r="W1137">
        <v>1104</v>
      </c>
      <c r="X1137">
        <v>-7.233719779546571E-3</v>
      </c>
      <c r="Y1137">
        <v>2.1641744583417048E-2</v>
      </c>
      <c r="AA1137">
        <v>87.718600953895077</v>
      </c>
      <c r="AB1137">
        <v>2.2710567514677104E-2</v>
      </c>
    </row>
    <row r="1138" spans="1:28" x14ac:dyDescent="0.2">
      <c r="A1138" s="2" t="s">
        <v>689</v>
      </c>
      <c r="B1138" s="1">
        <v>92.3</v>
      </c>
      <c r="C1138" s="5">
        <f t="shared" si="242"/>
        <v>-1.8607123870281767E-2</v>
      </c>
      <c r="D1138" s="12">
        <v>2304</v>
      </c>
      <c r="E1138" s="5">
        <f t="shared" si="243"/>
        <v>-4.3586550435865505E-2</v>
      </c>
      <c r="F1138" s="1">
        <v>0.04</v>
      </c>
      <c r="G1138" s="1">
        <f t="shared" si="244"/>
        <v>1.0958904109589041E-4</v>
      </c>
      <c r="H1138" s="10">
        <f t="shared" si="239"/>
        <v>1.0958904109589041E-6</v>
      </c>
      <c r="I1138" s="5">
        <f t="shared" si="240"/>
        <v>-1.8608219760692726E-2</v>
      </c>
      <c r="J1138" s="7">
        <f t="shared" si="241"/>
        <v>-4.3587646326276465E-2</v>
      </c>
      <c r="K1138" s="7">
        <f t="shared" si="245"/>
        <v>-4.4137856141034326E-2</v>
      </c>
      <c r="L1138" s="7">
        <f t="shared" si="246"/>
        <v>-1.9430230625948997E-2</v>
      </c>
      <c r="M1138" s="8">
        <f t="shared" si="252"/>
        <v>8.5760872415525621E-4</v>
      </c>
      <c r="N1138" s="9">
        <f t="shared" si="251"/>
        <v>1.9481503447266416E-3</v>
      </c>
      <c r="Q1138" s="8">
        <f t="shared" si="247"/>
        <v>-4.6423206821202413E-2</v>
      </c>
      <c r="R1138" s="8">
        <f t="shared" si="248"/>
        <v>2.7814987060509687E-2</v>
      </c>
      <c r="S1138">
        <f t="shared" si="249"/>
        <v>7.7367350517632135E-4</v>
      </c>
      <c r="U1138">
        <f t="shared" si="250"/>
        <v>1.8998829122645622E-3</v>
      </c>
      <c r="W1138">
        <v>1105</v>
      </c>
      <c r="X1138">
        <v>1.0022965049173608E-2</v>
      </c>
      <c r="Y1138">
        <v>-9.2482287300593765E-3</v>
      </c>
      <c r="AA1138">
        <v>87.798092209856918</v>
      </c>
      <c r="AB1138">
        <v>2.2719282627519394E-2</v>
      </c>
    </row>
    <row r="1139" spans="1:28" x14ac:dyDescent="0.2">
      <c r="A1139" s="2" t="s">
        <v>690</v>
      </c>
      <c r="B1139" s="1">
        <v>94.05</v>
      </c>
      <c r="C1139" s="5">
        <f t="shared" si="242"/>
        <v>2.7868852459016363E-2</v>
      </c>
      <c r="D1139" s="12">
        <v>2409</v>
      </c>
      <c r="E1139" s="5">
        <f t="shared" si="243"/>
        <v>4.5871559633027525E-3</v>
      </c>
      <c r="F1139" s="1">
        <v>0.04</v>
      </c>
      <c r="G1139" s="1">
        <f t="shared" si="244"/>
        <v>1.0958904109589041E-4</v>
      </c>
      <c r="H1139" s="10">
        <f t="shared" si="239"/>
        <v>1.0958904109589041E-6</v>
      </c>
      <c r="I1139" s="5">
        <f t="shared" si="240"/>
        <v>2.7867756568605403E-2</v>
      </c>
      <c r="J1139" s="7">
        <f t="shared" si="241"/>
        <v>4.5860600728917936E-3</v>
      </c>
      <c r="K1139" s="7">
        <f t="shared" si="245"/>
        <v>4.0358502581339358E-3</v>
      </c>
      <c r="L1139" s="7">
        <f t="shared" si="246"/>
        <v>2.7045745703349132E-2</v>
      </c>
      <c r="M1139" s="8">
        <f t="shared" si="252"/>
        <v>1.0915257977828638E-4</v>
      </c>
      <c r="N1139" s="9">
        <f t="shared" si="251"/>
        <v>1.6288087306079755E-5</v>
      </c>
      <c r="Q1139" s="8">
        <f t="shared" si="247"/>
        <v>5.1419901453151609E-3</v>
      </c>
      <c r="R1139" s="8">
        <f t="shared" si="248"/>
        <v>2.2725766423290241E-2</v>
      </c>
      <c r="S1139">
        <f t="shared" si="249"/>
        <v>5.164604595259461E-4</v>
      </c>
      <c r="U1139">
        <f t="shared" si="250"/>
        <v>2.1031946992172283E-5</v>
      </c>
      <c r="W1139">
        <v>1106</v>
      </c>
      <c r="X1139">
        <v>4.7689291565220287E-3</v>
      </c>
      <c r="Y1139">
        <v>8.3516906975030676E-3</v>
      </c>
      <c r="AA1139">
        <v>87.877583465818759</v>
      </c>
      <c r="AB1139">
        <v>2.2793038012216143E-2</v>
      </c>
    </row>
    <row r="1140" spans="1:28" x14ac:dyDescent="0.2">
      <c r="A1140" s="2" t="s">
        <v>691</v>
      </c>
      <c r="B1140" s="1">
        <v>91.5</v>
      </c>
      <c r="C1140" s="5">
        <f t="shared" si="242"/>
        <v>1.2280119482243605E-2</v>
      </c>
      <c r="D1140" s="12">
        <v>2398</v>
      </c>
      <c r="E1140" s="5">
        <f t="shared" si="243"/>
        <v>-5.1799130090945035E-2</v>
      </c>
      <c r="F1140" s="1">
        <v>0.04</v>
      </c>
      <c r="G1140" s="1">
        <f t="shared" si="244"/>
        <v>1.0958904109589041E-4</v>
      </c>
      <c r="H1140" s="10">
        <f t="shared" si="239"/>
        <v>1.0958904109589041E-6</v>
      </c>
      <c r="I1140" s="5">
        <f t="shared" si="240"/>
        <v>1.2279023591832647E-2</v>
      </c>
      <c r="J1140" s="7">
        <f t="shared" si="241"/>
        <v>-5.1800225981355995E-2</v>
      </c>
      <c r="K1140" s="7">
        <f t="shared" si="245"/>
        <v>-5.2350435796113856E-2</v>
      </c>
      <c r="L1140" s="7">
        <f t="shared" si="246"/>
        <v>1.1457012726576375E-2</v>
      </c>
      <c r="M1140" s="8">
        <f t="shared" si="252"/>
        <v>-5.9977960915789583E-4</v>
      </c>
      <c r="N1140" s="9">
        <f t="shared" si="251"/>
        <v>2.7405681280430389E-3</v>
      </c>
      <c r="Q1140" s="8">
        <f t="shared" si="247"/>
        <v>-5.5213962591754928E-2</v>
      </c>
      <c r="R1140" s="8">
        <f t="shared" si="248"/>
        <v>6.7492986183587581E-2</v>
      </c>
      <c r="S1140">
        <f t="shared" si="249"/>
        <v>4.5553031839779441E-3</v>
      </c>
      <c r="U1140">
        <f t="shared" si="250"/>
        <v>2.6832634117195486E-3</v>
      </c>
      <c r="W1140">
        <v>1107</v>
      </c>
      <c r="X1140">
        <v>-2.9911632651995708E-2</v>
      </c>
      <c r="Y1140">
        <v>-4.6081406184783548E-2</v>
      </c>
      <c r="AA1140">
        <v>87.9570747217806</v>
      </c>
      <c r="AB1140">
        <v>2.2990420425437162E-2</v>
      </c>
    </row>
    <row r="1141" spans="1:28" x14ac:dyDescent="0.2">
      <c r="A1141" s="2" t="s">
        <v>692</v>
      </c>
      <c r="B1141" s="1">
        <v>90.39</v>
      </c>
      <c r="C1141" s="5">
        <f t="shared" si="242"/>
        <v>7.0210750651195919E-2</v>
      </c>
      <c r="D1141" s="12">
        <v>2529</v>
      </c>
      <c r="E1141" s="5">
        <f t="shared" si="243"/>
        <v>5.9932942162615258E-2</v>
      </c>
      <c r="F1141" s="1">
        <v>0.11</v>
      </c>
      <c r="G1141" s="1">
        <f t="shared" si="244"/>
        <v>3.0136986301369865E-4</v>
      </c>
      <c r="H1141" s="10">
        <f t="shared" si="239"/>
        <v>3.0136986301369864E-6</v>
      </c>
      <c r="I1141" s="5">
        <f t="shared" si="240"/>
        <v>7.0207736952565783E-2</v>
      </c>
      <c r="J1141" s="7">
        <f t="shared" si="241"/>
        <v>5.9929928463985122E-2</v>
      </c>
      <c r="K1141" s="7">
        <f t="shared" si="245"/>
        <v>5.9379718649227267E-2</v>
      </c>
      <c r="L1141" s="7">
        <f t="shared" si="246"/>
        <v>6.9385726087309516E-2</v>
      </c>
      <c r="M1141" s="8">
        <f t="shared" si="252"/>
        <v>4.1201048933367877E-3</v>
      </c>
      <c r="N1141" s="9">
        <f t="shared" si="251"/>
        <v>3.5259509868613885E-3</v>
      </c>
      <c r="Q1141" s="8">
        <f t="shared" si="247"/>
        <v>6.4382137682001822E-2</v>
      </c>
      <c r="R1141" s="8">
        <f t="shared" si="248"/>
        <v>5.8255992705639609E-3</v>
      </c>
      <c r="S1141">
        <f t="shared" si="249"/>
        <v>3.3937606861195353E-5</v>
      </c>
      <c r="U1141">
        <f t="shared" si="250"/>
        <v>3.5915963256983739E-3</v>
      </c>
      <c r="W1141">
        <v>1108</v>
      </c>
      <c r="X1141">
        <v>-9.6034203200753253E-3</v>
      </c>
      <c r="Y1141">
        <v>5.2250714309489618E-2</v>
      </c>
      <c r="AA1141">
        <v>88.036565977742441</v>
      </c>
      <c r="AB1141">
        <v>2.3130439227965812E-2</v>
      </c>
    </row>
    <row r="1142" spans="1:28" x14ac:dyDescent="0.2">
      <c r="A1142" s="2" t="s">
        <v>693</v>
      </c>
      <c r="B1142" s="1">
        <v>84.46</v>
      </c>
      <c r="C1142" s="5">
        <f t="shared" si="242"/>
        <v>-5.3669467787114913E-2</v>
      </c>
      <c r="D1142" s="12">
        <v>2386</v>
      </c>
      <c r="E1142" s="5">
        <f t="shared" si="243"/>
        <v>-0.11988196237550719</v>
      </c>
      <c r="F1142" s="1">
        <v>0.25</v>
      </c>
      <c r="G1142" s="1">
        <f t="shared" si="244"/>
        <v>6.8493150684931507E-4</v>
      </c>
      <c r="H1142" s="10">
        <f t="shared" si="239"/>
        <v>6.8493150684931509E-6</v>
      </c>
      <c r="I1142" s="5">
        <f t="shared" si="240"/>
        <v>-5.3676317102183409E-2</v>
      </c>
      <c r="J1142" s="7">
        <f t="shared" si="241"/>
        <v>-0.11988881169057568</v>
      </c>
      <c r="K1142" s="7">
        <f t="shared" si="245"/>
        <v>-0.12043902150533353</v>
      </c>
      <c r="L1142" s="7">
        <f t="shared" si="246"/>
        <v>-5.4498327967439683E-2</v>
      </c>
      <c r="M1142" s="8">
        <f t="shared" si="252"/>
        <v>6.5637252940751881E-3</v>
      </c>
      <c r="N1142" s="9">
        <f t="shared" si="251"/>
        <v>1.4505557901162192E-2</v>
      </c>
      <c r="Q1142" s="8">
        <f t="shared" si="247"/>
        <v>-0.12809607185225697</v>
      </c>
      <c r="R1142" s="8">
        <f t="shared" si="248"/>
        <v>7.4419754750073563E-2</v>
      </c>
      <c r="S1142">
        <f t="shared" si="249"/>
        <v>5.5382998970610964E-3</v>
      </c>
      <c r="U1142">
        <f t="shared" si="250"/>
        <v>1.4373327168578314E-2</v>
      </c>
      <c r="W1142">
        <v>1109</v>
      </c>
      <c r="X1142">
        <v>2.864452449800135E-2</v>
      </c>
      <c r="Y1142">
        <v>-3.2367197123606591E-3</v>
      </c>
      <c r="AA1142">
        <v>88.116057233704296</v>
      </c>
      <c r="AB1142">
        <v>2.325665700353367E-2</v>
      </c>
    </row>
    <row r="1143" spans="1:28" x14ac:dyDescent="0.2">
      <c r="A1143" s="2" t="s">
        <v>694</v>
      </c>
      <c r="B1143" s="1">
        <v>89.25</v>
      </c>
      <c r="C1143" s="5">
        <f t="shared" si="242"/>
        <v>6.4654658236908052E-2</v>
      </c>
      <c r="D1143" s="12">
        <v>2711</v>
      </c>
      <c r="E1143" s="5">
        <f t="shared" si="243"/>
        <v>9.3145161290322576E-2</v>
      </c>
      <c r="F1143" s="1">
        <v>0.33</v>
      </c>
      <c r="G1143" s="1">
        <f t="shared" si="244"/>
        <v>9.041095890410959E-4</v>
      </c>
      <c r="H1143" s="10">
        <f t="shared" si="239"/>
        <v>9.0410958904109582E-6</v>
      </c>
      <c r="I1143" s="5">
        <f t="shared" si="240"/>
        <v>6.4645617141017644E-2</v>
      </c>
      <c r="J1143" s="7">
        <f t="shared" si="241"/>
        <v>9.3136120194432168E-2</v>
      </c>
      <c r="K1143" s="7">
        <f t="shared" si="245"/>
        <v>9.2585910379674313E-2</v>
      </c>
      <c r="L1143" s="7">
        <f t="shared" si="246"/>
        <v>6.3823606275761377E-2</v>
      </c>
      <c r="M1143" s="8">
        <f t="shared" si="252"/>
        <v>5.9091666907552616E-3</v>
      </c>
      <c r="N1143" s="9">
        <f t="shared" si="251"/>
        <v>8.5721508008330845E-3</v>
      </c>
      <c r="Q1143" s="8">
        <f t="shared" si="247"/>
        <v>9.9926087796623111E-2</v>
      </c>
      <c r="R1143" s="8">
        <f t="shared" si="248"/>
        <v>-3.5280470655605467E-2</v>
      </c>
      <c r="S1143">
        <f t="shared" si="249"/>
        <v>1.2447116096810384E-3</v>
      </c>
      <c r="U1143">
        <f t="shared" si="250"/>
        <v>8.6743368848717153E-3</v>
      </c>
      <c r="W1143">
        <v>1110</v>
      </c>
      <c r="X1143">
        <v>-5.3481585805403818E-3</v>
      </c>
      <c r="Y1143">
        <v>-2.0748309294557583E-2</v>
      </c>
      <c r="AA1143">
        <v>88.195548489666137</v>
      </c>
      <c r="AB1143">
        <v>2.338655993033836E-2</v>
      </c>
    </row>
    <row r="1144" spans="1:28" x14ac:dyDescent="0.2">
      <c r="A1144" s="3">
        <v>44168</v>
      </c>
      <c r="B1144" s="1">
        <v>83.83</v>
      </c>
      <c r="C1144" s="5">
        <f t="shared" si="242"/>
        <v>-7.9195957820738225E-2</v>
      </c>
      <c r="D1144" s="12">
        <v>2480</v>
      </c>
      <c r="E1144" s="5">
        <f t="shared" si="243"/>
        <v>-9.5220722364100688E-2</v>
      </c>
      <c r="F1144" s="1">
        <v>0.41</v>
      </c>
      <c r="G1144" s="1">
        <f t="shared" si="244"/>
        <v>1.1232876712328767E-3</v>
      </c>
      <c r="H1144" s="10">
        <f t="shared" si="239"/>
        <v>1.1232876712328767E-5</v>
      </c>
      <c r="I1144" s="5">
        <f t="shared" si="240"/>
        <v>-7.9207190697450552E-2</v>
      </c>
      <c r="J1144" s="7">
        <f t="shared" si="241"/>
        <v>-9.5231955240813015E-2</v>
      </c>
      <c r="K1144" s="7">
        <f t="shared" si="245"/>
        <v>-9.578216505557087E-2</v>
      </c>
      <c r="L1144" s="7">
        <f t="shared" si="246"/>
        <v>-8.002920156270682E-2</v>
      </c>
      <c r="M1144" s="8">
        <f t="shared" si="252"/>
        <v>7.6653701933447347E-3</v>
      </c>
      <c r="N1144" s="9">
        <f t="shared" si="251"/>
        <v>9.1742231427326213E-3</v>
      </c>
      <c r="Q1144" s="8">
        <f t="shared" si="247"/>
        <v>-0.10170334116070459</v>
      </c>
      <c r="R1144" s="8">
        <f t="shared" si="248"/>
        <v>2.2496150463254039E-2</v>
      </c>
      <c r="S1144">
        <f t="shared" si="249"/>
        <v>5.0607678566536485E-4</v>
      </c>
      <c r="U1144">
        <f t="shared" si="250"/>
        <v>9.0691252989882135E-3</v>
      </c>
      <c r="W1144">
        <v>1111</v>
      </c>
      <c r="X1144">
        <v>1.6082611632602502E-2</v>
      </c>
      <c r="Y1144">
        <v>-3.0274771187371513E-2</v>
      </c>
      <c r="AA1144">
        <v>88.275039745627979</v>
      </c>
      <c r="AB1144">
        <v>2.3521575108167665E-2</v>
      </c>
    </row>
    <row r="1145" spans="1:28" x14ac:dyDescent="0.2">
      <c r="A1145" s="3">
        <v>44138</v>
      </c>
      <c r="B1145" s="1">
        <v>91.04</v>
      </c>
      <c r="C1145" s="5">
        <f t="shared" si="242"/>
        <v>-3.7530394333439021E-2</v>
      </c>
      <c r="D1145" s="12">
        <v>2741</v>
      </c>
      <c r="E1145" s="5">
        <f t="shared" si="243"/>
        <v>-4.892435808466343E-2</v>
      </c>
      <c r="F1145" s="1">
        <v>0.42</v>
      </c>
      <c r="G1145" s="1">
        <f t="shared" si="244"/>
        <v>1.1506849315068492E-3</v>
      </c>
      <c r="H1145" s="10">
        <f t="shared" si="239"/>
        <v>1.1506849315068493E-5</v>
      </c>
      <c r="I1145" s="5">
        <f t="shared" si="240"/>
        <v>-3.7541901182754092E-2</v>
      </c>
      <c r="J1145" s="7">
        <f t="shared" si="241"/>
        <v>-4.8935864933978501E-2</v>
      </c>
      <c r="K1145" s="7">
        <f t="shared" si="245"/>
        <v>-4.9486074748736356E-2</v>
      </c>
      <c r="L1145" s="7">
        <f t="shared" si="246"/>
        <v>-3.8363912048010367E-2</v>
      </c>
      <c r="M1145" s="8">
        <f t="shared" si="252"/>
        <v>1.8984794192617883E-3</v>
      </c>
      <c r="N1145" s="9">
        <f t="shared" si="251"/>
        <v>2.4488715940375219E-3</v>
      </c>
      <c r="Q1145" s="8">
        <f t="shared" si="247"/>
        <v>-5.2147946861775901E-2</v>
      </c>
      <c r="R1145" s="8">
        <f t="shared" si="248"/>
        <v>1.4606045679021809E-2</v>
      </c>
      <c r="S1145">
        <f t="shared" si="249"/>
        <v>2.1333657037767167E-4</v>
      </c>
      <c r="U1145">
        <f t="shared" si="250"/>
        <v>2.3947188768365865E-3</v>
      </c>
      <c r="W1145">
        <v>1112</v>
      </c>
      <c r="X1145">
        <v>1.51552661336653E-2</v>
      </c>
      <c r="Y1145">
        <v>-1.0656880578372316E-2</v>
      </c>
      <c r="AA1145">
        <v>88.35453100158982</v>
      </c>
      <c r="AB1145">
        <v>2.3741534246575394E-2</v>
      </c>
    </row>
    <row r="1146" spans="1:28" x14ac:dyDescent="0.2">
      <c r="A1146" s="3">
        <v>44107</v>
      </c>
      <c r="B1146" s="1">
        <v>94.59</v>
      </c>
      <c r="C1146" s="5">
        <f t="shared" si="242"/>
        <v>5.0649783405531515E-2</v>
      </c>
      <c r="D1146" s="12">
        <v>2882</v>
      </c>
      <c r="E1146" s="5">
        <f t="shared" si="243"/>
        <v>4.9526584122359794E-2</v>
      </c>
      <c r="F1146" s="1">
        <v>0.56999999999999995</v>
      </c>
      <c r="G1146" s="1">
        <f t="shared" si="244"/>
        <v>1.5616438356164382E-3</v>
      </c>
      <c r="H1146" s="10">
        <f t="shared" si="239"/>
        <v>1.561643835616438E-5</v>
      </c>
      <c r="I1146" s="5">
        <f t="shared" si="240"/>
        <v>5.0634166967175348E-2</v>
      </c>
      <c r="J1146" s="7">
        <f t="shared" si="241"/>
        <v>4.9510967684003628E-2</v>
      </c>
      <c r="K1146" s="7">
        <f t="shared" si="245"/>
        <v>4.8960757869245766E-2</v>
      </c>
      <c r="L1146" s="7">
        <f t="shared" si="246"/>
        <v>4.9812156101919074E-2</v>
      </c>
      <c r="M1146" s="8">
        <f t="shared" si="252"/>
        <v>2.4388409138511326E-3</v>
      </c>
      <c r="N1146" s="9">
        <f t="shared" si="251"/>
        <v>2.3971558111309113E-3</v>
      </c>
      <c r="Q1146" s="8">
        <f t="shared" si="247"/>
        <v>5.322966873235415E-2</v>
      </c>
      <c r="R1146" s="8">
        <f t="shared" si="248"/>
        <v>-2.5955017651788023E-3</v>
      </c>
      <c r="S1146">
        <f t="shared" si="249"/>
        <v>6.7366294130462784E-6</v>
      </c>
      <c r="U1146">
        <f t="shared" si="250"/>
        <v>2.4513359210064515E-3</v>
      </c>
      <c r="W1146">
        <v>1113</v>
      </c>
      <c r="X1146">
        <v>-5.3442151869914699E-4</v>
      </c>
      <c r="Y1146">
        <v>1.5764248225289698E-2</v>
      </c>
      <c r="AA1146">
        <v>88.434022257551675</v>
      </c>
      <c r="AB1146">
        <v>2.3790649202206502E-2</v>
      </c>
    </row>
    <row r="1147" spans="1:28" x14ac:dyDescent="0.2">
      <c r="A1147" s="3">
        <v>44077</v>
      </c>
      <c r="B1147" s="1">
        <v>90.03</v>
      </c>
      <c r="C1147" s="5">
        <f t="shared" si="242"/>
        <v>-5.2814308258811109E-2</v>
      </c>
      <c r="D1147" s="12">
        <v>2746</v>
      </c>
      <c r="E1147" s="5">
        <f t="shared" si="243"/>
        <v>-7.6043068640646028E-2</v>
      </c>
      <c r="F1147" s="1">
        <v>0.56999999999999995</v>
      </c>
      <c r="G1147" s="1">
        <f t="shared" si="244"/>
        <v>1.5616438356164382E-3</v>
      </c>
      <c r="H1147" s="10">
        <f t="shared" si="239"/>
        <v>1.561643835616438E-5</v>
      </c>
      <c r="I1147" s="5">
        <f t="shared" si="240"/>
        <v>-5.2829924697167276E-2</v>
      </c>
      <c r="J1147" s="7">
        <f t="shared" si="241"/>
        <v>-7.6058685079002195E-2</v>
      </c>
      <c r="K1147" s="7">
        <f t="shared" si="245"/>
        <v>-7.6608894893760049E-2</v>
      </c>
      <c r="L1147" s="7">
        <f t="shared" si="246"/>
        <v>-5.365193556242355E-2</v>
      </c>
      <c r="M1147" s="8">
        <f t="shared" si="252"/>
        <v>4.1102154923484931E-3</v>
      </c>
      <c r="N1147" s="9">
        <f t="shared" si="251"/>
        <v>5.8689227768431744E-3</v>
      </c>
      <c r="Q1147" s="8">
        <f t="shared" si="247"/>
        <v>-8.1180248247864087E-2</v>
      </c>
      <c r="R1147" s="8">
        <f t="shared" si="248"/>
        <v>2.8350323550696811E-2</v>
      </c>
      <c r="S1147">
        <f t="shared" si="249"/>
        <v>8.0374084542919426E-4</v>
      </c>
      <c r="U1147">
        <f t="shared" si="250"/>
        <v>5.784923575946831E-3</v>
      </c>
      <c r="W1147">
        <v>1114</v>
      </c>
      <c r="X1147">
        <v>2.4877795138943202E-2</v>
      </c>
      <c r="Y1147">
        <v>-9.761284859380959E-3</v>
      </c>
      <c r="AA1147">
        <v>88.513513513513516</v>
      </c>
      <c r="AB1147">
        <v>2.3945741999034147E-2</v>
      </c>
    </row>
    <row r="1148" spans="1:28" x14ac:dyDescent="0.2">
      <c r="A1148" s="3">
        <v>43985</v>
      </c>
      <c r="B1148" s="1">
        <v>95.05</v>
      </c>
      <c r="C1148" s="5">
        <f t="shared" si="242"/>
        <v>-1.1954261954262012E-2</v>
      </c>
      <c r="D1148" s="12">
        <v>2972</v>
      </c>
      <c r="E1148" s="5">
        <f t="shared" si="243"/>
        <v>-1.6870658286470393E-2</v>
      </c>
      <c r="F1148" s="1">
        <v>0.79</v>
      </c>
      <c r="G1148" s="1">
        <f t="shared" si="244"/>
        <v>2.1643835616438358E-3</v>
      </c>
      <c r="H1148" s="10">
        <f t="shared" si="239"/>
        <v>2.1643835616438358E-5</v>
      </c>
      <c r="I1148" s="5">
        <f t="shared" si="240"/>
        <v>-1.1975905789878451E-2</v>
      </c>
      <c r="J1148" s="7">
        <f t="shared" si="241"/>
        <v>-1.6892302122086832E-2</v>
      </c>
      <c r="K1148" s="7">
        <f t="shared" si="245"/>
        <v>-1.7442511936844689E-2</v>
      </c>
      <c r="L1148" s="7">
        <f t="shared" si="246"/>
        <v>-1.2797916655134724E-2</v>
      </c>
      <c r="M1148" s="8">
        <f t="shared" si="252"/>
        <v>2.2322781402393089E-4</v>
      </c>
      <c r="N1148" s="9">
        <f t="shared" si="251"/>
        <v>3.0424122266696946E-4</v>
      </c>
      <c r="Q1148" s="8">
        <f t="shared" si="247"/>
        <v>-1.7848476229125977E-2</v>
      </c>
      <c r="R1148" s="8">
        <f t="shared" si="248"/>
        <v>5.8725704392475261E-3</v>
      </c>
      <c r="S1148">
        <f t="shared" si="249"/>
        <v>3.4487083563923885E-5</v>
      </c>
      <c r="U1148">
        <f t="shared" si="250"/>
        <v>2.8534987098385926E-4</v>
      </c>
      <c r="W1148">
        <v>1115</v>
      </c>
      <c r="X1148">
        <v>-3.2757173526794317E-2</v>
      </c>
      <c r="Y1148">
        <v>5.4321207834054711E-3</v>
      </c>
      <c r="AA1148">
        <v>88.593004769475357</v>
      </c>
      <c r="AB1148">
        <v>2.3963236266378959E-2</v>
      </c>
    </row>
    <row r="1149" spans="1:28" x14ac:dyDescent="0.2">
      <c r="A1149" s="3">
        <v>43954</v>
      </c>
      <c r="B1149" s="1">
        <v>96.2</v>
      </c>
      <c r="C1149" s="5">
        <f t="shared" si="242"/>
        <v>-2.6217228464419508E-2</v>
      </c>
      <c r="D1149" s="12">
        <v>3023</v>
      </c>
      <c r="E1149" s="5">
        <f t="shared" si="243"/>
        <v>-3.4185303514377E-2</v>
      </c>
      <c r="F1149" s="1">
        <v>0.92</v>
      </c>
      <c r="G1149" s="1">
        <f t="shared" si="244"/>
        <v>2.5205479452054796E-3</v>
      </c>
      <c r="H1149" s="10">
        <f t="shared" si="239"/>
        <v>2.5205479452054796E-5</v>
      </c>
      <c r="I1149" s="5">
        <f t="shared" si="240"/>
        <v>-2.6242433943871563E-2</v>
      </c>
      <c r="J1149" s="7">
        <f t="shared" si="241"/>
        <v>-3.4210508993829054E-2</v>
      </c>
      <c r="K1149" s="7">
        <f t="shared" si="245"/>
        <v>-3.4760718808586916E-2</v>
      </c>
      <c r="L1149" s="7">
        <f t="shared" si="246"/>
        <v>-2.7064444809127834E-2</v>
      </c>
      <c r="M1149" s="8">
        <f t="shared" si="252"/>
        <v>9.4077955572061242E-4</v>
      </c>
      <c r="N1149" s="9">
        <f t="shared" si="251"/>
        <v>1.2083075720896483E-3</v>
      </c>
      <c r="Q1149" s="8">
        <f t="shared" si="247"/>
        <v>-3.6385907022777844E-2</v>
      </c>
      <c r="R1149" s="8">
        <f t="shared" si="248"/>
        <v>1.0143473078906281E-2</v>
      </c>
      <c r="S1149">
        <f t="shared" si="249"/>
        <v>1.0289004610249647E-4</v>
      </c>
      <c r="U1149">
        <f t="shared" si="250"/>
        <v>1.1703589256168586E-3</v>
      </c>
      <c r="W1149">
        <v>1116</v>
      </c>
      <c r="X1149">
        <v>-1.8764444834534721E-2</v>
      </c>
      <c r="Y1149">
        <v>2.6593284055875802E-2</v>
      </c>
      <c r="AA1149">
        <v>88.672496025437198</v>
      </c>
      <c r="AB1149">
        <v>2.4037692292972087E-2</v>
      </c>
    </row>
    <row r="1150" spans="1:28" x14ac:dyDescent="0.2">
      <c r="A1150" s="3">
        <v>43924</v>
      </c>
      <c r="B1150" s="1">
        <v>98.79</v>
      </c>
      <c r="C1150" s="5">
        <f t="shared" si="242"/>
        <v>3.4992142482975414E-2</v>
      </c>
      <c r="D1150" s="12">
        <v>3130</v>
      </c>
      <c r="E1150" s="5">
        <f t="shared" si="243"/>
        <v>4.2291042291042288E-2</v>
      </c>
      <c r="F1150" s="1">
        <v>1.01</v>
      </c>
      <c r="G1150" s="1">
        <f t="shared" si="244"/>
        <v>2.767123287671233E-3</v>
      </c>
      <c r="H1150" s="10">
        <f t="shared" si="239"/>
        <v>2.7671232876712329E-5</v>
      </c>
      <c r="I1150" s="5">
        <f t="shared" si="240"/>
        <v>3.4964471250098703E-2</v>
      </c>
      <c r="J1150" s="7">
        <f t="shared" si="241"/>
        <v>4.2263371058165577E-2</v>
      </c>
      <c r="K1150" s="7">
        <f t="shared" si="245"/>
        <v>4.1713161243407723E-2</v>
      </c>
      <c r="L1150" s="7">
        <f t="shared" si="246"/>
        <v>3.4142460384842428E-2</v>
      </c>
      <c r="M1150" s="8">
        <f t="shared" si="252"/>
        <v>1.4241899552795928E-3</v>
      </c>
      <c r="N1150" s="9">
        <f t="shared" si="251"/>
        <v>1.7399878209185321E-3</v>
      </c>
      <c r="Q1150" s="8">
        <f t="shared" si="247"/>
        <v>4.5471832030969266E-2</v>
      </c>
      <c r="R1150" s="8">
        <f t="shared" si="248"/>
        <v>-1.0507360780870563E-2</v>
      </c>
      <c r="S1150">
        <f t="shared" si="249"/>
        <v>1.1040463057937685E-4</v>
      </c>
      <c r="U1150">
        <f t="shared" si="250"/>
        <v>1.7861925332001878E-3</v>
      </c>
      <c r="W1150">
        <v>1117</v>
      </c>
      <c r="X1150">
        <v>2.891121954199866E-2</v>
      </c>
      <c r="Y1150">
        <v>-4.2700737592768087E-2</v>
      </c>
      <c r="AA1150">
        <v>88.751987281399039</v>
      </c>
      <c r="AB1150">
        <v>2.4664615087787022E-2</v>
      </c>
    </row>
    <row r="1151" spans="1:28" x14ac:dyDescent="0.2">
      <c r="A1151" s="3">
        <v>43893</v>
      </c>
      <c r="B1151" s="1">
        <v>95.45</v>
      </c>
      <c r="C1151" s="5">
        <f t="shared" si="242"/>
        <v>-2.3029682702149435E-2</v>
      </c>
      <c r="D1151" s="12">
        <v>3003</v>
      </c>
      <c r="E1151" s="5">
        <f t="shared" si="243"/>
        <v>-2.8155339805825241E-2</v>
      </c>
      <c r="F1151" s="1">
        <v>1.1200000000000001</v>
      </c>
      <c r="G1151" s="1">
        <f t="shared" si="244"/>
        <v>3.0684931506849318E-3</v>
      </c>
      <c r="H1151" s="10">
        <f t="shared" si="239"/>
        <v>3.0684931506849316E-5</v>
      </c>
      <c r="I1151" s="5">
        <f t="shared" si="240"/>
        <v>-2.3060367633656285E-2</v>
      </c>
      <c r="J1151" s="7">
        <f t="shared" si="241"/>
        <v>-2.8186024737332092E-2</v>
      </c>
      <c r="K1151" s="7">
        <f t="shared" si="245"/>
        <v>-2.873623455208995E-2</v>
      </c>
      <c r="L1151" s="7">
        <f t="shared" si="246"/>
        <v>-2.3882378498912556E-2</v>
      </c>
      <c r="M1151" s="8">
        <f t="shared" si="252"/>
        <v>6.8628963020654112E-4</v>
      </c>
      <c r="N1151" s="9">
        <f t="shared" si="251"/>
        <v>8.2577117623272827E-4</v>
      </c>
      <c r="Q1151" s="8">
        <f t="shared" si="247"/>
        <v>-2.9937291366472156E-2</v>
      </c>
      <c r="R1151" s="8">
        <f t="shared" si="248"/>
        <v>6.8769237328158705E-3</v>
      </c>
      <c r="S1151">
        <f t="shared" si="249"/>
        <v>4.7292080026966167E-5</v>
      </c>
      <c r="U1151">
        <f t="shared" si="250"/>
        <v>7.9445199049349663E-4</v>
      </c>
      <c r="W1151">
        <v>1118</v>
      </c>
      <c r="X1151">
        <v>6.3828923635679945E-3</v>
      </c>
      <c r="Y1151">
        <v>3.7208349156412447E-2</v>
      </c>
      <c r="AA1151">
        <v>88.831478537360894</v>
      </c>
      <c r="AB1151">
        <v>2.4756149347958868E-2</v>
      </c>
    </row>
    <row r="1152" spans="1:28" x14ac:dyDescent="0.2">
      <c r="A1152" s="3">
        <v>43864</v>
      </c>
      <c r="B1152" s="1">
        <v>97.7</v>
      </c>
      <c r="C1152" s="5">
        <f t="shared" si="242"/>
        <v>3.7265102452489707E-2</v>
      </c>
      <c r="D1152" s="12">
        <v>3090</v>
      </c>
      <c r="E1152" s="5">
        <f t="shared" si="243"/>
        <v>4.6039268788083954E-2</v>
      </c>
      <c r="F1152" s="1">
        <v>1.42</v>
      </c>
      <c r="G1152" s="1">
        <f t="shared" si="244"/>
        <v>3.8904109589041093E-3</v>
      </c>
      <c r="H1152" s="10">
        <f t="shared" si="239"/>
        <v>3.8904109589041095E-5</v>
      </c>
      <c r="I1152" s="5">
        <f t="shared" si="240"/>
        <v>3.7226198342900668E-2</v>
      </c>
      <c r="J1152" s="7">
        <f t="shared" si="241"/>
        <v>4.6000364678494915E-2</v>
      </c>
      <c r="K1152" s="7">
        <f t="shared" si="245"/>
        <v>4.5450154863737061E-2</v>
      </c>
      <c r="L1152" s="7">
        <f t="shared" si="246"/>
        <v>3.6404187477644394E-2</v>
      </c>
      <c r="M1152" s="8">
        <f t="shared" si="252"/>
        <v>1.6545759585474551E-3</v>
      </c>
      <c r="N1152" s="9">
        <f t="shared" si="251"/>
        <v>2.0657165771376814E-3</v>
      </c>
      <c r="Q1152" s="8">
        <f t="shared" si="247"/>
        <v>4.9471914783543791E-2</v>
      </c>
      <c r="R1152" s="8">
        <f t="shared" si="248"/>
        <v>-1.2245716440643123E-2</v>
      </c>
      <c r="S1152">
        <f t="shared" si="249"/>
        <v>1.4995757114463727E-4</v>
      </c>
      <c r="U1152">
        <f t="shared" si="250"/>
        <v>2.1160335505545228E-3</v>
      </c>
      <c r="W1152">
        <v>1119</v>
      </c>
      <c r="X1152">
        <v>-2.3465482710216257E-2</v>
      </c>
      <c r="Y1152">
        <v>3.4060151774973034E-2</v>
      </c>
      <c r="AA1152">
        <v>88.910969793322735</v>
      </c>
      <c r="AB1152">
        <v>2.4774065305504391E-2</v>
      </c>
    </row>
    <row r="1153" spans="1:28" x14ac:dyDescent="0.2">
      <c r="A1153" s="2" t="s">
        <v>695</v>
      </c>
      <c r="B1153" s="1">
        <v>94.19</v>
      </c>
      <c r="C1153" s="5">
        <f t="shared" si="242"/>
        <v>-3.1840373593718043E-4</v>
      </c>
      <c r="D1153" s="12">
        <v>2954</v>
      </c>
      <c r="E1153" s="5">
        <f t="shared" si="243"/>
        <v>-8.0591000671591667E-3</v>
      </c>
      <c r="F1153" s="1">
        <v>1.45</v>
      </c>
      <c r="G1153" s="1">
        <f t="shared" si="244"/>
        <v>3.9726027397260274E-3</v>
      </c>
      <c r="H1153" s="10">
        <f t="shared" si="239"/>
        <v>3.9726027397260274E-5</v>
      </c>
      <c r="I1153" s="5">
        <f t="shared" si="240"/>
        <v>-3.5812976333444069E-4</v>
      </c>
      <c r="J1153" s="7">
        <f t="shared" si="241"/>
        <v>-8.0988260945564269E-3</v>
      </c>
      <c r="K1153" s="7">
        <f t="shared" si="245"/>
        <v>-8.6490359093142847E-3</v>
      </c>
      <c r="L1153" s="7">
        <f t="shared" si="246"/>
        <v>-1.1801406285907126E-3</v>
      </c>
      <c r="M1153" s="8">
        <f t="shared" si="252"/>
        <v>1.0207078674721805E-5</v>
      </c>
      <c r="N1153" s="9">
        <f t="shared" si="251"/>
        <v>7.4805822160607972E-5</v>
      </c>
      <c r="Q1153" s="8">
        <f t="shared" si="247"/>
        <v>-8.435928238262131E-3</v>
      </c>
      <c r="R1153" s="8">
        <f t="shared" si="248"/>
        <v>8.0777984749276898E-3</v>
      </c>
      <c r="S1153">
        <f t="shared" si="249"/>
        <v>6.5250828201544116E-5</v>
      </c>
      <c r="U1153">
        <f t="shared" si="250"/>
        <v>6.55909841098681E-5</v>
      </c>
      <c r="W1153">
        <v>1120</v>
      </c>
      <c r="X1153">
        <v>3.3181359626003937E-2</v>
      </c>
      <c r="Y1153">
        <v>1.9654263179107699E-2</v>
      </c>
      <c r="AA1153">
        <v>88.990461049284576</v>
      </c>
      <c r="AB1153">
        <v>2.492657287424406E-2</v>
      </c>
    </row>
    <row r="1154" spans="1:28" x14ac:dyDescent="0.2">
      <c r="A1154" s="2" t="s">
        <v>696</v>
      </c>
      <c r="B1154" s="1">
        <v>94.22</v>
      </c>
      <c r="C1154" s="5">
        <f t="shared" si="242"/>
        <v>-4.8090523338048141E-2</v>
      </c>
      <c r="D1154" s="12">
        <v>2978</v>
      </c>
      <c r="E1154" s="5">
        <f t="shared" si="243"/>
        <v>-4.4287548138639284E-2</v>
      </c>
      <c r="F1154" s="1">
        <v>1.56</v>
      </c>
      <c r="G1154" s="1">
        <f t="shared" si="244"/>
        <v>4.2739726027397262E-3</v>
      </c>
      <c r="H1154" s="10">
        <f t="shared" si="239"/>
        <v>4.2739726027397265E-5</v>
      </c>
      <c r="I1154" s="5">
        <f t="shared" si="240"/>
        <v>-4.8133263064075539E-2</v>
      </c>
      <c r="J1154" s="7">
        <f t="shared" si="241"/>
        <v>-4.4330287864666681E-2</v>
      </c>
      <c r="K1154" s="7">
        <f t="shared" si="245"/>
        <v>-4.4880497679424536E-2</v>
      </c>
      <c r="L1154" s="7">
        <f t="shared" si="246"/>
        <v>-4.8955273929331813E-2</v>
      </c>
      <c r="M1154" s="8">
        <f t="shared" si="252"/>
        <v>2.197137057980969E-3</v>
      </c>
      <c r="N1154" s="9">
        <f t="shared" si="251"/>
        <v>2.0142590719528313E-3</v>
      </c>
      <c r="Q1154" s="8">
        <f t="shared" si="247"/>
        <v>-4.7218131274083419E-2</v>
      </c>
      <c r="R1154" s="8">
        <f t="shared" si="248"/>
        <v>-9.1513178999211992E-4</v>
      </c>
      <c r="S1154">
        <f t="shared" si="249"/>
        <v>8.3746619305418142E-7</v>
      </c>
      <c r="U1154">
        <f t="shared" si="250"/>
        <v>1.9651744221642138E-3</v>
      </c>
      <c r="W1154">
        <v>1121</v>
      </c>
      <c r="X1154">
        <v>-1.0517848469081237E-2</v>
      </c>
      <c r="Y1154">
        <v>7.2193511901758892E-2</v>
      </c>
      <c r="AA1154">
        <v>89.069952305246417</v>
      </c>
      <c r="AB1154">
        <v>2.4956301507586532E-2</v>
      </c>
    </row>
    <row r="1155" spans="1:28" x14ac:dyDescent="0.2">
      <c r="A1155" s="2" t="s">
        <v>697</v>
      </c>
      <c r="B1155" s="1">
        <v>98.98</v>
      </c>
      <c r="C1155" s="5">
        <f t="shared" si="242"/>
        <v>3.44687753446881E-3</v>
      </c>
      <c r="D1155" s="12">
        <v>3116</v>
      </c>
      <c r="E1155" s="5">
        <f t="shared" si="243"/>
        <v>-3.8363171355498722E-3</v>
      </c>
      <c r="F1155" s="1">
        <v>1.59</v>
      </c>
      <c r="G1155" s="1">
        <f t="shared" si="244"/>
        <v>4.3561643835616443E-3</v>
      </c>
      <c r="H1155" s="10">
        <f t="shared" ref="H1155:H1218" si="253">G1155/100</f>
        <v>4.3561643835616445E-5</v>
      </c>
      <c r="I1155" s="5">
        <f t="shared" ref="I1155:I1218" si="254">C1155-H1155</f>
        <v>3.4033158906331936E-3</v>
      </c>
      <c r="J1155" s="7">
        <f t="shared" ref="J1155:J1218" si="255">E1155-H1155</f>
        <v>-3.8798787793854887E-3</v>
      </c>
      <c r="K1155" s="7">
        <f t="shared" si="245"/>
        <v>-4.4300885941433461E-3</v>
      </c>
      <c r="L1155" s="7">
        <f t="shared" si="246"/>
        <v>2.5813050253769218E-3</v>
      </c>
      <c r="M1155" s="8">
        <f t="shared" si="252"/>
        <v>-1.1435409950927202E-5</v>
      </c>
      <c r="N1155" s="9">
        <f t="shared" si="251"/>
        <v>1.9625684951958968E-5</v>
      </c>
      <c r="Q1155" s="8">
        <f t="shared" si="247"/>
        <v>-3.9199616340835075E-3</v>
      </c>
      <c r="R1155" s="8">
        <f t="shared" si="248"/>
        <v>7.3232775247167011E-3</v>
      </c>
      <c r="S1155">
        <f t="shared" si="249"/>
        <v>5.3630393704020773E-5</v>
      </c>
      <c r="U1155">
        <f t="shared" si="250"/>
        <v>1.5053459342725829E-5</v>
      </c>
      <c r="W1155">
        <v>1122</v>
      </c>
      <c r="X1155">
        <v>1.5407417676732909E-2</v>
      </c>
      <c r="Y1155">
        <v>-1.5510792380868027E-2</v>
      </c>
      <c r="AA1155">
        <v>89.149443561208273</v>
      </c>
      <c r="AB1155">
        <v>2.4966349182155644E-2</v>
      </c>
    </row>
    <row r="1156" spans="1:28" x14ac:dyDescent="0.2">
      <c r="A1156" s="2" t="s">
        <v>698</v>
      </c>
      <c r="B1156" s="1">
        <v>98.64</v>
      </c>
      <c r="C1156" s="5">
        <f t="shared" ref="C1156:C1219" si="256">(B1156-B1157)/B1157</f>
        <v>-1.8116663348596389E-2</v>
      </c>
      <c r="D1156" s="12">
        <v>3128</v>
      </c>
      <c r="E1156" s="5">
        <f t="shared" ref="E1156:E1219" si="257">(D1156-D1157)/D1157</f>
        <v>-3.0077519379844962E-2</v>
      </c>
      <c r="F1156" s="1">
        <v>1.59</v>
      </c>
      <c r="G1156" s="1">
        <f t="shared" ref="G1156:G1219" si="258">F1156/365</f>
        <v>4.3561643835616443E-3</v>
      </c>
      <c r="H1156" s="10">
        <f t="shared" si="253"/>
        <v>4.3561643835616445E-5</v>
      </c>
      <c r="I1156" s="5">
        <f t="shared" si="254"/>
        <v>-1.8160224992432007E-2</v>
      </c>
      <c r="J1156" s="7">
        <f t="shared" si="255"/>
        <v>-3.0121081023680579E-2</v>
      </c>
      <c r="K1156" s="7">
        <f t="shared" ref="K1156:K1219" si="259">J1156-AVERAGE(J$3:J$1260)</f>
        <v>-3.0671290838438437E-2</v>
      </c>
      <c r="L1156" s="7">
        <f t="shared" ref="L1156:L1219" si="260">I1156-AVERAGE(I$3:I$1260)</f>
        <v>-1.8982235857688278E-2</v>
      </c>
      <c r="M1156" s="8">
        <f t="shared" si="252"/>
        <v>5.8220967675499209E-4</v>
      </c>
      <c r="N1156" s="9">
        <f t="shared" si="251"/>
        <v>9.4072808169607758E-4</v>
      </c>
      <c r="Q1156" s="8">
        <f t="shared" ref="Q1156:Q1219" si="261">P$3+O$3*J1156</f>
        <v>-3.200857809122748E-2</v>
      </c>
      <c r="R1156" s="8">
        <f t="shared" ref="R1156:R1219" si="262">I1156-Q1156</f>
        <v>1.3848353098795473E-2</v>
      </c>
      <c r="S1156">
        <f t="shared" ref="S1156:S1219" si="263">R1156^2</f>
        <v>1.9177688354891817E-4</v>
      </c>
      <c r="U1156">
        <f t="shared" ref="U1156:U1219" si="264">J1156^2</f>
        <v>9.0727952203513028E-4</v>
      </c>
      <c r="W1156">
        <v>1123</v>
      </c>
      <c r="X1156">
        <v>3.6861681204745457E-2</v>
      </c>
      <c r="Y1156">
        <v>-2.1256051718777695E-2</v>
      </c>
      <c r="AA1156">
        <v>89.228934817170114</v>
      </c>
      <c r="AB1156">
        <v>2.4991738732690297E-2</v>
      </c>
    </row>
    <row r="1157" spans="1:28" x14ac:dyDescent="0.2">
      <c r="A1157" s="2" t="s">
        <v>699</v>
      </c>
      <c r="B1157" s="1">
        <v>100.46</v>
      </c>
      <c r="C1157" s="5">
        <f t="shared" si="256"/>
        <v>-4.1412213740458052E-2</v>
      </c>
      <c r="D1157" s="12">
        <v>3225</v>
      </c>
      <c r="E1157" s="5">
        <f t="shared" si="257"/>
        <v>-3.3563080611327539E-2</v>
      </c>
      <c r="F1157" s="1">
        <v>1.6</v>
      </c>
      <c r="G1157" s="1">
        <f t="shared" si="258"/>
        <v>4.383561643835617E-3</v>
      </c>
      <c r="H1157" s="10">
        <f t="shared" si="253"/>
        <v>4.3835616438356167E-5</v>
      </c>
      <c r="I1157" s="5">
        <f t="shared" si="254"/>
        <v>-4.145604935689641E-2</v>
      </c>
      <c r="J1157" s="7">
        <f t="shared" si="255"/>
        <v>-3.3606916227765897E-2</v>
      </c>
      <c r="K1157" s="7">
        <f t="shared" si="259"/>
        <v>-3.4157126042523758E-2</v>
      </c>
      <c r="L1157" s="7">
        <f t="shared" si="260"/>
        <v>-4.2278060222152684E-2</v>
      </c>
      <c r="M1157" s="8">
        <f t="shared" si="252"/>
        <v>1.4440970318414792E-3</v>
      </c>
      <c r="N1157" s="9">
        <f t="shared" si="251"/>
        <v>1.1667092594848548E-3</v>
      </c>
      <c r="Q1157" s="8">
        <f t="shared" si="261"/>
        <v>-3.573982055370456E-2</v>
      </c>
      <c r="R1157" s="8">
        <f t="shared" si="262"/>
        <v>-5.7162288031918501E-3</v>
      </c>
      <c r="S1157">
        <f t="shared" si="263"/>
        <v>3.2675271730440132E-5</v>
      </c>
      <c r="U1157">
        <f t="shared" si="264"/>
        <v>1.1294248183400747E-3</v>
      </c>
      <c r="W1157">
        <v>1124</v>
      </c>
      <c r="X1157">
        <v>-1.3773877921650769E-3</v>
      </c>
      <c r="Y1157">
        <v>8.3833321308509796E-3</v>
      </c>
      <c r="AA1157">
        <v>89.308426073131955</v>
      </c>
      <c r="AB1157">
        <v>2.5297054622496807E-2</v>
      </c>
    </row>
    <row r="1158" spans="1:28" x14ac:dyDescent="0.2">
      <c r="A1158" s="2" t="s">
        <v>700</v>
      </c>
      <c r="B1158" s="1">
        <v>104.8</v>
      </c>
      <c r="C1158" s="5">
        <f t="shared" si="256"/>
        <v>-2.656511239086011E-2</v>
      </c>
      <c r="D1158" s="12">
        <v>3337</v>
      </c>
      <c r="E1158" s="5">
        <f t="shared" si="257"/>
        <v>-1.0672991402312482E-2</v>
      </c>
      <c r="F1158" s="1">
        <v>1.6</v>
      </c>
      <c r="G1158" s="1">
        <f t="shared" si="258"/>
        <v>4.383561643835617E-3</v>
      </c>
      <c r="H1158" s="10">
        <f t="shared" si="253"/>
        <v>4.3835616438356167E-5</v>
      </c>
      <c r="I1158" s="5">
        <f t="shared" si="254"/>
        <v>-2.6608948007298468E-2</v>
      </c>
      <c r="J1158" s="7">
        <f t="shared" si="255"/>
        <v>-1.0716827018750838E-2</v>
      </c>
      <c r="K1158" s="7">
        <f t="shared" si="259"/>
        <v>-1.1267036833508695E-2</v>
      </c>
      <c r="L1158" s="7">
        <f t="shared" si="260"/>
        <v>-2.7430958872554739E-2</v>
      </c>
      <c r="M1158" s="8">
        <f t="shared" si="252"/>
        <v>3.0906562399553642E-4</v>
      </c>
      <c r="N1158" s="9">
        <f t="shared" ref="N1158:N1221" si="265">K1158^2</f>
        <v>1.2694611900764165E-4</v>
      </c>
      <c r="Q1158" s="8">
        <f t="shared" si="261"/>
        <v>-1.1238239777175413E-2</v>
      </c>
      <c r="R1158" s="8">
        <f t="shared" si="262"/>
        <v>-1.5370708230123055E-2</v>
      </c>
      <c r="S1158">
        <f t="shared" si="263"/>
        <v>2.3625867149557259E-4</v>
      </c>
      <c r="U1158">
        <f t="shared" si="264"/>
        <v>1.1485038134982796E-4</v>
      </c>
      <c r="W1158">
        <v>1125</v>
      </c>
      <c r="X1158">
        <v>7.551982305769514E-2</v>
      </c>
      <c r="Y1158">
        <v>-2.7793347239736213E-2</v>
      </c>
      <c r="AA1158">
        <v>89.387917329093796</v>
      </c>
      <c r="AB1158">
        <v>2.5407804785640691E-2</v>
      </c>
    </row>
    <row r="1159" spans="1:28" x14ac:dyDescent="0.2">
      <c r="A1159" s="2" t="s">
        <v>701</v>
      </c>
      <c r="B1159" s="1">
        <v>107.66</v>
      </c>
      <c r="C1159" s="5">
        <f t="shared" si="256"/>
        <v>-7.8333794120358357E-3</v>
      </c>
      <c r="D1159" s="12">
        <v>3373</v>
      </c>
      <c r="E1159" s="5">
        <f t="shared" si="257"/>
        <v>-3.8393384524512699E-3</v>
      </c>
      <c r="F1159" s="1">
        <v>1.61</v>
      </c>
      <c r="G1159" s="1">
        <f t="shared" si="258"/>
        <v>4.4109589041095897E-3</v>
      </c>
      <c r="H1159" s="10">
        <f t="shared" si="253"/>
        <v>4.4109589041095896E-5</v>
      </c>
      <c r="I1159" s="5">
        <f t="shared" si="254"/>
        <v>-7.8774890010769316E-3</v>
      </c>
      <c r="J1159" s="7">
        <f t="shared" si="255"/>
        <v>-3.8834480414923658E-3</v>
      </c>
      <c r="K1159" s="7">
        <f t="shared" si="259"/>
        <v>-4.4336578562502241E-3</v>
      </c>
      <c r="L1159" s="7">
        <f t="shared" si="260"/>
        <v>-8.6994998663332025E-3</v>
      </c>
      <c r="M1159" s="8">
        <f t="shared" si="252"/>
        <v>3.8570605927815977E-5</v>
      </c>
      <c r="N1159" s="9">
        <f t="shared" si="265"/>
        <v>1.9657321986289331E-5</v>
      </c>
      <c r="Q1159" s="8">
        <f t="shared" si="261"/>
        <v>-3.9237821768094748E-3</v>
      </c>
      <c r="R1159" s="8">
        <f t="shared" si="262"/>
        <v>-3.9537068242674568E-3</v>
      </c>
      <c r="S1159">
        <f t="shared" si="263"/>
        <v>1.5631797652259059E-5</v>
      </c>
      <c r="U1159">
        <f t="shared" si="264"/>
        <v>1.5081168690970892E-5</v>
      </c>
      <c r="W1159">
        <v>1126</v>
      </c>
      <c r="X1159">
        <v>-1.5872191960479502E-2</v>
      </c>
      <c r="Y1159">
        <v>9.5115857025728813E-3</v>
      </c>
      <c r="AA1159">
        <v>89.467408585055637</v>
      </c>
      <c r="AB1159">
        <v>2.541028730755239E-2</v>
      </c>
    </row>
    <row r="1160" spans="1:28" x14ac:dyDescent="0.2">
      <c r="A1160" s="2" t="s">
        <v>702</v>
      </c>
      <c r="B1160" s="1">
        <v>108.51</v>
      </c>
      <c r="C1160" s="5">
        <f t="shared" si="256"/>
        <v>6.7730562256448686E-3</v>
      </c>
      <c r="D1160" s="12">
        <v>3386</v>
      </c>
      <c r="E1160" s="5">
        <f t="shared" si="257"/>
        <v>4.747774480712166E-3</v>
      </c>
      <c r="F1160" s="1">
        <v>1.61</v>
      </c>
      <c r="G1160" s="1">
        <f t="shared" si="258"/>
        <v>4.4109589041095897E-3</v>
      </c>
      <c r="H1160" s="10">
        <f t="shared" si="253"/>
        <v>4.4109589041095896E-5</v>
      </c>
      <c r="I1160" s="5">
        <f t="shared" si="254"/>
        <v>6.7289466366037727E-3</v>
      </c>
      <c r="J1160" s="7">
        <f t="shared" si="255"/>
        <v>4.7036648916710701E-3</v>
      </c>
      <c r="K1160" s="7">
        <f t="shared" si="259"/>
        <v>4.1534550769132123E-3</v>
      </c>
      <c r="L1160" s="7">
        <f t="shared" si="260"/>
        <v>5.9069357713475009E-3</v>
      </c>
      <c r="M1160" s="8">
        <f t="shared" si="252"/>
        <v>2.4534192368503538E-5</v>
      </c>
      <c r="N1160" s="9">
        <f t="shared" si="265"/>
        <v>1.725118907593614E-5</v>
      </c>
      <c r="Q1160" s="8">
        <f t="shared" si="261"/>
        <v>5.2678744938084235E-3</v>
      </c>
      <c r="R1160" s="8">
        <f t="shared" si="262"/>
        <v>1.4610721427953492E-3</v>
      </c>
      <c r="S1160">
        <f t="shared" si="263"/>
        <v>2.1347318064525935E-6</v>
      </c>
      <c r="U1160">
        <f t="shared" si="264"/>
        <v>2.2124463413139019E-5</v>
      </c>
      <c r="W1160">
        <v>1127</v>
      </c>
      <c r="X1160">
        <v>2.4498604801090024E-2</v>
      </c>
      <c r="Y1160">
        <v>-1.8735267011166352E-2</v>
      </c>
      <c r="AA1160">
        <v>89.546899841017492</v>
      </c>
      <c r="AB1160">
        <v>2.5456309123804588E-2</v>
      </c>
    </row>
    <row r="1161" spans="1:28" x14ac:dyDescent="0.2">
      <c r="A1161" s="2" t="s">
        <v>703</v>
      </c>
      <c r="B1161" s="1">
        <v>107.78</v>
      </c>
      <c r="C1161" s="5">
        <f t="shared" si="256"/>
        <v>9.7433014802324001E-3</v>
      </c>
      <c r="D1161" s="12">
        <v>3370</v>
      </c>
      <c r="E1161" s="5">
        <f t="shared" si="257"/>
        <v>-2.9585798816568047E-3</v>
      </c>
      <c r="F1161" s="1">
        <v>1.61</v>
      </c>
      <c r="G1161" s="1">
        <f t="shared" si="258"/>
        <v>4.4109589041095897E-3</v>
      </c>
      <c r="H1161" s="10">
        <f t="shared" si="253"/>
        <v>4.4109589041095896E-5</v>
      </c>
      <c r="I1161" s="5">
        <f t="shared" si="254"/>
        <v>9.6991918911913041E-3</v>
      </c>
      <c r="J1161" s="7">
        <f t="shared" si="255"/>
        <v>-3.0026894706979006E-3</v>
      </c>
      <c r="K1161" s="7">
        <f t="shared" si="259"/>
        <v>-3.5528992854557584E-3</v>
      </c>
      <c r="L1161" s="7">
        <f t="shared" si="260"/>
        <v>8.8771810259350332E-3</v>
      </c>
      <c r="M1161" s="8">
        <f t="shared" si="252"/>
        <v>-3.1539730123905993E-5</v>
      </c>
      <c r="N1161" s="9">
        <f t="shared" si="265"/>
        <v>1.2623093332592039E-5</v>
      </c>
      <c r="Q1161" s="8">
        <f t="shared" si="261"/>
        <v>-2.9810170757262572E-3</v>
      </c>
      <c r="R1161" s="8">
        <f t="shared" si="262"/>
        <v>1.2680208966917562E-2</v>
      </c>
      <c r="S1161">
        <f t="shared" si="263"/>
        <v>1.6078769944469654E-4</v>
      </c>
      <c r="U1161">
        <f t="shared" si="264"/>
        <v>9.0161440574400387E-6</v>
      </c>
      <c r="W1161">
        <v>1128</v>
      </c>
      <c r="X1161">
        <v>-4.6991353452761023E-2</v>
      </c>
      <c r="Y1161">
        <v>2.5449860696918191E-2</v>
      </c>
      <c r="AA1161">
        <v>89.626391096979333</v>
      </c>
      <c r="AB1161">
        <v>2.5484276653549718E-2</v>
      </c>
    </row>
    <row r="1162" spans="1:28" x14ac:dyDescent="0.2">
      <c r="A1162" s="2" t="s">
        <v>704</v>
      </c>
      <c r="B1162" s="1">
        <v>106.74</v>
      </c>
      <c r="C1162" s="5">
        <f t="shared" si="256"/>
        <v>-6.9773932458833381E-3</v>
      </c>
      <c r="D1162" s="12">
        <v>3380</v>
      </c>
      <c r="E1162" s="5">
        <f t="shared" si="257"/>
        <v>2.0753038837829827E-3</v>
      </c>
      <c r="F1162" s="1">
        <v>1.6</v>
      </c>
      <c r="G1162" s="1">
        <f t="shared" si="258"/>
        <v>4.383561643835617E-3</v>
      </c>
      <c r="H1162" s="10">
        <f t="shared" si="253"/>
        <v>4.3835616438356167E-5</v>
      </c>
      <c r="I1162" s="5">
        <f t="shared" si="254"/>
        <v>-7.0212288623216941E-3</v>
      </c>
      <c r="J1162" s="7">
        <f t="shared" si="255"/>
        <v>2.0314682673446267E-3</v>
      </c>
      <c r="K1162" s="7">
        <f t="shared" si="259"/>
        <v>1.4812584525867689E-3</v>
      </c>
      <c r="L1162" s="7">
        <f t="shared" si="260"/>
        <v>-7.843239727577965E-3</v>
      </c>
      <c r="M1162" s="8">
        <f t="shared" si="252"/>
        <v>-1.1617865142139207E-5</v>
      </c>
      <c r="N1162" s="9">
        <f t="shared" si="265"/>
        <v>2.1941266033597492E-6</v>
      </c>
      <c r="Q1162" s="8">
        <f t="shared" si="261"/>
        <v>2.4075518081320005E-3</v>
      </c>
      <c r="R1162" s="8">
        <f t="shared" si="262"/>
        <v>-9.4287806704536938E-3</v>
      </c>
      <c r="S1162">
        <f t="shared" si="263"/>
        <v>8.8901904931521205E-5</v>
      </c>
      <c r="U1162">
        <f t="shared" si="264"/>
        <v>4.1268633212281802E-6</v>
      </c>
      <c r="W1162">
        <v>1129</v>
      </c>
      <c r="X1162">
        <v>-1.6887991120037103E-2</v>
      </c>
      <c r="Y1162">
        <v>9.6567526634346174E-3</v>
      </c>
      <c r="AA1162">
        <v>89.705882352941174</v>
      </c>
      <c r="AB1162">
        <v>2.5497211208413566E-2</v>
      </c>
    </row>
    <row r="1163" spans="1:28" x14ac:dyDescent="0.2">
      <c r="A1163" s="2" t="s">
        <v>705</v>
      </c>
      <c r="B1163" s="1">
        <v>107.49</v>
      </c>
      <c r="C1163" s="5">
        <f t="shared" si="256"/>
        <v>-4.72222222222227E-3</v>
      </c>
      <c r="D1163" s="12">
        <v>3373</v>
      </c>
      <c r="E1163" s="5">
        <f t="shared" si="257"/>
        <v>-1.7756732761171944E-3</v>
      </c>
      <c r="F1163" s="1">
        <v>1.59</v>
      </c>
      <c r="G1163" s="1">
        <f t="shared" si="258"/>
        <v>4.3561643835616443E-3</v>
      </c>
      <c r="H1163" s="10">
        <f t="shared" si="253"/>
        <v>4.3561643835616445E-5</v>
      </c>
      <c r="I1163" s="5">
        <f t="shared" si="254"/>
        <v>-4.765783866057886E-3</v>
      </c>
      <c r="J1163" s="7">
        <f t="shared" si="255"/>
        <v>-1.8192349199528108E-3</v>
      </c>
      <c r="K1163" s="7">
        <f t="shared" si="259"/>
        <v>-2.3694447347106687E-3</v>
      </c>
      <c r="L1163" s="7">
        <f t="shared" si="260"/>
        <v>-5.5877947313141578E-3</v>
      </c>
      <c r="M1163" s="8">
        <f t="shared" si="252"/>
        <v>1.3239970804756347E-5</v>
      </c>
      <c r="N1163" s="9">
        <f t="shared" si="265"/>
        <v>5.6142683508481107E-6</v>
      </c>
      <c r="Q1163" s="8">
        <f t="shared" si="261"/>
        <v>-1.7142458104132409E-3</v>
      </c>
      <c r="R1163" s="8">
        <f t="shared" si="262"/>
        <v>-3.051538055644645E-3</v>
      </c>
      <c r="S1163">
        <f t="shared" si="263"/>
        <v>9.3118845050475005E-6</v>
      </c>
      <c r="U1163">
        <f t="shared" si="264"/>
        <v>3.3096156939757101E-6</v>
      </c>
      <c r="W1163">
        <v>1130</v>
      </c>
      <c r="X1163">
        <v>3.6038270064662495E-2</v>
      </c>
      <c r="Y1163">
        <v>-2.3551554287576382E-3</v>
      </c>
      <c r="AA1163">
        <v>89.785373608903015</v>
      </c>
      <c r="AB1163">
        <v>2.5534766591963364E-2</v>
      </c>
    </row>
    <row r="1164" spans="1:28" x14ac:dyDescent="0.2">
      <c r="A1164" s="3">
        <v>44167</v>
      </c>
      <c r="B1164" s="1">
        <v>108</v>
      </c>
      <c r="C1164" s="5">
        <f t="shared" si="256"/>
        <v>4.2774781476659267E-3</v>
      </c>
      <c r="D1164" s="12">
        <v>3379</v>
      </c>
      <c r="E1164" s="5">
        <f t="shared" si="257"/>
        <v>6.5534703604408695E-3</v>
      </c>
      <c r="F1164" s="1">
        <v>1.57</v>
      </c>
      <c r="G1164" s="1">
        <f t="shared" si="258"/>
        <v>4.3013698630136989E-3</v>
      </c>
      <c r="H1164" s="10">
        <f t="shared" si="253"/>
        <v>4.3013698630136987E-5</v>
      </c>
      <c r="I1164" s="5">
        <f t="shared" si="254"/>
        <v>4.2344644490357897E-3</v>
      </c>
      <c r="J1164" s="7">
        <f t="shared" si="255"/>
        <v>6.5104566618107325E-3</v>
      </c>
      <c r="K1164" s="7">
        <f t="shared" si="259"/>
        <v>5.9602468470528747E-3</v>
      </c>
      <c r="L1164" s="7">
        <f t="shared" si="260"/>
        <v>3.412453583779518E-3</v>
      </c>
      <c r="M1164" s="8">
        <f t="shared" si="252"/>
        <v>2.0339065713436154E-5</v>
      </c>
      <c r="N1164" s="9">
        <f t="shared" si="265"/>
        <v>3.5524542477803733E-5</v>
      </c>
      <c r="Q1164" s="8">
        <f t="shared" si="261"/>
        <v>7.2018667163031248E-3</v>
      </c>
      <c r="R1164" s="8">
        <f t="shared" si="262"/>
        <v>-2.9674022672673351E-3</v>
      </c>
      <c r="S1164">
        <f t="shared" si="263"/>
        <v>8.8054762157833204E-6</v>
      </c>
      <c r="U1164">
        <f t="shared" si="264"/>
        <v>4.2386045945315746E-5</v>
      </c>
      <c r="W1164">
        <v>1131</v>
      </c>
      <c r="X1164">
        <v>-3.5989897537578953E-2</v>
      </c>
      <c r="Y1164">
        <v>7.6578244445916765E-3</v>
      </c>
      <c r="AA1164">
        <v>89.86486486486487</v>
      </c>
      <c r="AB1164">
        <v>2.5606526889703447E-2</v>
      </c>
    </row>
    <row r="1165" spans="1:28" x14ac:dyDescent="0.2">
      <c r="A1165" s="3">
        <v>44137</v>
      </c>
      <c r="B1165" s="1">
        <v>107.54</v>
      </c>
      <c r="C1165" s="5">
        <f t="shared" si="256"/>
        <v>7.8725398313027502E-3</v>
      </c>
      <c r="D1165" s="12">
        <v>3357</v>
      </c>
      <c r="E1165" s="5">
        <f t="shared" si="257"/>
        <v>1.4916467780429594E-3</v>
      </c>
      <c r="F1165" s="1">
        <v>1.57</v>
      </c>
      <c r="G1165" s="1">
        <f t="shared" si="258"/>
        <v>4.3013698630136989E-3</v>
      </c>
      <c r="H1165" s="10">
        <f t="shared" si="253"/>
        <v>4.3013698630136987E-5</v>
      </c>
      <c r="I1165" s="5">
        <f t="shared" si="254"/>
        <v>7.8295261326726123E-3</v>
      </c>
      <c r="J1165" s="7">
        <f t="shared" si="255"/>
        <v>1.4486330794128224E-3</v>
      </c>
      <c r="K1165" s="7">
        <f t="shared" si="259"/>
        <v>8.9842326465496458E-4</v>
      </c>
      <c r="L1165" s="7">
        <f t="shared" si="260"/>
        <v>7.0075152674163406E-3</v>
      </c>
      <c r="M1165" s="8">
        <f t="shared" si="252"/>
        <v>6.2957147436716958E-6</v>
      </c>
      <c r="N1165" s="9">
        <f t="shared" si="265"/>
        <v>8.0716436247328451E-7</v>
      </c>
      <c r="Q1165" s="8">
        <f t="shared" si="261"/>
        <v>1.7836842772492268E-3</v>
      </c>
      <c r="R1165" s="8">
        <f t="shared" si="262"/>
        <v>6.0458418554233855E-3</v>
      </c>
      <c r="S1165">
        <f t="shared" si="263"/>
        <v>3.6552203740789287E-5</v>
      </c>
      <c r="U1165">
        <f t="shared" si="264"/>
        <v>2.0985377987690767E-6</v>
      </c>
      <c r="W1165">
        <v>1132</v>
      </c>
      <c r="X1165">
        <v>6.7267930402528639E-2</v>
      </c>
      <c r="Y1165">
        <v>-3.0360791075736006E-2</v>
      </c>
      <c r="AA1165">
        <v>89.944356120826711</v>
      </c>
      <c r="AB1165">
        <v>2.5729955916992418E-2</v>
      </c>
    </row>
    <row r="1166" spans="1:28" x14ac:dyDescent="0.2">
      <c r="A1166" s="3">
        <v>44106</v>
      </c>
      <c r="B1166" s="1">
        <v>106.7</v>
      </c>
      <c r="C1166" s="5">
        <f t="shared" si="256"/>
        <v>2.6356290881108208E-2</v>
      </c>
      <c r="D1166" s="12">
        <v>3352</v>
      </c>
      <c r="E1166" s="5">
        <f t="shared" si="257"/>
        <v>7.5142771265404272E-3</v>
      </c>
      <c r="F1166" s="1">
        <v>1.58</v>
      </c>
      <c r="G1166" s="1">
        <f t="shared" si="258"/>
        <v>4.3287671232876716E-3</v>
      </c>
      <c r="H1166" s="10">
        <f t="shared" si="253"/>
        <v>4.3287671232876716E-5</v>
      </c>
      <c r="I1166" s="5">
        <f t="shared" si="254"/>
        <v>2.631300320987533E-2</v>
      </c>
      <c r="J1166" s="7">
        <f t="shared" si="255"/>
        <v>7.4709894553075503E-3</v>
      </c>
      <c r="K1166" s="7">
        <f t="shared" si="259"/>
        <v>6.9207796405496924E-3</v>
      </c>
      <c r="L1166" s="7">
        <f t="shared" si="260"/>
        <v>2.5490992344619059E-2</v>
      </c>
      <c r="M1166" s="8">
        <f t="shared" ref="M1166:M1229" si="266">L1166*K1166</f>
        <v>1.7641754083604766E-4</v>
      </c>
      <c r="N1166" s="9">
        <f t="shared" si="265"/>
        <v>4.7897190833047131E-5</v>
      </c>
      <c r="Q1166" s="8">
        <f t="shared" si="261"/>
        <v>8.2300222474357247E-3</v>
      </c>
      <c r="R1166" s="8">
        <f t="shared" si="262"/>
        <v>1.8082980962439606E-2</v>
      </c>
      <c r="S1166">
        <f t="shared" si="263"/>
        <v>3.2699420048795322E-4</v>
      </c>
      <c r="U1166">
        <f t="shared" si="264"/>
        <v>5.5815683441316609E-5</v>
      </c>
      <c r="W1166">
        <v>1133</v>
      </c>
      <c r="X1166">
        <v>1.2482377901751843E-2</v>
      </c>
      <c r="Y1166">
        <v>-4.0419426341237727E-2</v>
      </c>
      <c r="AA1166">
        <v>90.023847376788552</v>
      </c>
      <c r="AB1166">
        <v>2.5943763130413338E-2</v>
      </c>
    </row>
    <row r="1167" spans="1:28" x14ac:dyDescent="0.2">
      <c r="A1167" s="3">
        <v>44014</v>
      </c>
      <c r="B1167" s="1">
        <v>103.96</v>
      </c>
      <c r="C1167" s="5">
        <f t="shared" si="256"/>
        <v>1.4144961467173823E-2</v>
      </c>
      <c r="D1167" s="12">
        <v>3327</v>
      </c>
      <c r="E1167" s="5">
        <f t="shared" si="257"/>
        <v>-5.3811659192825115E-3</v>
      </c>
      <c r="F1167" s="1">
        <v>1.57</v>
      </c>
      <c r="G1167" s="1">
        <f t="shared" si="258"/>
        <v>4.3013698630136989E-3</v>
      </c>
      <c r="H1167" s="10">
        <f t="shared" si="253"/>
        <v>4.3013698630136987E-5</v>
      </c>
      <c r="I1167" s="5">
        <f t="shared" si="254"/>
        <v>1.4101947768543685E-2</v>
      </c>
      <c r="J1167" s="7">
        <f t="shared" si="255"/>
        <v>-5.4241796179126485E-3</v>
      </c>
      <c r="K1167" s="7">
        <f t="shared" si="259"/>
        <v>-5.9743894326705063E-3</v>
      </c>
      <c r="L1167" s="7">
        <f t="shared" si="260"/>
        <v>1.3279936903287413E-2</v>
      </c>
      <c r="M1167" s="8">
        <f t="shared" si="266"/>
        <v>-7.9339514701531403E-5</v>
      </c>
      <c r="N1167" s="9">
        <f t="shared" si="265"/>
        <v>3.5693329093205017E-5</v>
      </c>
      <c r="Q1167" s="8">
        <f t="shared" si="261"/>
        <v>-5.5729832275307192E-3</v>
      </c>
      <c r="R1167" s="8">
        <f t="shared" si="262"/>
        <v>1.9674930996074404E-2</v>
      </c>
      <c r="S1167">
        <f t="shared" si="263"/>
        <v>3.8710290970028934E-4</v>
      </c>
      <c r="U1167">
        <f t="shared" si="264"/>
        <v>2.9421724527379005E-5</v>
      </c>
      <c r="W1167">
        <v>1134</v>
      </c>
      <c r="X1167">
        <v>0.10071736125000282</v>
      </c>
      <c r="Y1167">
        <v>-8.1167498581865602E-2</v>
      </c>
      <c r="AA1167">
        <v>90.103338632750393</v>
      </c>
      <c r="AB1167">
        <v>2.6140988560937804E-2</v>
      </c>
    </row>
    <row r="1168" spans="1:28" x14ac:dyDescent="0.2">
      <c r="A1168" s="3">
        <v>43984</v>
      </c>
      <c r="B1168" s="1">
        <v>102.51</v>
      </c>
      <c r="C1168" s="5">
        <f t="shared" si="256"/>
        <v>5.0985390724581844E-3</v>
      </c>
      <c r="D1168" s="12">
        <v>3345</v>
      </c>
      <c r="E1168" s="5">
        <f t="shared" si="257"/>
        <v>3.2993401319736052E-3</v>
      </c>
      <c r="F1168" s="1">
        <v>1.59</v>
      </c>
      <c r="G1168" s="1">
        <f t="shared" si="258"/>
        <v>4.3561643835616443E-3</v>
      </c>
      <c r="H1168" s="10">
        <f t="shared" si="253"/>
        <v>4.3561643835616445E-5</v>
      </c>
      <c r="I1168" s="5">
        <f t="shared" si="254"/>
        <v>5.0549774286225684E-3</v>
      </c>
      <c r="J1168" s="7">
        <f t="shared" si="255"/>
        <v>3.2557784881379888E-3</v>
      </c>
      <c r="K1168" s="7">
        <f t="shared" si="259"/>
        <v>2.7055686733801309E-3</v>
      </c>
      <c r="L1168" s="7">
        <f t="shared" si="260"/>
        <v>4.2329665633662967E-3</v>
      </c>
      <c r="M1168" s="8">
        <f t="shared" si="266"/>
        <v>1.1452581729309404E-5</v>
      </c>
      <c r="N1168" s="9">
        <f t="shared" si="265"/>
        <v>7.3201018463759214E-6</v>
      </c>
      <c r="Q1168" s="8">
        <f t="shared" si="261"/>
        <v>3.7180550349383223E-3</v>
      </c>
      <c r="R1168" s="8">
        <f t="shared" si="262"/>
        <v>1.3369223936842462E-3</v>
      </c>
      <c r="S1168">
        <f t="shared" si="263"/>
        <v>1.7873614867344145E-6</v>
      </c>
      <c r="U1168">
        <f t="shared" si="264"/>
        <v>1.0600093563822089E-5</v>
      </c>
      <c r="W1168">
        <v>1135</v>
      </c>
      <c r="X1168">
        <v>-3.0894318542220394E-2</v>
      </c>
      <c r="Y1168">
        <v>6.166327533884846E-2</v>
      </c>
      <c r="AA1168">
        <v>90.182829888712234</v>
      </c>
      <c r="AB1168">
        <v>2.6166554398964845E-2</v>
      </c>
    </row>
    <row r="1169" spans="1:28" x14ac:dyDescent="0.2">
      <c r="A1169" s="3">
        <v>43953</v>
      </c>
      <c r="B1169" s="1">
        <v>101.99</v>
      </c>
      <c r="C1169" s="5">
        <f t="shared" si="256"/>
        <v>-4.781420765027411E-3</v>
      </c>
      <c r="D1169" s="12">
        <v>3334</v>
      </c>
      <c r="E1169" s="5">
        <f t="shared" si="257"/>
        <v>1.1222323324234153E-2</v>
      </c>
      <c r="F1169" s="1">
        <v>1.55</v>
      </c>
      <c r="G1169" s="1">
        <f t="shared" si="258"/>
        <v>4.2465753424657535E-3</v>
      </c>
      <c r="H1169" s="10">
        <f t="shared" si="253"/>
        <v>4.2465753424657536E-5</v>
      </c>
      <c r="I1169" s="5">
        <f t="shared" si="254"/>
        <v>-4.8238865184520689E-3</v>
      </c>
      <c r="J1169" s="7">
        <f t="shared" si="255"/>
        <v>1.1179857570809495E-2</v>
      </c>
      <c r="K1169" s="7">
        <f t="shared" si="259"/>
        <v>1.0629647756051637E-2</v>
      </c>
      <c r="L1169" s="7">
        <f t="shared" si="260"/>
        <v>-5.6458973837083407E-3</v>
      </c>
      <c r="M1169" s="8">
        <f t="shared" si="266"/>
        <v>-6.0013900455633169E-5</v>
      </c>
      <c r="N1169" s="9">
        <f t="shared" si="265"/>
        <v>1.1298941141773361E-4</v>
      </c>
      <c r="Q1169" s="8">
        <f t="shared" si="261"/>
        <v>1.2199999423657246E-2</v>
      </c>
      <c r="R1169" s="8">
        <f t="shared" si="262"/>
        <v>-1.7023885942109317E-2</v>
      </c>
      <c r="S1169">
        <f t="shared" si="263"/>
        <v>2.8981269256994722E-4</v>
      </c>
      <c r="U1169">
        <f t="shared" si="264"/>
        <v>1.2498921530358637E-4</v>
      </c>
      <c r="W1169">
        <v>1136</v>
      </c>
      <c r="X1169">
        <v>-4.6423160806227305E-2</v>
      </c>
      <c r="Y1169">
        <v>2.7814941045534579E-2</v>
      </c>
      <c r="AA1169">
        <v>90.26232114467409</v>
      </c>
      <c r="AB1169">
        <v>2.631300320987533E-2</v>
      </c>
    </row>
    <row r="1170" spans="1:28" x14ac:dyDescent="0.2">
      <c r="A1170" s="3">
        <v>43923</v>
      </c>
      <c r="B1170" s="1">
        <v>102.48</v>
      </c>
      <c r="C1170" s="5">
        <f t="shared" si="256"/>
        <v>2.2652429897215949E-2</v>
      </c>
      <c r="D1170" s="12">
        <v>3297</v>
      </c>
      <c r="E1170" s="5">
        <f t="shared" si="257"/>
        <v>1.5086206896551725E-2</v>
      </c>
      <c r="F1170" s="1">
        <v>1.55</v>
      </c>
      <c r="G1170" s="1">
        <f t="shared" si="258"/>
        <v>4.2465753424657535E-3</v>
      </c>
      <c r="H1170" s="10">
        <f t="shared" si="253"/>
        <v>4.2465753424657536E-5</v>
      </c>
      <c r="I1170" s="5">
        <f t="shared" si="254"/>
        <v>2.2609964143791291E-2</v>
      </c>
      <c r="J1170" s="7">
        <f t="shared" si="255"/>
        <v>1.5043741143127067E-2</v>
      </c>
      <c r="K1170" s="7">
        <f t="shared" si="259"/>
        <v>1.4493531328369209E-2</v>
      </c>
      <c r="L1170" s="7">
        <f t="shared" si="260"/>
        <v>2.178795327853502E-2</v>
      </c>
      <c r="M1170" s="8">
        <f t="shared" si="266"/>
        <v>3.1578438342349196E-4</v>
      </c>
      <c r="N1170" s="9">
        <f t="shared" si="265"/>
        <v>2.1006245036641973E-4</v>
      </c>
      <c r="Q1170" s="8">
        <f t="shared" si="261"/>
        <v>1.6335905343191959E-2</v>
      </c>
      <c r="R1170" s="8">
        <f t="shared" si="262"/>
        <v>6.2740588005993324E-3</v>
      </c>
      <c r="S1170">
        <f t="shared" si="263"/>
        <v>3.9363813833377936E-5</v>
      </c>
      <c r="U1170">
        <f t="shared" si="264"/>
        <v>2.2631414758141408E-4</v>
      </c>
      <c r="W1170">
        <v>1137</v>
      </c>
      <c r="X1170">
        <v>5.1419819282836985E-3</v>
      </c>
      <c r="Y1170">
        <v>2.2725774640321703E-2</v>
      </c>
      <c r="AA1170">
        <v>90.341812400635931</v>
      </c>
      <c r="AB1170">
        <v>2.6340040688510032E-2</v>
      </c>
    </row>
    <row r="1171" spans="1:28" x14ac:dyDescent="0.2">
      <c r="A1171" s="3">
        <v>43892</v>
      </c>
      <c r="B1171" s="1">
        <v>100.21</v>
      </c>
      <c r="C1171" s="5">
        <f t="shared" si="256"/>
        <v>-2.2899243329351253E-3</v>
      </c>
      <c r="D1171" s="12">
        <v>3248</v>
      </c>
      <c r="E1171" s="5">
        <f t="shared" si="257"/>
        <v>7.1317829457364342E-3</v>
      </c>
      <c r="F1171" s="1">
        <v>1.56</v>
      </c>
      <c r="G1171" s="1">
        <f t="shared" si="258"/>
        <v>4.2739726027397262E-3</v>
      </c>
      <c r="H1171" s="10">
        <f t="shared" si="253"/>
        <v>4.2739726027397265E-5</v>
      </c>
      <c r="I1171" s="5">
        <f t="shared" si="254"/>
        <v>-2.3326640589625227E-3</v>
      </c>
      <c r="J1171" s="7">
        <f t="shared" si="255"/>
        <v>7.0890432197090372E-3</v>
      </c>
      <c r="K1171" s="7">
        <f t="shared" si="259"/>
        <v>6.5388334049511793E-3</v>
      </c>
      <c r="L1171" s="7">
        <f t="shared" si="260"/>
        <v>-3.1546749242187945E-3</v>
      </c>
      <c r="M1171" s="8">
        <f t="shared" si="266"/>
        <v>-2.0627893776243684E-5</v>
      </c>
      <c r="N1171" s="9">
        <f t="shared" si="265"/>
        <v>4.2756342297705434E-5</v>
      </c>
      <c r="Q1171" s="8">
        <f t="shared" si="261"/>
        <v>7.8211865081620428E-3</v>
      </c>
      <c r="R1171" s="8">
        <f t="shared" si="262"/>
        <v>-1.0153850567124565E-2</v>
      </c>
      <c r="S1171">
        <f t="shared" si="263"/>
        <v>1.0310068133949585E-4</v>
      </c>
      <c r="U1171">
        <f t="shared" si="264"/>
        <v>5.0254533770902671E-5</v>
      </c>
      <c r="W1171">
        <v>1138</v>
      </c>
      <c r="X1171">
        <v>-5.5213907331390435E-2</v>
      </c>
      <c r="Y1171">
        <v>6.7492930923223088E-2</v>
      </c>
      <c r="AA1171">
        <v>90.421303656597772</v>
      </c>
      <c r="AB1171">
        <v>2.638709343909262E-2</v>
      </c>
    </row>
    <row r="1172" spans="1:28" x14ac:dyDescent="0.2">
      <c r="A1172" s="2" t="s">
        <v>706</v>
      </c>
      <c r="B1172" s="1">
        <v>100.44</v>
      </c>
      <c r="C1172" s="5">
        <f t="shared" si="256"/>
        <v>7.3880038490323929E-2</v>
      </c>
      <c r="D1172" s="12">
        <v>3225</v>
      </c>
      <c r="E1172" s="5">
        <f t="shared" si="257"/>
        <v>-1.7666768199817242E-2</v>
      </c>
      <c r="F1172" s="1">
        <v>1.56</v>
      </c>
      <c r="G1172" s="1">
        <f t="shared" si="258"/>
        <v>4.2739726027397262E-3</v>
      </c>
      <c r="H1172" s="10">
        <f t="shared" si="253"/>
        <v>4.2739726027397265E-5</v>
      </c>
      <c r="I1172" s="5">
        <f t="shared" si="254"/>
        <v>7.3837298764296538E-2</v>
      </c>
      <c r="J1172" s="7">
        <f t="shared" si="255"/>
        <v>-1.770950792584464E-2</v>
      </c>
      <c r="K1172" s="7">
        <f t="shared" si="259"/>
        <v>-1.8259717740602498E-2</v>
      </c>
      <c r="L1172" s="7">
        <f t="shared" si="260"/>
        <v>7.3015287899040271E-2</v>
      </c>
      <c r="M1172" s="8">
        <f t="shared" si="266"/>
        <v>-1.3332385477853046E-3</v>
      </c>
      <c r="N1172" s="9">
        <f t="shared" si="265"/>
        <v>3.3341729196647359E-4</v>
      </c>
      <c r="Q1172" s="8">
        <f t="shared" si="261"/>
        <v>-1.8723214367059246E-2</v>
      </c>
      <c r="R1172" s="8">
        <f t="shared" si="262"/>
        <v>9.2560513131355784E-2</v>
      </c>
      <c r="S1172">
        <f t="shared" si="263"/>
        <v>8.5674485911398871E-3</v>
      </c>
      <c r="U1172">
        <f t="shared" si="264"/>
        <v>3.136266709755541E-4</v>
      </c>
      <c r="W1172">
        <v>1139</v>
      </c>
      <c r="X1172">
        <v>6.4382067161085965E-2</v>
      </c>
      <c r="Y1172">
        <v>5.8256697914798178E-3</v>
      </c>
      <c r="AA1172">
        <v>90.500794912559613</v>
      </c>
      <c r="AB1172">
        <v>2.64290294005575E-2</v>
      </c>
    </row>
    <row r="1173" spans="1:28" x14ac:dyDescent="0.2">
      <c r="A1173" s="2" t="s">
        <v>707</v>
      </c>
      <c r="B1173" s="1">
        <v>93.53</v>
      </c>
      <c r="C1173" s="5">
        <f t="shared" si="256"/>
        <v>6.7814854682453759E-3</v>
      </c>
      <c r="D1173" s="12">
        <v>3283</v>
      </c>
      <c r="E1173" s="5">
        <f t="shared" si="257"/>
        <v>3.0553009471432934E-3</v>
      </c>
      <c r="F1173" s="1">
        <v>1.59</v>
      </c>
      <c r="G1173" s="1">
        <f t="shared" si="258"/>
        <v>4.3561643835616443E-3</v>
      </c>
      <c r="H1173" s="10">
        <f t="shared" si="253"/>
        <v>4.3561643835616445E-5</v>
      </c>
      <c r="I1173" s="5">
        <f t="shared" si="254"/>
        <v>6.7379238244097599E-3</v>
      </c>
      <c r="J1173" s="7">
        <f t="shared" si="255"/>
        <v>3.011739303307677E-3</v>
      </c>
      <c r="K1173" s="7">
        <f t="shared" si="259"/>
        <v>2.4615294885498192E-3</v>
      </c>
      <c r="L1173" s="7">
        <f t="shared" si="260"/>
        <v>5.9159129591534881E-3</v>
      </c>
      <c r="M1173" s="8">
        <f t="shared" si="266"/>
        <v>1.4562194200650333E-5</v>
      </c>
      <c r="N1173" s="9">
        <f t="shared" si="265"/>
        <v>6.0591274230003339E-6</v>
      </c>
      <c r="Q1173" s="8">
        <f t="shared" si="261"/>
        <v>3.4568351792549595E-3</v>
      </c>
      <c r="R1173" s="8">
        <f t="shared" si="262"/>
        <v>3.2810886451548004E-3</v>
      </c>
      <c r="S1173">
        <f t="shared" si="263"/>
        <v>1.0765542697363764E-5</v>
      </c>
      <c r="U1173">
        <f t="shared" si="264"/>
        <v>9.0705736310882115E-6</v>
      </c>
      <c r="W1173">
        <v>1140</v>
      </c>
      <c r="X1173">
        <v>-0.12809593994052176</v>
      </c>
      <c r="Y1173">
        <v>7.4419622838338362E-2</v>
      </c>
      <c r="AA1173">
        <v>90.580286168521468</v>
      </c>
      <c r="AB1173">
        <v>2.6486154645199069E-2</v>
      </c>
    </row>
    <row r="1174" spans="1:28" x14ac:dyDescent="0.2">
      <c r="A1174" s="2" t="s">
        <v>708</v>
      </c>
      <c r="B1174" s="1">
        <v>92.9</v>
      </c>
      <c r="C1174" s="5">
        <f t="shared" si="256"/>
        <v>2.5901143967192869E-3</v>
      </c>
      <c r="D1174" s="12">
        <v>3273</v>
      </c>
      <c r="E1174" s="5">
        <f t="shared" si="257"/>
        <v>-9.1575091575091575E-4</v>
      </c>
      <c r="F1174" s="1">
        <v>1.52</v>
      </c>
      <c r="G1174" s="1">
        <f t="shared" si="258"/>
        <v>4.1643835616438354E-3</v>
      </c>
      <c r="H1174" s="10">
        <f t="shared" si="253"/>
        <v>4.1643835616438356E-5</v>
      </c>
      <c r="I1174" s="5">
        <f t="shared" si="254"/>
        <v>2.5484705611028484E-3</v>
      </c>
      <c r="J1174" s="7">
        <f t="shared" si="255"/>
        <v>-9.5739475136735405E-4</v>
      </c>
      <c r="K1174" s="7">
        <f t="shared" si="259"/>
        <v>-1.5076045661252119E-3</v>
      </c>
      <c r="L1174" s="7">
        <f t="shared" si="260"/>
        <v>1.7264596958465766E-3</v>
      </c>
      <c r="M1174" s="8">
        <f t="shared" si="266"/>
        <v>-2.6028185206894435E-6</v>
      </c>
      <c r="N1174" s="9">
        <f t="shared" si="265"/>
        <v>2.2728715278015884E-6</v>
      </c>
      <c r="Q1174" s="8">
        <f t="shared" si="261"/>
        <v>-7.9173099126008794E-4</v>
      </c>
      <c r="R1174" s="8">
        <f t="shared" si="262"/>
        <v>3.3402015523629363E-3</v>
      </c>
      <c r="S1174">
        <f t="shared" si="263"/>
        <v>1.115694641040777E-5</v>
      </c>
      <c r="U1174">
        <f t="shared" si="264"/>
        <v>9.1660470994575768E-7</v>
      </c>
      <c r="W1174">
        <v>1141</v>
      </c>
      <c r="X1174">
        <v>9.9925979893522185E-2</v>
      </c>
      <c r="Y1174">
        <v>-3.528036275250454E-2</v>
      </c>
      <c r="AA1174">
        <v>90.659777424483309</v>
      </c>
      <c r="AB1174">
        <v>2.6505669008511392E-2</v>
      </c>
    </row>
    <row r="1175" spans="1:28" x14ac:dyDescent="0.2">
      <c r="A1175" s="2" t="s">
        <v>709</v>
      </c>
      <c r="B1175" s="1">
        <v>92.66</v>
      </c>
      <c r="C1175" s="5">
        <f t="shared" si="256"/>
        <v>1.3563771603587781E-2</v>
      </c>
      <c r="D1175" s="12">
        <v>3276</v>
      </c>
      <c r="E1175" s="5">
        <f t="shared" si="257"/>
        <v>1.0175763182238668E-2</v>
      </c>
      <c r="F1175" s="1">
        <v>1.53</v>
      </c>
      <c r="G1175" s="1">
        <f t="shared" si="258"/>
        <v>4.1917808219178081E-3</v>
      </c>
      <c r="H1175" s="10">
        <f t="shared" si="253"/>
        <v>4.1917808219178078E-5</v>
      </c>
      <c r="I1175" s="5">
        <f t="shared" si="254"/>
        <v>1.3521853795368603E-2</v>
      </c>
      <c r="J1175" s="7">
        <f t="shared" si="255"/>
        <v>1.013384537401949E-2</v>
      </c>
      <c r="K1175" s="7">
        <f t="shared" si="259"/>
        <v>9.5836355592616319E-3</v>
      </c>
      <c r="L1175" s="7">
        <f t="shared" si="260"/>
        <v>1.269984293011233E-2</v>
      </c>
      <c r="M1175" s="8">
        <f t="shared" si="266"/>
        <v>1.2171066630206196E-4</v>
      </c>
      <c r="N1175" s="9">
        <f t="shared" si="265"/>
        <v>9.1846070532744007E-5</v>
      </c>
      <c r="Q1175" s="8">
        <f t="shared" si="261"/>
        <v>1.1080346629871222E-2</v>
      </c>
      <c r="R1175" s="8">
        <f t="shared" si="262"/>
        <v>2.4415071654973804E-3</v>
      </c>
      <c r="S1175">
        <f t="shared" si="263"/>
        <v>5.9609572391750527E-6</v>
      </c>
      <c r="U1175">
        <f t="shared" si="264"/>
        <v>1.0269482206453621E-4</v>
      </c>
      <c r="W1175">
        <v>1142</v>
      </c>
      <c r="X1175">
        <v>-0.10170323700665923</v>
      </c>
      <c r="Y1175">
        <v>2.2496046309208678E-2</v>
      </c>
      <c r="AA1175">
        <v>90.73926868044515</v>
      </c>
      <c r="AB1175">
        <v>2.6614026224288882E-2</v>
      </c>
    </row>
    <row r="1176" spans="1:28" x14ac:dyDescent="0.2">
      <c r="A1176" s="2" t="s">
        <v>710</v>
      </c>
      <c r="B1176" s="1">
        <v>91.42</v>
      </c>
      <c r="C1176" s="5">
        <f t="shared" si="256"/>
        <v>-1.7834121186076458E-2</v>
      </c>
      <c r="D1176" s="12">
        <v>3243</v>
      </c>
      <c r="E1176" s="5">
        <f t="shared" si="257"/>
        <v>-1.5781487101669194E-2</v>
      </c>
      <c r="F1176" s="1">
        <v>1.53</v>
      </c>
      <c r="G1176" s="1">
        <f t="shared" si="258"/>
        <v>4.1917808219178081E-3</v>
      </c>
      <c r="H1176" s="10">
        <f t="shared" si="253"/>
        <v>4.1917808219178078E-5</v>
      </c>
      <c r="I1176" s="5">
        <f t="shared" si="254"/>
        <v>-1.7876038994295636E-2</v>
      </c>
      <c r="J1176" s="7">
        <f t="shared" si="255"/>
        <v>-1.5823404909888372E-2</v>
      </c>
      <c r="K1176" s="7">
        <f t="shared" si="259"/>
        <v>-1.637361472464623E-2</v>
      </c>
      <c r="L1176" s="7">
        <f t="shared" si="260"/>
        <v>-1.8698049859551907E-2</v>
      </c>
      <c r="M1176" s="8">
        <f t="shared" si="266"/>
        <v>3.0615466450252847E-4</v>
      </c>
      <c r="N1176" s="9">
        <f t="shared" si="265"/>
        <v>2.6809525915115186E-4</v>
      </c>
      <c r="Q1176" s="8">
        <f t="shared" si="261"/>
        <v>-1.6704327285566034E-2</v>
      </c>
      <c r="R1176" s="8">
        <f t="shared" si="262"/>
        <v>-1.1717117087296017E-3</v>
      </c>
      <c r="S1176">
        <f t="shared" si="263"/>
        <v>1.3729083283740429E-6</v>
      </c>
      <c r="U1176">
        <f t="shared" si="264"/>
        <v>2.5038014294227946E-4</v>
      </c>
      <c r="W1176">
        <v>1143</v>
      </c>
      <c r="X1176">
        <v>-5.214789482599301E-2</v>
      </c>
      <c r="Y1176">
        <v>1.4605993643238918E-2</v>
      </c>
      <c r="AA1176">
        <v>90.818759936406991</v>
      </c>
      <c r="AB1176">
        <v>2.6662154457458783E-2</v>
      </c>
    </row>
    <row r="1177" spans="1:28" x14ac:dyDescent="0.2">
      <c r="A1177" s="2" t="s">
        <v>711</v>
      </c>
      <c r="B1177" s="1">
        <v>93.08</v>
      </c>
      <c r="C1177" s="5">
        <f t="shared" si="256"/>
        <v>-1.220418125862258E-2</v>
      </c>
      <c r="D1177" s="12">
        <v>3295</v>
      </c>
      <c r="E1177" s="5">
        <f t="shared" si="257"/>
        <v>-9.0225563909774441E-3</v>
      </c>
      <c r="F1177" s="1">
        <v>1.54</v>
      </c>
      <c r="G1177" s="1">
        <f t="shared" si="258"/>
        <v>4.2191780821917808E-3</v>
      </c>
      <c r="H1177" s="10">
        <f t="shared" si="253"/>
        <v>4.2191780821917807E-5</v>
      </c>
      <c r="I1177" s="5">
        <f t="shared" si="254"/>
        <v>-1.2246373039444498E-2</v>
      </c>
      <c r="J1177" s="7">
        <f t="shared" si="255"/>
        <v>-9.0647481717993621E-3</v>
      </c>
      <c r="K1177" s="7">
        <f t="shared" si="259"/>
        <v>-9.61495798655722E-3</v>
      </c>
      <c r="L1177" s="7">
        <f t="shared" si="260"/>
        <v>-1.3068383904700769E-2</v>
      </c>
      <c r="M1177" s="8">
        <f t="shared" si="266"/>
        <v>1.2565196219589849E-4</v>
      </c>
      <c r="N1177" s="9">
        <f t="shared" si="265"/>
        <v>9.2447417083260471E-5</v>
      </c>
      <c r="Q1177" s="8">
        <f t="shared" si="261"/>
        <v>-9.4698524656120064E-3</v>
      </c>
      <c r="R1177" s="8">
        <f t="shared" si="262"/>
        <v>-2.7765205738324913E-3</v>
      </c>
      <c r="S1177">
        <f t="shared" si="263"/>
        <v>7.7090664969151065E-6</v>
      </c>
      <c r="U1177">
        <f t="shared" si="264"/>
        <v>8.2169659418139876E-5</v>
      </c>
      <c r="W1177">
        <v>1144</v>
      </c>
      <c r="X1177">
        <v>5.322960994068214E-2</v>
      </c>
      <c r="Y1177">
        <v>-2.5954429735067924E-3</v>
      </c>
      <c r="AA1177">
        <v>90.898251192368832</v>
      </c>
      <c r="AB1177">
        <v>2.6995186421361943E-2</v>
      </c>
    </row>
    <row r="1178" spans="1:28" x14ac:dyDescent="0.2">
      <c r="A1178" s="2" t="s">
        <v>712</v>
      </c>
      <c r="B1178" s="1">
        <v>94.23</v>
      </c>
      <c r="C1178" s="5">
        <f t="shared" si="256"/>
        <v>-1.4835223058175327E-3</v>
      </c>
      <c r="D1178" s="12">
        <v>3325</v>
      </c>
      <c r="E1178" s="5">
        <f t="shared" si="257"/>
        <v>1.2044564890093346E-3</v>
      </c>
      <c r="F1178" s="1">
        <v>1.55</v>
      </c>
      <c r="G1178" s="1">
        <f t="shared" si="258"/>
        <v>4.2465753424657535E-3</v>
      </c>
      <c r="H1178" s="10">
        <f t="shared" si="253"/>
        <v>4.2465753424657536E-5</v>
      </c>
      <c r="I1178" s="5">
        <f t="shared" si="254"/>
        <v>-1.5259880592421902E-3</v>
      </c>
      <c r="J1178" s="7">
        <f t="shared" si="255"/>
        <v>1.1619907355846771E-3</v>
      </c>
      <c r="K1178" s="7">
        <f t="shared" si="259"/>
        <v>6.1178092082681923E-4</v>
      </c>
      <c r="L1178" s="7">
        <f t="shared" si="260"/>
        <v>-2.3479989244984617E-3</v>
      </c>
      <c r="M1178" s="8">
        <f t="shared" si="266"/>
        <v>-1.4364609441300502E-6</v>
      </c>
      <c r="N1178" s="9">
        <f t="shared" si="265"/>
        <v>3.7427589508771087E-7</v>
      </c>
      <c r="Q1178" s="8">
        <f t="shared" si="261"/>
        <v>1.4768619456650878E-3</v>
      </c>
      <c r="R1178" s="8">
        <f t="shared" si="262"/>
        <v>-3.0028500049072782E-3</v>
      </c>
      <c r="S1178">
        <f t="shared" si="263"/>
        <v>9.01710815197164E-6</v>
      </c>
      <c r="U1178">
        <f t="shared" si="264"/>
        <v>1.3502224695846188E-6</v>
      </c>
      <c r="W1178">
        <v>1145</v>
      </c>
      <c r="X1178">
        <v>-8.1180165678309338E-2</v>
      </c>
      <c r="Y1178">
        <v>2.8350240981142062E-2</v>
      </c>
      <c r="AA1178">
        <v>90.977742448330687</v>
      </c>
      <c r="AB1178">
        <v>2.6995522361093996E-2</v>
      </c>
    </row>
    <row r="1179" spans="1:28" x14ac:dyDescent="0.2">
      <c r="A1179" s="2" t="s">
        <v>713</v>
      </c>
      <c r="B1179" s="1">
        <v>94.37</v>
      </c>
      <c r="C1179" s="5">
        <f t="shared" si="256"/>
        <v>-2.4312896405918583E-3</v>
      </c>
      <c r="D1179" s="12">
        <v>3321</v>
      </c>
      <c r="E1179" s="5">
        <f t="shared" si="257"/>
        <v>3.0120481927710846E-4</v>
      </c>
      <c r="F1179" s="1">
        <v>1.52</v>
      </c>
      <c r="G1179" s="1">
        <f t="shared" si="258"/>
        <v>4.1643835616438354E-3</v>
      </c>
      <c r="H1179" s="10">
        <f t="shared" si="253"/>
        <v>4.1643835616438356E-5</v>
      </c>
      <c r="I1179" s="5">
        <f t="shared" si="254"/>
        <v>-2.4729334762082968E-3</v>
      </c>
      <c r="J1179" s="7">
        <f t="shared" si="255"/>
        <v>2.595609836606701E-4</v>
      </c>
      <c r="K1179" s="7">
        <f t="shared" si="259"/>
        <v>-2.9064883109718772E-4</v>
      </c>
      <c r="L1179" s="7">
        <f t="shared" si="260"/>
        <v>-3.2949443414645686E-3</v>
      </c>
      <c r="M1179" s="8">
        <f t="shared" si="266"/>
        <v>9.5767172137696986E-7</v>
      </c>
      <c r="N1179" s="9">
        <f t="shared" si="265"/>
        <v>8.4476743018161555E-8</v>
      </c>
      <c r="Q1179" s="8">
        <f t="shared" si="261"/>
        <v>5.1089998457316647E-4</v>
      </c>
      <c r="R1179" s="8">
        <f t="shared" si="262"/>
        <v>-2.9838334607814633E-3</v>
      </c>
      <c r="S1179">
        <f t="shared" si="263"/>
        <v>8.9032621216790842E-6</v>
      </c>
      <c r="U1179">
        <f t="shared" si="264"/>
        <v>6.7371904238894656E-8</v>
      </c>
      <c r="W1179">
        <v>1146</v>
      </c>
      <c r="X1179">
        <v>-1.7848460266687623E-2</v>
      </c>
      <c r="Y1179">
        <v>5.8725544768091723E-3</v>
      </c>
      <c r="AA1179">
        <v>91.057233704292528</v>
      </c>
      <c r="AB1179">
        <v>2.7035670123386191E-2</v>
      </c>
    </row>
    <row r="1180" spans="1:28" x14ac:dyDescent="0.2">
      <c r="A1180" s="2" t="s">
        <v>714</v>
      </c>
      <c r="B1180" s="1">
        <v>94.6</v>
      </c>
      <c r="C1180" s="5">
        <f t="shared" si="256"/>
        <v>1.458601458601458E-2</v>
      </c>
      <c r="D1180" s="12">
        <v>3320</v>
      </c>
      <c r="E1180" s="5">
        <f t="shared" si="257"/>
        <v>-2.7035145689396217E-3</v>
      </c>
      <c r="F1180" s="1">
        <v>1.52</v>
      </c>
      <c r="G1180" s="1">
        <f t="shared" si="258"/>
        <v>4.1643835616438354E-3</v>
      </c>
      <c r="H1180" s="10">
        <f t="shared" si="253"/>
        <v>4.1643835616438356E-5</v>
      </c>
      <c r="I1180" s="5">
        <f t="shared" si="254"/>
        <v>1.4544370750398142E-2</v>
      </c>
      <c r="J1180" s="7">
        <f t="shared" si="255"/>
        <v>-2.7451584045560602E-3</v>
      </c>
      <c r="K1180" s="7">
        <f t="shared" si="259"/>
        <v>-3.2953682193139181E-3</v>
      </c>
      <c r="L1180" s="7">
        <f t="shared" si="260"/>
        <v>1.3722359885141869E-2</v>
      </c>
      <c r="M1180" s="8">
        <f t="shared" si="266"/>
        <v>-4.5220228659484702E-5</v>
      </c>
      <c r="N1180" s="9">
        <f t="shared" si="265"/>
        <v>1.0859451700864182E-5</v>
      </c>
      <c r="Q1180" s="8">
        <f t="shared" si="261"/>
        <v>-2.7053554930245669E-3</v>
      </c>
      <c r="R1180" s="8">
        <f t="shared" si="262"/>
        <v>1.7249726243422709E-2</v>
      </c>
      <c r="S1180">
        <f t="shared" si="263"/>
        <v>2.9755305547302612E-4</v>
      </c>
      <c r="U1180">
        <f t="shared" si="264"/>
        <v>7.5358946661047738E-6</v>
      </c>
      <c r="W1180">
        <v>1147</v>
      </c>
      <c r="X1180">
        <v>-3.6385871564203968E-2</v>
      </c>
      <c r="Y1180">
        <v>1.0143437620332405E-2</v>
      </c>
      <c r="AA1180">
        <v>91.136724960254369</v>
      </c>
      <c r="AB1180">
        <v>2.7125524555673072E-2</v>
      </c>
    </row>
    <row r="1181" spans="1:28" x14ac:dyDescent="0.2">
      <c r="A1181" s="2" t="s">
        <v>715</v>
      </c>
      <c r="B1181" s="1">
        <v>93.24</v>
      </c>
      <c r="C1181" s="5">
        <f t="shared" si="256"/>
        <v>-7.0287539936103385E-3</v>
      </c>
      <c r="D1181" s="12">
        <v>3329</v>
      </c>
      <c r="E1181" s="5">
        <f t="shared" si="257"/>
        <v>3.9203860072376355E-3</v>
      </c>
      <c r="F1181" s="1">
        <v>1.54</v>
      </c>
      <c r="G1181" s="1">
        <f t="shared" si="258"/>
        <v>4.2191780821917808E-3</v>
      </c>
      <c r="H1181" s="10">
        <f t="shared" si="253"/>
        <v>4.2191780821917807E-5</v>
      </c>
      <c r="I1181" s="5">
        <f t="shared" si="254"/>
        <v>-7.0709457744322565E-3</v>
      </c>
      <c r="J1181" s="7">
        <f t="shared" si="255"/>
        <v>3.8781942264157175E-3</v>
      </c>
      <c r="K1181" s="7">
        <f t="shared" si="259"/>
        <v>3.3279844116578597E-3</v>
      </c>
      <c r="L1181" s="7">
        <f t="shared" si="260"/>
        <v>-7.8929566396885274E-3</v>
      </c>
      <c r="M1181" s="8">
        <f t="shared" si="266"/>
        <v>-2.626763665877482E-5</v>
      </c>
      <c r="N1181" s="9">
        <f t="shared" si="265"/>
        <v>1.1075480244237711E-5</v>
      </c>
      <c r="Q1181" s="8">
        <f t="shared" si="261"/>
        <v>4.3842896375535295E-3</v>
      </c>
      <c r="R1181" s="8">
        <f t="shared" si="262"/>
        <v>-1.1455235411985787E-2</v>
      </c>
      <c r="S1181">
        <f t="shared" si="263"/>
        <v>1.3122241834401317E-4</v>
      </c>
      <c r="U1181">
        <f t="shared" si="264"/>
        <v>1.5040390457804205E-5</v>
      </c>
      <c r="W1181">
        <v>1148</v>
      </c>
      <c r="X1181">
        <v>4.5471781398347851E-2</v>
      </c>
      <c r="Y1181">
        <v>-1.0507310148249148E-2</v>
      </c>
      <c r="AA1181">
        <v>91.21621621621621</v>
      </c>
      <c r="AB1181">
        <v>2.7191951778483513E-2</v>
      </c>
    </row>
    <row r="1182" spans="1:28" x14ac:dyDescent="0.2">
      <c r="A1182" s="2" t="s">
        <v>716</v>
      </c>
      <c r="B1182" s="1">
        <v>93.9</v>
      </c>
      <c r="C1182" s="5">
        <f t="shared" si="256"/>
        <v>8.5929108485500692E-3</v>
      </c>
      <c r="D1182" s="12">
        <v>3316</v>
      </c>
      <c r="E1182" s="5">
        <f t="shared" si="257"/>
        <v>8.2091821222256001E-3</v>
      </c>
      <c r="F1182" s="1">
        <v>1.54</v>
      </c>
      <c r="G1182" s="1">
        <f t="shared" si="258"/>
        <v>4.2191780821917808E-3</v>
      </c>
      <c r="H1182" s="10">
        <f t="shared" si="253"/>
        <v>4.2191780821917807E-5</v>
      </c>
      <c r="I1182" s="5">
        <f t="shared" si="254"/>
        <v>8.5507190677281512E-3</v>
      </c>
      <c r="J1182" s="7">
        <f t="shared" si="255"/>
        <v>8.1669903414036821E-3</v>
      </c>
      <c r="K1182" s="7">
        <f t="shared" si="259"/>
        <v>7.6167805266458243E-3</v>
      </c>
      <c r="L1182" s="7">
        <f t="shared" si="260"/>
        <v>7.7287082024718795E-3</v>
      </c>
      <c r="M1182" s="8">
        <f t="shared" si="266"/>
        <v>5.8867874132715665E-5</v>
      </c>
      <c r="N1182" s="9">
        <f t="shared" si="265"/>
        <v>5.8015345591091042E-5</v>
      </c>
      <c r="Q1182" s="8">
        <f t="shared" si="261"/>
        <v>8.9750224864257946E-3</v>
      </c>
      <c r="R1182" s="8">
        <f t="shared" si="262"/>
        <v>-4.243034186976434E-4</v>
      </c>
      <c r="S1182">
        <f t="shared" si="263"/>
        <v>1.8003339111850769E-7</v>
      </c>
      <c r="U1182">
        <f t="shared" si="264"/>
        <v>6.6699731236581031E-5</v>
      </c>
      <c r="W1182">
        <v>1149</v>
      </c>
      <c r="X1182">
        <v>-2.9937262690018528E-2</v>
      </c>
      <c r="Y1182">
        <v>6.8768950563622422E-3</v>
      </c>
      <c r="AA1182">
        <v>91.295707472178066</v>
      </c>
      <c r="AB1182">
        <v>2.7480899640532436E-2</v>
      </c>
    </row>
    <row r="1183" spans="1:28" x14ac:dyDescent="0.2">
      <c r="A1183" s="2" t="s">
        <v>717</v>
      </c>
      <c r="B1183" s="1">
        <v>93.1</v>
      </c>
      <c r="C1183" s="5">
        <f t="shared" si="256"/>
        <v>-3.9584893548732705E-3</v>
      </c>
      <c r="D1183" s="12">
        <v>3289</v>
      </c>
      <c r="E1183" s="5">
        <f t="shared" si="257"/>
        <v>1.8275967103259215E-3</v>
      </c>
      <c r="F1183" s="1">
        <v>1.53</v>
      </c>
      <c r="G1183" s="1">
        <f t="shared" si="258"/>
        <v>4.1917808219178081E-3</v>
      </c>
      <c r="H1183" s="10">
        <f t="shared" si="253"/>
        <v>4.1917808219178078E-5</v>
      </c>
      <c r="I1183" s="5">
        <f t="shared" si="254"/>
        <v>-4.0004071630924485E-3</v>
      </c>
      <c r="J1183" s="7">
        <f t="shared" si="255"/>
        <v>1.7856789021067434E-3</v>
      </c>
      <c r="K1183" s="7">
        <f t="shared" si="259"/>
        <v>1.2354690873488856E-3</v>
      </c>
      <c r="L1183" s="7">
        <f t="shared" si="260"/>
        <v>-4.8224180283487203E-3</v>
      </c>
      <c r="M1183" s="8">
        <f t="shared" si="266"/>
        <v>-5.9579484002988057E-6</v>
      </c>
      <c r="N1183" s="9">
        <f t="shared" si="265"/>
        <v>1.5263838657946884E-6</v>
      </c>
      <c r="Q1183" s="8">
        <f t="shared" si="261"/>
        <v>2.144458557101069E-3</v>
      </c>
      <c r="R1183" s="8">
        <f t="shared" si="262"/>
        <v>-6.144865720193517E-3</v>
      </c>
      <c r="S1183">
        <f t="shared" si="263"/>
        <v>3.7759374719209392E-5</v>
      </c>
      <c r="U1183">
        <f t="shared" si="264"/>
        <v>3.1886491414291447E-6</v>
      </c>
      <c r="W1183">
        <v>1150</v>
      </c>
      <c r="X1183">
        <v>4.9471859943966384E-2</v>
      </c>
      <c r="Y1183">
        <v>-1.2245661601065716E-2</v>
      </c>
      <c r="AA1183">
        <v>91.375198728139907</v>
      </c>
      <c r="AB1183">
        <v>2.7540859836043676E-2</v>
      </c>
    </row>
    <row r="1184" spans="1:28" x14ac:dyDescent="0.2">
      <c r="A1184" s="2" t="s">
        <v>718</v>
      </c>
      <c r="B1184" s="1">
        <v>93.47</v>
      </c>
      <c r="C1184" s="5">
        <f t="shared" si="256"/>
        <v>-1.1527072758037261E-2</v>
      </c>
      <c r="D1184" s="12">
        <v>3283</v>
      </c>
      <c r="E1184" s="5">
        <f t="shared" si="257"/>
        <v>-1.5206812652068127E-3</v>
      </c>
      <c r="F1184" s="1">
        <v>1.53</v>
      </c>
      <c r="G1184" s="1">
        <f t="shared" si="258"/>
        <v>4.1917808219178081E-3</v>
      </c>
      <c r="H1184" s="10">
        <f t="shared" si="253"/>
        <v>4.1917808219178078E-5</v>
      </c>
      <c r="I1184" s="5">
        <f t="shared" si="254"/>
        <v>-1.1568990566256439E-2</v>
      </c>
      <c r="J1184" s="7">
        <f t="shared" si="255"/>
        <v>-1.5625990734259908E-3</v>
      </c>
      <c r="K1184" s="7">
        <f t="shared" si="259"/>
        <v>-2.1128088881838484E-3</v>
      </c>
      <c r="L1184" s="7">
        <f t="shared" si="260"/>
        <v>-1.239100143151271E-2</v>
      </c>
      <c r="M1184" s="8">
        <f t="shared" si="266"/>
        <v>2.6179817957998844E-5</v>
      </c>
      <c r="N1184" s="9">
        <f t="shared" si="265"/>
        <v>4.46396139798867E-6</v>
      </c>
      <c r="Q1184" s="8">
        <f t="shared" si="261"/>
        <v>-1.4395424719328758E-3</v>
      </c>
      <c r="R1184" s="8">
        <f t="shared" si="262"/>
        <v>-1.0129448094323562E-2</v>
      </c>
      <c r="S1184">
        <f t="shared" si="263"/>
        <v>1.0260571869559525E-4</v>
      </c>
      <c r="U1184">
        <f t="shared" si="264"/>
        <v>2.4417158642717648E-6</v>
      </c>
      <c r="W1184">
        <v>1151</v>
      </c>
      <c r="X1184">
        <v>-8.435922175162763E-3</v>
      </c>
      <c r="Y1184">
        <v>8.0777924118283218E-3</v>
      </c>
      <c r="AA1184">
        <v>91.454689984101748</v>
      </c>
      <c r="AB1184">
        <v>2.7867756568605403E-2</v>
      </c>
    </row>
    <row r="1185" spans="1:28" x14ac:dyDescent="0.2">
      <c r="A1185" s="2" t="s">
        <v>719</v>
      </c>
      <c r="B1185" s="1">
        <v>94.56</v>
      </c>
      <c r="C1185" s="5">
        <f t="shared" si="256"/>
        <v>4.2480883602379537E-3</v>
      </c>
      <c r="D1185" s="12">
        <v>3288</v>
      </c>
      <c r="E1185" s="5">
        <f t="shared" si="257"/>
        <v>7.0444104134762637E-3</v>
      </c>
      <c r="F1185" s="1">
        <v>1.54</v>
      </c>
      <c r="G1185" s="1">
        <f t="shared" si="258"/>
        <v>4.2191780821917808E-3</v>
      </c>
      <c r="H1185" s="10">
        <f t="shared" si="253"/>
        <v>4.2191780821917807E-5</v>
      </c>
      <c r="I1185" s="5">
        <f t="shared" si="254"/>
        <v>4.2058965794160358E-3</v>
      </c>
      <c r="J1185" s="7">
        <f t="shared" si="255"/>
        <v>7.0022186326543457E-3</v>
      </c>
      <c r="K1185" s="7">
        <f t="shared" si="259"/>
        <v>6.4520088178964879E-3</v>
      </c>
      <c r="L1185" s="7">
        <f t="shared" si="260"/>
        <v>3.383885714159764E-3</v>
      </c>
      <c r="M1185" s="8">
        <f t="shared" si="266"/>
        <v>2.1832860466512753E-5</v>
      </c>
      <c r="N1185" s="9">
        <f t="shared" si="265"/>
        <v>4.1628417786214033E-5</v>
      </c>
      <c r="Q1185" s="8">
        <f t="shared" si="261"/>
        <v>7.7282493590891824E-3</v>
      </c>
      <c r="R1185" s="8">
        <f t="shared" si="262"/>
        <v>-3.5223527796731467E-3</v>
      </c>
      <c r="S1185">
        <f t="shared" si="263"/>
        <v>1.2406969104471143E-5</v>
      </c>
      <c r="U1185">
        <f t="shared" si="264"/>
        <v>4.9031065779491695E-5</v>
      </c>
      <c r="W1185">
        <v>1152</v>
      </c>
      <c r="X1185">
        <v>-4.7218084423072564E-2</v>
      </c>
      <c r="Y1185">
        <v>-9.1517864100297552E-4</v>
      </c>
      <c r="AA1185">
        <v>91.534181240063589</v>
      </c>
      <c r="AB1185">
        <v>2.7949846802680364E-2</v>
      </c>
    </row>
    <row r="1186" spans="1:28" x14ac:dyDescent="0.2">
      <c r="A1186" s="3">
        <v>44105</v>
      </c>
      <c r="B1186" s="1">
        <v>94.16</v>
      </c>
      <c r="C1186" s="5">
        <f t="shared" si="256"/>
        <v>-9.3634928984744938E-3</v>
      </c>
      <c r="D1186" s="12">
        <v>3265</v>
      </c>
      <c r="E1186" s="5">
        <f t="shared" si="257"/>
        <v>-2.7489309712889431E-3</v>
      </c>
      <c r="F1186" s="1">
        <v>1.52</v>
      </c>
      <c r="G1186" s="1">
        <f t="shared" si="258"/>
        <v>4.1643835616438354E-3</v>
      </c>
      <c r="H1186" s="10">
        <f t="shared" si="253"/>
        <v>4.1643835616438356E-5</v>
      </c>
      <c r="I1186" s="5">
        <f t="shared" si="254"/>
        <v>-9.4051367340909318E-3</v>
      </c>
      <c r="J1186" s="7">
        <f t="shared" si="255"/>
        <v>-2.7905748069053816E-3</v>
      </c>
      <c r="K1186" s="7">
        <f t="shared" si="259"/>
        <v>-3.3407846216632394E-3</v>
      </c>
      <c r="L1186" s="7">
        <f t="shared" si="260"/>
        <v>-1.0227147599347203E-2</v>
      </c>
      <c r="M1186" s="8">
        <f t="shared" si="266"/>
        <v>3.4166697423379252E-5</v>
      </c>
      <c r="N1186" s="9">
        <f t="shared" si="265"/>
        <v>1.1160841888341594E-5</v>
      </c>
      <c r="Q1186" s="8">
        <f t="shared" si="261"/>
        <v>-2.7539692682082384E-3</v>
      </c>
      <c r="R1186" s="8">
        <f t="shared" si="262"/>
        <v>-6.651167465882693E-3</v>
      </c>
      <c r="S1186">
        <f t="shared" si="263"/>
        <v>4.4238028659216404E-5</v>
      </c>
      <c r="U1186">
        <f t="shared" si="264"/>
        <v>7.7873077529350085E-6</v>
      </c>
      <c r="W1186">
        <v>1153</v>
      </c>
      <c r="X1186">
        <v>-3.9199603205040661E-3</v>
      </c>
      <c r="Y1186">
        <v>7.3232762111372597E-3</v>
      </c>
      <c r="AA1186">
        <v>91.61367249602543</v>
      </c>
      <c r="AB1186">
        <v>2.8019543378995395E-2</v>
      </c>
    </row>
    <row r="1187" spans="1:28" x14ac:dyDescent="0.2">
      <c r="A1187" s="3">
        <v>44075</v>
      </c>
      <c r="B1187" s="1">
        <v>95.05</v>
      </c>
      <c r="C1187" s="5">
        <f t="shared" si="256"/>
        <v>4.7568710359408338E-3</v>
      </c>
      <c r="D1187" s="12">
        <v>3274</v>
      </c>
      <c r="E1187" s="5">
        <f t="shared" si="257"/>
        <v>6.4555794651091304E-3</v>
      </c>
      <c r="F1187" s="1">
        <v>1.53</v>
      </c>
      <c r="G1187" s="1">
        <f t="shared" si="258"/>
        <v>4.1917808219178081E-3</v>
      </c>
      <c r="H1187" s="10">
        <f t="shared" si="253"/>
        <v>4.1917808219178078E-5</v>
      </c>
      <c r="I1187" s="5">
        <f t="shared" si="254"/>
        <v>4.7149532277216558E-3</v>
      </c>
      <c r="J1187" s="7">
        <f t="shared" si="255"/>
        <v>6.4136616568899523E-3</v>
      </c>
      <c r="K1187" s="7">
        <f t="shared" si="259"/>
        <v>5.8634518421320945E-3</v>
      </c>
      <c r="L1187" s="7">
        <f t="shared" si="260"/>
        <v>3.892942362465384E-3</v>
      </c>
      <c r="M1187" s="8">
        <f t="shared" si="266"/>
        <v>2.2826080066511724E-5</v>
      </c>
      <c r="N1187" s="9">
        <f t="shared" si="265"/>
        <v>3.4380067505002252E-5</v>
      </c>
      <c r="Q1187" s="8">
        <f t="shared" si="261"/>
        <v>7.0982572191895452E-3</v>
      </c>
      <c r="R1187" s="8">
        <f t="shared" si="262"/>
        <v>-2.3833039914678894E-3</v>
      </c>
      <c r="S1187">
        <f t="shared" si="263"/>
        <v>5.6801379157467735E-6</v>
      </c>
      <c r="U1187">
        <f t="shared" si="264"/>
        <v>4.1135055849060367E-5</v>
      </c>
      <c r="W1187">
        <v>1154</v>
      </c>
      <c r="X1187">
        <v>-3.2008547236365897E-2</v>
      </c>
      <c r="Y1187">
        <v>1.384832224393389E-2</v>
      </c>
      <c r="AA1187">
        <v>91.693163751987285</v>
      </c>
      <c r="AB1187">
        <v>2.8506329860917865E-2</v>
      </c>
    </row>
    <row r="1188" spans="1:28" x14ac:dyDescent="0.2">
      <c r="A1188" s="3">
        <v>44044</v>
      </c>
      <c r="B1188" s="1">
        <v>94.6</v>
      </c>
      <c r="C1188" s="5">
        <f t="shared" si="256"/>
        <v>-7.7616949863646848E-3</v>
      </c>
      <c r="D1188" s="12">
        <v>3253</v>
      </c>
      <c r="E1188" s="5">
        <f t="shared" si="257"/>
        <v>4.9428483163422923E-3</v>
      </c>
      <c r="F1188" s="1">
        <v>1.5</v>
      </c>
      <c r="G1188" s="1">
        <f t="shared" si="258"/>
        <v>4.10958904109589E-3</v>
      </c>
      <c r="H1188" s="10">
        <f t="shared" si="253"/>
        <v>4.1095890410958898E-5</v>
      </c>
      <c r="I1188" s="5">
        <f t="shared" si="254"/>
        <v>-7.8027908767756438E-3</v>
      </c>
      <c r="J1188" s="7">
        <f t="shared" si="255"/>
        <v>4.9017524259313333E-3</v>
      </c>
      <c r="K1188" s="7">
        <f t="shared" si="259"/>
        <v>4.3515426111734755E-3</v>
      </c>
      <c r="L1188" s="7">
        <f t="shared" si="260"/>
        <v>-8.6248017420319165E-3</v>
      </c>
      <c r="M1188" s="8">
        <f t="shared" si="266"/>
        <v>-3.7531192293375108E-5</v>
      </c>
      <c r="N1188" s="9">
        <f t="shared" si="265"/>
        <v>1.8935923096858471E-5</v>
      </c>
      <c r="Q1188" s="8">
        <f t="shared" si="261"/>
        <v>5.4799076439278139E-3</v>
      </c>
      <c r="R1188" s="8">
        <f t="shared" si="262"/>
        <v>-1.3282698520703459E-2</v>
      </c>
      <c r="S1188">
        <f t="shared" si="263"/>
        <v>1.7643007999189783E-4</v>
      </c>
      <c r="U1188">
        <f t="shared" si="264"/>
        <v>2.4027176845123712E-5</v>
      </c>
      <c r="W1188">
        <v>1155</v>
      </c>
      <c r="X1188">
        <v>-3.5739785774630953E-2</v>
      </c>
      <c r="Y1188">
        <v>-5.7162635822654573E-3</v>
      </c>
      <c r="AA1188">
        <v>91.772655007949126</v>
      </c>
      <c r="AB1188">
        <v>2.8614698680315177E-2</v>
      </c>
    </row>
    <row r="1189" spans="1:28" x14ac:dyDescent="0.2">
      <c r="A1189" s="3">
        <v>44013</v>
      </c>
      <c r="B1189" s="1">
        <v>95.34</v>
      </c>
      <c r="C1189" s="5">
        <f t="shared" si="256"/>
        <v>2.1021652301871224E-3</v>
      </c>
      <c r="D1189" s="12">
        <v>3237</v>
      </c>
      <c r="E1189" s="5">
        <f t="shared" si="257"/>
        <v>-2.7726432532347504E-3</v>
      </c>
      <c r="F1189" s="1">
        <v>1.52</v>
      </c>
      <c r="G1189" s="1">
        <f t="shared" si="258"/>
        <v>4.1643835616438354E-3</v>
      </c>
      <c r="H1189" s="10">
        <f t="shared" si="253"/>
        <v>4.1643835616438356E-5</v>
      </c>
      <c r="I1189" s="5">
        <f t="shared" si="254"/>
        <v>2.0605213945706839E-3</v>
      </c>
      <c r="J1189" s="7">
        <f t="shared" si="255"/>
        <v>-2.8142870888511889E-3</v>
      </c>
      <c r="K1189" s="7">
        <f t="shared" si="259"/>
        <v>-3.3644969036090468E-3</v>
      </c>
      <c r="L1189" s="7">
        <f t="shared" si="260"/>
        <v>1.2385105293144121E-3</v>
      </c>
      <c r="M1189" s="8">
        <f t="shared" si="266"/>
        <v>-4.1669648409655409E-6</v>
      </c>
      <c r="N1189" s="9">
        <f t="shared" si="265"/>
        <v>1.1319839414394864E-5</v>
      </c>
      <c r="Q1189" s="8">
        <f t="shared" si="261"/>
        <v>-2.7793509251422019E-3</v>
      </c>
      <c r="R1189" s="8">
        <f t="shared" si="262"/>
        <v>4.8398723197128858E-3</v>
      </c>
      <c r="S1189">
        <f t="shared" si="263"/>
        <v>2.3424364071122989E-5</v>
      </c>
      <c r="U1189">
        <f t="shared" si="264"/>
        <v>7.9202118184745005E-6</v>
      </c>
      <c r="W1189">
        <v>1156</v>
      </c>
      <c r="X1189">
        <v>-1.1238230766836691E-2</v>
      </c>
      <c r="Y1189">
        <v>-1.5370717240461776E-2</v>
      </c>
      <c r="AA1189">
        <v>91.852146263910967</v>
      </c>
      <c r="AB1189">
        <v>2.8735584292951956E-2</v>
      </c>
    </row>
    <row r="1190" spans="1:28" x14ac:dyDescent="0.2">
      <c r="A1190" s="3">
        <v>43983</v>
      </c>
      <c r="B1190" s="1">
        <v>95.14</v>
      </c>
      <c r="C1190" s="5">
        <f t="shared" si="256"/>
        <v>1.4826666666666672E-2</v>
      </c>
      <c r="D1190" s="12">
        <v>3246</v>
      </c>
      <c r="E1190" s="5">
        <f t="shared" si="257"/>
        <v>3.7105751391465678E-3</v>
      </c>
      <c r="F1190" s="1">
        <v>1.54</v>
      </c>
      <c r="G1190" s="1">
        <f t="shared" si="258"/>
        <v>4.2191780821917808E-3</v>
      </c>
      <c r="H1190" s="10">
        <f t="shared" si="253"/>
        <v>4.2191780821917807E-5</v>
      </c>
      <c r="I1190" s="5">
        <f t="shared" si="254"/>
        <v>1.4784474885844754E-2</v>
      </c>
      <c r="J1190" s="7">
        <f t="shared" si="255"/>
        <v>3.6683833583246498E-3</v>
      </c>
      <c r="K1190" s="7">
        <f t="shared" si="259"/>
        <v>3.118173543566792E-3</v>
      </c>
      <c r="L1190" s="7">
        <f t="shared" si="260"/>
        <v>1.3962464020588483E-2</v>
      </c>
      <c r="M1190" s="8">
        <f t="shared" si="266"/>
        <v>4.3537385912002231E-5</v>
      </c>
      <c r="N1190" s="9">
        <f t="shared" si="265"/>
        <v>9.7230062477998848E-6</v>
      </c>
      <c r="Q1190" s="8">
        <f t="shared" si="261"/>
        <v>4.1597078159019835E-3</v>
      </c>
      <c r="R1190" s="8">
        <f t="shared" si="262"/>
        <v>1.0624767069942771E-2</v>
      </c>
      <c r="S1190">
        <f t="shared" si="263"/>
        <v>1.1288567529054028E-4</v>
      </c>
      <c r="U1190">
        <f t="shared" si="264"/>
        <v>1.3457036463633237E-5</v>
      </c>
      <c r="W1190">
        <v>1157</v>
      </c>
      <c r="X1190">
        <v>-3.923780859211903E-3</v>
      </c>
      <c r="Y1190">
        <v>-3.9537081418650286E-3</v>
      </c>
      <c r="AA1190">
        <v>91.931637519872808</v>
      </c>
      <c r="AB1190">
        <v>2.8855133054852468E-2</v>
      </c>
    </row>
    <row r="1191" spans="1:28" x14ac:dyDescent="0.2">
      <c r="A1191" s="3">
        <v>43891</v>
      </c>
      <c r="B1191" s="1">
        <v>93.75</v>
      </c>
      <c r="C1191" s="5">
        <f t="shared" si="256"/>
        <v>-1.2118018967334094E-2</v>
      </c>
      <c r="D1191" s="12">
        <v>3234</v>
      </c>
      <c r="E1191" s="5">
        <f t="shared" si="257"/>
        <v>-7.061713233036537E-3</v>
      </c>
      <c r="F1191" s="1">
        <v>1.52</v>
      </c>
      <c r="G1191" s="1">
        <f t="shared" si="258"/>
        <v>4.1643835616438354E-3</v>
      </c>
      <c r="H1191" s="10">
        <f t="shared" si="253"/>
        <v>4.1643835616438356E-5</v>
      </c>
      <c r="I1191" s="5">
        <f t="shared" si="254"/>
        <v>-1.2159662802950532E-2</v>
      </c>
      <c r="J1191" s="7">
        <f t="shared" si="255"/>
        <v>-7.103357068652975E-3</v>
      </c>
      <c r="K1191" s="7">
        <f t="shared" si="259"/>
        <v>-7.6535668834108329E-3</v>
      </c>
      <c r="L1191" s="7">
        <f t="shared" si="260"/>
        <v>-1.2981673668206805E-2</v>
      </c>
      <c r="M1191" s="8">
        <f t="shared" si="266"/>
        <v>9.9356107678234034E-5</v>
      </c>
      <c r="N1191" s="9">
        <f t="shared" si="265"/>
        <v>5.8577086038843007E-5</v>
      </c>
      <c r="Q1191" s="8">
        <f t="shared" si="261"/>
        <v>-7.3703769192615832E-3</v>
      </c>
      <c r="R1191" s="8">
        <f t="shared" si="262"/>
        <v>-4.7892858836889492E-3</v>
      </c>
      <c r="S1191">
        <f t="shared" si="263"/>
        <v>2.2937259275702237E-5</v>
      </c>
      <c r="U1191">
        <f t="shared" si="264"/>
        <v>5.0457681644782185E-5</v>
      </c>
      <c r="W1191">
        <v>1158</v>
      </c>
      <c r="X1191">
        <v>5.2678661443822218E-3</v>
      </c>
      <c r="Y1191">
        <v>1.4610804922215509E-3</v>
      </c>
      <c r="AA1191">
        <v>92.011128775834663</v>
      </c>
      <c r="AB1191">
        <v>2.9230670768673351E-2</v>
      </c>
    </row>
    <row r="1192" spans="1:28" x14ac:dyDescent="0.2">
      <c r="A1192" s="3">
        <v>43862</v>
      </c>
      <c r="B1192" s="1">
        <v>94.9</v>
      </c>
      <c r="C1192" s="5">
        <f t="shared" si="256"/>
        <v>2.716744236389225E-2</v>
      </c>
      <c r="D1192" s="12">
        <v>3257</v>
      </c>
      <c r="E1192" s="5">
        <f t="shared" si="257"/>
        <v>8.3591331269349846E-3</v>
      </c>
      <c r="F1192" s="1">
        <v>1.53</v>
      </c>
      <c r="G1192" s="1">
        <f t="shared" si="258"/>
        <v>4.1917808219178081E-3</v>
      </c>
      <c r="H1192" s="10">
        <f t="shared" si="253"/>
        <v>4.1917808219178078E-5</v>
      </c>
      <c r="I1192" s="5">
        <f t="shared" si="254"/>
        <v>2.7125524555673072E-2</v>
      </c>
      <c r="J1192" s="7">
        <f t="shared" si="255"/>
        <v>8.3172153187158065E-3</v>
      </c>
      <c r="K1192" s="7">
        <f t="shared" si="259"/>
        <v>7.7670055039579487E-3</v>
      </c>
      <c r="L1192" s="7">
        <f t="shared" si="260"/>
        <v>2.6303513690416801E-2</v>
      </c>
      <c r="M1192" s="8">
        <f t="shared" si="266"/>
        <v>2.0429953560690054E-4</v>
      </c>
      <c r="N1192" s="9">
        <f t="shared" si="265"/>
        <v>6.032637449851307E-5</v>
      </c>
      <c r="Q1192" s="8">
        <f t="shared" si="261"/>
        <v>9.1358234943491549E-3</v>
      </c>
      <c r="R1192" s="8">
        <f t="shared" si="262"/>
        <v>1.7989701061323915E-2</v>
      </c>
      <c r="S1192">
        <f t="shared" si="263"/>
        <v>3.2362934427579882E-4</v>
      </c>
      <c r="U1192">
        <f t="shared" si="264"/>
        <v>6.9176070657880876E-5</v>
      </c>
      <c r="W1192">
        <v>1159</v>
      </c>
      <c r="X1192">
        <v>-2.981016749650994E-3</v>
      </c>
      <c r="Y1192">
        <v>1.2680208640842298E-2</v>
      </c>
      <c r="AA1192">
        <v>92.090620031796504</v>
      </c>
      <c r="AB1192">
        <v>2.9245804122467824E-2</v>
      </c>
    </row>
    <row r="1193" spans="1:28" x14ac:dyDescent="0.2">
      <c r="A1193" s="2" t="s">
        <v>720</v>
      </c>
      <c r="B1193" s="1">
        <v>92.39</v>
      </c>
      <c r="C1193" s="5">
        <f t="shared" si="256"/>
        <v>5.4147714966425338E-4</v>
      </c>
      <c r="D1193" s="12">
        <v>3230</v>
      </c>
      <c r="E1193" s="5">
        <f t="shared" si="257"/>
        <v>2.7941633033219497E-3</v>
      </c>
      <c r="F1193" s="1">
        <v>1.51</v>
      </c>
      <c r="G1193" s="1">
        <f t="shared" si="258"/>
        <v>4.1369863013698627E-3</v>
      </c>
      <c r="H1193" s="10">
        <f t="shared" si="253"/>
        <v>4.1369863013698627E-5</v>
      </c>
      <c r="I1193" s="5">
        <f t="shared" si="254"/>
        <v>5.0010728665055471E-4</v>
      </c>
      <c r="J1193" s="7">
        <f t="shared" si="255"/>
        <v>2.7527934403082511E-3</v>
      </c>
      <c r="K1193" s="7">
        <f t="shared" si="259"/>
        <v>2.2025836255503933E-3</v>
      </c>
      <c r="L1193" s="7">
        <f t="shared" si="260"/>
        <v>-3.2190357860571706E-4</v>
      </c>
      <c r="M1193" s="8">
        <f t="shared" si="266"/>
        <v>-7.0901955124302634E-7</v>
      </c>
      <c r="N1193" s="9">
        <f t="shared" si="265"/>
        <v>4.8513746275427154E-6</v>
      </c>
      <c r="Q1193" s="8">
        <f t="shared" si="261"/>
        <v>3.1796591961867184E-3</v>
      </c>
      <c r="R1193" s="8">
        <f t="shared" si="262"/>
        <v>-2.6795519095361639E-3</v>
      </c>
      <c r="S1193">
        <f t="shared" si="263"/>
        <v>7.1799984358989021E-6</v>
      </c>
      <c r="U1193">
        <f t="shared" si="264"/>
        <v>7.5778717250041366E-6</v>
      </c>
      <c r="W1193">
        <v>1160</v>
      </c>
      <c r="X1193">
        <v>2.4075464669564761E-3</v>
      </c>
      <c r="Y1193">
        <v>-9.4287753292781711E-3</v>
      </c>
      <c r="AA1193">
        <v>92.170111287758345</v>
      </c>
      <c r="AB1193">
        <v>2.9281231436161789E-2</v>
      </c>
    </row>
    <row r="1194" spans="1:28" x14ac:dyDescent="0.2">
      <c r="A1194" s="2" t="s">
        <v>721</v>
      </c>
      <c r="B1194" s="1">
        <v>92.34</v>
      </c>
      <c r="C1194" s="5">
        <f t="shared" si="256"/>
        <v>-1.2300780832174474E-2</v>
      </c>
      <c r="D1194" s="12">
        <v>3221</v>
      </c>
      <c r="E1194" s="5">
        <f t="shared" si="257"/>
        <v>-5.8641975308641979E-3</v>
      </c>
      <c r="F1194" s="1">
        <v>1.56</v>
      </c>
      <c r="G1194" s="1">
        <f t="shared" si="258"/>
        <v>4.2739726027397262E-3</v>
      </c>
      <c r="H1194" s="10">
        <f t="shared" si="253"/>
        <v>4.2739726027397265E-5</v>
      </c>
      <c r="I1194" s="5">
        <f t="shared" si="254"/>
        <v>-1.2343520558201872E-2</v>
      </c>
      <c r="J1194" s="7">
        <f t="shared" si="255"/>
        <v>-5.9069372568915949E-3</v>
      </c>
      <c r="K1194" s="7">
        <f t="shared" si="259"/>
        <v>-6.4571470716494528E-3</v>
      </c>
      <c r="L1194" s="7">
        <f t="shared" si="260"/>
        <v>-1.3165531423458145E-2</v>
      </c>
      <c r="M1194" s="8">
        <f t="shared" si="266"/>
        <v>8.5011772677691608E-5</v>
      </c>
      <c r="N1194" s="9">
        <f t="shared" si="265"/>
        <v>4.1694748304911102E-5</v>
      </c>
      <c r="Q1194" s="8">
        <f t="shared" si="261"/>
        <v>-6.0897276219680574E-3</v>
      </c>
      <c r="R1194" s="8">
        <f t="shared" si="262"/>
        <v>-6.2537929362338146E-3</v>
      </c>
      <c r="S1194">
        <f t="shared" si="263"/>
        <v>3.910992608928796E-5</v>
      </c>
      <c r="U1194">
        <f t="shared" si="264"/>
        <v>3.4891907756854001E-5</v>
      </c>
      <c r="W1194">
        <v>1161</v>
      </c>
      <c r="X1194">
        <v>-1.7142468166231552E-3</v>
      </c>
      <c r="Y1194">
        <v>-3.0515370494347306E-3</v>
      </c>
      <c r="AA1194">
        <v>92.249602543720187</v>
      </c>
      <c r="AB1194">
        <v>2.9570349244269163E-2</v>
      </c>
    </row>
    <row r="1195" spans="1:28" x14ac:dyDescent="0.2">
      <c r="A1195" s="2" t="s">
        <v>722</v>
      </c>
      <c r="B1195" s="1">
        <v>93.49</v>
      </c>
      <c r="C1195" s="5">
        <f t="shared" si="256"/>
        <v>5.3510273972599701E-4</v>
      </c>
      <c r="D1195" s="12">
        <v>3240</v>
      </c>
      <c r="E1195" s="5">
        <f t="shared" si="257"/>
        <v>3.0873726458783575E-4</v>
      </c>
      <c r="F1195" s="1">
        <v>1.59</v>
      </c>
      <c r="G1195" s="1">
        <f t="shared" si="258"/>
        <v>4.3561643835616443E-3</v>
      </c>
      <c r="H1195" s="10">
        <f t="shared" si="253"/>
        <v>4.3561643835616445E-5</v>
      </c>
      <c r="I1195" s="5">
        <f t="shared" si="254"/>
        <v>4.9154109589038056E-4</v>
      </c>
      <c r="J1195" s="7">
        <f t="shared" si="255"/>
        <v>2.651756207522193E-4</v>
      </c>
      <c r="K1195" s="7">
        <f t="shared" si="259"/>
        <v>-2.8503419400563852E-4</v>
      </c>
      <c r="L1195" s="7">
        <f t="shared" si="260"/>
        <v>-3.3046976936589121E-4</v>
      </c>
      <c r="M1195" s="8">
        <f t="shared" si="266"/>
        <v>9.419518435443605E-8</v>
      </c>
      <c r="N1195" s="9">
        <f t="shared" si="265"/>
        <v>8.1244491752443974E-8</v>
      </c>
      <c r="Q1195" s="8">
        <f t="shared" si="261"/>
        <v>5.1690989929972461E-4</v>
      </c>
      <c r="R1195" s="8">
        <f t="shared" si="262"/>
        <v>-2.5368803409344049E-5</v>
      </c>
      <c r="S1195">
        <f t="shared" si="263"/>
        <v>6.4357618642194625E-10</v>
      </c>
      <c r="U1195">
        <f t="shared" si="264"/>
        <v>7.0318109841324838E-8</v>
      </c>
      <c r="W1195">
        <v>1162</v>
      </c>
      <c r="X1195">
        <v>7.2018563328639625E-3</v>
      </c>
      <c r="Y1195">
        <v>-2.9673918838281728E-3</v>
      </c>
      <c r="AA1195">
        <v>92.329093799682042</v>
      </c>
      <c r="AB1195">
        <v>2.9792786701386631E-2</v>
      </c>
    </row>
    <row r="1196" spans="1:28" x14ac:dyDescent="0.2">
      <c r="A1196" s="2" t="s">
        <v>723</v>
      </c>
      <c r="B1196" s="1">
        <v>93.44</v>
      </c>
      <c r="C1196" s="5">
        <f t="shared" si="256"/>
        <v>4.4489157165213553E-2</v>
      </c>
      <c r="D1196" s="12">
        <v>3239</v>
      </c>
      <c r="E1196" s="5">
        <f t="shared" si="257"/>
        <v>4.9643189574930186E-3</v>
      </c>
      <c r="F1196" s="1">
        <v>1.55</v>
      </c>
      <c r="G1196" s="1">
        <f t="shared" si="258"/>
        <v>4.2465753424657535E-3</v>
      </c>
      <c r="H1196" s="10">
        <f t="shared" si="253"/>
        <v>4.2465753424657536E-5</v>
      </c>
      <c r="I1196" s="5">
        <f t="shared" si="254"/>
        <v>4.4446691411788898E-2</v>
      </c>
      <c r="J1196" s="7">
        <f t="shared" si="255"/>
        <v>4.9218532040683606E-3</v>
      </c>
      <c r="K1196" s="7">
        <f t="shared" si="259"/>
        <v>4.3716433893105028E-3</v>
      </c>
      <c r="L1196" s="7">
        <f t="shared" si="260"/>
        <v>4.3624680546532624E-2</v>
      </c>
      <c r="M1196" s="8">
        <f t="shared" si="266"/>
        <v>1.9071154632203184E-4</v>
      </c>
      <c r="N1196" s="9">
        <f t="shared" si="265"/>
        <v>1.9111265923302222E-5</v>
      </c>
      <c r="Q1196" s="8">
        <f t="shared" si="261"/>
        <v>5.501423542564045E-3</v>
      </c>
      <c r="R1196" s="8">
        <f t="shared" si="262"/>
        <v>3.8945267869224851E-2</v>
      </c>
      <c r="S1196">
        <f t="shared" si="263"/>
        <v>1.5167338894056775E-3</v>
      </c>
      <c r="U1196">
        <f t="shared" si="264"/>
        <v>2.4224638962397987E-5</v>
      </c>
      <c r="W1196">
        <v>1163</v>
      </c>
      <c r="X1196">
        <v>1.7836795922059393E-3</v>
      </c>
      <c r="Y1196">
        <v>6.0458465404666728E-3</v>
      </c>
      <c r="AA1196">
        <v>92.408585055643883</v>
      </c>
      <c r="AB1196">
        <v>2.9937991611020277E-2</v>
      </c>
    </row>
    <row r="1197" spans="1:28" x14ac:dyDescent="0.2">
      <c r="A1197" s="2" t="s">
        <v>724</v>
      </c>
      <c r="B1197" s="1">
        <v>89.46</v>
      </c>
      <c r="C1197" s="5">
        <f t="shared" si="256"/>
        <v>-2.1193530395985714E-3</v>
      </c>
      <c r="D1197" s="12">
        <v>3223</v>
      </c>
      <c r="E1197" s="5">
        <f t="shared" si="257"/>
        <v>-3.1017369727047146E-4</v>
      </c>
      <c r="F1197" s="1">
        <v>1.57</v>
      </c>
      <c r="G1197" s="1">
        <f t="shared" si="258"/>
        <v>4.3013698630136989E-3</v>
      </c>
      <c r="H1197" s="10">
        <f t="shared" si="253"/>
        <v>4.3013698630136987E-5</v>
      </c>
      <c r="I1197" s="5">
        <f t="shared" si="254"/>
        <v>-2.1623667382287084E-3</v>
      </c>
      <c r="J1197" s="7">
        <f t="shared" si="255"/>
        <v>-3.5318739590060844E-4</v>
      </c>
      <c r="K1197" s="7">
        <f t="shared" si="259"/>
        <v>-9.0339721065846627E-4</v>
      </c>
      <c r="L1197" s="7">
        <f t="shared" si="260"/>
        <v>-2.9843776034849802E-3</v>
      </c>
      <c r="M1197" s="8">
        <f t="shared" si="266"/>
        <v>2.6960784025399294E-6</v>
      </c>
      <c r="N1197" s="9">
        <f t="shared" si="265"/>
        <v>8.1612652022549729E-7</v>
      </c>
      <c r="Q1197" s="8">
        <f t="shared" si="261"/>
        <v>-1.4498666490285001E-4</v>
      </c>
      <c r="R1197" s="8">
        <f t="shared" si="262"/>
        <v>-2.0173800733258584E-3</v>
      </c>
      <c r="S1197">
        <f t="shared" si="263"/>
        <v>4.0698223602522458E-6</v>
      </c>
      <c r="U1197">
        <f t="shared" si="264"/>
        <v>1.2474133662305313E-7</v>
      </c>
      <c r="W1197">
        <v>1164</v>
      </c>
      <c r="X1197">
        <v>8.2300107826676662E-3</v>
      </c>
      <c r="Y1197">
        <v>1.8082992427207664E-2</v>
      </c>
      <c r="AA1197">
        <v>92.488076311605724</v>
      </c>
      <c r="AB1197">
        <v>3.0085644903822858E-2</v>
      </c>
    </row>
    <row r="1198" spans="1:28" x14ac:dyDescent="0.2">
      <c r="A1198" s="2" t="s">
        <v>725</v>
      </c>
      <c r="B1198" s="1">
        <v>89.65</v>
      </c>
      <c r="C1198" s="5">
        <f t="shared" si="256"/>
        <v>3.5822232172843097E-3</v>
      </c>
      <c r="D1198" s="12">
        <v>3224</v>
      </c>
      <c r="E1198" s="5">
        <f t="shared" si="257"/>
        <v>9.3138776777398327E-4</v>
      </c>
      <c r="F1198" s="1">
        <v>1.57</v>
      </c>
      <c r="G1198" s="1">
        <f t="shared" si="258"/>
        <v>4.3013698630136989E-3</v>
      </c>
      <c r="H1198" s="10">
        <f t="shared" si="253"/>
        <v>4.3013698630136987E-5</v>
      </c>
      <c r="I1198" s="5">
        <f t="shared" si="254"/>
        <v>3.5392095186541728E-3</v>
      </c>
      <c r="J1198" s="7">
        <f t="shared" si="255"/>
        <v>8.8837406914384629E-4</v>
      </c>
      <c r="K1198" s="7">
        <f t="shared" si="259"/>
        <v>3.3816425438598847E-4</v>
      </c>
      <c r="L1198" s="7">
        <f t="shared" si="260"/>
        <v>2.717198653397901E-3</v>
      </c>
      <c r="M1198" s="8">
        <f t="shared" si="266"/>
        <v>9.1885945664491309E-7</v>
      </c>
      <c r="N1198" s="9">
        <f t="shared" si="265"/>
        <v>1.1435506294443153E-7</v>
      </c>
      <c r="Q1198" s="8">
        <f t="shared" si="261"/>
        <v>1.1839823158223033E-3</v>
      </c>
      <c r="R1198" s="8">
        <f t="shared" si="262"/>
        <v>2.3552272028318695E-3</v>
      </c>
      <c r="S1198">
        <f t="shared" si="263"/>
        <v>5.5470951769592319E-6</v>
      </c>
      <c r="U1198">
        <f t="shared" si="264"/>
        <v>7.8920848672719544E-7</v>
      </c>
      <c r="W1198">
        <v>1165</v>
      </c>
      <c r="X1198">
        <v>-5.5729801754399715E-3</v>
      </c>
      <c r="Y1198">
        <v>1.9674927943983657E-2</v>
      </c>
      <c r="AA1198">
        <v>92.567567567567565</v>
      </c>
      <c r="AB1198">
        <v>3.0251294765331206E-2</v>
      </c>
    </row>
    <row r="1199" spans="1:28" x14ac:dyDescent="0.2">
      <c r="A1199" s="2" t="s">
        <v>726</v>
      </c>
      <c r="B1199" s="1">
        <v>89.33</v>
      </c>
      <c r="C1199" s="5">
        <f t="shared" si="256"/>
        <v>-3.1246512665997228E-3</v>
      </c>
      <c r="D1199" s="12">
        <v>3221</v>
      </c>
      <c r="E1199" s="5">
        <f t="shared" si="257"/>
        <v>4.9921996879875195E-3</v>
      </c>
      <c r="F1199" s="1">
        <v>1.54</v>
      </c>
      <c r="G1199" s="1">
        <f t="shared" si="258"/>
        <v>4.2191780821917808E-3</v>
      </c>
      <c r="H1199" s="10">
        <f t="shared" si="253"/>
        <v>4.2191780821917807E-5</v>
      </c>
      <c r="I1199" s="5">
        <f t="shared" si="254"/>
        <v>-3.1668430474216407E-3</v>
      </c>
      <c r="J1199" s="7">
        <f t="shared" si="255"/>
        <v>4.9500079071656015E-3</v>
      </c>
      <c r="K1199" s="7">
        <f t="shared" si="259"/>
        <v>4.3997980924077437E-3</v>
      </c>
      <c r="L1199" s="7">
        <f t="shared" si="260"/>
        <v>-3.9888539126779129E-3</v>
      </c>
      <c r="M1199" s="8">
        <f t="shared" si="266"/>
        <v>-1.7550151835893447E-5</v>
      </c>
      <c r="N1199" s="9">
        <f t="shared" si="265"/>
        <v>1.935822325395482E-5</v>
      </c>
      <c r="Q1199" s="8">
        <f t="shared" si="261"/>
        <v>5.5315603727824503E-3</v>
      </c>
      <c r="R1199" s="8">
        <f t="shared" si="262"/>
        <v>-8.6984034202040907E-3</v>
      </c>
      <c r="S1199">
        <f t="shared" si="263"/>
        <v>7.566222206061822E-5</v>
      </c>
      <c r="U1199">
        <f t="shared" si="264"/>
        <v>2.4502578281001979E-5</v>
      </c>
      <c r="W1199">
        <v>1166</v>
      </c>
      <c r="X1199">
        <v>3.7180483154839621E-3</v>
      </c>
      <c r="Y1199">
        <v>1.3369291131386063E-3</v>
      </c>
      <c r="AA1199">
        <v>92.647058823529406</v>
      </c>
      <c r="AB1199">
        <v>3.0312480305285296E-2</v>
      </c>
    </row>
    <row r="1200" spans="1:28" x14ac:dyDescent="0.2">
      <c r="A1200" s="2" t="s">
        <v>727</v>
      </c>
      <c r="B1200" s="1">
        <v>89.61</v>
      </c>
      <c r="C1200" s="5">
        <f t="shared" si="256"/>
        <v>4.5964125560537736E-3</v>
      </c>
      <c r="D1200" s="12">
        <v>3205</v>
      </c>
      <c r="E1200" s="5">
        <f t="shared" si="257"/>
        <v>4.3873393920401127E-3</v>
      </c>
      <c r="F1200" s="1">
        <v>1.56</v>
      </c>
      <c r="G1200" s="1">
        <f t="shared" si="258"/>
        <v>4.2739726027397262E-3</v>
      </c>
      <c r="H1200" s="10">
        <f t="shared" si="253"/>
        <v>4.2739726027397265E-5</v>
      </c>
      <c r="I1200" s="5">
        <f t="shared" si="254"/>
        <v>4.5536728300263766E-3</v>
      </c>
      <c r="J1200" s="7">
        <f t="shared" si="255"/>
        <v>4.3445996660127157E-3</v>
      </c>
      <c r="K1200" s="7">
        <f t="shared" si="259"/>
        <v>3.7943898512548578E-3</v>
      </c>
      <c r="L1200" s="7">
        <f t="shared" si="260"/>
        <v>3.7316619647701048E-3</v>
      </c>
      <c r="M1200" s="8">
        <f t="shared" si="266"/>
        <v>1.4159380287437448E-5</v>
      </c>
      <c r="N1200" s="9">
        <f t="shared" si="265"/>
        <v>1.4397394343305863E-5</v>
      </c>
      <c r="Q1200" s="8">
        <f t="shared" si="261"/>
        <v>4.8835306168502702E-3</v>
      </c>
      <c r="R1200" s="8">
        <f t="shared" si="262"/>
        <v>-3.2985778682389361E-4</v>
      </c>
      <c r="S1200">
        <f t="shared" si="263"/>
        <v>1.0880615952835724E-7</v>
      </c>
      <c r="U1200">
        <f t="shared" si="264"/>
        <v>1.88755462579178E-5</v>
      </c>
      <c r="W1200">
        <v>1167</v>
      </c>
      <c r="X1200">
        <v>1.2199983783595754E-2</v>
      </c>
      <c r="Y1200">
        <v>-1.7023870302047821E-2</v>
      </c>
      <c r="AA1200">
        <v>92.726550079491261</v>
      </c>
      <c r="AB1200">
        <v>3.0424056618109895E-2</v>
      </c>
    </row>
    <row r="1201" spans="1:28" x14ac:dyDescent="0.2">
      <c r="A1201" s="2" t="s">
        <v>728</v>
      </c>
      <c r="B1201" s="1">
        <v>89.2</v>
      </c>
      <c r="C1201" s="5">
        <f t="shared" si="256"/>
        <v>-3.6859153356416652E-3</v>
      </c>
      <c r="D1201" s="12">
        <v>3191</v>
      </c>
      <c r="E1201" s="5">
        <f t="shared" si="257"/>
        <v>-3.1328320802005011E-4</v>
      </c>
      <c r="F1201" s="1">
        <v>1.56</v>
      </c>
      <c r="G1201" s="1">
        <f t="shared" si="258"/>
        <v>4.2739726027397262E-3</v>
      </c>
      <c r="H1201" s="10">
        <f t="shared" si="253"/>
        <v>4.2739726027397265E-5</v>
      </c>
      <c r="I1201" s="5">
        <f t="shared" si="254"/>
        <v>-3.7286550616690626E-3</v>
      </c>
      <c r="J1201" s="7">
        <f t="shared" si="255"/>
        <v>-3.5602293404744735E-4</v>
      </c>
      <c r="K1201" s="7">
        <f t="shared" si="259"/>
        <v>-9.0623274880530518E-4</v>
      </c>
      <c r="L1201" s="7">
        <f t="shared" si="260"/>
        <v>-4.550665926925334E-3</v>
      </c>
      <c r="M1201" s="8">
        <f t="shared" si="266"/>
        <v>4.1239624918521874E-6</v>
      </c>
      <c r="N1201" s="9">
        <f t="shared" si="265"/>
        <v>8.2125779500721935E-7</v>
      </c>
      <c r="Q1201" s="8">
        <f t="shared" si="261"/>
        <v>-1.4802182856321448E-4</v>
      </c>
      <c r="R1201" s="8">
        <f t="shared" si="262"/>
        <v>-3.5806332331058482E-3</v>
      </c>
      <c r="S1201">
        <f t="shared" si="263"/>
        <v>1.282093435002204E-5</v>
      </c>
      <c r="U1201">
        <f t="shared" si="264"/>
        <v>1.2675232956775305E-7</v>
      </c>
      <c r="W1201">
        <v>1168</v>
      </c>
      <c r="X1201">
        <v>1.6335885353326911E-2</v>
      </c>
      <c r="Y1201">
        <v>6.2740787904643804E-3</v>
      </c>
      <c r="AA1201">
        <v>92.806041335453102</v>
      </c>
      <c r="AB1201">
        <v>3.0729795722182228E-2</v>
      </c>
    </row>
    <row r="1202" spans="1:28" x14ac:dyDescent="0.2">
      <c r="A1202" s="2" t="s">
        <v>729</v>
      </c>
      <c r="B1202" s="1">
        <v>89.53</v>
      </c>
      <c r="C1202" s="5">
        <f t="shared" si="256"/>
        <v>1.2095862536739855E-2</v>
      </c>
      <c r="D1202" s="12">
        <v>3192</v>
      </c>
      <c r="E1202" s="5">
        <f t="shared" si="257"/>
        <v>3.1338138514572234E-4</v>
      </c>
      <c r="F1202" s="1">
        <v>1.57</v>
      </c>
      <c r="G1202" s="1">
        <f t="shared" si="258"/>
        <v>4.3013698630136989E-3</v>
      </c>
      <c r="H1202" s="10">
        <f t="shared" si="253"/>
        <v>4.3013698630136987E-5</v>
      </c>
      <c r="I1202" s="5">
        <f t="shared" si="254"/>
        <v>1.2052848838109717E-2</v>
      </c>
      <c r="J1202" s="7">
        <f t="shared" si="255"/>
        <v>2.7036768651558536E-4</v>
      </c>
      <c r="K1202" s="7">
        <f t="shared" si="259"/>
        <v>-2.7984212824227247E-4</v>
      </c>
      <c r="L1202" s="7">
        <f t="shared" si="260"/>
        <v>1.1230837972853444E-2</v>
      </c>
      <c r="M1202" s="8">
        <f t="shared" si="266"/>
        <v>-3.1428616002674367E-6</v>
      </c>
      <c r="N1202" s="9">
        <f t="shared" si="265"/>
        <v>7.8311616739164469E-8</v>
      </c>
      <c r="Q1202" s="8">
        <f t="shared" si="261"/>
        <v>5.224674931359278E-4</v>
      </c>
      <c r="R1202" s="8">
        <f t="shared" si="262"/>
        <v>1.1530381344973788E-2</v>
      </c>
      <c r="S1202">
        <f t="shared" si="263"/>
        <v>1.3294969396051955E-4</v>
      </c>
      <c r="U1202">
        <f t="shared" si="264"/>
        <v>7.3098685911789841E-8</v>
      </c>
      <c r="W1202">
        <v>1169</v>
      </c>
      <c r="X1202">
        <v>7.8211754733735796E-3</v>
      </c>
      <c r="Y1202">
        <v>-1.0153839532336102E-2</v>
      </c>
      <c r="AA1202">
        <v>92.885532591414943</v>
      </c>
      <c r="AB1202">
        <v>3.0768956796628066E-2</v>
      </c>
    </row>
    <row r="1203" spans="1:28" x14ac:dyDescent="0.2">
      <c r="A1203" s="2" t="s">
        <v>730</v>
      </c>
      <c r="B1203" s="1">
        <v>88.46</v>
      </c>
      <c r="C1203" s="5">
        <f t="shared" si="256"/>
        <v>4.6564452015899673E-3</v>
      </c>
      <c r="D1203" s="12">
        <v>3191</v>
      </c>
      <c r="E1203" s="5">
        <f t="shared" si="257"/>
        <v>7.26010101010101E-3</v>
      </c>
      <c r="F1203" s="1">
        <v>1.55</v>
      </c>
      <c r="G1203" s="1">
        <f t="shared" si="258"/>
        <v>4.2465753424657535E-3</v>
      </c>
      <c r="H1203" s="10">
        <f t="shared" si="253"/>
        <v>4.2465753424657536E-5</v>
      </c>
      <c r="I1203" s="5">
        <f t="shared" si="254"/>
        <v>4.6139794481653094E-3</v>
      </c>
      <c r="J1203" s="7">
        <f t="shared" si="255"/>
        <v>7.2176352566763521E-3</v>
      </c>
      <c r="K1203" s="7">
        <f t="shared" si="259"/>
        <v>6.6674254419184942E-3</v>
      </c>
      <c r="L1203" s="7">
        <f t="shared" si="260"/>
        <v>3.7919685829090376E-3</v>
      </c>
      <c r="M1203" s="8">
        <f t="shared" si="266"/>
        <v>2.5282667804643337E-5</v>
      </c>
      <c r="N1203" s="9">
        <f t="shared" si="265"/>
        <v>4.4454562023542029E-5</v>
      </c>
      <c r="Q1203" s="8">
        <f t="shared" si="261"/>
        <v>7.9588315890616046E-3</v>
      </c>
      <c r="R1203" s="8">
        <f t="shared" si="262"/>
        <v>-3.3448521408962952E-3</v>
      </c>
      <c r="S1203">
        <f t="shared" si="263"/>
        <v>1.1188035844458529E-5</v>
      </c>
      <c r="U1203">
        <f t="shared" si="264"/>
        <v>5.2094258698417512E-5</v>
      </c>
      <c r="W1203">
        <v>1170</v>
      </c>
      <c r="X1203">
        <v>-1.8723197484643718E-2</v>
      </c>
      <c r="Y1203">
        <v>9.2560496248940249E-2</v>
      </c>
      <c r="AA1203">
        <v>92.965023847376784</v>
      </c>
      <c r="AB1203">
        <v>3.0836517896597446E-2</v>
      </c>
    </row>
    <row r="1204" spans="1:28" x14ac:dyDescent="0.2">
      <c r="A1204" s="2" t="s">
        <v>731</v>
      </c>
      <c r="B1204" s="1">
        <v>88.05</v>
      </c>
      <c r="C1204" s="5">
        <f t="shared" si="256"/>
        <v>3.4083162917520037E-4</v>
      </c>
      <c r="D1204" s="12">
        <v>3168</v>
      </c>
      <c r="E1204" s="5">
        <f t="shared" si="257"/>
        <v>0</v>
      </c>
      <c r="F1204" s="1">
        <v>1.57</v>
      </c>
      <c r="G1204" s="1">
        <f t="shared" si="258"/>
        <v>4.3013698630136989E-3</v>
      </c>
      <c r="H1204" s="10">
        <f t="shared" si="253"/>
        <v>4.3013698630136987E-5</v>
      </c>
      <c r="I1204" s="5">
        <f t="shared" si="254"/>
        <v>2.9781793054506339E-4</v>
      </c>
      <c r="J1204" s="7">
        <f t="shared" si="255"/>
        <v>-4.3013698630136987E-5</v>
      </c>
      <c r="K1204" s="7">
        <f t="shared" si="259"/>
        <v>-5.932235133879948E-4</v>
      </c>
      <c r="L1204" s="7">
        <f t="shared" si="260"/>
        <v>-5.2419293471120832E-4</v>
      </c>
      <c r="M1204" s="8">
        <f t="shared" si="266"/>
        <v>3.109635744225468E-7</v>
      </c>
      <c r="N1204" s="9">
        <f t="shared" si="265"/>
        <v>3.5191413683639644E-7</v>
      </c>
      <c r="Q1204" s="8">
        <f t="shared" si="261"/>
        <v>1.8702365751363322E-4</v>
      </c>
      <c r="R1204" s="8">
        <f t="shared" si="262"/>
        <v>1.1079427303143017E-4</v>
      </c>
      <c r="S1204">
        <f t="shared" si="263"/>
        <v>1.2275370936563095E-8</v>
      </c>
      <c r="U1204">
        <f t="shared" si="264"/>
        <v>1.8501782698442486E-9</v>
      </c>
      <c r="W1204">
        <v>1171</v>
      </c>
      <c r="X1204">
        <v>3.4568287345300248E-3</v>
      </c>
      <c r="Y1204">
        <v>3.2810950898797351E-3</v>
      </c>
      <c r="AA1204">
        <v>93.04451510333864</v>
      </c>
      <c r="AB1204">
        <v>3.0837079503896643E-2</v>
      </c>
    </row>
    <row r="1205" spans="1:28" x14ac:dyDescent="0.2">
      <c r="A1205" s="3">
        <v>43811</v>
      </c>
      <c r="B1205" s="1">
        <v>88.02</v>
      </c>
      <c r="C1205" s="5">
        <f t="shared" si="256"/>
        <v>6.6331198536138877E-3</v>
      </c>
      <c r="D1205" s="12">
        <v>3168</v>
      </c>
      <c r="E1205" s="5">
        <f t="shared" si="257"/>
        <v>8.5959885386819486E-3</v>
      </c>
      <c r="F1205" s="1">
        <v>1.54</v>
      </c>
      <c r="G1205" s="1">
        <f t="shared" si="258"/>
        <v>4.2191780821917808E-3</v>
      </c>
      <c r="H1205" s="10">
        <f t="shared" si="253"/>
        <v>4.2191780821917807E-5</v>
      </c>
      <c r="I1205" s="5">
        <f t="shared" si="254"/>
        <v>6.5909280727919697E-3</v>
      </c>
      <c r="J1205" s="7">
        <f t="shared" si="255"/>
        <v>8.5537967578600306E-3</v>
      </c>
      <c r="K1205" s="7">
        <f t="shared" si="259"/>
        <v>8.0035869431021728E-3</v>
      </c>
      <c r="L1205" s="7">
        <f t="shared" si="260"/>
        <v>5.768917207535698E-3</v>
      </c>
      <c r="M1205" s="8">
        <f t="shared" si="266"/>
        <v>4.617203043807016E-5</v>
      </c>
      <c r="N1205" s="9">
        <f t="shared" si="265"/>
        <v>6.4057403955795585E-5</v>
      </c>
      <c r="Q1205" s="8">
        <f t="shared" si="261"/>
        <v>9.3890605695081623E-3</v>
      </c>
      <c r="R1205" s="8">
        <f t="shared" si="262"/>
        <v>-2.7981324967161925E-3</v>
      </c>
      <c r="S1205">
        <f t="shared" si="263"/>
        <v>7.829545469179193E-6</v>
      </c>
      <c r="U1205">
        <f t="shared" si="264"/>
        <v>7.3167438974776775E-5</v>
      </c>
      <c r="W1205">
        <v>1172</v>
      </c>
      <c r="X1205">
        <v>-7.9173296769474071E-4</v>
      </c>
      <c r="Y1205">
        <v>3.340203528797589E-3</v>
      </c>
      <c r="AA1205">
        <v>93.124006359300481</v>
      </c>
      <c r="AB1205">
        <v>3.1078823903344439E-2</v>
      </c>
    </row>
    <row r="1206" spans="1:28" x14ac:dyDescent="0.2">
      <c r="A1206" s="3">
        <v>43781</v>
      </c>
      <c r="B1206" s="1">
        <v>87.44</v>
      </c>
      <c r="C1206" s="5">
        <f t="shared" si="256"/>
        <v>5.5197792088316931E-3</v>
      </c>
      <c r="D1206" s="12">
        <v>3141</v>
      </c>
      <c r="E1206" s="5">
        <f t="shared" si="257"/>
        <v>2.8735632183908046E-3</v>
      </c>
      <c r="F1206" s="1">
        <v>1.53</v>
      </c>
      <c r="G1206" s="1">
        <f t="shared" si="258"/>
        <v>4.1917808219178081E-3</v>
      </c>
      <c r="H1206" s="10">
        <f t="shared" si="253"/>
        <v>4.1917808219178078E-5</v>
      </c>
      <c r="I1206" s="5">
        <f t="shared" si="254"/>
        <v>5.4778614006125151E-3</v>
      </c>
      <c r="J1206" s="7">
        <f t="shared" si="255"/>
        <v>2.8316454101716265E-3</v>
      </c>
      <c r="K1206" s="7">
        <f t="shared" si="259"/>
        <v>2.2814355954137687E-3</v>
      </c>
      <c r="L1206" s="7">
        <f t="shared" si="260"/>
        <v>4.6558505353562433E-3</v>
      </c>
      <c r="M1206" s="8">
        <f t="shared" si="266"/>
        <v>1.0622023138287985E-5</v>
      </c>
      <c r="N1206" s="9">
        <f t="shared" si="265"/>
        <v>5.2049483760209777E-6</v>
      </c>
      <c r="Q1206" s="8">
        <f t="shared" si="261"/>
        <v>3.2640624456172639E-3</v>
      </c>
      <c r="R1206" s="8">
        <f t="shared" si="262"/>
        <v>2.2137989549952512E-3</v>
      </c>
      <c r="S1206">
        <f t="shared" si="263"/>
        <v>4.9009058131380661E-6</v>
      </c>
      <c r="U1206">
        <f t="shared" si="264"/>
        <v>8.0182157289460393E-6</v>
      </c>
      <c r="W1206">
        <v>1173</v>
      </c>
      <c r="X1206">
        <v>1.1080332167367875E-2</v>
      </c>
      <c r="Y1206">
        <v>2.4415216280007281E-3</v>
      </c>
      <c r="AA1206">
        <v>93.203497615262322</v>
      </c>
      <c r="AB1206">
        <v>3.13961919221067E-2</v>
      </c>
    </row>
    <row r="1207" spans="1:28" x14ac:dyDescent="0.2">
      <c r="A1207" s="3">
        <v>43750</v>
      </c>
      <c r="B1207" s="1">
        <v>86.96</v>
      </c>
      <c r="C1207" s="5">
        <f t="shared" si="256"/>
        <v>-5.9442158207591474E-3</v>
      </c>
      <c r="D1207" s="12">
        <v>3132</v>
      </c>
      <c r="E1207" s="5">
        <f t="shared" si="257"/>
        <v>-1.2755102040816326E-3</v>
      </c>
      <c r="F1207" s="1">
        <v>1.54</v>
      </c>
      <c r="G1207" s="1">
        <f t="shared" si="258"/>
        <v>4.2191780821917808E-3</v>
      </c>
      <c r="H1207" s="10">
        <f t="shared" si="253"/>
        <v>4.2191780821917807E-5</v>
      </c>
      <c r="I1207" s="5">
        <f t="shared" si="254"/>
        <v>-5.9864076015810654E-3</v>
      </c>
      <c r="J1207" s="7">
        <f t="shared" si="255"/>
        <v>-1.3177019849035503E-3</v>
      </c>
      <c r="K1207" s="7">
        <f t="shared" si="259"/>
        <v>-1.8679117996614081E-3</v>
      </c>
      <c r="L1207" s="7">
        <f t="shared" si="260"/>
        <v>-6.8084184668373371E-3</v>
      </c>
      <c r="M1207" s="8">
        <f t="shared" si="266"/>
        <v>1.2717525191238096E-5</v>
      </c>
      <c r="N1207" s="9">
        <f t="shared" si="265"/>
        <v>3.4890944913143206E-6</v>
      </c>
      <c r="Q1207" s="8">
        <f t="shared" si="261"/>
        <v>-1.1774043150397959E-3</v>
      </c>
      <c r="R1207" s="8">
        <f t="shared" si="262"/>
        <v>-4.8090032865412691E-3</v>
      </c>
      <c r="S1207">
        <f t="shared" si="263"/>
        <v>2.3126512609964728E-5</v>
      </c>
      <c r="U1207">
        <f t="shared" si="264"/>
        <v>1.7363385210187564E-6</v>
      </c>
      <c r="W1207">
        <v>1174</v>
      </c>
      <c r="X1207">
        <v>-1.6704312526448849E-2</v>
      </c>
      <c r="Y1207">
        <v>-1.171726467846787E-3</v>
      </c>
      <c r="AA1207">
        <v>93.282988871224163</v>
      </c>
      <c r="AB1207">
        <v>3.1452714958615888E-2</v>
      </c>
    </row>
    <row r="1208" spans="1:28" x14ac:dyDescent="0.2">
      <c r="A1208" s="3">
        <v>43720</v>
      </c>
      <c r="B1208" s="1">
        <v>87.48</v>
      </c>
      <c r="C1208" s="5">
        <f t="shared" si="256"/>
        <v>-1.1418131993605198E-3</v>
      </c>
      <c r="D1208" s="12">
        <v>3136</v>
      </c>
      <c r="E1208" s="5">
        <f t="shared" si="257"/>
        <v>-2.861685214626391E-3</v>
      </c>
      <c r="F1208" s="1">
        <v>1.52</v>
      </c>
      <c r="G1208" s="1">
        <f t="shared" si="258"/>
        <v>4.1643835616438354E-3</v>
      </c>
      <c r="H1208" s="10">
        <f t="shared" si="253"/>
        <v>4.1643835616438356E-5</v>
      </c>
      <c r="I1208" s="5">
        <f t="shared" si="254"/>
        <v>-1.1834570349769581E-3</v>
      </c>
      <c r="J1208" s="7">
        <f t="shared" si="255"/>
        <v>-2.9033290502428295E-3</v>
      </c>
      <c r="K1208" s="7">
        <f t="shared" si="259"/>
        <v>-3.4535388650006873E-3</v>
      </c>
      <c r="L1208" s="7">
        <f t="shared" si="260"/>
        <v>-2.0054679002332299E-3</v>
      </c>
      <c r="M1208" s="8">
        <f t="shared" si="266"/>
        <v>6.9259613359667808E-6</v>
      </c>
      <c r="N1208" s="9">
        <f t="shared" si="265"/>
        <v>1.1926930692070236E-5</v>
      </c>
      <c r="Q1208" s="8">
        <f t="shared" si="261"/>
        <v>-2.8746615545423983E-3</v>
      </c>
      <c r="R1208" s="8">
        <f t="shared" si="262"/>
        <v>1.6912045195654401E-3</v>
      </c>
      <c r="S1208">
        <f t="shared" si="263"/>
        <v>2.8601727269985711E-6</v>
      </c>
      <c r="U1208">
        <f t="shared" si="264"/>
        <v>8.4293195739839309E-6</v>
      </c>
      <c r="W1208">
        <v>1175</v>
      </c>
      <c r="X1208">
        <v>-9.4698453151167029E-3</v>
      </c>
      <c r="Y1208">
        <v>-2.7765277243277948E-3</v>
      </c>
      <c r="AA1208">
        <v>93.362480127186004</v>
      </c>
      <c r="AB1208">
        <v>3.1494461280180096E-2</v>
      </c>
    </row>
    <row r="1209" spans="1:28" x14ac:dyDescent="0.2">
      <c r="A1209" s="3">
        <v>43628</v>
      </c>
      <c r="B1209" s="1">
        <v>87.58</v>
      </c>
      <c r="C1209" s="5">
        <f t="shared" si="256"/>
        <v>6.4353022293725847E-3</v>
      </c>
      <c r="D1209" s="12">
        <v>3145</v>
      </c>
      <c r="E1209" s="5">
        <f t="shared" si="257"/>
        <v>8.9829964709656727E-3</v>
      </c>
      <c r="F1209" s="1">
        <v>1.52</v>
      </c>
      <c r="G1209" s="1">
        <f t="shared" si="258"/>
        <v>4.1643835616438354E-3</v>
      </c>
      <c r="H1209" s="10">
        <f t="shared" si="253"/>
        <v>4.1643835616438356E-5</v>
      </c>
      <c r="I1209" s="5">
        <f t="shared" si="254"/>
        <v>6.3936583937561466E-3</v>
      </c>
      <c r="J1209" s="7">
        <f t="shared" si="255"/>
        <v>8.9413526353492347E-3</v>
      </c>
      <c r="K1209" s="7">
        <f t="shared" si="259"/>
        <v>8.3911428205913768E-3</v>
      </c>
      <c r="L1209" s="7">
        <f t="shared" si="260"/>
        <v>5.5716475284998748E-3</v>
      </c>
      <c r="M1209" s="8">
        <f t="shared" si="266"/>
        <v>4.6752490157637415E-5</v>
      </c>
      <c r="N1209" s="9">
        <f t="shared" si="265"/>
        <v>7.0411277835562202E-5</v>
      </c>
      <c r="Q1209" s="8">
        <f t="shared" si="261"/>
        <v>9.8039008766390122E-3</v>
      </c>
      <c r="R1209" s="8">
        <f t="shared" si="262"/>
        <v>-3.4102424828828656E-3</v>
      </c>
      <c r="S1209">
        <f t="shared" si="263"/>
        <v>1.1629753792059093E-5</v>
      </c>
      <c r="U1209">
        <f t="shared" si="264"/>
        <v>7.9947786949666698E-5</v>
      </c>
      <c r="W1209">
        <v>1176</v>
      </c>
      <c r="X1209">
        <v>1.4768575833121354E-3</v>
      </c>
      <c r="Y1209">
        <v>-3.0028456425543254E-3</v>
      </c>
      <c r="AA1209">
        <v>93.441971383147859</v>
      </c>
      <c r="AB1209">
        <v>3.1506217638098806E-2</v>
      </c>
    </row>
    <row r="1210" spans="1:28" x14ac:dyDescent="0.2">
      <c r="A1210" s="3">
        <v>43597</v>
      </c>
      <c r="B1210" s="1">
        <v>87.02</v>
      </c>
      <c r="C1210" s="5">
        <f t="shared" si="256"/>
        <v>-1.1473361354083894E-2</v>
      </c>
      <c r="D1210" s="12">
        <v>3117</v>
      </c>
      <c r="E1210" s="5">
        <f t="shared" si="257"/>
        <v>1.6066838046272494E-3</v>
      </c>
      <c r="F1210" s="1">
        <v>1.61</v>
      </c>
      <c r="G1210" s="1">
        <f t="shared" si="258"/>
        <v>4.4109589041095897E-3</v>
      </c>
      <c r="H1210" s="10">
        <f t="shared" si="253"/>
        <v>4.4109589041095896E-5</v>
      </c>
      <c r="I1210" s="5">
        <f t="shared" si="254"/>
        <v>-1.151747094312499E-2</v>
      </c>
      <c r="J1210" s="7">
        <f t="shared" si="255"/>
        <v>1.5625742155861535E-3</v>
      </c>
      <c r="K1210" s="7">
        <f t="shared" si="259"/>
        <v>1.0123644008282957E-3</v>
      </c>
      <c r="L1210" s="7">
        <f t="shared" si="260"/>
        <v>-1.2339481808381261E-2</v>
      </c>
      <c r="M1210" s="8">
        <f t="shared" si="266"/>
        <v>-1.2492052107473548E-5</v>
      </c>
      <c r="N1210" s="9">
        <f t="shared" si="265"/>
        <v>1.0248816800644342E-6</v>
      </c>
      <c r="Q1210" s="8">
        <f t="shared" si="261"/>
        <v>1.9056470151935106E-3</v>
      </c>
      <c r="R1210" s="8">
        <f t="shared" si="262"/>
        <v>-1.3423117958318501E-2</v>
      </c>
      <c r="S1210">
        <f t="shared" si="263"/>
        <v>1.8018009572293265E-4</v>
      </c>
      <c r="U1210">
        <f t="shared" si="264"/>
        <v>2.4416381792146828E-6</v>
      </c>
      <c r="W1210">
        <v>1177</v>
      </c>
      <c r="X1210">
        <v>5.1089663813906063E-4</v>
      </c>
      <c r="Y1210">
        <v>-2.9838301143473574E-3</v>
      </c>
      <c r="AA1210">
        <v>93.5214626391097</v>
      </c>
      <c r="AB1210">
        <v>3.1808183974898596E-2</v>
      </c>
    </row>
    <row r="1211" spans="1:28" x14ac:dyDescent="0.2">
      <c r="A1211" s="3">
        <v>43567</v>
      </c>
      <c r="B1211" s="1">
        <v>88.03</v>
      </c>
      <c r="C1211" s="5">
        <f t="shared" si="256"/>
        <v>-5.3107344632768233E-3</v>
      </c>
      <c r="D1211" s="12">
        <v>3112</v>
      </c>
      <c r="E1211" s="5">
        <f t="shared" si="257"/>
        <v>6.1429033301002266E-3</v>
      </c>
      <c r="F1211" s="1">
        <v>1.57</v>
      </c>
      <c r="G1211" s="1">
        <f t="shared" si="258"/>
        <v>4.3013698630136989E-3</v>
      </c>
      <c r="H1211" s="10">
        <f t="shared" si="253"/>
        <v>4.3013698630136987E-5</v>
      </c>
      <c r="I1211" s="5">
        <f t="shared" si="254"/>
        <v>-5.3537481619069602E-3</v>
      </c>
      <c r="J1211" s="7">
        <f t="shared" si="255"/>
        <v>6.0998896314700896E-3</v>
      </c>
      <c r="K1211" s="7">
        <f t="shared" si="259"/>
        <v>5.5496798167122318E-3</v>
      </c>
      <c r="L1211" s="7">
        <f t="shared" si="260"/>
        <v>-6.175759027163232E-3</v>
      </c>
      <c r="M1211" s="8">
        <f t="shared" si="266"/>
        <v>-3.4273485225926159E-5</v>
      </c>
      <c r="N1211" s="9">
        <f t="shared" si="265"/>
        <v>3.0798946068023109E-5</v>
      </c>
      <c r="Q1211" s="8">
        <f t="shared" si="261"/>
        <v>6.7623952417179981E-3</v>
      </c>
      <c r="R1211" s="8">
        <f t="shared" si="262"/>
        <v>-1.2116143403624959E-2</v>
      </c>
      <c r="S1211">
        <f t="shared" si="263"/>
        <v>1.4680093097720461E-4</v>
      </c>
      <c r="U1211">
        <f t="shared" si="264"/>
        <v>3.7208653516116304E-5</v>
      </c>
      <c r="W1211">
        <v>1178</v>
      </c>
      <c r="X1211">
        <v>-2.7053554568673426E-3</v>
      </c>
      <c r="Y1211">
        <v>1.7249726207265486E-2</v>
      </c>
      <c r="AA1211">
        <v>93.600953895071541</v>
      </c>
      <c r="AB1211">
        <v>3.2002083776018861E-2</v>
      </c>
    </row>
    <row r="1212" spans="1:28" x14ac:dyDescent="0.2">
      <c r="A1212" s="3">
        <v>43536</v>
      </c>
      <c r="B1212" s="1">
        <v>88.5</v>
      </c>
      <c r="C1212" s="5">
        <f t="shared" si="256"/>
        <v>-6.5110013471037084E-3</v>
      </c>
      <c r="D1212" s="12">
        <v>3093</v>
      </c>
      <c r="E1212" s="5">
        <f t="shared" si="257"/>
        <v>-6.4246707356247993E-3</v>
      </c>
      <c r="F1212" s="1">
        <v>1.61</v>
      </c>
      <c r="G1212" s="1">
        <f t="shared" si="258"/>
        <v>4.4109589041095897E-3</v>
      </c>
      <c r="H1212" s="10">
        <f t="shared" si="253"/>
        <v>4.4109589041095896E-5</v>
      </c>
      <c r="I1212" s="5">
        <f t="shared" si="254"/>
        <v>-6.5551109361448043E-3</v>
      </c>
      <c r="J1212" s="7">
        <f t="shared" si="255"/>
        <v>-6.4687803246658952E-3</v>
      </c>
      <c r="K1212" s="7">
        <f t="shared" si="259"/>
        <v>-7.018990139423753E-3</v>
      </c>
      <c r="L1212" s="7">
        <f t="shared" si="260"/>
        <v>-7.3771218014010761E-3</v>
      </c>
      <c r="M1212" s="8">
        <f t="shared" si="266"/>
        <v>5.1779945181362146E-5</v>
      </c>
      <c r="N1212" s="9">
        <f t="shared" si="265"/>
        <v>4.9266222577327878E-5</v>
      </c>
      <c r="Q1212" s="8">
        <f t="shared" si="261"/>
        <v>-6.6911251605754358E-3</v>
      </c>
      <c r="R1212" s="8">
        <f t="shared" si="262"/>
        <v>1.3601422443063147E-4</v>
      </c>
      <c r="S1212">
        <f t="shared" si="263"/>
        <v>1.8499869247466186E-8</v>
      </c>
      <c r="U1212">
        <f t="shared" si="264"/>
        <v>4.1845118888784603E-5</v>
      </c>
      <c r="W1212">
        <v>1179</v>
      </c>
      <c r="X1212">
        <v>4.3842822174087531E-3</v>
      </c>
      <c r="Y1212">
        <v>-1.145522799184101E-2</v>
      </c>
      <c r="AA1212">
        <v>93.680445151033382</v>
      </c>
      <c r="AB1212">
        <v>3.2906242435343597E-2</v>
      </c>
    </row>
    <row r="1213" spans="1:28" x14ac:dyDescent="0.2">
      <c r="A1213" s="3">
        <v>43508</v>
      </c>
      <c r="B1213" s="1">
        <v>89.08</v>
      </c>
      <c r="C1213" s="5">
        <f t="shared" si="256"/>
        <v>-1.0661928031985872E-2</v>
      </c>
      <c r="D1213" s="12">
        <v>3113</v>
      </c>
      <c r="E1213" s="5">
        <f t="shared" si="257"/>
        <v>-8.9143584845590568E-3</v>
      </c>
      <c r="F1213" s="1">
        <v>1.62</v>
      </c>
      <c r="G1213" s="1">
        <f t="shared" si="258"/>
        <v>4.4383561643835615E-3</v>
      </c>
      <c r="H1213" s="10">
        <f t="shared" si="253"/>
        <v>4.4383561643835618E-5</v>
      </c>
      <c r="I1213" s="5">
        <f t="shared" si="254"/>
        <v>-1.0706311593629707E-2</v>
      </c>
      <c r="J1213" s="7">
        <f t="shared" si="255"/>
        <v>-8.9587420462028926E-3</v>
      </c>
      <c r="K1213" s="7">
        <f t="shared" si="259"/>
        <v>-9.5089518609607505E-3</v>
      </c>
      <c r="L1213" s="7">
        <f t="shared" si="260"/>
        <v>-1.1528322458885978E-2</v>
      </c>
      <c r="M1213" s="8">
        <f t="shared" si="266"/>
        <v>1.0962226329917944E-4</v>
      </c>
      <c r="N1213" s="9">
        <f t="shared" si="265"/>
        <v>9.042016549406892E-5</v>
      </c>
      <c r="Q1213" s="8">
        <f t="shared" si="261"/>
        <v>-9.3563833731418085E-3</v>
      </c>
      <c r="R1213" s="8">
        <f t="shared" si="262"/>
        <v>-1.349928220487899E-3</v>
      </c>
      <c r="S1213">
        <f t="shared" si="263"/>
        <v>1.8223062004696257E-6</v>
      </c>
      <c r="U1213">
        <f t="shared" si="264"/>
        <v>8.0259059050403597E-5</v>
      </c>
      <c r="W1213">
        <v>1180</v>
      </c>
      <c r="X1213">
        <v>8.9750102381281425E-3</v>
      </c>
      <c r="Y1213">
        <v>-4.2429117039999124E-4</v>
      </c>
      <c r="AA1213">
        <v>93.759936406995237</v>
      </c>
      <c r="AB1213">
        <v>3.3091818831693286E-2</v>
      </c>
    </row>
    <row r="1214" spans="1:28" x14ac:dyDescent="0.2">
      <c r="A1214" s="2" t="s">
        <v>732</v>
      </c>
      <c r="B1214" s="1">
        <v>90.04</v>
      </c>
      <c r="C1214" s="5">
        <f t="shared" si="256"/>
        <v>-9.7877488177719185E-3</v>
      </c>
      <c r="D1214" s="12">
        <v>3141</v>
      </c>
      <c r="E1214" s="5">
        <f t="shared" si="257"/>
        <v>-3.8058991436726928E-3</v>
      </c>
      <c r="F1214" s="1">
        <v>1.65</v>
      </c>
      <c r="G1214" s="1">
        <f t="shared" si="258"/>
        <v>4.5205479452054796E-3</v>
      </c>
      <c r="H1214" s="10">
        <f t="shared" si="253"/>
        <v>4.5205479452054798E-5</v>
      </c>
      <c r="I1214" s="5">
        <f t="shared" si="254"/>
        <v>-9.8329542972239725E-3</v>
      </c>
      <c r="J1214" s="7">
        <f t="shared" si="255"/>
        <v>-3.8511046231247477E-3</v>
      </c>
      <c r="K1214" s="7">
        <f t="shared" si="259"/>
        <v>-4.4013144378826051E-3</v>
      </c>
      <c r="L1214" s="7">
        <f t="shared" si="260"/>
        <v>-1.0654965162480243E-2</v>
      </c>
      <c r="M1214" s="8">
        <f t="shared" si="266"/>
        <v>4.6895852004760476E-5</v>
      </c>
      <c r="N1214" s="9">
        <f t="shared" si="265"/>
        <v>1.9371568781113874E-5</v>
      </c>
      <c r="Q1214" s="8">
        <f t="shared" si="261"/>
        <v>-3.8891617404063191E-3</v>
      </c>
      <c r="R1214" s="8">
        <f t="shared" si="262"/>
        <v>-5.9437925568176534E-3</v>
      </c>
      <c r="S1214">
        <f t="shared" si="263"/>
        <v>3.5328669958480936E-5</v>
      </c>
      <c r="U1214">
        <f t="shared" si="264"/>
        <v>1.4831006818252805E-5</v>
      </c>
      <c r="W1214">
        <v>1181</v>
      </c>
      <c r="X1214">
        <v>2.1444534926252515E-3</v>
      </c>
      <c r="Y1214">
        <v>-6.1448606557177E-3</v>
      </c>
      <c r="AA1214">
        <v>93.839427662957078</v>
      </c>
      <c r="AB1214">
        <v>3.3332440082947182E-2</v>
      </c>
    </row>
    <row r="1215" spans="1:28" x14ac:dyDescent="0.2">
      <c r="A1215" s="2" t="s">
        <v>733</v>
      </c>
      <c r="B1215" s="1">
        <v>90.93</v>
      </c>
      <c r="C1215" s="5">
        <f t="shared" si="256"/>
        <v>1.2020033388981777E-2</v>
      </c>
      <c r="D1215" s="12">
        <v>3153</v>
      </c>
      <c r="E1215" s="5">
        <f t="shared" si="257"/>
        <v>4.1401273885350318E-3</v>
      </c>
      <c r="F1215" s="1">
        <v>1.63</v>
      </c>
      <c r="G1215" s="1">
        <f t="shared" si="258"/>
        <v>4.4657534246575342E-3</v>
      </c>
      <c r="H1215" s="10">
        <f t="shared" si="253"/>
        <v>4.465753424657534E-5</v>
      </c>
      <c r="I1215" s="5">
        <f t="shared" si="254"/>
        <v>1.1975375854735201E-2</v>
      </c>
      <c r="J1215" s="7">
        <f t="shared" si="255"/>
        <v>4.0954698542884568E-3</v>
      </c>
      <c r="K1215" s="7">
        <f t="shared" si="259"/>
        <v>3.545260039530599E-3</v>
      </c>
      <c r="L1215" s="7">
        <f t="shared" si="260"/>
        <v>1.1153364989478928E-2</v>
      </c>
      <c r="M1215" s="8">
        <f t="shared" si="266"/>
        <v>3.9541579203499263E-5</v>
      </c>
      <c r="N1215" s="9">
        <f t="shared" si="265"/>
        <v>1.2568868747892505E-5</v>
      </c>
      <c r="Q1215" s="8">
        <f t="shared" si="261"/>
        <v>4.6168617476263184E-3</v>
      </c>
      <c r="R1215" s="8">
        <f t="shared" si="262"/>
        <v>7.3585141071088826E-3</v>
      </c>
      <c r="S1215">
        <f t="shared" si="263"/>
        <v>5.4147729864520433E-5</v>
      </c>
      <c r="U1215">
        <f t="shared" si="264"/>
        <v>1.6772873327385515E-5</v>
      </c>
      <c r="W1215">
        <v>1182</v>
      </c>
      <c r="X1215">
        <v>-1.4395437670530267E-3</v>
      </c>
      <c r="Y1215">
        <v>-1.0129446799203412E-2</v>
      </c>
      <c r="AA1215">
        <v>93.918918918918919</v>
      </c>
      <c r="AB1215">
        <v>3.3683114635904857E-2</v>
      </c>
    </row>
    <row r="1216" spans="1:28" x14ac:dyDescent="0.2">
      <c r="A1216" s="2" t="s">
        <v>734</v>
      </c>
      <c r="B1216" s="1">
        <v>89.85</v>
      </c>
      <c r="C1216" s="5">
        <f t="shared" si="256"/>
        <v>1.3079264855113277E-2</v>
      </c>
      <c r="D1216" s="12">
        <v>3140</v>
      </c>
      <c r="E1216" s="5">
        <f t="shared" si="257"/>
        <v>2.2342802425789976E-3</v>
      </c>
      <c r="F1216" s="1">
        <v>1.6</v>
      </c>
      <c r="G1216" s="1">
        <f t="shared" si="258"/>
        <v>4.383561643835617E-3</v>
      </c>
      <c r="H1216" s="10">
        <f t="shared" si="253"/>
        <v>4.3835616438356167E-5</v>
      </c>
      <c r="I1216" s="5">
        <f t="shared" si="254"/>
        <v>1.3035429238674921E-2</v>
      </c>
      <c r="J1216" s="7">
        <f t="shared" si="255"/>
        <v>2.1904446261406417E-3</v>
      </c>
      <c r="K1216" s="7">
        <f t="shared" si="259"/>
        <v>1.6402348113827838E-3</v>
      </c>
      <c r="L1216" s="7">
        <f t="shared" si="260"/>
        <v>1.221341837341865E-2</v>
      </c>
      <c r="M1216" s="8">
        <f t="shared" si="266"/>
        <v>2.0032873982063367E-5</v>
      </c>
      <c r="N1216" s="9">
        <f t="shared" si="265"/>
        <v>2.6903702364719165E-6</v>
      </c>
      <c r="Q1216" s="8">
        <f t="shared" si="261"/>
        <v>2.5777203059928547E-3</v>
      </c>
      <c r="R1216" s="8">
        <f t="shared" si="262"/>
        <v>1.0457708932682067E-2</v>
      </c>
      <c r="S1216">
        <f t="shared" si="263"/>
        <v>1.0936367612069829E-4</v>
      </c>
      <c r="U1216">
        <f t="shared" si="264"/>
        <v>4.7980476601884159E-6</v>
      </c>
      <c r="W1216">
        <v>1183</v>
      </c>
      <c r="X1216">
        <v>7.7282384220443206E-3</v>
      </c>
      <c r="Y1216">
        <v>-3.5223418426282849E-3</v>
      </c>
      <c r="AA1216">
        <v>93.99841017488076</v>
      </c>
      <c r="AB1216">
        <v>3.3737237706212939E-2</v>
      </c>
    </row>
    <row r="1217" spans="1:28" x14ac:dyDescent="0.2">
      <c r="A1217" s="2" t="s">
        <v>735</v>
      </c>
      <c r="B1217" s="1">
        <v>88.69</v>
      </c>
      <c r="C1217" s="5">
        <f t="shared" si="256"/>
        <v>1.6038492381716021E-2</v>
      </c>
      <c r="D1217" s="12">
        <v>3133</v>
      </c>
      <c r="E1217" s="5">
        <f t="shared" si="257"/>
        <v>7.3954983922829582E-3</v>
      </c>
      <c r="F1217" s="1">
        <v>1.58</v>
      </c>
      <c r="G1217" s="1">
        <f t="shared" si="258"/>
        <v>4.3287671232876716E-3</v>
      </c>
      <c r="H1217" s="10">
        <f t="shared" si="253"/>
        <v>4.3287671232876716E-5</v>
      </c>
      <c r="I1217" s="5">
        <f t="shared" si="254"/>
        <v>1.5995204710483144E-2</v>
      </c>
      <c r="J1217" s="7">
        <f t="shared" si="255"/>
        <v>7.3522107210500813E-3</v>
      </c>
      <c r="K1217" s="7">
        <f t="shared" si="259"/>
        <v>6.8020009062922234E-3</v>
      </c>
      <c r="L1217" s="7">
        <f t="shared" si="260"/>
        <v>1.5173193845226873E-2</v>
      </c>
      <c r="M1217" s="8">
        <f t="shared" si="266"/>
        <v>1.0320807828658077E-4</v>
      </c>
      <c r="N1217" s="9">
        <f t="shared" si="265"/>
        <v>4.6267216329200229E-5</v>
      </c>
      <c r="Q1217" s="8">
        <f t="shared" si="261"/>
        <v>8.102881338312615E-3</v>
      </c>
      <c r="R1217" s="8">
        <f t="shared" si="262"/>
        <v>7.8923233721705285E-3</v>
      </c>
      <c r="S1217">
        <f t="shared" si="263"/>
        <v>6.2288768210909176E-5</v>
      </c>
      <c r="U1217">
        <f t="shared" si="264"/>
        <v>5.4055002486723755E-5</v>
      </c>
      <c r="W1217">
        <v>1184</v>
      </c>
      <c r="X1217">
        <v>-2.7539691809230688E-3</v>
      </c>
      <c r="Y1217">
        <v>-6.6511675531678634E-3</v>
      </c>
      <c r="AA1217">
        <v>94.077901430842601</v>
      </c>
      <c r="AB1217">
        <v>3.4112981619210211E-2</v>
      </c>
    </row>
    <row r="1218" spans="1:28" x14ac:dyDescent="0.2">
      <c r="A1218" s="2" t="s">
        <v>736</v>
      </c>
      <c r="B1218" s="1">
        <v>87.29</v>
      </c>
      <c r="C1218" s="5">
        <f t="shared" si="256"/>
        <v>6.3407885635233044E-3</v>
      </c>
      <c r="D1218" s="12">
        <v>3110</v>
      </c>
      <c r="E1218" s="5">
        <f t="shared" si="257"/>
        <v>2.2558814050918467E-3</v>
      </c>
      <c r="F1218" s="1">
        <v>1.57</v>
      </c>
      <c r="G1218" s="1">
        <f t="shared" si="258"/>
        <v>4.3013698630136989E-3</v>
      </c>
      <c r="H1218" s="10">
        <f t="shared" si="253"/>
        <v>4.3013698630136987E-5</v>
      </c>
      <c r="I1218" s="5">
        <f t="shared" si="254"/>
        <v>6.2977748648931674E-3</v>
      </c>
      <c r="J1218" s="7">
        <f t="shared" si="255"/>
        <v>2.2128677064617098E-3</v>
      </c>
      <c r="K1218" s="7">
        <f t="shared" si="259"/>
        <v>1.6626578917038519E-3</v>
      </c>
      <c r="L1218" s="7">
        <f t="shared" si="260"/>
        <v>5.4757639996368956E-3</v>
      </c>
      <c r="M1218" s="8">
        <f t="shared" si="266"/>
        <v>9.104322227104133E-6</v>
      </c>
      <c r="N1218" s="9">
        <f t="shared" si="265"/>
        <v>2.764431264845098E-6</v>
      </c>
      <c r="Q1218" s="8">
        <f t="shared" si="261"/>
        <v>2.6017219998582014E-3</v>
      </c>
      <c r="R1218" s="8">
        <f t="shared" si="262"/>
        <v>3.696052865034966E-3</v>
      </c>
      <c r="S1218">
        <f t="shared" si="263"/>
        <v>1.366080678113318E-5</v>
      </c>
      <c r="U1218">
        <f t="shared" si="264"/>
        <v>4.8967834863011074E-6</v>
      </c>
      <c r="W1218">
        <v>1185</v>
      </c>
      <c r="X1218">
        <v>7.0982469447182775E-3</v>
      </c>
      <c r="Y1218">
        <v>-2.3832937169966217E-3</v>
      </c>
      <c r="AA1218">
        <v>94.157392686804457</v>
      </c>
      <c r="AB1218">
        <v>3.4874892927619423E-2</v>
      </c>
    </row>
    <row r="1219" spans="1:28" x14ac:dyDescent="0.2">
      <c r="A1219" s="2" t="s">
        <v>737</v>
      </c>
      <c r="B1219" s="1">
        <v>86.74</v>
      </c>
      <c r="C1219" s="5">
        <f t="shared" si="256"/>
        <v>-6.1869844179652409E-3</v>
      </c>
      <c r="D1219" s="12">
        <v>3103</v>
      </c>
      <c r="E1219" s="5">
        <f t="shared" si="257"/>
        <v>-1.6087516087516086E-3</v>
      </c>
      <c r="F1219" s="1">
        <v>1.57</v>
      </c>
      <c r="G1219" s="1">
        <f t="shared" si="258"/>
        <v>4.3013698630136989E-3</v>
      </c>
      <c r="H1219" s="10">
        <f t="shared" ref="H1219:H1260" si="267">G1219/100</f>
        <v>4.3013698630136987E-5</v>
      </c>
      <c r="I1219" s="5">
        <f t="shared" ref="I1219:I1260" si="268">C1219-H1219</f>
        <v>-6.2299981165953779E-3</v>
      </c>
      <c r="J1219" s="7">
        <f t="shared" ref="J1219:J1260" si="269">E1219-H1219</f>
        <v>-1.6517653073817456E-3</v>
      </c>
      <c r="K1219" s="7">
        <f t="shared" si="259"/>
        <v>-2.2019751221396032E-3</v>
      </c>
      <c r="L1219" s="7">
        <f t="shared" si="260"/>
        <v>-7.0520089818516497E-3</v>
      </c>
      <c r="M1219" s="8">
        <f t="shared" si="266"/>
        <v>1.5528348339142366E-5</v>
      </c>
      <c r="N1219" s="9">
        <f t="shared" si="265"/>
        <v>4.8486944385217208E-6</v>
      </c>
      <c r="Q1219" s="8">
        <f t="shared" si="261"/>
        <v>-1.5349861228447033E-3</v>
      </c>
      <c r="R1219" s="8">
        <f t="shared" si="262"/>
        <v>-4.6950119937506744E-3</v>
      </c>
      <c r="S1219">
        <f t="shared" si="263"/>
        <v>2.2043137621462683E-5</v>
      </c>
      <c r="U1219">
        <f t="shared" si="264"/>
        <v>2.7283286306699125E-6</v>
      </c>
      <c r="W1219">
        <v>1186</v>
      </c>
      <c r="X1219">
        <v>5.4798990715026925E-3</v>
      </c>
      <c r="Y1219">
        <v>-1.3282689948278336E-2</v>
      </c>
      <c r="AA1219">
        <v>94.236883942766298</v>
      </c>
      <c r="AB1219">
        <v>3.4964471250098703E-2</v>
      </c>
    </row>
    <row r="1220" spans="1:28" x14ac:dyDescent="0.2">
      <c r="A1220" s="2" t="s">
        <v>738</v>
      </c>
      <c r="B1220" s="1">
        <v>87.28</v>
      </c>
      <c r="C1220" s="5">
        <f t="shared" ref="C1220:C1259" si="270">(B1220-B1221)/B1221</f>
        <v>-4.1077133728890849E-3</v>
      </c>
      <c r="D1220" s="12">
        <v>3108</v>
      </c>
      <c r="E1220" s="5">
        <f t="shared" ref="E1220:E1259" si="271">(D1220-D1221)/D1221</f>
        <v>-3.8461538461538464E-3</v>
      </c>
      <c r="F1220" s="1">
        <v>1.58</v>
      </c>
      <c r="G1220" s="1">
        <f t="shared" ref="G1220:G1260" si="272">F1220/365</f>
        <v>4.3287671232876716E-3</v>
      </c>
      <c r="H1220" s="10">
        <f t="shared" si="267"/>
        <v>4.3287671232876716E-5</v>
      </c>
      <c r="I1220" s="5">
        <f t="shared" si="268"/>
        <v>-4.1510010441219618E-3</v>
      </c>
      <c r="J1220" s="7">
        <f t="shared" si="269"/>
        <v>-3.8894415173867233E-3</v>
      </c>
      <c r="K1220" s="7">
        <f t="shared" ref="K1220:K1260" si="273">J1220-AVERAGE(J$3:J$1260)</f>
        <v>-4.4396513321445811E-3</v>
      </c>
      <c r="L1220" s="7">
        <f t="shared" ref="L1220:L1260" si="274">I1220-AVERAGE(I$3:I$1260)</f>
        <v>-4.9730119093782336E-3</v>
      </c>
      <c r="M1220" s="8">
        <f t="shared" si="266"/>
        <v>2.2078438948241942E-5</v>
      </c>
      <c r="N1220" s="9">
        <f t="shared" si="265"/>
        <v>1.9710503951013155E-5</v>
      </c>
      <c r="Q1220" s="8">
        <f t="shared" ref="Q1220:Q1260" si="275">P$3+O$3*J1220</f>
        <v>-3.9301976010752719E-3</v>
      </c>
      <c r="R1220" s="8">
        <f t="shared" ref="R1220:R1260" si="276">I1220-Q1220</f>
        <v>-2.2080344304668993E-4</v>
      </c>
      <c r="S1220">
        <f t="shared" ref="S1220:S1260" si="277">R1220^2</f>
        <v>4.8754160461272847E-8</v>
      </c>
      <c r="U1220">
        <f t="shared" ref="U1220:U1260" si="278">J1220^2</f>
        <v>1.5127755317171536E-5</v>
      </c>
      <c r="W1220">
        <v>1187</v>
      </c>
      <c r="X1220">
        <v>-2.7793508111627059E-3</v>
      </c>
      <c r="Y1220">
        <v>4.8398722057333898E-3</v>
      </c>
      <c r="AA1220">
        <v>94.316375198728139</v>
      </c>
      <c r="AB1220">
        <v>3.5083465278734405E-2</v>
      </c>
    </row>
    <row r="1221" spans="1:28" x14ac:dyDescent="0.2">
      <c r="A1221" s="2" t="s">
        <v>739</v>
      </c>
      <c r="B1221" s="1">
        <v>87.64</v>
      </c>
      <c r="C1221" s="5">
        <f t="shared" si="270"/>
        <v>1.1411617026138442E-4</v>
      </c>
      <c r="D1221" s="12">
        <v>3120</v>
      </c>
      <c r="E1221" s="5">
        <f t="shared" si="271"/>
        <v>-6.406149903907751E-4</v>
      </c>
      <c r="F1221" s="1">
        <v>1.59</v>
      </c>
      <c r="G1221" s="1">
        <f t="shared" si="272"/>
        <v>4.3561643835616443E-3</v>
      </c>
      <c r="H1221" s="10">
        <f t="shared" si="267"/>
        <v>4.3561643835616445E-5</v>
      </c>
      <c r="I1221" s="5">
        <f t="shared" si="268"/>
        <v>7.0554526425767983E-5</v>
      </c>
      <c r="J1221" s="7">
        <f t="shared" si="269"/>
        <v>-6.8417663422639156E-4</v>
      </c>
      <c r="K1221" s="7">
        <f t="shared" si="273"/>
        <v>-1.2343864489842494E-3</v>
      </c>
      <c r="L1221" s="7">
        <f t="shared" si="274"/>
        <v>-7.5145633883050376E-4</v>
      </c>
      <c r="M1221" s="8">
        <f t="shared" si="266"/>
        <v>9.2758752165569039E-7</v>
      </c>
      <c r="N1221" s="9">
        <f t="shared" si="265"/>
        <v>1.5237099054359449E-6</v>
      </c>
      <c r="Q1221" s="8">
        <f t="shared" si="275"/>
        <v>-4.9927796909781459E-4</v>
      </c>
      <c r="R1221" s="8">
        <f t="shared" si="276"/>
        <v>5.698324955235826E-4</v>
      </c>
      <c r="S1221">
        <f t="shared" si="277"/>
        <v>3.2470907295463379E-7</v>
      </c>
      <c r="U1221">
        <f t="shared" si="278"/>
        <v>4.6809766682135358E-7</v>
      </c>
      <c r="W1221">
        <v>1188</v>
      </c>
      <c r="X1221">
        <v>4.1597006319537807E-3</v>
      </c>
      <c r="Y1221">
        <v>1.0624774253890974E-2</v>
      </c>
      <c r="AA1221">
        <v>94.39586645468998</v>
      </c>
      <c r="AB1221">
        <v>3.5110690648264768E-2</v>
      </c>
    </row>
    <row r="1222" spans="1:28" x14ac:dyDescent="0.2">
      <c r="A1222" s="2" t="s">
        <v>740</v>
      </c>
      <c r="B1222" s="1">
        <v>87.63</v>
      </c>
      <c r="C1222" s="5">
        <f t="shared" si="270"/>
        <v>7.5888237323214506E-3</v>
      </c>
      <c r="D1222" s="12">
        <v>3122</v>
      </c>
      <c r="E1222" s="5">
        <f t="shared" si="271"/>
        <v>6.4102564102564103E-4</v>
      </c>
      <c r="F1222" s="1">
        <v>1.59</v>
      </c>
      <c r="G1222" s="1">
        <f t="shared" si="272"/>
        <v>4.3561643835616443E-3</v>
      </c>
      <c r="H1222" s="10">
        <f t="shared" si="267"/>
        <v>4.3561643835616445E-5</v>
      </c>
      <c r="I1222" s="5">
        <f t="shared" si="268"/>
        <v>7.5452620884858346E-3</v>
      </c>
      <c r="J1222" s="7">
        <f t="shared" si="269"/>
        <v>5.9746399719002457E-4</v>
      </c>
      <c r="K1222" s="7">
        <f t="shared" si="273"/>
        <v>4.725418243216675E-5</v>
      </c>
      <c r="L1222" s="7">
        <f t="shared" si="274"/>
        <v>6.7232512232295628E-3</v>
      </c>
      <c r="M1222" s="8">
        <f t="shared" si="266"/>
        <v>3.1770173983977801E-7</v>
      </c>
      <c r="N1222" s="9">
        <f t="shared" ref="N1222:N1260" si="279">K1222^2</f>
        <v>2.2329577573324969E-9</v>
      </c>
      <c r="Q1222" s="8">
        <f t="shared" si="275"/>
        <v>8.7259180259200689E-4</v>
      </c>
      <c r="R1222" s="8">
        <f t="shared" si="276"/>
        <v>6.672670285893828E-3</v>
      </c>
      <c r="S1222">
        <f t="shared" si="277"/>
        <v>4.4524528744250419E-5</v>
      </c>
      <c r="U1222">
        <f t="shared" si="278"/>
        <v>3.5696322793828168E-7</v>
      </c>
      <c r="W1222">
        <v>1189</v>
      </c>
      <c r="X1222">
        <v>-7.3703719768209051E-3</v>
      </c>
      <c r="Y1222">
        <v>-4.7892908261296272E-3</v>
      </c>
      <c r="AA1222">
        <v>94.475357710651835</v>
      </c>
      <c r="AB1222">
        <v>3.5201102529520571E-2</v>
      </c>
    </row>
    <row r="1223" spans="1:28" x14ac:dyDescent="0.2">
      <c r="A1223" s="2" t="s">
        <v>741</v>
      </c>
      <c r="B1223" s="1">
        <v>86.97</v>
      </c>
      <c r="C1223" s="5">
        <f t="shared" si="270"/>
        <v>-8.662943120939303E-3</v>
      </c>
      <c r="D1223" s="12">
        <v>3120</v>
      </c>
      <c r="E1223" s="5">
        <f t="shared" si="271"/>
        <v>7.7519379844961239E-3</v>
      </c>
      <c r="F1223" s="1">
        <v>1.59</v>
      </c>
      <c r="G1223" s="1">
        <f t="shared" si="272"/>
        <v>4.3561643835616443E-3</v>
      </c>
      <c r="H1223" s="10">
        <f t="shared" si="267"/>
        <v>4.3561643835616445E-5</v>
      </c>
      <c r="I1223" s="5">
        <f t="shared" si="268"/>
        <v>-8.7065047647749191E-3</v>
      </c>
      <c r="J1223" s="7">
        <f t="shared" si="269"/>
        <v>7.7083763406605079E-3</v>
      </c>
      <c r="K1223" s="7">
        <f t="shared" si="273"/>
        <v>7.1581665259026501E-3</v>
      </c>
      <c r="L1223" s="7">
        <f t="shared" si="274"/>
        <v>-9.5285156300311917E-3</v>
      </c>
      <c r="M1223" s="8">
        <f t="shared" si="266"/>
        <v>-6.8206701624429471E-5</v>
      </c>
      <c r="N1223" s="9">
        <f t="shared" si="279"/>
        <v>5.1239348012553212E-5</v>
      </c>
      <c r="Q1223" s="8">
        <f t="shared" si="275"/>
        <v>8.4841214732471054E-3</v>
      </c>
      <c r="R1223" s="8">
        <f t="shared" si="276"/>
        <v>-1.7190626238022026E-2</v>
      </c>
      <c r="S1223">
        <f t="shared" si="277"/>
        <v>2.9551763045537131E-4</v>
      </c>
      <c r="U1223">
        <f t="shared" si="278"/>
        <v>5.9419065809254681E-5</v>
      </c>
      <c r="W1223">
        <v>1190</v>
      </c>
      <c r="X1223">
        <v>9.1358110769343102E-3</v>
      </c>
      <c r="Y1223">
        <v>1.7989713478738761E-2</v>
      </c>
      <c r="AA1223">
        <v>94.554848966613676</v>
      </c>
      <c r="AB1223">
        <v>3.5219191156806169E-2</v>
      </c>
    </row>
    <row r="1224" spans="1:28" x14ac:dyDescent="0.2">
      <c r="A1224" s="2" t="s">
        <v>742</v>
      </c>
      <c r="B1224" s="1">
        <v>87.73</v>
      </c>
      <c r="C1224" s="5">
        <f t="shared" si="270"/>
        <v>7.9853981291361383E-4</v>
      </c>
      <c r="D1224" s="12">
        <v>3096</v>
      </c>
      <c r="E1224" s="5">
        <f t="shared" si="271"/>
        <v>6.4641241111829345E-4</v>
      </c>
      <c r="F1224" s="1">
        <v>1.56</v>
      </c>
      <c r="G1224" s="1">
        <f t="shared" si="272"/>
        <v>4.2739726027397262E-3</v>
      </c>
      <c r="H1224" s="10">
        <f t="shared" si="267"/>
        <v>4.2739726027397265E-5</v>
      </c>
      <c r="I1224" s="5">
        <f t="shared" si="268"/>
        <v>7.5580008688621659E-4</v>
      </c>
      <c r="J1224" s="7">
        <f t="shared" si="269"/>
        <v>6.0367268509089621E-4</v>
      </c>
      <c r="K1224" s="7">
        <f t="shared" si="273"/>
        <v>5.3462870333038383E-5</v>
      </c>
      <c r="L1224" s="7">
        <f t="shared" si="274"/>
        <v>-6.6210778370055182E-5</v>
      </c>
      <c r="M1224" s="8">
        <f t="shared" si="266"/>
        <v>-3.5398182586478029E-9</v>
      </c>
      <c r="N1224" s="9">
        <f t="shared" si="279"/>
        <v>2.8582785042472756E-9</v>
      </c>
      <c r="Q1224" s="8">
        <f t="shared" si="275"/>
        <v>8.7923759006493436E-4</v>
      </c>
      <c r="R1224" s="8">
        <f t="shared" si="276"/>
        <v>-1.2343750317871777E-4</v>
      </c>
      <c r="S1224">
        <f t="shared" si="277"/>
        <v>1.5236817190995961E-8</v>
      </c>
      <c r="U1224">
        <f t="shared" si="278"/>
        <v>3.6442071072485232E-7</v>
      </c>
      <c r="W1224">
        <v>1191</v>
      </c>
      <c r="X1224">
        <v>3.1796530429725437E-3</v>
      </c>
      <c r="Y1224">
        <v>-2.6795457563219887E-3</v>
      </c>
      <c r="AA1224">
        <v>94.634340222575517</v>
      </c>
      <c r="AB1224">
        <v>3.5382312751938573E-2</v>
      </c>
    </row>
    <row r="1225" spans="1:28" x14ac:dyDescent="0.2">
      <c r="A1225" s="2" t="s">
        <v>743</v>
      </c>
      <c r="B1225" s="1">
        <v>87.66</v>
      </c>
      <c r="C1225" s="5">
        <f t="shared" si="270"/>
        <v>-1.3948256467941608E-2</v>
      </c>
      <c r="D1225" s="12">
        <v>3094</v>
      </c>
      <c r="E1225" s="5">
        <f t="shared" si="271"/>
        <v>9.7055968942089935E-4</v>
      </c>
      <c r="F1225" s="1">
        <v>1.56</v>
      </c>
      <c r="G1225" s="1">
        <f t="shared" si="272"/>
        <v>4.2739726027397262E-3</v>
      </c>
      <c r="H1225" s="10">
        <f t="shared" si="267"/>
        <v>4.2739726027397265E-5</v>
      </c>
      <c r="I1225" s="5">
        <f t="shared" si="268"/>
        <v>-1.3990996193969006E-2</v>
      </c>
      <c r="J1225" s="7">
        <f t="shared" si="269"/>
        <v>9.278199633935021E-4</v>
      </c>
      <c r="K1225" s="7">
        <f t="shared" si="273"/>
        <v>3.7761014863564428E-4</v>
      </c>
      <c r="L1225" s="7">
        <f t="shared" si="274"/>
        <v>-1.4813007059225277E-2</v>
      </c>
      <c r="M1225" s="8">
        <f t="shared" si="266"/>
        <v>-5.593541797374905E-6</v>
      </c>
      <c r="N1225" s="9">
        <f t="shared" si="279"/>
        <v>1.4258942435263335E-7</v>
      </c>
      <c r="Q1225" s="8">
        <f t="shared" si="275"/>
        <v>1.2262052514970024E-3</v>
      </c>
      <c r="R1225" s="8">
        <f t="shared" si="276"/>
        <v>-1.5217201445466009E-2</v>
      </c>
      <c r="S1225">
        <f t="shared" si="277"/>
        <v>2.3156321983189279E-4</v>
      </c>
      <c r="U1225">
        <f t="shared" si="278"/>
        <v>8.6084988447151962E-7</v>
      </c>
      <c r="W1225">
        <v>1192</v>
      </c>
      <c r="X1225">
        <v>-6.0897240264083229E-3</v>
      </c>
      <c r="Y1225">
        <v>-6.2537965317935491E-3</v>
      </c>
      <c r="AA1225">
        <v>94.713831478537358</v>
      </c>
      <c r="AB1225">
        <v>3.5495822115574699E-2</v>
      </c>
    </row>
    <row r="1226" spans="1:28" x14ac:dyDescent="0.2">
      <c r="A1226" s="3">
        <v>43810</v>
      </c>
      <c r="B1226" s="1">
        <v>88.9</v>
      </c>
      <c r="C1226" s="5">
        <f t="shared" si="270"/>
        <v>3.6125536238429375E-3</v>
      </c>
      <c r="D1226" s="12">
        <v>3091</v>
      </c>
      <c r="E1226" s="5">
        <f t="shared" si="271"/>
        <v>1.2957563977972141E-3</v>
      </c>
      <c r="F1226" s="1">
        <v>1.56</v>
      </c>
      <c r="G1226" s="1">
        <f t="shared" si="272"/>
        <v>4.2739726027397262E-3</v>
      </c>
      <c r="H1226" s="10">
        <f t="shared" si="267"/>
        <v>4.2739726027397265E-5</v>
      </c>
      <c r="I1226" s="5">
        <f t="shared" si="268"/>
        <v>3.56981389781554E-3</v>
      </c>
      <c r="J1226" s="7">
        <f t="shared" si="269"/>
        <v>1.2530166717698169E-3</v>
      </c>
      <c r="K1226" s="7">
        <f t="shared" si="273"/>
        <v>7.0280685701195906E-4</v>
      </c>
      <c r="L1226" s="7">
        <f t="shared" si="274"/>
        <v>2.7478030325592683E-3</v>
      </c>
      <c r="M1226" s="8">
        <f t="shared" si="266"/>
        <v>1.9311748130009091E-6</v>
      </c>
      <c r="N1226" s="9">
        <f t="shared" si="279"/>
        <v>4.9393747826302824E-7</v>
      </c>
      <c r="Q1226" s="8">
        <f t="shared" si="275"/>
        <v>1.5742962242226836E-3</v>
      </c>
      <c r="R1226" s="8">
        <f t="shared" si="276"/>
        <v>1.9955176735928564E-3</v>
      </c>
      <c r="S1226">
        <f t="shared" si="277"/>
        <v>3.9820907856214464E-6</v>
      </c>
      <c r="U1226">
        <f t="shared" si="278"/>
        <v>1.570050779733109E-6</v>
      </c>
      <c r="W1226">
        <v>1193</v>
      </c>
      <c r="X1226">
        <v>5.1690654654488783E-4</v>
      </c>
      <c r="Y1226">
        <v>-2.5365450654507267E-5</v>
      </c>
      <c r="AA1226">
        <v>94.793322734499199</v>
      </c>
      <c r="AB1226">
        <v>3.5719524568354227E-2</v>
      </c>
    </row>
    <row r="1227" spans="1:28" x14ac:dyDescent="0.2">
      <c r="A1227" s="3">
        <v>43780</v>
      </c>
      <c r="B1227" s="1">
        <v>88.58</v>
      </c>
      <c r="C1227" s="5">
        <f t="shared" si="270"/>
        <v>-7.951618322320617E-3</v>
      </c>
      <c r="D1227" s="12">
        <v>3087</v>
      </c>
      <c r="E1227" s="5">
        <f t="shared" si="271"/>
        <v>-1.9398642095053346E-3</v>
      </c>
      <c r="F1227" s="1">
        <v>1.57</v>
      </c>
      <c r="G1227" s="1">
        <f t="shared" si="272"/>
        <v>4.3013698630136989E-3</v>
      </c>
      <c r="H1227" s="10">
        <f t="shared" si="267"/>
        <v>4.3013698630136987E-5</v>
      </c>
      <c r="I1227" s="5">
        <f t="shared" si="268"/>
        <v>-7.9946320209507548E-3</v>
      </c>
      <c r="J1227" s="7">
        <f t="shared" si="269"/>
        <v>-1.9828779081354718E-3</v>
      </c>
      <c r="K1227" s="7">
        <f t="shared" si="273"/>
        <v>-2.5330877228933297E-3</v>
      </c>
      <c r="L1227" s="7">
        <f t="shared" si="274"/>
        <v>-8.8166428862070274E-3</v>
      </c>
      <c r="M1227" s="8">
        <f t="shared" si="266"/>
        <v>2.2333329852185833E-5</v>
      </c>
      <c r="N1227" s="9">
        <f t="shared" si="279"/>
        <v>6.4165334118729145E-6</v>
      </c>
      <c r="Q1227" s="8">
        <f t="shared" si="275"/>
        <v>-1.8894094743403768E-3</v>
      </c>
      <c r="R1227" s="8">
        <f t="shared" si="276"/>
        <v>-6.105222546610378E-3</v>
      </c>
      <c r="S1227">
        <f t="shared" si="277"/>
        <v>3.7273742343639712E-5</v>
      </c>
      <c r="U1227">
        <f t="shared" si="278"/>
        <v>3.9318047985717049E-6</v>
      </c>
      <c r="W1227">
        <v>1194</v>
      </c>
      <c r="X1227">
        <v>5.5014149475102825E-3</v>
      </c>
      <c r="Y1227">
        <v>3.8945276464278616E-2</v>
      </c>
      <c r="AA1227">
        <v>94.872813990461054</v>
      </c>
      <c r="AB1227">
        <v>3.5926687472180106E-2</v>
      </c>
    </row>
    <row r="1228" spans="1:28" x14ac:dyDescent="0.2">
      <c r="A1228" s="3">
        <v>43688</v>
      </c>
      <c r="B1228" s="1">
        <v>89.29</v>
      </c>
      <c r="C1228" s="5">
        <f t="shared" si="270"/>
        <v>-1.3421317526002723E-3</v>
      </c>
      <c r="D1228" s="12">
        <v>3093</v>
      </c>
      <c r="E1228" s="5">
        <f t="shared" si="271"/>
        <v>2.5931928687196108E-3</v>
      </c>
      <c r="F1228" s="1">
        <v>1.55</v>
      </c>
      <c r="G1228" s="1">
        <f t="shared" si="272"/>
        <v>4.2465753424657535E-3</v>
      </c>
      <c r="H1228" s="10">
        <f t="shared" si="267"/>
        <v>4.2465753424657536E-5</v>
      </c>
      <c r="I1228" s="5">
        <f t="shared" si="268"/>
        <v>-1.3845975060249299E-3</v>
      </c>
      <c r="J1228" s="7">
        <f t="shared" si="269"/>
        <v>2.5507271152949533E-3</v>
      </c>
      <c r="K1228" s="7">
        <f t="shared" si="273"/>
        <v>2.0005173005370955E-3</v>
      </c>
      <c r="L1228" s="7">
        <f t="shared" si="274"/>
        <v>-2.2066083712812016E-3</v>
      </c>
      <c r="M1228" s="8">
        <f t="shared" si="266"/>
        <v>-4.4143582222580265E-6</v>
      </c>
      <c r="N1228" s="9">
        <f t="shared" si="279"/>
        <v>4.0020694697482277E-6</v>
      </c>
      <c r="Q1228" s="8">
        <f t="shared" si="275"/>
        <v>2.9633671433545337E-3</v>
      </c>
      <c r="R1228" s="8">
        <f t="shared" si="276"/>
        <v>-4.3479646493794636E-3</v>
      </c>
      <c r="S1228">
        <f t="shared" si="277"/>
        <v>1.8904796592253482E-5</v>
      </c>
      <c r="U1228">
        <f t="shared" si="278"/>
        <v>6.5062088167009141E-6</v>
      </c>
      <c r="W1228">
        <v>1195</v>
      </c>
      <c r="X1228">
        <v>-1.4498932152965987E-4</v>
      </c>
      <c r="Y1228">
        <v>-2.0173774166990484E-3</v>
      </c>
      <c r="AA1228">
        <v>94.952305246422895</v>
      </c>
      <c r="AB1228">
        <v>3.6621355163007352E-2</v>
      </c>
    </row>
    <row r="1229" spans="1:28" x14ac:dyDescent="0.2">
      <c r="A1229" s="3">
        <v>43657</v>
      </c>
      <c r="B1229" s="1">
        <v>89.41</v>
      </c>
      <c r="C1229" s="5">
        <f t="shared" si="270"/>
        <v>-4.2320971154918103E-3</v>
      </c>
      <c r="D1229" s="12">
        <v>3085</v>
      </c>
      <c r="E1229" s="5">
        <f t="shared" si="271"/>
        <v>2.9258777633289989E-3</v>
      </c>
      <c r="F1229" s="1">
        <v>1.56</v>
      </c>
      <c r="G1229" s="1">
        <f t="shared" si="272"/>
        <v>4.2739726027397262E-3</v>
      </c>
      <c r="H1229" s="10">
        <f t="shared" si="267"/>
        <v>4.2739726027397265E-5</v>
      </c>
      <c r="I1229" s="5">
        <f t="shared" si="268"/>
        <v>-4.2748368415192074E-3</v>
      </c>
      <c r="J1229" s="7">
        <f t="shared" si="269"/>
        <v>2.8831380373016014E-3</v>
      </c>
      <c r="K1229" s="7">
        <f t="shared" si="273"/>
        <v>2.3329282225437436E-3</v>
      </c>
      <c r="L1229" s="7">
        <f t="shared" si="274"/>
        <v>-5.0968477067754791E-3</v>
      </c>
      <c r="M1229" s="8">
        <f t="shared" si="266"/>
        <v>-1.1890579861143874E-5</v>
      </c>
      <c r="N1229" s="9">
        <f t="shared" si="279"/>
        <v>5.4425540915411107E-6</v>
      </c>
      <c r="Q1229" s="8">
        <f t="shared" si="275"/>
        <v>3.3191802195804989E-3</v>
      </c>
      <c r="R1229" s="8">
        <f t="shared" si="276"/>
        <v>-7.5940170610997067E-3</v>
      </c>
      <c r="S1229">
        <f t="shared" si="277"/>
        <v>5.7669095124273428E-5</v>
      </c>
      <c r="U1229">
        <f t="shared" si="278"/>
        <v>8.3124849421353299E-6</v>
      </c>
      <c r="W1229">
        <v>1196</v>
      </c>
      <c r="X1229">
        <v>1.1839782614959066E-3</v>
      </c>
      <c r="Y1229">
        <v>2.3552312571582662E-3</v>
      </c>
      <c r="AA1229">
        <v>95.031796502384736</v>
      </c>
      <c r="AB1229">
        <v>3.6907139326792633E-2</v>
      </c>
    </row>
    <row r="1230" spans="1:28" x14ac:dyDescent="0.2">
      <c r="A1230" s="3">
        <v>43627</v>
      </c>
      <c r="B1230" s="1">
        <v>89.79</v>
      </c>
      <c r="C1230" s="5">
        <f t="shared" si="270"/>
        <v>-3.3300033300032983E-3</v>
      </c>
      <c r="D1230" s="12">
        <v>3076</v>
      </c>
      <c r="E1230" s="5">
        <f t="shared" si="271"/>
        <v>6.5061808718282373E-4</v>
      </c>
      <c r="F1230" s="1">
        <v>1.58</v>
      </c>
      <c r="G1230" s="1">
        <f t="shared" si="272"/>
        <v>4.3287671232876716E-3</v>
      </c>
      <c r="H1230" s="10">
        <f t="shared" si="267"/>
        <v>4.3287671232876716E-5</v>
      </c>
      <c r="I1230" s="5">
        <f t="shared" si="268"/>
        <v>-3.3732910012361748E-3</v>
      </c>
      <c r="J1230" s="7">
        <f t="shared" si="269"/>
        <v>6.0733041594994701E-4</v>
      </c>
      <c r="K1230" s="7">
        <f t="shared" si="273"/>
        <v>5.7120601192089189E-5</v>
      </c>
      <c r="L1230" s="7">
        <f t="shared" si="274"/>
        <v>-4.1953018664924466E-3</v>
      </c>
      <c r="M1230" s="8">
        <f t="shared" ref="M1230:M1260" si="280">L1230*K1230</f>
        <v>-2.3963816479634242E-7</v>
      </c>
      <c r="N1230" s="9">
        <f t="shared" si="279"/>
        <v>3.2627630805457011E-9</v>
      </c>
      <c r="Q1230" s="8">
        <f t="shared" si="275"/>
        <v>8.8315282985642197E-4</v>
      </c>
      <c r="R1230" s="8">
        <f t="shared" si="276"/>
        <v>-4.256443831092597E-3</v>
      </c>
      <c r="S1230">
        <f t="shared" si="277"/>
        <v>1.8117314087246225E-5</v>
      </c>
      <c r="U1230">
        <f t="shared" si="278"/>
        <v>3.6885023413793564E-7</v>
      </c>
      <c r="W1230">
        <v>1197</v>
      </c>
      <c r="X1230">
        <v>5.5315517460332647E-3</v>
      </c>
      <c r="Y1230">
        <v>-8.6983947934549059E-3</v>
      </c>
      <c r="AA1230">
        <v>95.111287758346577</v>
      </c>
      <c r="AB1230">
        <v>3.6922778883162088E-2</v>
      </c>
    </row>
    <row r="1231" spans="1:28" x14ac:dyDescent="0.2">
      <c r="A1231" s="3">
        <v>43596</v>
      </c>
      <c r="B1231" s="1">
        <v>90.09</v>
      </c>
      <c r="C1231" s="5">
        <f t="shared" si="270"/>
        <v>-1.5515903801396494E-3</v>
      </c>
      <c r="D1231" s="12">
        <v>3074</v>
      </c>
      <c r="E1231" s="5">
        <f t="shared" si="271"/>
        <v>-1.2995451591942819E-3</v>
      </c>
      <c r="F1231" s="1">
        <v>1.58</v>
      </c>
      <c r="G1231" s="1">
        <f t="shared" si="272"/>
        <v>4.3287671232876716E-3</v>
      </c>
      <c r="H1231" s="10">
        <f t="shared" si="267"/>
        <v>4.3287671232876716E-5</v>
      </c>
      <c r="I1231" s="5">
        <f t="shared" si="268"/>
        <v>-1.5948780513725261E-3</v>
      </c>
      <c r="J1231" s="7">
        <f t="shared" si="269"/>
        <v>-1.3428328304271586E-3</v>
      </c>
      <c r="K1231" s="7">
        <f t="shared" si="273"/>
        <v>-1.8930426451850165E-3</v>
      </c>
      <c r="L1231" s="7">
        <f t="shared" si="274"/>
        <v>-2.4168889166287979E-3</v>
      </c>
      <c r="M1231" s="8">
        <f t="shared" si="280"/>
        <v>4.575273787853328E-6</v>
      </c>
      <c r="N1231" s="9">
        <f t="shared" si="279"/>
        <v>3.5836104564890841E-6</v>
      </c>
      <c r="Q1231" s="8">
        <f t="shared" si="275"/>
        <v>-1.2043044042424479E-3</v>
      </c>
      <c r="R1231" s="8">
        <f t="shared" si="276"/>
        <v>-3.9057364713007822E-4</v>
      </c>
      <c r="S1231">
        <f t="shared" si="277"/>
        <v>1.5254777383249087E-7</v>
      </c>
      <c r="U1231">
        <f t="shared" si="278"/>
        <v>1.8032000104730143E-6</v>
      </c>
      <c r="W1231">
        <v>1198</v>
      </c>
      <c r="X1231">
        <v>4.8835226716451496E-3</v>
      </c>
      <c r="Y1231">
        <v>-3.2984984161877305E-4</v>
      </c>
      <c r="AA1231">
        <v>95.190779014308433</v>
      </c>
      <c r="AB1231">
        <v>3.6959327286748264E-2</v>
      </c>
    </row>
    <row r="1232" spans="1:28" x14ac:dyDescent="0.2">
      <c r="A1232" s="3">
        <v>43566</v>
      </c>
      <c r="B1232" s="1">
        <v>90.23</v>
      </c>
      <c r="C1232" s="5">
        <f t="shared" si="270"/>
        <v>7.3685385731831069E-3</v>
      </c>
      <c r="D1232" s="12">
        <v>3078</v>
      </c>
      <c r="E1232" s="5">
        <f t="shared" si="271"/>
        <v>3.9138943248532287E-3</v>
      </c>
      <c r="F1232" s="1">
        <v>1.59</v>
      </c>
      <c r="G1232" s="1">
        <f t="shared" si="272"/>
        <v>4.3561643835616443E-3</v>
      </c>
      <c r="H1232" s="10">
        <f t="shared" si="267"/>
        <v>4.3561643835616445E-5</v>
      </c>
      <c r="I1232" s="5">
        <f t="shared" si="268"/>
        <v>7.3249769293474909E-3</v>
      </c>
      <c r="J1232" s="7">
        <f t="shared" si="269"/>
        <v>3.8703326810176123E-3</v>
      </c>
      <c r="K1232" s="7">
        <f t="shared" si="273"/>
        <v>3.3201228662597545E-3</v>
      </c>
      <c r="L1232" s="7">
        <f t="shared" si="274"/>
        <v>6.5029660640912191E-3</v>
      </c>
      <c r="M1232" s="8">
        <f t="shared" si="280"/>
        <v>2.1590646327900452E-5</v>
      </c>
      <c r="N1232" s="9">
        <f t="shared" si="279"/>
        <v>1.1023215847060888E-5</v>
      </c>
      <c r="Q1232" s="8">
        <f t="shared" si="275"/>
        <v>4.37587462930078E-3</v>
      </c>
      <c r="R1232" s="8">
        <f t="shared" si="276"/>
        <v>2.9491023000467109E-3</v>
      </c>
      <c r="S1232">
        <f t="shared" si="277"/>
        <v>8.6972043761408007E-6</v>
      </c>
      <c r="U1232">
        <f t="shared" si="278"/>
        <v>1.4979475061752979E-5</v>
      </c>
      <c r="W1232">
        <v>1199</v>
      </c>
      <c r="X1232">
        <v>-1.480244819978904E-4</v>
      </c>
      <c r="Y1232">
        <v>-3.5806305796711722E-3</v>
      </c>
      <c r="AA1232">
        <v>95.270270270270274</v>
      </c>
      <c r="AB1232">
        <v>3.7226198342900668E-2</v>
      </c>
    </row>
    <row r="1233" spans="1:28" x14ac:dyDescent="0.2">
      <c r="A1233" s="3">
        <v>43476</v>
      </c>
      <c r="B1233" s="1">
        <v>89.57</v>
      </c>
      <c r="C1233" s="5">
        <f t="shared" si="270"/>
        <v>8.330518968816784E-3</v>
      </c>
      <c r="D1233" s="12">
        <v>3066</v>
      </c>
      <c r="E1233" s="5">
        <f t="shared" si="271"/>
        <v>9.5488969377675332E-3</v>
      </c>
      <c r="F1233" s="1">
        <v>1.62</v>
      </c>
      <c r="G1233" s="1">
        <f t="shared" si="272"/>
        <v>4.4383561643835615E-3</v>
      </c>
      <c r="H1233" s="10">
        <f t="shared" si="267"/>
        <v>4.4383561643835618E-5</v>
      </c>
      <c r="I1233" s="5">
        <f t="shared" si="268"/>
        <v>8.2861354071729482E-3</v>
      </c>
      <c r="J1233" s="7">
        <f t="shared" si="269"/>
        <v>9.5045133761236973E-3</v>
      </c>
      <c r="K1233" s="7">
        <f t="shared" si="273"/>
        <v>8.9543035613658395E-3</v>
      </c>
      <c r="L1233" s="7">
        <f t="shared" si="274"/>
        <v>7.4641245419166764E-3</v>
      </c>
      <c r="M1233" s="8">
        <f t="shared" si="280"/>
        <v>6.6836036968162657E-5</v>
      </c>
      <c r="N1233" s="9">
        <f t="shared" si="279"/>
        <v>8.017955226908896E-5</v>
      </c>
      <c r="Q1233" s="8">
        <f t="shared" si="275"/>
        <v>1.0406708854111688E-2</v>
      </c>
      <c r="R1233" s="8">
        <f t="shared" si="276"/>
        <v>-2.1205734469387401E-3</v>
      </c>
      <c r="S1233">
        <f t="shared" si="277"/>
        <v>4.4968317438616497E-6</v>
      </c>
      <c r="U1233">
        <f t="shared" si="278"/>
        <v>9.0335774516914289E-5</v>
      </c>
      <c r="W1233">
        <v>1200</v>
      </c>
      <c r="X1233">
        <v>5.2246413453607384E-4</v>
      </c>
      <c r="Y1233">
        <v>1.1530384703573643E-2</v>
      </c>
      <c r="AA1233">
        <v>95.349761526232115</v>
      </c>
      <c r="AB1233">
        <v>3.7532779448342372E-2</v>
      </c>
    </row>
    <row r="1234" spans="1:28" x14ac:dyDescent="0.2">
      <c r="A1234" s="2" t="s">
        <v>744</v>
      </c>
      <c r="B1234" s="1">
        <v>88.83</v>
      </c>
      <c r="C1234" s="5">
        <f t="shared" si="270"/>
        <v>-1.910112359550581E-3</v>
      </c>
      <c r="D1234" s="12">
        <v>3037</v>
      </c>
      <c r="E1234" s="5">
        <f t="shared" si="271"/>
        <v>-2.9546946815495732E-3</v>
      </c>
      <c r="F1234" s="1">
        <v>1.66</v>
      </c>
      <c r="G1234" s="1">
        <f t="shared" si="272"/>
        <v>4.5479452054794514E-3</v>
      </c>
      <c r="H1234" s="10">
        <f t="shared" si="267"/>
        <v>4.5479452054794513E-5</v>
      </c>
      <c r="I1234" s="5">
        <f t="shared" si="268"/>
        <v>-1.9555918116053754E-3</v>
      </c>
      <c r="J1234" s="7">
        <f t="shared" si="269"/>
        <v>-3.0001741336043676E-3</v>
      </c>
      <c r="K1234" s="7">
        <f t="shared" si="273"/>
        <v>-3.5503839483622254E-3</v>
      </c>
      <c r="L1234" s="7">
        <f t="shared" si="274"/>
        <v>-2.7776026768616471E-3</v>
      </c>
      <c r="M1234" s="8">
        <f t="shared" si="280"/>
        <v>9.8615559588575415E-6</v>
      </c>
      <c r="N1234" s="9">
        <f t="shared" si="279"/>
        <v>1.2605226180788144E-5</v>
      </c>
      <c r="Q1234" s="8">
        <f t="shared" si="275"/>
        <v>-2.9783246556830392E-3</v>
      </c>
      <c r="R1234" s="8">
        <f t="shared" si="276"/>
        <v>1.0227328440776638E-3</v>
      </c>
      <c r="S1234">
        <f t="shared" si="277"/>
        <v>1.0459824703551869E-6</v>
      </c>
      <c r="U1234">
        <f t="shared" si="278"/>
        <v>9.001044831948718E-6</v>
      </c>
      <c r="W1234">
        <v>1201</v>
      </c>
      <c r="X1234">
        <v>7.9588204095094386E-3</v>
      </c>
      <c r="Y1234">
        <v>-3.3448409613441293E-3</v>
      </c>
      <c r="AA1234">
        <v>95.429252782193956</v>
      </c>
      <c r="AB1234">
        <v>3.7713940698126495E-2</v>
      </c>
    </row>
    <row r="1235" spans="1:28" x14ac:dyDescent="0.2">
      <c r="A1235" s="2" t="s">
        <v>745</v>
      </c>
      <c r="B1235" s="1">
        <v>89</v>
      </c>
      <c r="C1235" s="5">
        <f t="shared" si="270"/>
        <v>9.7572044474699277E-3</v>
      </c>
      <c r="D1235" s="12">
        <v>3046</v>
      </c>
      <c r="E1235" s="5">
        <f t="shared" si="271"/>
        <v>3.2938076416337285E-3</v>
      </c>
      <c r="F1235" s="1">
        <v>1.74</v>
      </c>
      <c r="G1235" s="1">
        <f t="shared" si="272"/>
        <v>4.767123287671233E-3</v>
      </c>
      <c r="H1235" s="10">
        <f t="shared" si="267"/>
        <v>4.7671232876712331E-5</v>
      </c>
      <c r="I1235" s="5">
        <f t="shared" si="268"/>
        <v>9.7095332145932158E-3</v>
      </c>
      <c r="J1235" s="7">
        <f t="shared" si="269"/>
        <v>3.2461364087570162E-3</v>
      </c>
      <c r="K1235" s="7">
        <f t="shared" si="273"/>
        <v>2.6959265939991584E-3</v>
      </c>
      <c r="L1235" s="7">
        <f t="shared" si="274"/>
        <v>8.8875223493369432E-3</v>
      </c>
      <c r="M1235" s="8">
        <f t="shared" si="280"/>
        <v>2.3960107856339343E-5</v>
      </c>
      <c r="N1235" s="9">
        <f t="shared" si="279"/>
        <v>7.2680202002319034E-6</v>
      </c>
      <c r="Q1235" s="8">
        <f t="shared" si="275"/>
        <v>3.7077341408321704E-3</v>
      </c>
      <c r="R1235" s="8">
        <f t="shared" si="276"/>
        <v>6.0017990737610454E-3</v>
      </c>
      <c r="S1235">
        <f t="shared" si="277"/>
        <v>3.6021592121798939E-5</v>
      </c>
      <c r="U1235">
        <f t="shared" si="278"/>
        <v>1.0537401584257899E-5</v>
      </c>
      <c r="W1235">
        <v>1202</v>
      </c>
      <c r="X1235">
        <v>1.8702065170584384E-4</v>
      </c>
      <c r="Y1235">
        <v>1.1079727883921955E-4</v>
      </c>
      <c r="AA1235">
        <v>95.508744038155797</v>
      </c>
      <c r="AB1235">
        <v>3.7983522805703981E-2</v>
      </c>
    </row>
    <row r="1236" spans="1:28" x14ac:dyDescent="0.2">
      <c r="A1236" s="2" t="s">
        <v>746</v>
      </c>
      <c r="B1236" s="1">
        <v>88.14</v>
      </c>
      <c r="C1236" s="5">
        <f t="shared" si="270"/>
        <v>-7.9909960607765194E-3</v>
      </c>
      <c r="D1236" s="12">
        <v>3036</v>
      </c>
      <c r="E1236" s="5">
        <f t="shared" si="271"/>
        <v>-9.871668311944718E-4</v>
      </c>
      <c r="F1236" s="1">
        <v>1.73</v>
      </c>
      <c r="G1236" s="1">
        <f t="shared" si="272"/>
        <v>4.7397260273972603E-3</v>
      </c>
      <c r="H1236" s="10">
        <f t="shared" si="267"/>
        <v>4.7397260273972602E-5</v>
      </c>
      <c r="I1236" s="5">
        <f t="shared" si="268"/>
        <v>-8.0383933210504913E-3</v>
      </c>
      <c r="J1236" s="7">
        <f t="shared" si="269"/>
        <v>-1.0345640914684443E-3</v>
      </c>
      <c r="K1236" s="7">
        <f t="shared" si="273"/>
        <v>-1.5847739062263022E-3</v>
      </c>
      <c r="L1236" s="7">
        <f t="shared" si="274"/>
        <v>-8.860404186306764E-3</v>
      </c>
      <c r="M1236" s="8">
        <f t="shared" si="280"/>
        <v>1.404173735307725E-5</v>
      </c>
      <c r="N1236" s="9">
        <f t="shared" si="279"/>
        <v>2.5115083338557723E-6</v>
      </c>
      <c r="Q1236" s="8">
        <f t="shared" si="275"/>
        <v>-8.7433315164020791E-4</v>
      </c>
      <c r="R1236" s="8">
        <f t="shared" si="276"/>
        <v>-7.1640601694102834E-3</v>
      </c>
      <c r="S1236">
        <f t="shared" si="277"/>
        <v>5.1323758110930901E-5</v>
      </c>
      <c r="U1236">
        <f t="shared" si="278"/>
        <v>1.0703228593559277E-6</v>
      </c>
      <c r="W1236">
        <v>1203</v>
      </c>
      <c r="X1236">
        <v>9.3890478857595206E-3</v>
      </c>
      <c r="Y1236">
        <v>-2.7981198129675509E-3</v>
      </c>
      <c r="AA1236">
        <v>95.588235294117652</v>
      </c>
      <c r="AB1236">
        <v>3.8524183754706356E-2</v>
      </c>
    </row>
    <row r="1237" spans="1:28" x14ac:dyDescent="0.2">
      <c r="A1237" s="2" t="s">
        <v>747</v>
      </c>
      <c r="B1237" s="1">
        <v>88.85</v>
      </c>
      <c r="C1237" s="5">
        <f t="shared" si="270"/>
        <v>8.8565913477915426E-3</v>
      </c>
      <c r="D1237" s="12">
        <v>3039</v>
      </c>
      <c r="E1237" s="5">
        <f t="shared" si="271"/>
        <v>5.6254136333553934E-3</v>
      </c>
      <c r="F1237" s="1">
        <v>1.75</v>
      </c>
      <c r="G1237" s="1">
        <f t="shared" si="272"/>
        <v>4.7945205479452057E-3</v>
      </c>
      <c r="H1237" s="10">
        <f t="shared" si="267"/>
        <v>4.794520547945206E-5</v>
      </c>
      <c r="I1237" s="5">
        <f t="shared" si="268"/>
        <v>8.8086461423120908E-3</v>
      </c>
      <c r="J1237" s="7">
        <f t="shared" si="269"/>
        <v>5.5774684278759416E-3</v>
      </c>
      <c r="K1237" s="7">
        <f t="shared" si="273"/>
        <v>5.0272586131180838E-3</v>
      </c>
      <c r="L1237" s="7">
        <f t="shared" si="274"/>
        <v>7.9866352770558181E-3</v>
      </c>
      <c r="M1237" s="8">
        <f t="shared" si="280"/>
        <v>4.0150880986411596E-5</v>
      </c>
      <c r="N1237" s="9">
        <f t="shared" si="279"/>
        <v>2.527332916316996E-5</v>
      </c>
      <c r="Q1237" s="8">
        <f t="shared" si="275"/>
        <v>6.2031949169681772E-3</v>
      </c>
      <c r="R1237" s="8">
        <f t="shared" si="276"/>
        <v>2.6054512253439136E-3</v>
      </c>
      <c r="S1237">
        <f t="shared" si="277"/>
        <v>6.7883760876461009E-6</v>
      </c>
      <c r="U1237">
        <f t="shared" si="278"/>
        <v>3.1108154063952928E-5</v>
      </c>
      <c r="W1237">
        <v>1204</v>
      </c>
      <c r="X1237">
        <v>3.2640562036347367E-3</v>
      </c>
      <c r="Y1237">
        <v>2.2138051969777784E-3</v>
      </c>
      <c r="AA1237">
        <v>95.667726550079493</v>
      </c>
      <c r="AB1237">
        <v>3.8759209953437207E-2</v>
      </c>
    </row>
    <row r="1238" spans="1:28" x14ac:dyDescent="0.2">
      <c r="A1238" s="2" t="s">
        <v>748</v>
      </c>
      <c r="B1238" s="1">
        <v>88.07</v>
      </c>
      <c r="C1238" s="5">
        <f t="shared" si="270"/>
        <v>-1.0893980233603022E-2</v>
      </c>
      <c r="D1238" s="12">
        <v>3022</v>
      </c>
      <c r="E1238" s="5">
        <f t="shared" si="271"/>
        <v>3.9867109634551491E-3</v>
      </c>
      <c r="F1238" s="1">
        <v>1.75</v>
      </c>
      <c r="G1238" s="1">
        <f t="shared" si="272"/>
        <v>4.7945205479452057E-3</v>
      </c>
      <c r="H1238" s="10">
        <f t="shared" si="267"/>
        <v>4.794520547945206E-5</v>
      </c>
      <c r="I1238" s="5">
        <f t="shared" si="268"/>
        <v>-1.0941925439082473E-2</v>
      </c>
      <c r="J1238" s="7">
        <f t="shared" si="269"/>
        <v>3.9387657579756973E-3</v>
      </c>
      <c r="K1238" s="7">
        <f t="shared" si="273"/>
        <v>3.3885559432178395E-3</v>
      </c>
      <c r="L1238" s="7">
        <f t="shared" si="274"/>
        <v>-1.1763936304338744E-2</v>
      </c>
      <c r="M1238" s="8">
        <f t="shared" si="280"/>
        <v>-3.9862756279703161E-5</v>
      </c>
      <c r="N1238" s="9">
        <f t="shared" si="279"/>
        <v>1.1482311380316941E-5</v>
      </c>
      <c r="Q1238" s="8">
        <f t="shared" si="275"/>
        <v>4.4491254824348342E-3</v>
      </c>
      <c r="R1238" s="8">
        <f t="shared" si="276"/>
        <v>-1.5391050921517307E-2</v>
      </c>
      <c r="S1238">
        <f t="shared" si="277"/>
        <v>2.3688444846873874E-4</v>
      </c>
      <c r="U1238">
        <f t="shared" si="278"/>
        <v>1.5513875696201871E-5</v>
      </c>
      <c r="W1238">
        <v>1205</v>
      </c>
      <c r="X1238">
        <v>-1.1774058858551653E-3</v>
      </c>
      <c r="Y1238">
        <v>-4.8090017157258998E-3</v>
      </c>
      <c r="AA1238">
        <v>95.747217806041334</v>
      </c>
      <c r="AB1238">
        <v>3.8824014865078325E-2</v>
      </c>
    </row>
    <row r="1239" spans="1:28" x14ac:dyDescent="0.2">
      <c r="A1239" s="2" t="s">
        <v>749</v>
      </c>
      <c r="B1239" s="1">
        <v>89.04</v>
      </c>
      <c r="C1239" s="5">
        <f t="shared" si="270"/>
        <v>1.0554988083078047E-2</v>
      </c>
      <c r="D1239" s="12">
        <v>3010</v>
      </c>
      <c r="E1239" s="5">
        <f t="shared" si="271"/>
        <v>1.9973368841544607E-3</v>
      </c>
      <c r="F1239" s="1">
        <v>1.76</v>
      </c>
      <c r="G1239" s="1">
        <f t="shared" si="272"/>
        <v>4.8219178082191784E-3</v>
      </c>
      <c r="H1239" s="10">
        <f t="shared" si="267"/>
        <v>4.8219178082191782E-5</v>
      </c>
      <c r="I1239" s="5">
        <f t="shared" si="268"/>
        <v>1.0506768904995856E-2</v>
      </c>
      <c r="J1239" s="7">
        <f t="shared" si="269"/>
        <v>1.949117706072269E-3</v>
      </c>
      <c r="K1239" s="7">
        <f t="shared" si="273"/>
        <v>1.3989078913144112E-3</v>
      </c>
      <c r="L1239" s="7">
        <f t="shared" si="274"/>
        <v>9.6847580397395848E-3</v>
      </c>
      <c r="M1239" s="8">
        <f t="shared" si="280"/>
        <v>1.3548084447262393E-5</v>
      </c>
      <c r="N1239" s="9">
        <f t="shared" si="279"/>
        <v>1.9569432883817325E-6</v>
      </c>
      <c r="Q1239" s="8">
        <f t="shared" si="275"/>
        <v>2.3194036619809352E-3</v>
      </c>
      <c r="R1239" s="8">
        <f t="shared" si="276"/>
        <v>8.187365243014921E-3</v>
      </c>
      <c r="S1239">
        <f t="shared" si="277"/>
        <v>6.7032949622528769E-5</v>
      </c>
      <c r="U1239">
        <f t="shared" si="278"/>
        <v>3.7990598321244242E-6</v>
      </c>
      <c r="W1239">
        <v>1206</v>
      </c>
      <c r="X1239">
        <v>-2.8746613403230702E-3</v>
      </c>
      <c r="Y1239">
        <v>1.6912043053461121E-3</v>
      </c>
      <c r="AA1239">
        <v>95.826709062003175</v>
      </c>
      <c r="AB1239">
        <v>3.8868676906700282E-2</v>
      </c>
    </row>
    <row r="1240" spans="1:28" x14ac:dyDescent="0.2">
      <c r="A1240" s="2" t="s">
        <v>750</v>
      </c>
      <c r="B1240" s="1">
        <v>88.11</v>
      </c>
      <c r="C1240" s="5">
        <f t="shared" si="270"/>
        <v>-2.0387359836901891E-3</v>
      </c>
      <c r="D1240" s="12">
        <v>3004</v>
      </c>
      <c r="E1240" s="5">
        <f t="shared" si="271"/>
        <v>2.6702269692923898E-3</v>
      </c>
      <c r="F1240" s="1">
        <v>1.76</v>
      </c>
      <c r="G1240" s="1">
        <f t="shared" si="272"/>
        <v>4.8219178082191784E-3</v>
      </c>
      <c r="H1240" s="10">
        <f t="shared" si="267"/>
        <v>4.8219178082191782E-5</v>
      </c>
      <c r="I1240" s="5">
        <f t="shared" si="268"/>
        <v>-2.0869551617723808E-3</v>
      </c>
      <c r="J1240" s="7">
        <f t="shared" si="269"/>
        <v>2.622007791210198E-3</v>
      </c>
      <c r="K1240" s="7">
        <f t="shared" si="273"/>
        <v>2.0717979764523402E-3</v>
      </c>
      <c r="L1240" s="7">
        <f t="shared" si="274"/>
        <v>-2.9089660270286526E-3</v>
      </c>
      <c r="M1240" s="8">
        <f t="shared" si="280"/>
        <v>-6.0267899283665657E-6</v>
      </c>
      <c r="N1240" s="9">
        <f t="shared" si="279"/>
        <v>4.2923468552320114E-6</v>
      </c>
      <c r="Q1240" s="8">
        <f t="shared" si="275"/>
        <v>3.039666070055751E-3</v>
      </c>
      <c r="R1240" s="8">
        <f t="shared" si="276"/>
        <v>-5.1266212318281318E-3</v>
      </c>
      <c r="S1240">
        <f t="shared" si="277"/>
        <v>2.6282245254630993E-5</v>
      </c>
      <c r="U1240">
        <f t="shared" si="278"/>
        <v>6.8749248571669814E-6</v>
      </c>
      <c r="W1240">
        <v>1207</v>
      </c>
      <c r="X1240">
        <v>9.8038877565956688E-3</v>
      </c>
      <c r="Y1240">
        <v>-3.4102293628395222E-3</v>
      </c>
      <c r="AA1240">
        <v>95.90620031796503</v>
      </c>
      <c r="AB1240">
        <v>3.887542489735548E-2</v>
      </c>
    </row>
    <row r="1241" spans="1:28" x14ac:dyDescent="0.2">
      <c r="A1241" s="2" t="s">
        <v>751</v>
      </c>
      <c r="B1241" s="1">
        <v>88.29</v>
      </c>
      <c r="C1241" s="5">
        <f t="shared" si="270"/>
        <v>-1.1088709677419298E-2</v>
      </c>
      <c r="D1241" s="12">
        <v>2996</v>
      </c>
      <c r="E1241" s="5">
        <f t="shared" si="271"/>
        <v>-3.3266799733865601E-3</v>
      </c>
      <c r="F1241" s="1">
        <v>1.75</v>
      </c>
      <c r="G1241" s="1">
        <f t="shared" si="272"/>
        <v>4.7945205479452057E-3</v>
      </c>
      <c r="H1241" s="10">
        <f t="shared" si="267"/>
        <v>4.794520547945206E-5</v>
      </c>
      <c r="I1241" s="5">
        <f t="shared" si="268"/>
        <v>-1.113665488289875E-2</v>
      </c>
      <c r="J1241" s="7">
        <f t="shared" si="269"/>
        <v>-3.3746251788660123E-3</v>
      </c>
      <c r="K1241" s="7">
        <f t="shared" si="273"/>
        <v>-3.9248349936238701E-3</v>
      </c>
      <c r="L1241" s="7">
        <f t="shared" si="274"/>
        <v>-1.1958665748155021E-2</v>
      </c>
      <c r="M1241" s="8">
        <f t="shared" si="280"/>
        <v>4.6935789805410008E-5</v>
      </c>
      <c r="N1241" s="9">
        <f t="shared" si="279"/>
        <v>1.5404329727174485E-5</v>
      </c>
      <c r="Q1241" s="8">
        <f t="shared" si="275"/>
        <v>-3.3791375336302606E-3</v>
      </c>
      <c r="R1241" s="8">
        <f t="shared" si="276"/>
        <v>-7.7575173492684894E-3</v>
      </c>
      <c r="S1241">
        <f t="shared" si="277"/>
        <v>6.0179075424201608E-5</v>
      </c>
      <c r="U1241">
        <f t="shared" si="278"/>
        <v>1.1388095097836466E-5</v>
      </c>
      <c r="W1241">
        <v>1208</v>
      </c>
      <c r="X1241">
        <v>1.9056422018799088E-3</v>
      </c>
      <c r="Y1241">
        <v>-1.3423113145004899E-2</v>
      </c>
      <c r="AA1241">
        <v>95.985691573926871</v>
      </c>
      <c r="AB1241">
        <v>3.8908592715631574E-2</v>
      </c>
    </row>
    <row r="1242" spans="1:28" x14ac:dyDescent="0.2">
      <c r="A1242" s="2" t="s">
        <v>752</v>
      </c>
      <c r="B1242" s="1">
        <v>89.28</v>
      </c>
      <c r="C1242" s="5">
        <f t="shared" si="270"/>
        <v>1.5930814747382862E-2</v>
      </c>
      <c r="D1242" s="12">
        <v>3006</v>
      </c>
      <c r="E1242" s="5">
        <f t="shared" si="271"/>
        <v>6.6979236436704621E-3</v>
      </c>
      <c r="F1242" s="1">
        <v>1.74</v>
      </c>
      <c r="G1242" s="1">
        <f t="shared" si="272"/>
        <v>4.767123287671233E-3</v>
      </c>
      <c r="H1242" s="10">
        <f t="shared" si="267"/>
        <v>4.7671232876712331E-5</v>
      </c>
      <c r="I1242" s="5">
        <f t="shared" si="268"/>
        <v>1.5883143514506148E-2</v>
      </c>
      <c r="J1242" s="7">
        <f t="shared" si="269"/>
        <v>6.6502524107937494E-3</v>
      </c>
      <c r="K1242" s="7">
        <f t="shared" si="273"/>
        <v>6.1000425960358916E-3</v>
      </c>
      <c r="L1242" s="7">
        <f t="shared" si="274"/>
        <v>1.5061132649249877E-2</v>
      </c>
      <c r="M1242" s="8">
        <f t="shared" si="280"/>
        <v>9.1873550704971147E-5</v>
      </c>
      <c r="N1242" s="9">
        <f t="shared" si="279"/>
        <v>3.7210519673452299E-5</v>
      </c>
      <c r="Q1242" s="8">
        <f t="shared" si="275"/>
        <v>7.3515042648791169E-3</v>
      </c>
      <c r="R1242" s="8">
        <f t="shared" si="276"/>
        <v>8.5316392496270314E-3</v>
      </c>
      <c r="S1242">
        <f t="shared" si="277"/>
        <v>7.2788868285776498E-5</v>
      </c>
      <c r="U1242">
        <f t="shared" si="278"/>
        <v>4.4225857127268078E-5</v>
      </c>
      <c r="W1242">
        <v>1209</v>
      </c>
      <c r="X1242">
        <v>6.7623853204785613E-3</v>
      </c>
      <c r="Y1242">
        <v>-1.2116133482385522E-2</v>
      </c>
      <c r="AA1242">
        <v>96.065182829888712</v>
      </c>
      <c r="AB1242">
        <v>3.9065385430514514E-2</v>
      </c>
    </row>
    <row r="1243" spans="1:28" x14ac:dyDescent="0.2">
      <c r="A1243" s="2" t="s">
        <v>753</v>
      </c>
      <c r="B1243" s="1">
        <v>87.88</v>
      </c>
      <c r="C1243" s="5">
        <f t="shared" si="270"/>
        <v>-1.6672261385252424E-2</v>
      </c>
      <c r="D1243" s="12">
        <v>2986</v>
      </c>
      <c r="E1243" s="5">
        <f t="shared" si="271"/>
        <v>-3.6703370036703371E-3</v>
      </c>
      <c r="F1243" s="1">
        <v>1.72</v>
      </c>
      <c r="G1243" s="1">
        <f t="shared" si="272"/>
        <v>4.7123287671232876E-3</v>
      </c>
      <c r="H1243" s="10">
        <f t="shared" si="267"/>
        <v>4.712328767123288E-5</v>
      </c>
      <c r="I1243" s="5">
        <f t="shared" si="268"/>
        <v>-1.6719384672923658E-2</v>
      </c>
      <c r="J1243" s="7">
        <f t="shared" si="269"/>
        <v>-3.7174602913415699E-3</v>
      </c>
      <c r="K1243" s="7">
        <f t="shared" si="273"/>
        <v>-4.2676701060994273E-3</v>
      </c>
      <c r="L1243" s="7">
        <f t="shared" si="274"/>
        <v>-1.7541395538179929E-2</v>
      </c>
      <c r="M1243" s="8">
        <f t="shared" si="280"/>
        <v>7.4860889357556361E-5</v>
      </c>
      <c r="N1243" s="9">
        <f t="shared" si="279"/>
        <v>1.8213008134494699E-5</v>
      </c>
      <c r="Q1243" s="8">
        <f t="shared" si="275"/>
        <v>-3.7461086766715935E-3</v>
      </c>
      <c r="R1243" s="8">
        <f t="shared" si="276"/>
        <v>-1.2973275996252065E-2</v>
      </c>
      <c r="S1243">
        <f t="shared" si="277"/>
        <v>1.6830589007492999E-4</v>
      </c>
      <c r="U1243">
        <f t="shared" si="278"/>
        <v>1.3819511017701349E-5</v>
      </c>
      <c r="W1243">
        <v>1210</v>
      </c>
      <c r="X1243">
        <v>-6.6911209325155414E-3</v>
      </c>
      <c r="Y1243">
        <v>1.3600999637073709E-4</v>
      </c>
      <c r="AA1243">
        <v>96.144674085850554</v>
      </c>
      <c r="AB1243">
        <v>3.9806976903141326E-2</v>
      </c>
    </row>
    <row r="1244" spans="1:28" x14ac:dyDescent="0.2">
      <c r="A1244" s="2" t="s">
        <v>754</v>
      </c>
      <c r="B1244" s="1">
        <v>89.37</v>
      </c>
      <c r="C1244" s="5">
        <f t="shared" si="270"/>
        <v>5.6261955665578931E-3</v>
      </c>
      <c r="D1244" s="12">
        <v>2997</v>
      </c>
      <c r="E1244" s="5">
        <f t="shared" si="271"/>
        <v>2.6764804282368685E-3</v>
      </c>
      <c r="F1244" s="1">
        <v>1.74</v>
      </c>
      <c r="G1244" s="1">
        <f t="shared" si="272"/>
        <v>4.767123287671233E-3</v>
      </c>
      <c r="H1244" s="10">
        <f t="shared" si="267"/>
        <v>4.7671232876712331E-5</v>
      </c>
      <c r="I1244" s="5">
        <f t="shared" si="268"/>
        <v>5.5785243336811804E-3</v>
      </c>
      <c r="J1244" s="7">
        <f t="shared" si="269"/>
        <v>2.6288091953601562E-3</v>
      </c>
      <c r="K1244" s="7">
        <f t="shared" si="273"/>
        <v>2.0785993806022984E-3</v>
      </c>
      <c r="L1244" s="7">
        <f t="shared" si="274"/>
        <v>4.7565134684249086E-3</v>
      </c>
      <c r="M1244" s="8">
        <f t="shared" si="280"/>
        <v>9.8868859492945056E-6</v>
      </c>
      <c r="N1244" s="9">
        <f t="shared" si="279"/>
        <v>4.3205753850402584E-6</v>
      </c>
      <c r="Q1244" s="8">
        <f t="shared" si="275"/>
        <v>3.046946301760064E-3</v>
      </c>
      <c r="R1244" s="8">
        <f t="shared" si="276"/>
        <v>2.5315780319211164E-3</v>
      </c>
      <c r="S1244">
        <f t="shared" si="277"/>
        <v>6.4088873317055933E-6</v>
      </c>
      <c r="U1244">
        <f t="shared" si="278"/>
        <v>6.9106377856101116E-6</v>
      </c>
      <c r="W1244">
        <v>1211</v>
      </c>
      <c r="X1244">
        <v>-9.3563763419839078E-3</v>
      </c>
      <c r="Y1244">
        <v>-1.3499352516457997E-3</v>
      </c>
      <c r="AA1244">
        <v>96.224165341812395</v>
      </c>
      <c r="AB1244">
        <v>3.9892843711454837E-2</v>
      </c>
    </row>
    <row r="1245" spans="1:28" x14ac:dyDescent="0.2">
      <c r="A1245" s="2" t="s">
        <v>755</v>
      </c>
      <c r="B1245" s="1">
        <v>88.87</v>
      </c>
      <c r="C1245" s="5">
        <f t="shared" si="270"/>
        <v>5.6580287427860131E-3</v>
      </c>
      <c r="D1245" s="12">
        <v>2989</v>
      </c>
      <c r="E1245" s="5">
        <f t="shared" si="271"/>
        <v>-2.0033388981636059E-3</v>
      </c>
      <c r="F1245" s="1">
        <v>1.76</v>
      </c>
      <c r="G1245" s="1">
        <f t="shared" si="272"/>
        <v>4.8219178082191784E-3</v>
      </c>
      <c r="H1245" s="10">
        <f t="shared" si="267"/>
        <v>4.8219178082191782E-5</v>
      </c>
      <c r="I1245" s="5">
        <f t="shared" si="268"/>
        <v>5.6098095647038214E-3</v>
      </c>
      <c r="J1245" s="7">
        <f t="shared" si="269"/>
        <v>-2.0515580762457976E-3</v>
      </c>
      <c r="K1245" s="7">
        <f t="shared" si="273"/>
        <v>-2.6017678910036555E-3</v>
      </c>
      <c r="L1245" s="7">
        <f t="shared" si="274"/>
        <v>4.7877986994475496E-3</v>
      </c>
      <c r="M1245" s="8">
        <f t="shared" si="280"/>
        <v>-1.2456740924811695E-5</v>
      </c>
      <c r="N1245" s="9">
        <f t="shared" si="279"/>
        <v>6.7691961586576094E-6</v>
      </c>
      <c r="Q1245" s="8">
        <f t="shared" si="275"/>
        <v>-1.9629248141599352E-3</v>
      </c>
      <c r="R1245" s="8">
        <f t="shared" si="276"/>
        <v>7.5727343788637566E-3</v>
      </c>
      <c r="S1245">
        <f t="shared" si="277"/>
        <v>5.7346305972825048E-5</v>
      </c>
      <c r="U1245">
        <f t="shared" si="278"/>
        <v>4.2088905402093582E-6</v>
      </c>
      <c r="W1245">
        <v>1212</v>
      </c>
      <c r="X1245">
        <v>-3.8891604592196567E-3</v>
      </c>
      <c r="Y1245">
        <v>-5.9437938380043163E-3</v>
      </c>
      <c r="AA1245">
        <v>96.30365659777425</v>
      </c>
      <c r="AB1245">
        <v>4.0250261374686631E-2</v>
      </c>
    </row>
    <row r="1246" spans="1:28" x14ac:dyDescent="0.2">
      <c r="A1246" s="2" t="s">
        <v>756</v>
      </c>
      <c r="B1246" s="1">
        <v>88.37</v>
      </c>
      <c r="C1246" s="5">
        <f t="shared" si="270"/>
        <v>1.7853029255931945E-2</v>
      </c>
      <c r="D1246" s="12">
        <v>2995</v>
      </c>
      <c r="E1246" s="5">
        <f t="shared" si="271"/>
        <v>9.7774780849629126E-3</v>
      </c>
      <c r="F1246" s="1">
        <v>1.74</v>
      </c>
      <c r="G1246" s="1">
        <f t="shared" si="272"/>
        <v>4.767123287671233E-3</v>
      </c>
      <c r="H1246" s="10">
        <f t="shared" si="267"/>
        <v>4.7671232876712331E-5</v>
      </c>
      <c r="I1246" s="5">
        <f t="shared" si="268"/>
        <v>1.7805358023055232E-2</v>
      </c>
      <c r="J1246" s="7">
        <f t="shared" si="269"/>
        <v>9.7298068520862008E-3</v>
      </c>
      <c r="K1246" s="7">
        <f t="shared" si="273"/>
        <v>9.179597037328343E-3</v>
      </c>
      <c r="L1246" s="7">
        <f t="shared" si="274"/>
        <v>1.6983347157798961E-2</v>
      </c>
      <c r="M1246" s="8">
        <f t="shared" si="280"/>
        <v>1.5590028325365008E-4</v>
      </c>
      <c r="N1246" s="9">
        <f t="shared" si="279"/>
        <v>8.4265001767727289E-5</v>
      </c>
      <c r="Q1246" s="8">
        <f t="shared" si="275"/>
        <v>1.0647863279038362E-2</v>
      </c>
      <c r="R1246" s="8">
        <f t="shared" si="276"/>
        <v>7.1574947440168693E-3</v>
      </c>
      <c r="S1246">
        <f t="shared" si="277"/>
        <v>5.1229731010629111E-5</v>
      </c>
      <c r="U1246">
        <f t="shared" si="278"/>
        <v>9.4669141378903577E-5</v>
      </c>
      <c r="W1246">
        <v>1213</v>
      </c>
      <c r="X1246">
        <v>4.6168540828814449E-3</v>
      </c>
      <c r="Y1246">
        <v>7.3585217718537561E-3</v>
      </c>
      <c r="AA1246">
        <v>96.383147853736091</v>
      </c>
      <c r="AB1246">
        <v>4.084748142179246E-2</v>
      </c>
    </row>
    <row r="1247" spans="1:28" x14ac:dyDescent="0.2">
      <c r="A1247" s="2" t="s">
        <v>757</v>
      </c>
      <c r="B1247" s="1">
        <v>86.82</v>
      </c>
      <c r="C1247" s="5">
        <f t="shared" si="270"/>
        <v>2.5404157043879779E-3</v>
      </c>
      <c r="D1247" s="12">
        <v>2966</v>
      </c>
      <c r="E1247" s="5">
        <f t="shared" si="271"/>
        <v>-1.3468013468013469E-3</v>
      </c>
      <c r="F1247" s="1">
        <v>1.74</v>
      </c>
      <c r="G1247" s="1">
        <f t="shared" si="272"/>
        <v>4.767123287671233E-3</v>
      </c>
      <c r="H1247" s="10">
        <f t="shared" si="267"/>
        <v>4.7671232876712331E-5</v>
      </c>
      <c r="I1247" s="5">
        <f t="shared" si="268"/>
        <v>2.4927444715112657E-3</v>
      </c>
      <c r="J1247" s="7">
        <f t="shared" si="269"/>
        <v>-1.3944725796780591E-3</v>
      </c>
      <c r="K1247" s="7">
        <f t="shared" si="273"/>
        <v>-1.944682394435917E-3</v>
      </c>
      <c r="L1247" s="7">
        <f t="shared" si="274"/>
        <v>1.6707336062549939E-3</v>
      </c>
      <c r="M1247" s="8">
        <f t="shared" si="280"/>
        <v>-3.2490462298765161E-6</v>
      </c>
      <c r="N1247" s="9">
        <f t="shared" si="279"/>
        <v>3.7817896152290115E-6</v>
      </c>
      <c r="Q1247" s="8">
        <f t="shared" si="275"/>
        <v>-1.2595796579121601E-3</v>
      </c>
      <c r="R1247" s="8">
        <f t="shared" si="276"/>
        <v>3.7523241294234256E-3</v>
      </c>
      <c r="S1247">
        <f t="shared" si="277"/>
        <v>1.4079936372253268E-5</v>
      </c>
      <c r="U1247">
        <f t="shared" si="278"/>
        <v>1.9445537754739811E-6</v>
      </c>
      <c r="W1247">
        <v>1214</v>
      </c>
      <c r="X1247">
        <v>2.5777147858481874E-3</v>
      </c>
      <c r="Y1247">
        <v>1.0457714452826734E-2</v>
      </c>
      <c r="AA1247">
        <v>96.462639109697932</v>
      </c>
      <c r="AB1247">
        <v>4.1135356237320966E-2</v>
      </c>
    </row>
    <row r="1248" spans="1:28" x14ac:dyDescent="0.2">
      <c r="A1248" s="3">
        <v>43779</v>
      </c>
      <c r="B1248" s="1">
        <v>86.6</v>
      </c>
      <c r="C1248" s="5">
        <f t="shared" si="270"/>
        <v>6.8596674805253945E-3</v>
      </c>
      <c r="D1248" s="12">
        <v>2970</v>
      </c>
      <c r="E1248" s="5">
        <f t="shared" si="271"/>
        <v>1.0891763104152484E-2</v>
      </c>
      <c r="F1248" s="1">
        <v>1.69</v>
      </c>
      <c r="G1248" s="1">
        <f t="shared" si="272"/>
        <v>4.6301369863013695E-3</v>
      </c>
      <c r="H1248" s="10">
        <f t="shared" si="267"/>
        <v>4.6301369863013693E-5</v>
      </c>
      <c r="I1248" s="5">
        <f t="shared" si="268"/>
        <v>6.8133661106623807E-3</v>
      </c>
      <c r="J1248" s="7">
        <f t="shared" si="269"/>
        <v>1.084546173428947E-2</v>
      </c>
      <c r="K1248" s="7">
        <f t="shared" si="273"/>
        <v>1.0295251919531612E-2</v>
      </c>
      <c r="L1248" s="7">
        <f t="shared" si="274"/>
        <v>5.9913552454061089E-3</v>
      </c>
      <c r="M1248" s="8">
        <f t="shared" si="280"/>
        <v>6.1682511590863039E-5</v>
      </c>
      <c r="N1248" s="9">
        <f t="shared" si="279"/>
        <v>1.0599221208661936E-4</v>
      </c>
      <c r="Q1248" s="8">
        <f t="shared" si="275"/>
        <v>1.1842061692396523E-2</v>
      </c>
      <c r="R1248" s="8">
        <f t="shared" si="276"/>
        <v>-5.0286955817341423E-3</v>
      </c>
      <c r="S1248">
        <f t="shared" si="277"/>
        <v>2.5287779253752485E-5</v>
      </c>
      <c r="U1248">
        <f t="shared" si="278"/>
        <v>1.1762404022993716E-4</v>
      </c>
      <c r="W1248">
        <v>1215</v>
      </c>
      <c r="X1248">
        <v>8.1028700072608428E-3</v>
      </c>
      <c r="Y1248">
        <v>7.8923347032223007E-3</v>
      </c>
      <c r="AA1248">
        <v>96.542130365659773</v>
      </c>
      <c r="AB1248">
        <v>4.1416830671962515E-2</v>
      </c>
    </row>
    <row r="1249" spans="1:28" x14ac:dyDescent="0.2">
      <c r="A1249" s="3">
        <v>43748</v>
      </c>
      <c r="B1249" s="1">
        <v>86.01</v>
      </c>
      <c r="C1249" s="5">
        <f t="shared" si="270"/>
        <v>-1.0452961672472614E-3</v>
      </c>
      <c r="D1249" s="12">
        <v>2938</v>
      </c>
      <c r="E1249" s="5">
        <f t="shared" si="271"/>
        <v>6.5090784515244946E-3</v>
      </c>
      <c r="F1249" s="1">
        <v>1.68</v>
      </c>
      <c r="G1249" s="1">
        <f t="shared" si="272"/>
        <v>4.6027397260273968E-3</v>
      </c>
      <c r="H1249" s="10">
        <f t="shared" si="267"/>
        <v>4.6027397260273971E-5</v>
      </c>
      <c r="I1249" s="5">
        <f t="shared" si="268"/>
        <v>-1.0913235645075355E-3</v>
      </c>
      <c r="J1249" s="7">
        <f t="shared" si="269"/>
        <v>6.4630510542642208E-3</v>
      </c>
      <c r="K1249" s="7">
        <f t="shared" si="273"/>
        <v>5.9128412395063629E-3</v>
      </c>
      <c r="L1249" s="7">
        <f t="shared" si="274"/>
        <v>-1.9133344297638073E-3</v>
      </c>
      <c r="M1249" s="8">
        <f t="shared" si="280"/>
        <v>-1.131324272127483E-5</v>
      </c>
      <c r="N1249" s="9">
        <f t="shared" si="279"/>
        <v>3.4961691523607141E-5</v>
      </c>
      <c r="Q1249" s="8">
        <f t="shared" si="275"/>
        <v>7.1511236933312506E-3</v>
      </c>
      <c r="R1249" s="8">
        <f t="shared" si="276"/>
        <v>-8.2424472578387867E-3</v>
      </c>
      <c r="S1249">
        <f t="shared" si="277"/>
        <v>6.7937936798254133E-5</v>
      </c>
      <c r="U1249">
        <f t="shared" si="278"/>
        <v>4.1771028930025852E-5</v>
      </c>
      <c r="W1249">
        <v>1216</v>
      </c>
      <c r="X1249">
        <v>2.6017164544705389E-3</v>
      </c>
      <c r="Y1249">
        <v>3.6960584104226285E-3</v>
      </c>
      <c r="AA1249">
        <v>96.621621621621628</v>
      </c>
      <c r="AB1249">
        <v>4.2478234398782407E-2</v>
      </c>
    </row>
    <row r="1250" spans="1:28" x14ac:dyDescent="0.2">
      <c r="A1250" s="3">
        <v>43718</v>
      </c>
      <c r="B1250" s="1">
        <v>86.1</v>
      </c>
      <c r="C1250" s="5">
        <f t="shared" si="270"/>
        <v>9.6153846153845361E-3</v>
      </c>
      <c r="D1250" s="12">
        <v>2919</v>
      </c>
      <c r="E1250" s="5">
        <f t="shared" si="271"/>
        <v>8.9872105081230565E-3</v>
      </c>
      <c r="F1250" s="1">
        <v>1.76</v>
      </c>
      <c r="G1250" s="1">
        <f t="shared" si="272"/>
        <v>4.8219178082191784E-3</v>
      </c>
      <c r="H1250" s="10">
        <f t="shared" si="267"/>
        <v>4.8219178082191782E-5</v>
      </c>
      <c r="I1250" s="5">
        <f t="shared" si="268"/>
        <v>9.5671654373023444E-3</v>
      </c>
      <c r="J1250" s="7">
        <f t="shared" si="269"/>
        <v>8.9389913300408647E-3</v>
      </c>
      <c r="K1250" s="7">
        <f t="shared" si="273"/>
        <v>8.3887815152830069E-3</v>
      </c>
      <c r="L1250" s="7">
        <f t="shared" si="274"/>
        <v>8.7451545720460717E-3</v>
      </c>
      <c r="M1250" s="8">
        <f t="shared" si="280"/>
        <v>7.3361191022272766E-5</v>
      </c>
      <c r="N1250" s="9">
        <f t="shared" si="279"/>
        <v>7.0371655311153859E-5</v>
      </c>
      <c r="Q1250" s="8">
        <f t="shared" si="275"/>
        <v>9.8013733324157117E-3</v>
      </c>
      <c r="R1250" s="8">
        <f t="shared" si="276"/>
        <v>-2.3420789511336727E-4</v>
      </c>
      <c r="S1250">
        <f t="shared" si="277"/>
        <v>5.4853338133434043E-8</v>
      </c>
      <c r="U1250">
        <f t="shared" si="278"/>
        <v>7.9905565998545749E-5</v>
      </c>
      <c r="W1250">
        <v>1217</v>
      </c>
      <c r="X1250">
        <v>-1.5349873175851212E-3</v>
      </c>
      <c r="Y1250">
        <v>-4.6950107990102567E-3</v>
      </c>
      <c r="AA1250">
        <v>96.701112877583469</v>
      </c>
      <c r="AB1250">
        <v>4.260330906813245E-2</v>
      </c>
    </row>
    <row r="1251" spans="1:28" x14ac:dyDescent="0.2">
      <c r="A1251" s="3">
        <v>43687</v>
      </c>
      <c r="B1251" s="1">
        <v>85.28</v>
      </c>
      <c r="C1251" s="5">
        <f t="shared" si="270"/>
        <v>-1.5583516102966575E-2</v>
      </c>
      <c r="D1251" s="12">
        <v>2893</v>
      </c>
      <c r="E1251" s="5">
        <f t="shared" si="271"/>
        <v>-1.5316541865214431E-2</v>
      </c>
      <c r="F1251" s="1">
        <v>1.73</v>
      </c>
      <c r="G1251" s="1">
        <f t="shared" si="272"/>
        <v>4.7397260273972603E-3</v>
      </c>
      <c r="H1251" s="10">
        <f t="shared" si="267"/>
        <v>4.7397260273972602E-5</v>
      </c>
      <c r="I1251" s="5">
        <f t="shared" si="268"/>
        <v>-1.5630913363240549E-2</v>
      </c>
      <c r="J1251" s="7">
        <f t="shared" si="269"/>
        <v>-1.5363939125488403E-2</v>
      </c>
      <c r="K1251" s="7">
        <f t="shared" si="273"/>
        <v>-1.5914148940246259E-2</v>
      </c>
      <c r="L1251" s="7">
        <f t="shared" si="274"/>
        <v>-1.6452924228496819E-2</v>
      </c>
      <c r="M1251" s="8">
        <f t="shared" si="280"/>
        <v>2.6183428667488464E-4</v>
      </c>
      <c r="N1251" s="9">
        <f t="shared" si="279"/>
        <v>2.5326013649234114E-4</v>
      </c>
      <c r="Q1251" s="8">
        <f t="shared" si="275"/>
        <v>-1.6212514522071279E-2</v>
      </c>
      <c r="R1251" s="8">
        <f t="shared" si="276"/>
        <v>5.8160115883073085E-4</v>
      </c>
      <c r="S1251">
        <f t="shared" si="277"/>
        <v>3.3825990795324902E-7</v>
      </c>
      <c r="U1251">
        <f t="shared" si="278"/>
        <v>2.3605062545171333E-4</v>
      </c>
      <c r="W1251">
        <v>1218</v>
      </c>
      <c r="X1251">
        <v>-3.9301962767304879E-3</v>
      </c>
      <c r="Y1251">
        <v>-2.2080476739147394E-4</v>
      </c>
      <c r="AA1251">
        <v>96.78060413354531</v>
      </c>
      <c r="AB1251">
        <v>4.2647293989414289E-2</v>
      </c>
    </row>
    <row r="1252" spans="1:28" x14ac:dyDescent="0.2">
      <c r="A1252" s="3">
        <v>43656</v>
      </c>
      <c r="B1252" s="1">
        <v>86.63</v>
      </c>
      <c r="C1252" s="5">
        <f t="shared" si="270"/>
        <v>-4.0239135433433951E-3</v>
      </c>
      <c r="D1252" s="12">
        <v>2938</v>
      </c>
      <c r="E1252" s="5">
        <f t="shared" si="271"/>
        <v>-4.7425474254742545E-3</v>
      </c>
      <c r="F1252" s="1">
        <v>1.78</v>
      </c>
      <c r="G1252" s="1">
        <f t="shared" si="272"/>
        <v>4.876712328767123E-3</v>
      </c>
      <c r="H1252" s="10">
        <f t="shared" si="267"/>
        <v>4.8767123287671233E-5</v>
      </c>
      <c r="I1252" s="5">
        <f t="shared" si="268"/>
        <v>-4.0726806666310667E-3</v>
      </c>
      <c r="J1252" s="7">
        <f t="shared" si="269"/>
        <v>-4.7913145487619262E-3</v>
      </c>
      <c r="K1252" s="7">
        <f t="shared" si="273"/>
        <v>-5.341524363519784E-3</v>
      </c>
      <c r="L1252" s="7">
        <f t="shared" si="274"/>
        <v>-4.8946915318873385E-3</v>
      </c>
      <c r="M1252" s="8">
        <f t="shared" si="280"/>
        <v>2.6145114069490193E-5</v>
      </c>
      <c r="N1252" s="9">
        <f t="shared" si="279"/>
        <v>2.8531882526075434E-5</v>
      </c>
      <c r="Q1252" s="8">
        <f t="shared" si="275"/>
        <v>-4.8955636477794459E-3</v>
      </c>
      <c r="R1252" s="8">
        <f t="shared" si="276"/>
        <v>8.2288298114837916E-4</v>
      </c>
      <c r="S1252">
        <f t="shared" si="277"/>
        <v>6.771364006636437E-7</v>
      </c>
      <c r="U1252">
        <f t="shared" si="278"/>
        <v>2.29566951051777E-5</v>
      </c>
      <c r="W1252">
        <v>1219</v>
      </c>
      <c r="X1252">
        <v>-4.9928025311035229E-4</v>
      </c>
      <c r="Y1252">
        <v>5.698347795361203E-4</v>
      </c>
      <c r="AA1252">
        <v>96.860095389507151</v>
      </c>
      <c r="AB1252">
        <v>4.2951086349711412E-2</v>
      </c>
    </row>
    <row r="1253" spans="1:28" x14ac:dyDescent="0.2">
      <c r="A1253" s="3">
        <v>43565</v>
      </c>
      <c r="B1253" s="1">
        <v>86.98</v>
      </c>
      <c r="C1253" s="5">
        <f t="shared" si="270"/>
        <v>8.8146601716539673E-3</v>
      </c>
      <c r="D1253" s="12">
        <v>2952</v>
      </c>
      <c r="E1253" s="5">
        <f t="shared" si="271"/>
        <v>1.443298969072165E-2</v>
      </c>
      <c r="F1253" s="1">
        <v>1.75</v>
      </c>
      <c r="G1253" s="1">
        <f t="shared" si="272"/>
        <v>4.7945205479452057E-3</v>
      </c>
      <c r="H1253" s="10">
        <f t="shared" si="267"/>
        <v>4.794520547945206E-5</v>
      </c>
      <c r="I1253" s="5">
        <f t="shared" si="268"/>
        <v>8.7667149661745155E-3</v>
      </c>
      <c r="J1253" s="7">
        <f t="shared" si="269"/>
        <v>1.4385044485242198E-2</v>
      </c>
      <c r="K1253" s="7">
        <f t="shared" si="273"/>
        <v>1.3834834670484341E-2</v>
      </c>
      <c r="L1253" s="7">
        <f t="shared" si="274"/>
        <v>7.9447041009182429E-3</v>
      </c>
      <c r="M1253" s="8">
        <f t="shared" si="280"/>
        <v>1.0991366774212283E-4</v>
      </c>
      <c r="N1253" s="9">
        <f t="shared" si="279"/>
        <v>1.9140265035963555E-4</v>
      </c>
      <c r="Q1253" s="8">
        <f t="shared" si="275"/>
        <v>1.5630835597808892E-2</v>
      </c>
      <c r="R1253" s="8">
        <f t="shared" si="276"/>
        <v>-6.8641206316343763E-3</v>
      </c>
      <c r="S1253">
        <f t="shared" si="277"/>
        <v>4.7116152045628713E-5</v>
      </c>
      <c r="U1253">
        <f t="shared" si="278"/>
        <v>2.0692950484239698E-4</v>
      </c>
      <c r="W1253">
        <v>1220</v>
      </c>
      <c r="X1253">
        <v>8.7258807576038092E-4</v>
      </c>
      <c r="Y1253">
        <v>6.6726740127254535E-3</v>
      </c>
      <c r="AA1253">
        <v>96.939586645468992</v>
      </c>
      <c r="AB1253">
        <v>4.3493885012542678E-2</v>
      </c>
    </row>
    <row r="1254" spans="1:28" x14ac:dyDescent="0.2">
      <c r="A1254" s="3">
        <v>43534</v>
      </c>
      <c r="B1254" s="1">
        <v>86.22</v>
      </c>
      <c r="C1254" s="5">
        <f t="shared" si="270"/>
        <v>6.5374737333644909E-3</v>
      </c>
      <c r="D1254" s="12">
        <v>2910</v>
      </c>
      <c r="E1254" s="5">
        <f t="shared" si="271"/>
        <v>7.9667474887426398E-3</v>
      </c>
      <c r="F1254" s="1">
        <v>1.79</v>
      </c>
      <c r="G1254" s="1">
        <f t="shared" si="272"/>
        <v>4.9041095890410957E-3</v>
      </c>
      <c r="H1254" s="10">
        <f t="shared" si="267"/>
        <v>4.9041095890410955E-5</v>
      </c>
      <c r="I1254" s="5">
        <f t="shared" si="268"/>
        <v>6.4884326374740802E-3</v>
      </c>
      <c r="J1254" s="7">
        <f t="shared" si="269"/>
        <v>7.9177063928522282E-3</v>
      </c>
      <c r="K1254" s="7">
        <f t="shared" si="273"/>
        <v>7.3674965780943704E-3</v>
      </c>
      <c r="L1254" s="7">
        <f t="shared" si="274"/>
        <v>5.6664217722178084E-3</v>
      </c>
      <c r="M1254" s="8">
        <f t="shared" si="280"/>
        <v>4.1747343016854143E-5</v>
      </c>
      <c r="N1254" s="9">
        <f t="shared" si="279"/>
        <v>5.4280005828232261E-5</v>
      </c>
      <c r="Q1254" s="8">
        <f t="shared" si="275"/>
        <v>8.7081886289447994E-3</v>
      </c>
      <c r="R1254" s="8">
        <f t="shared" si="276"/>
        <v>-2.2197559914707192E-3</v>
      </c>
      <c r="S1254">
        <f t="shared" si="277"/>
        <v>4.927316661670156E-6</v>
      </c>
      <c r="U1254">
        <f t="shared" si="278"/>
        <v>6.2690074523413046E-5</v>
      </c>
      <c r="W1254">
        <v>1221</v>
      </c>
      <c r="X1254">
        <v>8.4841097412385099E-3</v>
      </c>
      <c r="Y1254">
        <v>-1.7190614506013429E-2</v>
      </c>
      <c r="AA1254">
        <v>97.019077901430848</v>
      </c>
      <c r="AB1254">
        <v>4.3591241519980443E-2</v>
      </c>
    </row>
    <row r="1255" spans="1:28" x14ac:dyDescent="0.2">
      <c r="A1255" s="3">
        <v>43506</v>
      </c>
      <c r="B1255" s="1">
        <v>85.66</v>
      </c>
      <c r="C1255" s="5">
        <f t="shared" si="270"/>
        <v>-1.2906199585157922E-2</v>
      </c>
      <c r="D1255" s="12">
        <v>2887</v>
      </c>
      <c r="E1255" s="5">
        <f t="shared" si="271"/>
        <v>-1.8027210884353741E-2</v>
      </c>
      <c r="F1255" s="1">
        <v>1.91</v>
      </c>
      <c r="G1255" s="1">
        <f t="shared" si="272"/>
        <v>5.2328767123287672E-3</v>
      </c>
      <c r="H1255" s="10">
        <f t="shared" si="267"/>
        <v>5.2328767123287674E-5</v>
      </c>
      <c r="I1255" s="5">
        <f t="shared" si="268"/>
        <v>-1.295852835228121E-2</v>
      </c>
      <c r="J1255" s="7">
        <f t="shared" si="269"/>
        <v>-1.8079539651477031E-2</v>
      </c>
      <c r="K1255" s="7">
        <f t="shared" si="273"/>
        <v>-1.8629749466234889E-2</v>
      </c>
      <c r="L1255" s="7">
        <f t="shared" si="274"/>
        <v>-1.3780539217537482E-2</v>
      </c>
      <c r="M1255" s="8">
        <f t="shared" si="280"/>
        <v>2.5672799313234784E-4</v>
      </c>
      <c r="N1255" s="9">
        <f t="shared" si="279"/>
        <v>3.4706756517467909E-4</v>
      </c>
      <c r="Q1255" s="8">
        <f t="shared" si="275"/>
        <v>-1.9119296799620926E-2</v>
      </c>
      <c r="R1255" s="8">
        <f t="shared" si="276"/>
        <v>6.1607684473397161E-3</v>
      </c>
      <c r="S1255">
        <f t="shared" si="277"/>
        <v>3.7955067861736614E-5</v>
      </c>
      <c r="U1255">
        <f t="shared" si="278"/>
        <v>3.2686975400933021E-4</v>
      </c>
      <c r="W1255">
        <v>1222</v>
      </c>
      <c r="X1255">
        <v>8.7923385624381922E-4</v>
      </c>
      <c r="Y1255">
        <v>-1.2343376935760263E-4</v>
      </c>
      <c r="AA1255">
        <v>97.098569157392689</v>
      </c>
      <c r="AB1255">
        <v>4.3886346468233889E-2</v>
      </c>
    </row>
    <row r="1256" spans="1:28" x14ac:dyDescent="0.2">
      <c r="A1256" s="3">
        <v>43475</v>
      </c>
      <c r="B1256" s="1">
        <v>86.78</v>
      </c>
      <c r="C1256" s="5">
        <f t="shared" si="270"/>
        <v>-2.3041474654373297E-4</v>
      </c>
      <c r="D1256" s="12">
        <v>2940</v>
      </c>
      <c r="E1256" s="5">
        <f t="shared" si="271"/>
        <v>-1.2096774193548387E-2</v>
      </c>
      <c r="F1256" s="1">
        <v>1.9</v>
      </c>
      <c r="G1256" s="1">
        <f t="shared" si="272"/>
        <v>5.2054794520547945E-3</v>
      </c>
      <c r="H1256" s="10">
        <f t="shared" si="267"/>
        <v>5.2054794520547945E-5</v>
      </c>
      <c r="I1256" s="5">
        <f t="shared" si="268"/>
        <v>-2.8246954106428093E-4</v>
      </c>
      <c r="J1256" s="7">
        <f t="shared" si="269"/>
        <v>-1.2148828988068934E-2</v>
      </c>
      <c r="K1256" s="7">
        <f t="shared" si="273"/>
        <v>-1.2699038802826792E-2</v>
      </c>
      <c r="L1256" s="7">
        <f t="shared" si="274"/>
        <v>-1.1044804063205526E-3</v>
      </c>
      <c r="M1256" s="8">
        <f t="shared" si="280"/>
        <v>1.4025839536826599E-5</v>
      </c>
      <c r="N1256" s="9">
        <f t="shared" si="279"/>
        <v>1.6126558651570052E-4</v>
      </c>
      <c r="Q1256" s="8">
        <f t="shared" si="275"/>
        <v>-1.2771056517338127E-2</v>
      </c>
      <c r="R1256" s="8">
        <f t="shared" si="276"/>
        <v>1.2488586976273846E-2</v>
      </c>
      <c r="S1256">
        <f t="shared" si="277"/>
        <v>1.5596480466395672E-4</v>
      </c>
      <c r="U1256">
        <f t="shared" si="278"/>
        <v>1.4759404578134404E-4</v>
      </c>
      <c r="W1256">
        <v>1223</v>
      </c>
      <c r="X1256">
        <v>1.2262011527640164E-3</v>
      </c>
      <c r="Y1256">
        <v>-1.5217197346733023E-2</v>
      </c>
      <c r="AA1256">
        <v>97.17806041335453</v>
      </c>
      <c r="AB1256">
        <v>4.3922957428963898E-2</v>
      </c>
    </row>
    <row r="1257" spans="1:28" x14ac:dyDescent="0.2">
      <c r="A1257" s="2" t="s">
        <v>758</v>
      </c>
      <c r="B1257" s="1">
        <v>86.8</v>
      </c>
      <c r="C1257" s="5">
        <f t="shared" si="270"/>
        <v>6.143502955836341E-3</v>
      </c>
      <c r="D1257" s="12">
        <v>2976</v>
      </c>
      <c r="E1257" s="5">
        <f t="shared" si="271"/>
        <v>5.065856129685917E-3</v>
      </c>
      <c r="F1257" s="1">
        <v>1.91</v>
      </c>
      <c r="G1257" s="1">
        <f t="shared" si="272"/>
        <v>5.2328767123287672E-3</v>
      </c>
      <c r="H1257" s="10">
        <f t="shared" si="267"/>
        <v>5.2328767123287674E-5</v>
      </c>
      <c r="I1257" s="5">
        <f t="shared" si="268"/>
        <v>6.0911741887130534E-3</v>
      </c>
      <c r="J1257" s="7">
        <f t="shared" si="269"/>
        <v>5.0135273625626295E-3</v>
      </c>
      <c r="K1257" s="7">
        <f t="shared" si="273"/>
        <v>4.4633175478047717E-3</v>
      </c>
      <c r="L1257" s="7">
        <f t="shared" si="274"/>
        <v>5.2691633234567816E-3</v>
      </c>
      <c r="M1257" s="8">
        <f t="shared" si="280"/>
        <v>2.3517949123833965E-5</v>
      </c>
      <c r="N1257" s="9">
        <f t="shared" si="279"/>
        <v>1.9921203532542001E-5</v>
      </c>
      <c r="Q1257" s="8">
        <f t="shared" si="275"/>
        <v>5.5995516791107142E-3</v>
      </c>
      <c r="R1257" s="8">
        <f t="shared" si="276"/>
        <v>4.9162250960233921E-4</v>
      </c>
      <c r="S1257">
        <f t="shared" si="277"/>
        <v>2.4169269194770213E-7</v>
      </c>
      <c r="U1257">
        <f t="shared" si="278"/>
        <v>2.5135456615164196E-5</v>
      </c>
      <c r="W1257">
        <v>1224</v>
      </c>
      <c r="X1257">
        <v>1.5742917593964208E-3</v>
      </c>
      <c r="Y1257">
        <v>1.9955221384191195E-3</v>
      </c>
      <c r="AA1257">
        <v>97.257551669316371</v>
      </c>
      <c r="AB1257">
        <v>4.4275056581298392E-2</v>
      </c>
    </row>
    <row r="1258" spans="1:28" x14ac:dyDescent="0.2">
      <c r="A1258" s="2" t="s">
        <v>759</v>
      </c>
      <c r="B1258" s="1">
        <v>86.27</v>
      </c>
      <c r="C1258" s="5">
        <f t="shared" si="270"/>
        <v>-8.2768134268306568E-3</v>
      </c>
      <c r="D1258" s="12">
        <v>2961</v>
      </c>
      <c r="E1258" s="5">
        <f t="shared" si="271"/>
        <v>-5.3745381256298285E-3</v>
      </c>
      <c r="F1258" s="1">
        <v>1.79</v>
      </c>
      <c r="G1258" s="1">
        <f t="shared" si="272"/>
        <v>4.9041095890410957E-3</v>
      </c>
      <c r="H1258" s="10">
        <f t="shared" si="267"/>
        <v>4.9041095890410955E-5</v>
      </c>
      <c r="I1258" s="5">
        <f t="shared" si="268"/>
        <v>-8.3258545227210684E-3</v>
      </c>
      <c r="J1258" s="7">
        <f t="shared" si="269"/>
        <v>-5.4235792215202392E-3</v>
      </c>
      <c r="K1258" s="7">
        <f t="shared" si="273"/>
        <v>-5.973789036278097E-3</v>
      </c>
      <c r="L1258" s="7">
        <f t="shared" si="274"/>
        <v>-9.1478653879773393E-3</v>
      </c>
      <c r="M1258" s="8">
        <f t="shared" si="280"/>
        <v>5.464741796004691E-5</v>
      </c>
      <c r="N1258" s="9">
        <f t="shared" si="279"/>
        <v>3.5686155449956398E-5</v>
      </c>
      <c r="Q1258" s="8">
        <f t="shared" si="275"/>
        <v>-5.5723405624640947E-3</v>
      </c>
      <c r="R1258" s="8">
        <f t="shared" si="276"/>
        <v>-2.7535139602569737E-3</v>
      </c>
      <c r="S1258">
        <f t="shared" si="277"/>
        <v>7.5818391293300429E-6</v>
      </c>
      <c r="U1258">
        <f t="shared" si="278"/>
        <v>2.9415211572106082E-5</v>
      </c>
      <c r="W1258">
        <v>1225</v>
      </c>
      <c r="X1258">
        <v>-1.8894102963276462E-3</v>
      </c>
      <c r="Y1258">
        <v>-6.105221724623109E-3</v>
      </c>
      <c r="AA1258">
        <v>97.337042925278226</v>
      </c>
      <c r="AB1258">
        <v>4.4446691411788898E-2</v>
      </c>
    </row>
    <row r="1259" spans="1:28" x14ac:dyDescent="0.2">
      <c r="A1259" s="2" t="s">
        <v>760</v>
      </c>
      <c r="B1259" s="1">
        <v>86.99</v>
      </c>
      <c r="C1259" s="5">
        <f t="shared" si="270"/>
        <v>-1.6172811581090327E-2</v>
      </c>
      <c r="D1259" s="12">
        <v>2977</v>
      </c>
      <c r="E1259" s="5">
        <f t="shared" si="271"/>
        <v>-2.3458445040214475E-3</v>
      </c>
      <c r="F1259" s="1">
        <v>1.9</v>
      </c>
      <c r="G1259" s="1">
        <f t="shared" si="272"/>
        <v>5.2054794520547945E-3</v>
      </c>
      <c r="H1259" s="10">
        <f t="shared" si="267"/>
        <v>5.2054794520547945E-5</v>
      </c>
      <c r="I1259" s="5">
        <f t="shared" si="268"/>
        <v>-1.6224866375610877E-2</v>
      </c>
      <c r="J1259" s="7">
        <f t="shared" si="269"/>
        <v>-2.3978992985419956E-3</v>
      </c>
      <c r="K1259" s="7">
        <f t="shared" si="273"/>
        <v>-2.9481091132998534E-3</v>
      </c>
      <c r="L1259" s="7">
        <f t="shared" si="274"/>
        <v>-1.7046877240867148E-2</v>
      </c>
      <c r="M1259" s="8">
        <f t="shared" si="280"/>
        <v>5.0256054147104296E-5</v>
      </c>
      <c r="N1259" s="9">
        <f t="shared" si="279"/>
        <v>8.6913473439216477E-6</v>
      </c>
      <c r="Q1259" s="8">
        <f t="shared" si="275"/>
        <v>-2.3336489016392461E-3</v>
      </c>
      <c r="R1259" s="8">
        <f t="shared" si="276"/>
        <v>-1.389121747397163E-2</v>
      </c>
      <c r="S1259">
        <f t="shared" si="277"/>
        <v>1.9296592290917475E-4</v>
      </c>
      <c r="U1259">
        <f t="shared" si="278"/>
        <v>5.7499210459481947E-6</v>
      </c>
      <c r="W1259">
        <v>1226</v>
      </c>
      <c r="X1259">
        <v>2.9633612176184392E-3</v>
      </c>
      <c r="Y1259">
        <v>-4.347958723643369E-3</v>
      </c>
      <c r="AA1259">
        <v>97.416534181240067</v>
      </c>
      <c r="AB1259">
        <v>4.4470054337998409E-2</v>
      </c>
    </row>
    <row r="1260" spans="1:28" x14ac:dyDescent="0.2">
      <c r="A1260" s="2" t="s">
        <v>761</v>
      </c>
      <c r="B1260" s="1">
        <v>88.42</v>
      </c>
      <c r="C1260" s="5">
        <f>(B1260-B1261)/B1261</f>
        <v>1.5388148828663338E-2</v>
      </c>
      <c r="D1260" s="12">
        <v>2984</v>
      </c>
      <c r="E1260" s="5">
        <f>(D1260-D1261)/D1261</f>
        <v>6.0687795010114631E-3</v>
      </c>
      <c r="F1260" s="1">
        <v>1.94</v>
      </c>
      <c r="G1260" s="1">
        <f t="shared" si="272"/>
        <v>5.3150684931506844E-3</v>
      </c>
      <c r="H1260" s="10">
        <f t="shared" si="267"/>
        <v>5.3150684931506847E-5</v>
      </c>
      <c r="I1260" s="5">
        <f t="shared" si="268"/>
        <v>1.5334998143731831E-2</v>
      </c>
      <c r="J1260" s="7">
        <f t="shared" si="269"/>
        <v>6.0156288160799565E-3</v>
      </c>
      <c r="K1260" s="7">
        <f t="shared" si="273"/>
        <v>5.4654190013220987E-3</v>
      </c>
      <c r="L1260" s="7">
        <f t="shared" si="274"/>
        <v>1.451298727847556E-2</v>
      </c>
      <c r="M1260" s="8">
        <f t="shared" si="280"/>
        <v>7.9319556437726222E-5</v>
      </c>
      <c r="N1260" s="9">
        <f t="shared" si="279"/>
        <v>2.9870804860012646E-5</v>
      </c>
      <c r="Q1260" s="8">
        <f t="shared" si="275"/>
        <v>6.6722023571151512E-3</v>
      </c>
      <c r="R1260" s="8">
        <f t="shared" si="276"/>
        <v>8.662795786616679E-3</v>
      </c>
      <c r="S1260">
        <f t="shared" si="277"/>
        <v>7.5044030840623683E-5</v>
      </c>
      <c r="U1260">
        <f t="shared" si="278"/>
        <v>3.6187790052851541E-5</v>
      </c>
      <c r="W1260">
        <v>1227</v>
      </c>
      <c r="X1260">
        <v>3.3191739196296584E-3</v>
      </c>
      <c r="Y1260">
        <v>-7.5940107611488662E-3</v>
      </c>
      <c r="AA1260">
        <v>97.496025437201908</v>
      </c>
      <c r="AB1260">
        <v>4.4883317461143157E-2</v>
      </c>
    </row>
    <row r="1261" spans="1:28" x14ac:dyDescent="0.2">
      <c r="A1261" s="2" t="s">
        <v>762</v>
      </c>
      <c r="B1261" s="1">
        <v>87.08</v>
      </c>
      <c r="C1261" s="5"/>
      <c r="D1261" s="12">
        <v>2966</v>
      </c>
      <c r="E1261" s="5"/>
      <c r="F1261" s="1"/>
      <c r="G1261" s="1"/>
      <c r="H1261" s="10"/>
      <c r="I1261" s="5"/>
      <c r="J1261" s="7"/>
      <c r="K1261" s="7"/>
      <c r="L1261" s="7"/>
      <c r="M1261" s="8"/>
      <c r="N1261" s="9"/>
      <c r="Q1261" s="8"/>
      <c r="R1261" s="8"/>
      <c r="W1261">
        <v>1228</v>
      </c>
      <c r="X1261">
        <v>8.8314909191758158E-4</v>
      </c>
      <c r="Y1261">
        <v>-4.2564400931537566E-3</v>
      </c>
      <c r="AA1261">
        <v>97.575516693163749</v>
      </c>
      <c r="AB1261">
        <v>4.5085973919351839E-2</v>
      </c>
    </row>
    <row r="1262" spans="1:28" x14ac:dyDescent="0.2">
      <c r="E1262" s="2"/>
      <c r="F1262" s="1"/>
      <c r="W1262">
        <v>1229</v>
      </c>
      <c r="X1262">
        <v>-1.2043059467665299E-3</v>
      </c>
      <c r="Y1262">
        <v>-3.9057210460599623E-4</v>
      </c>
      <c r="AA1262">
        <v>97.65500794912559</v>
      </c>
      <c r="AB1262">
        <v>4.5691220164833013E-2</v>
      </c>
    </row>
    <row r="1263" spans="1:28" x14ac:dyDescent="0.2">
      <c r="E1263" s="2"/>
      <c r="F1263" s="1"/>
      <c r="W1263">
        <v>1230</v>
      </c>
      <c r="X1263">
        <v>4.3758672180062132E-3</v>
      </c>
      <c r="Y1263">
        <v>2.9491097113412777E-3</v>
      </c>
      <c r="AA1263">
        <v>97.734499205087445</v>
      </c>
      <c r="AB1263">
        <v>4.6002649950283969E-2</v>
      </c>
    </row>
    <row r="1264" spans="1:28" x14ac:dyDescent="0.2">
      <c r="E1264" s="2"/>
      <c r="F1264" s="1"/>
      <c r="W1264">
        <v>1231</v>
      </c>
      <c r="X1264">
        <v>1.0406695100084802E-2</v>
      </c>
      <c r="Y1264">
        <v>-2.1205596929118539E-3</v>
      </c>
      <c r="AA1264">
        <v>97.813990461049286</v>
      </c>
      <c r="AB1264">
        <v>4.6526463905393549E-2</v>
      </c>
    </row>
    <row r="1265" spans="5:28" x14ac:dyDescent="0.2">
      <c r="E1265" s="2"/>
      <c r="F1265" s="1"/>
      <c r="W1265">
        <v>1232</v>
      </c>
      <c r="X1265">
        <v>-2.9783243324394406E-3</v>
      </c>
      <c r="Y1265">
        <v>1.0227325208340653E-3</v>
      </c>
      <c r="AA1265">
        <v>97.893481717011127</v>
      </c>
      <c r="AB1265">
        <v>4.6600810295746538E-2</v>
      </c>
    </row>
    <row r="1266" spans="5:28" x14ac:dyDescent="0.2">
      <c r="E1266" s="2"/>
      <c r="F1266" s="1"/>
      <c r="W1266">
        <v>1233</v>
      </c>
      <c r="X1266">
        <v>3.707727432232473E-3</v>
      </c>
      <c r="Y1266">
        <v>6.0018057823607428E-3</v>
      </c>
      <c r="AA1266">
        <v>97.972972972972968</v>
      </c>
      <c r="AB1266">
        <v>4.6936824383639567E-2</v>
      </c>
    </row>
    <row r="1267" spans="5:28" x14ac:dyDescent="0.2">
      <c r="E1267" s="2"/>
      <c r="F1267" s="1"/>
      <c r="W1267">
        <v>1234</v>
      </c>
      <c r="X1267">
        <v>-8.7433504120074449E-4</v>
      </c>
      <c r="Y1267">
        <v>-7.1640582798497467E-3</v>
      </c>
      <c r="AA1267">
        <v>98.052464228934824</v>
      </c>
      <c r="AB1267">
        <v>4.7584432427565937E-2</v>
      </c>
    </row>
    <row r="1268" spans="5:28" x14ac:dyDescent="0.2">
      <c r="E1268" s="2"/>
      <c r="F1268" s="1"/>
      <c r="W1268">
        <v>1235</v>
      </c>
      <c r="X1268">
        <v>6.203185583849362E-3</v>
      </c>
      <c r="Y1268">
        <v>2.6054605584627287E-3</v>
      </c>
      <c r="AA1268">
        <v>98.131955484896665</v>
      </c>
      <c r="AB1268">
        <v>4.7726475817958927E-2</v>
      </c>
    </row>
    <row r="1269" spans="5:28" x14ac:dyDescent="0.2">
      <c r="E1269" s="3"/>
      <c r="F1269" s="1"/>
      <c r="W1269">
        <v>1236</v>
      </c>
      <c r="X1269">
        <v>4.4491179941010817E-3</v>
      </c>
      <c r="Y1269">
        <v>-1.5391043433183555E-2</v>
      </c>
      <c r="AA1269">
        <v>98.211446740858506</v>
      </c>
      <c r="AB1269">
        <v>5.0634166967175348E-2</v>
      </c>
    </row>
    <row r="1270" spans="5:28" x14ac:dyDescent="0.2">
      <c r="E1270" s="3"/>
      <c r="F1270" s="1"/>
      <c r="W1270">
        <v>1237</v>
      </c>
      <c r="X1270">
        <v>2.3193984135123353E-3</v>
      </c>
      <c r="Y1270">
        <v>8.1873704914835199E-3</v>
      </c>
      <c r="AA1270">
        <v>98.290937996820347</v>
      </c>
      <c r="AB1270">
        <v>5.2357466951770265E-2</v>
      </c>
    </row>
    <row r="1271" spans="5:28" x14ac:dyDescent="0.2">
      <c r="E1271" s="3"/>
      <c r="F1271" s="1"/>
      <c r="W1271">
        <v>1238</v>
      </c>
      <c r="X1271">
        <v>3.0396600640747603E-3</v>
      </c>
      <c r="Y1271">
        <v>-5.1266152258471406E-3</v>
      </c>
      <c r="AA1271">
        <v>98.370429252782188</v>
      </c>
      <c r="AB1271">
        <v>5.2835622805111636E-2</v>
      </c>
    </row>
    <row r="1272" spans="5:28" x14ac:dyDescent="0.2">
      <c r="E1272" s="3"/>
      <c r="F1272" s="1"/>
      <c r="W1272">
        <v>1239</v>
      </c>
      <c r="X1272">
        <v>-3.3791367888448488E-3</v>
      </c>
      <c r="Y1272">
        <v>-7.7575180940539015E-3</v>
      </c>
      <c r="AA1272">
        <v>98.449920508744043</v>
      </c>
      <c r="AB1272">
        <v>5.3595780712147378E-2</v>
      </c>
    </row>
    <row r="1273" spans="5:28" x14ac:dyDescent="0.2">
      <c r="E1273" s="3"/>
      <c r="F1273" s="1"/>
      <c r="W1273">
        <v>1240</v>
      </c>
      <c r="X1273">
        <v>7.3514937240635658E-3</v>
      </c>
      <c r="Y1273">
        <v>8.5316497904425817E-3</v>
      </c>
      <c r="AA1273">
        <v>98.529411764705884</v>
      </c>
      <c r="AB1273">
        <v>5.4130348799697803E-2</v>
      </c>
    </row>
    <row r="1274" spans="5:28" x14ac:dyDescent="0.2">
      <c r="E1274" s="3"/>
      <c r="F1274" s="1"/>
      <c r="W1274">
        <v>1241</v>
      </c>
      <c r="X1274">
        <v>-3.7461075459363042E-3</v>
      </c>
      <c r="Y1274">
        <v>-1.2973277126987353E-2</v>
      </c>
      <c r="AA1274">
        <v>98.608903020667725</v>
      </c>
      <c r="AB1274">
        <v>5.694957149441101E-2</v>
      </c>
    </row>
    <row r="1275" spans="5:28" x14ac:dyDescent="0.2">
      <c r="E1275" s="3"/>
      <c r="F1275" s="1"/>
      <c r="W1275">
        <v>1242</v>
      </c>
      <c r="X1275">
        <v>3.0469402881223278E-3</v>
      </c>
      <c r="Y1275">
        <v>2.5315840455588526E-3</v>
      </c>
      <c r="AA1275">
        <v>98.688394276629566</v>
      </c>
      <c r="AB1275">
        <v>5.7308867252805207E-2</v>
      </c>
    </row>
    <row r="1276" spans="5:28" x14ac:dyDescent="0.2">
      <c r="E1276" s="3"/>
      <c r="F1276" s="1"/>
      <c r="W1276">
        <v>1243</v>
      </c>
      <c r="X1276">
        <v>-1.9629255588298543E-3</v>
      </c>
      <c r="Y1276">
        <v>7.5727351235336752E-3</v>
      </c>
      <c r="AA1276">
        <v>98.767885532591421</v>
      </c>
      <c r="AB1276">
        <v>5.7708981375891914E-2</v>
      </c>
    </row>
    <row r="1277" spans="5:28" x14ac:dyDescent="0.2">
      <c r="E1277" s="2"/>
      <c r="F1277" s="1"/>
      <c r="W1277">
        <v>1244</v>
      </c>
      <c r="X1277">
        <v>1.064784927138521E-2</v>
      </c>
      <c r="Y1277">
        <v>7.1575087516700213E-3</v>
      </c>
      <c r="AA1277">
        <v>98.847376788553262</v>
      </c>
      <c r="AB1277">
        <v>5.7966912663802037E-2</v>
      </c>
    </row>
    <row r="1278" spans="5:28" x14ac:dyDescent="0.2">
      <c r="E1278" s="2"/>
      <c r="F1278" s="1"/>
      <c r="W1278">
        <v>1245</v>
      </c>
      <c r="X1278">
        <v>-1.2595811423023048E-3</v>
      </c>
      <c r="Y1278">
        <v>3.7523256138135702E-3</v>
      </c>
      <c r="AA1278">
        <v>98.926868044515103</v>
      </c>
      <c r="AB1278">
        <v>6.1675663432677656E-2</v>
      </c>
    </row>
    <row r="1279" spans="5:28" x14ac:dyDescent="0.2">
      <c r="E1279" s="2"/>
      <c r="F1279" s="1"/>
      <c r="W1279">
        <v>1246</v>
      </c>
      <c r="X1279">
        <v>1.1842046428784312E-2</v>
      </c>
      <c r="Y1279">
        <v>-5.0286803181219314E-3</v>
      </c>
      <c r="AA1279">
        <v>99.006359300476944</v>
      </c>
      <c r="AB1279">
        <v>6.3244101356561722E-2</v>
      </c>
    </row>
    <row r="1280" spans="5:28" x14ac:dyDescent="0.2">
      <c r="E1280" s="2"/>
      <c r="F1280" s="1"/>
      <c r="W1280">
        <v>1247</v>
      </c>
      <c r="X1280">
        <v>7.1511133632594006E-3</v>
      </c>
      <c r="Y1280">
        <v>-8.2424369277669367E-3</v>
      </c>
      <c r="AA1280">
        <v>99.085850556438785</v>
      </c>
      <c r="AB1280">
        <v>6.4364814382920923E-2</v>
      </c>
    </row>
    <row r="1281" spans="5:28" x14ac:dyDescent="0.2">
      <c r="E1281" s="2"/>
      <c r="F1281" s="1"/>
      <c r="W1281">
        <v>1248</v>
      </c>
      <c r="X1281">
        <v>9.8013602150306307E-3</v>
      </c>
      <c r="Y1281">
        <v>-2.3419477772828635E-4</v>
      </c>
      <c r="AA1281">
        <v>99.165341812400641</v>
      </c>
      <c r="AB1281">
        <v>6.4645617141017644E-2</v>
      </c>
    </row>
    <row r="1282" spans="5:28" x14ac:dyDescent="0.2">
      <c r="E1282" s="2"/>
      <c r="F1282" s="1"/>
      <c r="W1282">
        <v>1249</v>
      </c>
      <c r="X1282">
        <v>-1.6212500280202057E-2</v>
      </c>
      <c r="Y1282">
        <v>5.8158691696150872E-4</v>
      </c>
      <c r="AA1282">
        <v>99.244833068362482</v>
      </c>
      <c r="AB1282">
        <v>6.8179956785788365E-2</v>
      </c>
    </row>
    <row r="1283" spans="5:28" x14ac:dyDescent="0.2">
      <c r="E1283" s="2"/>
      <c r="F1283" s="1"/>
      <c r="W1283">
        <v>1250</v>
      </c>
      <c r="X1283">
        <v>-4.8955613081425485E-3</v>
      </c>
      <c r="Y1283">
        <v>8.2288064151148175E-4</v>
      </c>
      <c r="AA1283">
        <v>99.324324324324323</v>
      </c>
      <c r="AB1283">
        <v>7.0207736952565783E-2</v>
      </c>
    </row>
    <row r="1284" spans="5:28" x14ac:dyDescent="0.2">
      <c r="E1284" s="2"/>
      <c r="F1284" s="1"/>
      <c r="W1284">
        <v>1251</v>
      </c>
      <c r="X1284">
        <v>1.5630816349477852E-2</v>
      </c>
      <c r="Y1284">
        <v>-6.8641013833033362E-3</v>
      </c>
      <c r="AA1284">
        <v>99.403815580286164</v>
      </c>
      <c r="AB1284">
        <v>7.3674128804903538E-2</v>
      </c>
    </row>
    <row r="1285" spans="5:28" x14ac:dyDescent="0.2">
      <c r="E1285" s="2"/>
      <c r="F1285" s="1"/>
      <c r="W1285">
        <v>1252</v>
      </c>
      <c r="X1285">
        <v>8.7081766612809152E-3</v>
      </c>
      <c r="Y1285">
        <v>-2.219744023806835E-3</v>
      </c>
      <c r="AA1285">
        <v>99.483306836248019</v>
      </c>
      <c r="AB1285">
        <v>7.3837298764296538E-2</v>
      </c>
    </row>
    <row r="1286" spans="5:28" x14ac:dyDescent="0.2">
      <c r="E1286" s="2"/>
      <c r="F1286" s="1"/>
      <c r="W1286">
        <v>1253</v>
      </c>
      <c r="X1286">
        <v>-1.9119279500638672E-2</v>
      </c>
      <c r="Y1286">
        <v>6.1607511483574625E-3</v>
      </c>
      <c r="AA1286">
        <v>99.56279809220986</v>
      </c>
      <c r="AB1286">
        <v>7.8518828013733041E-2</v>
      </c>
    </row>
    <row r="1287" spans="5:28" x14ac:dyDescent="0.2">
      <c r="E1287" s="2"/>
      <c r="F1287" s="1"/>
      <c r="W1287">
        <v>1254</v>
      </c>
      <c r="X1287">
        <v>-1.2771045894909615E-2</v>
      </c>
      <c r="Y1287">
        <v>1.2488576353845334E-2</v>
      </c>
      <c r="AA1287">
        <v>99.642289348171701</v>
      </c>
      <c r="AB1287">
        <v>7.926774929934427E-2</v>
      </c>
    </row>
    <row r="1288" spans="5:28" x14ac:dyDescent="0.2">
      <c r="E1288" s="2"/>
      <c r="F1288" s="1"/>
      <c r="W1288">
        <v>1255</v>
      </c>
      <c r="X1288">
        <v>5.5995429808538989E-3</v>
      </c>
      <c r="Y1288">
        <v>4.9163120785915455E-4</v>
      </c>
      <c r="AA1288">
        <v>99.721780604133542</v>
      </c>
      <c r="AB1288">
        <v>8.2545680718096814E-2</v>
      </c>
    </row>
    <row r="1289" spans="5:28" x14ac:dyDescent="0.2">
      <c r="E1289" s="2"/>
      <c r="F1289" s="1"/>
      <c r="W1289">
        <v>1256</v>
      </c>
      <c r="X1289">
        <v>-5.572337511049249E-3</v>
      </c>
      <c r="Y1289">
        <v>-2.7535170116718194E-3</v>
      </c>
      <c r="AA1289">
        <v>99.801271860095383</v>
      </c>
      <c r="AB1289">
        <v>0.10355465489041533</v>
      </c>
    </row>
    <row r="1290" spans="5:28" x14ac:dyDescent="0.2">
      <c r="E1290" s="2"/>
      <c r="F1290" s="1"/>
      <c r="W1290">
        <v>1257</v>
      </c>
      <c r="X1290">
        <v>-2.3336492564122518E-3</v>
      </c>
      <c r="Y1290">
        <v>-1.3891217119198624E-2</v>
      </c>
      <c r="AA1290">
        <v>99.880763116057238</v>
      </c>
      <c r="AB1290">
        <v>0.12167877408869276</v>
      </c>
    </row>
    <row r="1291" spans="5:28" ht="17" thickBot="1" x14ac:dyDescent="0.25">
      <c r="E1291" s="3"/>
      <c r="F1291" s="1"/>
      <c r="W1291" s="15">
        <v>1258</v>
      </c>
      <c r="X1291" s="15">
        <v>6.6721925307331271E-3</v>
      </c>
      <c r="Y1291" s="15">
        <v>8.662805612998703E-3</v>
      </c>
      <c r="AA1291" s="15">
        <v>99.960254372019079</v>
      </c>
      <c r="AB1291" s="15">
        <v>0.13532452138653614</v>
      </c>
    </row>
    <row r="1292" spans="5:28" x14ac:dyDescent="0.2">
      <c r="E1292" s="3"/>
      <c r="F1292" s="1"/>
    </row>
    <row r="1293" spans="5:28" x14ac:dyDescent="0.2">
      <c r="E1293" s="3"/>
      <c r="F1293" s="1"/>
    </row>
    <row r="1294" spans="5:28" x14ac:dyDescent="0.2">
      <c r="E1294" s="3"/>
      <c r="F1294" s="1"/>
    </row>
    <row r="1295" spans="5:28" x14ac:dyDescent="0.2">
      <c r="E1295" s="3"/>
      <c r="F1295" s="1"/>
    </row>
    <row r="1296" spans="5:28" x14ac:dyDescent="0.2">
      <c r="E1296" s="3"/>
      <c r="F1296" s="1"/>
    </row>
    <row r="1297" spans="5:6" x14ac:dyDescent="0.2">
      <c r="E1297" s="3"/>
      <c r="F1297" s="1"/>
    </row>
    <row r="1298" spans="5:6" x14ac:dyDescent="0.2">
      <c r="E1298" s="3"/>
      <c r="F1298" s="1"/>
    </row>
    <row r="1299" spans="5:6" x14ac:dyDescent="0.2">
      <c r="E1299" s="2"/>
      <c r="F1299" s="1"/>
    </row>
    <row r="1300" spans="5:6" x14ac:dyDescent="0.2">
      <c r="E1300" s="2"/>
      <c r="F1300" s="1"/>
    </row>
    <row r="1301" spans="5:6" x14ac:dyDescent="0.2">
      <c r="E1301" s="2"/>
      <c r="F1301" s="1"/>
    </row>
    <row r="1302" spans="5:6" x14ac:dyDescent="0.2">
      <c r="E1302" s="2"/>
      <c r="F1302" s="1"/>
    </row>
    <row r="1303" spans="5:6" x14ac:dyDescent="0.2">
      <c r="E1303" s="2"/>
      <c r="F1303" s="1"/>
    </row>
    <row r="1304" spans="5:6" x14ac:dyDescent="0.2">
      <c r="E1304" s="2"/>
      <c r="F1304" s="1"/>
    </row>
    <row r="1305" spans="5:6" x14ac:dyDescent="0.2">
      <c r="E1305" s="2"/>
      <c r="F1305" s="1"/>
    </row>
    <row r="1306" spans="5:6" x14ac:dyDescent="0.2">
      <c r="E1306" s="2"/>
      <c r="F1306" s="1"/>
    </row>
    <row r="1307" spans="5:6" x14ac:dyDescent="0.2">
      <c r="E1307" s="2"/>
      <c r="F1307" s="1"/>
    </row>
    <row r="1308" spans="5:6" x14ac:dyDescent="0.2">
      <c r="E1308" s="2"/>
      <c r="F1308" s="1"/>
    </row>
    <row r="1309" spans="5:6" x14ac:dyDescent="0.2">
      <c r="E1309" s="2"/>
      <c r="F1309" s="1"/>
    </row>
    <row r="1310" spans="5:6" x14ac:dyDescent="0.2">
      <c r="E1310" s="2"/>
      <c r="F1310" s="1"/>
    </row>
    <row r="1311" spans="5:6" x14ac:dyDescent="0.2">
      <c r="E1311" s="2"/>
      <c r="F1311" s="1"/>
    </row>
    <row r="1312" spans="5:6" x14ac:dyDescent="0.2">
      <c r="E1312" s="3"/>
      <c r="F1312" s="1"/>
    </row>
    <row r="1313" spans="5:6" x14ac:dyDescent="0.2">
      <c r="E1313" s="3"/>
      <c r="F1313" s="1"/>
    </row>
    <row r="1314" spans="5:6" x14ac:dyDescent="0.2">
      <c r="E1314" s="3"/>
      <c r="F1314" s="1"/>
    </row>
    <row r="1315" spans="5:6" x14ac:dyDescent="0.2">
      <c r="E1315" s="3"/>
      <c r="F1315" s="1"/>
    </row>
    <row r="1316" spans="5:6" x14ac:dyDescent="0.2">
      <c r="E1316" s="3"/>
      <c r="F1316" s="1"/>
    </row>
    <row r="1317" spans="5:6" x14ac:dyDescent="0.2">
      <c r="E1317" s="3"/>
      <c r="F1317" s="1"/>
    </row>
    <row r="1318" spans="5:6" x14ac:dyDescent="0.2">
      <c r="E1318" s="3"/>
      <c r="F1318" s="1"/>
    </row>
    <row r="1319" spans="5:6" x14ac:dyDescent="0.2">
      <c r="E1319" s="3"/>
      <c r="F1319" s="1"/>
    </row>
    <row r="1320" spans="5:6" x14ac:dyDescent="0.2">
      <c r="E1320" s="3"/>
      <c r="F1320" s="1"/>
    </row>
    <row r="1321" spans="5:6" x14ac:dyDescent="0.2">
      <c r="E1321" s="2"/>
      <c r="F1321" s="1"/>
    </row>
    <row r="1322" spans="5:6" x14ac:dyDescent="0.2">
      <c r="E1322" s="2"/>
      <c r="F1322" s="1"/>
    </row>
    <row r="1323" spans="5:6" x14ac:dyDescent="0.2">
      <c r="E1323" s="2"/>
      <c r="F1323" s="1"/>
    </row>
    <row r="1324" spans="5:6" x14ac:dyDescent="0.2">
      <c r="E1324" s="2"/>
      <c r="F1324" s="1"/>
    </row>
    <row r="1325" spans="5:6" x14ac:dyDescent="0.2">
      <c r="E1325" s="2"/>
      <c r="F1325" s="1"/>
    </row>
    <row r="1326" spans="5:6" x14ac:dyDescent="0.2">
      <c r="E1326" s="2"/>
      <c r="F1326" s="1"/>
    </row>
    <row r="1327" spans="5:6" x14ac:dyDescent="0.2">
      <c r="E1327" s="2"/>
      <c r="F1327" s="1"/>
    </row>
    <row r="1328" spans="5:6" x14ac:dyDescent="0.2">
      <c r="E1328" s="2"/>
      <c r="F1328" s="1"/>
    </row>
    <row r="1329" spans="5:6" x14ac:dyDescent="0.2">
      <c r="E1329" s="2"/>
      <c r="F1329" s="1"/>
    </row>
    <row r="1330" spans="5:6" x14ac:dyDescent="0.2">
      <c r="E1330" s="2"/>
      <c r="F1330" s="1"/>
    </row>
    <row r="1331" spans="5:6" x14ac:dyDescent="0.2">
      <c r="E1331" s="2"/>
      <c r="F1331" s="1"/>
    </row>
    <row r="1332" spans="5:6" x14ac:dyDescent="0.2">
      <c r="E1332" s="2"/>
      <c r="F1332" s="1"/>
    </row>
    <row r="1333" spans="5:6" x14ac:dyDescent="0.2">
      <c r="E1333" s="3"/>
      <c r="F1333" s="1"/>
    </row>
    <row r="1334" spans="5:6" x14ac:dyDescent="0.2">
      <c r="E1334" s="3"/>
      <c r="F1334" s="1"/>
    </row>
    <row r="1335" spans="5:6" x14ac:dyDescent="0.2">
      <c r="E1335" s="3"/>
      <c r="F1335" s="1"/>
    </row>
    <row r="1336" spans="5:6" x14ac:dyDescent="0.2">
      <c r="E1336" s="3"/>
      <c r="F1336" s="1"/>
    </row>
    <row r="1337" spans="5:6" x14ac:dyDescent="0.2">
      <c r="E1337" s="3"/>
      <c r="F1337" s="1"/>
    </row>
    <row r="1338" spans="5:6" x14ac:dyDescent="0.2">
      <c r="E1338" s="3"/>
      <c r="F1338" s="1"/>
    </row>
    <row r="1339" spans="5:6" x14ac:dyDescent="0.2">
      <c r="E1339" s="3"/>
      <c r="F1339" s="1"/>
    </row>
    <row r="1340" spans="5:6" x14ac:dyDescent="0.2">
      <c r="E1340" s="3"/>
      <c r="F1340" s="1"/>
    </row>
    <row r="1341" spans="5:6" x14ac:dyDescent="0.2">
      <c r="E1341" s="2"/>
      <c r="F1341" s="1"/>
    </row>
    <row r="1342" spans="5:6" x14ac:dyDescent="0.2">
      <c r="E1342" s="2"/>
      <c r="F1342" s="1"/>
    </row>
    <row r="1343" spans="5:6" x14ac:dyDescent="0.2">
      <c r="E1343" s="2"/>
      <c r="F1343" s="1"/>
    </row>
    <row r="1344" spans="5:6" x14ac:dyDescent="0.2">
      <c r="E1344" s="2"/>
      <c r="F1344" s="1"/>
    </row>
    <row r="1345" spans="5:6" x14ac:dyDescent="0.2">
      <c r="E1345" s="2"/>
      <c r="F1345" s="1"/>
    </row>
    <row r="1346" spans="5:6" x14ac:dyDescent="0.2">
      <c r="E1346" s="2"/>
      <c r="F1346" s="1"/>
    </row>
    <row r="1347" spans="5:6" x14ac:dyDescent="0.2">
      <c r="E1347" s="2"/>
      <c r="F1347" s="1"/>
    </row>
    <row r="1348" spans="5:6" x14ac:dyDescent="0.2">
      <c r="E1348" s="2"/>
      <c r="F1348" s="1"/>
    </row>
    <row r="1349" spans="5:6" x14ac:dyDescent="0.2">
      <c r="E1349" s="2"/>
      <c r="F1349" s="1"/>
    </row>
    <row r="1350" spans="5:6" x14ac:dyDescent="0.2">
      <c r="E1350" s="2"/>
      <c r="F1350" s="1"/>
    </row>
    <row r="1351" spans="5:6" x14ac:dyDescent="0.2">
      <c r="E1351" s="2"/>
      <c r="F1351" s="1"/>
    </row>
    <row r="1352" spans="5:6" x14ac:dyDescent="0.2">
      <c r="E1352" s="2"/>
      <c r="F1352" s="1"/>
    </row>
    <row r="1353" spans="5:6" x14ac:dyDescent="0.2">
      <c r="E1353" s="2"/>
      <c r="F1353" s="1"/>
    </row>
    <row r="1354" spans="5:6" x14ac:dyDescent="0.2">
      <c r="E1354" s="2"/>
      <c r="F1354" s="1"/>
    </row>
    <row r="1355" spans="5:6" x14ac:dyDescent="0.2">
      <c r="E1355" s="3"/>
      <c r="F1355" s="1"/>
    </row>
    <row r="1356" spans="5:6" x14ac:dyDescent="0.2">
      <c r="E1356" s="3"/>
      <c r="F1356" s="1"/>
    </row>
    <row r="1357" spans="5:6" x14ac:dyDescent="0.2">
      <c r="E1357" s="3"/>
      <c r="F1357" s="1"/>
    </row>
    <row r="1358" spans="5:6" x14ac:dyDescent="0.2">
      <c r="E1358" s="3"/>
      <c r="F1358" s="1"/>
    </row>
    <row r="1359" spans="5:6" x14ac:dyDescent="0.2">
      <c r="E1359" s="3"/>
      <c r="F1359" s="1"/>
    </row>
    <row r="1360" spans="5:6" x14ac:dyDescent="0.2">
      <c r="E1360" s="3"/>
      <c r="F1360" s="1"/>
    </row>
    <row r="1361" spans="5:6" x14ac:dyDescent="0.2">
      <c r="E1361" s="3"/>
      <c r="F1361" s="1"/>
    </row>
    <row r="1362" spans="5:6" x14ac:dyDescent="0.2">
      <c r="E1362" s="3"/>
      <c r="F1362" s="1"/>
    </row>
    <row r="1363" spans="5:6" x14ac:dyDescent="0.2">
      <c r="E1363" s="2"/>
      <c r="F1363" s="1"/>
    </row>
    <row r="1364" spans="5:6" x14ac:dyDescent="0.2">
      <c r="E1364" s="2"/>
      <c r="F1364" s="1"/>
    </row>
    <row r="1365" spans="5:6" x14ac:dyDescent="0.2">
      <c r="E1365" s="2"/>
      <c r="F1365" s="1"/>
    </row>
    <row r="1366" spans="5:6" x14ac:dyDescent="0.2">
      <c r="E1366" s="2"/>
      <c r="F1366" s="1"/>
    </row>
    <row r="1367" spans="5:6" x14ac:dyDescent="0.2">
      <c r="E1367" s="2"/>
      <c r="F1367" s="1"/>
    </row>
    <row r="1368" spans="5:6" x14ac:dyDescent="0.2">
      <c r="E1368" s="2"/>
      <c r="F1368" s="1"/>
    </row>
    <row r="1369" spans="5:6" x14ac:dyDescent="0.2">
      <c r="E1369" s="2"/>
      <c r="F1369" s="1"/>
    </row>
    <row r="1370" spans="5:6" x14ac:dyDescent="0.2">
      <c r="E1370" s="2"/>
      <c r="F1370" s="1"/>
    </row>
    <row r="1371" spans="5:6" x14ac:dyDescent="0.2">
      <c r="E1371" s="2"/>
      <c r="F1371" s="1"/>
    </row>
    <row r="1372" spans="5:6" x14ac:dyDescent="0.2">
      <c r="E1372" s="2"/>
      <c r="F1372" s="1"/>
    </row>
    <row r="1373" spans="5:6" x14ac:dyDescent="0.2">
      <c r="E1373" s="2"/>
      <c r="F1373" s="1"/>
    </row>
    <row r="1374" spans="5:6" x14ac:dyDescent="0.2">
      <c r="E1374" s="3"/>
      <c r="F1374" s="1"/>
    </row>
    <row r="1375" spans="5:6" x14ac:dyDescent="0.2">
      <c r="E1375" s="3"/>
      <c r="F1375" s="1"/>
    </row>
    <row r="1376" spans="5:6" x14ac:dyDescent="0.2">
      <c r="E1376" s="3"/>
      <c r="F1376" s="1"/>
    </row>
    <row r="1377" spans="5:6" x14ac:dyDescent="0.2">
      <c r="E1377" s="3"/>
      <c r="F1377" s="1"/>
    </row>
    <row r="1378" spans="5:6" x14ac:dyDescent="0.2">
      <c r="E1378" s="3"/>
      <c r="F1378" s="1"/>
    </row>
    <row r="1379" spans="5:6" x14ac:dyDescent="0.2">
      <c r="E1379" s="3"/>
      <c r="F1379" s="1"/>
    </row>
    <row r="1380" spans="5:6" x14ac:dyDescent="0.2">
      <c r="E1380" s="3"/>
      <c r="F1380" s="1"/>
    </row>
    <row r="1381" spans="5:6" x14ac:dyDescent="0.2">
      <c r="E1381" s="3"/>
      <c r="F1381" s="1"/>
    </row>
    <row r="1382" spans="5:6" x14ac:dyDescent="0.2">
      <c r="E1382" s="3"/>
      <c r="F1382" s="1"/>
    </row>
    <row r="1383" spans="5:6" x14ac:dyDescent="0.2">
      <c r="E1383" s="3"/>
      <c r="F1383" s="1"/>
    </row>
    <row r="1384" spans="5:6" x14ac:dyDescent="0.2">
      <c r="E1384" s="2"/>
      <c r="F1384" s="1"/>
    </row>
    <row r="1385" spans="5:6" x14ac:dyDescent="0.2">
      <c r="E1385" s="2"/>
      <c r="F1385" s="1"/>
    </row>
    <row r="1386" spans="5:6" x14ac:dyDescent="0.2">
      <c r="E1386" s="2"/>
      <c r="F1386" s="1"/>
    </row>
    <row r="1387" spans="5:6" x14ac:dyDescent="0.2">
      <c r="E1387" s="2"/>
      <c r="F1387" s="1"/>
    </row>
    <row r="1388" spans="5:6" x14ac:dyDescent="0.2">
      <c r="E1388" s="2"/>
      <c r="F1388" s="1"/>
    </row>
    <row r="1389" spans="5:6" x14ac:dyDescent="0.2">
      <c r="E1389" s="2"/>
      <c r="F1389" s="1"/>
    </row>
    <row r="1390" spans="5:6" x14ac:dyDescent="0.2">
      <c r="E1390" s="2"/>
      <c r="F1390" s="1"/>
    </row>
    <row r="1391" spans="5:6" x14ac:dyDescent="0.2">
      <c r="E1391" s="2"/>
      <c r="F1391" s="1"/>
    </row>
    <row r="1392" spans="5:6" x14ac:dyDescent="0.2">
      <c r="E1392" s="2"/>
      <c r="F1392" s="1"/>
    </row>
    <row r="1393" spans="5:6" x14ac:dyDescent="0.2">
      <c r="E1393" s="2"/>
      <c r="F1393" s="1"/>
    </row>
    <row r="1394" spans="5:6" x14ac:dyDescent="0.2">
      <c r="E1394" s="2"/>
      <c r="F1394" s="1"/>
    </row>
    <row r="1395" spans="5:6" x14ac:dyDescent="0.2">
      <c r="E1395" s="2"/>
      <c r="F1395" s="1"/>
    </row>
    <row r="1396" spans="5:6" x14ac:dyDescent="0.2">
      <c r="E1396" s="2"/>
      <c r="F1396" s="1"/>
    </row>
    <row r="1397" spans="5:6" x14ac:dyDescent="0.2">
      <c r="E1397" s="3"/>
      <c r="F1397" s="1"/>
    </row>
    <row r="1398" spans="5:6" x14ac:dyDescent="0.2">
      <c r="E1398" s="3"/>
      <c r="F1398" s="1"/>
    </row>
    <row r="1399" spans="5:6" x14ac:dyDescent="0.2">
      <c r="E1399" s="3"/>
      <c r="F1399" s="1"/>
    </row>
    <row r="1400" spans="5:6" x14ac:dyDescent="0.2">
      <c r="E1400" s="3"/>
      <c r="F1400" s="1"/>
    </row>
    <row r="1401" spans="5:6" x14ac:dyDescent="0.2">
      <c r="E1401" s="3"/>
      <c r="F1401" s="1"/>
    </row>
    <row r="1402" spans="5:6" x14ac:dyDescent="0.2">
      <c r="E1402" s="3"/>
      <c r="F1402" s="1"/>
    </row>
    <row r="1403" spans="5:6" x14ac:dyDescent="0.2">
      <c r="E1403" s="3"/>
      <c r="F1403" s="1"/>
    </row>
    <row r="1404" spans="5:6" x14ac:dyDescent="0.2">
      <c r="E1404" s="3"/>
      <c r="F1404" s="1"/>
    </row>
    <row r="1405" spans="5:6" x14ac:dyDescent="0.2">
      <c r="E1405" s="2"/>
      <c r="F1405" s="1"/>
    </row>
    <row r="1406" spans="5:6" x14ac:dyDescent="0.2">
      <c r="E1406" s="2"/>
      <c r="F1406" s="1"/>
    </row>
    <row r="1407" spans="5:6" x14ac:dyDescent="0.2">
      <c r="E1407" s="2"/>
      <c r="F1407" s="1"/>
    </row>
    <row r="1408" spans="5:6" x14ac:dyDescent="0.2">
      <c r="E1408" s="2"/>
      <c r="F1408" s="1"/>
    </row>
    <row r="1409" spans="5:6" x14ac:dyDescent="0.2">
      <c r="E1409" s="2"/>
      <c r="F1409" s="1"/>
    </row>
    <row r="1410" spans="5:6" x14ac:dyDescent="0.2">
      <c r="E1410" s="2"/>
      <c r="F1410" s="1"/>
    </row>
    <row r="1411" spans="5:6" x14ac:dyDescent="0.2">
      <c r="E1411" s="2"/>
      <c r="F1411" s="1"/>
    </row>
    <row r="1412" spans="5:6" x14ac:dyDescent="0.2">
      <c r="E1412" s="2"/>
      <c r="F1412" s="1"/>
    </row>
    <row r="1413" spans="5:6" x14ac:dyDescent="0.2">
      <c r="E1413" s="2"/>
      <c r="F1413" s="1"/>
    </row>
    <row r="1414" spans="5:6" x14ac:dyDescent="0.2">
      <c r="E1414" s="2"/>
      <c r="F1414" s="1"/>
    </row>
    <row r="1415" spans="5:6" x14ac:dyDescent="0.2">
      <c r="E1415" s="2"/>
      <c r="F1415" s="1"/>
    </row>
    <row r="1416" spans="5:6" x14ac:dyDescent="0.2">
      <c r="E1416" s="3"/>
      <c r="F1416" s="1"/>
    </row>
    <row r="1417" spans="5:6" x14ac:dyDescent="0.2">
      <c r="E1417" s="3"/>
      <c r="F1417" s="1"/>
    </row>
    <row r="1418" spans="5:6" x14ac:dyDescent="0.2">
      <c r="E1418" s="3"/>
      <c r="F1418" s="1"/>
    </row>
    <row r="1419" spans="5:6" x14ac:dyDescent="0.2">
      <c r="E1419" s="3"/>
      <c r="F1419" s="1"/>
    </row>
    <row r="1420" spans="5:6" x14ac:dyDescent="0.2">
      <c r="E1420" s="3"/>
      <c r="F1420" s="1"/>
    </row>
    <row r="1421" spans="5:6" x14ac:dyDescent="0.2">
      <c r="E1421" s="3"/>
      <c r="F1421" s="1"/>
    </row>
    <row r="1422" spans="5:6" x14ac:dyDescent="0.2">
      <c r="E1422" s="3"/>
      <c r="F1422" s="1"/>
    </row>
    <row r="1423" spans="5:6" x14ac:dyDescent="0.2">
      <c r="E1423" s="3"/>
      <c r="F1423" s="1"/>
    </row>
    <row r="1424" spans="5:6" x14ac:dyDescent="0.2">
      <c r="E1424" s="2"/>
      <c r="F1424" s="1"/>
    </row>
    <row r="1425" spans="5:6" x14ac:dyDescent="0.2">
      <c r="E1425" s="2"/>
      <c r="F1425" s="1"/>
    </row>
    <row r="1426" spans="5:6" x14ac:dyDescent="0.2">
      <c r="E1426" s="2"/>
      <c r="F1426" s="1"/>
    </row>
    <row r="1427" spans="5:6" x14ac:dyDescent="0.2">
      <c r="E1427" s="2"/>
      <c r="F1427" s="1"/>
    </row>
    <row r="1428" spans="5:6" x14ac:dyDescent="0.2">
      <c r="E1428" s="2"/>
      <c r="F1428" s="1"/>
    </row>
    <row r="1429" spans="5:6" x14ac:dyDescent="0.2">
      <c r="E1429" s="2"/>
      <c r="F1429" s="1"/>
    </row>
    <row r="1430" spans="5:6" x14ac:dyDescent="0.2">
      <c r="E1430" s="2"/>
      <c r="F1430" s="1"/>
    </row>
    <row r="1431" spans="5:6" x14ac:dyDescent="0.2">
      <c r="E1431" s="2"/>
      <c r="F1431" s="1"/>
    </row>
    <row r="1432" spans="5:6" x14ac:dyDescent="0.2">
      <c r="E1432" s="2"/>
      <c r="F1432" s="1"/>
    </row>
    <row r="1433" spans="5:6" x14ac:dyDescent="0.2">
      <c r="E1433" s="2"/>
      <c r="F1433" s="1"/>
    </row>
    <row r="1434" spans="5:6" x14ac:dyDescent="0.2">
      <c r="E1434" s="2"/>
      <c r="F1434" s="1"/>
    </row>
    <row r="1435" spans="5:6" x14ac:dyDescent="0.2">
      <c r="E1435" s="2"/>
      <c r="F1435" s="1"/>
    </row>
    <row r="1436" spans="5:6" x14ac:dyDescent="0.2">
      <c r="E1436" s="2"/>
      <c r="F1436" s="1"/>
    </row>
    <row r="1437" spans="5:6" x14ac:dyDescent="0.2">
      <c r="E1437" s="3"/>
      <c r="F1437" s="1"/>
    </row>
    <row r="1438" spans="5:6" x14ac:dyDescent="0.2">
      <c r="E1438" s="3"/>
      <c r="F1438" s="1"/>
    </row>
    <row r="1439" spans="5:6" x14ac:dyDescent="0.2">
      <c r="E1439" s="3"/>
      <c r="F1439" s="1"/>
    </row>
    <row r="1440" spans="5:6" x14ac:dyDescent="0.2">
      <c r="E1440" s="3"/>
      <c r="F1440" s="1"/>
    </row>
    <row r="1441" spans="5:6" x14ac:dyDescent="0.2">
      <c r="E1441" s="3"/>
      <c r="F1441" s="1"/>
    </row>
    <row r="1442" spans="5:6" x14ac:dyDescent="0.2">
      <c r="E1442" s="3"/>
      <c r="F1442" s="1"/>
    </row>
    <row r="1443" spans="5:6" x14ac:dyDescent="0.2">
      <c r="E1443" s="3"/>
      <c r="F1443" s="1"/>
    </row>
    <row r="1444" spans="5:6" x14ac:dyDescent="0.2">
      <c r="E1444" s="3"/>
      <c r="F1444" s="1"/>
    </row>
  </sheetData>
  <sortState xmlns:xlrd2="http://schemas.microsoft.com/office/spreadsheetml/2017/richdata2" ref="AB34:AB1291">
    <sortCondition ref="AB34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9FD96-0EC8-FA42-8386-9AFAEECF592E}">
  <dimension ref="A1:AE1444"/>
  <sheetViews>
    <sheetView zoomScale="60" workbookViewId="0">
      <selection activeCell="N6" sqref="N6"/>
    </sheetView>
  </sheetViews>
  <sheetFormatPr baseColWidth="10" defaultRowHeight="16" x14ac:dyDescent="0.2"/>
  <cols>
    <col min="2" max="2" width="15.6640625" bestFit="1" customWidth="1"/>
    <col min="3" max="3" width="18.33203125" style="7" bestFit="1" customWidth="1"/>
    <col min="4" max="4" width="17.1640625" bestFit="1" customWidth="1"/>
    <col min="5" max="5" width="20.6640625" bestFit="1" customWidth="1"/>
    <col min="6" max="6" width="13.1640625" style="4" customWidth="1"/>
    <col min="7" max="7" width="22.33203125" style="4" customWidth="1"/>
    <col min="8" max="8" width="13.6640625" style="4" customWidth="1"/>
    <col min="9" max="9" width="10.83203125" style="4"/>
    <col min="10" max="10" width="10" bestFit="1" customWidth="1"/>
    <col min="13" max="13" width="16" bestFit="1" customWidth="1"/>
    <col min="14" max="14" width="12.6640625" bestFit="1" customWidth="1"/>
    <col min="19" max="19" width="12.1640625" bestFit="1" customWidth="1"/>
    <col min="21" max="21" width="12.1640625" bestFit="1" customWidth="1"/>
    <col min="24" max="24" width="12.83203125" bestFit="1" customWidth="1"/>
    <col min="25" max="25" width="13.5" bestFit="1" customWidth="1"/>
    <col min="28" max="28" width="12.33203125" customWidth="1"/>
  </cols>
  <sheetData>
    <row r="1" spans="1:24" x14ac:dyDescent="0.2">
      <c r="G1" s="9">
        <f>AVERAGE(G3:G1260)</f>
        <v>6.2398675871681653E-3</v>
      </c>
    </row>
    <row r="2" spans="1:24" x14ac:dyDescent="0.2">
      <c r="A2" s="2" t="s">
        <v>0</v>
      </c>
      <c r="B2" s="2" t="s">
        <v>821</v>
      </c>
      <c r="C2" s="6" t="s">
        <v>820</v>
      </c>
      <c r="D2" s="2" t="s">
        <v>763</v>
      </c>
      <c r="E2" s="2" t="s">
        <v>766</v>
      </c>
      <c r="F2" s="4" t="s">
        <v>767</v>
      </c>
      <c r="G2" s="4" t="s">
        <v>768</v>
      </c>
      <c r="H2" s="4" t="s">
        <v>768</v>
      </c>
      <c r="I2" s="4" t="s">
        <v>811</v>
      </c>
      <c r="J2" s="2" t="s">
        <v>810</v>
      </c>
      <c r="K2" s="2" t="s">
        <v>812</v>
      </c>
      <c r="L2" s="2" t="s">
        <v>813</v>
      </c>
      <c r="M2" s="2" t="s">
        <v>814</v>
      </c>
      <c r="N2" s="2" t="s">
        <v>815</v>
      </c>
      <c r="O2" s="2" t="s">
        <v>769</v>
      </c>
      <c r="P2" s="2" t="s">
        <v>771</v>
      </c>
      <c r="Q2" s="2" t="s">
        <v>770</v>
      </c>
      <c r="R2" s="2" t="s">
        <v>772</v>
      </c>
      <c r="S2" s="2" t="s">
        <v>806</v>
      </c>
      <c r="T2" s="2" t="s">
        <v>807</v>
      </c>
      <c r="U2" s="2" t="s">
        <v>816</v>
      </c>
      <c r="V2" s="2" t="s">
        <v>808</v>
      </c>
      <c r="W2" s="2" t="s">
        <v>817</v>
      </c>
      <c r="X2" s="2" t="s">
        <v>819</v>
      </c>
    </row>
    <row r="3" spans="1:24" x14ac:dyDescent="0.2">
      <c r="A3" s="2" t="s">
        <v>1</v>
      </c>
      <c r="B3" s="1">
        <v>211.07</v>
      </c>
      <c r="C3" s="5">
        <f>(B3-B4)/B4</f>
        <v>-1.7499054105183719E-3</v>
      </c>
      <c r="D3" s="11">
        <v>5722</v>
      </c>
      <c r="E3" s="5">
        <f>(D3-D4)/D4</f>
        <v>6.9954529555788739E-4</v>
      </c>
      <c r="F3" s="1">
        <v>4.67</v>
      </c>
      <c r="G3" s="1">
        <f t="shared" ref="G3:G67" si="0">F3/365</f>
        <v>1.2794520547945205E-2</v>
      </c>
      <c r="H3" s="10">
        <f t="shared" ref="H3:H66" si="1">G3/100</f>
        <v>1.2794520547945205E-4</v>
      </c>
      <c r="I3" s="5">
        <f t="shared" ref="I3:I66" si="2">C3-H3</f>
        <v>-1.8778506159978238E-3</v>
      </c>
      <c r="J3" s="7">
        <f t="shared" ref="J3:J66" si="3">E3-H3</f>
        <v>5.716000900784354E-4</v>
      </c>
      <c r="K3" s="7">
        <f>J3-AVERAGE(J$3:J$1260)</f>
        <v>2.1390275320577572E-5</v>
      </c>
      <c r="L3" s="7">
        <f>I3-AVERAGE(I$3:I$1260)</f>
        <v>-2.4855992530649182E-3</v>
      </c>
      <c r="M3" s="8">
        <f>L3*K3</f>
        <v>-5.3167652359680568E-8</v>
      </c>
      <c r="N3" s="9">
        <f>K3^2</f>
        <v>4.5754387829010995E-10</v>
      </c>
      <c r="O3">
        <f>SUM(M3:M1260)/SUM(N3:N1260)</f>
        <v>1.0782765007334749</v>
      </c>
      <c r="P3" s="13">
        <f>AVERAGE(I3:I1260)-O3*(AVERAGE(J3:J1260))</f>
        <v>1.4470323340777915E-5</v>
      </c>
      <c r="Q3" s="8">
        <f>P$3+O$3*J3</f>
        <v>6.3081326828949233E-4</v>
      </c>
      <c r="R3" s="8">
        <f>I3-Q3</f>
        <v>-2.5086638842873161E-3</v>
      </c>
      <c r="S3">
        <f>R3^2</f>
        <v>6.2933944843275244E-6</v>
      </c>
      <c r="T3">
        <f>SUM(S3:S1260)/(COUNT(S3:S1260)-2)</f>
        <v>1.9920137069381734E-4</v>
      </c>
      <c r="U3">
        <f>J3^2</f>
        <v>3.2672666297767547E-7</v>
      </c>
      <c r="V3">
        <f>SQRT(T3)*SQRT(1/(SUM(N3:N1260)))</f>
        <v>2.9720775469674169E-2</v>
      </c>
      <c r="W3">
        <f>O3/V3</f>
        <v>36.280227675543088</v>
      </c>
      <c r="X3">
        <f>_xlfn.T.INV.2T(0.05,1259)</f>
        <v>1.9618500168681485</v>
      </c>
    </row>
    <row r="4" spans="1:24" x14ac:dyDescent="0.2">
      <c r="A4" s="2" t="s">
        <v>2</v>
      </c>
      <c r="B4" s="1">
        <v>211.44</v>
      </c>
      <c r="C4" s="5">
        <f t="shared" ref="C4:C67" si="4">(B4-B5)/B5</f>
        <v>1.6580605428963679E-3</v>
      </c>
      <c r="D4" s="11">
        <v>5718</v>
      </c>
      <c r="E4" s="5">
        <f t="shared" ref="E4:E67" si="5">(D4-D5)/D5</f>
        <v>2.8060329708874078E-3</v>
      </c>
      <c r="F4" s="1">
        <v>4.74</v>
      </c>
      <c r="G4" s="1">
        <f t="shared" si="0"/>
        <v>1.2986301369863014E-2</v>
      </c>
      <c r="H4" s="10">
        <f t="shared" si="1"/>
        <v>1.2986301369863015E-4</v>
      </c>
      <c r="I4" s="5">
        <f t="shared" si="2"/>
        <v>1.5281975291977377E-3</v>
      </c>
      <c r="J4" s="7">
        <f t="shared" si="3"/>
        <v>2.6761699571887778E-3</v>
      </c>
      <c r="K4" s="7">
        <f t="shared" ref="K4:K67" si="6">J4-AVERAGE(J$3:J$1260)</f>
        <v>2.12596014243092E-3</v>
      </c>
      <c r="L4" s="7">
        <f t="shared" ref="L4:L67" si="7">I4-AVERAGE(I$3:I$1260)</f>
        <v>9.2044889213064348E-4</v>
      </c>
      <c r="M4" s="8">
        <f>L4*K4</f>
        <v>1.9568376578144452E-6</v>
      </c>
      <c r="N4" s="9">
        <f>K4^2</f>
        <v>4.5197065272048979E-6</v>
      </c>
      <c r="Q4" s="8">
        <f t="shared" ref="Q4:Q67" si="8">P$3+O$3*J4</f>
        <v>2.9001215001463465E-3</v>
      </c>
      <c r="R4" s="8">
        <f t="shared" ref="R4:R67" si="9">I4-Q4</f>
        <v>-1.3719239709486088E-3</v>
      </c>
      <c r="S4">
        <f t="shared" ref="S4:S67" si="10">R4^2</f>
        <v>1.8821753820633992E-6</v>
      </c>
      <c r="U4">
        <f t="shared" ref="U4:U67" si="11">J4^2</f>
        <v>7.1618856397597853E-6</v>
      </c>
    </row>
    <row r="5" spans="1:24" x14ac:dyDescent="0.2">
      <c r="A5" s="2" t="s">
        <v>3</v>
      </c>
      <c r="B5" s="1">
        <v>211.09</v>
      </c>
      <c r="C5" s="5">
        <f t="shared" si="4"/>
        <v>2.8981375902699244E-3</v>
      </c>
      <c r="D5" s="11">
        <v>5702</v>
      </c>
      <c r="E5" s="5">
        <f t="shared" si="5"/>
        <v>-1.9254332224750569E-3</v>
      </c>
      <c r="F5" s="1">
        <v>4.76</v>
      </c>
      <c r="G5" s="1">
        <f t="shared" si="0"/>
        <v>1.3041095890410958E-2</v>
      </c>
      <c r="H5" s="10">
        <f t="shared" si="1"/>
        <v>1.3041095890410956E-4</v>
      </c>
      <c r="I5" s="5">
        <f t="shared" si="2"/>
        <v>2.767726631365815E-3</v>
      </c>
      <c r="J5" s="7">
        <f t="shared" si="3"/>
        <v>-2.0558441813791663E-3</v>
      </c>
      <c r="K5" s="7">
        <f t="shared" si="6"/>
        <v>-2.6060539961370241E-3</v>
      </c>
      <c r="L5" s="7">
        <f t="shared" si="7"/>
        <v>2.1599779942987206E-3</v>
      </c>
      <c r="M5">
        <f t="shared" ref="M5:M12" si="12">L5*K5</f>
        <v>-5.6290192836102148E-6</v>
      </c>
      <c r="N5" s="9">
        <f>K5^2</f>
        <v>6.7915174307817521E-6</v>
      </c>
      <c r="Q5" s="8">
        <f t="shared" si="8"/>
        <v>-2.2022981466100246E-3</v>
      </c>
      <c r="R5" s="8">
        <f t="shared" si="9"/>
        <v>4.97002477797584E-3</v>
      </c>
      <c r="S5">
        <f t="shared" si="10"/>
        <v>2.4701146293693796E-5</v>
      </c>
      <c r="U5">
        <f t="shared" si="11"/>
        <v>4.226495298110574E-6</v>
      </c>
      <c r="V5" s="14" t="s">
        <v>809</v>
      </c>
      <c r="W5" s="2" t="s">
        <v>818</v>
      </c>
      <c r="X5" t="s">
        <v>819</v>
      </c>
    </row>
    <row r="6" spans="1:24" x14ac:dyDescent="0.2">
      <c r="A6" s="2" t="s">
        <v>4</v>
      </c>
      <c r="B6" s="1">
        <v>210.48</v>
      </c>
      <c r="C6" s="5">
        <f>(B6-B7)/B7</f>
        <v>1.4214812316291566E-2</v>
      </c>
      <c r="D6" s="11">
        <v>5713</v>
      </c>
      <c r="E6" s="5">
        <f t="shared" si="5"/>
        <v>1.6909932360270559E-2</v>
      </c>
      <c r="F6" s="1">
        <v>4.7699999999999996</v>
      </c>
      <c r="G6" s="1">
        <f t="shared" si="0"/>
        <v>1.306849315068493E-2</v>
      </c>
      <c r="H6" s="10">
        <f t="shared" si="1"/>
        <v>1.306849315068493E-4</v>
      </c>
      <c r="I6" s="5">
        <f t="shared" si="2"/>
        <v>1.4084127384784716E-2</v>
      </c>
      <c r="J6" s="7">
        <f t="shared" si="3"/>
        <v>1.6779247428763709E-2</v>
      </c>
      <c r="K6" s="7">
        <f t="shared" si="6"/>
        <v>1.6229037614005851E-2</v>
      </c>
      <c r="L6" s="7">
        <f>I6-AVERAGE(I$3:I$1260)</f>
        <v>1.3476378747717623E-2</v>
      </c>
      <c r="M6" s="8">
        <f>L6*K6</f>
        <v>2.1870865759729839E-4</v>
      </c>
      <c r="N6" s="9">
        <f t="shared" ref="N6:N69" si="13">K6^2</f>
        <v>2.6338166187681673E-4</v>
      </c>
      <c r="Q6" s="8">
        <f t="shared" si="8"/>
        <v>1.8107138525769267E-2</v>
      </c>
      <c r="R6" s="8">
        <f t="shared" si="9"/>
        <v>-4.0230111409845504E-3</v>
      </c>
      <c r="S6">
        <f t="shared" si="10"/>
        <v>1.6184618640485813E-5</v>
      </c>
      <c r="U6">
        <f t="shared" si="11"/>
        <v>2.8154314427567353E-4</v>
      </c>
      <c r="V6">
        <f>SQRT(T3)*SQRT((SUM(U3:U1260))/(COUNT(U3:U1260)*SUM(N3:N1260)))</f>
        <v>3.9826508888448741E-4</v>
      </c>
      <c r="W6">
        <f>P3/V6</f>
        <v>3.6333396385076773E-2</v>
      </c>
      <c r="X6">
        <f>_xlfn.T.INV.2T(0.05,1256)</f>
        <v>1.9618545259919167</v>
      </c>
    </row>
    <row r="7" spans="1:24" x14ac:dyDescent="0.2">
      <c r="A7" s="2" t="s">
        <v>5</v>
      </c>
      <c r="B7" s="1">
        <v>207.53</v>
      </c>
      <c r="C7" s="5">
        <f t="shared" si="4"/>
        <v>-8.2198327359617636E-3</v>
      </c>
      <c r="D7" s="11">
        <v>5618</v>
      </c>
      <c r="E7" s="5">
        <f t="shared" si="5"/>
        <v>-2.8399006034788782E-3</v>
      </c>
      <c r="F7" s="1">
        <v>4.79</v>
      </c>
      <c r="G7" s="1">
        <f t="shared" si="0"/>
        <v>1.3123287671232877E-2</v>
      </c>
      <c r="H7" s="10">
        <f t="shared" si="1"/>
        <v>1.3123287671232877E-4</v>
      </c>
      <c r="I7" s="5">
        <f t="shared" si="2"/>
        <v>-8.3510656126740915E-3</v>
      </c>
      <c r="J7" s="7">
        <f t="shared" si="3"/>
        <v>-2.971133480191207E-3</v>
      </c>
      <c r="K7" s="7">
        <f t="shared" si="6"/>
        <v>-3.5213432949490649E-3</v>
      </c>
      <c r="L7" s="7">
        <f t="shared" si="7"/>
        <v>-8.958814249741185E-3</v>
      </c>
      <c r="M7">
        <f t="shared" si="12"/>
        <v>3.1547060489020261E-5</v>
      </c>
      <c r="N7" s="9">
        <f t="shared" si="13"/>
        <v>1.2399858600882736E-5</v>
      </c>
      <c r="Q7" s="8">
        <f t="shared" si="8"/>
        <v>-3.1892330888918683E-3</v>
      </c>
      <c r="R7" s="8">
        <f t="shared" si="9"/>
        <v>-5.1618325237822232E-3</v>
      </c>
      <c r="S7">
        <f t="shared" si="10"/>
        <v>2.6644515003575956E-5</v>
      </c>
      <c r="U7">
        <f t="shared" si="11"/>
        <v>8.8276341571131137E-6</v>
      </c>
    </row>
    <row r="8" spans="1:24" x14ac:dyDescent="0.2">
      <c r="A8" s="2" t="s">
        <v>6</v>
      </c>
      <c r="B8" s="1">
        <v>209.25</v>
      </c>
      <c r="C8" s="5">
        <f t="shared" si="4"/>
        <v>6.68719330318477E-3</v>
      </c>
      <c r="D8" s="11">
        <v>5634</v>
      </c>
      <c r="E8" s="5">
        <f t="shared" si="5"/>
        <v>1.7752529735487306E-4</v>
      </c>
      <c r="F8" s="1">
        <v>4.93</v>
      </c>
      <c r="G8" s="1">
        <f t="shared" si="0"/>
        <v>1.3506849315068492E-2</v>
      </c>
      <c r="H8" s="10">
        <f t="shared" si="1"/>
        <v>1.3506849315068491E-4</v>
      </c>
      <c r="I8" s="5">
        <f t="shared" si="2"/>
        <v>6.5521248100340853E-3</v>
      </c>
      <c r="J8" s="7">
        <f t="shared" si="3"/>
        <v>4.2456804204188148E-5</v>
      </c>
      <c r="K8" s="7">
        <f>J8-AVERAGE(J$3:J$1260)</f>
        <v>-5.077530105536697E-4</v>
      </c>
      <c r="L8" s="7">
        <f t="shared" si="7"/>
        <v>5.9443761729669909E-3</v>
      </c>
      <c r="M8">
        <f t="shared" si="12"/>
        <v>-3.0182748976874912E-6</v>
      </c>
      <c r="N8" s="9">
        <f t="shared" si="13"/>
        <v>2.5781311972631502E-7</v>
      </c>
      <c r="Q8" s="8">
        <f t="shared" si="8"/>
        <v>6.0250497610396194E-5</v>
      </c>
      <c r="R8" s="8">
        <f t="shared" si="9"/>
        <v>6.4918743124236893E-3</v>
      </c>
      <c r="S8">
        <f t="shared" si="10"/>
        <v>4.2144432088306549E-5</v>
      </c>
      <c r="U8">
        <f t="shared" si="11"/>
        <v>1.8025802232327684E-9</v>
      </c>
    </row>
    <row r="9" spans="1:24" x14ac:dyDescent="0.2">
      <c r="A9" s="2" t="s">
        <v>7</v>
      </c>
      <c r="B9" s="1">
        <v>207.86</v>
      </c>
      <c r="C9" s="5">
        <f t="shared" si="4"/>
        <v>1.7325763508222496E-2</v>
      </c>
      <c r="D9" s="11">
        <v>5633</v>
      </c>
      <c r="E9" s="5">
        <f t="shared" si="5"/>
        <v>1.2442232492001421E-3</v>
      </c>
      <c r="F9" s="1">
        <v>4.99</v>
      </c>
      <c r="G9" s="1">
        <f t="shared" si="0"/>
        <v>1.367123287671233E-2</v>
      </c>
      <c r="H9" s="10">
        <f t="shared" si="1"/>
        <v>1.367123287671233E-4</v>
      </c>
      <c r="I9" s="5">
        <f t="shared" si="2"/>
        <v>1.7189051179455375E-2</v>
      </c>
      <c r="J9" s="7">
        <f t="shared" si="3"/>
        <v>1.1075109204330188E-3</v>
      </c>
      <c r="K9" s="7">
        <f t="shared" si="6"/>
        <v>5.5730110567516096E-4</v>
      </c>
      <c r="L9" s="7">
        <f t="shared" si="7"/>
        <v>1.6581302542388279E-2</v>
      </c>
      <c r="M9">
        <f t="shared" si="12"/>
        <v>9.2407782404073453E-6</v>
      </c>
      <c r="N9" s="9">
        <f t="shared" si="13"/>
        <v>3.1058452238675695E-7</v>
      </c>
      <c r="Q9" s="8">
        <f t="shared" si="8"/>
        <v>1.2086733231494035E-3</v>
      </c>
      <c r="R9" s="8">
        <f t="shared" si="9"/>
        <v>1.5980377856305971E-2</v>
      </c>
      <c r="S9">
        <f t="shared" si="10"/>
        <v>2.5537247643031422E-4</v>
      </c>
      <c r="U9">
        <f t="shared" si="11"/>
        <v>1.2265804388783925E-6</v>
      </c>
    </row>
    <row r="10" spans="1:24" x14ac:dyDescent="0.2">
      <c r="A10" s="2" t="s">
        <v>8</v>
      </c>
      <c r="B10" s="1">
        <v>204.32</v>
      </c>
      <c r="C10" s="5">
        <f t="shared" si="4"/>
        <v>-1.1035818005808331E-2</v>
      </c>
      <c r="D10" s="11">
        <v>5626</v>
      </c>
      <c r="E10" s="5">
        <f t="shared" si="5"/>
        <v>5.5406613047363721E-3</v>
      </c>
      <c r="F10" s="1">
        <v>5.03</v>
      </c>
      <c r="G10" s="1">
        <f t="shared" si="0"/>
        <v>1.378082191780822E-2</v>
      </c>
      <c r="H10" s="10">
        <f t="shared" si="1"/>
        <v>1.3780821917808221E-4</v>
      </c>
      <c r="I10" s="5">
        <f t="shared" si="2"/>
        <v>-1.1173626224986412E-2</v>
      </c>
      <c r="J10" s="7">
        <f t="shared" si="3"/>
        <v>5.4028530855582896E-3</v>
      </c>
      <c r="K10" s="7">
        <f t="shared" si="6"/>
        <v>4.8526432708004318E-3</v>
      </c>
      <c r="L10" s="7">
        <f t="shared" si="7"/>
        <v>-1.1781374862053506E-2</v>
      </c>
      <c r="M10">
        <f t="shared" si="12"/>
        <v>-5.7170809445121312E-5</v>
      </c>
      <c r="N10" s="9">
        <f t="shared" si="13"/>
        <v>2.3548146713644714E-5</v>
      </c>
      <c r="Q10" s="8">
        <f t="shared" si="8"/>
        <v>5.8402398424136281E-3</v>
      </c>
      <c r="R10" s="8">
        <f t="shared" si="9"/>
        <v>-1.7013866067400039E-2</v>
      </c>
      <c r="S10">
        <f t="shared" si="10"/>
        <v>2.8947163855942649E-4</v>
      </c>
      <c r="U10">
        <f t="shared" si="11"/>
        <v>2.9190821464126732E-5</v>
      </c>
      <c r="W10" t="s">
        <v>773</v>
      </c>
    </row>
    <row r="11" spans="1:24" ht="17" thickBot="1" x14ac:dyDescent="0.25">
      <c r="A11" s="3">
        <v>45635</v>
      </c>
      <c r="B11" s="1">
        <v>206.6</v>
      </c>
      <c r="C11" s="5">
        <f t="shared" si="4"/>
        <v>-3.0401003715678013E-3</v>
      </c>
      <c r="D11" s="11">
        <v>5595</v>
      </c>
      <c r="E11" s="5">
        <f t="shared" si="5"/>
        <v>7.3820669787540514E-3</v>
      </c>
      <c r="F11" s="1">
        <v>5.0599999999999996</v>
      </c>
      <c r="G11" s="1">
        <f t="shared" si="0"/>
        <v>1.3863013698630135E-2</v>
      </c>
      <c r="H11" s="10">
        <f t="shared" si="1"/>
        <v>1.3863013698630136E-4</v>
      </c>
      <c r="I11" s="5">
        <f t="shared" si="2"/>
        <v>-3.1787305085541027E-3</v>
      </c>
      <c r="J11" s="7">
        <f t="shared" si="3"/>
        <v>7.2434368417677499E-3</v>
      </c>
      <c r="K11" s="7">
        <f t="shared" si="6"/>
        <v>6.6932270270098921E-3</v>
      </c>
      <c r="L11" s="7">
        <f t="shared" si="7"/>
        <v>-3.7864791456211971E-3</v>
      </c>
      <c r="M11">
        <f t="shared" si="12"/>
        <v>-2.5343764554681122E-5</v>
      </c>
      <c r="N11" s="9">
        <f t="shared" si="13"/>
        <v>4.4799288035095675E-5</v>
      </c>
      <c r="Q11" s="8">
        <f t="shared" si="8"/>
        <v>7.8248980543660397E-3</v>
      </c>
      <c r="R11" s="8">
        <f t="shared" si="9"/>
        <v>-1.1003628562920142E-2</v>
      </c>
      <c r="S11">
        <f t="shared" si="10"/>
        <v>1.2107984155071199E-4</v>
      </c>
      <c r="U11">
        <f t="shared" si="11"/>
        <v>5.2467377280678356E-5</v>
      </c>
    </row>
    <row r="12" spans="1:24" x14ac:dyDescent="0.2">
      <c r="A12" s="3">
        <v>45605</v>
      </c>
      <c r="B12" s="1">
        <v>207.23</v>
      </c>
      <c r="C12" s="5">
        <f t="shared" si="4"/>
        <v>8.1241486670557868E-3</v>
      </c>
      <c r="D12" s="11">
        <v>5554</v>
      </c>
      <c r="E12" s="5">
        <f t="shared" si="5"/>
        <v>1.0737033666969972E-2</v>
      </c>
      <c r="F12" s="1">
        <v>5.09</v>
      </c>
      <c r="G12" s="1">
        <f t="shared" si="0"/>
        <v>1.3945205479452055E-2</v>
      </c>
      <c r="H12" s="10">
        <f t="shared" si="1"/>
        <v>1.3945205479452054E-4</v>
      </c>
      <c r="I12" s="5">
        <f t="shared" si="2"/>
        <v>7.9846966122612655E-3</v>
      </c>
      <c r="J12" s="7">
        <f t="shared" si="3"/>
        <v>1.0597581612175451E-2</v>
      </c>
      <c r="K12" s="7">
        <f t="shared" si="6"/>
        <v>1.0047371797417593E-2</v>
      </c>
      <c r="L12" s="7">
        <f t="shared" si="7"/>
        <v>7.3769479751941711E-3</v>
      </c>
      <c r="M12">
        <f t="shared" si="12"/>
        <v>7.4118939036982732E-5</v>
      </c>
      <c r="N12" s="9">
        <f t="shared" si="13"/>
        <v>1.0094968003554244E-4</v>
      </c>
      <c r="Q12" s="8">
        <f t="shared" si="8"/>
        <v>1.1441593540354742E-2</v>
      </c>
      <c r="R12" s="8">
        <f t="shared" si="9"/>
        <v>-3.4568969280934763E-3</v>
      </c>
      <c r="S12">
        <f t="shared" si="10"/>
        <v>1.1950136371462112E-5</v>
      </c>
      <c r="U12">
        <f t="shared" si="11"/>
        <v>1.1230873602671924E-4</v>
      </c>
      <c r="W12" s="17" t="s">
        <v>774</v>
      </c>
      <c r="X12" s="17"/>
    </row>
    <row r="13" spans="1:24" x14ac:dyDescent="0.2">
      <c r="A13" s="3">
        <v>45574</v>
      </c>
      <c r="B13" s="1">
        <v>205.56</v>
      </c>
      <c r="C13" s="5">
        <f t="shared" si="4"/>
        <v>-5.1888750518887507E-2</v>
      </c>
      <c r="D13" s="11">
        <v>5495</v>
      </c>
      <c r="E13" s="5">
        <f t="shared" si="5"/>
        <v>4.386766587461159E-3</v>
      </c>
      <c r="F13" s="1">
        <v>5.0599999999999996</v>
      </c>
      <c r="G13" s="1">
        <f t="shared" si="0"/>
        <v>1.3863013698630135E-2</v>
      </c>
      <c r="H13" s="10">
        <f t="shared" si="1"/>
        <v>1.3863013698630136E-4</v>
      </c>
      <c r="I13" s="5">
        <f t="shared" si="2"/>
        <v>-5.2027380655873805E-2</v>
      </c>
      <c r="J13" s="7">
        <f t="shared" si="3"/>
        <v>4.2481364504748575E-3</v>
      </c>
      <c r="K13" s="7">
        <f t="shared" si="6"/>
        <v>3.6979266357169997E-3</v>
      </c>
      <c r="L13" s="7">
        <f t="shared" si="7"/>
        <v>-5.2635129292940896E-2</v>
      </c>
      <c r="M13" s="8">
        <f>L13*K13</f>
        <v>-1.9464084658677423E-4</v>
      </c>
      <c r="N13" s="9">
        <f t="shared" si="13"/>
        <v>1.3674661403145248E-5</v>
      </c>
      <c r="Q13" s="8">
        <f t="shared" si="8"/>
        <v>4.5951360297971323E-3</v>
      </c>
      <c r="R13" s="8">
        <f t="shared" si="9"/>
        <v>-5.6622516685670934E-2</v>
      </c>
      <c r="S13">
        <f t="shared" si="10"/>
        <v>3.2061093958190832E-3</v>
      </c>
      <c r="U13">
        <f t="shared" si="11"/>
        <v>1.8046663301853123E-5</v>
      </c>
      <c r="W13" t="s">
        <v>775</v>
      </c>
      <c r="X13">
        <v>0.71534055759659221</v>
      </c>
    </row>
    <row r="14" spans="1:24" x14ac:dyDescent="0.2">
      <c r="A14" s="3">
        <v>45544</v>
      </c>
      <c r="B14" s="1">
        <v>216.81</v>
      </c>
      <c r="C14" s="5">
        <f t="shared" si="4"/>
        <v>2.0474442247952529E-2</v>
      </c>
      <c r="D14" s="11">
        <v>5471</v>
      </c>
      <c r="E14" s="5">
        <f t="shared" si="5"/>
        <v>1.1649408284023669E-2</v>
      </c>
      <c r="F14" s="1">
        <v>5.12</v>
      </c>
      <c r="G14" s="1">
        <f t="shared" si="0"/>
        <v>1.4027397260273973E-2</v>
      </c>
      <c r="H14" s="10">
        <f t="shared" si="1"/>
        <v>1.4027397260273972E-4</v>
      </c>
      <c r="I14" s="5">
        <f t="shared" si="2"/>
        <v>2.0334168275349788E-2</v>
      </c>
      <c r="J14" s="7">
        <f t="shared" si="3"/>
        <v>1.150913431142093E-2</v>
      </c>
      <c r="K14" s="7">
        <f t="shared" si="6"/>
        <v>1.0958924496663072E-2</v>
      </c>
      <c r="L14" s="7">
        <f t="shared" si="7"/>
        <v>1.9726419638282693E-2</v>
      </c>
      <c r="M14" s="8">
        <f t="shared" ref="M14:M77" si="14">L14*K14</f>
        <v>2.161803434054317E-4</v>
      </c>
      <c r="N14" s="9">
        <f t="shared" si="13"/>
        <v>1.2009802612356196E-4</v>
      </c>
      <c r="Q14" s="8">
        <f t="shared" si="8"/>
        <v>1.242449939513131E-2</v>
      </c>
      <c r="R14" s="8">
        <f t="shared" si="9"/>
        <v>7.9096688802184779E-3</v>
      </c>
      <c r="S14">
        <f t="shared" si="10"/>
        <v>6.2562861794696628E-5</v>
      </c>
      <c r="U14">
        <f t="shared" si="11"/>
        <v>1.3246017259832652E-4</v>
      </c>
      <c r="W14" t="s">
        <v>776</v>
      </c>
      <c r="X14">
        <v>0.51171211334260347</v>
      </c>
    </row>
    <row r="15" spans="1:24" x14ac:dyDescent="0.2">
      <c r="A15" s="3">
        <v>45452</v>
      </c>
      <c r="B15" s="1">
        <v>212.46</v>
      </c>
      <c r="C15" s="5">
        <f t="shared" si="4"/>
        <v>-2.3755916004227301E-2</v>
      </c>
      <c r="D15" s="11">
        <v>5408</v>
      </c>
      <c r="E15" s="5">
        <f>(D15-D16)/D16</f>
        <v>-1.7263310921315646E-2</v>
      </c>
      <c r="F15" s="1">
        <v>5.15</v>
      </c>
      <c r="G15" s="1">
        <f t="shared" si="0"/>
        <v>1.4109589041095891E-2</v>
      </c>
      <c r="H15" s="10">
        <f t="shared" si="1"/>
        <v>1.410958904109589E-4</v>
      </c>
      <c r="I15" s="5">
        <f t="shared" si="2"/>
        <v>-2.3897011894638259E-2</v>
      </c>
      <c r="J15" s="7">
        <f t="shared" si="3"/>
        <v>-1.7404406811726603E-2</v>
      </c>
      <c r="K15" s="7">
        <f t="shared" si="6"/>
        <v>-1.7954616626484461E-2</v>
      </c>
      <c r="L15" s="7">
        <f t="shared" si="7"/>
        <v>-2.4504760531705354E-2</v>
      </c>
      <c r="M15" s="8">
        <f t="shared" si="14"/>
        <v>4.3997358087057714E-4</v>
      </c>
      <c r="N15" s="9">
        <f t="shared" si="13"/>
        <v>3.2236825820403228E-4</v>
      </c>
      <c r="Q15" s="8">
        <f t="shared" si="8"/>
        <v>-1.875229255094964E-2</v>
      </c>
      <c r="R15" s="8">
        <f t="shared" si="9"/>
        <v>-5.1447193436886182E-3</v>
      </c>
      <c r="S15">
        <f t="shared" si="10"/>
        <v>2.6468137125323847E-5</v>
      </c>
      <c r="U15">
        <f t="shared" si="11"/>
        <v>3.0291337646807539E-4</v>
      </c>
      <c r="W15" t="s">
        <v>777</v>
      </c>
      <c r="X15">
        <v>0.51132334910163424</v>
      </c>
    </row>
    <row r="16" spans="1:24" x14ac:dyDescent="0.2">
      <c r="A16" s="3">
        <v>45421</v>
      </c>
      <c r="B16" s="1">
        <v>217.63</v>
      </c>
      <c r="C16" s="5">
        <f t="shared" si="4"/>
        <v>-7.7508776729130393E-3</v>
      </c>
      <c r="D16" s="11">
        <v>5503</v>
      </c>
      <c r="E16" s="5">
        <f t="shared" si="5"/>
        <v>-3.0797101449275364E-3</v>
      </c>
      <c r="F16" s="1">
        <v>5.17</v>
      </c>
      <c r="G16" s="1">
        <f t="shared" si="0"/>
        <v>1.4164383561643835E-2</v>
      </c>
      <c r="H16" s="10">
        <f t="shared" si="1"/>
        <v>1.4164383561643835E-4</v>
      </c>
      <c r="I16" s="5">
        <f t="shared" si="2"/>
        <v>-7.8925215085294785E-3</v>
      </c>
      <c r="J16" s="7">
        <f t="shared" si="3"/>
        <v>-3.2213539805439747E-3</v>
      </c>
      <c r="K16" s="7">
        <f t="shared" si="6"/>
        <v>-3.7715637953018325E-3</v>
      </c>
      <c r="L16" s="7">
        <f t="shared" si="7"/>
        <v>-8.500270145596572E-3</v>
      </c>
      <c r="M16" s="8">
        <f t="shared" si="14"/>
        <v>3.205931113141707E-5</v>
      </c>
      <c r="N16" s="9">
        <f t="shared" si="13"/>
        <v>1.4224693462031564E-5</v>
      </c>
      <c r="Q16" s="8">
        <f t="shared" si="8"/>
        <v>-3.4590399744240299E-3</v>
      </c>
      <c r="R16" s="8">
        <f t="shared" si="9"/>
        <v>-4.4334815341054486E-3</v>
      </c>
      <c r="S16">
        <f t="shared" si="10"/>
        <v>1.9655758513254001E-5</v>
      </c>
      <c r="U16">
        <f t="shared" si="11"/>
        <v>1.0377121467966511E-5</v>
      </c>
      <c r="W16" t="s">
        <v>778</v>
      </c>
      <c r="X16">
        <v>1.4113872297896757E-2</v>
      </c>
    </row>
    <row r="17" spans="1:31" ht="17" thickBot="1" x14ac:dyDescent="0.25">
      <c r="A17" s="3">
        <v>45391</v>
      </c>
      <c r="B17" s="1">
        <v>219.33</v>
      </c>
      <c r="C17" s="5">
        <f t="shared" si="4"/>
        <v>-4.4030866999546017E-3</v>
      </c>
      <c r="D17" s="11">
        <v>5520</v>
      </c>
      <c r="E17" s="5">
        <f t="shared" si="5"/>
        <v>-1.4471780028943559E-3</v>
      </c>
      <c r="F17" s="1">
        <v>5.2</v>
      </c>
      <c r="G17" s="1">
        <f t="shared" si="0"/>
        <v>1.4246575342465755E-2</v>
      </c>
      <c r="H17" s="10">
        <f t="shared" si="1"/>
        <v>1.4246575342465755E-4</v>
      </c>
      <c r="I17" s="5">
        <f t="shared" si="2"/>
        <v>-4.5455524533792591E-3</v>
      </c>
      <c r="J17" s="7">
        <f t="shared" si="3"/>
        <v>-1.5896437563190135E-3</v>
      </c>
      <c r="K17" s="7">
        <f t="shared" si="6"/>
        <v>-2.1398535710768713E-3</v>
      </c>
      <c r="L17" s="7">
        <f t="shared" si="7"/>
        <v>-5.1533010904463534E-3</v>
      </c>
      <c r="M17" s="8">
        <f t="shared" si="14"/>
        <v>1.1027309741225964E-5</v>
      </c>
      <c r="N17" s="9">
        <f t="shared" si="13"/>
        <v>4.5789733056504389E-6</v>
      </c>
      <c r="Q17" s="8">
        <f t="shared" si="8"/>
        <v>-1.6996051836357046E-3</v>
      </c>
      <c r="R17" s="8">
        <f t="shared" si="9"/>
        <v>-2.8459472697435545E-3</v>
      </c>
      <c r="S17">
        <f t="shared" si="10"/>
        <v>8.0994158621607915E-6</v>
      </c>
      <c r="U17">
        <f t="shared" si="11"/>
        <v>2.526967272004023E-6</v>
      </c>
      <c r="W17" s="15" t="s">
        <v>779</v>
      </c>
      <c r="X17" s="15">
        <v>1258</v>
      </c>
    </row>
    <row r="18" spans="1:31" x14ac:dyDescent="0.2">
      <c r="A18" s="3">
        <v>45360</v>
      </c>
      <c r="B18" s="1">
        <v>220.3</v>
      </c>
      <c r="C18" s="5">
        <f t="shared" si="4"/>
        <v>-2.0017793594306048E-2</v>
      </c>
      <c r="D18" s="11">
        <v>5528</v>
      </c>
      <c r="E18" s="5">
        <f t="shared" si="5"/>
        <v>-2.1246458923512748E-2</v>
      </c>
      <c r="F18" s="1">
        <v>5.25</v>
      </c>
      <c r="G18" s="1">
        <f t="shared" si="0"/>
        <v>1.4383561643835616E-2</v>
      </c>
      <c r="H18" s="10">
        <f t="shared" si="1"/>
        <v>1.4383561643835615E-4</v>
      </c>
      <c r="I18" s="5">
        <f t="shared" si="2"/>
        <v>-2.0161629210744405E-2</v>
      </c>
      <c r="J18" s="7">
        <f t="shared" si="3"/>
        <v>-2.1390294539951105E-2</v>
      </c>
      <c r="K18" s="7">
        <f t="shared" si="6"/>
        <v>-2.1940504354708963E-2</v>
      </c>
      <c r="L18" s="7">
        <f t="shared" si="7"/>
        <v>-2.07693778478115E-2</v>
      </c>
      <c r="M18" s="8">
        <f t="shared" si="14"/>
        <v>4.5569062511450407E-4</v>
      </c>
      <c r="N18" s="9">
        <f t="shared" si="13"/>
        <v>4.81385731339003E-4</v>
      </c>
      <c r="Q18" s="8">
        <f t="shared" si="8"/>
        <v>-2.3050181622856054E-2</v>
      </c>
      <c r="R18" s="8">
        <f t="shared" si="9"/>
        <v>2.8885524121116495E-3</v>
      </c>
      <c r="S18">
        <f t="shared" si="10"/>
        <v>8.3437350375160279E-6</v>
      </c>
      <c r="U18">
        <f t="shared" si="11"/>
        <v>4.5754470050586208E-4</v>
      </c>
    </row>
    <row r="19" spans="1:31" ht="17" thickBot="1" x14ac:dyDescent="0.25">
      <c r="A19" s="2" t="s">
        <v>9</v>
      </c>
      <c r="B19" s="1">
        <v>224.8</v>
      </c>
      <c r="C19" s="5">
        <f t="shared" si="4"/>
        <v>1.1655641060258329E-2</v>
      </c>
      <c r="D19" s="11">
        <v>5648</v>
      </c>
      <c r="E19" s="5">
        <f t="shared" si="5"/>
        <v>1.0194956179574315E-2</v>
      </c>
      <c r="F19" s="1">
        <v>5.27</v>
      </c>
      <c r="G19" s="1">
        <f t="shared" si="0"/>
        <v>1.443835616438356E-2</v>
      </c>
      <c r="H19" s="10">
        <f t="shared" si="1"/>
        <v>1.443835616438356E-4</v>
      </c>
      <c r="I19" s="5">
        <f t="shared" si="2"/>
        <v>1.1511257498614494E-2</v>
      </c>
      <c r="J19" s="7">
        <f t="shared" si="3"/>
        <v>1.005057261793048E-2</v>
      </c>
      <c r="K19" s="7">
        <f t="shared" si="6"/>
        <v>9.5003628031726222E-3</v>
      </c>
      <c r="L19" s="7">
        <f t="shared" si="7"/>
        <v>1.09035088615474E-2</v>
      </c>
      <c r="M19" s="8">
        <f t="shared" si="14"/>
        <v>1.0358729001230799E-4</v>
      </c>
      <c r="N19" s="9">
        <f t="shared" si="13"/>
        <v>9.025689339190597E-5</v>
      </c>
      <c r="Q19" s="8">
        <f t="shared" si="8"/>
        <v>1.0851766596170537E-2</v>
      </c>
      <c r="R19" s="8">
        <f t="shared" si="9"/>
        <v>6.5949090244395679E-4</v>
      </c>
      <c r="S19">
        <f t="shared" si="10"/>
        <v>4.3492825040634452E-7</v>
      </c>
      <c r="U19">
        <f t="shared" si="11"/>
        <v>1.0101400994829394E-4</v>
      </c>
      <c r="W19" t="s">
        <v>780</v>
      </c>
    </row>
    <row r="20" spans="1:31" x14ac:dyDescent="0.2">
      <c r="A20" s="2" t="s">
        <v>10</v>
      </c>
      <c r="B20" s="1">
        <v>222.21</v>
      </c>
      <c r="C20" s="5">
        <f t="shared" si="4"/>
        <v>4.1574404627412716E-3</v>
      </c>
      <c r="D20" s="11">
        <v>5591</v>
      </c>
      <c r="E20" s="5">
        <f t="shared" si="5"/>
        <v>-1.7882689556509299E-4</v>
      </c>
      <c r="F20" s="1">
        <v>5.27</v>
      </c>
      <c r="G20" s="1">
        <f t="shared" si="0"/>
        <v>1.443835616438356E-2</v>
      </c>
      <c r="H20" s="10">
        <f t="shared" si="1"/>
        <v>1.443835616438356E-4</v>
      </c>
      <c r="I20" s="5">
        <f t="shared" si="2"/>
        <v>4.0130569010974363E-3</v>
      </c>
      <c r="J20" s="7">
        <f t="shared" si="3"/>
        <v>-3.2321045720892858E-4</v>
      </c>
      <c r="K20" s="7">
        <f t="shared" si="6"/>
        <v>-8.7342027196678641E-4</v>
      </c>
      <c r="L20" s="7">
        <f t="shared" si="7"/>
        <v>3.405308264030342E-3</v>
      </c>
      <c r="M20" s="8">
        <f t="shared" si="14"/>
        <v>-2.9742652701001266E-6</v>
      </c>
      <c r="N20" s="9">
        <f t="shared" si="13"/>
        <v>7.6286297148253516E-7</v>
      </c>
      <c r="Q20" s="8">
        <f t="shared" si="8"/>
        <v>-3.3403991745893213E-4</v>
      </c>
      <c r="R20" s="8">
        <f t="shared" si="9"/>
        <v>4.3470968185563685E-3</v>
      </c>
      <c r="S20">
        <f t="shared" si="10"/>
        <v>1.8897250749902899E-5</v>
      </c>
      <c r="U20">
        <f t="shared" si="11"/>
        <v>1.0446499964920466E-7</v>
      </c>
      <c r="W20" s="16"/>
      <c r="X20" s="16" t="s">
        <v>785</v>
      </c>
      <c r="Y20" s="16" t="s">
        <v>786</v>
      </c>
      <c r="Z20" s="16" t="s">
        <v>787</v>
      </c>
      <c r="AA20" s="16" t="s">
        <v>788</v>
      </c>
      <c r="AB20" s="16" t="s">
        <v>789</v>
      </c>
    </row>
    <row r="21" spans="1:31" x14ac:dyDescent="0.2">
      <c r="A21" s="2" t="s">
        <v>11</v>
      </c>
      <c r="B21" s="1">
        <v>221.29</v>
      </c>
      <c r="C21" s="5">
        <f t="shared" si="4"/>
        <v>5.0413298210554326E-3</v>
      </c>
      <c r="D21" s="11">
        <v>5592</v>
      </c>
      <c r="E21" s="5">
        <f t="shared" si="5"/>
        <v>-5.8666666666666667E-3</v>
      </c>
      <c r="F21" s="1">
        <v>5.32</v>
      </c>
      <c r="G21" s="1">
        <f t="shared" si="0"/>
        <v>1.4575342465753425E-2</v>
      </c>
      <c r="H21" s="10">
        <f t="shared" si="1"/>
        <v>1.4575342465753425E-4</v>
      </c>
      <c r="I21" s="5">
        <f t="shared" si="2"/>
        <v>4.8955763963978985E-3</v>
      </c>
      <c r="J21" s="7">
        <f t="shared" si="3"/>
        <v>-6.0124200913242009E-3</v>
      </c>
      <c r="K21" s="7">
        <f t="shared" si="6"/>
        <v>-6.5626299060820587E-3</v>
      </c>
      <c r="L21" s="7">
        <f t="shared" si="7"/>
        <v>4.2878277593308041E-3</v>
      </c>
      <c r="M21" s="8">
        <f t="shared" si="14"/>
        <v>-2.8139426685513158E-5</v>
      </c>
      <c r="N21" s="9">
        <f t="shared" si="13"/>
        <v>4.3068111284202612E-5</v>
      </c>
      <c r="Q21" s="8">
        <f t="shared" si="8"/>
        <v>-6.4685809736719216E-3</v>
      </c>
      <c r="R21" s="8">
        <f t="shared" si="9"/>
        <v>1.136415737006982E-2</v>
      </c>
      <c r="S21">
        <f t="shared" si="10"/>
        <v>1.2914407273171221E-4</v>
      </c>
      <c r="U21">
        <f t="shared" si="11"/>
        <v>3.6149195354558914E-5</v>
      </c>
      <c r="W21" t="s">
        <v>781</v>
      </c>
      <c r="X21">
        <v>1</v>
      </c>
      <c r="Y21">
        <v>0.26219943644701205</v>
      </c>
      <c r="Z21">
        <v>0.26219943644701205</v>
      </c>
      <c r="AA21">
        <v>1316.2530382599127</v>
      </c>
      <c r="AB21">
        <v>9.6830925158999373E-198</v>
      </c>
    </row>
    <row r="22" spans="1:31" x14ac:dyDescent="0.2">
      <c r="A22" s="2" t="s">
        <v>12</v>
      </c>
      <c r="B22" s="1">
        <v>220.18</v>
      </c>
      <c r="C22" s="5">
        <f t="shared" si="4"/>
        <v>4.6082949308756645E-3</v>
      </c>
      <c r="D22" s="11">
        <v>5625</v>
      </c>
      <c r="E22" s="5">
        <f t="shared" si="5"/>
        <v>1.6025641025641025E-3</v>
      </c>
      <c r="F22" s="1">
        <v>5.33</v>
      </c>
      <c r="G22" s="1">
        <f t="shared" si="0"/>
        <v>1.4602739726027398E-2</v>
      </c>
      <c r="H22" s="10">
        <f t="shared" si="1"/>
        <v>1.4602739726027398E-4</v>
      </c>
      <c r="I22" s="5">
        <f t="shared" si="2"/>
        <v>4.4622675336153904E-3</v>
      </c>
      <c r="J22" s="7">
        <f t="shared" si="3"/>
        <v>1.4565367053038286E-3</v>
      </c>
      <c r="K22" s="7">
        <f t="shared" si="6"/>
        <v>9.0632689054597078E-4</v>
      </c>
      <c r="L22" s="7">
        <f t="shared" si="7"/>
        <v>3.854518896548296E-3</v>
      </c>
      <c r="M22" s="8">
        <f t="shared" si="14"/>
        <v>3.4934541260593037E-6</v>
      </c>
      <c r="N22" s="9">
        <f t="shared" si="13"/>
        <v>8.2142843252672807E-7</v>
      </c>
      <c r="Q22" s="8">
        <f t="shared" si="8"/>
        <v>1.5850196251256548E-3</v>
      </c>
      <c r="R22" s="8">
        <f t="shared" si="9"/>
        <v>2.8772479084897356E-3</v>
      </c>
      <c r="S22">
        <f t="shared" si="10"/>
        <v>8.2785555269085585E-6</v>
      </c>
      <c r="U22">
        <f t="shared" si="11"/>
        <v>2.1214991738973321E-6</v>
      </c>
      <c r="W22" t="s">
        <v>782</v>
      </c>
      <c r="X22">
        <v>1256</v>
      </c>
      <c r="Y22">
        <v>0.25019694739911991</v>
      </c>
      <c r="Z22">
        <v>1.9920139124133751E-4</v>
      </c>
    </row>
    <row r="23" spans="1:31" ht="17" thickBot="1" x14ac:dyDescent="0.25">
      <c r="A23" s="2" t="s">
        <v>13</v>
      </c>
      <c r="B23" s="1">
        <v>219.17</v>
      </c>
      <c r="C23" s="5">
        <f t="shared" si="4"/>
        <v>3.9393522971919986E-3</v>
      </c>
      <c r="D23" s="11">
        <v>5616</v>
      </c>
      <c r="E23" s="5">
        <f t="shared" si="5"/>
        <v>-3.1948881789137379E-3</v>
      </c>
      <c r="F23" s="1">
        <v>5.33</v>
      </c>
      <c r="G23" s="1">
        <f t="shared" si="0"/>
        <v>1.4602739726027398E-2</v>
      </c>
      <c r="H23" s="10">
        <f t="shared" si="1"/>
        <v>1.4602739726027398E-4</v>
      </c>
      <c r="I23" s="5">
        <f t="shared" si="2"/>
        <v>3.7933248999317245E-3</v>
      </c>
      <c r="J23" s="7">
        <f t="shared" si="3"/>
        <v>-3.340915576174012E-3</v>
      </c>
      <c r="K23" s="7">
        <f t="shared" si="6"/>
        <v>-3.8911253909318698E-3</v>
      </c>
      <c r="L23" s="7">
        <f t="shared" si="7"/>
        <v>3.1855762628646301E-3</v>
      </c>
      <c r="M23" s="8">
        <f t="shared" si="14"/>
        <v>-1.2395476681182418E-5</v>
      </c>
      <c r="N23" s="9">
        <f t="shared" si="13"/>
        <v>1.5140856807954697E-5</v>
      </c>
      <c r="Q23" s="8">
        <f t="shared" si="8"/>
        <v>-3.587960433382097E-3</v>
      </c>
      <c r="R23" s="8">
        <f t="shared" si="9"/>
        <v>7.3812853333138214E-3</v>
      </c>
      <c r="S23">
        <f t="shared" si="10"/>
        <v>5.4483373171793732E-5</v>
      </c>
      <c r="U23">
        <f t="shared" si="11"/>
        <v>1.1161716887122131E-5</v>
      </c>
      <c r="W23" s="15" t="s">
        <v>783</v>
      </c>
      <c r="X23" s="15">
        <v>1257</v>
      </c>
      <c r="Y23" s="15">
        <v>0.51239638384613195</v>
      </c>
      <c r="Z23" s="15"/>
      <c r="AA23" s="15"/>
      <c r="AB23" s="15"/>
    </row>
    <row r="24" spans="1:31" ht="17" thickBot="1" x14ac:dyDescent="0.25">
      <c r="A24" s="2" t="s">
        <v>14</v>
      </c>
      <c r="B24" s="1">
        <v>218.31</v>
      </c>
      <c r="C24" s="5">
        <f t="shared" si="4"/>
        <v>7.7551585652956972E-3</v>
      </c>
      <c r="D24" s="11">
        <v>5634</v>
      </c>
      <c r="E24" s="5">
        <f t="shared" si="5"/>
        <v>1.1490125673249552E-2</v>
      </c>
      <c r="F24" s="1">
        <v>5.34</v>
      </c>
      <c r="G24" s="1">
        <f t="shared" si="0"/>
        <v>1.4630136986301369E-2</v>
      </c>
      <c r="H24" s="10">
        <f t="shared" si="1"/>
        <v>1.4630136986301369E-4</v>
      </c>
      <c r="I24" s="5">
        <f t="shared" si="2"/>
        <v>7.6088571954326832E-3</v>
      </c>
      <c r="J24" s="7">
        <f t="shared" si="3"/>
        <v>1.1343824303386539E-2</v>
      </c>
      <c r="K24" s="7">
        <f t="shared" si="6"/>
        <v>1.0793614488628681E-2</v>
      </c>
      <c r="L24" s="7">
        <f t="shared" si="7"/>
        <v>7.0011085583655888E-3</v>
      </c>
      <c r="M24" s="8">
        <f t="shared" si="14"/>
        <v>7.5567266772037081E-5</v>
      </c>
      <c r="N24" s="9">
        <f t="shared" si="13"/>
        <v>1.1650211372913499E-4</v>
      </c>
      <c r="Q24" s="8">
        <f t="shared" si="8"/>
        <v>1.2246249498131764E-2</v>
      </c>
      <c r="R24" s="8">
        <f t="shared" si="9"/>
        <v>-4.6373923026990808E-3</v>
      </c>
      <c r="S24">
        <f t="shared" si="10"/>
        <v>2.1505407369132684E-5</v>
      </c>
      <c r="U24">
        <f t="shared" si="11"/>
        <v>1.2868234982610309E-4</v>
      </c>
    </row>
    <row r="25" spans="1:31" x14ac:dyDescent="0.2">
      <c r="A25" s="2" t="s">
        <v>15</v>
      </c>
      <c r="B25" s="1">
        <v>216.63</v>
      </c>
      <c r="C25" s="5">
        <f t="shared" si="4"/>
        <v>9.4594594594594652E-3</v>
      </c>
      <c r="D25" s="11">
        <v>5570</v>
      </c>
      <c r="E25" s="5">
        <f t="shared" si="5"/>
        <v>-8.8967971530249119E-3</v>
      </c>
      <c r="F25" s="1">
        <v>5.33</v>
      </c>
      <c r="G25" s="1">
        <f t="shared" si="0"/>
        <v>1.4602739726027398E-2</v>
      </c>
      <c r="H25" s="10">
        <f t="shared" si="1"/>
        <v>1.4602739726027398E-4</v>
      </c>
      <c r="I25" s="5">
        <f t="shared" si="2"/>
        <v>9.3134320621991919E-3</v>
      </c>
      <c r="J25" s="7">
        <f t="shared" si="3"/>
        <v>-9.0428245502851851E-3</v>
      </c>
      <c r="K25" s="7">
        <f t="shared" si="6"/>
        <v>-9.593034365043043E-3</v>
      </c>
      <c r="L25" s="7">
        <f t="shared" si="7"/>
        <v>8.7056834251320984E-3</v>
      </c>
      <c r="M25" s="8">
        <f t="shared" si="14"/>
        <v>-8.3513920268477848E-5</v>
      </c>
      <c r="N25" s="9">
        <f t="shared" si="13"/>
        <v>9.2026308328896773E-5</v>
      </c>
      <c r="Q25" s="8">
        <f t="shared" si="8"/>
        <v>-9.7361948894874907E-3</v>
      </c>
      <c r="R25" s="8">
        <f t="shared" si="9"/>
        <v>1.9049626951686681E-2</v>
      </c>
      <c r="S25">
        <f t="shared" si="10"/>
        <v>3.6288828699842759E-4</v>
      </c>
      <c r="U25">
        <f t="shared" si="11"/>
        <v>8.1772675847240466E-5</v>
      </c>
      <c r="W25" s="16"/>
      <c r="X25" s="16" t="s">
        <v>790</v>
      </c>
      <c r="Y25" s="16" t="s">
        <v>778</v>
      </c>
      <c r="Z25" s="16" t="s">
        <v>791</v>
      </c>
      <c r="AA25" s="16" t="s">
        <v>792</v>
      </c>
      <c r="AB25" s="16" t="s">
        <v>793</v>
      </c>
      <c r="AC25" s="16" t="s">
        <v>794</v>
      </c>
      <c r="AD25" s="16" t="s">
        <v>795</v>
      </c>
      <c r="AE25" s="16" t="s">
        <v>796</v>
      </c>
    </row>
    <row r="26" spans="1:31" x14ac:dyDescent="0.2">
      <c r="A26" s="2" t="s">
        <v>16</v>
      </c>
      <c r="B26" s="1">
        <v>214.6</v>
      </c>
      <c r="C26" s="5">
        <f t="shared" si="4"/>
        <v>3.7292560134245795E-4</v>
      </c>
      <c r="D26" s="11">
        <v>5620</v>
      </c>
      <c r="E26" s="5">
        <f t="shared" si="5"/>
        <v>4.1093442915847772E-3</v>
      </c>
      <c r="F26" s="1">
        <v>5.3</v>
      </c>
      <c r="G26" s="1">
        <f t="shared" si="0"/>
        <v>1.452054794520548E-2</v>
      </c>
      <c r="H26" s="10">
        <f t="shared" si="1"/>
        <v>1.452054794520548E-4</v>
      </c>
      <c r="I26" s="5">
        <f t="shared" si="2"/>
        <v>2.2772012189040315E-4</v>
      </c>
      <c r="J26" s="7">
        <f t="shared" si="3"/>
        <v>3.964138812132722E-3</v>
      </c>
      <c r="K26" s="7">
        <f t="shared" si="6"/>
        <v>3.4139289973748642E-3</v>
      </c>
      <c r="L26" s="7">
        <f t="shared" si="7"/>
        <v>-3.800285151766911E-4</v>
      </c>
      <c r="M26" s="8">
        <f t="shared" si="14"/>
        <v>-1.2973903677910195E-6</v>
      </c>
      <c r="N26" s="9">
        <f t="shared" si="13"/>
        <v>1.1654911199116945E-5</v>
      </c>
      <c r="Q26" s="8">
        <f t="shared" si="8"/>
        <v>4.288908050109003E-3</v>
      </c>
      <c r="R26" s="8">
        <f t="shared" si="9"/>
        <v>-4.0611879282186E-3</v>
      </c>
      <c r="S26">
        <f t="shared" si="10"/>
        <v>1.6493247388308484E-5</v>
      </c>
      <c r="U26">
        <f t="shared" si="11"/>
        <v>1.5714396521857028E-5</v>
      </c>
      <c r="W26" t="s">
        <v>784</v>
      </c>
      <c r="X26">
        <v>1.4466641622044862E-5</v>
      </c>
      <c r="Y26">
        <v>3.9826517309669997E-4</v>
      </c>
      <c r="Z26">
        <v>3.6324144312092084E-2</v>
      </c>
      <c r="AA26">
        <v>0.97102967029472387</v>
      </c>
      <c r="AB26">
        <v>-7.6687169076267007E-4</v>
      </c>
      <c r="AC26">
        <v>7.9580497400675979E-4</v>
      </c>
      <c r="AD26">
        <v>-7.6687169076267007E-4</v>
      </c>
      <c r="AE26">
        <v>7.9580497400675979E-4</v>
      </c>
    </row>
    <row r="27" spans="1:31" ht="17" thickBot="1" x14ac:dyDescent="0.25">
      <c r="A27" s="2" t="s">
        <v>17</v>
      </c>
      <c r="B27" s="1">
        <v>214.52</v>
      </c>
      <c r="C27" s="5">
        <f t="shared" si="4"/>
        <v>-4.3165467625898282E-3</v>
      </c>
      <c r="D27" s="11">
        <v>5597</v>
      </c>
      <c r="E27" s="5">
        <f t="shared" si="5"/>
        <v>-1.9614835948644793E-3</v>
      </c>
      <c r="F27" s="1">
        <v>5.32</v>
      </c>
      <c r="G27" s="1">
        <f t="shared" si="0"/>
        <v>1.4575342465753425E-2</v>
      </c>
      <c r="H27" s="10">
        <f t="shared" si="1"/>
        <v>1.4575342465753425E-4</v>
      </c>
      <c r="I27" s="5">
        <f t="shared" si="2"/>
        <v>-4.4623001872473624E-3</v>
      </c>
      <c r="J27" s="7">
        <f t="shared" si="3"/>
        <v>-2.1072370195220134E-3</v>
      </c>
      <c r="K27" s="7">
        <f t="shared" si="6"/>
        <v>-2.6574468342798713E-3</v>
      </c>
      <c r="L27" s="7">
        <f t="shared" si="7"/>
        <v>-5.0700488243144567E-3</v>
      </c>
      <c r="M27" s="8">
        <f t="shared" si="14"/>
        <v>1.3473385197818837E-5</v>
      </c>
      <c r="N27" s="9">
        <f t="shared" si="13"/>
        <v>7.0620236770241096E-6</v>
      </c>
      <c r="Q27" s="8">
        <f t="shared" si="8"/>
        <v>-2.2577138362854555E-3</v>
      </c>
      <c r="R27" s="8">
        <f t="shared" si="9"/>
        <v>-2.2045863509619068E-3</v>
      </c>
      <c r="S27">
        <f t="shared" si="10"/>
        <v>4.8602009788475357E-6</v>
      </c>
      <c r="U27">
        <f t="shared" si="11"/>
        <v>4.4404478564440187E-6</v>
      </c>
      <c r="W27" s="15" t="s">
        <v>797</v>
      </c>
      <c r="X27" s="15">
        <v>1.078275768498369</v>
      </c>
      <c r="Y27" s="15">
        <v>2.9720776533718924E-2</v>
      </c>
      <c r="Z27" s="15">
        <v>36.280201739515107</v>
      </c>
      <c r="AA27" s="15">
        <v>9.6830925158944301E-198</v>
      </c>
      <c r="AB27" s="15">
        <v>1.0199679285396983</v>
      </c>
      <c r="AC27" s="15">
        <v>1.1365836084570398</v>
      </c>
      <c r="AD27" s="15">
        <v>1.0199679285396983</v>
      </c>
      <c r="AE27" s="15">
        <v>1.1365836084570398</v>
      </c>
    </row>
    <row r="28" spans="1:31" x14ac:dyDescent="0.2">
      <c r="A28" s="2" t="s">
        <v>18</v>
      </c>
      <c r="B28" s="1">
        <v>215.45</v>
      </c>
      <c r="C28" s="5">
        <f t="shared" si="4"/>
        <v>6.9168575033882775E-3</v>
      </c>
      <c r="D28" s="11">
        <v>5608</v>
      </c>
      <c r="E28" s="5">
        <f t="shared" si="5"/>
        <v>9.722722362261434E-3</v>
      </c>
      <c r="F28" s="1">
        <v>5.35</v>
      </c>
      <c r="G28" s="1">
        <f t="shared" si="0"/>
        <v>1.4657534246575342E-2</v>
      </c>
      <c r="H28" s="10">
        <f t="shared" si="1"/>
        <v>1.4657534246575343E-4</v>
      </c>
      <c r="I28" s="5">
        <f t="shared" si="2"/>
        <v>6.7702821609225243E-3</v>
      </c>
      <c r="J28" s="7">
        <f t="shared" si="3"/>
        <v>9.5761470197956809E-3</v>
      </c>
      <c r="K28" s="7">
        <f t="shared" si="6"/>
        <v>9.025937205037823E-3</v>
      </c>
      <c r="L28" s="7">
        <f t="shared" si="7"/>
        <v>6.1625335238554299E-3</v>
      </c>
      <c r="M28" s="8">
        <f t="shared" si="14"/>
        <v>5.5622640610259565E-5</v>
      </c>
      <c r="N28" s="9">
        <f t="shared" si="13"/>
        <v>8.1467542429285988E-5</v>
      </c>
      <c r="Q28" s="8">
        <f t="shared" si="8"/>
        <v>1.034020462235536E-2</v>
      </c>
      <c r="R28" s="8">
        <f t="shared" si="9"/>
        <v>-3.5699224614328361E-3</v>
      </c>
      <c r="S28">
        <f t="shared" si="10"/>
        <v>1.274434638064268E-5</v>
      </c>
      <c r="U28">
        <f t="shared" si="11"/>
        <v>9.1702591744741705E-5</v>
      </c>
    </row>
    <row r="29" spans="1:31" x14ac:dyDescent="0.2">
      <c r="A29" s="2" t="s">
        <v>19</v>
      </c>
      <c r="B29" s="1">
        <v>213.97</v>
      </c>
      <c r="C29" s="5">
        <f t="shared" si="4"/>
        <v>1.1439376034034448E-2</v>
      </c>
      <c r="D29" s="11">
        <v>5554</v>
      </c>
      <c r="E29" s="5">
        <f t="shared" si="5"/>
        <v>1.9844849359552589E-3</v>
      </c>
      <c r="F29" s="1">
        <v>5.37</v>
      </c>
      <c r="G29" s="1">
        <f t="shared" si="0"/>
        <v>1.4712328767123289E-2</v>
      </c>
      <c r="H29" s="10">
        <f t="shared" si="1"/>
        <v>1.471232876712329E-4</v>
      </c>
      <c r="I29" s="5">
        <f t="shared" si="2"/>
        <v>1.1292252746363215E-2</v>
      </c>
      <c r="J29" s="7">
        <f t="shared" si="3"/>
        <v>1.8373616482840261E-3</v>
      </c>
      <c r="K29" s="7">
        <f t="shared" si="6"/>
        <v>1.2871518335261683E-3</v>
      </c>
      <c r="L29" s="7">
        <f t="shared" si="7"/>
        <v>1.0684504109296122E-2</v>
      </c>
      <c r="M29" s="8">
        <f t="shared" si="14"/>
        <v>1.3752579054598382E-5</v>
      </c>
      <c r="N29" s="9">
        <f t="shared" si="13"/>
        <v>1.6567598425497769E-6</v>
      </c>
      <c r="Q29" s="8">
        <f t="shared" si="8"/>
        <v>1.995654212034367E-3</v>
      </c>
      <c r="R29" s="8">
        <f t="shared" si="9"/>
        <v>9.2965985343288482E-3</v>
      </c>
      <c r="S29">
        <f t="shared" si="10"/>
        <v>8.642674430848529E-5</v>
      </c>
      <c r="U29">
        <f t="shared" si="11"/>
        <v>3.3758978265849932E-6</v>
      </c>
    </row>
    <row r="30" spans="1:31" x14ac:dyDescent="0.2">
      <c r="A30" s="2" t="s">
        <v>20</v>
      </c>
      <c r="B30" s="1">
        <v>211.55</v>
      </c>
      <c r="C30" s="5">
        <f t="shared" si="4"/>
        <v>6.2309741248097522E-3</v>
      </c>
      <c r="D30" s="11">
        <v>5543</v>
      </c>
      <c r="E30" s="5">
        <f t="shared" si="5"/>
        <v>1.6131989000916589E-2</v>
      </c>
      <c r="F30" s="1">
        <v>5.35</v>
      </c>
      <c r="G30" s="1">
        <f t="shared" si="0"/>
        <v>1.4657534246575342E-2</v>
      </c>
      <c r="H30" s="10">
        <f t="shared" si="1"/>
        <v>1.4657534246575343E-4</v>
      </c>
      <c r="I30" s="5">
        <f t="shared" si="2"/>
        <v>6.084398782343999E-3</v>
      </c>
      <c r="J30" s="7">
        <f t="shared" si="3"/>
        <v>1.5985413658450836E-2</v>
      </c>
      <c r="K30" s="7">
        <f t="shared" si="6"/>
        <v>1.5435203843692978E-2</v>
      </c>
      <c r="L30" s="7">
        <f t="shared" si="7"/>
        <v>5.4766501452769047E-3</v>
      </c>
      <c r="M30" s="8">
        <f t="shared" si="14"/>
        <v>8.453321137293978E-5</v>
      </c>
      <c r="N30" s="9">
        <f t="shared" si="13"/>
        <v>2.3824551769635447E-4</v>
      </c>
      <c r="Q30" s="8">
        <f t="shared" si="8"/>
        <v>1.7251166225752238E-2</v>
      </c>
      <c r="R30" s="8">
        <f t="shared" si="9"/>
        <v>-1.1166767443408238E-2</v>
      </c>
      <c r="S30">
        <f t="shared" si="10"/>
        <v>1.2469669513516217E-4</v>
      </c>
      <c r="U30">
        <f t="shared" si="11"/>
        <v>2.5553344983178652E-4</v>
      </c>
    </row>
    <row r="31" spans="1:31" x14ac:dyDescent="0.2">
      <c r="A31" s="2" t="s">
        <v>21</v>
      </c>
      <c r="B31" s="1">
        <v>210.24</v>
      </c>
      <c r="C31" s="5">
        <f t="shared" si="4"/>
        <v>1.1060882947003999E-2</v>
      </c>
      <c r="D31" s="12">
        <v>5455</v>
      </c>
      <c r="E31" s="5">
        <f t="shared" si="5"/>
        <v>3.8645564961354434E-3</v>
      </c>
      <c r="F31" s="1">
        <v>5.33</v>
      </c>
      <c r="G31" s="1">
        <f t="shared" si="0"/>
        <v>1.4602739726027398E-2</v>
      </c>
      <c r="H31" s="10">
        <f t="shared" si="1"/>
        <v>1.4602739726027398E-4</v>
      </c>
      <c r="I31" s="5">
        <f t="shared" si="2"/>
        <v>1.0914855549743726E-2</v>
      </c>
      <c r="J31" s="7">
        <f t="shared" si="3"/>
        <v>3.7185290988751693E-3</v>
      </c>
      <c r="K31" s="7">
        <f t="shared" si="6"/>
        <v>3.1683192841173114E-3</v>
      </c>
      <c r="L31" s="7">
        <f t="shared" si="7"/>
        <v>1.0307106912676632E-2</v>
      </c>
      <c r="M31" s="8">
        <f t="shared" si="14"/>
        <v>3.2656205594892219E-5</v>
      </c>
      <c r="N31" s="9">
        <f t="shared" si="13"/>
        <v>1.0038247086109632E-5</v>
      </c>
      <c r="Q31" s="8">
        <f t="shared" si="8"/>
        <v>4.0240728679514972E-3</v>
      </c>
      <c r="R31" s="8">
        <f t="shared" si="9"/>
        <v>6.8907826817922284E-3</v>
      </c>
      <c r="S31">
        <f t="shared" si="10"/>
        <v>4.7482885967687693E-5</v>
      </c>
      <c r="U31">
        <f t="shared" si="11"/>
        <v>1.3827458659181378E-5</v>
      </c>
      <c r="W31" t="s">
        <v>798</v>
      </c>
      <c r="AB31" t="s">
        <v>803</v>
      </c>
    </row>
    <row r="32" spans="1:31" ht="17" thickBot="1" x14ac:dyDescent="0.25">
      <c r="A32" s="2" t="s">
        <v>22</v>
      </c>
      <c r="B32" s="1">
        <v>207.94</v>
      </c>
      <c r="C32" s="5">
        <f t="shared" si="4"/>
        <v>8.4873175226732635E-3</v>
      </c>
      <c r="D32" s="12">
        <v>5434</v>
      </c>
      <c r="E32" s="5">
        <f t="shared" si="5"/>
        <v>1.6841317365269462E-2</v>
      </c>
      <c r="F32" s="1">
        <v>5.32</v>
      </c>
      <c r="G32" s="1">
        <f t="shared" si="0"/>
        <v>1.4575342465753425E-2</v>
      </c>
      <c r="H32" s="10">
        <f t="shared" si="1"/>
        <v>1.4575342465753425E-4</v>
      </c>
      <c r="I32" s="5">
        <f t="shared" si="2"/>
        <v>8.3415640980157284E-3</v>
      </c>
      <c r="J32" s="7">
        <f t="shared" si="3"/>
        <v>1.6695563940611929E-2</v>
      </c>
      <c r="K32" s="7">
        <f t="shared" si="6"/>
        <v>1.6145354125854071E-2</v>
      </c>
      <c r="L32" s="7">
        <f t="shared" si="7"/>
        <v>7.7338154609486341E-3</v>
      </c>
      <c r="M32" s="8">
        <f t="shared" si="14"/>
        <v>1.2486518936102102E-4</v>
      </c>
      <c r="N32" s="9">
        <f t="shared" si="13"/>
        <v>2.6067245984923306E-4</v>
      </c>
      <c r="Q32" s="8">
        <f t="shared" si="8"/>
        <v>1.8016904586995793E-2</v>
      </c>
      <c r="R32" s="8">
        <f t="shared" si="9"/>
        <v>-9.6753404889800641E-3</v>
      </c>
      <c r="S32">
        <f t="shared" si="10"/>
        <v>9.3612213577696989E-5</v>
      </c>
      <c r="U32">
        <f t="shared" si="11"/>
        <v>2.7874185529506133E-4</v>
      </c>
    </row>
    <row r="33" spans="1:29" x14ac:dyDescent="0.2">
      <c r="A33" s="3">
        <v>45634</v>
      </c>
      <c r="B33" s="1">
        <v>206.19</v>
      </c>
      <c r="C33" s="5">
        <f t="shared" si="4"/>
        <v>1.8950437317783592E-3</v>
      </c>
      <c r="D33" s="12">
        <v>5344</v>
      </c>
      <c r="E33" s="5">
        <f t="shared" si="5"/>
        <v>0</v>
      </c>
      <c r="F33" s="1">
        <v>5.37</v>
      </c>
      <c r="G33" s="1">
        <f t="shared" si="0"/>
        <v>1.4712328767123289E-2</v>
      </c>
      <c r="H33" s="10">
        <f t="shared" si="1"/>
        <v>1.471232876712329E-4</v>
      </c>
      <c r="I33" s="5">
        <f t="shared" si="2"/>
        <v>1.7479204441071263E-3</v>
      </c>
      <c r="J33" s="7">
        <f t="shared" si="3"/>
        <v>-1.471232876712329E-4</v>
      </c>
      <c r="K33" s="7">
        <f t="shared" si="6"/>
        <v>-6.9733310242909067E-4</v>
      </c>
      <c r="L33" s="7">
        <f t="shared" si="7"/>
        <v>1.1401718070400322E-3</v>
      </c>
      <c r="M33" s="8">
        <f t="shared" si="14"/>
        <v>-7.9507954350540818E-7</v>
      </c>
      <c r="N33" s="9">
        <f t="shared" si="13"/>
        <v>4.8627345574338064E-7</v>
      </c>
      <c r="Q33" s="8">
        <f t="shared" si="8"/>
        <v>-1.4416926046576349E-4</v>
      </c>
      <c r="R33" s="8">
        <f t="shared" si="9"/>
        <v>1.8920897045728898E-3</v>
      </c>
      <c r="S33">
        <f t="shared" si="10"/>
        <v>3.5800034501507258E-6</v>
      </c>
      <c r="U33">
        <f t="shared" si="11"/>
        <v>2.1645261775192351E-8</v>
      </c>
      <c r="W33" s="16" t="s">
        <v>799</v>
      </c>
      <c r="X33" s="16" t="s">
        <v>800</v>
      </c>
      <c r="Y33" s="16" t="s">
        <v>801</v>
      </c>
      <c r="Z33" s="16" t="s">
        <v>802</v>
      </c>
      <c r="AB33" s="16" t="s">
        <v>804</v>
      </c>
      <c r="AC33" s="16" t="s">
        <v>805</v>
      </c>
    </row>
    <row r="34" spans="1:29" x14ac:dyDescent="0.2">
      <c r="A34" s="3">
        <v>45543</v>
      </c>
      <c r="B34" s="1">
        <v>205.8</v>
      </c>
      <c r="C34" s="5">
        <f t="shared" si="4"/>
        <v>8.5269038518083363E-3</v>
      </c>
      <c r="D34" s="12">
        <v>5344</v>
      </c>
      <c r="E34" s="5">
        <f t="shared" si="5"/>
        <v>4.700131603684903E-3</v>
      </c>
      <c r="F34" s="1">
        <v>5.38</v>
      </c>
      <c r="G34" s="1">
        <f t="shared" si="0"/>
        <v>1.473972602739726E-2</v>
      </c>
      <c r="H34" s="10">
        <f t="shared" si="1"/>
        <v>1.4739726027397261E-4</v>
      </c>
      <c r="I34" s="5">
        <f t="shared" si="2"/>
        <v>8.3795065915343633E-3</v>
      </c>
      <c r="J34" s="7">
        <f t="shared" si="3"/>
        <v>4.55273434341093E-3</v>
      </c>
      <c r="K34" s="7">
        <f t="shared" si="6"/>
        <v>4.0025245286530722E-3</v>
      </c>
      <c r="L34" s="7">
        <f t="shared" si="7"/>
        <v>7.7717579544672689E-3</v>
      </c>
      <c r="M34" s="8">
        <f t="shared" si="14"/>
        <v>3.110665184350987E-5</v>
      </c>
      <c r="N34" s="9">
        <f t="shared" si="13"/>
        <v>1.6020202602469499E-5</v>
      </c>
      <c r="Q34" s="8">
        <f t="shared" si="8"/>
        <v>4.9235767799230296E-3</v>
      </c>
      <c r="R34" s="8">
        <f t="shared" si="9"/>
        <v>3.4559298116113336E-3</v>
      </c>
      <c r="S34">
        <f t="shared" si="10"/>
        <v>1.1943450862783948E-5</v>
      </c>
      <c r="U34">
        <f t="shared" si="11"/>
        <v>2.0727390001673351E-5</v>
      </c>
      <c r="W34">
        <v>1</v>
      </c>
      <c r="X34">
        <v>7.0159280241169624E-4</v>
      </c>
      <c r="Y34">
        <v>-2.5137982129300679E-3</v>
      </c>
      <c r="Z34">
        <v>-0.17817921804819656</v>
      </c>
      <c r="AB34">
        <v>3.9745627980922099E-2</v>
      </c>
      <c r="AC34">
        <v>-0.14965558379683155</v>
      </c>
    </row>
    <row r="35" spans="1:29" x14ac:dyDescent="0.2">
      <c r="A35" s="3">
        <v>45512</v>
      </c>
      <c r="B35" s="1">
        <v>204.06</v>
      </c>
      <c r="C35" s="5">
        <f t="shared" si="4"/>
        <v>1.8263473053892199E-2</v>
      </c>
      <c r="D35" s="12">
        <v>5319</v>
      </c>
      <c r="E35" s="5">
        <f t="shared" si="5"/>
        <v>2.3081361800346221E-2</v>
      </c>
      <c r="F35" s="1">
        <v>5.39</v>
      </c>
      <c r="G35" s="1">
        <f t="shared" si="0"/>
        <v>1.4767123287671232E-2</v>
      </c>
      <c r="H35" s="10">
        <f t="shared" si="1"/>
        <v>1.4767123287671232E-4</v>
      </c>
      <c r="I35" s="5">
        <f t="shared" si="2"/>
        <v>1.8115801821015486E-2</v>
      </c>
      <c r="J35" s="7">
        <f t="shared" si="3"/>
        <v>2.2933690567469509E-2</v>
      </c>
      <c r="K35" s="7">
        <f t="shared" si="6"/>
        <v>2.2383480752711651E-2</v>
      </c>
      <c r="L35" s="7">
        <f t="shared" si="7"/>
        <v>1.750805318394839E-2</v>
      </c>
      <c r="M35" s="8">
        <f t="shared" si="14"/>
        <v>3.9189117146036073E-4</v>
      </c>
      <c r="N35" s="9">
        <f t="shared" si="13"/>
        <v>5.0102021060701297E-4</v>
      </c>
      <c r="Q35" s="8">
        <f t="shared" si="8"/>
        <v>2.4743329937336099E-2</v>
      </c>
      <c r="R35" s="8">
        <f t="shared" si="9"/>
        <v>-6.6275281163206134E-3</v>
      </c>
      <c r="S35">
        <f t="shared" si="10"/>
        <v>4.3924128932620258E-5</v>
      </c>
      <c r="U35">
        <f t="shared" si="11"/>
        <v>5.2595416304443995E-4</v>
      </c>
      <c r="W35">
        <v>2</v>
      </c>
      <c r="X35">
        <v>2.9001158588420218E-3</v>
      </c>
      <c r="Y35">
        <v>-1.3719183296442841E-3</v>
      </c>
      <c r="Z35">
        <v>-9.7242226501975337E-2</v>
      </c>
      <c r="AB35">
        <v>0.1192368839427663</v>
      </c>
      <c r="AC35">
        <v>-0.13547083479512892</v>
      </c>
    </row>
    <row r="36" spans="1:29" x14ac:dyDescent="0.2">
      <c r="A36" s="3">
        <v>45481</v>
      </c>
      <c r="B36" s="1">
        <v>200.4</v>
      </c>
      <c r="C36" s="5">
        <f t="shared" si="4"/>
        <v>2.9949086552861272E-4</v>
      </c>
      <c r="D36" s="12">
        <v>5199</v>
      </c>
      <c r="E36" s="5">
        <f t="shared" si="5"/>
        <v>-7.8244274809160311E-3</v>
      </c>
      <c r="F36" s="1">
        <v>5.34</v>
      </c>
      <c r="G36" s="1">
        <f t="shared" si="0"/>
        <v>1.4630136986301369E-2</v>
      </c>
      <c r="H36" s="10">
        <f t="shared" si="1"/>
        <v>1.4630136986301369E-4</v>
      </c>
      <c r="I36" s="5">
        <f t="shared" si="2"/>
        <v>1.5318949566559903E-4</v>
      </c>
      <c r="J36" s="7">
        <f t="shared" si="3"/>
        <v>-7.9707288507790443E-3</v>
      </c>
      <c r="K36" s="7">
        <f t="shared" si="6"/>
        <v>-8.5209386655369021E-3</v>
      </c>
      <c r="L36" s="7">
        <f t="shared" si="7"/>
        <v>-4.5455914140149522E-4</v>
      </c>
      <c r="M36" s="8">
        <f t="shared" si="14"/>
        <v>3.873270563741257E-6</v>
      </c>
      <c r="N36" s="9">
        <f t="shared" si="13"/>
        <v>7.2606395741841806E-5</v>
      </c>
      <c r="Q36" s="8">
        <f t="shared" si="8"/>
        <v>-8.5801792901726015E-3</v>
      </c>
      <c r="R36" s="8">
        <f t="shared" si="9"/>
        <v>8.7333687858382001E-3</v>
      </c>
      <c r="S36">
        <f t="shared" si="10"/>
        <v>7.6271730349452996E-5</v>
      </c>
      <c r="U36">
        <f t="shared" si="11"/>
        <v>6.3532518412641429E-5</v>
      </c>
      <c r="W36">
        <v>3</v>
      </c>
      <c r="X36">
        <v>-2.202300322967476E-3</v>
      </c>
      <c r="Y36">
        <v>4.970026954333291E-3</v>
      </c>
      <c r="Z36">
        <v>0.35227788445651231</v>
      </c>
      <c r="AB36">
        <v>0.1987281399046105</v>
      </c>
      <c r="AC36">
        <v>-0.10526986722146903</v>
      </c>
    </row>
    <row r="37" spans="1:29" x14ac:dyDescent="0.2">
      <c r="A37" s="3">
        <v>45451</v>
      </c>
      <c r="B37" s="1">
        <v>200.34</v>
      </c>
      <c r="C37" s="5">
        <f t="shared" si="4"/>
        <v>2.7911749615187262E-2</v>
      </c>
      <c r="D37" s="12">
        <v>5240</v>
      </c>
      <c r="E37" s="5">
        <f t="shared" si="5"/>
        <v>1.041264944080216E-2</v>
      </c>
      <c r="F37" s="1">
        <v>5.33</v>
      </c>
      <c r="G37" s="1">
        <f t="shared" si="0"/>
        <v>1.4602739726027398E-2</v>
      </c>
      <c r="H37" s="10">
        <f t="shared" si="1"/>
        <v>1.4602739726027398E-4</v>
      </c>
      <c r="I37" s="5">
        <f t="shared" si="2"/>
        <v>2.7765722217926989E-2</v>
      </c>
      <c r="J37" s="7">
        <f t="shared" si="3"/>
        <v>1.0266622043541887E-2</v>
      </c>
      <c r="K37" s="7">
        <f t="shared" si="6"/>
        <v>9.7164122287840288E-3</v>
      </c>
      <c r="L37" s="7">
        <f t="shared" si="7"/>
        <v>2.7157973580859893E-2</v>
      </c>
      <c r="M37" s="8">
        <f t="shared" si="14"/>
        <v>2.6387806661006067E-4</v>
      </c>
      <c r="N37" s="9">
        <f t="shared" si="13"/>
        <v>9.4408666599663822E-5</v>
      </c>
      <c r="Q37" s="8">
        <f t="shared" si="8"/>
        <v>1.1084727614804281E-2</v>
      </c>
      <c r="R37" s="8">
        <f t="shared" si="9"/>
        <v>1.6680994603122709E-2</v>
      </c>
      <c r="S37">
        <f t="shared" si="10"/>
        <v>2.7825558094940895E-4</v>
      </c>
      <c r="U37">
        <f t="shared" si="11"/>
        <v>1.0540352818494018E-4</v>
      </c>
      <c r="W37">
        <v>4</v>
      </c>
      <c r="X37">
        <v>1.8107122557696517E-2</v>
      </c>
      <c r="Y37">
        <v>-4.0229951729118009E-3</v>
      </c>
      <c r="Z37">
        <v>-0.28515181943962786</v>
      </c>
      <c r="AB37">
        <v>0.27821939586645472</v>
      </c>
      <c r="AC37">
        <v>-8.3447169578346789E-2</v>
      </c>
    </row>
    <row r="38" spans="1:29" x14ac:dyDescent="0.2">
      <c r="A38" s="3">
        <v>45420</v>
      </c>
      <c r="B38" s="1">
        <v>194.9</v>
      </c>
      <c r="C38" s="5">
        <f t="shared" si="4"/>
        <v>-2.1291553680827462E-2</v>
      </c>
      <c r="D38" s="12">
        <v>5186</v>
      </c>
      <c r="E38" s="5">
        <f t="shared" si="5"/>
        <v>-2.9928918817807706E-2</v>
      </c>
      <c r="F38" s="1">
        <v>5.35</v>
      </c>
      <c r="G38" s="1">
        <f t="shared" si="0"/>
        <v>1.4657534246575342E-2</v>
      </c>
      <c r="H38" s="10">
        <f t="shared" si="1"/>
        <v>1.4657534246575343E-4</v>
      </c>
      <c r="I38" s="5">
        <f t="shared" si="2"/>
        <v>-2.1438129023293215E-2</v>
      </c>
      <c r="J38" s="7">
        <f t="shared" si="3"/>
        <v>-3.0075494160273459E-2</v>
      </c>
      <c r="K38" s="7">
        <f t="shared" si="6"/>
        <v>-3.0625703975031317E-2</v>
      </c>
      <c r="L38" s="7">
        <f t="shared" si="7"/>
        <v>-2.204587766036031E-2</v>
      </c>
      <c r="M38" s="8">
        <f t="shared" si="14"/>
        <v>6.7517052309595089E-4</v>
      </c>
      <c r="N38" s="9">
        <f t="shared" si="13"/>
        <v>9.3793374396624902E-4</v>
      </c>
      <c r="Q38" s="8">
        <f t="shared" si="8"/>
        <v>-3.2415228277628945E-2</v>
      </c>
      <c r="R38" s="8">
        <f t="shared" si="9"/>
        <v>1.097709925433573E-2</v>
      </c>
      <c r="S38">
        <f t="shared" si="10"/>
        <v>1.2049670803953804E-4</v>
      </c>
      <c r="U38">
        <f t="shared" si="11"/>
        <v>9.0453534898464298E-4</v>
      </c>
      <c r="W38">
        <v>5</v>
      </c>
      <c r="X38">
        <v>-3.1892345950423626E-3</v>
      </c>
      <c r="Y38">
        <v>-5.1618310176317289E-3</v>
      </c>
      <c r="Z38">
        <v>-0.36587304807831622</v>
      </c>
      <c r="AB38">
        <v>0.35771065182829886</v>
      </c>
      <c r="AC38">
        <v>-8.2441412118062857E-2</v>
      </c>
    </row>
    <row r="39" spans="1:29" x14ac:dyDescent="0.2">
      <c r="A39" s="3">
        <v>45330</v>
      </c>
      <c r="B39" s="1">
        <v>199.14</v>
      </c>
      <c r="C39" s="5">
        <f t="shared" si="4"/>
        <v>-4.2412002308136285E-2</v>
      </c>
      <c r="D39" s="12">
        <v>5346</v>
      </c>
      <c r="E39" s="5">
        <f t="shared" si="5"/>
        <v>-1.8362100624311421E-2</v>
      </c>
      <c r="F39" s="1">
        <v>5.37</v>
      </c>
      <c r="G39" s="1">
        <f t="shared" si="0"/>
        <v>1.4712328767123289E-2</v>
      </c>
      <c r="H39" s="10">
        <f t="shared" si="1"/>
        <v>1.471232876712329E-4</v>
      </c>
      <c r="I39" s="5">
        <f t="shared" si="2"/>
        <v>-4.2559125595807518E-2</v>
      </c>
      <c r="J39" s="7">
        <f t="shared" si="3"/>
        <v>-1.8509223911982654E-2</v>
      </c>
      <c r="K39" s="7">
        <f t="shared" si="6"/>
        <v>-1.9059433726740512E-2</v>
      </c>
      <c r="L39" s="7">
        <f t="shared" si="7"/>
        <v>-4.3166874232874609E-2</v>
      </c>
      <c r="M39" s="8">
        <f t="shared" si="14"/>
        <v>8.2273617863201632E-4</v>
      </c>
      <c r="N39" s="9">
        <f t="shared" si="13"/>
        <v>3.632620139840137E-4</v>
      </c>
      <c r="Q39" s="8">
        <f t="shared" si="8"/>
        <v>-1.994359086776424E-2</v>
      </c>
      <c r="R39" s="8">
        <f t="shared" si="9"/>
        <v>-2.2615534728043278E-2</v>
      </c>
      <c r="S39">
        <f t="shared" si="10"/>
        <v>5.114624110353316E-4</v>
      </c>
      <c r="U39">
        <f t="shared" si="11"/>
        <v>3.4259136982391048E-4</v>
      </c>
      <c r="W39">
        <v>6</v>
      </c>
      <c r="X39">
        <v>6.0246784803300626E-5</v>
      </c>
      <c r="Y39">
        <v>6.4918780252307849E-3</v>
      </c>
      <c r="Z39">
        <v>0.46014741527388886</v>
      </c>
      <c r="AB39">
        <v>0.43720190779014312</v>
      </c>
      <c r="AC39">
        <v>-7.1239572790376987E-2</v>
      </c>
    </row>
    <row r="40" spans="1:29" x14ac:dyDescent="0.2">
      <c r="A40" s="3">
        <v>45299</v>
      </c>
      <c r="B40" s="1">
        <v>207.96</v>
      </c>
      <c r="C40" s="5">
        <f t="shared" si="4"/>
        <v>-2.2744360902255654E-2</v>
      </c>
      <c r="D40" s="12">
        <v>5446</v>
      </c>
      <c r="E40" s="5">
        <f t="shared" si="5"/>
        <v>-1.3763129300977906E-2</v>
      </c>
      <c r="F40" s="1">
        <v>5.38</v>
      </c>
      <c r="G40" s="1">
        <f t="shared" si="0"/>
        <v>1.473972602739726E-2</v>
      </c>
      <c r="H40" s="10">
        <f t="shared" si="1"/>
        <v>1.4739726027397261E-4</v>
      </c>
      <c r="I40" s="5">
        <f t="shared" si="2"/>
        <v>-2.2891758162529627E-2</v>
      </c>
      <c r="J40" s="7">
        <f t="shared" si="3"/>
        <v>-1.3910526561251879E-2</v>
      </c>
      <c r="K40" s="7">
        <f t="shared" si="6"/>
        <v>-1.4460736376009737E-2</v>
      </c>
      <c r="L40" s="7">
        <f t="shared" si="7"/>
        <v>-2.3499506799596722E-2</v>
      </c>
      <c r="M40" s="8">
        <f t="shared" si="14"/>
        <v>3.3982017279521646E-4</v>
      </c>
      <c r="N40" s="9">
        <f t="shared" si="13"/>
        <v>2.0911289653645124E-4</v>
      </c>
      <c r="Q40" s="8">
        <f t="shared" si="8"/>
        <v>-1.4984923580485957E-2</v>
      </c>
      <c r="R40" s="8">
        <f t="shared" si="9"/>
        <v>-7.9068345820436699E-3</v>
      </c>
      <c r="S40">
        <f t="shared" si="10"/>
        <v>6.2518033107801697E-5</v>
      </c>
      <c r="U40">
        <f t="shared" si="11"/>
        <v>1.9350274921129404E-4</v>
      </c>
      <c r="W40">
        <v>7</v>
      </c>
      <c r="X40">
        <v>1.2086688304722942E-3</v>
      </c>
      <c r="Y40">
        <v>1.598038234898308E-2</v>
      </c>
      <c r="Z40">
        <v>1.1326971339255303</v>
      </c>
      <c r="AB40">
        <v>0.51669316375198726</v>
      </c>
      <c r="AC40">
        <v>-6.482528704178149E-2</v>
      </c>
    </row>
    <row r="41" spans="1:29" x14ac:dyDescent="0.2">
      <c r="A41" s="2" t="s">
        <v>23</v>
      </c>
      <c r="B41" s="1">
        <v>212.8</v>
      </c>
      <c r="C41" s="5">
        <f t="shared" si="4"/>
        <v>-1.1106464055021081E-2</v>
      </c>
      <c r="D41" s="12">
        <v>5522</v>
      </c>
      <c r="E41" s="5">
        <f t="shared" si="5"/>
        <v>1.582045621780721E-2</v>
      </c>
      <c r="F41" s="1">
        <v>5.37</v>
      </c>
      <c r="G41" s="1">
        <f t="shared" si="0"/>
        <v>1.4712328767123289E-2</v>
      </c>
      <c r="H41" s="10">
        <f t="shared" si="1"/>
        <v>1.471232876712329E-4</v>
      </c>
      <c r="I41" s="5">
        <f t="shared" si="2"/>
        <v>-1.1253587342692314E-2</v>
      </c>
      <c r="J41" s="7">
        <f t="shared" si="3"/>
        <v>1.5673332930135977E-2</v>
      </c>
      <c r="K41" s="7">
        <f t="shared" si="6"/>
        <v>1.5123123115378119E-2</v>
      </c>
      <c r="L41" s="7">
        <f t="shared" si="7"/>
        <v>-1.1861335979759408E-2</v>
      </c>
      <c r="M41" s="8">
        <f t="shared" si="14"/>
        <v>-1.7938044433476566E-4</v>
      </c>
      <c r="N41" s="9">
        <f t="shared" si="13"/>
        <v>2.2870885276288398E-4</v>
      </c>
      <c r="Q41" s="8">
        <f t="shared" si="8"/>
        <v>1.691465691007854E-2</v>
      </c>
      <c r="R41" s="8">
        <f t="shared" si="9"/>
        <v>-2.8168244252770855E-2</v>
      </c>
      <c r="S41">
        <f t="shared" si="10"/>
        <v>7.9344998428375834E-4</v>
      </c>
      <c r="U41">
        <f t="shared" si="11"/>
        <v>2.4565336513888481E-4</v>
      </c>
      <c r="W41">
        <v>8</v>
      </c>
      <c r="X41">
        <v>5.8402322045361943E-3</v>
      </c>
      <c r="Y41">
        <v>-1.7013858429522605E-2</v>
      </c>
      <c r="Z41">
        <v>-1.2059504121540203</v>
      </c>
      <c r="AB41">
        <v>0.59618441971383151</v>
      </c>
      <c r="AC41">
        <v>-6.2979828915475683E-2</v>
      </c>
    </row>
    <row r="42" spans="1:29" x14ac:dyDescent="0.2">
      <c r="A42" s="2" t="s">
        <v>24</v>
      </c>
      <c r="B42" s="1">
        <v>215.19</v>
      </c>
      <c r="C42" s="5">
        <f t="shared" si="4"/>
        <v>2.0583353094617042E-2</v>
      </c>
      <c r="D42" s="12">
        <v>5436</v>
      </c>
      <c r="E42" s="5">
        <f t="shared" si="5"/>
        <v>-4.9423393739703456E-3</v>
      </c>
      <c r="F42" s="1">
        <v>5.38</v>
      </c>
      <c r="G42" s="1">
        <f t="shared" si="0"/>
        <v>1.473972602739726E-2</v>
      </c>
      <c r="H42" s="10">
        <f t="shared" si="1"/>
        <v>1.4739726027397261E-4</v>
      </c>
      <c r="I42" s="5">
        <f t="shared" si="2"/>
        <v>2.0435955834343069E-2</v>
      </c>
      <c r="J42" s="7">
        <f t="shared" si="3"/>
        <v>-5.0897366342443186E-3</v>
      </c>
      <c r="K42" s="7">
        <f t="shared" si="6"/>
        <v>-5.6399464490021764E-3</v>
      </c>
      <c r="L42" s="7">
        <f t="shared" si="7"/>
        <v>1.9828207197275974E-2</v>
      </c>
      <c r="M42" s="8">
        <f t="shared" si="14"/>
        <v>-1.1183002677235602E-4</v>
      </c>
      <c r="N42" s="9">
        <f t="shared" si="13"/>
        <v>3.1808995947612261E-5</v>
      </c>
      <c r="Q42" s="8">
        <f t="shared" si="8"/>
        <v>-5.4736730842871607E-3</v>
      </c>
      <c r="R42" s="8">
        <f t="shared" si="9"/>
        <v>2.5909628918630231E-2</v>
      </c>
      <c r="S42">
        <f t="shared" si="10"/>
        <v>6.7130887070111995E-4</v>
      </c>
      <c r="U42">
        <f t="shared" si="11"/>
        <v>2.5905419005968685E-5</v>
      </c>
      <c r="W42">
        <v>9</v>
      </c>
      <c r="X42">
        <v>7.8248890687485639E-3</v>
      </c>
      <c r="Y42">
        <v>-1.1003619577302667E-2</v>
      </c>
      <c r="Z42">
        <v>-0.77994181151809072</v>
      </c>
      <c r="AB42">
        <v>0.67567567567567566</v>
      </c>
      <c r="AC42">
        <v>-6.1464842489774706E-2</v>
      </c>
    </row>
    <row r="43" spans="1:29" x14ac:dyDescent="0.2">
      <c r="A43" s="2" t="s">
        <v>25</v>
      </c>
      <c r="B43" s="1">
        <v>210.85</v>
      </c>
      <c r="C43" s="5">
        <f t="shared" si="4"/>
        <v>-6.5491895966830697E-3</v>
      </c>
      <c r="D43" s="12">
        <v>5463</v>
      </c>
      <c r="E43" s="5">
        <f t="shared" si="5"/>
        <v>7.3273493313793733E-4</v>
      </c>
      <c r="F43" s="1">
        <v>5.39</v>
      </c>
      <c r="G43" s="1">
        <f t="shared" si="0"/>
        <v>1.4767123287671232E-2</v>
      </c>
      <c r="H43" s="10">
        <f t="shared" si="1"/>
        <v>1.4767123287671232E-4</v>
      </c>
      <c r="I43" s="5">
        <f t="shared" si="2"/>
        <v>-6.6968608295597818E-3</v>
      </c>
      <c r="J43" s="7">
        <f t="shared" si="3"/>
        <v>5.8506370026122502E-4</v>
      </c>
      <c r="K43" s="7">
        <f t="shared" si="6"/>
        <v>3.4853885503367192E-5</v>
      </c>
      <c r="L43" s="7">
        <f t="shared" si="7"/>
        <v>-7.3046094666268761E-3</v>
      </c>
      <c r="M43" s="8">
        <f t="shared" si="14"/>
        <v>-2.5459402199662525E-7</v>
      </c>
      <c r="N43" s="9">
        <f t="shared" si="13"/>
        <v>1.2147933346818297E-9</v>
      </c>
      <c r="Q43" s="8">
        <f t="shared" si="8"/>
        <v>6.4533076276463027E-4</v>
      </c>
      <c r="R43" s="8">
        <f t="shared" si="9"/>
        <v>-7.3421915923244123E-3</v>
      </c>
      <c r="S43">
        <f t="shared" si="10"/>
        <v>5.3907777378399287E-5</v>
      </c>
      <c r="U43">
        <f t="shared" si="11"/>
        <v>3.4229953336335653E-7</v>
      </c>
      <c r="W43">
        <v>10</v>
      </c>
      <c r="X43">
        <v>1.1441582098714714E-2</v>
      </c>
      <c r="Y43">
        <v>-3.4568854864534485E-3</v>
      </c>
      <c r="Z43">
        <v>-0.24502569446116881</v>
      </c>
      <c r="AB43">
        <v>0.7551669316375198</v>
      </c>
      <c r="AC43">
        <v>-5.4821580852122943E-2</v>
      </c>
    </row>
    <row r="44" spans="1:29" x14ac:dyDescent="0.2">
      <c r="A44" s="2" t="s">
        <v>26</v>
      </c>
      <c r="B44" s="1">
        <v>212.24</v>
      </c>
      <c r="C44" s="5">
        <f t="shared" si="4"/>
        <v>1.7108352901710939E-2</v>
      </c>
      <c r="D44" s="12">
        <v>5459</v>
      </c>
      <c r="E44" s="5">
        <f t="shared" si="5"/>
        <v>1.1113169105389887E-2</v>
      </c>
      <c r="F44" s="1">
        <v>5.38</v>
      </c>
      <c r="G44" s="1">
        <f t="shared" si="0"/>
        <v>1.473972602739726E-2</v>
      </c>
      <c r="H44" s="10">
        <f t="shared" si="1"/>
        <v>1.4739726027397261E-4</v>
      </c>
      <c r="I44" s="5">
        <f t="shared" si="2"/>
        <v>1.6960955641436966E-2</v>
      </c>
      <c r="J44" s="7">
        <f t="shared" si="3"/>
        <v>1.0965771845115914E-2</v>
      </c>
      <c r="K44" s="7">
        <f t="shared" si="6"/>
        <v>1.0415562030358056E-2</v>
      </c>
      <c r="L44" s="7">
        <f t="shared" si="7"/>
        <v>1.6353207004369871E-2</v>
      </c>
      <c r="M44" s="8">
        <f t="shared" si="14"/>
        <v>1.7032784194930022E-4</v>
      </c>
      <c r="N44" s="9">
        <f t="shared" si="13"/>
        <v>1.0848393240823643E-4</v>
      </c>
      <c r="Q44" s="8">
        <f t="shared" si="8"/>
        <v>1.1838604416334027E-2</v>
      </c>
      <c r="R44" s="8">
        <f t="shared" si="9"/>
        <v>5.1223512251029387E-3</v>
      </c>
      <c r="S44">
        <f t="shared" si="10"/>
        <v>2.6238482073313578E-5</v>
      </c>
      <c r="U44">
        <f t="shared" si="11"/>
        <v>1.2024815215913687E-4</v>
      </c>
      <c r="W44">
        <v>11</v>
      </c>
      <c r="X44">
        <v>4.5951292374437555E-3</v>
      </c>
      <c r="Y44">
        <v>-5.662250989331756E-2</v>
      </c>
      <c r="Z44">
        <v>-4.0134305469801301</v>
      </c>
      <c r="AB44">
        <v>0.83465818759936405</v>
      </c>
      <c r="AC44">
        <v>-5.4266566594429147E-2</v>
      </c>
    </row>
    <row r="45" spans="1:29" x14ac:dyDescent="0.2">
      <c r="A45" s="2" t="s">
        <v>27</v>
      </c>
      <c r="B45" s="1">
        <v>208.67</v>
      </c>
      <c r="C45" s="5">
        <f t="shared" si="4"/>
        <v>3.8352749412715894E-4</v>
      </c>
      <c r="D45" s="12">
        <v>5399</v>
      </c>
      <c r="E45" s="5">
        <f t="shared" si="5"/>
        <v>-5.1593882439653583E-3</v>
      </c>
      <c r="F45" s="1">
        <v>5.39</v>
      </c>
      <c r="G45" s="1">
        <f t="shared" si="0"/>
        <v>1.4767123287671232E-2</v>
      </c>
      <c r="H45" s="10">
        <f t="shared" si="1"/>
        <v>1.4767123287671232E-4</v>
      </c>
      <c r="I45" s="5">
        <f t="shared" si="2"/>
        <v>2.3585626125044662E-4</v>
      </c>
      <c r="J45" s="7">
        <f t="shared" si="3"/>
        <v>-5.3070594768420704E-3</v>
      </c>
      <c r="K45" s="7">
        <f t="shared" si="6"/>
        <v>-5.8572692915999282E-3</v>
      </c>
      <c r="L45" s="7">
        <f t="shared" si="7"/>
        <v>-3.7189237581664763E-4</v>
      </c>
      <c r="M45" s="8">
        <f t="shared" si="14"/>
        <v>2.1782737926509899E-6</v>
      </c>
      <c r="N45" s="9">
        <f t="shared" si="13"/>
        <v>3.4307603554319528E-5</v>
      </c>
      <c r="Q45" s="8">
        <f t="shared" si="8"/>
        <v>-5.708007198532916E-3</v>
      </c>
      <c r="R45" s="8">
        <f t="shared" si="9"/>
        <v>5.943863459783363E-3</v>
      </c>
      <c r="S45">
        <f t="shared" si="10"/>
        <v>3.532951282854785E-5</v>
      </c>
      <c r="U45">
        <f t="shared" si="11"/>
        <v>2.8164880290739232E-5</v>
      </c>
      <c r="W45">
        <v>12</v>
      </c>
      <c r="X45">
        <v>1.2424487286020395E-2</v>
      </c>
      <c r="Y45">
        <v>7.9096809893293932E-3</v>
      </c>
      <c r="Z45">
        <v>0.56064196658278231</v>
      </c>
      <c r="AB45">
        <v>0.91414944356120831</v>
      </c>
      <c r="AC45">
        <v>-5.3533208104339251E-2</v>
      </c>
    </row>
    <row r="46" spans="1:29" x14ac:dyDescent="0.2">
      <c r="A46" s="2" t="s">
        <v>28</v>
      </c>
      <c r="B46" s="1">
        <v>208.59</v>
      </c>
      <c r="C46" s="5">
        <f t="shared" si="4"/>
        <v>-8.2727143060904729E-3</v>
      </c>
      <c r="D46" s="12">
        <v>5427</v>
      </c>
      <c r="E46" s="5">
        <f t="shared" si="5"/>
        <v>-2.3042304230423041E-2</v>
      </c>
      <c r="F46" s="1">
        <v>5.38</v>
      </c>
      <c r="G46" s="1">
        <f t="shared" si="0"/>
        <v>1.473972602739726E-2</v>
      </c>
      <c r="H46" s="10">
        <f t="shared" si="1"/>
        <v>1.4739726027397261E-4</v>
      </c>
      <c r="I46" s="5">
        <f t="shared" si="2"/>
        <v>-8.4201115663644459E-3</v>
      </c>
      <c r="J46" s="7">
        <f t="shared" si="3"/>
        <v>-2.3189701490697014E-2</v>
      </c>
      <c r="K46" s="7">
        <f t="shared" si="6"/>
        <v>-2.3739911305454872E-2</v>
      </c>
      <c r="L46" s="7">
        <f t="shared" si="7"/>
        <v>-9.0278602034315394E-3</v>
      </c>
      <c r="M46" s="8">
        <f t="shared" si="14"/>
        <v>2.1432060050751052E-4</v>
      </c>
      <c r="N46" s="9">
        <f t="shared" si="13"/>
        <v>5.6358338879086407E-4</v>
      </c>
      <c r="Q46" s="8">
        <f t="shared" si="8"/>
        <v>-2.4990439853101846E-2</v>
      </c>
      <c r="R46" s="8">
        <f t="shared" si="9"/>
        <v>1.65703282867374E-2</v>
      </c>
      <c r="S46">
        <f t="shared" si="10"/>
        <v>2.7457577953024964E-4</v>
      </c>
      <c r="U46">
        <f t="shared" si="11"/>
        <v>5.3776225522763536E-4</v>
      </c>
      <c r="W46">
        <v>13</v>
      </c>
      <c r="X46">
        <v>-1.8752283488550708E-2</v>
      </c>
      <c r="Y46">
        <v>-5.1447284060875502E-3</v>
      </c>
      <c r="Z46">
        <v>-0.36466080680300245</v>
      </c>
      <c r="AB46">
        <v>0.99364069952305245</v>
      </c>
      <c r="AC46">
        <v>-5.2027380655873805E-2</v>
      </c>
    </row>
    <row r="47" spans="1:29" x14ac:dyDescent="0.2">
      <c r="A47" s="2" t="s">
        <v>29</v>
      </c>
      <c r="B47" s="1">
        <v>210.33</v>
      </c>
      <c r="C47" s="5">
        <f t="shared" si="4"/>
        <v>2.3777820049463271E-4</v>
      </c>
      <c r="D47" s="12">
        <v>5555</v>
      </c>
      <c r="E47" s="5">
        <f t="shared" si="5"/>
        <v>-1.6175413371675054E-3</v>
      </c>
      <c r="F47" s="1">
        <v>5.37</v>
      </c>
      <c r="G47" s="1">
        <f t="shared" si="0"/>
        <v>1.4712328767123289E-2</v>
      </c>
      <c r="H47" s="10">
        <f t="shared" si="1"/>
        <v>1.471232876712329E-4</v>
      </c>
      <c r="I47" s="5">
        <f t="shared" si="2"/>
        <v>9.0654912823399811E-5</v>
      </c>
      <c r="J47" s="7">
        <f t="shared" si="3"/>
        <v>-1.7646646248387382E-3</v>
      </c>
      <c r="K47" s="7">
        <f t="shared" si="6"/>
        <v>-2.3148744395965959E-3</v>
      </c>
      <c r="L47" s="7">
        <f t="shared" si="7"/>
        <v>-5.1709372424369447E-4</v>
      </c>
      <c r="M47" s="8">
        <f t="shared" si="14"/>
        <v>1.197007045127539E-6</v>
      </c>
      <c r="N47" s="9">
        <f t="shared" si="13"/>
        <v>5.358643671097654E-6</v>
      </c>
      <c r="Q47" s="8">
        <f t="shared" si="8"/>
        <v>-1.8883260732984871E-3</v>
      </c>
      <c r="R47" s="8">
        <f t="shared" si="9"/>
        <v>1.9789809861218868E-3</v>
      </c>
      <c r="S47">
        <f t="shared" si="10"/>
        <v>3.9163657434319557E-6</v>
      </c>
      <c r="U47">
        <f t="shared" si="11"/>
        <v>3.1140412381572449E-6</v>
      </c>
      <c r="W47">
        <v>14</v>
      </c>
      <c r="X47">
        <v>-3.4590412973542896E-3</v>
      </c>
      <c r="Y47">
        <v>-4.4334802111751885E-3</v>
      </c>
      <c r="Z47">
        <v>-0.31424719501991483</v>
      </c>
      <c r="AB47">
        <v>1.0731319554848966</v>
      </c>
      <c r="AC47">
        <v>-5.1701910572477021E-2</v>
      </c>
    </row>
    <row r="48" spans="1:29" x14ac:dyDescent="0.2">
      <c r="A48" s="2" t="s">
        <v>30</v>
      </c>
      <c r="B48" s="1">
        <v>210.28</v>
      </c>
      <c r="C48" s="5">
        <f t="shared" si="4"/>
        <v>2.3834493278672895E-3</v>
      </c>
      <c r="D48" s="12">
        <v>5564</v>
      </c>
      <c r="E48" s="5">
        <f t="shared" si="5"/>
        <v>1.0717529518619437E-2</v>
      </c>
      <c r="F48" s="1">
        <v>5.38</v>
      </c>
      <c r="G48" s="1">
        <f t="shared" si="0"/>
        <v>1.473972602739726E-2</v>
      </c>
      <c r="H48" s="10">
        <f t="shared" si="1"/>
        <v>1.4739726027397261E-4</v>
      </c>
      <c r="I48" s="5">
        <f t="shared" si="2"/>
        <v>2.2360520675933169E-3</v>
      </c>
      <c r="J48" s="7">
        <f t="shared" si="3"/>
        <v>1.0570132258345464E-2</v>
      </c>
      <c r="K48" s="7">
        <f t="shared" si="6"/>
        <v>1.0019922443587606E-2</v>
      </c>
      <c r="L48" s="7">
        <f t="shared" si="7"/>
        <v>1.6283034305262225E-3</v>
      </c>
      <c r="M48" s="8">
        <f t="shared" si="14"/>
        <v>1.631547408850039E-5</v>
      </c>
      <c r="N48" s="9">
        <f t="shared" si="13"/>
        <v>1.0039884577551063E-4</v>
      </c>
      <c r="Q48" s="8">
        <f t="shared" si="8"/>
        <v>1.1411995547159548E-2</v>
      </c>
      <c r="R48" s="8">
        <f t="shared" si="9"/>
        <v>-9.1759434795662311E-3</v>
      </c>
      <c r="S48">
        <f t="shared" si="10"/>
        <v>8.4197938740194038E-5</v>
      </c>
      <c r="U48">
        <f t="shared" si="11"/>
        <v>1.1172769595891539E-4</v>
      </c>
      <c r="W48">
        <v>15</v>
      </c>
      <c r="X48">
        <v>-1.6996077013614734E-3</v>
      </c>
      <c r="Y48">
        <v>-2.8459447520177857E-3</v>
      </c>
      <c r="Z48">
        <v>-0.20172192338852798</v>
      </c>
      <c r="AB48">
        <v>1.152623211446741</v>
      </c>
      <c r="AC48">
        <v>-4.9322933371584242E-2</v>
      </c>
    </row>
    <row r="49" spans="1:29" x14ac:dyDescent="0.2">
      <c r="A49" s="2" t="s">
        <v>31</v>
      </c>
      <c r="B49" s="1">
        <v>209.78</v>
      </c>
      <c r="C49" s="5">
        <f t="shared" si="4"/>
        <v>-9.5247166396794289E-4</v>
      </c>
      <c r="D49" s="12">
        <v>5505</v>
      </c>
      <c r="E49" s="5">
        <f t="shared" si="5"/>
        <v>-7.034632034632035E-3</v>
      </c>
      <c r="F49" s="1">
        <v>5.38</v>
      </c>
      <c r="G49" s="1">
        <f t="shared" si="0"/>
        <v>1.473972602739726E-2</v>
      </c>
      <c r="H49" s="10">
        <f t="shared" si="1"/>
        <v>1.4739726027397261E-4</v>
      </c>
      <c r="I49" s="5">
        <f t="shared" si="2"/>
        <v>-1.0998689242419156E-3</v>
      </c>
      <c r="J49" s="7">
        <f t="shared" si="3"/>
        <v>-7.182029294906008E-3</v>
      </c>
      <c r="K49" s="7">
        <f t="shared" si="6"/>
        <v>-7.7322391096638658E-3</v>
      </c>
      <c r="L49" s="7">
        <f t="shared" si="7"/>
        <v>-1.7076175613090099E-3</v>
      </c>
      <c r="M49" s="8">
        <f t="shared" si="14"/>
        <v>1.3203707291902361E-5</v>
      </c>
      <c r="N49" s="9">
        <f t="shared" si="13"/>
        <v>5.9787521649015449E-5</v>
      </c>
      <c r="Q49" s="8">
        <f t="shared" si="8"/>
        <v>-7.7297430929357787E-3</v>
      </c>
      <c r="R49" s="8">
        <f t="shared" si="9"/>
        <v>6.6298741686938636E-3</v>
      </c>
      <c r="S49">
        <f t="shared" si="10"/>
        <v>4.3955231492714146E-5</v>
      </c>
      <c r="U49">
        <f t="shared" si="11"/>
        <v>5.1581544792888088E-5</v>
      </c>
      <c r="W49">
        <v>16</v>
      </c>
      <c r="X49">
        <v>-2.30501696418502E-2</v>
      </c>
      <c r="Y49">
        <v>2.8885404311057954E-3</v>
      </c>
      <c r="Z49">
        <v>0.20474112546811216</v>
      </c>
      <c r="AB49">
        <v>1.2321144674085851</v>
      </c>
      <c r="AC49">
        <v>-4.9086532137774926E-2</v>
      </c>
    </row>
    <row r="50" spans="1:29" x14ac:dyDescent="0.2">
      <c r="A50" s="2" t="s">
        <v>32</v>
      </c>
      <c r="B50" s="1">
        <v>209.98</v>
      </c>
      <c r="C50" s="5">
        <f t="shared" si="4"/>
        <v>-3.1770184903398418E-2</v>
      </c>
      <c r="D50" s="12">
        <v>5544</v>
      </c>
      <c r="E50" s="5">
        <f t="shared" si="5"/>
        <v>-7.874015748031496E-3</v>
      </c>
      <c r="F50" s="1">
        <v>5.37</v>
      </c>
      <c r="G50" s="1">
        <f t="shared" si="0"/>
        <v>1.4712328767123289E-2</v>
      </c>
      <c r="H50" s="10">
        <f t="shared" si="1"/>
        <v>1.471232876712329E-4</v>
      </c>
      <c r="I50" s="5">
        <f t="shared" si="2"/>
        <v>-3.1917308191069652E-2</v>
      </c>
      <c r="J50" s="7">
        <f t="shared" si="3"/>
        <v>-8.021139035702729E-3</v>
      </c>
      <c r="K50" s="7">
        <f t="shared" si="6"/>
        <v>-8.5713488504605868E-3</v>
      </c>
      <c r="L50" s="7">
        <f t="shared" si="7"/>
        <v>-3.2525056828136743E-2</v>
      </c>
      <c r="M50" s="8">
        <f t="shared" si="14"/>
        <v>2.7878360845501511E-4</v>
      </c>
      <c r="N50" s="9">
        <f t="shared" si="13"/>
        <v>7.3468021116292019E-5</v>
      </c>
      <c r="Q50" s="8">
        <f t="shared" si="8"/>
        <v>-8.6345354079734402E-3</v>
      </c>
      <c r="R50" s="8">
        <f t="shared" si="9"/>
        <v>-2.3282772783096213E-2</v>
      </c>
      <c r="S50">
        <f t="shared" si="10"/>
        <v>5.4208750846928579E-4</v>
      </c>
      <c r="U50">
        <f t="shared" si="11"/>
        <v>6.4338671430074103E-5</v>
      </c>
      <c r="W50">
        <v>17</v>
      </c>
      <c r="X50">
        <v>1.0851755555069698E-2</v>
      </c>
      <c r="Y50">
        <v>6.5950194354479595E-4</v>
      </c>
      <c r="Z50">
        <v>4.6745812769557665E-2</v>
      </c>
      <c r="AB50">
        <v>1.3116057233704292</v>
      </c>
      <c r="AC50">
        <v>-4.7357519145723316E-2</v>
      </c>
    </row>
    <row r="51" spans="1:29" x14ac:dyDescent="0.2">
      <c r="A51" s="2" t="s">
        <v>33</v>
      </c>
      <c r="B51" s="1">
        <v>216.87</v>
      </c>
      <c r="C51" s="5">
        <f t="shared" si="4"/>
        <v>1.5213931279842711E-2</v>
      </c>
      <c r="D51" s="12">
        <v>5588</v>
      </c>
      <c r="E51" s="5">
        <f t="shared" si="5"/>
        <v>-1.3940356449620611E-2</v>
      </c>
      <c r="F51" s="1">
        <v>5.34</v>
      </c>
      <c r="G51" s="1">
        <f t="shared" si="0"/>
        <v>1.4630136986301369E-2</v>
      </c>
      <c r="H51" s="10">
        <f t="shared" si="1"/>
        <v>1.4630136986301369E-4</v>
      </c>
      <c r="I51" s="5">
        <f t="shared" si="2"/>
        <v>1.5067629909979698E-2</v>
      </c>
      <c r="J51" s="7">
        <f t="shared" si="3"/>
        <v>-1.4086657819483624E-2</v>
      </c>
      <c r="K51" s="7">
        <f t="shared" si="6"/>
        <v>-1.4636867634241482E-2</v>
      </c>
      <c r="L51" s="7">
        <f t="shared" si="7"/>
        <v>1.4459881272912605E-2</v>
      </c>
      <c r="M51" s="8">
        <f t="shared" si="14"/>
        <v>-2.1164736819846903E-4</v>
      </c>
      <c r="N51" s="9">
        <f t="shared" si="13"/>
        <v>2.1423789414230584E-4</v>
      </c>
      <c r="Q51" s="8">
        <f t="shared" si="8"/>
        <v>-1.5174841777281865E-2</v>
      </c>
      <c r="R51" s="8">
        <f t="shared" si="9"/>
        <v>3.0242471687261564E-2</v>
      </c>
      <c r="S51">
        <f t="shared" si="10"/>
        <v>9.1460709375481728E-4</v>
      </c>
      <c r="U51">
        <f t="shared" si="11"/>
        <v>1.9843392852321912E-4</v>
      </c>
      <c r="W51">
        <v>18</v>
      </c>
      <c r="X51">
        <v>-3.3404336251162181E-4</v>
      </c>
      <c r="Y51">
        <v>4.3471002636090578E-3</v>
      </c>
      <c r="Z51">
        <v>0.30812454307704562</v>
      </c>
      <c r="AB51">
        <v>1.3910969793322734</v>
      </c>
      <c r="AC51">
        <v>-4.7082013304131448E-2</v>
      </c>
    </row>
    <row r="52" spans="1:29" x14ac:dyDescent="0.2">
      <c r="A52" s="2" t="s">
        <v>34</v>
      </c>
      <c r="B52" s="1">
        <v>213.62</v>
      </c>
      <c r="C52" s="5">
        <f t="shared" si="4"/>
        <v>1.6995953344441764E-2</v>
      </c>
      <c r="D52" s="12">
        <v>5667</v>
      </c>
      <c r="E52" s="5">
        <f t="shared" si="5"/>
        <v>6.3931806073521573E-3</v>
      </c>
      <c r="F52" s="1">
        <v>5.36</v>
      </c>
      <c r="G52" s="1">
        <f t="shared" si="0"/>
        <v>1.4684931506849316E-2</v>
      </c>
      <c r="H52" s="10">
        <f t="shared" si="1"/>
        <v>1.4684931506849316E-4</v>
      </c>
      <c r="I52" s="5">
        <f t="shared" si="2"/>
        <v>1.6849104029373271E-2</v>
      </c>
      <c r="J52" s="7">
        <f t="shared" si="3"/>
        <v>6.2463312922836642E-3</v>
      </c>
      <c r="K52" s="7">
        <f t="shared" si="6"/>
        <v>5.6961214775258064E-3</v>
      </c>
      <c r="L52" s="7">
        <f t="shared" si="7"/>
        <v>1.6241355392306176E-2</v>
      </c>
      <c r="M52" s="8">
        <f t="shared" si="14"/>
        <v>9.2512733274244775E-5</v>
      </c>
      <c r="N52" s="9">
        <f t="shared" si="13"/>
        <v>3.2445799886730777E-5</v>
      </c>
      <c r="Q52" s="8">
        <f t="shared" si="8"/>
        <v>6.7497425716064119E-3</v>
      </c>
      <c r="R52" s="8">
        <f t="shared" si="9"/>
        <v>1.009936145776686E-2</v>
      </c>
      <c r="S52">
        <f t="shared" si="10"/>
        <v>1.0199710185462676E-4</v>
      </c>
      <c r="U52">
        <f t="shared" si="11"/>
        <v>3.901665461296211E-5</v>
      </c>
      <c r="W52">
        <v>19</v>
      </c>
      <c r="X52">
        <v>-6.4685802528855916E-3</v>
      </c>
      <c r="Y52">
        <v>1.136415664928349E-2</v>
      </c>
      <c r="Z52">
        <v>0.80549685139062344</v>
      </c>
      <c r="AB52">
        <v>1.4705882352941175</v>
      </c>
      <c r="AC52">
        <v>-4.5996415268217052E-2</v>
      </c>
    </row>
    <row r="53" spans="1:29" x14ac:dyDescent="0.2">
      <c r="A53" s="2" t="s">
        <v>35</v>
      </c>
      <c r="B53" s="1">
        <v>210.05</v>
      </c>
      <c r="C53" s="5">
        <f t="shared" si="4"/>
        <v>2.4934127061579065E-2</v>
      </c>
      <c r="D53" s="12">
        <v>5631</v>
      </c>
      <c r="E53" s="5">
        <f t="shared" si="5"/>
        <v>2.8495102404274266E-3</v>
      </c>
      <c r="F53" s="1">
        <v>5.38</v>
      </c>
      <c r="G53" s="1">
        <f t="shared" si="0"/>
        <v>1.473972602739726E-2</v>
      </c>
      <c r="H53" s="10">
        <f t="shared" si="1"/>
        <v>1.4739726027397261E-4</v>
      </c>
      <c r="I53" s="5">
        <f t="shared" si="2"/>
        <v>2.4786729801305092E-2</v>
      </c>
      <c r="J53" s="7">
        <f t="shared" si="3"/>
        <v>2.7021129801534541E-3</v>
      </c>
      <c r="K53" s="7">
        <f t="shared" si="6"/>
        <v>2.1519031653955962E-3</v>
      </c>
      <c r="L53" s="7">
        <f t="shared" si="7"/>
        <v>2.4178981164237997E-2</v>
      </c>
      <c r="M53" s="8">
        <f t="shared" si="14"/>
        <v>5.2030826103364245E-5</v>
      </c>
      <c r="N53" s="9">
        <f t="shared" si="13"/>
        <v>4.6306872332395868E-6</v>
      </c>
      <c r="Q53" s="8">
        <f t="shared" si="8"/>
        <v>2.928095252167146E-3</v>
      </c>
      <c r="R53" s="8">
        <f t="shared" si="9"/>
        <v>2.1858634549137945E-2</v>
      </c>
      <c r="S53">
        <f t="shared" si="10"/>
        <v>4.7779990435276704E-4</v>
      </c>
      <c r="U53">
        <f t="shared" si="11"/>
        <v>7.3014145575137808E-6</v>
      </c>
      <c r="W53">
        <v>20</v>
      </c>
      <c r="X53">
        <v>1.585014876879613E-3</v>
      </c>
      <c r="Y53">
        <v>2.8772526567357772E-3</v>
      </c>
      <c r="Z53">
        <v>0.20394104262915985</v>
      </c>
      <c r="AB53">
        <v>1.5500794912559619</v>
      </c>
      <c r="AC53">
        <v>-4.5120022355008407E-2</v>
      </c>
    </row>
    <row r="54" spans="1:29" x14ac:dyDescent="0.2">
      <c r="A54" s="3">
        <v>45633</v>
      </c>
      <c r="B54" s="1">
        <v>204.94</v>
      </c>
      <c r="C54" s="5">
        <f t="shared" si="4"/>
        <v>-1.2099301036394269E-2</v>
      </c>
      <c r="D54" s="12">
        <v>5615</v>
      </c>
      <c r="E54" s="5">
        <f t="shared" si="5"/>
        <v>5.5515759312320919E-3</v>
      </c>
      <c r="F54" s="1">
        <v>5.37</v>
      </c>
      <c r="G54" s="1">
        <f t="shared" si="0"/>
        <v>1.4712328767123289E-2</v>
      </c>
      <c r="H54" s="10">
        <f t="shared" si="1"/>
        <v>1.471232876712329E-4</v>
      </c>
      <c r="I54" s="5">
        <f t="shared" si="2"/>
        <v>-1.2246424324065502E-2</v>
      </c>
      <c r="J54" s="7">
        <f t="shared" si="3"/>
        <v>5.4044526435608588E-3</v>
      </c>
      <c r="K54" s="7">
        <f t="shared" si="6"/>
        <v>4.854242828803001E-3</v>
      </c>
      <c r="L54" s="7">
        <f t="shared" si="7"/>
        <v>-1.2854172961132596E-2</v>
      </c>
      <c r="M54" s="8">
        <f t="shared" si="14"/>
        <v>-6.2397276916771339E-5</v>
      </c>
      <c r="N54" s="9">
        <f t="shared" si="13"/>
        <v>2.3563673440985361E-5</v>
      </c>
      <c r="Q54" s="8">
        <f t="shared" si="8"/>
        <v>5.8419646082193584E-3</v>
      </c>
      <c r="R54" s="8">
        <f t="shared" si="9"/>
        <v>-1.8088388932284861E-2</v>
      </c>
      <c r="S54">
        <f t="shared" si="10"/>
        <v>3.2718981416560546E-4</v>
      </c>
      <c r="U54">
        <f t="shared" si="11"/>
        <v>2.9208108376491957E-5</v>
      </c>
      <c r="W54">
        <v>21</v>
      </c>
      <c r="X54">
        <v>-3.5879616687651593E-3</v>
      </c>
      <c r="Y54">
        <v>7.3812865686968838E-3</v>
      </c>
      <c r="Z54">
        <v>0.5231891176607556</v>
      </c>
      <c r="AB54">
        <v>1.629570747217806</v>
      </c>
      <c r="AC54">
        <v>-4.4686418786692696E-2</v>
      </c>
    </row>
    <row r="55" spans="1:29" x14ac:dyDescent="0.2">
      <c r="A55" s="3">
        <v>45603</v>
      </c>
      <c r="B55" s="1">
        <v>207.45</v>
      </c>
      <c r="C55" s="5">
        <f t="shared" si="4"/>
        <v>-1.6843118383061729E-3</v>
      </c>
      <c r="D55" s="12">
        <v>5584</v>
      </c>
      <c r="E55" s="5">
        <f t="shared" si="5"/>
        <v>-8.6987395703887801E-3</v>
      </c>
      <c r="F55" s="1">
        <v>5.38</v>
      </c>
      <c r="G55" s="1">
        <f t="shared" si="0"/>
        <v>1.473972602739726E-2</v>
      </c>
      <c r="H55" s="10">
        <f t="shared" si="1"/>
        <v>1.4739726027397261E-4</v>
      </c>
      <c r="I55" s="5">
        <f t="shared" si="2"/>
        <v>-1.8317090985801455E-3</v>
      </c>
      <c r="J55" s="7">
        <f t="shared" si="3"/>
        <v>-8.8461368306627531E-3</v>
      </c>
      <c r="K55" s="7">
        <f t="shared" si="6"/>
        <v>-9.3963466454206109E-3</v>
      </c>
      <c r="L55" s="7">
        <f t="shared" si="7"/>
        <v>-2.4394577356472396E-3</v>
      </c>
      <c r="M55" s="8">
        <f t="shared" si="14"/>
        <v>2.29219905109943E-5</v>
      </c>
      <c r="N55" s="9">
        <f t="shared" si="13"/>
        <v>8.8291330280907169E-5</v>
      </c>
      <c r="Q55" s="8">
        <f t="shared" si="8"/>
        <v>-9.5241111434357668E-3</v>
      </c>
      <c r="R55" s="8">
        <f t="shared" si="9"/>
        <v>7.692402044855621E-3</v>
      </c>
      <c r="S55">
        <f t="shared" si="10"/>
        <v>5.9173049219698938E-5</v>
      </c>
      <c r="U55">
        <f t="shared" si="11"/>
        <v>7.8254136826808062E-5</v>
      </c>
      <c r="W55">
        <v>22</v>
      </c>
      <c r="X55">
        <v>1.224623751006664E-2</v>
      </c>
      <c r="Y55">
        <v>-4.6373803146339569E-3</v>
      </c>
      <c r="Z55">
        <v>-0.32869973174595651</v>
      </c>
      <c r="AB55">
        <v>1.7090620031796502</v>
      </c>
      <c r="AC55">
        <v>-4.4476940976980607E-2</v>
      </c>
    </row>
    <row r="56" spans="1:29" x14ac:dyDescent="0.2">
      <c r="A56" s="3">
        <v>45572</v>
      </c>
      <c r="B56" s="1">
        <v>207.8</v>
      </c>
      <c r="C56" s="5">
        <f t="shared" si="4"/>
        <v>8.18764147762924E-4</v>
      </c>
      <c r="D56" s="12">
        <v>5633</v>
      </c>
      <c r="E56" s="5">
        <f t="shared" si="5"/>
        <v>1.0222381635581061E-2</v>
      </c>
      <c r="F56" s="1">
        <v>5.33</v>
      </c>
      <c r="G56" s="1">
        <f t="shared" si="0"/>
        <v>1.4602739726027398E-2</v>
      </c>
      <c r="H56" s="10">
        <f t="shared" si="1"/>
        <v>1.4602739726027398E-4</v>
      </c>
      <c r="I56" s="5">
        <f t="shared" si="2"/>
        <v>6.7273675050264999E-4</v>
      </c>
      <c r="J56" s="7">
        <f t="shared" si="3"/>
        <v>1.0076354238320788E-2</v>
      </c>
      <c r="K56" s="7">
        <f t="shared" si="6"/>
        <v>9.5261444235629298E-3</v>
      </c>
      <c r="L56" s="7">
        <f t="shared" si="7"/>
        <v>6.4988113435555744E-5</v>
      </c>
      <c r="M56" s="8">
        <f t="shared" si="14"/>
        <v>6.1908615440199442E-7</v>
      </c>
      <c r="N56" s="9">
        <f t="shared" si="13"/>
        <v>9.0747427578579101E-5</v>
      </c>
      <c r="Q56" s="8">
        <f t="shared" si="8"/>
        <v>1.0879566311588236E-2</v>
      </c>
      <c r="R56" s="8">
        <f t="shared" si="9"/>
        <v>-1.0206829561085587E-2</v>
      </c>
      <c r="S56">
        <f t="shared" si="10"/>
        <v>1.0417936968905059E-4</v>
      </c>
      <c r="U56">
        <f t="shared" si="11"/>
        <v>1.015329147361253E-4</v>
      </c>
      <c r="W56">
        <v>23</v>
      </c>
      <c r="X56">
        <v>-9.736191949732631E-3</v>
      </c>
      <c r="Y56">
        <v>1.9049624011931825E-2</v>
      </c>
      <c r="Z56">
        <v>1.3502464490186137</v>
      </c>
      <c r="AB56">
        <v>1.7885532591414945</v>
      </c>
      <c r="AC56">
        <v>-4.3378277564020851E-2</v>
      </c>
    </row>
    <row r="57" spans="1:29" x14ac:dyDescent="0.2">
      <c r="A57" s="3">
        <v>45542</v>
      </c>
      <c r="B57" s="1">
        <v>207.63</v>
      </c>
      <c r="C57" s="5">
        <f t="shared" si="4"/>
        <v>1.1990057025881016E-2</v>
      </c>
      <c r="D57" s="12">
        <v>5576</v>
      </c>
      <c r="E57" s="5">
        <f t="shared" si="5"/>
        <v>7.1787508973438624E-4</v>
      </c>
      <c r="F57" s="1">
        <v>5.33</v>
      </c>
      <c r="G57" s="1">
        <f t="shared" si="0"/>
        <v>1.4602739726027398E-2</v>
      </c>
      <c r="H57" s="10">
        <f t="shared" si="1"/>
        <v>1.4602739726027398E-4</v>
      </c>
      <c r="I57" s="5">
        <f t="shared" si="2"/>
        <v>1.1844029628620743E-2</v>
      </c>
      <c r="J57" s="7">
        <f t="shared" si="3"/>
        <v>5.7184769247411223E-4</v>
      </c>
      <c r="K57" s="7">
        <f t="shared" si="6"/>
        <v>2.163787771625441E-5</v>
      </c>
      <c r="L57" s="7">
        <f t="shared" si="7"/>
        <v>1.1236280991553649E-2</v>
      </c>
      <c r="M57" s="8">
        <f t="shared" si="14"/>
        <v>2.431292740807117E-7</v>
      </c>
      <c r="N57" s="9">
        <f t="shared" si="13"/>
        <v>4.6819775206357916E-10</v>
      </c>
      <c r="Q57" s="8">
        <f t="shared" si="8"/>
        <v>6.3108025213427592E-4</v>
      </c>
      <c r="R57" s="8">
        <f t="shared" si="9"/>
        <v>1.1212949376486467E-2</v>
      </c>
      <c r="S57">
        <f t="shared" si="10"/>
        <v>1.2573023371964824E-4</v>
      </c>
      <c r="U57">
        <f t="shared" si="11"/>
        <v>3.2700978338796684E-7</v>
      </c>
      <c r="W57">
        <v>24</v>
      </c>
      <c r="X57">
        <v>4.2889014657086673E-3</v>
      </c>
      <c r="Y57">
        <v>-4.0611813438182643E-3</v>
      </c>
      <c r="Z57">
        <v>-0.28785847347310251</v>
      </c>
      <c r="AB57">
        <v>1.8680445151033387</v>
      </c>
      <c r="AC57">
        <v>-4.2559125595807518E-2</v>
      </c>
    </row>
    <row r="58" spans="1:29" x14ac:dyDescent="0.2">
      <c r="A58" s="3">
        <v>45511</v>
      </c>
      <c r="B58" s="1">
        <v>205.17</v>
      </c>
      <c r="C58" s="5">
        <f t="shared" si="4"/>
        <v>1.8555593534840347E-3</v>
      </c>
      <c r="D58" s="12">
        <v>5572</v>
      </c>
      <c r="E58" s="5">
        <f t="shared" si="5"/>
        <v>8.9814981138853958E-4</v>
      </c>
      <c r="F58" s="1">
        <v>5.37</v>
      </c>
      <c r="G58" s="1">
        <f t="shared" si="0"/>
        <v>1.4712328767123289E-2</v>
      </c>
      <c r="H58" s="10">
        <f t="shared" si="1"/>
        <v>1.471232876712329E-4</v>
      </c>
      <c r="I58" s="5">
        <f t="shared" si="2"/>
        <v>1.7084360658128018E-3</v>
      </c>
      <c r="J58" s="7">
        <f t="shared" si="3"/>
        <v>7.5102652371730663E-4</v>
      </c>
      <c r="K58" s="7">
        <f t="shared" si="6"/>
        <v>2.008167089594488E-4</v>
      </c>
      <c r="L58" s="7">
        <f t="shared" si="7"/>
        <v>1.1006874287457077E-3</v>
      </c>
      <c r="M58" s="8">
        <f t="shared" si="14"/>
        <v>2.2103642703375083E-7</v>
      </c>
      <c r="N58" s="9">
        <f t="shared" si="13"/>
        <v>4.0327350597303964E-8</v>
      </c>
      <c r="Q58" s="8">
        <f t="shared" si="8"/>
        <v>8.2428457529270139E-4</v>
      </c>
      <c r="R58" s="8">
        <f t="shared" si="9"/>
        <v>8.8415149052010046E-4</v>
      </c>
      <c r="S58">
        <f t="shared" si="10"/>
        <v>7.8172385818891525E-7</v>
      </c>
      <c r="U58">
        <f t="shared" si="11"/>
        <v>5.6404083932690214E-7</v>
      </c>
      <c r="W58">
        <v>25</v>
      </c>
      <c r="X58">
        <v>-2.257715975011267E-3</v>
      </c>
      <c r="Y58">
        <v>-2.2045842122360953E-3</v>
      </c>
      <c r="Z58">
        <v>-0.15626198198294072</v>
      </c>
      <c r="AB58">
        <v>1.9475357710651828</v>
      </c>
      <c r="AC58">
        <v>-4.1929294367415347E-2</v>
      </c>
    </row>
    <row r="59" spans="1:29" x14ac:dyDescent="0.2">
      <c r="A59" s="3">
        <v>45419</v>
      </c>
      <c r="B59" s="1">
        <v>204.79</v>
      </c>
      <c r="C59" s="5">
        <f t="shared" si="4"/>
        <v>-1.8688006133499475E-2</v>
      </c>
      <c r="D59" s="12">
        <v>5567</v>
      </c>
      <c r="E59" s="5">
        <f t="shared" si="5"/>
        <v>5.4180964421166695E-3</v>
      </c>
      <c r="F59" s="1">
        <v>5.38</v>
      </c>
      <c r="G59" s="1">
        <f t="shared" si="0"/>
        <v>1.473972602739726E-2</v>
      </c>
      <c r="H59" s="10">
        <f t="shared" si="1"/>
        <v>1.4739726027397261E-4</v>
      </c>
      <c r="I59" s="5">
        <f t="shared" si="2"/>
        <v>-1.8835403393773448E-2</v>
      </c>
      <c r="J59" s="7">
        <f t="shared" si="3"/>
        <v>5.2706991818426965E-3</v>
      </c>
      <c r="K59" s="7">
        <f t="shared" si="6"/>
        <v>4.7204893670848387E-3</v>
      </c>
      <c r="L59" s="7">
        <f t="shared" si="7"/>
        <v>-1.9443152030840544E-2</v>
      </c>
      <c r="M59" s="8">
        <f t="shared" si="14"/>
        <v>-9.1781192424196769E-5</v>
      </c>
      <c r="N59" s="9">
        <f t="shared" si="13"/>
        <v>2.228301986476102E-5</v>
      </c>
      <c r="Q59" s="8">
        <f t="shared" si="8"/>
        <v>5.6977413935569094E-3</v>
      </c>
      <c r="R59" s="8">
        <f t="shared" si="9"/>
        <v>-2.4533144787330357E-2</v>
      </c>
      <c r="S59">
        <f t="shared" si="10"/>
        <v>6.0187519315611467E-4</v>
      </c>
      <c r="U59">
        <f t="shared" si="11"/>
        <v>2.778026986547727E-5</v>
      </c>
      <c r="W59">
        <v>26</v>
      </c>
      <c r="X59">
        <v>1.0340193928645599E-2</v>
      </c>
      <c r="Y59">
        <v>-3.5699117677230746E-3</v>
      </c>
      <c r="Z59">
        <v>-0.25303705126456305</v>
      </c>
      <c r="AB59">
        <v>2.0270270270270272</v>
      </c>
      <c r="AC59">
        <v>-4.1699285249416448E-2</v>
      </c>
    </row>
    <row r="60" spans="1:29" x14ac:dyDescent="0.2">
      <c r="A60" s="3">
        <v>45358</v>
      </c>
      <c r="B60" s="1">
        <v>208.69</v>
      </c>
      <c r="C60" s="5">
        <f t="shared" si="4"/>
        <v>-6.7040176219898854E-4</v>
      </c>
      <c r="D60" s="12">
        <v>5537</v>
      </c>
      <c r="E60" s="5">
        <f t="shared" si="5"/>
        <v>5.0825921219822112E-3</v>
      </c>
      <c r="F60" s="1">
        <v>5.38</v>
      </c>
      <c r="G60" s="1">
        <f t="shared" si="0"/>
        <v>1.473972602739726E-2</v>
      </c>
      <c r="H60" s="10">
        <f t="shared" si="1"/>
        <v>1.4739726027397261E-4</v>
      </c>
      <c r="I60" s="5">
        <f t="shared" si="2"/>
        <v>-8.1779902247296112E-4</v>
      </c>
      <c r="J60" s="7">
        <f t="shared" si="3"/>
        <v>4.9351948617082381E-3</v>
      </c>
      <c r="K60" s="7">
        <f t="shared" si="6"/>
        <v>4.3849850469503803E-3</v>
      </c>
      <c r="L60" s="7">
        <f t="shared" si="7"/>
        <v>-1.4255476595400555E-3</v>
      </c>
      <c r="M60" s="8">
        <f t="shared" si="14"/>
        <v>-6.2510051707982547E-6</v>
      </c>
      <c r="N60" s="9">
        <f t="shared" si="13"/>
        <v>1.9228093861978427E-5</v>
      </c>
      <c r="Q60" s="8">
        <f t="shared" si="8"/>
        <v>5.3359749692613624E-3</v>
      </c>
      <c r="R60" s="8">
        <f t="shared" si="9"/>
        <v>-6.1537739917343235E-3</v>
      </c>
      <c r="S60">
        <f t="shared" si="10"/>
        <v>3.7868934341345793E-5</v>
      </c>
      <c r="U60">
        <f t="shared" si="11"/>
        <v>2.4356148323031397E-5</v>
      </c>
      <c r="W60">
        <v>27</v>
      </c>
      <c r="X60">
        <v>1.9956491849349332E-3</v>
      </c>
      <c r="Y60">
        <v>9.2966035614282828E-3</v>
      </c>
      <c r="Z60">
        <v>0.65894770095671651</v>
      </c>
      <c r="AB60">
        <v>2.1065182829888713</v>
      </c>
      <c r="AC60">
        <v>-4.1656763731081063E-2</v>
      </c>
    </row>
    <row r="61" spans="1:29" x14ac:dyDescent="0.2">
      <c r="A61" s="3">
        <v>45329</v>
      </c>
      <c r="B61" s="1">
        <v>208.83</v>
      </c>
      <c r="C61" s="5">
        <f t="shared" si="4"/>
        <v>1.645169140910209E-2</v>
      </c>
      <c r="D61" s="12">
        <v>5509</v>
      </c>
      <c r="E61" s="5">
        <f t="shared" si="5"/>
        <v>6.2100456621004569E-3</v>
      </c>
      <c r="F61" s="1">
        <v>5.37</v>
      </c>
      <c r="G61" s="1">
        <f t="shared" si="0"/>
        <v>1.4712328767123289E-2</v>
      </c>
      <c r="H61" s="10">
        <f t="shared" si="1"/>
        <v>1.471232876712329E-4</v>
      </c>
      <c r="I61" s="5">
        <f t="shared" si="2"/>
        <v>1.6304568121430857E-2</v>
      </c>
      <c r="J61" s="7">
        <f t="shared" si="3"/>
        <v>6.0629223744292238E-3</v>
      </c>
      <c r="K61" s="7">
        <f t="shared" si="6"/>
        <v>5.512712559671366E-3</v>
      </c>
      <c r="L61" s="7">
        <f t="shared" si="7"/>
        <v>1.5696819484363762E-2</v>
      </c>
      <c r="M61" s="8">
        <f t="shared" si="14"/>
        <v>8.6532053918346327E-5</v>
      </c>
      <c r="N61" s="9">
        <f t="shared" si="13"/>
        <v>3.0389999765558423E-5</v>
      </c>
      <c r="Q61" s="8">
        <f t="shared" si="8"/>
        <v>6.5519770454590121E-3</v>
      </c>
      <c r="R61" s="8">
        <f t="shared" si="9"/>
        <v>9.7525910759718448E-3</v>
      </c>
      <c r="S61">
        <f t="shared" si="10"/>
        <v>9.5113032695125669E-5</v>
      </c>
      <c r="U61">
        <f t="shared" si="11"/>
        <v>3.6759027718354499E-5</v>
      </c>
      <c r="W61">
        <v>28</v>
      </c>
      <c r="X61">
        <v>1.7251150838952446E-2</v>
      </c>
      <c r="Y61">
        <v>-1.1166752056608446E-2</v>
      </c>
      <c r="Z61">
        <v>-0.7915047195715128</v>
      </c>
      <c r="AB61">
        <v>2.1860095389507155</v>
      </c>
      <c r="AC61">
        <v>-4.053187718572094E-2</v>
      </c>
    </row>
    <row r="62" spans="1:29" x14ac:dyDescent="0.2">
      <c r="A62" s="3">
        <v>45298</v>
      </c>
      <c r="B62" s="1">
        <v>205.45</v>
      </c>
      <c r="C62" s="5">
        <f t="shared" si="4"/>
        <v>1.5771778898447532E-2</v>
      </c>
      <c r="D62" s="12">
        <v>5475</v>
      </c>
      <c r="E62" s="5">
        <f t="shared" si="5"/>
        <v>2.7472527472527475E-3</v>
      </c>
      <c r="F62" s="1">
        <v>5.38</v>
      </c>
      <c r="G62" s="1">
        <f t="shared" si="0"/>
        <v>1.473972602739726E-2</v>
      </c>
      <c r="H62" s="10">
        <f t="shared" si="1"/>
        <v>1.4739726027397261E-4</v>
      </c>
      <c r="I62" s="5">
        <f t="shared" si="2"/>
        <v>1.5624381638173559E-2</v>
      </c>
      <c r="J62" s="7">
        <f t="shared" si="3"/>
        <v>2.5998554869787749E-3</v>
      </c>
      <c r="K62" s="7">
        <f t="shared" si="6"/>
        <v>2.0496456722209171E-3</v>
      </c>
      <c r="L62" s="7">
        <f t="shared" si="7"/>
        <v>1.5016633001106465E-2</v>
      </c>
      <c r="M62" s="8">
        <f t="shared" si="14"/>
        <v>3.0778776842047669E-5</v>
      </c>
      <c r="N62" s="9">
        <f t="shared" si="13"/>
        <v>4.2010473816539348E-6</v>
      </c>
      <c r="Q62" s="8">
        <f t="shared" si="8"/>
        <v>2.8178334002529754E-3</v>
      </c>
      <c r="R62" s="8">
        <f t="shared" si="9"/>
        <v>1.2806548237920583E-2</v>
      </c>
      <c r="S62">
        <f t="shared" si="10"/>
        <v>1.6400767777018679E-4</v>
      </c>
      <c r="U62">
        <f t="shared" si="11"/>
        <v>6.7592485531736425E-6</v>
      </c>
      <c r="W62">
        <v>29</v>
      </c>
      <c r="X62">
        <v>4.0240664633952161E-3</v>
      </c>
      <c r="Y62">
        <v>6.8907890863485095E-3</v>
      </c>
      <c r="Z62">
        <v>0.48842242182578105</v>
      </c>
      <c r="AB62">
        <v>2.2655007949125601</v>
      </c>
      <c r="AC62">
        <v>-3.9540804229027532E-2</v>
      </c>
    </row>
    <row r="63" spans="1:29" x14ac:dyDescent="0.2">
      <c r="A63" s="2" t="s">
        <v>36</v>
      </c>
      <c r="B63" s="1">
        <v>202.26</v>
      </c>
      <c r="C63" s="5">
        <f t="shared" si="4"/>
        <v>1.5514384696490453E-2</v>
      </c>
      <c r="D63" s="12">
        <v>5460</v>
      </c>
      <c r="E63" s="5">
        <f t="shared" si="5"/>
        <v>-4.0131338927398763E-3</v>
      </c>
      <c r="F63" s="1">
        <v>5.37</v>
      </c>
      <c r="G63" s="1">
        <f t="shared" si="0"/>
        <v>1.4712328767123289E-2</v>
      </c>
      <c r="H63" s="10">
        <f t="shared" si="1"/>
        <v>1.471232876712329E-4</v>
      </c>
      <c r="I63" s="5">
        <f t="shared" si="2"/>
        <v>1.536726140881922E-2</v>
      </c>
      <c r="J63" s="7">
        <f t="shared" si="3"/>
        <v>-4.1602571804111093E-3</v>
      </c>
      <c r="K63" s="7">
        <f t="shared" si="6"/>
        <v>-4.7104669951689672E-3</v>
      </c>
      <c r="L63" s="7">
        <f t="shared" si="7"/>
        <v>1.4759512771752126E-2</v>
      </c>
      <c r="M63" s="8">
        <f t="shared" si="14"/>
        <v>-6.9524197776113229E-5</v>
      </c>
      <c r="N63" s="9">
        <f t="shared" si="13"/>
        <v>2.2188499312576157E-5</v>
      </c>
      <c r="Q63" s="8">
        <f t="shared" si="8"/>
        <v>-4.4714372313042258E-3</v>
      </c>
      <c r="R63" s="8">
        <f t="shared" si="9"/>
        <v>1.9838698640123446E-2</v>
      </c>
      <c r="S63">
        <f t="shared" si="10"/>
        <v>3.9357396373363584E-4</v>
      </c>
      <c r="U63">
        <f t="shared" si="11"/>
        <v>1.7307739807162192E-5</v>
      </c>
      <c r="W63">
        <v>30</v>
      </c>
      <c r="X63">
        <v>1.8016888680199031E-2</v>
      </c>
      <c r="Y63">
        <v>-9.6753245821833023E-3</v>
      </c>
      <c r="Z63">
        <v>-0.68579162780392733</v>
      </c>
      <c r="AB63">
        <v>2.3449920508744042</v>
      </c>
      <c r="AC63">
        <v>-3.8620728962817985E-2</v>
      </c>
    </row>
    <row r="64" spans="1:29" x14ac:dyDescent="0.2">
      <c r="A64" s="2" t="s">
        <v>37</v>
      </c>
      <c r="B64" s="1">
        <v>199.17</v>
      </c>
      <c r="C64" s="5">
        <f t="shared" si="4"/>
        <v>8.8132502659169359E-3</v>
      </c>
      <c r="D64" s="12">
        <v>5482</v>
      </c>
      <c r="E64" s="5">
        <f t="shared" si="5"/>
        <v>9.1290852656563813E-4</v>
      </c>
      <c r="F64" s="1">
        <v>5.37</v>
      </c>
      <c r="G64" s="1">
        <f t="shared" si="0"/>
        <v>1.4712328767123289E-2</v>
      </c>
      <c r="H64" s="10">
        <f t="shared" si="1"/>
        <v>1.471232876712329E-4</v>
      </c>
      <c r="I64" s="5">
        <f t="shared" si="2"/>
        <v>8.6661269782457029E-3</v>
      </c>
      <c r="J64" s="7">
        <f t="shared" si="3"/>
        <v>7.6578523889440529E-4</v>
      </c>
      <c r="K64" s="7">
        <f t="shared" si="6"/>
        <v>2.1557542413654747E-4</v>
      </c>
      <c r="L64" s="7">
        <f t="shared" si="7"/>
        <v>8.0583783411786094E-3</v>
      </c>
      <c r="M64" s="8">
        <f t="shared" si="14"/>
        <v>1.7371883287523466E-6</v>
      </c>
      <c r="N64" s="9">
        <f t="shared" si="13"/>
        <v>4.6472763491652329E-8</v>
      </c>
      <c r="Q64" s="8">
        <f t="shared" si="8"/>
        <v>8.4019855104918535E-4</v>
      </c>
      <c r="R64" s="8">
        <f t="shared" si="9"/>
        <v>7.8259284271965171E-3</v>
      </c>
      <c r="S64">
        <f t="shared" si="10"/>
        <v>6.1245155747602546E-5</v>
      </c>
      <c r="U64">
        <f t="shared" si="11"/>
        <v>5.8642703210856138E-7</v>
      </c>
      <c r="W64">
        <v>31</v>
      </c>
      <c r="X64">
        <v>-1.4417283445566041E-4</v>
      </c>
      <c r="Y64">
        <v>1.8920932785627866E-3</v>
      </c>
      <c r="Z64">
        <v>0.13411247534288251</v>
      </c>
      <c r="AB64">
        <v>2.4244833068362484</v>
      </c>
      <c r="AC64">
        <v>-3.8113759616879024E-2</v>
      </c>
    </row>
    <row r="65" spans="1:29" x14ac:dyDescent="0.2">
      <c r="A65" s="2" t="s">
        <v>38</v>
      </c>
      <c r="B65" s="1">
        <v>197.43</v>
      </c>
      <c r="C65" s="5">
        <f t="shared" si="4"/>
        <v>-3.2311808956428855E-3</v>
      </c>
      <c r="D65" s="12">
        <v>5477</v>
      </c>
      <c r="E65" s="5">
        <f t="shared" si="5"/>
        <v>1.4627902724446882E-3</v>
      </c>
      <c r="F65" s="1">
        <v>5.33</v>
      </c>
      <c r="G65" s="1">
        <f t="shared" si="0"/>
        <v>1.4602739726027398E-2</v>
      </c>
      <c r="H65" s="10">
        <f t="shared" si="1"/>
        <v>1.4602739726027398E-4</v>
      </c>
      <c r="I65" s="5">
        <f t="shared" si="2"/>
        <v>-3.3772082929031597E-3</v>
      </c>
      <c r="J65" s="7">
        <f t="shared" si="3"/>
        <v>1.3167628751844143E-3</v>
      </c>
      <c r="K65" s="7">
        <f t="shared" si="6"/>
        <v>7.6655306042655645E-4</v>
      </c>
      <c r="L65" s="7">
        <f t="shared" si="7"/>
        <v>-3.984956929970254E-3</v>
      </c>
      <c r="M65" s="8">
        <f t="shared" si="14"/>
        <v>-3.0546809303367132E-6</v>
      </c>
      <c r="N65" s="9">
        <f t="shared" si="13"/>
        <v>5.8760359444931986E-7</v>
      </c>
      <c r="Q65" s="8">
        <f t="shared" si="8"/>
        <v>1.4343047886903775E-3</v>
      </c>
      <c r="R65" s="8">
        <f t="shared" si="9"/>
        <v>-4.8115130815935374E-3</v>
      </c>
      <c r="S65">
        <f t="shared" si="10"/>
        <v>2.3150658134345738E-5</v>
      </c>
      <c r="U65">
        <f t="shared" si="11"/>
        <v>1.7338644694639255E-6</v>
      </c>
      <c r="W65">
        <v>32</v>
      </c>
      <c r="X65">
        <v>4.9235697645323828E-3</v>
      </c>
      <c r="Y65">
        <v>3.4559368270019805E-3</v>
      </c>
      <c r="Z65">
        <v>0.24495845302612157</v>
      </c>
      <c r="AB65">
        <v>2.5039745627980925</v>
      </c>
      <c r="AC65">
        <v>-3.7898739097409553E-2</v>
      </c>
    </row>
    <row r="66" spans="1:29" x14ac:dyDescent="0.2">
      <c r="A66" s="2" t="s">
        <v>39</v>
      </c>
      <c r="B66" s="1">
        <v>198.07</v>
      </c>
      <c r="C66" s="5">
        <f t="shared" si="4"/>
        <v>-4.0728077232502127E-3</v>
      </c>
      <c r="D66" s="12">
        <v>5469</v>
      </c>
      <c r="E66" s="5">
        <f t="shared" si="5"/>
        <v>4.0389205067009361E-3</v>
      </c>
      <c r="F66" s="1">
        <v>5.32</v>
      </c>
      <c r="G66" s="1">
        <f t="shared" si="0"/>
        <v>1.4575342465753425E-2</v>
      </c>
      <c r="H66" s="10">
        <f t="shared" si="1"/>
        <v>1.4575342465753425E-4</v>
      </c>
      <c r="I66" s="5">
        <f t="shared" si="2"/>
        <v>-4.2185611479077468E-3</v>
      </c>
      <c r="J66" s="7">
        <f t="shared" si="3"/>
        <v>3.8931670820434019E-3</v>
      </c>
      <c r="K66" s="7">
        <f t="shared" si="6"/>
        <v>3.3429572672855441E-3</v>
      </c>
      <c r="L66" s="7">
        <f t="shared" si="7"/>
        <v>-4.8263097849748412E-3</v>
      </c>
      <c r="M66" s="8">
        <f t="shared" si="14"/>
        <v>-1.6134147369852976E-5</v>
      </c>
      <c r="N66" s="9">
        <f t="shared" si="13"/>
        <v>1.1175363290897233E-5</v>
      </c>
      <c r="Q66" s="8">
        <f t="shared" si="8"/>
        <v>4.2123809013372903E-3</v>
      </c>
      <c r="R66" s="8">
        <f t="shared" si="9"/>
        <v>-8.4309420492450372E-3</v>
      </c>
      <c r="S66">
        <f t="shared" si="10"/>
        <v>7.1080783837728113E-5</v>
      </c>
      <c r="U66">
        <f t="shared" si="11"/>
        <v>1.5156749928706336E-5</v>
      </c>
      <c r="W66">
        <v>33</v>
      </c>
      <c r="X66">
        <v>2.4743309462764027E-2</v>
      </c>
      <c r="Y66">
        <v>-6.627507641748541E-3</v>
      </c>
      <c r="Z66">
        <v>-0.46976090727615355</v>
      </c>
      <c r="AB66">
        <v>2.5834658187599366</v>
      </c>
      <c r="AC66">
        <v>-3.7731935776803296E-2</v>
      </c>
    </row>
    <row r="67" spans="1:29" x14ac:dyDescent="0.2">
      <c r="A67" s="2" t="s">
        <v>40</v>
      </c>
      <c r="B67" s="1">
        <v>198.88</v>
      </c>
      <c r="C67" s="5">
        <f t="shared" si="4"/>
        <v>1.3143148242485908E-2</v>
      </c>
      <c r="D67" s="12">
        <v>5447</v>
      </c>
      <c r="E67" s="5">
        <f t="shared" si="5"/>
        <v>-3.1112737920937043E-3</v>
      </c>
      <c r="F67" s="1">
        <v>5.31</v>
      </c>
      <c r="G67" s="1">
        <f t="shared" si="0"/>
        <v>1.4547945205479451E-2</v>
      </c>
      <c r="H67" s="10">
        <f t="shared" ref="H67:H130" si="15">G67/100</f>
        <v>1.4547945205479451E-4</v>
      </c>
      <c r="I67" s="5">
        <f t="shared" ref="I67:I130" si="16">C67-H67</f>
        <v>1.2997668790431113E-2</v>
      </c>
      <c r="J67" s="7">
        <f t="shared" ref="J67:J130" si="17">E67-H67</f>
        <v>-3.256753244148499E-3</v>
      </c>
      <c r="K67" s="7">
        <f t="shared" si="6"/>
        <v>-3.8069630589063568E-3</v>
      </c>
      <c r="L67" s="7">
        <f t="shared" si="7"/>
        <v>1.238992015336402E-2</v>
      </c>
      <c r="M67" s="8">
        <f t="shared" si="14"/>
        <v>-4.7167968326656208E-5</v>
      </c>
      <c r="N67" s="9">
        <f t="shared" si="13"/>
        <v>1.4492967731877645E-5</v>
      </c>
      <c r="Q67" s="8">
        <f t="shared" si="8"/>
        <v>-3.4972101685120582E-3</v>
      </c>
      <c r="R67" s="8">
        <f t="shared" si="9"/>
        <v>1.6494878958943172E-2</v>
      </c>
      <c r="S67">
        <f t="shared" si="10"/>
        <v>2.720810318701862E-4</v>
      </c>
      <c r="U67">
        <f t="shared" si="11"/>
        <v>1.0606441693271772E-5</v>
      </c>
      <c r="W67">
        <v>34</v>
      </c>
      <c r="X67">
        <v>-8.5801771354438502E-3</v>
      </c>
      <c r="Y67">
        <v>8.7333666311094488E-3</v>
      </c>
      <c r="Z67">
        <v>0.61902519830559843</v>
      </c>
      <c r="AB67">
        <v>2.6629570747217808</v>
      </c>
      <c r="AC67">
        <v>-3.7555372225779413E-2</v>
      </c>
    </row>
    <row r="68" spans="1:29" x14ac:dyDescent="0.2">
      <c r="A68" s="2" t="s">
        <v>41</v>
      </c>
      <c r="B68" s="1">
        <v>196.3</v>
      </c>
      <c r="C68" s="5">
        <f t="shared" ref="C68:C131" si="18">(B68-B69)/B69</f>
        <v>-1.1929330044797787E-2</v>
      </c>
      <c r="D68" s="12">
        <v>5464</v>
      </c>
      <c r="E68" s="5">
        <f t="shared" ref="E68:E131" si="19">(D68-D69)/D69</f>
        <v>-1.6444363237712407E-3</v>
      </c>
      <c r="F68" s="1">
        <v>5.31</v>
      </c>
      <c r="G68" s="1">
        <f t="shared" ref="G68:G131" si="20">F68/365</f>
        <v>1.4547945205479451E-2</v>
      </c>
      <c r="H68" s="10">
        <f t="shared" si="15"/>
        <v>1.4547945205479451E-4</v>
      </c>
      <c r="I68" s="5">
        <f t="shared" si="16"/>
        <v>-1.2074809496852582E-2</v>
      </c>
      <c r="J68" s="7">
        <f t="shared" si="17"/>
        <v>-1.7899157758260351E-3</v>
      </c>
      <c r="K68" s="7">
        <f t="shared" ref="K68:K131" si="21">J68-AVERAGE(J$3:J$1260)</f>
        <v>-2.3401255905838927E-3</v>
      </c>
      <c r="L68" s="7">
        <f t="shared" ref="L68:L131" si="22">I68-AVERAGE(I$3:I$1260)</f>
        <v>-1.2682558133919676E-2</v>
      </c>
      <c r="M68" s="8">
        <f t="shared" si="14"/>
        <v>2.9678778843253335E-5</v>
      </c>
      <c r="N68" s="9">
        <f t="shared" si="13"/>
        <v>5.4761877797056132E-6</v>
      </c>
      <c r="Q68" s="8">
        <f t="shared" ref="Q68:Q131" si="23">P$3+O$3*J68</f>
        <v>-1.9155537960245622E-3</v>
      </c>
      <c r="R68" s="8">
        <f t="shared" ref="R68:R131" si="24">I68-Q68</f>
        <v>-1.015925570082802E-2</v>
      </c>
      <c r="S68">
        <f t="shared" ref="S68:S131" si="25">R68^2</f>
        <v>1.0321047639480662E-4</v>
      </c>
      <c r="U68">
        <f t="shared" ref="U68:U131" si="26">J68^2</f>
        <v>3.2037984845509172E-6</v>
      </c>
      <c r="W68">
        <v>35</v>
      </c>
      <c r="X68">
        <v>1.1084716415504469E-2</v>
      </c>
      <c r="Y68">
        <v>1.668100580242252E-2</v>
      </c>
      <c r="Z68">
        <v>1.1823576589581093</v>
      </c>
      <c r="AB68">
        <v>2.7424483306836249</v>
      </c>
      <c r="AC68">
        <v>-3.7113395355651592E-2</v>
      </c>
    </row>
    <row r="69" spans="1:29" x14ac:dyDescent="0.2">
      <c r="A69" s="2" t="s">
        <v>42</v>
      </c>
      <c r="B69" s="1">
        <v>198.67</v>
      </c>
      <c r="C69" s="5">
        <f t="shared" si="18"/>
        <v>8.4771573604060287E-3</v>
      </c>
      <c r="D69" s="12">
        <v>5473</v>
      </c>
      <c r="E69" s="5">
        <f t="shared" si="19"/>
        <v>-2.5514853289593585E-3</v>
      </c>
      <c r="F69" s="1">
        <v>5.31</v>
      </c>
      <c r="G69" s="1">
        <f t="shared" si="20"/>
        <v>1.4547945205479451E-2</v>
      </c>
      <c r="H69" s="10">
        <f t="shared" si="15"/>
        <v>1.4547945205479451E-4</v>
      </c>
      <c r="I69" s="5">
        <f t="shared" si="16"/>
        <v>8.3316779083512336E-3</v>
      </c>
      <c r="J69" s="7">
        <f t="shared" si="17"/>
        <v>-2.6969647810141531E-3</v>
      </c>
      <c r="K69" s="7">
        <f t="shared" si="21"/>
        <v>-3.247174595772011E-3</v>
      </c>
      <c r="L69" s="7">
        <f t="shared" si="22"/>
        <v>7.7239292712841393E-3</v>
      </c>
      <c r="M69" s="8">
        <f t="shared" si="14"/>
        <v>-2.5080946909253678E-5</v>
      </c>
      <c r="N69" s="9">
        <f t="shared" si="13"/>
        <v>1.0544142855427123E-5</v>
      </c>
      <c r="Q69" s="8">
        <f t="shared" si="23"/>
        <v>-2.8936034233325858E-3</v>
      </c>
      <c r="R69" s="8">
        <f t="shared" si="24"/>
        <v>1.1225281331683819E-2</v>
      </c>
      <c r="S69">
        <f t="shared" si="25"/>
        <v>1.2600694097544927E-4</v>
      </c>
      <c r="U69">
        <f t="shared" si="26"/>
        <v>7.2736190300307193E-6</v>
      </c>
      <c r="W69">
        <v>36</v>
      </c>
      <c r="X69">
        <v>-3.2415209937015028E-2</v>
      </c>
      <c r="Y69">
        <v>1.0977080913721814E-2</v>
      </c>
      <c r="Z69">
        <v>0.77806073836728717</v>
      </c>
      <c r="AB69">
        <v>2.8219395866454691</v>
      </c>
      <c r="AC69">
        <v>-3.6459978641766137E-2</v>
      </c>
    </row>
    <row r="70" spans="1:29" x14ac:dyDescent="0.2">
      <c r="A70" s="2" t="s">
        <v>43</v>
      </c>
      <c r="B70" s="1">
        <v>197</v>
      </c>
      <c r="C70" s="5">
        <f t="shared" si="18"/>
        <v>1.0360036926864347E-2</v>
      </c>
      <c r="D70" s="12">
        <v>5487</v>
      </c>
      <c r="E70" s="5">
        <f t="shared" si="19"/>
        <v>2.5580120591997078E-3</v>
      </c>
      <c r="F70" s="1">
        <v>5.29</v>
      </c>
      <c r="G70" s="1">
        <f t="shared" si="20"/>
        <v>1.4493150684931507E-2</v>
      </c>
      <c r="H70" s="10">
        <f t="shared" si="15"/>
        <v>1.4493150684931507E-4</v>
      </c>
      <c r="I70" s="5">
        <f t="shared" si="16"/>
        <v>1.0215105420015032E-2</v>
      </c>
      <c r="J70" s="7">
        <f t="shared" si="17"/>
        <v>2.4130805523503926E-3</v>
      </c>
      <c r="K70" s="7">
        <f t="shared" si="21"/>
        <v>1.8628707375925348E-3</v>
      </c>
      <c r="L70" s="7">
        <f t="shared" si="22"/>
        <v>9.6073567829479383E-3</v>
      </c>
      <c r="M70" s="8">
        <f t="shared" si="14"/>
        <v>1.7897263816564868E-5</v>
      </c>
      <c r="N70" s="9">
        <f t="shared" ref="N70:N133" si="27">K70^2</f>
        <v>3.4702873849785547E-6</v>
      </c>
      <c r="Q70" s="8">
        <f t="shared" si="23"/>
        <v>2.6164383773171597E-3</v>
      </c>
      <c r="R70" s="8">
        <f t="shared" si="24"/>
        <v>7.5986670426978721E-3</v>
      </c>
      <c r="S70">
        <f t="shared" si="25"/>
        <v>5.7739740825782823E-5</v>
      </c>
      <c r="U70">
        <f t="shared" si="26"/>
        <v>5.8229577521316755E-6</v>
      </c>
      <c r="W70">
        <v>37</v>
      </c>
      <c r="X70">
        <v>-1.994358099637944E-2</v>
      </c>
      <c r="Y70">
        <v>-2.2615544599428078E-2</v>
      </c>
      <c r="Z70">
        <v>-1.6030006035223126</v>
      </c>
      <c r="AB70">
        <v>2.9014308426073132</v>
      </c>
      <c r="AC70">
        <v>-3.6166974506300388E-2</v>
      </c>
    </row>
    <row r="71" spans="1:29" x14ac:dyDescent="0.2">
      <c r="A71" s="2" t="s">
        <v>44</v>
      </c>
      <c r="B71" s="1">
        <v>194.98</v>
      </c>
      <c r="C71" s="5">
        <f t="shared" si="18"/>
        <v>6.1925895345236277E-3</v>
      </c>
      <c r="D71" s="12">
        <v>5473</v>
      </c>
      <c r="E71" s="5">
        <f t="shared" si="19"/>
        <v>7.7333824341741849E-3</v>
      </c>
      <c r="F71" s="1">
        <v>5.34</v>
      </c>
      <c r="G71" s="1">
        <f t="shared" si="20"/>
        <v>1.4630136986301369E-2</v>
      </c>
      <c r="H71" s="10">
        <f t="shared" si="15"/>
        <v>1.4630136986301369E-4</v>
      </c>
      <c r="I71" s="5">
        <f t="shared" si="16"/>
        <v>6.0462881646606136E-3</v>
      </c>
      <c r="J71" s="7">
        <f t="shared" si="17"/>
        <v>7.5870810643111708E-3</v>
      </c>
      <c r="K71" s="7">
        <f t="shared" si="21"/>
        <v>7.036871249553313E-3</v>
      </c>
      <c r="L71" s="7">
        <f t="shared" si="22"/>
        <v>5.4385395275935193E-3</v>
      </c>
      <c r="M71" s="8">
        <f t="shared" si="14"/>
        <v>3.8270302441282092E-5</v>
      </c>
      <c r="N71" s="9">
        <f t="shared" si="27"/>
        <v>4.9517556982790002E-5</v>
      </c>
      <c r="Q71" s="8">
        <f t="shared" si="23"/>
        <v>8.1954415441474367E-3</v>
      </c>
      <c r="R71" s="8">
        <f t="shared" si="24"/>
        <v>-2.149153379486823E-3</v>
      </c>
      <c r="S71">
        <f t="shared" si="25"/>
        <v>4.6188602485596327E-6</v>
      </c>
      <c r="U71">
        <f t="shared" si="26"/>
        <v>5.7563799076429128E-5</v>
      </c>
      <c r="W71">
        <v>38</v>
      </c>
      <c r="X71">
        <v>-1.4984917076428799E-2</v>
      </c>
      <c r="Y71">
        <v>-7.9068410861008274E-3</v>
      </c>
      <c r="Z71">
        <v>-0.56044067288546173</v>
      </c>
      <c r="AB71">
        <v>2.9809220985691578</v>
      </c>
      <c r="AC71">
        <v>-3.4993310647132021E-2</v>
      </c>
    </row>
    <row r="72" spans="1:29" x14ac:dyDescent="0.2">
      <c r="A72" s="2" t="s">
        <v>45</v>
      </c>
      <c r="B72" s="1">
        <v>193.78</v>
      </c>
      <c r="C72" s="5">
        <f t="shared" si="18"/>
        <v>6.1964267272541856E-4</v>
      </c>
      <c r="D72" s="12">
        <v>5431</v>
      </c>
      <c r="E72" s="5">
        <f t="shared" si="19"/>
        <v>-3.6812074360390208E-4</v>
      </c>
      <c r="F72" s="1">
        <v>5.35</v>
      </c>
      <c r="G72" s="1">
        <f t="shared" si="20"/>
        <v>1.4657534246575342E-2</v>
      </c>
      <c r="H72" s="10">
        <f t="shared" si="15"/>
        <v>1.4657534246575343E-4</v>
      </c>
      <c r="I72" s="5">
        <f t="shared" si="16"/>
        <v>4.7306733025966513E-4</v>
      </c>
      <c r="J72" s="7">
        <f t="shared" si="17"/>
        <v>-5.1469608606965556E-4</v>
      </c>
      <c r="K72" s="7">
        <f t="shared" si="21"/>
        <v>-1.0649059008275134E-3</v>
      </c>
      <c r="L72" s="7">
        <f t="shared" si="22"/>
        <v>-1.3468130680742912E-4</v>
      </c>
      <c r="M72" s="8">
        <f t="shared" si="14"/>
        <v>1.4342291835039201E-7</v>
      </c>
      <c r="N72" s="9">
        <f t="shared" si="27"/>
        <v>1.1340245776172579E-6</v>
      </c>
      <c r="Q72" s="8">
        <f t="shared" si="23"/>
        <v>-5.4051437128762572E-4</v>
      </c>
      <c r="R72" s="8">
        <f t="shared" si="24"/>
        <v>1.0135817015472909E-3</v>
      </c>
      <c r="S72">
        <f t="shared" si="25"/>
        <v>1.0273478657115015E-6</v>
      </c>
      <c r="U72">
        <f t="shared" si="26"/>
        <v>2.6491206101542227E-7</v>
      </c>
      <c r="W72">
        <v>39</v>
      </c>
      <c r="X72">
        <v>1.6914641751795211E-2</v>
      </c>
      <c r="Y72">
        <v>-2.8168229094487525E-2</v>
      </c>
      <c r="Z72">
        <v>-1.9965775327718684</v>
      </c>
      <c r="AB72">
        <v>3.0604133545310019</v>
      </c>
      <c r="AC72">
        <v>-3.4816933724441432E-2</v>
      </c>
    </row>
    <row r="73" spans="1:29" x14ac:dyDescent="0.2">
      <c r="A73" s="2" t="s">
        <v>46</v>
      </c>
      <c r="B73" s="1">
        <v>193.66</v>
      </c>
      <c r="C73" s="5">
        <f t="shared" si="18"/>
        <v>1.1120973215684202E-2</v>
      </c>
      <c r="D73" s="12">
        <v>5433</v>
      </c>
      <c r="E73" s="5">
        <f t="shared" si="19"/>
        <v>2.2136137244050912E-3</v>
      </c>
      <c r="F73" s="1">
        <v>5.37</v>
      </c>
      <c r="G73" s="1">
        <f t="shared" si="20"/>
        <v>1.4712328767123289E-2</v>
      </c>
      <c r="H73" s="10">
        <f t="shared" si="15"/>
        <v>1.471232876712329E-4</v>
      </c>
      <c r="I73" s="5">
        <f t="shared" si="16"/>
        <v>1.0973849928012969E-2</v>
      </c>
      <c r="J73" s="7">
        <f t="shared" si="17"/>
        <v>2.0664904367338581E-3</v>
      </c>
      <c r="K73" s="7">
        <f t="shared" si="21"/>
        <v>1.5162806219760003E-3</v>
      </c>
      <c r="L73" s="7">
        <f t="shared" si="22"/>
        <v>1.0366101290945876E-2</v>
      </c>
      <c r="M73" s="8">
        <f t="shared" si="14"/>
        <v>1.5717918512901631E-5</v>
      </c>
      <c r="N73" s="9">
        <f t="shared" si="27"/>
        <v>2.299106924579926E-6</v>
      </c>
      <c r="Q73" s="8">
        <f t="shared" si="23"/>
        <v>2.242718400261353E-3</v>
      </c>
      <c r="R73" s="8">
        <f t="shared" si="24"/>
        <v>8.7311315277516163E-3</v>
      </c>
      <c r="S73">
        <f t="shared" si="25"/>
        <v>7.6232657754898275E-5</v>
      </c>
      <c r="U73">
        <f t="shared" si="26"/>
        <v>4.2703827251124916E-6</v>
      </c>
      <c r="W73">
        <v>40</v>
      </c>
      <c r="X73">
        <v>-5.4736730391220503E-3</v>
      </c>
      <c r="Y73">
        <v>2.590962887346512E-2</v>
      </c>
      <c r="Z73">
        <v>1.8364868702854076</v>
      </c>
      <c r="AB73">
        <v>3.1399046104928461</v>
      </c>
      <c r="AC73">
        <v>-3.4778628443183454E-2</v>
      </c>
    </row>
    <row r="74" spans="1:29" x14ac:dyDescent="0.2">
      <c r="A74" s="3">
        <v>45632</v>
      </c>
      <c r="B74" s="1">
        <v>191.53</v>
      </c>
      <c r="C74" s="5">
        <f t="shared" si="18"/>
        <v>-1.4560609178843447E-2</v>
      </c>
      <c r="D74" s="12">
        <v>5421</v>
      </c>
      <c r="E74" s="5">
        <f t="shared" si="19"/>
        <v>8.5581395348837217E-3</v>
      </c>
      <c r="F74" s="1">
        <v>5.35</v>
      </c>
      <c r="G74" s="1">
        <f t="shared" si="20"/>
        <v>1.4657534246575342E-2</v>
      </c>
      <c r="H74" s="10">
        <f t="shared" si="15"/>
        <v>1.4657534246575343E-4</v>
      </c>
      <c r="I74" s="5">
        <f t="shared" si="16"/>
        <v>-1.4707184521309201E-2</v>
      </c>
      <c r="J74" s="7">
        <f t="shared" si="17"/>
        <v>8.4115641924179686E-3</v>
      </c>
      <c r="K74" s="7">
        <f t="shared" si="21"/>
        <v>7.8613543776601107E-3</v>
      </c>
      <c r="L74" s="7">
        <f t="shared" si="22"/>
        <v>-1.5314933158376294E-2</v>
      </c>
      <c r="M74" s="8">
        <f t="shared" si="14"/>
        <v>-1.2039611682817347E-4</v>
      </c>
      <c r="N74" s="9">
        <f t="shared" si="27"/>
        <v>6.180089265115579E-5</v>
      </c>
      <c r="Q74" s="8">
        <f t="shared" si="23"/>
        <v>9.0844623264362233E-3</v>
      </c>
      <c r="R74" s="8">
        <f t="shared" si="24"/>
        <v>-2.3791646847745422E-2</v>
      </c>
      <c r="S74">
        <f t="shared" si="25"/>
        <v>5.6604245972783468E-4</v>
      </c>
      <c r="U74">
        <f t="shared" si="26"/>
        <v>7.0754412163168145E-5</v>
      </c>
      <c r="W74">
        <v>41</v>
      </c>
      <c r="X74">
        <v>6.4532665264171671E-4</v>
      </c>
      <c r="Y74">
        <v>-7.3421874822014984E-3</v>
      </c>
      <c r="Z74">
        <v>-0.52041775573428417</v>
      </c>
      <c r="AB74">
        <v>3.2193958664546902</v>
      </c>
      <c r="AC74">
        <v>-3.447361183909186E-2</v>
      </c>
    </row>
    <row r="75" spans="1:29" x14ac:dyDescent="0.2">
      <c r="A75" s="3">
        <v>45602</v>
      </c>
      <c r="B75" s="1">
        <v>194.36</v>
      </c>
      <c r="C75" s="5">
        <f t="shared" si="18"/>
        <v>-2.6301287510645758E-2</v>
      </c>
      <c r="D75" s="12">
        <v>5375</v>
      </c>
      <c r="E75" s="5">
        <f t="shared" si="19"/>
        <v>2.798507462686567E-3</v>
      </c>
      <c r="F75" s="1">
        <v>5.35</v>
      </c>
      <c r="G75" s="1">
        <f t="shared" si="20"/>
        <v>1.4657534246575342E-2</v>
      </c>
      <c r="H75" s="10">
        <f t="shared" si="15"/>
        <v>1.4657534246575343E-4</v>
      </c>
      <c r="I75" s="5">
        <f t="shared" si="16"/>
        <v>-2.6447862853111511E-2</v>
      </c>
      <c r="J75" s="7">
        <f t="shared" si="17"/>
        <v>2.6519321202208134E-3</v>
      </c>
      <c r="K75" s="7">
        <f t="shared" si="21"/>
        <v>2.1017223054629556E-3</v>
      </c>
      <c r="L75" s="7">
        <f t="shared" si="22"/>
        <v>-2.7055611490178606E-2</v>
      </c>
      <c r="M75" s="8">
        <f t="shared" si="14"/>
        <v>-5.6863382156848214E-5</v>
      </c>
      <c r="N75" s="9">
        <f t="shared" si="27"/>
        <v>4.4172366492805213E-6</v>
      </c>
      <c r="Q75" s="8">
        <f t="shared" si="23"/>
        <v>2.8739864101151816E-3</v>
      </c>
      <c r="R75" s="8">
        <f t="shared" si="24"/>
        <v>-2.9321849263226694E-2</v>
      </c>
      <c r="S75">
        <f t="shared" si="25"/>
        <v>8.5977084421538785E-4</v>
      </c>
      <c r="U75">
        <f t="shared" si="26"/>
        <v>7.0327439702588588E-6</v>
      </c>
      <c r="W75">
        <v>42</v>
      </c>
      <c r="X75">
        <v>1.1838592705092185E-2</v>
      </c>
      <c r="Y75">
        <v>5.1223629363447813E-3</v>
      </c>
      <c r="Z75">
        <v>0.36307553162476841</v>
      </c>
      <c r="AB75">
        <v>3.2988871224165344</v>
      </c>
      <c r="AC75">
        <v>-3.3394211492973135E-2</v>
      </c>
    </row>
    <row r="76" spans="1:29" x14ac:dyDescent="0.2">
      <c r="A76" s="3">
        <v>45571</v>
      </c>
      <c r="B76" s="1">
        <v>199.61</v>
      </c>
      <c r="C76" s="5">
        <f t="shared" si="18"/>
        <v>-1.7004251062764442E-3</v>
      </c>
      <c r="D76" s="12">
        <v>5360</v>
      </c>
      <c r="E76" s="5">
        <f t="shared" si="19"/>
        <v>2.6187803965581741E-3</v>
      </c>
      <c r="F76" s="1">
        <v>5.37</v>
      </c>
      <c r="G76" s="1">
        <f t="shared" si="20"/>
        <v>1.4712328767123289E-2</v>
      </c>
      <c r="H76" s="10">
        <f t="shared" si="15"/>
        <v>1.471232876712329E-4</v>
      </c>
      <c r="I76" s="5">
        <f t="shared" si="16"/>
        <v>-1.8475483939476771E-3</v>
      </c>
      <c r="J76" s="7">
        <f t="shared" si="17"/>
        <v>2.4716571088869411E-3</v>
      </c>
      <c r="K76" s="7">
        <f t="shared" si="21"/>
        <v>1.9214472941290832E-3</v>
      </c>
      <c r="L76" s="7">
        <f t="shared" si="22"/>
        <v>-2.4552970310147714E-3</v>
      </c>
      <c r="M76" s="8">
        <f t="shared" si="14"/>
        <v>-4.7177238365265041E-6</v>
      </c>
      <c r="N76" s="9">
        <f t="shared" si="27"/>
        <v>3.6919597041159757E-6</v>
      </c>
      <c r="Q76" s="8">
        <f t="shared" si="23"/>
        <v>2.6796001017244065E-3</v>
      </c>
      <c r="R76" s="8">
        <f t="shared" si="24"/>
        <v>-4.5271484956720832E-3</v>
      </c>
      <c r="S76">
        <f t="shared" si="25"/>
        <v>2.0495073501866007E-5</v>
      </c>
      <c r="U76">
        <f t="shared" si="26"/>
        <v>6.109088863911352E-6</v>
      </c>
      <c r="W76">
        <v>43</v>
      </c>
      <c r="X76">
        <v>-5.708006994236391E-3</v>
      </c>
      <c r="Y76">
        <v>5.9438632554868372E-3</v>
      </c>
      <c r="Z76">
        <v>0.42130386663518377</v>
      </c>
      <c r="AB76">
        <v>3.3783783783783785</v>
      </c>
      <c r="AC76">
        <v>-3.2793189972440934E-2</v>
      </c>
    </row>
    <row r="77" spans="1:29" x14ac:dyDescent="0.2">
      <c r="A77" s="3">
        <v>45479</v>
      </c>
      <c r="B77" s="1">
        <v>199.95</v>
      </c>
      <c r="C77" s="5">
        <f t="shared" si="18"/>
        <v>1.5438525214564989E-2</v>
      </c>
      <c r="D77" s="12">
        <v>5346</v>
      </c>
      <c r="E77" s="5">
        <f t="shared" si="19"/>
        <v>-1.1210762331838565E-3</v>
      </c>
      <c r="F77" s="1">
        <v>5.37</v>
      </c>
      <c r="G77" s="1">
        <f t="shared" si="20"/>
        <v>1.4712328767123289E-2</v>
      </c>
      <c r="H77" s="10">
        <f t="shared" si="15"/>
        <v>1.471232876712329E-4</v>
      </c>
      <c r="I77" s="5">
        <f t="shared" si="16"/>
        <v>1.5291401926893756E-2</v>
      </c>
      <c r="J77" s="7">
        <f t="shared" si="17"/>
        <v>-1.2681995208550893E-3</v>
      </c>
      <c r="K77" s="7">
        <f t="shared" si="21"/>
        <v>-1.8184093356129472E-3</v>
      </c>
      <c r="L77" s="7">
        <f t="shared" si="22"/>
        <v>1.4683653289826662E-2</v>
      </c>
      <c r="M77" s="8">
        <f t="shared" si="14"/>
        <v>-2.6700892223124567E-5</v>
      </c>
      <c r="N77" s="9">
        <f t="shared" si="27"/>
        <v>3.3066125118443199E-6</v>
      </c>
      <c r="Q77" s="8">
        <f t="shared" si="23"/>
        <v>-1.3529994182387174E-3</v>
      </c>
      <c r="R77" s="8">
        <f t="shared" si="24"/>
        <v>1.6644401345132474E-2</v>
      </c>
      <c r="S77">
        <f t="shared" si="25"/>
        <v>2.7703609613784772E-4</v>
      </c>
      <c r="U77">
        <f t="shared" si="26"/>
        <v>1.6083300246970782E-6</v>
      </c>
      <c r="W77">
        <v>44</v>
      </c>
      <c r="X77">
        <v>-2.4990426554507051E-2</v>
      </c>
      <c r="Y77">
        <v>1.6570314988142605E-2</v>
      </c>
      <c r="Z77">
        <v>1.1745118411704818</v>
      </c>
      <c r="AB77">
        <v>3.4578696343402227</v>
      </c>
      <c r="AC77">
        <v>-3.2680298912422842E-2</v>
      </c>
    </row>
    <row r="78" spans="1:29" x14ac:dyDescent="0.2">
      <c r="A78" s="3">
        <v>45449</v>
      </c>
      <c r="B78" s="1">
        <v>196.91</v>
      </c>
      <c r="C78" s="5">
        <f t="shared" si="18"/>
        <v>-1.7743080198722211E-3</v>
      </c>
      <c r="D78" s="12">
        <v>5352</v>
      </c>
      <c r="E78" s="5">
        <f t="shared" si="19"/>
        <v>-3.7355248412401944E-4</v>
      </c>
      <c r="F78" s="1">
        <v>5.37</v>
      </c>
      <c r="G78" s="1">
        <f t="shared" si="20"/>
        <v>1.4712328767123289E-2</v>
      </c>
      <c r="H78" s="10">
        <f t="shared" si="15"/>
        <v>1.471232876712329E-4</v>
      </c>
      <c r="I78" s="5">
        <f t="shared" si="16"/>
        <v>-1.9214313075434539E-3</v>
      </c>
      <c r="J78" s="7">
        <f t="shared" si="17"/>
        <v>-5.2067577179525234E-4</v>
      </c>
      <c r="K78" s="7">
        <f t="shared" si="21"/>
        <v>-1.0708855865531101E-3</v>
      </c>
      <c r="L78" s="7">
        <f t="shared" si="22"/>
        <v>-2.5291799446105481E-3</v>
      </c>
      <c r="M78" s="8">
        <f t="shared" ref="M78:M141" si="28">L78*K78</f>
        <v>2.708462348482629E-6</v>
      </c>
      <c r="N78" s="9">
        <f t="shared" si="27"/>
        <v>1.1467959394871985E-6</v>
      </c>
      <c r="Q78" s="8">
        <f t="shared" si="23"/>
        <v>-5.4696212588730808E-4</v>
      </c>
      <c r="R78" s="8">
        <f t="shared" si="24"/>
        <v>-1.374469181656146E-3</v>
      </c>
      <c r="S78">
        <f t="shared" si="25"/>
        <v>1.8891655313225157E-6</v>
      </c>
      <c r="U78">
        <f t="shared" si="26"/>
        <v>2.7110325933458167E-7</v>
      </c>
      <c r="W78">
        <v>45</v>
      </c>
      <c r="X78">
        <v>-1.8883284628678316E-3</v>
      </c>
      <c r="Y78">
        <v>1.9789833756912313E-3</v>
      </c>
      <c r="Z78">
        <v>0.14027128693040145</v>
      </c>
      <c r="AB78">
        <v>3.5373608903020672</v>
      </c>
      <c r="AC78">
        <v>-3.2520624684947722E-2</v>
      </c>
    </row>
    <row r="79" spans="1:29" x14ac:dyDescent="0.2">
      <c r="A79" s="3">
        <v>45418</v>
      </c>
      <c r="B79" s="1">
        <v>197.26</v>
      </c>
      <c r="C79" s="5">
        <f t="shared" si="18"/>
        <v>-9.5400682868046083E-3</v>
      </c>
      <c r="D79" s="12">
        <v>5354</v>
      </c>
      <c r="E79" s="5">
        <f t="shared" si="19"/>
        <v>1.1907011907011907E-2</v>
      </c>
      <c r="F79" s="1">
        <v>5.37</v>
      </c>
      <c r="G79" s="1">
        <f t="shared" si="20"/>
        <v>1.4712328767123289E-2</v>
      </c>
      <c r="H79" s="10">
        <f t="shared" si="15"/>
        <v>1.471232876712329E-4</v>
      </c>
      <c r="I79" s="5">
        <f t="shared" si="16"/>
        <v>-9.6871915744758414E-3</v>
      </c>
      <c r="J79" s="7">
        <f t="shared" si="17"/>
        <v>1.1759888619340674E-2</v>
      </c>
      <c r="K79" s="7">
        <f t="shared" si="21"/>
        <v>1.1209678804582816E-2</v>
      </c>
      <c r="L79" s="7">
        <f t="shared" si="22"/>
        <v>-1.0294940211542935E-2</v>
      </c>
      <c r="M79" s="8">
        <f t="shared" si="28"/>
        <v>-1.1540297308378017E-4</v>
      </c>
      <c r="N79" s="9">
        <f t="shared" si="27"/>
        <v>1.2565689890191322E-4</v>
      </c>
      <c r="Q79" s="8">
        <f t="shared" si="23"/>
        <v>1.2694881872818855E-2</v>
      </c>
      <c r="R79" s="8">
        <f t="shared" si="24"/>
        <v>-2.2382073447294697E-2</v>
      </c>
      <c r="S79">
        <f t="shared" si="25"/>
        <v>5.0095721180009429E-4</v>
      </c>
      <c r="U79">
        <f t="shared" si="26"/>
        <v>1.3829498033929831E-4</v>
      </c>
      <c r="W79">
        <v>46</v>
      </c>
      <c r="X79">
        <v>1.1411984125618901E-2</v>
      </c>
      <c r="Y79">
        <v>-9.1759320580255838E-3</v>
      </c>
      <c r="Z79">
        <v>-0.65039444715678973</v>
      </c>
      <c r="AB79">
        <v>3.6168521462639114</v>
      </c>
      <c r="AC79">
        <v>-3.227893698452438E-2</v>
      </c>
    </row>
    <row r="80" spans="1:29" x14ac:dyDescent="0.2">
      <c r="A80" s="3">
        <v>45388</v>
      </c>
      <c r="B80" s="1">
        <v>199.16</v>
      </c>
      <c r="C80" s="5">
        <f t="shared" si="18"/>
        <v>-1.3180061440887904E-2</v>
      </c>
      <c r="D80" s="12">
        <v>5291</v>
      </c>
      <c r="E80" s="5">
        <f t="shared" si="19"/>
        <v>1.5142911224682945E-3</v>
      </c>
      <c r="F80" s="1">
        <v>5.37</v>
      </c>
      <c r="G80" s="1">
        <f t="shared" si="20"/>
        <v>1.4712328767123289E-2</v>
      </c>
      <c r="H80" s="10">
        <f t="shared" si="15"/>
        <v>1.471232876712329E-4</v>
      </c>
      <c r="I80" s="5">
        <f t="shared" si="16"/>
        <v>-1.3327184728559137E-2</v>
      </c>
      <c r="J80" s="7">
        <f t="shared" si="17"/>
        <v>1.3671678347970616E-3</v>
      </c>
      <c r="K80" s="7">
        <f t="shared" si="21"/>
        <v>8.1695802003920381E-4</v>
      </c>
      <c r="L80" s="7">
        <f t="shared" si="22"/>
        <v>-1.3934933365626231E-2</v>
      </c>
      <c r="M80" s="8">
        <f t="shared" si="28"/>
        <v>-1.1384255571760244E-5</v>
      </c>
      <c r="N80" s="9">
        <f t="shared" si="27"/>
        <v>6.6742040650637617E-7</v>
      </c>
      <c r="Q80" s="8">
        <f t="shared" si="23"/>
        <v>1.488655272161115E-3</v>
      </c>
      <c r="R80" s="8">
        <f t="shared" si="24"/>
        <v>-1.4815840000720252E-2</v>
      </c>
      <c r="S80">
        <f t="shared" si="25"/>
        <v>2.1950911492694229E-4</v>
      </c>
      <c r="U80">
        <f t="shared" si="26"/>
        <v>1.8691478885036857E-6</v>
      </c>
      <c r="W80">
        <v>47</v>
      </c>
      <c r="X80">
        <v>-7.7297415157205306E-3</v>
      </c>
      <c r="Y80">
        <v>6.6298725914786145E-3</v>
      </c>
      <c r="Z80">
        <v>0.4699285360426394</v>
      </c>
      <c r="AB80">
        <v>3.6963434022257555</v>
      </c>
      <c r="AC80">
        <v>-3.2239842498036915E-2</v>
      </c>
    </row>
    <row r="81" spans="1:29" x14ac:dyDescent="0.2">
      <c r="A81" s="3">
        <v>45357</v>
      </c>
      <c r="B81" s="1">
        <v>201.82</v>
      </c>
      <c r="C81" s="5">
        <f t="shared" si="18"/>
        <v>-3.9974337462369948E-3</v>
      </c>
      <c r="D81" s="12">
        <v>5283</v>
      </c>
      <c r="E81" s="5">
        <f t="shared" si="19"/>
        <v>1.1370096645821489E-3</v>
      </c>
      <c r="F81" s="1">
        <v>5.38</v>
      </c>
      <c r="G81" s="1">
        <f t="shared" si="20"/>
        <v>1.473972602739726E-2</v>
      </c>
      <c r="H81" s="10">
        <f t="shared" si="15"/>
        <v>1.4739726027397261E-4</v>
      </c>
      <c r="I81" s="5">
        <f t="shared" si="16"/>
        <v>-4.1448310065109678E-3</v>
      </c>
      <c r="J81" s="7">
        <f t="shared" si="17"/>
        <v>9.896124043081763E-4</v>
      </c>
      <c r="K81" s="7">
        <f t="shared" si="21"/>
        <v>4.3940258955031848E-4</v>
      </c>
      <c r="L81" s="7">
        <f t="shared" si="22"/>
        <v>-4.7525796435780622E-3</v>
      </c>
      <c r="M81" s="8">
        <f t="shared" si="28"/>
        <v>-2.0882958024323301E-6</v>
      </c>
      <c r="N81" s="9">
        <f t="shared" si="27"/>
        <v>1.9307463570352566E-7</v>
      </c>
      <c r="Q81" s="8">
        <f t="shared" si="23"/>
        <v>1.0815461237406391E-3</v>
      </c>
      <c r="R81" s="8">
        <f t="shared" si="24"/>
        <v>-5.2263771302516072E-3</v>
      </c>
      <c r="S81">
        <f t="shared" si="25"/>
        <v>2.7315017907617025E-5</v>
      </c>
      <c r="U81">
        <f t="shared" si="26"/>
        <v>9.7933271076060949E-7</v>
      </c>
      <c r="W81">
        <v>48</v>
      </c>
      <c r="X81">
        <v>-8.6345332163325818E-3</v>
      </c>
      <c r="Y81">
        <v>-2.3282774974737068E-2</v>
      </c>
      <c r="Z81">
        <v>-1.6502942112268018</v>
      </c>
      <c r="AB81">
        <v>3.7758346581875997</v>
      </c>
      <c r="AC81">
        <v>-3.1917308191069652E-2</v>
      </c>
    </row>
    <row r="82" spans="1:29" x14ac:dyDescent="0.2">
      <c r="A82" s="2" t="s">
        <v>47</v>
      </c>
      <c r="B82" s="1">
        <v>202.63</v>
      </c>
      <c r="C82" s="5">
        <f t="shared" si="18"/>
        <v>1.6555460793658671E-2</v>
      </c>
      <c r="D82" s="12">
        <v>5277</v>
      </c>
      <c r="E82" s="5">
        <f t="shared" si="19"/>
        <v>8.0229226361031511E-3</v>
      </c>
      <c r="F82" s="1">
        <v>5.37</v>
      </c>
      <c r="G82" s="1">
        <f t="shared" si="20"/>
        <v>1.4712328767123289E-2</v>
      </c>
      <c r="H82" s="10">
        <f t="shared" si="15"/>
        <v>1.471232876712329E-4</v>
      </c>
      <c r="I82" s="5">
        <f t="shared" si="16"/>
        <v>1.6408337505987438E-2</v>
      </c>
      <c r="J82" s="7">
        <f t="shared" si="17"/>
        <v>7.875799348431918E-3</v>
      </c>
      <c r="K82" s="7">
        <f t="shared" si="21"/>
        <v>7.3255895336740602E-3</v>
      </c>
      <c r="L82" s="7">
        <f t="shared" si="22"/>
        <v>1.5800588868920343E-2</v>
      </c>
      <c r="M82" s="8">
        <f t="shared" si="28"/>
        <v>1.1574862844404972E-4</v>
      </c>
      <c r="N82" s="9">
        <f t="shared" si="27"/>
        <v>5.3664262015874932E-5</v>
      </c>
      <c r="Q82" s="8">
        <f t="shared" si="23"/>
        <v>8.5067596852469295E-3</v>
      </c>
      <c r="R82" s="8">
        <f t="shared" si="24"/>
        <v>7.9015778207405084E-3</v>
      </c>
      <c r="S82">
        <f t="shared" si="25"/>
        <v>6.2434932057218317E-5</v>
      </c>
      <c r="U82">
        <f t="shared" si="26"/>
        <v>6.2028215376760625E-5</v>
      </c>
      <c r="W82">
        <v>49</v>
      </c>
      <c r="X82">
        <v>-1.517483514425522E-2</v>
      </c>
      <c r="Y82">
        <v>3.0242465054234918E-2</v>
      </c>
      <c r="Z82">
        <v>2.1436003683575673</v>
      </c>
      <c r="AB82">
        <v>3.8553259141494438</v>
      </c>
      <c r="AC82">
        <v>-3.1133528503497827E-2</v>
      </c>
    </row>
    <row r="83" spans="1:29" x14ac:dyDescent="0.2">
      <c r="A83" s="2" t="s">
        <v>48</v>
      </c>
      <c r="B83" s="1">
        <v>199.33</v>
      </c>
      <c r="C83" s="5">
        <f t="shared" si="18"/>
        <v>6.1581949422038198E-3</v>
      </c>
      <c r="D83" s="12">
        <v>5235</v>
      </c>
      <c r="E83" s="5">
        <f t="shared" si="19"/>
        <v>-5.886821116597038E-3</v>
      </c>
      <c r="F83" s="1">
        <v>5.38</v>
      </c>
      <c r="G83" s="1">
        <f t="shared" si="20"/>
        <v>1.473972602739726E-2</v>
      </c>
      <c r="H83" s="10">
        <f t="shared" si="15"/>
        <v>1.4739726027397261E-4</v>
      </c>
      <c r="I83" s="5">
        <f t="shared" si="16"/>
        <v>6.0107976819298468E-3</v>
      </c>
      <c r="J83" s="7">
        <f t="shared" si="17"/>
        <v>-6.034218376871011E-3</v>
      </c>
      <c r="K83" s="7">
        <f t="shared" si="21"/>
        <v>-6.5844281916288688E-3</v>
      </c>
      <c r="L83" s="7">
        <f t="shared" si="22"/>
        <v>5.4030490448627524E-3</v>
      </c>
      <c r="M83" s="8">
        <f t="shared" si="28"/>
        <v>-3.5575988451747743E-5</v>
      </c>
      <c r="N83" s="9">
        <f t="shared" si="27"/>
        <v>4.3354694610717013E-5</v>
      </c>
      <c r="Q83" s="8">
        <f t="shared" si="23"/>
        <v>-6.4920855527333251E-3</v>
      </c>
      <c r="R83" s="8">
        <f t="shared" si="24"/>
        <v>1.2502883234663172E-2</v>
      </c>
      <c r="S83">
        <f t="shared" si="25"/>
        <v>1.5632208917962142E-4</v>
      </c>
      <c r="U83">
        <f t="shared" si="26"/>
        <v>3.6411791419767815E-5</v>
      </c>
      <c r="W83">
        <v>50</v>
      </c>
      <c r="X83">
        <v>6.7497343161046237E-3</v>
      </c>
      <c r="Y83">
        <v>1.0099369713268648E-2</v>
      </c>
      <c r="Z83">
        <v>0.71584814924041296</v>
      </c>
      <c r="AB83">
        <v>3.934817170111288</v>
      </c>
      <c r="AC83">
        <v>-3.091248100507684E-2</v>
      </c>
    </row>
    <row r="84" spans="1:29" x14ac:dyDescent="0.2">
      <c r="A84" s="2" t="s">
        <v>49</v>
      </c>
      <c r="B84" s="1">
        <v>198.11</v>
      </c>
      <c r="C84" s="5">
        <f t="shared" si="18"/>
        <v>-6.9674185463658462E-3</v>
      </c>
      <c r="D84" s="12">
        <v>5266</v>
      </c>
      <c r="E84" s="5">
        <f t="shared" si="19"/>
        <v>-7.5386355069732378E-3</v>
      </c>
      <c r="F84" s="1">
        <v>5.36</v>
      </c>
      <c r="G84" s="1">
        <f t="shared" si="20"/>
        <v>1.4684931506849316E-2</v>
      </c>
      <c r="H84" s="10">
        <f t="shared" si="15"/>
        <v>1.4684931506849316E-4</v>
      </c>
      <c r="I84" s="5">
        <f t="shared" si="16"/>
        <v>-7.1142678614343393E-3</v>
      </c>
      <c r="J84" s="7">
        <f t="shared" si="17"/>
        <v>-7.6854848220417309E-3</v>
      </c>
      <c r="K84" s="7">
        <f t="shared" si="21"/>
        <v>-8.2356946367995888E-3</v>
      </c>
      <c r="L84" s="7">
        <f t="shared" si="22"/>
        <v>-7.7220164985014337E-3</v>
      </c>
      <c r="M84" s="8">
        <f t="shared" si="28"/>
        <v>6.359616986198619E-5</v>
      </c>
      <c r="N84" s="9">
        <f t="shared" si="27"/>
        <v>6.7826666150609511E-5</v>
      </c>
      <c r="Q84" s="8">
        <f t="shared" si="23"/>
        <v>-8.2726073570106116E-3</v>
      </c>
      <c r="R84" s="8">
        <f t="shared" si="24"/>
        <v>1.1583394955762723E-3</v>
      </c>
      <c r="S84">
        <f t="shared" si="25"/>
        <v>1.3417503870118929E-6</v>
      </c>
      <c r="U84">
        <f t="shared" si="26"/>
        <v>5.9066676949833815E-5</v>
      </c>
      <c r="W84">
        <v>51</v>
      </c>
      <c r="X84">
        <v>2.9280895918664287E-3</v>
      </c>
      <c r="Y84">
        <v>2.1858640209438663E-2</v>
      </c>
      <c r="Z84">
        <v>1.5493508588244818</v>
      </c>
      <c r="AB84">
        <v>4.0143084260731321</v>
      </c>
      <c r="AC84">
        <v>-3.0560164897541736E-2</v>
      </c>
    </row>
    <row r="85" spans="1:29" x14ac:dyDescent="0.2">
      <c r="A85" s="2" t="s">
        <v>50</v>
      </c>
      <c r="B85" s="1">
        <v>199.5</v>
      </c>
      <c r="C85" s="5">
        <f t="shared" si="18"/>
        <v>-6.0285984754123254E-3</v>
      </c>
      <c r="D85" s="12">
        <v>5306</v>
      </c>
      <c r="E85" s="5">
        <f t="shared" si="19"/>
        <v>3.7707390648567121E-4</v>
      </c>
      <c r="F85" s="1">
        <v>5.36</v>
      </c>
      <c r="G85" s="1">
        <f t="shared" si="20"/>
        <v>1.4684931506849316E-2</v>
      </c>
      <c r="H85" s="10">
        <f t="shared" si="15"/>
        <v>1.4684931506849316E-4</v>
      </c>
      <c r="I85" s="5">
        <f t="shared" si="16"/>
        <v>-6.1754477904808185E-3</v>
      </c>
      <c r="J85" s="7">
        <f t="shared" si="17"/>
        <v>2.3022459141717804E-4</v>
      </c>
      <c r="K85" s="7">
        <f t="shared" si="21"/>
        <v>-3.1998522334067978E-4</v>
      </c>
      <c r="L85" s="7">
        <f t="shared" si="22"/>
        <v>-6.7831964275479129E-3</v>
      </c>
      <c r="M85" s="8">
        <f t="shared" si="28"/>
        <v>2.1705226238326201E-6</v>
      </c>
      <c r="N85" s="9">
        <f t="shared" si="27"/>
        <v>1.0239054315638472E-7</v>
      </c>
      <c r="Q85" s="8">
        <f t="shared" si="23"/>
        <v>2.6271609015688665E-4</v>
      </c>
      <c r="R85" s="8">
        <f t="shared" si="24"/>
        <v>-6.4381638806377053E-3</v>
      </c>
      <c r="S85">
        <f t="shared" si="25"/>
        <v>4.1449954153947959E-5</v>
      </c>
      <c r="U85">
        <f t="shared" si="26"/>
        <v>5.300336249320657E-8</v>
      </c>
      <c r="W85">
        <v>52</v>
      </c>
      <c r="X85">
        <v>5.8419569691706722E-3</v>
      </c>
      <c r="Y85">
        <v>-1.8088381293236176E-2</v>
      </c>
      <c r="Z85">
        <v>-1.2821131059798827</v>
      </c>
      <c r="AB85">
        <v>4.0937996820349767</v>
      </c>
      <c r="AC85">
        <v>-3.0165079389788421E-2</v>
      </c>
    </row>
    <row r="86" spans="1:29" x14ac:dyDescent="0.2">
      <c r="A86" s="2" t="s">
        <v>51</v>
      </c>
      <c r="B86" s="1">
        <v>200.71</v>
      </c>
      <c r="C86" s="5">
        <f t="shared" si="18"/>
        <v>1.9246394474913775E-2</v>
      </c>
      <c r="D86" s="12">
        <v>5304</v>
      </c>
      <c r="E86" s="5">
        <f t="shared" si="19"/>
        <v>7.024871843554205E-3</v>
      </c>
      <c r="F86" s="1">
        <v>5.42</v>
      </c>
      <c r="G86" s="1">
        <f t="shared" si="20"/>
        <v>1.484931506849315E-2</v>
      </c>
      <c r="H86" s="10">
        <f t="shared" si="15"/>
        <v>1.4849315068493149E-4</v>
      </c>
      <c r="I86" s="5">
        <f t="shared" si="16"/>
        <v>1.9097901324228842E-2</v>
      </c>
      <c r="J86" s="7">
        <f t="shared" si="17"/>
        <v>6.8763786928692739E-3</v>
      </c>
      <c r="K86" s="7">
        <f t="shared" si="21"/>
        <v>6.3261688781114161E-3</v>
      </c>
      <c r="L86" s="7">
        <f t="shared" si="22"/>
        <v>1.8490152687161747E-2</v>
      </c>
      <c r="M86" s="8">
        <f t="shared" si="28"/>
        <v>1.1697182848105081E-4</v>
      </c>
      <c r="N86" s="9">
        <f t="shared" si="27"/>
        <v>4.0020412674385454E-5</v>
      </c>
      <c r="Q86" s="8">
        <f t="shared" si="23"/>
        <v>7.4291078780060844E-3</v>
      </c>
      <c r="R86" s="8">
        <f t="shared" si="24"/>
        <v>1.1668793446222757E-2</v>
      </c>
      <c r="S86">
        <f t="shared" si="25"/>
        <v>1.3616074049061115E-4</v>
      </c>
      <c r="U86">
        <f t="shared" si="26"/>
        <v>4.7284583927746545E-5</v>
      </c>
      <c r="W86">
        <v>53</v>
      </c>
      <c r="X86">
        <v>-9.5241083477025611E-3</v>
      </c>
      <c r="Y86">
        <v>7.6923992491224153E-3</v>
      </c>
      <c r="Z86">
        <v>0.54524093305228871</v>
      </c>
      <c r="AB86">
        <v>4.1732909379968204</v>
      </c>
      <c r="AC86">
        <v>-3.0129990219952614E-2</v>
      </c>
    </row>
    <row r="87" spans="1:29" x14ac:dyDescent="0.2">
      <c r="A87" s="2" t="s">
        <v>52</v>
      </c>
      <c r="B87" s="1">
        <v>196.92</v>
      </c>
      <c r="C87" s="5">
        <f t="shared" si="18"/>
        <v>-7.0092279764006598E-3</v>
      </c>
      <c r="D87" s="12">
        <v>5267</v>
      </c>
      <c r="E87" s="5">
        <f t="shared" si="19"/>
        <v>-7.5372149990578481E-3</v>
      </c>
      <c r="F87" s="1">
        <v>5.37</v>
      </c>
      <c r="G87" s="1">
        <f t="shared" si="20"/>
        <v>1.4712328767123289E-2</v>
      </c>
      <c r="H87" s="10">
        <f t="shared" si="15"/>
        <v>1.471232876712329E-4</v>
      </c>
      <c r="I87" s="5">
        <f t="shared" si="16"/>
        <v>-7.1563512640718929E-3</v>
      </c>
      <c r="J87" s="7">
        <f t="shared" si="17"/>
        <v>-7.6843382867290812E-3</v>
      </c>
      <c r="K87" s="7">
        <f t="shared" si="21"/>
        <v>-8.2345481014869382E-3</v>
      </c>
      <c r="L87" s="7">
        <f t="shared" si="22"/>
        <v>-7.7640999011389872E-3</v>
      </c>
      <c r="M87" s="8">
        <f t="shared" si="28"/>
        <v>6.3933854100678975E-5</v>
      </c>
      <c r="N87" s="9">
        <f t="shared" si="27"/>
        <v>6.7807782435702136E-5</v>
      </c>
      <c r="Q87" s="8">
        <f t="shared" si="23"/>
        <v>-8.2713710749257215E-3</v>
      </c>
      <c r="R87" s="8">
        <f t="shared" si="24"/>
        <v>1.1150198108538286E-3</v>
      </c>
      <c r="S87">
        <f t="shared" si="25"/>
        <v>1.2432691785965077E-6</v>
      </c>
      <c r="U87">
        <f t="shared" si="26"/>
        <v>5.9049054904890432E-5</v>
      </c>
      <c r="W87">
        <v>54</v>
      </c>
      <c r="X87">
        <v>1.0879555251609191E-2</v>
      </c>
      <c r="Y87">
        <v>-1.0206818501106541E-2</v>
      </c>
      <c r="Z87">
        <v>-0.72346417064527624</v>
      </c>
      <c r="AB87">
        <v>4.252782193958665</v>
      </c>
      <c r="AC87">
        <v>-3.0031696099779515E-2</v>
      </c>
    </row>
    <row r="88" spans="1:29" x14ac:dyDescent="0.2">
      <c r="A88" s="2" t="s">
        <v>53</v>
      </c>
      <c r="B88" s="1">
        <v>198.31</v>
      </c>
      <c r="C88" s="5">
        <f t="shared" si="18"/>
        <v>-6.0645549318364472E-3</v>
      </c>
      <c r="D88" s="12">
        <v>5307</v>
      </c>
      <c r="E88" s="5">
        <f t="shared" si="19"/>
        <v>-2.6310843826348432E-3</v>
      </c>
      <c r="F88" s="1">
        <v>5.35</v>
      </c>
      <c r="G88" s="1">
        <f t="shared" si="20"/>
        <v>1.4657534246575342E-2</v>
      </c>
      <c r="H88" s="10">
        <f t="shared" si="15"/>
        <v>1.4657534246575343E-4</v>
      </c>
      <c r="I88" s="5">
        <f t="shared" si="16"/>
        <v>-6.2111302743022003E-3</v>
      </c>
      <c r="J88" s="7">
        <f t="shared" si="17"/>
        <v>-2.7776597251005968E-3</v>
      </c>
      <c r="K88" s="7">
        <f t="shared" si="21"/>
        <v>-3.3278695398584546E-3</v>
      </c>
      <c r="L88" s="7">
        <f t="shared" si="22"/>
        <v>-6.8188789113692947E-3</v>
      </c>
      <c r="M88" s="8">
        <f t="shared" si="28"/>
        <v>2.2692339425129055E-5</v>
      </c>
      <c r="N88" s="9">
        <f t="shared" si="27"/>
        <v>1.1074715674317722E-5</v>
      </c>
      <c r="Q88" s="8">
        <f t="shared" si="23"/>
        <v>-2.9806148852689991E-3</v>
      </c>
      <c r="R88" s="8">
        <f t="shared" si="24"/>
        <v>-3.2305153890332013E-3</v>
      </c>
      <c r="S88">
        <f t="shared" si="25"/>
        <v>1.0436229678780336E-5</v>
      </c>
      <c r="U88">
        <f t="shared" si="26"/>
        <v>7.7153935484459236E-6</v>
      </c>
      <c r="W88">
        <v>55</v>
      </c>
      <c r="X88">
        <v>6.310761516885872E-4</v>
      </c>
      <c r="Y88">
        <v>1.1212953476932156E-2</v>
      </c>
      <c r="Z88">
        <v>0.79477949831216577</v>
      </c>
      <c r="AB88">
        <v>4.3322734499205087</v>
      </c>
      <c r="AC88">
        <v>-2.9935687468290201E-2</v>
      </c>
    </row>
    <row r="89" spans="1:29" x14ac:dyDescent="0.2">
      <c r="A89" s="2" t="s">
        <v>54</v>
      </c>
      <c r="B89" s="1">
        <v>199.52</v>
      </c>
      <c r="C89" s="5">
        <f t="shared" si="18"/>
        <v>2.0145209121587061E-2</v>
      </c>
      <c r="D89" s="12">
        <v>5321</v>
      </c>
      <c r="E89" s="5">
        <f t="shared" si="19"/>
        <v>2.4491333835719668E-3</v>
      </c>
      <c r="F89" s="1">
        <v>5.36</v>
      </c>
      <c r="G89" s="1">
        <f t="shared" si="20"/>
        <v>1.4684931506849316E-2</v>
      </c>
      <c r="H89" s="10">
        <f t="shared" si="15"/>
        <v>1.4684931506849316E-4</v>
      </c>
      <c r="I89" s="5">
        <f t="shared" si="16"/>
        <v>1.9998359806518567E-2</v>
      </c>
      <c r="J89" s="7">
        <f t="shared" si="17"/>
        <v>2.3022840685034737E-3</v>
      </c>
      <c r="K89" s="7">
        <f t="shared" si="21"/>
        <v>1.7520742537456158E-3</v>
      </c>
      <c r="L89" s="7">
        <f t="shared" si="22"/>
        <v>1.9390611169451472E-2</v>
      </c>
      <c r="M89" s="8">
        <f t="shared" si="28"/>
        <v>3.3973790594388094E-5</v>
      </c>
      <c r="N89" s="9">
        <f t="shared" si="27"/>
        <v>3.0697641906382564E-6</v>
      </c>
      <c r="Q89" s="8">
        <f t="shared" si="23"/>
        <v>2.4969691324211313E-3</v>
      </c>
      <c r="R89" s="8">
        <f t="shared" si="24"/>
        <v>1.7501390674097436E-2</v>
      </c>
      <c r="S89">
        <f t="shared" si="25"/>
        <v>3.0629867552738472E-4</v>
      </c>
      <c r="U89">
        <f t="shared" si="26"/>
        <v>5.3005119320849074E-6</v>
      </c>
      <c r="W89">
        <v>56</v>
      </c>
      <c r="X89">
        <v>8.2428034364598226E-4</v>
      </c>
      <c r="Y89">
        <v>8.8415572216681958E-4</v>
      </c>
      <c r="Z89">
        <v>6.2669379904163783E-2</v>
      </c>
      <c r="AB89">
        <v>4.4117647058823533</v>
      </c>
      <c r="AC89">
        <v>-2.9809294328618185E-2</v>
      </c>
    </row>
    <row r="90" spans="1:29" x14ac:dyDescent="0.2">
      <c r="A90" s="2" t="s">
        <v>55</v>
      </c>
      <c r="B90" s="1">
        <v>195.58</v>
      </c>
      <c r="C90" s="5">
        <f t="shared" si="18"/>
        <v>-4.4972899067337174E-2</v>
      </c>
      <c r="D90" s="12">
        <v>5308</v>
      </c>
      <c r="E90" s="5">
        <f t="shared" si="19"/>
        <v>9.4286253064303227E-4</v>
      </c>
      <c r="F90" s="1">
        <v>5.37</v>
      </c>
      <c r="G90" s="1">
        <f t="shared" si="20"/>
        <v>1.4712328767123289E-2</v>
      </c>
      <c r="H90" s="10">
        <f t="shared" si="15"/>
        <v>1.471232876712329E-4</v>
      </c>
      <c r="I90" s="5">
        <f t="shared" si="16"/>
        <v>-4.5120022355008407E-2</v>
      </c>
      <c r="J90" s="7">
        <f t="shared" si="17"/>
        <v>7.9573924297179932E-4</v>
      </c>
      <c r="K90" s="7">
        <f t="shared" si="21"/>
        <v>2.4552942821394149E-4</v>
      </c>
      <c r="L90" s="7">
        <f t="shared" si="22"/>
        <v>-4.5727770992075499E-2</v>
      </c>
      <c r="M90" s="8">
        <f t="shared" si="28"/>
        <v>-1.1227513465182357E-5</v>
      </c>
      <c r="N90" s="9">
        <f t="shared" si="27"/>
        <v>6.028470011906505E-8</v>
      </c>
      <c r="Q90" s="8">
        <f t="shared" si="23"/>
        <v>8.7249724974871408E-4</v>
      </c>
      <c r="R90" s="8">
        <f t="shared" si="24"/>
        <v>-4.5992519604757122E-2</v>
      </c>
      <c r="S90">
        <f t="shared" si="25"/>
        <v>2.1153118595939684E-3</v>
      </c>
      <c r="U90">
        <f t="shared" si="26"/>
        <v>6.3320094280533231E-7</v>
      </c>
      <c r="W90">
        <v>57</v>
      </c>
      <c r="X90">
        <v>5.6977338524472031E-3</v>
      </c>
      <c r="Y90">
        <v>-2.4533137246220652E-2</v>
      </c>
      <c r="Z90">
        <v>-1.7389204862650955</v>
      </c>
      <c r="AB90">
        <v>4.4912559618441978</v>
      </c>
      <c r="AC90">
        <v>-2.9591268168757789E-2</v>
      </c>
    </row>
    <row r="91" spans="1:29" x14ac:dyDescent="0.2">
      <c r="A91" s="2" t="s">
        <v>56</v>
      </c>
      <c r="B91" s="1">
        <v>204.79</v>
      </c>
      <c r="C91" s="5">
        <f t="shared" si="18"/>
        <v>1.1458487677186709E-2</v>
      </c>
      <c r="D91" s="12">
        <v>5303</v>
      </c>
      <c r="E91" s="5">
        <f t="shared" si="19"/>
        <v>1.1327166320558807E-3</v>
      </c>
      <c r="F91" s="1">
        <v>5.37</v>
      </c>
      <c r="G91" s="1">
        <f t="shared" si="20"/>
        <v>1.4712328767123289E-2</v>
      </c>
      <c r="H91" s="10">
        <f t="shared" si="15"/>
        <v>1.471232876712329E-4</v>
      </c>
      <c r="I91" s="5">
        <f t="shared" si="16"/>
        <v>1.1311364389515476E-2</v>
      </c>
      <c r="J91" s="7">
        <f t="shared" si="17"/>
        <v>9.8559334438464785E-4</v>
      </c>
      <c r="K91" s="7">
        <f t="shared" si="21"/>
        <v>4.3538352962679003E-4</v>
      </c>
      <c r="L91" s="7">
        <f t="shared" si="22"/>
        <v>1.0703615752448383E-2</v>
      </c>
      <c r="M91" s="8">
        <f t="shared" si="28"/>
        <v>4.6601780060698869E-6</v>
      </c>
      <c r="N91" s="9">
        <f t="shared" si="27"/>
        <v>1.8955881787028195E-7</v>
      </c>
      <c r="Q91" s="8">
        <f t="shared" si="23"/>
        <v>1.0772124658700586E-3</v>
      </c>
      <c r="R91" s="8">
        <f t="shared" si="24"/>
        <v>1.0234151923645417E-2</v>
      </c>
      <c r="S91">
        <f t="shared" si="25"/>
        <v>1.0473786559625519E-4</v>
      </c>
      <c r="U91">
        <f t="shared" si="26"/>
        <v>9.71394240495315E-7</v>
      </c>
      <c r="W91">
        <v>58</v>
      </c>
      <c r="X91">
        <v>5.3359676738196976E-3</v>
      </c>
      <c r="Y91">
        <v>-6.1537666962926587E-3</v>
      </c>
      <c r="Z91">
        <v>-0.43618192277987861</v>
      </c>
      <c r="AB91">
        <v>4.5707472178060415</v>
      </c>
      <c r="AC91">
        <v>-2.9536961056449939E-2</v>
      </c>
    </row>
    <row r="92" spans="1:29" x14ac:dyDescent="0.2">
      <c r="A92" s="2" t="s">
        <v>57</v>
      </c>
      <c r="B92" s="1">
        <v>202.47</v>
      </c>
      <c r="C92" s="5">
        <f t="shared" si="18"/>
        <v>1.7812082529314987E-3</v>
      </c>
      <c r="D92" s="12">
        <v>5297</v>
      </c>
      <c r="E92" s="5">
        <f t="shared" si="19"/>
        <v>-2.0723436322532028E-3</v>
      </c>
      <c r="F92" s="1">
        <v>5.37</v>
      </c>
      <c r="G92" s="1">
        <f t="shared" si="20"/>
        <v>1.4712328767123289E-2</v>
      </c>
      <c r="H92" s="10">
        <f t="shared" si="15"/>
        <v>1.471232876712329E-4</v>
      </c>
      <c r="I92" s="5">
        <f t="shared" si="16"/>
        <v>1.6340849652602659E-3</v>
      </c>
      <c r="J92" s="7">
        <f t="shared" si="17"/>
        <v>-2.2194669199244359E-3</v>
      </c>
      <c r="K92" s="7">
        <f t="shared" si="21"/>
        <v>-2.7696767346822937E-3</v>
      </c>
      <c r="L92" s="7">
        <f t="shared" si="22"/>
        <v>1.0263363281931715E-3</v>
      </c>
      <c r="M92" s="8">
        <f t="shared" si="28"/>
        <v>-2.8426198501558781E-6</v>
      </c>
      <c r="N92" s="9">
        <f t="shared" si="27"/>
        <v>7.6711092146403729E-6</v>
      </c>
      <c r="Q92" s="8">
        <f t="shared" si="23"/>
        <v>-2.3787287005690464E-3</v>
      </c>
      <c r="R92" s="8">
        <f t="shared" si="24"/>
        <v>4.0128136658293123E-3</v>
      </c>
      <c r="S92">
        <f t="shared" si="25"/>
        <v>1.6102673516666483E-5</v>
      </c>
      <c r="U92">
        <f t="shared" si="26"/>
        <v>4.9260334086388627E-6</v>
      </c>
      <c r="W92">
        <v>59</v>
      </c>
      <c r="X92">
        <v>6.5519689242556729E-3</v>
      </c>
      <c r="Y92">
        <v>9.7525991971751831E-3</v>
      </c>
      <c r="Z92">
        <v>0.6912688894247716</v>
      </c>
      <c r="AB92">
        <v>4.6502384737678861</v>
      </c>
      <c r="AC92">
        <v>-2.9452303941126964E-2</v>
      </c>
    </row>
    <row r="93" spans="1:29" x14ac:dyDescent="0.2">
      <c r="A93" s="2" t="s">
        <v>58</v>
      </c>
      <c r="B93" s="1">
        <v>202.11</v>
      </c>
      <c r="C93" s="5">
        <f t="shared" si="18"/>
        <v>2.977519726068298E-3</v>
      </c>
      <c r="D93" s="12">
        <v>5308</v>
      </c>
      <c r="E93" s="5">
        <f t="shared" si="19"/>
        <v>1.1818528402592451E-2</v>
      </c>
      <c r="F93" s="1">
        <v>5.35</v>
      </c>
      <c r="G93" s="1">
        <f t="shared" si="20"/>
        <v>1.4657534246575342E-2</v>
      </c>
      <c r="H93" s="10">
        <f t="shared" si="15"/>
        <v>1.4657534246575343E-4</v>
      </c>
      <c r="I93" s="5">
        <f t="shared" si="16"/>
        <v>2.8309443836025444E-3</v>
      </c>
      <c r="J93" s="7">
        <f t="shared" si="17"/>
        <v>1.1671953060126698E-2</v>
      </c>
      <c r="K93" s="7">
        <f t="shared" si="21"/>
        <v>1.112174324536884E-2</v>
      </c>
      <c r="L93" s="7">
        <f t="shared" si="22"/>
        <v>2.2231957465354501E-3</v>
      </c>
      <c r="M93" s="8">
        <f t="shared" si="28"/>
        <v>2.4725812277163376E-5</v>
      </c>
      <c r="N93" s="9">
        <f t="shared" si="27"/>
        <v>1.2369317281590741E-4</v>
      </c>
      <c r="Q93" s="8">
        <f t="shared" si="23"/>
        <v>1.2600063025739568E-2</v>
      </c>
      <c r="R93" s="8">
        <f t="shared" si="24"/>
        <v>-9.7691186421370244E-3</v>
      </c>
      <c r="S93">
        <f t="shared" si="25"/>
        <v>9.543567904414914E-5</v>
      </c>
      <c r="U93">
        <f t="shared" si="26"/>
        <v>1.3623448823780099E-4</v>
      </c>
      <c r="W93">
        <v>60</v>
      </c>
      <c r="X93">
        <v>2.8178278148287849E-3</v>
      </c>
      <c r="Y93">
        <v>1.2806553823344774E-2</v>
      </c>
      <c r="Z93">
        <v>0.90773465204909565</v>
      </c>
      <c r="AB93">
        <v>4.7297297297297298</v>
      </c>
      <c r="AC93">
        <v>-2.9006662394713497E-2</v>
      </c>
    </row>
    <row r="94" spans="1:29" x14ac:dyDescent="0.2">
      <c r="A94" s="2" t="s">
        <v>59</v>
      </c>
      <c r="B94" s="1">
        <v>201.51</v>
      </c>
      <c r="C94" s="5">
        <f t="shared" si="18"/>
        <v>1.3988829064559963E-2</v>
      </c>
      <c r="D94" s="12">
        <v>5246</v>
      </c>
      <c r="E94" s="5">
        <f t="shared" si="19"/>
        <v>4.7883547213177554E-3</v>
      </c>
      <c r="F94" s="1">
        <v>5.36</v>
      </c>
      <c r="G94" s="1">
        <f t="shared" si="20"/>
        <v>1.4684931506849316E-2</v>
      </c>
      <c r="H94" s="10">
        <f t="shared" si="15"/>
        <v>1.4684931506849316E-4</v>
      </c>
      <c r="I94" s="5">
        <f t="shared" si="16"/>
        <v>1.384197974949147E-2</v>
      </c>
      <c r="J94" s="7">
        <f t="shared" si="17"/>
        <v>4.6415054062492623E-3</v>
      </c>
      <c r="K94" s="7">
        <f t="shared" si="21"/>
        <v>4.0912955914914045E-3</v>
      </c>
      <c r="L94" s="7">
        <f t="shared" si="22"/>
        <v>1.3234231112424376E-2</v>
      </c>
      <c r="M94" s="8">
        <f t="shared" si="28"/>
        <v>5.4145151407040237E-5</v>
      </c>
      <c r="N94" s="9">
        <f t="shared" si="27"/>
        <v>1.6738699616957E-5</v>
      </c>
      <c r="Q94" s="8">
        <f t="shared" si="23"/>
        <v>5.0192965309267378E-3</v>
      </c>
      <c r="R94" s="8">
        <f t="shared" si="24"/>
        <v>8.8226832185647319E-3</v>
      </c>
      <c r="S94">
        <f t="shared" si="25"/>
        <v>7.783973917514374E-5</v>
      </c>
      <c r="U94">
        <f t="shared" si="26"/>
        <v>2.1543572436241129E-5</v>
      </c>
      <c r="W94">
        <v>61</v>
      </c>
      <c r="X94">
        <v>-4.4714378667366017E-3</v>
      </c>
      <c r="Y94">
        <v>1.9838699275555823E-2</v>
      </c>
      <c r="Z94">
        <v>1.4061764806060815</v>
      </c>
      <c r="AB94">
        <v>4.8092209856915744</v>
      </c>
      <c r="AC94">
        <v>-2.8941261281244021E-2</v>
      </c>
    </row>
    <row r="95" spans="1:29" x14ac:dyDescent="0.2">
      <c r="A95" s="2" t="s">
        <v>60</v>
      </c>
      <c r="B95" s="1">
        <v>198.73</v>
      </c>
      <c r="C95" s="5">
        <f t="shared" si="18"/>
        <v>-2.012376113096567E-4</v>
      </c>
      <c r="D95" s="12">
        <v>5221</v>
      </c>
      <c r="E95" s="5">
        <f t="shared" si="19"/>
        <v>-1.9149751053236308E-4</v>
      </c>
      <c r="F95" s="1">
        <v>5.37</v>
      </c>
      <c r="G95" s="1">
        <f t="shared" si="20"/>
        <v>1.4712328767123289E-2</v>
      </c>
      <c r="H95" s="10">
        <f t="shared" si="15"/>
        <v>1.471232876712329E-4</v>
      </c>
      <c r="I95" s="5">
        <f t="shared" si="16"/>
        <v>-3.483608989808896E-4</v>
      </c>
      <c r="J95" s="7">
        <f t="shared" si="17"/>
        <v>-3.3862079820359597E-4</v>
      </c>
      <c r="K95" s="7">
        <f t="shared" si="21"/>
        <v>-8.888306129614538E-4</v>
      </c>
      <c r="L95" s="7">
        <f t="shared" si="22"/>
        <v>-9.561095360479839E-4</v>
      </c>
      <c r="M95" s="8">
        <f t="shared" si="28"/>
        <v>8.4981942498382077E-7</v>
      </c>
      <c r="N95" s="9">
        <f t="shared" si="27"/>
        <v>7.9001985853743371E-7</v>
      </c>
      <c r="Q95" s="8">
        <f t="shared" si="23"/>
        <v>-3.5065652602177168E-4</v>
      </c>
      <c r="R95" s="8">
        <f t="shared" si="24"/>
        <v>2.2956270408820852E-6</v>
      </c>
      <c r="S95">
        <f t="shared" si="25"/>
        <v>5.269903510829039E-12</v>
      </c>
      <c r="U95">
        <f t="shared" si="26"/>
        <v>1.1466404497604046E-7</v>
      </c>
      <c r="W95">
        <v>62</v>
      </c>
      <c r="X95">
        <v>8.4019430859561689E-4</v>
      </c>
      <c r="Y95">
        <v>7.8259326696500861E-3</v>
      </c>
      <c r="Z95">
        <v>0.55470584568152825</v>
      </c>
      <c r="AB95">
        <v>4.8887122416534181</v>
      </c>
      <c r="AC95">
        <v>-2.8903855319380466E-2</v>
      </c>
    </row>
    <row r="96" spans="1:29" x14ac:dyDescent="0.2">
      <c r="A96" s="3">
        <v>45570</v>
      </c>
      <c r="B96" s="1">
        <v>198.77</v>
      </c>
      <c r="C96" s="5">
        <f t="shared" si="18"/>
        <v>6.4303797468354944E-3</v>
      </c>
      <c r="D96" s="12">
        <v>5222</v>
      </c>
      <c r="E96" s="5">
        <f t="shared" si="19"/>
        <v>1.5343306482546988E-3</v>
      </c>
      <c r="F96" s="1">
        <v>5.37</v>
      </c>
      <c r="G96" s="1">
        <f t="shared" si="20"/>
        <v>1.4712328767123289E-2</v>
      </c>
      <c r="H96" s="10">
        <f t="shared" si="15"/>
        <v>1.471232876712329E-4</v>
      </c>
      <c r="I96" s="5">
        <f t="shared" si="16"/>
        <v>6.2832564591642614E-3</v>
      </c>
      <c r="J96" s="7">
        <f t="shared" si="17"/>
        <v>1.387207360583466E-3</v>
      </c>
      <c r="K96" s="7">
        <f t="shared" si="21"/>
        <v>8.3699754582560815E-4</v>
      </c>
      <c r="L96" s="7">
        <f t="shared" si="22"/>
        <v>5.675507822097167E-3</v>
      </c>
      <c r="M96" s="8">
        <f t="shared" si="28"/>
        <v>4.7503861184093711E-6</v>
      </c>
      <c r="N96" s="9">
        <f t="shared" si="27"/>
        <v>7.0056489171809106E-7</v>
      </c>
      <c r="Q96" s="8">
        <f t="shared" si="23"/>
        <v>1.5102634219024374E-3</v>
      </c>
      <c r="R96" s="8">
        <f t="shared" si="24"/>
        <v>4.7729930372618235E-3</v>
      </c>
      <c r="S96">
        <f t="shared" si="25"/>
        <v>2.2781462533749848E-5</v>
      </c>
      <c r="U96">
        <f t="shared" si="26"/>
        <v>1.9243442612569461E-6</v>
      </c>
      <c r="W96">
        <v>63</v>
      </c>
      <c r="X96">
        <v>1.4343001427916413E-3</v>
      </c>
      <c r="Y96">
        <v>-4.8115084356948005E-3</v>
      </c>
      <c r="Z96">
        <v>-0.34104201613904589</v>
      </c>
      <c r="AB96">
        <v>4.9682034976152627</v>
      </c>
      <c r="AC96">
        <v>-2.8861675743861073E-2</v>
      </c>
    </row>
    <row r="97" spans="1:29" x14ac:dyDescent="0.2">
      <c r="A97" s="3">
        <v>45540</v>
      </c>
      <c r="B97" s="1">
        <v>197.5</v>
      </c>
      <c r="C97" s="5">
        <f t="shared" si="18"/>
        <v>9.4556606184512861E-3</v>
      </c>
      <c r="D97" s="12">
        <v>5214</v>
      </c>
      <c r="E97" s="5">
        <f t="shared" si="19"/>
        <v>5.2053209947946792E-3</v>
      </c>
      <c r="F97" s="1">
        <v>5.37</v>
      </c>
      <c r="G97" s="1">
        <f t="shared" si="20"/>
        <v>1.4712328767123289E-2</v>
      </c>
      <c r="H97" s="10">
        <f t="shared" si="15"/>
        <v>1.471232876712329E-4</v>
      </c>
      <c r="I97" s="5">
        <f t="shared" si="16"/>
        <v>9.3085373307800531E-3</v>
      </c>
      <c r="J97" s="7">
        <f t="shared" si="17"/>
        <v>5.0581977071234461E-3</v>
      </c>
      <c r="K97" s="7">
        <f t="shared" si="21"/>
        <v>4.5079878923655883E-3</v>
      </c>
      <c r="L97" s="7">
        <f t="shared" si="22"/>
        <v>8.7007886937129596E-3</v>
      </c>
      <c r="M97" s="8">
        <f t="shared" si="28"/>
        <v>3.9223050085289425E-5</v>
      </c>
      <c r="N97" s="9">
        <f t="shared" si="27"/>
        <v>2.0321954837714738E-5</v>
      </c>
      <c r="Q97" s="8">
        <f t="shared" si="23"/>
        <v>5.4686060469959332E-3</v>
      </c>
      <c r="R97" s="8">
        <f t="shared" si="24"/>
        <v>3.8399312837841199E-3</v>
      </c>
      <c r="S97">
        <f t="shared" si="25"/>
        <v>1.4745072264183959E-5</v>
      </c>
      <c r="U97">
        <f t="shared" si="26"/>
        <v>2.5585364044348889E-5</v>
      </c>
      <c r="W97">
        <v>64</v>
      </c>
      <c r="X97">
        <v>4.212374368904947E-3</v>
      </c>
      <c r="Y97">
        <v>-8.4309355168126938E-3</v>
      </c>
      <c r="Z97">
        <v>-0.59758873646802302</v>
      </c>
      <c r="AB97">
        <v>5.0476947535771064</v>
      </c>
      <c r="AC97">
        <v>-2.8735303182917001E-2</v>
      </c>
    </row>
    <row r="98" spans="1:29" x14ac:dyDescent="0.2">
      <c r="A98" s="3">
        <v>45509</v>
      </c>
      <c r="B98" s="1">
        <v>195.65</v>
      </c>
      <c r="C98" s="5">
        <f t="shared" si="18"/>
        <v>2.0338983050847487E-2</v>
      </c>
      <c r="D98" s="12">
        <v>5187</v>
      </c>
      <c r="E98" s="5">
        <f t="shared" si="19"/>
        <v>0</v>
      </c>
      <c r="F98" s="1">
        <v>5.37</v>
      </c>
      <c r="G98" s="1">
        <f t="shared" si="20"/>
        <v>1.4712328767123289E-2</v>
      </c>
      <c r="H98" s="10">
        <f t="shared" si="15"/>
        <v>1.471232876712329E-4</v>
      </c>
      <c r="I98" s="5">
        <f t="shared" si="16"/>
        <v>2.0191859763176254E-2</v>
      </c>
      <c r="J98" s="7">
        <f t="shared" si="17"/>
        <v>-1.471232876712329E-4</v>
      </c>
      <c r="K98" s="7">
        <f t="shared" si="21"/>
        <v>-6.9733310242909067E-4</v>
      </c>
      <c r="L98" s="7">
        <f t="shared" si="22"/>
        <v>1.9584111126109159E-2</v>
      </c>
      <c r="M98" s="8">
        <f t="shared" si="28"/>
        <v>-1.3656648969885773E-5</v>
      </c>
      <c r="N98" s="9">
        <f t="shared" si="27"/>
        <v>4.8627345574338064E-7</v>
      </c>
      <c r="Q98" s="8">
        <f t="shared" si="23"/>
        <v>-1.4416926046576349E-4</v>
      </c>
      <c r="R98" s="8">
        <f t="shared" si="24"/>
        <v>2.0336029023642017E-2</v>
      </c>
      <c r="S98">
        <f t="shared" si="25"/>
        <v>4.1355407645041051E-4</v>
      </c>
      <c r="U98">
        <f t="shared" si="26"/>
        <v>2.1645261775192351E-8</v>
      </c>
      <c r="W98">
        <v>65</v>
      </c>
      <c r="X98">
        <v>-3.4972114655217345E-3</v>
      </c>
      <c r="Y98">
        <v>1.6494880255952849E-2</v>
      </c>
      <c r="Z98">
        <v>1.1691649913214721</v>
      </c>
      <c r="AB98">
        <v>5.127186009538951</v>
      </c>
      <c r="AC98">
        <v>-2.827314368882319E-2</v>
      </c>
    </row>
    <row r="99" spans="1:29" x14ac:dyDescent="0.2">
      <c r="A99" s="3">
        <v>45478</v>
      </c>
      <c r="B99" s="1">
        <v>191.75</v>
      </c>
      <c r="C99" s="5">
        <f t="shared" si="18"/>
        <v>-1.3020833333333333E-3</v>
      </c>
      <c r="D99" s="12">
        <v>5187</v>
      </c>
      <c r="E99" s="5">
        <f t="shared" si="19"/>
        <v>1.3513513513513514E-3</v>
      </c>
      <c r="F99" s="1">
        <v>5.37</v>
      </c>
      <c r="G99" s="1">
        <f t="shared" si="20"/>
        <v>1.4712328767123289E-2</v>
      </c>
      <c r="H99" s="10">
        <f t="shared" si="15"/>
        <v>1.471232876712329E-4</v>
      </c>
      <c r="I99" s="5">
        <f t="shared" si="16"/>
        <v>-1.4492066210045661E-3</v>
      </c>
      <c r="J99" s="7">
        <f t="shared" si="17"/>
        <v>1.2042280636801186E-3</v>
      </c>
      <c r="K99" s="7">
        <f t="shared" si="21"/>
        <v>6.5401824892226076E-4</v>
      </c>
      <c r="L99" s="7">
        <f t="shared" si="22"/>
        <v>-2.0569552580716605E-3</v>
      </c>
      <c r="M99" s="8">
        <f t="shared" si="28"/>
        <v>-1.3452862759954644E-6</v>
      </c>
      <c r="N99" s="9">
        <f t="shared" si="27"/>
        <v>4.2773986992334023E-7</v>
      </c>
      <c r="Q99" s="8">
        <f t="shared" si="23"/>
        <v>1.3129611459308244E-3</v>
      </c>
      <c r="R99" s="8">
        <f t="shared" si="24"/>
        <v>-2.7621677669353905E-3</v>
      </c>
      <c r="S99">
        <f t="shared" si="25"/>
        <v>7.6295707726968413E-6</v>
      </c>
      <c r="U99">
        <f t="shared" si="26"/>
        <v>1.4501652293547678E-6</v>
      </c>
      <c r="W99">
        <v>66</v>
      </c>
      <c r="X99">
        <v>-1.9155561671041275E-3</v>
      </c>
      <c r="Y99">
        <v>-1.0159253329748454E-2</v>
      </c>
      <c r="Z99">
        <v>-0.72009272857991102</v>
      </c>
      <c r="AB99">
        <v>5.2066772655007956</v>
      </c>
      <c r="AC99">
        <v>-2.8213813987022423E-2</v>
      </c>
    </row>
    <row r="100" spans="1:29" x14ac:dyDescent="0.2">
      <c r="A100" s="3">
        <v>45448</v>
      </c>
      <c r="B100" s="1">
        <v>192</v>
      </c>
      <c r="C100" s="5">
        <f t="shared" si="18"/>
        <v>7.8211117526639506E-3</v>
      </c>
      <c r="D100" s="12">
        <v>5180</v>
      </c>
      <c r="E100" s="5">
        <f t="shared" si="19"/>
        <v>1.0337429295884533E-2</v>
      </c>
      <c r="F100" s="1">
        <v>5.38</v>
      </c>
      <c r="G100" s="1">
        <f t="shared" si="20"/>
        <v>1.473972602739726E-2</v>
      </c>
      <c r="H100" s="10">
        <f t="shared" si="15"/>
        <v>1.4739726027397261E-4</v>
      </c>
      <c r="I100" s="5">
        <f t="shared" si="16"/>
        <v>7.6737144923899776E-3</v>
      </c>
      <c r="J100" s="7">
        <f t="shared" si="17"/>
        <v>1.019003203561056E-2</v>
      </c>
      <c r="K100" s="7">
        <f t="shared" si="21"/>
        <v>9.6398222208527017E-3</v>
      </c>
      <c r="L100" s="7">
        <f t="shared" si="22"/>
        <v>7.0659658553228833E-3</v>
      </c>
      <c r="M100" s="8">
        <f t="shared" si="28"/>
        <v>6.8114654663928E-5</v>
      </c>
      <c r="N100" s="9">
        <f t="shared" si="27"/>
        <v>9.2926172449645517E-5</v>
      </c>
      <c r="Q100" s="8">
        <f t="shared" si="23"/>
        <v>1.1002142409060941E-2</v>
      </c>
      <c r="R100" s="8">
        <f t="shared" si="24"/>
        <v>-3.3284279166709632E-3</v>
      </c>
      <c r="S100">
        <f t="shared" si="25"/>
        <v>1.1078432396474608E-5</v>
      </c>
      <c r="U100">
        <f t="shared" si="26"/>
        <v>1.0383675288676949E-4</v>
      </c>
      <c r="W100">
        <v>67</v>
      </c>
      <c r="X100">
        <v>-2.8936051302390266E-3</v>
      </c>
      <c r="Y100">
        <v>1.122528303859026E-2</v>
      </c>
      <c r="Z100">
        <v>0.79565342353170732</v>
      </c>
      <c r="AB100">
        <v>5.2861685214626393</v>
      </c>
      <c r="AC100">
        <v>-2.8145224046994471E-2</v>
      </c>
    </row>
    <row r="101" spans="1:29" x14ac:dyDescent="0.2">
      <c r="A101" s="3">
        <v>45356</v>
      </c>
      <c r="B101" s="1">
        <v>190.51</v>
      </c>
      <c r="C101" s="5">
        <f t="shared" si="18"/>
        <v>-6.0002087029114356E-3</v>
      </c>
      <c r="D101" s="12">
        <v>5127</v>
      </c>
      <c r="E101" s="5">
        <f t="shared" si="19"/>
        <v>1.2440758293838863E-2</v>
      </c>
      <c r="F101" s="1">
        <v>5.38</v>
      </c>
      <c r="G101" s="1">
        <f t="shared" si="20"/>
        <v>1.473972602739726E-2</v>
      </c>
      <c r="H101" s="10">
        <f t="shared" si="15"/>
        <v>1.4739726027397261E-4</v>
      </c>
      <c r="I101" s="5">
        <f t="shared" si="16"/>
        <v>-6.1476059631854086E-3</v>
      </c>
      <c r="J101" s="7">
        <f t="shared" si="17"/>
        <v>1.229336103356489E-2</v>
      </c>
      <c r="K101" s="7">
        <f t="shared" si="21"/>
        <v>1.1743151218807032E-2</v>
      </c>
      <c r="L101" s="7">
        <f t="shared" si="22"/>
        <v>-6.755354600252503E-3</v>
      </c>
      <c r="M101" s="8">
        <f t="shared" si="28"/>
        <v>-7.9329150607428871E-5</v>
      </c>
      <c r="N101" s="9">
        <f t="shared" si="27"/>
        <v>1.3790160054776907E-4</v>
      </c>
      <c r="Q101" s="8">
        <f t="shared" si="23"/>
        <v>1.3270112640866383E-2</v>
      </c>
      <c r="R101" s="8">
        <f t="shared" si="24"/>
        <v>-1.9417718604051792E-2</v>
      </c>
      <c r="S101">
        <f t="shared" si="25"/>
        <v>3.7704779578613906E-4</v>
      </c>
      <c r="U101">
        <f t="shared" si="26"/>
        <v>1.5112672550157162E-4</v>
      </c>
      <c r="W101">
        <v>68</v>
      </c>
      <c r="X101">
        <v>2.6164329286561335E-3</v>
      </c>
      <c r="Y101">
        <v>7.5986724913588988E-3</v>
      </c>
      <c r="Z101">
        <v>0.53859753569342494</v>
      </c>
      <c r="AB101">
        <v>5.3656597774244839</v>
      </c>
      <c r="AC101">
        <v>-2.8133403102671775E-2</v>
      </c>
    </row>
    <row r="102" spans="1:29" x14ac:dyDescent="0.2">
      <c r="A102" s="3">
        <v>45327</v>
      </c>
      <c r="B102" s="1">
        <v>191.66</v>
      </c>
      <c r="C102" s="5">
        <f t="shared" si="18"/>
        <v>-1.0424267695195301E-3</v>
      </c>
      <c r="D102" s="12">
        <v>5064</v>
      </c>
      <c r="E102" s="5">
        <f t="shared" si="19"/>
        <v>9.1669988043045041E-3</v>
      </c>
      <c r="F102" s="1">
        <v>5.37</v>
      </c>
      <c r="G102" s="1">
        <f t="shared" si="20"/>
        <v>1.4712328767123289E-2</v>
      </c>
      <c r="H102" s="10">
        <f t="shared" si="15"/>
        <v>1.471232876712329E-4</v>
      </c>
      <c r="I102" s="5">
        <f t="shared" si="16"/>
        <v>-1.1895500571907629E-3</v>
      </c>
      <c r="J102" s="7">
        <f t="shared" si="17"/>
        <v>9.019875516633271E-3</v>
      </c>
      <c r="K102" s="7">
        <f t="shared" si="21"/>
        <v>8.4696657018754132E-3</v>
      </c>
      <c r="L102" s="7">
        <f t="shared" si="22"/>
        <v>-1.7972986942578571E-3</v>
      </c>
      <c r="M102" s="8">
        <f t="shared" si="28"/>
        <v>-1.5222519106781236E-5</v>
      </c>
      <c r="N102" s="9">
        <f t="shared" si="27"/>
        <v>7.1735237101524737E-5</v>
      </c>
      <c r="Q102" s="8">
        <f t="shared" si="23"/>
        <v>9.740390132467646E-3</v>
      </c>
      <c r="R102" s="8">
        <f t="shared" si="24"/>
        <v>-1.092994018965841E-2</v>
      </c>
      <c r="S102">
        <f t="shared" si="25"/>
        <v>1.1946359254951011E-4</v>
      </c>
      <c r="U102">
        <f t="shared" si="26"/>
        <v>8.1358154335560312E-5</v>
      </c>
      <c r="W102">
        <v>69</v>
      </c>
      <c r="X102">
        <v>8.1954323069015969E-3</v>
      </c>
      <c r="Y102">
        <v>-2.1491441422409833E-3</v>
      </c>
      <c r="Z102">
        <v>-0.15233236334073783</v>
      </c>
      <c r="AB102">
        <v>5.4451510333863276</v>
      </c>
      <c r="AC102">
        <v>-2.8090108687107655E-2</v>
      </c>
    </row>
    <row r="103" spans="1:29" x14ac:dyDescent="0.2">
      <c r="A103" s="3">
        <v>45296</v>
      </c>
      <c r="B103" s="1">
        <v>191.86</v>
      </c>
      <c r="C103" s="5">
        <f t="shared" si="18"/>
        <v>6.2584750182541218E-4</v>
      </c>
      <c r="D103" s="12">
        <v>5018</v>
      </c>
      <c r="E103" s="5">
        <f t="shared" si="19"/>
        <v>-3.3763654419066533E-3</v>
      </c>
      <c r="F103" s="1">
        <v>5.35</v>
      </c>
      <c r="G103" s="1">
        <f t="shared" si="20"/>
        <v>1.4657534246575342E-2</v>
      </c>
      <c r="H103" s="10">
        <f t="shared" si="15"/>
        <v>1.4657534246575343E-4</v>
      </c>
      <c r="I103" s="5">
        <f t="shared" si="16"/>
        <v>4.7927215935965876E-4</v>
      </c>
      <c r="J103" s="7">
        <f t="shared" si="17"/>
        <v>-3.5229407843724069E-3</v>
      </c>
      <c r="K103" s="7">
        <f t="shared" si="21"/>
        <v>-4.0731505991302647E-3</v>
      </c>
      <c r="L103" s="7">
        <f t="shared" si="22"/>
        <v>-1.2847647770743549E-4</v>
      </c>
      <c r="M103" s="8">
        <f t="shared" si="28"/>
        <v>5.2330404214818702E-7</v>
      </c>
      <c r="N103" s="9">
        <f t="shared" si="27"/>
        <v>1.6590555803195235E-5</v>
      </c>
      <c r="Q103" s="8">
        <f t="shared" si="23"/>
        <v>-3.7842339379235441E-3</v>
      </c>
      <c r="R103" s="8">
        <f t="shared" si="24"/>
        <v>4.2635060972832026E-3</v>
      </c>
      <c r="S103">
        <f t="shared" si="25"/>
        <v>1.8177484241571045E-5</v>
      </c>
      <c r="U103">
        <f t="shared" si="26"/>
        <v>1.2411111770194469E-5</v>
      </c>
      <c r="W103">
        <v>70</v>
      </c>
      <c r="X103">
        <v>-5.4051767612781564E-4</v>
      </c>
      <c r="Y103">
        <v>1.0135850063874808E-3</v>
      </c>
      <c r="Z103">
        <v>7.1843389391621701E-2</v>
      </c>
      <c r="AB103">
        <v>5.5246422893481721</v>
      </c>
      <c r="AC103">
        <v>-2.7844533492040444E-2</v>
      </c>
    </row>
    <row r="104" spans="1:29" x14ac:dyDescent="0.2">
      <c r="A104" s="2" t="s">
        <v>61</v>
      </c>
      <c r="B104" s="1">
        <v>191.74</v>
      </c>
      <c r="C104" s="5">
        <f t="shared" si="18"/>
        <v>-7.9677152317880386E-3</v>
      </c>
      <c r="D104" s="12">
        <v>5035</v>
      </c>
      <c r="E104" s="5">
        <f t="shared" si="19"/>
        <v>-1.5832681782642688E-2</v>
      </c>
      <c r="F104" s="1">
        <v>5.37</v>
      </c>
      <c r="G104" s="1">
        <f t="shared" si="20"/>
        <v>1.4712328767123289E-2</v>
      </c>
      <c r="H104" s="10">
        <f t="shared" si="15"/>
        <v>1.471232876712329E-4</v>
      </c>
      <c r="I104" s="5">
        <f t="shared" si="16"/>
        <v>-8.1148385194592717E-3</v>
      </c>
      <c r="J104" s="7">
        <f t="shared" si="17"/>
        <v>-1.5979805070313921E-2</v>
      </c>
      <c r="K104" s="7">
        <f t="shared" si="21"/>
        <v>-1.6530014885071779E-2</v>
      </c>
      <c r="L104" s="7">
        <f t="shared" si="22"/>
        <v>-8.7225871565263652E-3</v>
      </c>
      <c r="M104" s="8">
        <f t="shared" si="28"/>
        <v>1.4418449553371674E-4</v>
      </c>
      <c r="N104" s="9">
        <f t="shared" si="27"/>
        <v>2.732413921006946E-4</v>
      </c>
      <c r="Q104" s="8">
        <f t="shared" si="23"/>
        <v>-1.7216177970280359E-2</v>
      </c>
      <c r="R104" s="8">
        <f t="shared" si="24"/>
        <v>9.101339450821087E-3</v>
      </c>
      <c r="S104">
        <f t="shared" si="25"/>
        <v>8.2834379799072292E-5</v>
      </c>
      <c r="U104">
        <f t="shared" si="26"/>
        <v>2.5535417008523052E-4</v>
      </c>
      <c r="W104">
        <v>71</v>
      </c>
      <c r="X104">
        <v>2.242713205385776E-3</v>
      </c>
      <c r="Y104">
        <v>8.7311367226271929E-3</v>
      </c>
      <c r="Z104">
        <v>0.61886714132726039</v>
      </c>
      <c r="AB104">
        <v>5.6041335453100158</v>
      </c>
      <c r="AC104">
        <v>-2.7555400822234254E-2</v>
      </c>
    </row>
    <row r="105" spans="1:29" x14ac:dyDescent="0.2">
      <c r="A105" s="2" t="s">
        <v>62</v>
      </c>
      <c r="B105" s="1">
        <v>193.28</v>
      </c>
      <c r="C105" s="5">
        <f t="shared" si="18"/>
        <v>-1.0853274071011834E-3</v>
      </c>
      <c r="D105" s="12">
        <v>5116</v>
      </c>
      <c r="E105" s="5">
        <f t="shared" si="19"/>
        <v>3.3339870562855462E-3</v>
      </c>
      <c r="F105" s="1">
        <v>5.38</v>
      </c>
      <c r="G105" s="1">
        <f t="shared" si="20"/>
        <v>1.473972602739726E-2</v>
      </c>
      <c r="H105" s="10">
        <f t="shared" si="15"/>
        <v>1.4739726027397261E-4</v>
      </c>
      <c r="I105" s="5">
        <f t="shared" si="16"/>
        <v>-1.2327246673751559E-3</v>
      </c>
      <c r="J105" s="7">
        <f t="shared" si="17"/>
        <v>3.1865897960115736E-3</v>
      </c>
      <c r="K105" s="7">
        <f t="shared" si="21"/>
        <v>2.6363799812537158E-3</v>
      </c>
      <c r="L105" s="7">
        <f t="shared" si="22"/>
        <v>-1.8404733044422501E-3</v>
      </c>
      <c r="M105" s="8">
        <f t="shared" si="28"/>
        <v>-4.8521869758634236E-6</v>
      </c>
      <c r="N105" s="9">
        <f t="shared" si="27"/>
        <v>6.9504994055553428E-6</v>
      </c>
      <c r="Q105" s="8">
        <f t="shared" si="23"/>
        <v>3.4504952178571347E-3</v>
      </c>
      <c r="R105" s="8">
        <f t="shared" si="24"/>
        <v>-4.6832198852322909E-3</v>
      </c>
      <c r="S105">
        <f t="shared" si="25"/>
        <v>2.1932548493435152E-5</v>
      </c>
      <c r="U105">
        <f t="shared" si="26"/>
        <v>1.0154354528045082E-5</v>
      </c>
      <c r="W105">
        <v>72</v>
      </c>
      <c r="X105">
        <v>9.0844524854748927E-3</v>
      </c>
      <c r="Y105">
        <v>-2.3791637006784092E-2</v>
      </c>
      <c r="Z105">
        <v>-1.6863625951162438</v>
      </c>
      <c r="AB105">
        <v>5.6836248012718604</v>
      </c>
      <c r="AC105">
        <v>-2.740052269363142E-2</v>
      </c>
    </row>
    <row r="106" spans="1:29" x14ac:dyDescent="0.2">
      <c r="A106" s="2" t="s">
        <v>63</v>
      </c>
      <c r="B106" s="1">
        <v>193.49</v>
      </c>
      <c r="C106" s="5">
        <f t="shared" si="18"/>
        <v>6.2057196049027531E-4</v>
      </c>
      <c r="D106" s="12">
        <v>5099</v>
      </c>
      <c r="E106" s="5">
        <f t="shared" si="19"/>
        <v>1.0103011093502378E-2</v>
      </c>
      <c r="F106" s="1">
        <v>5.38</v>
      </c>
      <c r="G106" s="1">
        <f t="shared" si="20"/>
        <v>1.473972602739726E-2</v>
      </c>
      <c r="H106" s="10">
        <f t="shared" si="15"/>
        <v>1.4739726027397261E-4</v>
      </c>
      <c r="I106" s="5">
        <f t="shared" si="16"/>
        <v>4.7317470021630273E-4</v>
      </c>
      <c r="J106" s="7">
        <f t="shared" si="17"/>
        <v>9.955613833228405E-3</v>
      </c>
      <c r="K106" s="7">
        <f t="shared" si="21"/>
        <v>9.4054040184705472E-3</v>
      </c>
      <c r="L106" s="7">
        <f t="shared" si="22"/>
        <v>-1.3457393685079152E-4</v>
      </c>
      <c r="M106" s="8">
        <f t="shared" si="28"/>
        <v>-1.2657222464378362E-6</v>
      </c>
      <c r="N106" s="9">
        <f t="shared" si="27"/>
        <v>8.8461624750661922E-5</v>
      </c>
      <c r="Q106" s="8">
        <f t="shared" si="23"/>
        <v>1.0749374770088079E-2</v>
      </c>
      <c r="R106" s="8">
        <f t="shared" si="24"/>
        <v>-1.0276200069871776E-2</v>
      </c>
      <c r="S106">
        <f t="shared" si="25"/>
        <v>1.056002878760327E-4</v>
      </c>
      <c r="U106">
        <f t="shared" si="26"/>
        <v>9.9114246796368769E-5</v>
      </c>
      <c r="W106">
        <v>73</v>
      </c>
      <c r="X106">
        <v>2.8739807865586515E-3</v>
      </c>
      <c r="Y106">
        <v>-2.9321843639670164E-2</v>
      </c>
      <c r="Z106">
        <v>-2.0783462827584001</v>
      </c>
      <c r="AB106">
        <v>5.7631160572337041</v>
      </c>
      <c r="AC106">
        <v>-2.6919617959417563E-2</v>
      </c>
    </row>
    <row r="107" spans="1:29" x14ac:dyDescent="0.2">
      <c r="A107" s="2" t="s">
        <v>64</v>
      </c>
      <c r="B107" s="1">
        <v>193.37</v>
      </c>
      <c r="C107" s="5">
        <f t="shared" si="18"/>
        <v>1.5019680961259169E-3</v>
      </c>
      <c r="D107" s="12">
        <v>5048</v>
      </c>
      <c r="E107" s="5">
        <f t="shared" si="19"/>
        <v>-4.5355945572865316E-3</v>
      </c>
      <c r="F107" s="1">
        <v>5.38</v>
      </c>
      <c r="G107" s="1">
        <f t="shared" si="20"/>
        <v>1.473972602739726E-2</v>
      </c>
      <c r="H107" s="10">
        <f t="shared" si="15"/>
        <v>1.4739726027397261E-4</v>
      </c>
      <c r="I107" s="5">
        <f t="shared" si="16"/>
        <v>1.3545708358519443E-3</v>
      </c>
      <c r="J107" s="7">
        <f t="shared" si="17"/>
        <v>-4.6829918175605046E-3</v>
      </c>
      <c r="K107" s="7">
        <f t="shared" si="21"/>
        <v>-5.2332016323183624E-3</v>
      </c>
      <c r="L107" s="7">
        <f t="shared" si="22"/>
        <v>7.4682219878485008E-4</v>
      </c>
      <c r="M107" s="8">
        <f t="shared" si="28"/>
        <v>-3.9082711497324664E-6</v>
      </c>
      <c r="N107" s="9">
        <f t="shared" si="27"/>
        <v>2.7386399324499572E-5</v>
      </c>
      <c r="Q107" s="8">
        <f t="shared" si="23"/>
        <v>-5.0350897066618588E-3</v>
      </c>
      <c r="R107" s="8">
        <f t="shared" si="24"/>
        <v>6.3896605425138031E-3</v>
      </c>
      <c r="S107">
        <f t="shared" si="25"/>
        <v>4.0827761848557792E-5</v>
      </c>
      <c r="U107">
        <f t="shared" si="26"/>
        <v>2.1930412363338637E-5</v>
      </c>
      <c r="W107">
        <v>74</v>
      </c>
      <c r="X107">
        <v>2.6795946101715682E-3</v>
      </c>
      <c r="Y107">
        <v>-4.5271430041192457E-3</v>
      </c>
      <c r="Z107">
        <v>-0.3208860585218225</v>
      </c>
      <c r="AB107">
        <v>5.8426073131955487</v>
      </c>
      <c r="AC107">
        <v>-2.6879495992130759E-2</v>
      </c>
    </row>
    <row r="108" spans="1:29" x14ac:dyDescent="0.2">
      <c r="A108" s="2" t="s">
        <v>65</v>
      </c>
      <c r="B108" s="1">
        <v>193.08</v>
      </c>
      <c r="C108" s="5">
        <f t="shared" si="18"/>
        <v>4.8922660560009688E-3</v>
      </c>
      <c r="D108" s="12">
        <v>5071</v>
      </c>
      <c r="E108" s="5">
        <f t="shared" si="19"/>
        <v>1.9723865877712031E-4</v>
      </c>
      <c r="F108" s="1">
        <v>5.37</v>
      </c>
      <c r="G108" s="1">
        <f t="shared" si="20"/>
        <v>1.4712328767123289E-2</v>
      </c>
      <c r="H108" s="10">
        <f t="shared" si="15"/>
        <v>1.471232876712329E-4</v>
      </c>
      <c r="I108" s="5">
        <f t="shared" si="16"/>
        <v>4.7451427683297357E-3</v>
      </c>
      <c r="J108" s="7">
        <f t="shared" si="17"/>
        <v>5.0115371105887411E-5</v>
      </c>
      <c r="K108" s="7">
        <f t="shared" si="21"/>
        <v>-5.0009444365197039E-4</v>
      </c>
      <c r="L108" s="7">
        <f t="shared" si="22"/>
        <v>4.1373941312626413E-3</v>
      </c>
      <c r="M108" s="8">
        <f t="shared" si="28"/>
        <v>-2.0690878162427178E-6</v>
      </c>
      <c r="N108" s="9">
        <f t="shared" si="27"/>
        <v>2.500944525715738E-7</v>
      </c>
      <c r="Q108" s="8">
        <f t="shared" si="23"/>
        <v>6.8508550329793687E-5</v>
      </c>
      <c r="R108" s="8">
        <f t="shared" si="24"/>
        <v>4.6766342179999417E-3</v>
      </c>
      <c r="S108">
        <f t="shared" si="25"/>
        <v>2.1870907608967927E-5</v>
      </c>
      <c r="U108">
        <f t="shared" si="26"/>
        <v>2.5115504210808148E-9</v>
      </c>
      <c r="W108">
        <v>75</v>
      </c>
      <c r="X108">
        <v>-1.35300217133724E-3</v>
      </c>
      <c r="Y108">
        <v>1.6644404098230994E-2</v>
      </c>
      <c r="Z108">
        <v>1.17976331268221</v>
      </c>
      <c r="AB108">
        <v>5.9220985691573933</v>
      </c>
      <c r="AC108">
        <v>-2.6688132984454469E-2</v>
      </c>
    </row>
    <row r="109" spans="1:29" x14ac:dyDescent="0.2">
      <c r="A109" s="2" t="s">
        <v>66</v>
      </c>
      <c r="B109" s="1">
        <v>192.14</v>
      </c>
      <c r="C109" s="5">
        <f t="shared" si="18"/>
        <v>1.4413177762525684E-2</v>
      </c>
      <c r="D109" s="12">
        <v>5070</v>
      </c>
      <c r="E109" s="5">
        <f t="shared" si="19"/>
        <v>1.1976047904191617E-2</v>
      </c>
      <c r="F109" s="1">
        <v>5.38</v>
      </c>
      <c r="G109" s="1">
        <f t="shared" si="20"/>
        <v>1.473972602739726E-2</v>
      </c>
      <c r="H109" s="10">
        <f t="shared" si="15"/>
        <v>1.4739726027397261E-4</v>
      </c>
      <c r="I109" s="5">
        <f t="shared" si="16"/>
        <v>1.4265780502251711E-2</v>
      </c>
      <c r="J109" s="7">
        <f t="shared" si="17"/>
        <v>1.1828650643917644E-2</v>
      </c>
      <c r="K109" s="7">
        <f t="shared" si="21"/>
        <v>1.1278440829159787E-2</v>
      </c>
      <c r="L109" s="7">
        <f t="shared" si="22"/>
        <v>1.3658031865184618E-2</v>
      </c>
      <c r="M109" s="8">
        <f t="shared" si="28"/>
        <v>1.5404130423426359E-4</v>
      </c>
      <c r="N109" s="9">
        <f t="shared" si="27"/>
        <v>1.2720322753685849E-4</v>
      </c>
      <c r="Q109" s="8">
        <f t="shared" si="23"/>
        <v>1.276902634806306E-2</v>
      </c>
      <c r="R109" s="8">
        <f t="shared" si="24"/>
        <v>1.4967541541886509E-3</v>
      </c>
      <c r="S109">
        <f t="shared" si="25"/>
        <v>2.2402729980809836E-6</v>
      </c>
      <c r="U109">
        <f t="shared" si="26"/>
        <v>1.3991697605585329E-4</v>
      </c>
      <c r="W109">
        <v>76</v>
      </c>
      <c r="X109">
        <v>-5.4696542634896227E-4</v>
      </c>
      <c r="Y109">
        <v>-1.3744658811944916E-3</v>
      </c>
      <c r="Z109">
        <v>-9.7422798172692032E-2</v>
      </c>
      <c r="AB109">
        <v>6.001589825119237</v>
      </c>
      <c r="AC109">
        <v>-2.6525768466148618E-2</v>
      </c>
    </row>
    <row r="110" spans="1:29" x14ac:dyDescent="0.2">
      <c r="A110" s="2" t="s">
        <v>67</v>
      </c>
      <c r="B110" s="1">
        <v>189.41</v>
      </c>
      <c r="C110" s="5">
        <f t="shared" si="18"/>
        <v>1.9429494079655461E-2</v>
      </c>
      <c r="D110" s="12">
        <v>5010</v>
      </c>
      <c r="E110" s="5">
        <f t="shared" si="19"/>
        <v>8.6571371048922898E-3</v>
      </c>
      <c r="F110" s="1">
        <v>5.38</v>
      </c>
      <c r="G110" s="1">
        <f t="shared" si="20"/>
        <v>1.473972602739726E-2</v>
      </c>
      <c r="H110" s="10">
        <f t="shared" si="15"/>
        <v>1.4739726027397261E-4</v>
      </c>
      <c r="I110" s="5">
        <f t="shared" si="16"/>
        <v>1.9282096819381488E-2</v>
      </c>
      <c r="J110" s="7">
        <f t="shared" si="17"/>
        <v>8.5097398446183168E-3</v>
      </c>
      <c r="K110" s="7">
        <f t="shared" si="21"/>
        <v>7.959530029860459E-3</v>
      </c>
      <c r="L110" s="7">
        <f t="shared" si="22"/>
        <v>1.8674348182314393E-2</v>
      </c>
      <c r="M110" s="8">
        <f t="shared" si="28"/>
        <v>1.486390351452015E-4</v>
      </c>
      <c r="N110" s="9">
        <f t="shared" si="27"/>
        <v>6.3354118296250444E-5</v>
      </c>
      <c r="Q110" s="8">
        <f t="shared" si="23"/>
        <v>9.1903228251480409E-3</v>
      </c>
      <c r="R110" s="8">
        <f t="shared" si="24"/>
        <v>1.0091773994233447E-2</v>
      </c>
      <c r="S110">
        <f t="shared" si="25"/>
        <v>1.018439023506865E-4</v>
      </c>
      <c r="U110">
        <f t="shared" si="26"/>
        <v>7.2415672223084574E-5</v>
      </c>
      <c r="W110">
        <v>77</v>
      </c>
      <c r="X110">
        <v>1.2694869580096834E-2</v>
      </c>
      <c r="Y110">
        <v>-2.2382061154572676E-2</v>
      </c>
      <c r="Z110">
        <v>-1.5864511854275944</v>
      </c>
      <c r="AB110">
        <v>6.0810810810810816</v>
      </c>
      <c r="AC110">
        <v>-2.6447862853111511E-2</v>
      </c>
    </row>
    <row r="111" spans="1:29" x14ac:dyDescent="0.2">
      <c r="A111" s="2" t="s">
        <v>68</v>
      </c>
      <c r="B111" s="1">
        <v>185.8</v>
      </c>
      <c r="C111" s="5">
        <f t="shared" si="18"/>
        <v>2.5103448275862132E-2</v>
      </c>
      <c r="D111" s="12">
        <v>4967</v>
      </c>
      <c r="E111" s="5">
        <f t="shared" si="19"/>
        <v>-8.7806824985032922E-3</v>
      </c>
      <c r="F111" s="1">
        <v>5.38</v>
      </c>
      <c r="G111" s="1">
        <f t="shared" si="20"/>
        <v>1.473972602739726E-2</v>
      </c>
      <c r="H111" s="10">
        <f t="shared" si="15"/>
        <v>1.4739726027397261E-4</v>
      </c>
      <c r="I111" s="5">
        <f t="shared" si="16"/>
        <v>2.4956051015588159E-2</v>
      </c>
      <c r="J111" s="7">
        <f t="shared" si="17"/>
        <v>-8.9280797587772652E-3</v>
      </c>
      <c r="K111" s="7">
        <f t="shared" si="21"/>
        <v>-9.478289573535123E-3</v>
      </c>
      <c r="L111" s="7">
        <f t="shared" si="22"/>
        <v>2.4348302378521064E-2</v>
      </c>
      <c r="M111" s="8">
        <f t="shared" si="28"/>
        <v>-2.3078026056761665E-4</v>
      </c>
      <c r="N111" s="9">
        <f t="shared" si="27"/>
        <v>8.9837973239784621E-5</v>
      </c>
      <c r="Q111" s="8">
        <f t="shared" si="23"/>
        <v>-9.6124682772229381E-3</v>
      </c>
      <c r="R111" s="8">
        <f t="shared" si="24"/>
        <v>3.4568519292811101E-2</v>
      </c>
      <c r="S111">
        <f t="shared" si="25"/>
        <v>1.1949825260974532E-3</v>
      </c>
      <c r="U111">
        <f t="shared" si="26"/>
        <v>7.9710608179088316E-5</v>
      </c>
      <c r="W111">
        <v>78</v>
      </c>
      <c r="X111">
        <v>1.4886505893540976E-3</v>
      </c>
      <c r="Y111">
        <v>-1.4815835317913235E-2</v>
      </c>
      <c r="Z111">
        <v>-1.0501534841174116</v>
      </c>
      <c r="AB111">
        <v>6.1605723370429253</v>
      </c>
      <c r="AC111">
        <v>-2.6367262991165888E-2</v>
      </c>
    </row>
    <row r="112" spans="1:29" x14ac:dyDescent="0.2">
      <c r="A112" s="2" t="s">
        <v>69</v>
      </c>
      <c r="B112" s="1">
        <v>181.25</v>
      </c>
      <c r="C112" s="5">
        <f t="shared" si="18"/>
        <v>6.4971123944912671E-3</v>
      </c>
      <c r="D112" s="12">
        <v>5011</v>
      </c>
      <c r="E112" s="5">
        <f t="shared" si="19"/>
        <v>-2.1903624054161689E-3</v>
      </c>
      <c r="F112" s="1">
        <v>5.38</v>
      </c>
      <c r="G112" s="1">
        <f t="shared" si="20"/>
        <v>1.473972602739726E-2</v>
      </c>
      <c r="H112" s="10">
        <f t="shared" si="15"/>
        <v>1.4739726027397261E-4</v>
      </c>
      <c r="I112" s="5">
        <f t="shared" si="16"/>
        <v>6.3497151342172941E-3</v>
      </c>
      <c r="J112" s="7">
        <f t="shared" si="17"/>
        <v>-2.3377596656901415E-3</v>
      </c>
      <c r="K112" s="7">
        <f t="shared" si="21"/>
        <v>-2.8879694804479993E-3</v>
      </c>
      <c r="L112" s="7">
        <f t="shared" si="22"/>
        <v>5.7419664971501997E-3</v>
      </c>
      <c r="M112" s="8">
        <f t="shared" si="28"/>
        <v>-1.6582624001524681E-5</v>
      </c>
      <c r="N112" s="9">
        <f t="shared" si="27"/>
        <v>8.3403677199990865E-6</v>
      </c>
      <c r="Q112" s="8">
        <f t="shared" si="23"/>
        <v>-2.5062809885354458E-3</v>
      </c>
      <c r="R112" s="8">
        <f t="shared" si="24"/>
        <v>8.8559961227527399E-3</v>
      </c>
      <c r="S112">
        <f t="shared" si="25"/>
        <v>7.8428667326211558E-5</v>
      </c>
      <c r="U112">
        <f t="shared" si="26"/>
        <v>5.4651202545276824E-6</v>
      </c>
      <c r="W112">
        <v>79</v>
      </c>
      <c r="X112">
        <v>1.0815417173929624E-3</v>
      </c>
      <c r="Y112">
        <v>-5.2263727239039298E-3</v>
      </c>
      <c r="Z112">
        <v>-0.37044779504723574</v>
      </c>
      <c r="AB112">
        <v>6.2400635930047699</v>
      </c>
      <c r="AC112">
        <v>-2.6367078584202928E-2</v>
      </c>
    </row>
    <row r="113" spans="1:29" x14ac:dyDescent="0.2">
      <c r="A113" s="2" t="s">
        <v>70</v>
      </c>
      <c r="B113" s="1">
        <v>180.08</v>
      </c>
      <c r="C113" s="5">
        <f t="shared" si="18"/>
        <v>-3.9823008849557461E-3</v>
      </c>
      <c r="D113" s="12">
        <v>5022</v>
      </c>
      <c r="E113" s="5">
        <f t="shared" si="19"/>
        <v>-5.7414373391407644E-3</v>
      </c>
      <c r="F113" s="1">
        <v>5.38</v>
      </c>
      <c r="G113" s="1">
        <f t="shared" si="20"/>
        <v>1.473972602739726E-2</v>
      </c>
      <c r="H113" s="10">
        <f t="shared" si="15"/>
        <v>1.4739726027397261E-4</v>
      </c>
      <c r="I113" s="5">
        <f t="shared" si="16"/>
        <v>-4.1296981452297191E-3</v>
      </c>
      <c r="J113" s="7">
        <f t="shared" si="17"/>
        <v>-5.8888345994147374E-3</v>
      </c>
      <c r="K113" s="7">
        <f t="shared" si="21"/>
        <v>-6.4390444141725952E-3</v>
      </c>
      <c r="L113" s="7">
        <f t="shared" si="22"/>
        <v>-4.7374467822968135E-3</v>
      </c>
      <c r="M113" s="8">
        <f t="shared" si="28"/>
        <v>3.0504630240988231E-5</v>
      </c>
      <c r="N113" s="9">
        <f t="shared" si="27"/>
        <v>4.1461292967687302E-5</v>
      </c>
      <c r="Q113" s="8">
        <f t="shared" si="23"/>
        <v>-6.3353216419143599E-3</v>
      </c>
      <c r="R113" s="8">
        <f t="shared" si="24"/>
        <v>2.2056234966846408E-3</v>
      </c>
      <c r="S113">
        <f t="shared" si="25"/>
        <v>4.8647750091273818E-6</v>
      </c>
      <c r="U113">
        <f t="shared" si="26"/>
        <v>3.4678372939264129E-5</v>
      </c>
      <c r="W113">
        <v>80</v>
      </c>
      <c r="X113">
        <v>8.5067502365914257E-3</v>
      </c>
      <c r="Y113">
        <v>7.9015872693960123E-3</v>
      </c>
      <c r="Z113">
        <v>0.56006827984793894</v>
      </c>
      <c r="AB113">
        <v>6.3195548489666136</v>
      </c>
      <c r="AC113">
        <v>-2.6214101463704974E-2</v>
      </c>
    </row>
    <row r="114" spans="1:29" x14ac:dyDescent="0.2">
      <c r="A114" s="2" t="s">
        <v>71</v>
      </c>
      <c r="B114" s="1">
        <v>180.8</v>
      </c>
      <c r="C114" s="5">
        <f t="shared" si="18"/>
        <v>-1.142763409699806E-2</v>
      </c>
      <c r="D114" s="12">
        <v>5051</v>
      </c>
      <c r="E114" s="5">
        <f t="shared" si="19"/>
        <v>-1.9758940920766646E-3</v>
      </c>
      <c r="F114" s="1">
        <v>5.38</v>
      </c>
      <c r="G114" s="1">
        <f t="shared" si="20"/>
        <v>1.473972602739726E-2</v>
      </c>
      <c r="H114" s="10">
        <f t="shared" si="15"/>
        <v>1.4739726027397261E-4</v>
      </c>
      <c r="I114" s="5">
        <f t="shared" si="16"/>
        <v>-1.1575031357272033E-2</v>
      </c>
      <c r="J114" s="7">
        <f t="shared" si="17"/>
        <v>-2.1232913523506372E-3</v>
      </c>
      <c r="K114" s="7">
        <f t="shared" si="21"/>
        <v>-2.673501167108495E-3</v>
      </c>
      <c r="L114" s="7">
        <f t="shared" si="22"/>
        <v>-1.2182779994339126E-2</v>
      </c>
      <c r="M114" s="8">
        <f t="shared" si="28"/>
        <v>3.2570676533491678E-5</v>
      </c>
      <c r="N114" s="9">
        <f t="shared" si="27"/>
        <v>7.1476084905304849E-6</v>
      </c>
      <c r="Q114" s="8">
        <f t="shared" si="23"/>
        <v>-2.2750248461095145E-3</v>
      </c>
      <c r="R114" s="8">
        <f t="shared" si="24"/>
        <v>-9.3000065111625181E-3</v>
      </c>
      <c r="S114">
        <f t="shared" si="25"/>
        <v>8.6490121107665231E-5</v>
      </c>
      <c r="U114">
        <f t="shared" si="26"/>
        <v>4.5083661669669976E-6</v>
      </c>
      <c r="W114">
        <v>81</v>
      </c>
      <c r="X114">
        <v>-6.4920848159855252E-3</v>
      </c>
      <c r="Y114">
        <v>1.2502882497915372E-2</v>
      </c>
      <c r="Z114">
        <v>0.8862102834540514</v>
      </c>
      <c r="AB114">
        <v>6.3990461049284582</v>
      </c>
      <c r="AC114">
        <v>-2.6019632801308677E-2</v>
      </c>
    </row>
    <row r="115" spans="1:29" x14ac:dyDescent="0.2">
      <c r="A115" s="2" t="s">
        <v>72</v>
      </c>
      <c r="B115" s="1">
        <v>182.89</v>
      </c>
      <c r="C115" s="5">
        <f t="shared" si="18"/>
        <v>5.4707587942444511E-4</v>
      </c>
      <c r="D115" s="12">
        <v>5061</v>
      </c>
      <c r="E115" s="5">
        <f t="shared" si="19"/>
        <v>-1.2102283818075347E-2</v>
      </c>
      <c r="F115" s="1">
        <v>5.39</v>
      </c>
      <c r="G115" s="1">
        <f t="shared" si="20"/>
        <v>1.4767123287671232E-2</v>
      </c>
      <c r="H115" s="10">
        <f t="shared" si="15"/>
        <v>1.4767123287671232E-4</v>
      </c>
      <c r="I115" s="5">
        <f t="shared" si="16"/>
        <v>3.9940464654773279E-4</v>
      </c>
      <c r="J115" s="7">
        <f t="shared" si="17"/>
        <v>-1.224995505095206E-2</v>
      </c>
      <c r="K115" s="7">
        <f t="shared" si="21"/>
        <v>-1.2800164865709918E-2</v>
      </c>
      <c r="L115" s="7">
        <f t="shared" si="22"/>
        <v>-2.0834399051936146E-4</v>
      </c>
      <c r="M115" s="8">
        <f t="shared" si="28"/>
        <v>2.6668374274277308E-6</v>
      </c>
      <c r="N115" s="9">
        <f t="shared" si="27"/>
        <v>1.638442205893546E-4</v>
      </c>
      <c r="Q115" s="8">
        <f t="shared" si="23"/>
        <v>-1.3194368343142165E-2</v>
      </c>
      <c r="R115" s="8">
        <f t="shared" si="24"/>
        <v>1.3593772989689898E-2</v>
      </c>
      <c r="S115">
        <f t="shared" si="25"/>
        <v>1.8479066409522263E-4</v>
      </c>
      <c r="U115">
        <f t="shared" si="26"/>
        <v>1.5006139875034589E-4</v>
      </c>
      <c r="W115">
        <v>82</v>
      </c>
      <c r="X115">
        <v>-8.2726054111475541E-3</v>
      </c>
      <c r="Y115">
        <v>1.1583375497132148E-3</v>
      </c>
      <c r="Z115">
        <v>8.2103518803601866E-2</v>
      </c>
      <c r="AB115">
        <v>6.4785373608903027</v>
      </c>
      <c r="AC115">
        <v>-2.5925097296474901E-2</v>
      </c>
    </row>
    <row r="116" spans="1:29" x14ac:dyDescent="0.2">
      <c r="A116" s="3">
        <v>45630</v>
      </c>
      <c r="B116" s="1">
        <v>182.79</v>
      </c>
      <c r="C116" s="5">
        <f t="shared" si="18"/>
        <v>-6.4677889781507514E-2</v>
      </c>
      <c r="D116" s="12">
        <v>5123</v>
      </c>
      <c r="E116" s="5">
        <f t="shared" si="19"/>
        <v>-1.4618195806885939E-2</v>
      </c>
      <c r="F116" s="1">
        <v>5.38</v>
      </c>
      <c r="G116" s="1">
        <f t="shared" si="20"/>
        <v>1.473972602739726E-2</v>
      </c>
      <c r="H116" s="10">
        <f t="shared" si="15"/>
        <v>1.4739726027397261E-4</v>
      </c>
      <c r="I116" s="5">
        <f t="shared" si="16"/>
        <v>-6.482528704178149E-2</v>
      </c>
      <c r="J116" s="7">
        <f t="shared" si="17"/>
        <v>-1.4765593067159912E-2</v>
      </c>
      <c r="K116" s="7">
        <f t="shared" si="21"/>
        <v>-1.531580288191777E-2</v>
      </c>
      <c r="L116" s="7">
        <f t="shared" si="22"/>
        <v>-6.5433035678848589E-2</v>
      </c>
      <c r="M116" s="8">
        <f t="shared" si="28"/>
        <v>1.0021594764227375E-3</v>
      </c>
      <c r="N116" s="9">
        <f t="shared" si="27"/>
        <v>2.3457381791776067E-4</v>
      </c>
      <c r="Q116" s="8">
        <f t="shared" si="23"/>
        <v>-1.590692170037087E-2</v>
      </c>
      <c r="R116" s="8">
        <f t="shared" si="24"/>
        <v>-4.891836534141062E-2</v>
      </c>
      <c r="S116">
        <f t="shared" si="25"/>
        <v>2.3930064676757237E-3</v>
      </c>
      <c r="U116">
        <f t="shared" si="26"/>
        <v>2.1802273862496084E-4</v>
      </c>
      <c r="W116">
        <v>83</v>
      </c>
      <c r="X116">
        <v>2.6271223985962556E-4</v>
      </c>
      <c r="Y116">
        <v>-6.4381600303404438E-3</v>
      </c>
      <c r="Z116">
        <v>-0.45633985813766131</v>
      </c>
      <c r="AB116">
        <v>6.5580286168521464</v>
      </c>
      <c r="AC116">
        <v>-2.565390172485613E-2</v>
      </c>
    </row>
    <row r="117" spans="1:29" x14ac:dyDescent="0.2">
      <c r="A117" s="3">
        <v>45600</v>
      </c>
      <c r="B117" s="1">
        <v>195.43</v>
      </c>
      <c r="C117" s="5">
        <f t="shared" si="18"/>
        <v>-2.0463498235019206E-4</v>
      </c>
      <c r="D117" s="12">
        <v>5199</v>
      </c>
      <c r="E117" s="5">
        <f t="shared" si="19"/>
        <v>7.5581395348837208E-3</v>
      </c>
      <c r="F117" s="1">
        <v>5.38</v>
      </c>
      <c r="G117" s="1">
        <f t="shared" si="20"/>
        <v>1.473972602739726E-2</v>
      </c>
      <c r="H117" s="10">
        <f t="shared" si="15"/>
        <v>1.4739726027397261E-4</v>
      </c>
      <c r="I117" s="5">
        <f t="shared" si="16"/>
        <v>-3.5203224262416464E-4</v>
      </c>
      <c r="J117" s="7">
        <f t="shared" si="17"/>
        <v>7.4107422746097478E-3</v>
      </c>
      <c r="K117" s="7">
        <f t="shared" si="21"/>
        <v>6.86053245985189E-3</v>
      </c>
      <c r="L117" s="7">
        <f t="shared" si="22"/>
        <v>-9.5978087969125889E-4</v>
      </c>
      <c r="M117" s="8">
        <f t="shared" si="28"/>
        <v>-6.5846078794670835E-6</v>
      </c>
      <c r="N117" s="9">
        <f t="shared" si="27"/>
        <v>4.7066905632681423E-5</v>
      </c>
      <c r="Q117" s="8">
        <f t="shared" si="23"/>
        <v>8.0052995710446096E-3</v>
      </c>
      <c r="R117" s="8">
        <f t="shared" si="24"/>
        <v>-8.3573318136687738E-3</v>
      </c>
      <c r="S117">
        <f t="shared" si="25"/>
        <v>6.9844995043760201E-5</v>
      </c>
      <c r="U117">
        <f t="shared" si="26"/>
        <v>5.4919101060688058E-5</v>
      </c>
      <c r="W117">
        <v>84</v>
      </c>
      <c r="X117">
        <v>7.429099161161472E-3</v>
      </c>
      <c r="Y117">
        <v>1.1668802163067371E-2</v>
      </c>
      <c r="Z117">
        <v>0.82709027092155418</v>
      </c>
      <c r="AB117">
        <v>6.637519872813991</v>
      </c>
      <c r="AC117">
        <v>-2.5604801167618572E-2</v>
      </c>
    </row>
    <row r="118" spans="1:29" x14ac:dyDescent="0.2">
      <c r="A118" s="3">
        <v>45569</v>
      </c>
      <c r="B118" s="1">
        <v>195.47</v>
      </c>
      <c r="C118" s="5">
        <f t="shared" si="18"/>
        <v>-8.5214303829571729E-3</v>
      </c>
      <c r="D118" s="12">
        <v>5160</v>
      </c>
      <c r="E118" s="5">
        <f t="shared" si="19"/>
        <v>-9.4067959301209446E-3</v>
      </c>
      <c r="F118" s="1">
        <v>5.37</v>
      </c>
      <c r="G118" s="1">
        <f t="shared" si="20"/>
        <v>1.4712328767123289E-2</v>
      </c>
      <c r="H118" s="10">
        <f t="shared" si="15"/>
        <v>1.471232876712329E-4</v>
      </c>
      <c r="I118" s="5">
        <f t="shared" si="16"/>
        <v>-8.668553670628406E-3</v>
      </c>
      <c r="J118" s="7">
        <f t="shared" si="17"/>
        <v>-9.5539192177921776E-3</v>
      </c>
      <c r="K118" s="7">
        <f t="shared" si="21"/>
        <v>-1.0104129032550035E-2</v>
      </c>
      <c r="L118" s="7">
        <f t="shared" si="22"/>
        <v>-9.2763023076954994E-3</v>
      </c>
      <c r="M118" s="8">
        <f t="shared" si="28"/>
        <v>9.3728955461896987E-5</v>
      </c>
      <c r="N118" s="9">
        <f t="shared" si="27"/>
        <v>1.0209342350642051E-4</v>
      </c>
      <c r="Q118" s="8">
        <f t="shared" si="23"/>
        <v>-1.0287296259110469E-2</v>
      </c>
      <c r="R118" s="8">
        <f t="shared" si="24"/>
        <v>1.6187425884820628E-3</v>
      </c>
      <c r="S118">
        <f t="shared" si="25"/>
        <v>2.6203275677656088E-6</v>
      </c>
      <c r="U118">
        <f t="shared" si="26"/>
        <v>9.1277372420098694E-5</v>
      </c>
      <c r="W118">
        <v>85</v>
      </c>
      <c r="X118">
        <v>-8.2713691299021955E-3</v>
      </c>
      <c r="Y118">
        <v>1.1150178658303027E-3</v>
      </c>
      <c r="Z118">
        <v>7.903299891833411E-2</v>
      </c>
      <c r="AB118">
        <v>6.7170111287758347</v>
      </c>
      <c r="AC118">
        <v>-2.5539311693905685E-2</v>
      </c>
    </row>
    <row r="119" spans="1:29" x14ac:dyDescent="0.2">
      <c r="A119" s="3">
        <v>45539</v>
      </c>
      <c r="B119" s="1">
        <v>197.15</v>
      </c>
      <c r="C119" s="5">
        <f t="shared" si="18"/>
        <v>-6.700927045546071E-3</v>
      </c>
      <c r="D119" s="12">
        <v>5209</v>
      </c>
      <c r="E119" s="5">
        <f t="shared" si="19"/>
        <v>1.3456362937331796E-3</v>
      </c>
      <c r="F119" s="1">
        <v>5.36</v>
      </c>
      <c r="G119" s="1">
        <f t="shared" si="20"/>
        <v>1.4684931506849316E-2</v>
      </c>
      <c r="H119" s="10">
        <f t="shared" si="15"/>
        <v>1.4684931506849316E-4</v>
      </c>
      <c r="I119" s="5">
        <f t="shared" si="16"/>
        <v>-6.8477763606145641E-3</v>
      </c>
      <c r="J119" s="7">
        <f t="shared" si="17"/>
        <v>1.1987869786646865E-3</v>
      </c>
      <c r="K119" s="7">
        <f t="shared" si="21"/>
        <v>6.4857716390682866E-4</v>
      </c>
      <c r="L119" s="7">
        <f t="shared" si="22"/>
        <v>-7.4555249976816585E-3</v>
      </c>
      <c r="M119" s="8">
        <f t="shared" si="28"/>
        <v>-4.8354832584328353E-6</v>
      </c>
      <c r="N119" s="9">
        <f t="shared" si="27"/>
        <v>4.2065233754142527E-7</v>
      </c>
      <c r="Q119" s="8">
        <f t="shared" si="23"/>
        <v>1.3070941518201909E-3</v>
      </c>
      <c r="R119" s="8">
        <f t="shared" si="24"/>
        <v>-8.1548705124347559E-3</v>
      </c>
      <c r="S119">
        <f t="shared" si="25"/>
        <v>6.6501913074577893E-5</v>
      </c>
      <c r="U119">
        <f t="shared" si="26"/>
        <v>1.4370902202160074E-6</v>
      </c>
      <c r="W119">
        <v>86</v>
      </c>
      <c r="X119">
        <v>-2.9806165330877694E-3</v>
      </c>
      <c r="Y119">
        <v>-3.2305137412144309E-3</v>
      </c>
      <c r="Z119">
        <v>-0.22898035703216341</v>
      </c>
      <c r="AB119">
        <v>6.7965023847376793</v>
      </c>
      <c r="AC119">
        <v>-2.5304480036972606E-2</v>
      </c>
    </row>
    <row r="120" spans="1:29" x14ac:dyDescent="0.2">
      <c r="A120" s="3">
        <v>45508</v>
      </c>
      <c r="B120" s="1">
        <v>198.48</v>
      </c>
      <c r="C120" s="5">
        <f t="shared" si="18"/>
        <v>5.2165105089896236E-3</v>
      </c>
      <c r="D120" s="12">
        <v>5202</v>
      </c>
      <c r="E120" s="5">
        <f t="shared" si="19"/>
        <v>-3.8431975403535742E-4</v>
      </c>
      <c r="F120" s="1">
        <v>5.37</v>
      </c>
      <c r="G120" s="1">
        <f t="shared" si="20"/>
        <v>1.4712328767123289E-2</v>
      </c>
      <c r="H120" s="10">
        <f t="shared" si="15"/>
        <v>1.471232876712329E-4</v>
      </c>
      <c r="I120" s="5">
        <f t="shared" si="16"/>
        <v>5.0693872213183905E-3</v>
      </c>
      <c r="J120" s="7">
        <f t="shared" si="17"/>
        <v>-5.3144304170659037E-4</v>
      </c>
      <c r="K120" s="7">
        <f t="shared" si="21"/>
        <v>-1.0816528564644482E-3</v>
      </c>
      <c r="L120" s="7">
        <f t="shared" si="22"/>
        <v>4.4616385842512962E-3</v>
      </c>
      <c r="M120" s="8">
        <f t="shared" si="28"/>
        <v>-4.8259441191674113E-6</v>
      </c>
      <c r="N120" s="9">
        <f t="shared" si="27"/>
        <v>1.1699729018977002E-6</v>
      </c>
      <c r="Q120" s="8">
        <f t="shared" si="23"/>
        <v>-5.5857222000975848E-4</v>
      </c>
      <c r="R120" s="8">
        <f t="shared" si="24"/>
        <v>5.6279594413281495E-3</v>
      </c>
      <c r="S120">
        <f t="shared" si="25"/>
        <v>3.1673927473234654E-5</v>
      </c>
      <c r="U120">
        <f t="shared" si="26"/>
        <v>2.8243170657835274E-7</v>
      </c>
      <c r="W120">
        <v>87</v>
      </c>
      <c r="X120">
        <v>2.4969637648891798E-3</v>
      </c>
      <c r="Y120">
        <v>1.7501396041629386E-2</v>
      </c>
      <c r="Z120">
        <v>1.2405073109724889</v>
      </c>
      <c r="AB120">
        <v>6.875993640699523</v>
      </c>
      <c r="AC120">
        <v>-2.5282809145305323E-2</v>
      </c>
    </row>
    <row r="121" spans="1:29" x14ac:dyDescent="0.2">
      <c r="A121" s="3">
        <v>45416</v>
      </c>
      <c r="B121" s="1">
        <v>197.45</v>
      </c>
      <c r="C121" s="5">
        <f t="shared" si="18"/>
        <v>9.2001022233579501E-3</v>
      </c>
      <c r="D121" s="12">
        <v>5204</v>
      </c>
      <c r="E121" s="5">
        <f t="shared" si="19"/>
        <v>1.1074412278997475E-2</v>
      </c>
      <c r="F121" s="1">
        <v>5.37</v>
      </c>
      <c r="G121" s="1">
        <f t="shared" si="20"/>
        <v>1.4712328767123289E-2</v>
      </c>
      <c r="H121" s="10">
        <f t="shared" si="15"/>
        <v>1.471232876712329E-4</v>
      </c>
      <c r="I121" s="5">
        <f t="shared" si="16"/>
        <v>9.0529789356867171E-3</v>
      </c>
      <c r="J121" s="7">
        <f t="shared" si="17"/>
        <v>1.0927288991326242E-2</v>
      </c>
      <c r="K121" s="7">
        <f t="shared" si="21"/>
        <v>1.0377079176568384E-2</v>
      </c>
      <c r="L121" s="7">
        <f t="shared" si="22"/>
        <v>8.4452302986196236E-3</v>
      </c>
      <c r="M121" s="8">
        <f t="shared" si="28"/>
        <v>8.7636823473130097E-5</v>
      </c>
      <c r="N121" s="9">
        <f t="shared" si="27"/>
        <v>1.0768377223676917E-4</v>
      </c>
      <c r="Q121" s="8">
        <f t="shared" si="23"/>
        <v>1.1797109259411461E-2</v>
      </c>
      <c r="R121" s="8">
        <f t="shared" si="24"/>
        <v>-2.7441303237247441E-3</v>
      </c>
      <c r="S121">
        <f t="shared" si="25"/>
        <v>7.5302512335856684E-6</v>
      </c>
      <c r="U121">
        <f t="shared" si="26"/>
        <v>1.1940564469995968E-4</v>
      </c>
      <c r="W121">
        <v>88</v>
      </c>
      <c r="X121">
        <v>8.7249298536177221E-4</v>
      </c>
      <c r="Y121">
        <v>-4.5992515340370181E-2</v>
      </c>
      <c r="Z121">
        <v>-3.2599714556503345</v>
      </c>
      <c r="AB121">
        <v>6.9554848966613676</v>
      </c>
      <c r="AC121">
        <v>-2.5106794291282153E-2</v>
      </c>
    </row>
    <row r="122" spans="1:29" x14ac:dyDescent="0.2">
      <c r="A122" s="3">
        <v>45386</v>
      </c>
      <c r="B122" s="1">
        <v>195.65</v>
      </c>
      <c r="C122" s="5">
        <f t="shared" si="18"/>
        <v>-1.3363590519415056E-2</v>
      </c>
      <c r="D122" s="12">
        <v>5147</v>
      </c>
      <c r="E122" s="5">
        <f t="shared" si="19"/>
        <v>-1.2281711763577048E-2</v>
      </c>
      <c r="F122" s="1">
        <v>5.35</v>
      </c>
      <c r="G122" s="1">
        <f t="shared" si="20"/>
        <v>1.4657534246575342E-2</v>
      </c>
      <c r="H122" s="10">
        <f t="shared" si="15"/>
        <v>1.4657534246575343E-4</v>
      </c>
      <c r="I122" s="5">
        <f t="shared" si="16"/>
        <v>-1.3510165861880809E-2</v>
      </c>
      <c r="J122" s="7">
        <f t="shared" si="17"/>
        <v>-1.2428287106042801E-2</v>
      </c>
      <c r="K122" s="7">
        <f t="shared" si="21"/>
        <v>-1.2978496920800659E-2</v>
      </c>
      <c r="L122" s="7">
        <f t="shared" si="22"/>
        <v>-1.4117914498947903E-2</v>
      </c>
      <c r="M122" s="8">
        <f t="shared" si="28"/>
        <v>1.8322930985272234E-4</v>
      </c>
      <c r="N122" s="9">
        <f t="shared" si="27"/>
        <v>1.6844138232323218E-4</v>
      </c>
      <c r="Q122" s="8">
        <f t="shared" si="23"/>
        <v>-1.3386659607474019E-2</v>
      </c>
      <c r="R122" s="8">
        <f t="shared" si="24"/>
        <v>-1.235062544067897E-4</v>
      </c>
      <c r="S122">
        <f t="shared" si="25"/>
        <v>1.525379487759466E-8</v>
      </c>
      <c r="U122">
        <f t="shared" si="26"/>
        <v>1.5446232039022974E-4</v>
      </c>
      <c r="W122">
        <v>89</v>
      </c>
      <c r="X122">
        <v>1.0772080624652787E-3</v>
      </c>
      <c r="Y122">
        <v>1.0234156327050197E-2</v>
      </c>
      <c r="Z122">
        <v>0.72540188880607515</v>
      </c>
      <c r="AB122">
        <v>7.0349761526232122</v>
      </c>
      <c r="AC122">
        <v>-2.5033368181671154E-2</v>
      </c>
    </row>
    <row r="123" spans="1:29" x14ac:dyDescent="0.2">
      <c r="A123" s="3">
        <v>45355</v>
      </c>
      <c r="B123" s="1">
        <v>198.3</v>
      </c>
      <c r="C123" s="5">
        <f t="shared" si="18"/>
        <v>-2.8160514935130355E-3</v>
      </c>
      <c r="D123" s="12">
        <v>5211</v>
      </c>
      <c r="E123" s="5">
        <f t="shared" si="19"/>
        <v>1.1527377521613833E-3</v>
      </c>
      <c r="F123" s="1">
        <v>5.36</v>
      </c>
      <c r="G123" s="1">
        <f t="shared" si="20"/>
        <v>1.4684931506849316E-2</v>
      </c>
      <c r="H123" s="10">
        <f t="shared" si="15"/>
        <v>1.4684931506849316E-4</v>
      </c>
      <c r="I123" s="5">
        <f t="shared" si="16"/>
        <v>-2.9629008085815286E-3</v>
      </c>
      <c r="J123" s="7">
        <f t="shared" si="17"/>
        <v>1.0058884370928902E-3</v>
      </c>
      <c r="K123" s="7">
        <f t="shared" si="21"/>
        <v>4.5567862233503241E-4</v>
      </c>
      <c r="L123" s="7">
        <f t="shared" si="22"/>
        <v>-3.570649445648623E-3</v>
      </c>
      <c r="M123" s="8">
        <f t="shared" si="28"/>
        <v>-1.6270686202345116E-6</v>
      </c>
      <c r="N123" s="9">
        <f t="shared" si="27"/>
        <v>2.076430068531531E-7</v>
      </c>
      <c r="Q123" s="8">
        <f t="shared" si="23"/>
        <v>1.0990961874175636E-3</v>
      </c>
      <c r="R123" s="8">
        <f t="shared" si="24"/>
        <v>-4.0619969959990922E-3</v>
      </c>
      <c r="S123">
        <f t="shared" si="25"/>
        <v>1.6499819595505649E-5</v>
      </c>
      <c r="U123">
        <f t="shared" si="26"/>
        <v>1.0118115478771774E-6</v>
      </c>
      <c r="W123">
        <v>90</v>
      </c>
      <c r="X123">
        <v>-2.3787307571161843E-3</v>
      </c>
      <c r="Y123">
        <v>4.0128157223764498E-3</v>
      </c>
      <c r="Z123">
        <v>0.28443029512346768</v>
      </c>
      <c r="AB123">
        <v>7.1144674085850559</v>
      </c>
      <c r="AC123">
        <v>-2.4916213280103683E-2</v>
      </c>
    </row>
    <row r="124" spans="1:29" x14ac:dyDescent="0.2">
      <c r="A124" s="3">
        <v>45326</v>
      </c>
      <c r="B124" s="1">
        <v>198.86</v>
      </c>
      <c r="C124" s="5">
        <f t="shared" si="18"/>
        <v>-4.0213129586802091E-4</v>
      </c>
      <c r="D124" s="12">
        <v>5205</v>
      </c>
      <c r="E124" s="5">
        <f t="shared" si="19"/>
        <v>-7.2477589166507726E-3</v>
      </c>
      <c r="F124" s="1">
        <v>5.38</v>
      </c>
      <c r="G124" s="1">
        <f t="shared" si="20"/>
        <v>1.473972602739726E-2</v>
      </c>
      <c r="H124" s="10">
        <f t="shared" si="15"/>
        <v>1.4739726027397261E-4</v>
      </c>
      <c r="I124" s="5">
        <f t="shared" si="16"/>
        <v>-5.4952855614199354E-4</v>
      </c>
      <c r="J124" s="7">
        <f t="shared" si="17"/>
        <v>-7.3951561769247456E-3</v>
      </c>
      <c r="K124" s="7">
        <f t="shared" si="21"/>
        <v>-7.9453659916826035E-3</v>
      </c>
      <c r="L124" s="7">
        <f t="shared" si="22"/>
        <v>-1.1572771932090878E-3</v>
      </c>
      <c r="M124" s="8">
        <f t="shared" si="28"/>
        <v>9.1949908538733839E-6</v>
      </c>
      <c r="N124" s="9">
        <f t="shared" si="27"/>
        <v>6.3128840741786475E-5</v>
      </c>
      <c r="Q124" s="8">
        <f t="shared" si="23"/>
        <v>-7.9595528014911789E-3</v>
      </c>
      <c r="R124" s="8">
        <f t="shared" si="24"/>
        <v>7.4100242453491857E-3</v>
      </c>
      <c r="S124">
        <f t="shared" si="25"/>
        <v>5.4908459316662772E-5</v>
      </c>
      <c r="U124">
        <f t="shared" si="26"/>
        <v>5.4688334881108218E-5</v>
      </c>
      <c r="W124">
        <v>91</v>
      </c>
      <c r="X124">
        <v>1.260005079740705E-2</v>
      </c>
      <c r="Y124">
        <v>-9.7691064138045059E-3</v>
      </c>
      <c r="Z124">
        <v>-0.69243892882413005</v>
      </c>
      <c r="AB124">
        <v>7.1939586645469005</v>
      </c>
      <c r="AC124">
        <v>-2.4870081044041387E-2</v>
      </c>
    </row>
    <row r="125" spans="1:29" x14ac:dyDescent="0.2">
      <c r="A125" s="3">
        <v>45295</v>
      </c>
      <c r="B125" s="1">
        <v>198.94</v>
      </c>
      <c r="C125" s="5">
        <f t="shared" si="18"/>
        <v>-6.7898152770844416E-3</v>
      </c>
      <c r="D125" s="12">
        <v>5243</v>
      </c>
      <c r="E125" s="5">
        <f t="shared" si="19"/>
        <v>-2.0936429387133611E-3</v>
      </c>
      <c r="F125" s="1">
        <v>5.39</v>
      </c>
      <c r="G125" s="1">
        <f t="shared" si="20"/>
        <v>1.4767123287671232E-2</v>
      </c>
      <c r="H125" s="10">
        <f t="shared" si="15"/>
        <v>1.4767123287671232E-4</v>
      </c>
      <c r="I125" s="5">
        <f t="shared" si="16"/>
        <v>-6.9374865099611537E-3</v>
      </c>
      <c r="J125" s="7">
        <f t="shared" si="17"/>
        <v>-2.2413141715900732E-3</v>
      </c>
      <c r="K125" s="7">
        <f t="shared" si="21"/>
        <v>-2.791523986347931E-3</v>
      </c>
      <c r="L125" s="7">
        <f t="shared" si="22"/>
        <v>-7.545235147028248E-3</v>
      </c>
      <c r="M125" s="8">
        <f t="shared" si="28"/>
        <v>2.1062704895564813E-5</v>
      </c>
      <c r="N125" s="9">
        <f t="shared" si="27"/>
        <v>7.7926061663558431E-6</v>
      </c>
      <c r="Q125" s="8">
        <f t="shared" si="23"/>
        <v>-2.4022860786457132E-3</v>
      </c>
      <c r="R125" s="8">
        <f t="shared" si="24"/>
        <v>-4.5352004313154405E-3</v>
      </c>
      <c r="S125">
        <f t="shared" si="25"/>
        <v>2.0568042952203758E-5</v>
      </c>
      <c r="U125">
        <f t="shared" si="26"/>
        <v>5.0234892157704965E-6</v>
      </c>
      <c r="W125">
        <v>92</v>
      </c>
      <c r="X125">
        <v>5.0192894505348027E-3</v>
      </c>
      <c r="Y125">
        <v>8.8226902989566661E-3</v>
      </c>
      <c r="Z125">
        <v>0.62535650254805897</v>
      </c>
      <c r="AB125">
        <v>7.2734499205087442</v>
      </c>
      <c r="AC125">
        <v>-2.4805149621834964E-2</v>
      </c>
    </row>
    <row r="126" spans="1:29" x14ac:dyDescent="0.2">
      <c r="A126" s="2" t="s">
        <v>73</v>
      </c>
      <c r="B126" s="1">
        <v>200.3</v>
      </c>
      <c r="C126" s="5">
        <f t="shared" si="18"/>
        <v>3.9093825180433091E-3</v>
      </c>
      <c r="D126" s="12">
        <v>5254</v>
      </c>
      <c r="E126" s="5">
        <f t="shared" si="19"/>
        <v>1.1432926829268292E-3</v>
      </c>
      <c r="F126" s="1">
        <v>5.39</v>
      </c>
      <c r="G126" s="1">
        <f t="shared" si="20"/>
        <v>1.4767123287671232E-2</v>
      </c>
      <c r="H126" s="10">
        <f t="shared" si="15"/>
        <v>1.4767123287671232E-4</v>
      </c>
      <c r="I126" s="5">
        <f t="shared" si="16"/>
        <v>3.761711285166597E-3</v>
      </c>
      <c r="J126" s="7">
        <f t="shared" si="17"/>
        <v>9.9562145005011688E-4</v>
      </c>
      <c r="K126" s="7">
        <f t="shared" si="21"/>
        <v>4.4541163529225906E-4</v>
      </c>
      <c r="L126" s="7">
        <f t="shared" si="22"/>
        <v>3.1539626480995026E-3</v>
      </c>
      <c r="M126" s="8">
        <f t="shared" si="28"/>
        <v>1.4048116607407032E-6</v>
      </c>
      <c r="N126" s="9">
        <f t="shared" si="27"/>
        <v>1.9839152485372439E-7</v>
      </c>
      <c r="Q126" s="8">
        <f t="shared" si="23"/>
        <v>1.0880255365560061E-3</v>
      </c>
      <c r="R126" s="8">
        <f t="shared" si="24"/>
        <v>2.6736857486105909E-3</v>
      </c>
      <c r="S126">
        <f t="shared" si="25"/>
        <v>7.148595482323376E-6</v>
      </c>
      <c r="U126">
        <f t="shared" si="26"/>
        <v>9.9126207179989736E-7</v>
      </c>
      <c r="W126">
        <v>93</v>
      </c>
      <c r="X126">
        <v>-3.5065995979046875E-4</v>
      </c>
      <c r="Y126">
        <v>2.2990608095791462E-6</v>
      </c>
      <c r="Z126">
        <v>1.6295852832936278E-4</v>
      </c>
      <c r="AB126">
        <v>7.3529411764705888</v>
      </c>
      <c r="AC126">
        <v>-2.4758958951614781E-2</v>
      </c>
    </row>
    <row r="127" spans="1:29" x14ac:dyDescent="0.2">
      <c r="A127" s="2" t="s">
        <v>74</v>
      </c>
      <c r="B127" s="1">
        <v>199.52</v>
      </c>
      <c r="C127" s="5">
        <f t="shared" si="18"/>
        <v>1.9363408777397541E-2</v>
      </c>
      <c r="D127" s="12">
        <v>5248</v>
      </c>
      <c r="E127" s="5">
        <f t="shared" si="19"/>
        <v>8.6488564289832794E-3</v>
      </c>
      <c r="F127" s="1">
        <v>5.36</v>
      </c>
      <c r="G127" s="1">
        <f t="shared" si="20"/>
        <v>1.4684931506849316E-2</v>
      </c>
      <c r="H127" s="10">
        <f t="shared" si="15"/>
        <v>1.4684931506849316E-4</v>
      </c>
      <c r="I127" s="5">
        <f t="shared" si="16"/>
        <v>1.9216559462329048E-2</v>
      </c>
      <c r="J127" s="7">
        <f t="shared" si="17"/>
        <v>8.5020071139147863E-3</v>
      </c>
      <c r="K127" s="7">
        <f t="shared" si="21"/>
        <v>7.9517972991569284E-3</v>
      </c>
      <c r="L127" s="7">
        <f t="shared" si="22"/>
        <v>1.8608810825261952E-2</v>
      </c>
      <c r="M127" s="8">
        <f t="shared" si="28"/>
        <v>1.4797349166084022E-4</v>
      </c>
      <c r="N127" s="9">
        <f t="shared" si="27"/>
        <v>6.3231080286879418E-5</v>
      </c>
      <c r="Q127" s="8">
        <f t="shared" si="23"/>
        <v>9.181984803343925E-3</v>
      </c>
      <c r="R127" s="8">
        <f t="shared" si="24"/>
        <v>1.0034574658985123E-2</v>
      </c>
      <c r="S127">
        <f t="shared" si="25"/>
        <v>1.006926885867464E-4</v>
      </c>
      <c r="U127">
        <f t="shared" si="26"/>
        <v>7.2284124965057631E-5</v>
      </c>
      <c r="W127">
        <v>94</v>
      </c>
      <c r="X127">
        <v>1.5102587244217758E-3</v>
      </c>
      <c r="Y127">
        <v>4.7729977347424858E-3</v>
      </c>
      <c r="Z127">
        <v>0.33831235926090958</v>
      </c>
      <c r="AB127">
        <v>7.4324324324324325</v>
      </c>
      <c r="AC127">
        <v>-2.4387572894113828E-2</v>
      </c>
    </row>
    <row r="128" spans="1:29" x14ac:dyDescent="0.2">
      <c r="A128" s="2" t="s">
        <v>75</v>
      </c>
      <c r="B128" s="1">
        <v>195.73</v>
      </c>
      <c r="C128" s="5">
        <f t="shared" si="18"/>
        <v>4.6709783389795537E-3</v>
      </c>
      <c r="D128" s="12">
        <v>5203</v>
      </c>
      <c r="E128" s="5">
        <f t="shared" si="19"/>
        <v>-2.874664622460713E-3</v>
      </c>
      <c r="F128" s="1">
        <v>5.36</v>
      </c>
      <c r="G128" s="1">
        <f t="shared" si="20"/>
        <v>1.4684931506849316E-2</v>
      </c>
      <c r="H128" s="10">
        <f t="shared" si="15"/>
        <v>1.4684931506849316E-4</v>
      </c>
      <c r="I128" s="5">
        <f t="shared" si="16"/>
        <v>4.5241290239110606E-3</v>
      </c>
      <c r="J128" s="7">
        <f t="shared" si="17"/>
        <v>-3.0215139375292062E-3</v>
      </c>
      <c r="K128" s="7">
        <f t="shared" si="21"/>
        <v>-3.571723752287064E-3</v>
      </c>
      <c r="L128" s="7">
        <f t="shared" si="22"/>
        <v>3.9163803868439663E-3</v>
      </c>
      <c r="M128" s="8">
        <f t="shared" si="28"/>
        <v>-1.3988228850681795E-5</v>
      </c>
      <c r="N128" s="9">
        <f t="shared" si="27"/>
        <v>1.2757210562651584E-5</v>
      </c>
      <c r="Q128" s="8">
        <f t="shared" si="23"/>
        <v>-3.2435571521356376E-3</v>
      </c>
      <c r="R128" s="8">
        <f t="shared" si="24"/>
        <v>7.7676861760466983E-3</v>
      </c>
      <c r="S128">
        <f t="shared" si="25"/>
        <v>6.033694852954698E-5</v>
      </c>
      <c r="U128">
        <f t="shared" si="26"/>
        <v>9.1295464746832475E-6</v>
      </c>
      <c r="W128">
        <v>95</v>
      </c>
      <c r="X128">
        <v>5.4685986614872667E-3</v>
      </c>
      <c r="Y128">
        <v>3.8399386692927863E-3</v>
      </c>
      <c r="Z128">
        <v>0.27217668702617337</v>
      </c>
      <c r="AB128">
        <v>7.511923688394277</v>
      </c>
      <c r="AC128">
        <v>-2.4132931562352383E-2</v>
      </c>
    </row>
    <row r="129" spans="1:29" x14ac:dyDescent="0.2">
      <c r="A129" s="2" t="s">
        <v>76</v>
      </c>
      <c r="B129" s="1">
        <v>194.82</v>
      </c>
      <c r="C129" s="5">
        <f t="shared" si="18"/>
        <v>-9.1547146780592576E-3</v>
      </c>
      <c r="D129" s="12">
        <v>5218</v>
      </c>
      <c r="E129" s="5">
        <f t="shared" si="19"/>
        <v>-3.0569354222392052E-3</v>
      </c>
      <c r="F129" s="1">
        <v>5.38</v>
      </c>
      <c r="G129" s="1">
        <f t="shared" si="20"/>
        <v>1.473972602739726E-2</v>
      </c>
      <c r="H129" s="10">
        <f t="shared" si="15"/>
        <v>1.4739726027397261E-4</v>
      </c>
      <c r="I129" s="5">
        <f t="shared" si="16"/>
        <v>-9.3021119383332306E-3</v>
      </c>
      <c r="J129" s="7">
        <f t="shared" si="17"/>
        <v>-3.2043326825131778E-3</v>
      </c>
      <c r="K129" s="7">
        <f t="shared" si="21"/>
        <v>-3.7545424972710356E-3</v>
      </c>
      <c r="L129" s="7">
        <f t="shared" si="22"/>
        <v>-9.9098605754003241E-3</v>
      </c>
      <c r="M129" s="8">
        <f t="shared" si="28"/>
        <v>3.7206992672371314E-5</v>
      </c>
      <c r="N129" s="9">
        <f t="shared" si="27"/>
        <v>1.4096589363814223E-5</v>
      </c>
      <c r="Q129" s="8">
        <f t="shared" si="23"/>
        <v>-3.4406863087454399E-3</v>
      </c>
      <c r="R129" s="8">
        <f t="shared" si="24"/>
        <v>-5.8614256295877907E-3</v>
      </c>
      <c r="S129">
        <f t="shared" si="25"/>
        <v>3.435631041118863E-5</v>
      </c>
      <c r="U129">
        <f t="shared" si="26"/>
        <v>1.0267747940222098E-5</v>
      </c>
      <c r="W129">
        <v>96</v>
      </c>
      <c r="X129">
        <v>-1.4417283445566041E-4</v>
      </c>
      <c r="Y129">
        <v>2.0336032597631913E-2</v>
      </c>
      <c r="Z129">
        <v>1.4414277040260954</v>
      </c>
      <c r="AB129">
        <v>7.5914149443561207</v>
      </c>
      <c r="AC129">
        <v>-2.3897011894638259E-2</v>
      </c>
    </row>
    <row r="130" spans="1:29" x14ac:dyDescent="0.2">
      <c r="A130" s="2" t="s">
        <v>77</v>
      </c>
      <c r="B130" s="1">
        <v>196.62</v>
      </c>
      <c r="C130" s="5">
        <f t="shared" si="18"/>
        <v>-1.2257610770621912E-2</v>
      </c>
      <c r="D130" s="12">
        <v>5234</v>
      </c>
      <c r="E130" s="5">
        <f t="shared" si="19"/>
        <v>-1.3356229727151307E-3</v>
      </c>
      <c r="F130" s="1">
        <v>5.37</v>
      </c>
      <c r="G130" s="1">
        <f t="shared" si="20"/>
        <v>1.4712328767123289E-2</v>
      </c>
      <c r="H130" s="10">
        <f t="shared" si="15"/>
        <v>1.471232876712329E-4</v>
      </c>
      <c r="I130" s="5">
        <f t="shared" si="16"/>
        <v>-1.2404734058293145E-2</v>
      </c>
      <c r="J130" s="7">
        <f t="shared" si="17"/>
        <v>-1.4827462603863636E-3</v>
      </c>
      <c r="K130" s="7">
        <f t="shared" si="21"/>
        <v>-2.0329560751442214E-3</v>
      </c>
      <c r="L130" s="7">
        <f t="shared" si="22"/>
        <v>-1.3012482695360239E-2</v>
      </c>
      <c r="M130" s="8">
        <f t="shared" si="28"/>
        <v>2.6453805748241649E-5</v>
      </c>
      <c r="N130" s="9">
        <f t="shared" si="27"/>
        <v>4.1329104034657974E-6</v>
      </c>
      <c r="Q130" s="8">
        <f t="shared" si="23"/>
        <v>-1.5843401257842761E-3</v>
      </c>
      <c r="R130" s="8">
        <f t="shared" si="24"/>
        <v>-1.082039393250887E-2</v>
      </c>
      <c r="S130">
        <f t="shared" si="25"/>
        <v>1.1708092485467476E-4</v>
      </c>
      <c r="U130">
        <f t="shared" si="26"/>
        <v>2.1985364726897461E-6</v>
      </c>
      <c r="W130">
        <v>97</v>
      </c>
      <c r="X130">
        <v>1.3129565824340275E-3</v>
      </c>
      <c r="Y130">
        <v>-2.7621632034385939E-3</v>
      </c>
      <c r="Z130">
        <v>-0.19578344720697829</v>
      </c>
      <c r="AB130">
        <v>7.6709062003179653</v>
      </c>
      <c r="AC130">
        <v>-2.3365510817521872E-2</v>
      </c>
    </row>
    <row r="131" spans="1:29" x14ac:dyDescent="0.2">
      <c r="A131" s="2" t="s">
        <v>78</v>
      </c>
      <c r="B131" s="1">
        <v>199.06</v>
      </c>
      <c r="C131" s="5">
        <f t="shared" si="18"/>
        <v>1.3905159680130339E-2</v>
      </c>
      <c r="D131" s="12">
        <v>5241</v>
      </c>
      <c r="E131" s="5">
        <f t="shared" si="19"/>
        <v>3.2542113323124045E-3</v>
      </c>
      <c r="F131" s="1">
        <v>5.37</v>
      </c>
      <c r="G131" s="1">
        <f t="shared" si="20"/>
        <v>1.4712328767123289E-2</v>
      </c>
      <c r="H131" s="10">
        <f t="shared" ref="H131:H194" si="29">G131/100</f>
        <v>1.471232876712329E-4</v>
      </c>
      <c r="I131" s="5">
        <f t="shared" ref="I131:I194" si="30">C131-H131</f>
        <v>1.3758036392459106E-2</v>
      </c>
      <c r="J131" s="7">
        <f t="shared" ref="J131:J194" si="31">E131-H131</f>
        <v>3.1070880446411714E-3</v>
      </c>
      <c r="K131" s="7">
        <f t="shared" si="21"/>
        <v>2.5568782298833136E-3</v>
      </c>
      <c r="L131" s="7">
        <f t="shared" si="22"/>
        <v>1.3150287755392013E-2</v>
      </c>
      <c r="M131" s="8">
        <f t="shared" si="28"/>
        <v>3.3623684478462943E-5</v>
      </c>
      <c r="N131" s="9">
        <f t="shared" si="27"/>
        <v>6.5376262824512273E-6</v>
      </c>
      <c r="Q131" s="8">
        <f t="shared" si="23"/>
        <v>3.3647703475872754E-3</v>
      </c>
      <c r="R131" s="8">
        <f t="shared" si="24"/>
        <v>1.039326604487183E-2</v>
      </c>
      <c r="S131">
        <f t="shared" si="25"/>
        <v>1.0801997907948574E-4</v>
      </c>
      <c r="U131">
        <f t="shared" si="26"/>
        <v>9.6539961171520988E-6</v>
      </c>
      <c r="W131">
        <v>98</v>
      </c>
      <c r="X131">
        <v>1.1002131265843021E-2</v>
      </c>
      <c r="Y131">
        <v>-3.3284167734530436E-3</v>
      </c>
      <c r="Z131">
        <v>-0.23591977072061951</v>
      </c>
      <c r="AB131">
        <v>7.7503974562798099</v>
      </c>
      <c r="AC131">
        <v>-2.3033901900132523E-2</v>
      </c>
    </row>
    <row r="132" spans="1:29" x14ac:dyDescent="0.2">
      <c r="A132" s="2" t="s">
        <v>79</v>
      </c>
      <c r="B132" s="1">
        <v>196.33</v>
      </c>
      <c r="C132" s="5">
        <f t="shared" ref="C132:C195" si="32">(B132-B133)/B133</f>
        <v>1.3106971463955935E-2</v>
      </c>
      <c r="D132" s="12">
        <v>5224</v>
      </c>
      <c r="E132" s="5">
        <f t="shared" ref="E132:E195" si="33">(D132-D133)/D133</f>
        <v>8.8837388953263811E-3</v>
      </c>
      <c r="F132" s="1">
        <v>5.36</v>
      </c>
      <c r="G132" s="1">
        <f t="shared" ref="G132:G195" si="34">F132/365</f>
        <v>1.4684931506849316E-2</v>
      </c>
      <c r="H132" s="10">
        <f t="shared" si="29"/>
        <v>1.4684931506849316E-4</v>
      </c>
      <c r="I132" s="5">
        <f t="shared" si="30"/>
        <v>1.2960122148887442E-2</v>
      </c>
      <c r="J132" s="7">
        <f t="shared" si="31"/>
        <v>8.736889580257888E-3</v>
      </c>
      <c r="K132" s="7">
        <f t="shared" ref="K132:K195" si="35">J132-AVERAGE(J$3:J$1260)</f>
        <v>8.1866797655000302E-3</v>
      </c>
      <c r="L132" s="7">
        <f t="shared" ref="L132:L195" si="36">I132-AVERAGE(I$3:I$1260)</f>
        <v>1.2352373511820348E-2</v>
      </c>
      <c r="M132" s="8">
        <f t="shared" si="28"/>
        <v>1.0112492628511819E-4</v>
      </c>
      <c r="N132" s="9">
        <f t="shared" si="27"/>
        <v>6.7021725582847624E-5</v>
      </c>
      <c r="Q132" s="8">
        <f t="shared" ref="Q132:Q195" si="37">P$3+O$3*J132</f>
        <v>9.4352530472360131E-3</v>
      </c>
      <c r="R132" s="8">
        <f t="shared" ref="R132:R195" si="38">I132-Q132</f>
        <v>3.5248691016514285E-3</v>
      </c>
      <c r="S132">
        <f t="shared" ref="S132:S195" si="39">R132^2</f>
        <v>1.2424702183776949E-5</v>
      </c>
      <c r="U132">
        <f t="shared" ref="U132:U195" si="40">J132^2</f>
        <v>7.6333239537618855E-5</v>
      </c>
      <c r="W132">
        <v>99</v>
      </c>
      <c r="X132">
        <v>1.327009995751713E-2</v>
      </c>
      <c r="Y132">
        <v>-1.9417705920702539E-2</v>
      </c>
      <c r="Z132">
        <v>-1.3763362705266053</v>
      </c>
      <c r="AB132">
        <v>7.8298887122416536</v>
      </c>
      <c r="AC132">
        <v>-2.2891758162529627E-2</v>
      </c>
    </row>
    <row r="133" spans="1:29" x14ac:dyDescent="0.2">
      <c r="A133" s="2" t="s">
        <v>80</v>
      </c>
      <c r="B133" s="1">
        <v>193.79</v>
      </c>
      <c r="C133" s="5">
        <f t="shared" si="32"/>
        <v>5.8652548531090802E-3</v>
      </c>
      <c r="D133" s="12">
        <v>5178</v>
      </c>
      <c r="E133" s="5">
        <f t="shared" si="33"/>
        <v>5.6321615847737426E-3</v>
      </c>
      <c r="F133" s="1">
        <v>5.38</v>
      </c>
      <c r="G133" s="1">
        <f t="shared" si="34"/>
        <v>1.473972602739726E-2</v>
      </c>
      <c r="H133" s="10">
        <f t="shared" si="29"/>
        <v>1.4739726027397261E-4</v>
      </c>
      <c r="I133" s="5">
        <f t="shared" si="30"/>
        <v>5.7178575928351072E-3</v>
      </c>
      <c r="J133" s="7">
        <f t="shared" si="31"/>
        <v>5.4847643244997695E-3</v>
      </c>
      <c r="K133" s="7">
        <f t="shared" si="35"/>
        <v>4.9345545097419117E-3</v>
      </c>
      <c r="L133" s="7">
        <f t="shared" si="36"/>
        <v>5.1101089557680128E-3</v>
      </c>
      <c r="M133" s="8">
        <f t="shared" si="28"/>
        <v>2.5216111192957579E-5</v>
      </c>
      <c r="N133" s="9">
        <f t="shared" si="27"/>
        <v>2.4349828209614239E-5</v>
      </c>
      <c r="Q133" s="8">
        <f t="shared" si="37"/>
        <v>5.9285628065101903E-3</v>
      </c>
      <c r="R133" s="8">
        <f t="shared" si="38"/>
        <v>-2.107052136750831E-4</v>
      </c>
      <c r="S133">
        <f t="shared" si="39"/>
        <v>4.439668706986243E-8</v>
      </c>
      <c r="U133">
        <f t="shared" si="40"/>
        <v>3.0082639695305415E-5</v>
      </c>
      <c r="W133">
        <v>100</v>
      </c>
      <c r="X133">
        <v>9.7403798460794083E-3</v>
      </c>
      <c r="Y133">
        <v>-1.0929929903270172E-2</v>
      </c>
      <c r="Z133">
        <v>-0.77471865222479475</v>
      </c>
      <c r="AB133">
        <v>7.9093799682034982</v>
      </c>
      <c r="AC133">
        <v>-2.2836825928882806E-2</v>
      </c>
    </row>
    <row r="134" spans="1:29" x14ac:dyDescent="0.2">
      <c r="A134" s="2" t="s">
        <v>81</v>
      </c>
      <c r="B134" s="1">
        <v>192.66</v>
      </c>
      <c r="C134" s="5">
        <f t="shared" si="32"/>
        <v>1.2401471361008855E-2</v>
      </c>
      <c r="D134" s="12">
        <v>5149</v>
      </c>
      <c r="E134" s="5">
        <f t="shared" si="33"/>
        <v>6.2536642564002343E-3</v>
      </c>
      <c r="F134" s="1">
        <v>5.39</v>
      </c>
      <c r="G134" s="1">
        <f t="shared" si="34"/>
        <v>1.4767123287671232E-2</v>
      </c>
      <c r="H134" s="10">
        <f t="shared" si="29"/>
        <v>1.4767123287671232E-4</v>
      </c>
      <c r="I134" s="5">
        <f t="shared" si="30"/>
        <v>1.2253800128132143E-2</v>
      </c>
      <c r="J134" s="7">
        <f t="shared" si="31"/>
        <v>6.1059930235235222E-3</v>
      </c>
      <c r="K134" s="7">
        <f t="shared" si="35"/>
        <v>5.5557832087656644E-3</v>
      </c>
      <c r="L134" s="7">
        <f t="shared" si="36"/>
        <v>1.1646051491065049E-2</v>
      </c>
      <c r="M134" s="8">
        <f t="shared" si="28"/>
        <v>6.4702937322479525E-5</v>
      </c>
      <c r="N134" s="9">
        <f t="shared" ref="N134:N197" si="41">K134^2</f>
        <v>3.08667270628025E-5</v>
      </c>
      <c r="Q134" s="8">
        <f t="shared" si="37"/>
        <v>6.5984191142487315E-3</v>
      </c>
      <c r="R134" s="8">
        <f t="shared" si="38"/>
        <v>5.655381013883411E-3</v>
      </c>
      <c r="S134">
        <f t="shared" si="39"/>
        <v>3.198333441219296E-5</v>
      </c>
      <c r="U134">
        <f t="shared" si="40"/>
        <v>3.7283150803317921E-5</v>
      </c>
      <c r="W134">
        <v>101</v>
      </c>
      <c r="X134">
        <v>-3.784235040021359E-3</v>
      </c>
      <c r="Y134">
        <v>4.2635071993810175E-3</v>
      </c>
      <c r="Z134">
        <v>0.3021994267563351</v>
      </c>
      <c r="AB134">
        <v>7.9888712241653419</v>
      </c>
      <c r="AC134">
        <v>-2.2755014299829325E-2</v>
      </c>
    </row>
    <row r="135" spans="1:29" x14ac:dyDescent="0.2">
      <c r="A135" s="2" t="s">
        <v>82</v>
      </c>
      <c r="B135" s="1">
        <v>190.3</v>
      </c>
      <c r="C135" s="5">
        <f t="shared" si="32"/>
        <v>1.2395595041762049E-2</v>
      </c>
      <c r="D135" s="12">
        <v>5117</v>
      </c>
      <c r="E135" s="5">
        <f t="shared" si="33"/>
        <v>-6.4077669902912618E-3</v>
      </c>
      <c r="F135" s="1">
        <v>5.39</v>
      </c>
      <c r="G135" s="1">
        <f t="shared" si="34"/>
        <v>1.4767123287671232E-2</v>
      </c>
      <c r="H135" s="10">
        <f t="shared" si="29"/>
        <v>1.4767123287671232E-4</v>
      </c>
      <c r="I135" s="5">
        <f t="shared" si="30"/>
        <v>1.2247923808885336E-2</v>
      </c>
      <c r="J135" s="7">
        <f t="shared" si="31"/>
        <v>-6.5554382231679739E-3</v>
      </c>
      <c r="K135" s="7">
        <f t="shared" si="35"/>
        <v>-7.1056480379258317E-3</v>
      </c>
      <c r="L135" s="7">
        <f t="shared" si="36"/>
        <v>1.1640175171818243E-2</v>
      </c>
      <c r="M135" s="8">
        <f t="shared" si="28"/>
        <v>-8.2710987870743282E-5</v>
      </c>
      <c r="N135" s="9">
        <f t="shared" si="41"/>
        <v>5.0490234038879225E-5</v>
      </c>
      <c r="Q135" s="8">
        <f t="shared" si="37"/>
        <v>-7.0541046647112533E-3</v>
      </c>
      <c r="R135" s="8">
        <f t="shared" si="38"/>
        <v>1.9302028473596591E-2</v>
      </c>
      <c r="S135">
        <f t="shared" si="39"/>
        <v>3.7256830319553355E-4</v>
      </c>
      <c r="U135">
        <f t="shared" si="40"/>
        <v>4.2973770297771685E-5</v>
      </c>
      <c r="W135">
        <v>102</v>
      </c>
      <c r="X135">
        <v>-1.7216169951024832E-2</v>
      </c>
      <c r="Y135">
        <v>9.10133143156556E-3</v>
      </c>
      <c r="Z135">
        <v>0.64510671912031403</v>
      </c>
      <c r="AB135">
        <v>8.0683624801271865</v>
      </c>
      <c r="AC135">
        <v>-2.2528546507400125E-2</v>
      </c>
    </row>
    <row r="136" spans="1:29" x14ac:dyDescent="0.2">
      <c r="A136" s="2" t="s">
        <v>83</v>
      </c>
      <c r="B136" s="1">
        <v>187.97</v>
      </c>
      <c r="C136" s="5">
        <f t="shared" si="32"/>
        <v>-1.7817953809175446E-2</v>
      </c>
      <c r="D136" s="12">
        <v>5150</v>
      </c>
      <c r="E136" s="5">
        <f t="shared" si="33"/>
        <v>-2.9041626331074541E-3</v>
      </c>
      <c r="F136" s="1">
        <v>5.39</v>
      </c>
      <c r="G136" s="1">
        <f t="shared" si="34"/>
        <v>1.4767123287671232E-2</v>
      </c>
      <c r="H136" s="10">
        <f t="shared" si="29"/>
        <v>1.4767123287671232E-4</v>
      </c>
      <c r="I136" s="5">
        <f t="shared" si="30"/>
        <v>-1.7965625042052159E-2</v>
      </c>
      <c r="J136" s="7">
        <f t="shared" si="31"/>
        <v>-3.0518338659841666E-3</v>
      </c>
      <c r="K136" s="7">
        <f t="shared" si="35"/>
        <v>-3.6020436807420245E-3</v>
      </c>
      <c r="L136" s="7">
        <f t="shared" si="36"/>
        <v>-1.8573373679119255E-2</v>
      </c>
      <c r="M136" s="8">
        <f t="shared" si="28"/>
        <v>6.6902103290931761E-5</v>
      </c>
      <c r="N136" s="9">
        <f t="shared" si="41"/>
        <v>1.2974718677973552E-5</v>
      </c>
      <c r="Q136" s="8">
        <f t="shared" si="37"/>
        <v>-3.2762504184925424E-3</v>
      </c>
      <c r="R136" s="8">
        <f t="shared" si="38"/>
        <v>-1.4689374623559617E-2</v>
      </c>
      <c r="S136">
        <f t="shared" si="39"/>
        <v>2.1577772683127724E-4</v>
      </c>
      <c r="U136">
        <f t="shared" si="40"/>
        <v>9.313689945567865E-6</v>
      </c>
      <c r="W136">
        <v>103</v>
      </c>
      <c r="X136">
        <v>3.4504892028054852E-3</v>
      </c>
      <c r="Y136">
        <v>-4.6832138701806414E-3</v>
      </c>
      <c r="Z136">
        <v>-0.33194843605550323</v>
      </c>
      <c r="AB136">
        <v>8.1478537360890311</v>
      </c>
      <c r="AC136">
        <v>-2.2343453918488639E-2</v>
      </c>
    </row>
    <row r="137" spans="1:29" x14ac:dyDescent="0.2">
      <c r="A137" s="2" t="s">
        <v>84</v>
      </c>
      <c r="B137" s="1">
        <v>191.38</v>
      </c>
      <c r="C137" s="5">
        <f t="shared" si="32"/>
        <v>8.1120943952801942E-3</v>
      </c>
      <c r="D137" s="12">
        <v>5165</v>
      </c>
      <c r="E137" s="5">
        <f t="shared" si="33"/>
        <v>-1.9323671497584541E-3</v>
      </c>
      <c r="F137" s="1">
        <v>5.38</v>
      </c>
      <c r="G137" s="1">
        <f t="shared" si="34"/>
        <v>1.473972602739726E-2</v>
      </c>
      <c r="H137" s="10">
        <f t="shared" si="29"/>
        <v>1.4739726027397261E-4</v>
      </c>
      <c r="I137" s="5">
        <f t="shared" si="30"/>
        <v>7.9646971350062212E-3</v>
      </c>
      <c r="J137" s="7">
        <f t="shared" si="31"/>
        <v>-2.0797644100324269E-3</v>
      </c>
      <c r="K137" s="7">
        <f t="shared" si="35"/>
        <v>-2.6299742247902847E-3</v>
      </c>
      <c r="L137" s="7">
        <f t="shared" si="36"/>
        <v>7.3569484979391269E-3</v>
      </c>
      <c r="M137" s="8">
        <f t="shared" si="28"/>
        <v>-1.9348584922689506E-5</v>
      </c>
      <c r="N137" s="9">
        <f t="shared" si="41"/>
        <v>6.9167644230612589E-6</v>
      </c>
      <c r="Q137" s="8">
        <f t="shared" si="37"/>
        <v>-2.2280907670590069E-3</v>
      </c>
      <c r="R137" s="8">
        <f t="shared" si="38"/>
        <v>1.0192787902065228E-2</v>
      </c>
      <c r="S137">
        <f t="shared" si="39"/>
        <v>1.0389292521648727E-4</v>
      </c>
      <c r="U137">
        <f t="shared" si="40"/>
        <v>4.3254200012375285E-6</v>
      </c>
      <c r="W137">
        <v>104</v>
      </c>
      <c r="X137">
        <v>1.0749363798519396E-2</v>
      </c>
      <c r="Y137">
        <v>-1.0276189098303093E-2</v>
      </c>
      <c r="Z137">
        <v>-0.7283811917094335</v>
      </c>
      <c r="AB137">
        <v>8.2273449920508739</v>
      </c>
      <c r="AC137">
        <v>-2.214242922972685E-2</v>
      </c>
    </row>
    <row r="138" spans="1:29" x14ac:dyDescent="0.2">
      <c r="A138" s="3">
        <v>45629</v>
      </c>
      <c r="B138" s="1">
        <v>189.84</v>
      </c>
      <c r="C138" s="5">
        <f t="shared" si="32"/>
        <v>8.2319825800627293E-3</v>
      </c>
      <c r="D138" s="12">
        <v>5175</v>
      </c>
      <c r="E138" s="5">
        <f t="shared" si="33"/>
        <v>1.1334766464725424E-2</v>
      </c>
      <c r="F138" s="1">
        <v>5.38</v>
      </c>
      <c r="G138" s="1">
        <f t="shared" si="34"/>
        <v>1.473972602739726E-2</v>
      </c>
      <c r="H138" s="10">
        <f t="shared" si="29"/>
        <v>1.4739726027397261E-4</v>
      </c>
      <c r="I138" s="5">
        <f t="shared" si="30"/>
        <v>8.0845853197887563E-3</v>
      </c>
      <c r="J138" s="7">
        <f t="shared" si="31"/>
        <v>1.1187369204451451E-2</v>
      </c>
      <c r="K138" s="7">
        <f t="shared" si="35"/>
        <v>1.0637159389693594E-2</v>
      </c>
      <c r="L138" s="7">
        <f t="shared" si="36"/>
        <v>7.4768366827216619E-3</v>
      </c>
      <c r="M138" s="8">
        <f t="shared" si="28"/>
        <v>7.9532303524818232E-5</v>
      </c>
      <c r="N138" s="9">
        <f t="shared" si="41"/>
        <v>1.1314915988174658E-4</v>
      </c>
      <c r="Q138" s="8">
        <f t="shared" si="37"/>
        <v>1.2077547641530129E-2</v>
      </c>
      <c r="R138" s="8">
        <f t="shared" si="38"/>
        <v>-3.9929623217413723E-3</v>
      </c>
      <c r="S138">
        <f t="shared" si="39"/>
        <v>1.5943748102846252E-5</v>
      </c>
      <c r="U138">
        <f t="shared" si="40"/>
        <v>1.2515722971670869E-4</v>
      </c>
      <c r="W138">
        <v>105</v>
      </c>
      <c r="X138">
        <v>-5.0350899593295823E-3</v>
      </c>
      <c r="Y138">
        <v>6.3896607951815267E-3</v>
      </c>
      <c r="Z138">
        <v>0.45290220918393764</v>
      </c>
      <c r="AB138">
        <v>8.3068362480127185</v>
      </c>
      <c r="AC138">
        <v>-2.1838833148874429E-2</v>
      </c>
    </row>
    <row r="139" spans="1:29" x14ac:dyDescent="0.2">
      <c r="A139" s="3">
        <v>45599</v>
      </c>
      <c r="B139" s="1">
        <v>188.29</v>
      </c>
      <c r="C139" s="5">
        <f t="shared" si="32"/>
        <v>3.7190521729886928E-4</v>
      </c>
      <c r="D139" s="12">
        <v>5117</v>
      </c>
      <c r="E139" s="5">
        <f t="shared" si="33"/>
        <v>-1.1711887565879367E-3</v>
      </c>
      <c r="F139" s="1">
        <v>5.37</v>
      </c>
      <c r="G139" s="1">
        <f t="shared" si="34"/>
        <v>1.4712328767123289E-2</v>
      </c>
      <c r="H139" s="10">
        <f t="shared" si="29"/>
        <v>1.471232876712329E-4</v>
      </c>
      <c r="I139" s="5">
        <f t="shared" si="30"/>
        <v>2.2478192962763639E-4</v>
      </c>
      <c r="J139" s="7">
        <f t="shared" si="31"/>
        <v>-1.3183120442591695E-3</v>
      </c>
      <c r="K139" s="7">
        <f t="shared" si="35"/>
        <v>-1.8685218590170274E-3</v>
      </c>
      <c r="L139" s="7">
        <f t="shared" si="36"/>
        <v>-3.8296670743945786E-4</v>
      </c>
      <c r="M139" s="8">
        <f t="shared" si="28"/>
        <v>7.1558166412640586E-7</v>
      </c>
      <c r="N139" s="9">
        <f t="shared" si="41"/>
        <v>3.4913739376244479E-6</v>
      </c>
      <c r="Q139" s="8">
        <f t="shared" si="37"/>
        <v>-1.4070345746177934E-3</v>
      </c>
      <c r="R139" s="8">
        <f t="shared" si="38"/>
        <v>1.6318165042454298E-3</v>
      </c>
      <c r="S139">
        <f t="shared" si="39"/>
        <v>2.6628251035277751E-6</v>
      </c>
      <c r="U139">
        <f t="shared" si="40"/>
        <v>1.7379466460387906E-6</v>
      </c>
      <c r="W139">
        <v>106</v>
      </c>
      <c r="X139">
        <v>6.8504831914826571E-5</v>
      </c>
      <c r="Y139">
        <v>4.6766379364149091E-3</v>
      </c>
      <c r="Z139">
        <v>0.33148233072919336</v>
      </c>
      <c r="AB139">
        <v>8.3863275039745631</v>
      </c>
      <c r="AC139">
        <v>-2.1653603194878756E-2</v>
      </c>
    </row>
    <row r="140" spans="1:29" x14ac:dyDescent="0.2">
      <c r="A140" s="3">
        <v>45507</v>
      </c>
      <c r="B140" s="1">
        <v>188.22</v>
      </c>
      <c r="C140" s="5">
        <f t="shared" si="32"/>
        <v>1.8629903656783642E-3</v>
      </c>
      <c r="D140" s="12">
        <v>5123</v>
      </c>
      <c r="E140" s="5">
        <f t="shared" si="33"/>
        <v>-6.5929804149699438E-3</v>
      </c>
      <c r="F140" s="1">
        <v>5.38</v>
      </c>
      <c r="G140" s="1">
        <f t="shared" si="34"/>
        <v>1.473972602739726E-2</v>
      </c>
      <c r="H140" s="10">
        <f t="shared" si="29"/>
        <v>1.4739726027397261E-4</v>
      </c>
      <c r="I140" s="5">
        <f t="shared" si="30"/>
        <v>1.7155931054043917E-3</v>
      </c>
      <c r="J140" s="7">
        <f t="shared" si="31"/>
        <v>-6.7403776752439169E-3</v>
      </c>
      <c r="K140" s="7">
        <f t="shared" si="35"/>
        <v>-7.2905874900017747E-3</v>
      </c>
      <c r="L140" s="7">
        <f t="shared" si="36"/>
        <v>1.1078444683372975E-3</v>
      </c>
      <c r="M140" s="8">
        <f t="shared" si="28"/>
        <v>-8.0768370217275689E-6</v>
      </c>
      <c r="N140" s="9">
        <f t="shared" si="41"/>
        <v>5.3152665949370378E-5</v>
      </c>
      <c r="Q140" s="8">
        <f t="shared" si="37"/>
        <v>-7.2535205299432675E-3</v>
      </c>
      <c r="R140" s="8">
        <f t="shared" si="38"/>
        <v>8.9691136353476589E-3</v>
      </c>
      <c r="S140">
        <f t="shared" si="39"/>
        <v>8.0444999403779302E-5</v>
      </c>
      <c r="U140">
        <f t="shared" si="40"/>
        <v>4.5432691204926589E-5</v>
      </c>
      <c r="W140">
        <v>107</v>
      </c>
      <c r="X140">
        <v>1.276901400499107E-2</v>
      </c>
      <c r="Y140">
        <v>1.4967664972606407E-3</v>
      </c>
      <c r="Z140">
        <v>0.10609152425634981</v>
      </c>
      <c r="AB140">
        <v>8.4658187599364076</v>
      </c>
      <c r="AC140">
        <v>-2.1605401934426262E-2</v>
      </c>
    </row>
    <row r="141" spans="1:29" x14ac:dyDescent="0.2">
      <c r="A141" s="3">
        <v>45476</v>
      </c>
      <c r="B141" s="1">
        <v>187.87</v>
      </c>
      <c r="C141" s="5">
        <f t="shared" si="32"/>
        <v>-8.7585078879332898E-3</v>
      </c>
      <c r="D141" s="12">
        <v>5157</v>
      </c>
      <c r="E141" s="5">
        <f t="shared" si="33"/>
        <v>1.0384012539184953E-2</v>
      </c>
      <c r="F141" s="1">
        <v>5.38</v>
      </c>
      <c r="G141" s="1">
        <f t="shared" si="34"/>
        <v>1.473972602739726E-2</v>
      </c>
      <c r="H141" s="10">
        <f t="shared" si="29"/>
        <v>1.4739726027397261E-4</v>
      </c>
      <c r="I141" s="5">
        <f t="shared" si="30"/>
        <v>-8.9059051482072629E-3</v>
      </c>
      <c r="J141" s="7">
        <f t="shared" si="31"/>
        <v>1.023661527891098E-2</v>
      </c>
      <c r="K141" s="7">
        <f t="shared" si="35"/>
        <v>9.6864054641531225E-3</v>
      </c>
      <c r="L141" s="7">
        <f t="shared" si="36"/>
        <v>-9.5136537852743563E-3</v>
      </c>
      <c r="M141" s="8">
        <f t="shared" si="28"/>
        <v>-9.2153108009742558E-5</v>
      </c>
      <c r="N141" s="9">
        <f t="shared" si="41"/>
        <v>9.3826450815975471E-5</v>
      </c>
      <c r="Q141" s="8">
        <f t="shared" si="37"/>
        <v>1.1052372025639735E-2</v>
      </c>
      <c r="R141" s="8">
        <f t="shared" si="38"/>
        <v>-1.9958277173846996E-2</v>
      </c>
      <c r="S141">
        <f t="shared" si="39"/>
        <v>3.9833282774810204E-4</v>
      </c>
      <c r="U141">
        <f t="shared" si="40"/>
        <v>1.0478829236843373E-4</v>
      </c>
      <c r="W141">
        <v>108</v>
      </c>
      <c r="X141">
        <v>9.1903129122990514E-3</v>
      </c>
      <c r="Y141">
        <v>1.0091783907082437E-2</v>
      </c>
      <c r="Z141">
        <v>0.71531046367457407</v>
      </c>
      <c r="AB141">
        <v>8.5453100158982522</v>
      </c>
      <c r="AC141">
        <v>-2.1461967193838496E-2</v>
      </c>
    </row>
    <row r="142" spans="1:29" x14ac:dyDescent="0.2">
      <c r="A142" s="3">
        <v>45446</v>
      </c>
      <c r="B142" s="1">
        <v>189.53</v>
      </c>
      <c r="C142" s="5">
        <f t="shared" si="32"/>
        <v>5.1975603288251905E-3</v>
      </c>
      <c r="D142" s="12">
        <v>5104</v>
      </c>
      <c r="E142" s="5">
        <f t="shared" si="33"/>
        <v>5.1201260338716026E-3</v>
      </c>
      <c r="F142" s="1">
        <v>5.36</v>
      </c>
      <c r="G142" s="1">
        <f t="shared" si="34"/>
        <v>1.4684931506849316E-2</v>
      </c>
      <c r="H142" s="10">
        <f t="shared" si="29"/>
        <v>1.4684931506849316E-4</v>
      </c>
      <c r="I142" s="5">
        <f t="shared" si="30"/>
        <v>5.0507110137566974E-3</v>
      </c>
      <c r="J142" s="7">
        <f t="shared" si="31"/>
        <v>4.9732767188031095E-3</v>
      </c>
      <c r="K142" s="7">
        <f t="shared" si="35"/>
        <v>4.4230669040452517E-3</v>
      </c>
      <c r="L142" s="7">
        <f t="shared" si="36"/>
        <v>4.4429623766896031E-3</v>
      </c>
      <c r="M142" s="8">
        <f t="shared" ref="M142:M205" si="42">L142*K142</f>
        <v>1.9651519844254017E-5</v>
      </c>
      <c r="N142" s="9">
        <f t="shared" si="41"/>
        <v>1.9563520837660448E-5</v>
      </c>
      <c r="Q142" s="8">
        <f t="shared" si="37"/>
        <v>5.3770377408710523E-3</v>
      </c>
      <c r="R142" s="8">
        <f t="shared" si="38"/>
        <v>-3.2632672711435488E-4</v>
      </c>
      <c r="S142">
        <f t="shared" si="39"/>
        <v>1.0648913282916664E-7</v>
      </c>
      <c r="U142">
        <f t="shared" si="40"/>
        <v>2.4733481321789024E-5</v>
      </c>
      <c r="W142">
        <v>109</v>
      </c>
      <c r="X142">
        <v>-9.6124654214882442E-3</v>
      </c>
      <c r="Y142">
        <v>3.4568516437076403E-2</v>
      </c>
      <c r="Z142">
        <v>2.4502329567118095</v>
      </c>
      <c r="AB142">
        <v>8.624801271860095</v>
      </c>
      <c r="AC142">
        <v>-2.1438129023293215E-2</v>
      </c>
    </row>
    <row r="143" spans="1:29" x14ac:dyDescent="0.2">
      <c r="A143" s="3">
        <v>45415</v>
      </c>
      <c r="B143" s="1">
        <v>188.55</v>
      </c>
      <c r="C143" s="5">
        <f t="shared" si="32"/>
        <v>1.0017141632740542E-2</v>
      </c>
      <c r="D143" s="12">
        <v>5078</v>
      </c>
      <c r="E143" s="5">
        <f t="shared" si="33"/>
        <v>-1.01364522417154E-2</v>
      </c>
      <c r="F143" s="1">
        <v>5.36</v>
      </c>
      <c r="G143" s="1">
        <f t="shared" si="34"/>
        <v>1.4684931506849316E-2</v>
      </c>
      <c r="H143" s="10">
        <f t="shared" si="29"/>
        <v>1.4684931506849316E-4</v>
      </c>
      <c r="I143" s="5">
        <f t="shared" si="30"/>
        <v>9.8702923176720494E-3</v>
      </c>
      <c r="J143" s="7">
        <f t="shared" si="31"/>
        <v>-1.0283301556783893E-2</v>
      </c>
      <c r="K143" s="7">
        <f t="shared" si="35"/>
        <v>-1.0833511371541751E-2</v>
      </c>
      <c r="L143" s="7">
        <f t="shared" si="36"/>
        <v>9.2625436806049559E-3</v>
      </c>
      <c r="M143" s="8">
        <f t="shared" si="42"/>
        <v>-1.0034587229323598E-4</v>
      </c>
      <c r="N143" s="9">
        <f t="shared" si="41"/>
        <v>1.1736496863732443E-4</v>
      </c>
      <c r="Q143" s="8">
        <f t="shared" si="37"/>
        <v>-1.1073772095295253E-2</v>
      </c>
      <c r="R143" s="8">
        <f t="shared" si="38"/>
        <v>2.0944064412967305E-2</v>
      </c>
      <c r="S143">
        <f t="shared" si="39"/>
        <v>4.386538341345235E-4</v>
      </c>
      <c r="U143">
        <f t="shared" si="40"/>
        <v>1.0574629090775404E-4</v>
      </c>
      <c r="W143">
        <v>110</v>
      </c>
      <c r="X143">
        <v>-2.5062829584644826E-3</v>
      </c>
      <c r="Y143">
        <v>8.8559980926817758E-3</v>
      </c>
      <c r="Z143">
        <v>0.62771737487676238</v>
      </c>
      <c r="AB143">
        <v>8.7042925278219396</v>
      </c>
      <c r="AC143">
        <v>-2.128435532029865E-2</v>
      </c>
    </row>
    <row r="144" spans="1:29" x14ac:dyDescent="0.2">
      <c r="A144" s="3">
        <v>45385</v>
      </c>
      <c r="B144" s="1">
        <v>186.68</v>
      </c>
      <c r="C144" s="5">
        <f t="shared" si="32"/>
        <v>7.5017540072319869E-3</v>
      </c>
      <c r="D144" s="12">
        <v>5130</v>
      </c>
      <c r="E144" s="5">
        <f t="shared" si="33"/>
        <v>-1.3626630328985789E-3</v>
      </c>
      <c r="F144" s="1">
        <v>5.38</v>
      </c>
      <c r="G144" s="1">
        <f t="shared" si="34"/>
        <v>1.473972602739726E-2</v>
      </c>
      <c r="H144" s="10">
        <f t="shared" si="29"/>
        <v>1.4739726027397261E-4</v>
      </c>
      <c r="I144" s="5">
        <f t="shared" si="30"/>
        <v>7.3543567469580139E-3</v>
      </c>
      <c r="J144" s="7">
        <f t="shared" si="31"/>
        <v>-1.5100602931725515E-3</v>
      </c>
      <c r="K144" s="7">
        <f t="shared" si="35"/>
        <v>-2.0602701079304093E-3</v>
      </c>
      <c r="L144" s="7">
        <f t="shared" si="36"/>
        <v>6.7466081098909196E-3</v>
      </c>
      <c r="M144" s="8">
        <f t="shared" si="42"/>
        <v>-1.389983501872914E-5</v>
      </c>
      <c r="N144" s="9">
        <f t="shared" si="41"/>
        <v>4.2447129176315803E-6</v>
      </c>
      <c r="Q144" s="8">
        <f t="shared" si="37"/>
        <v>-1.6137922054778862E-3</v>
      </c>
      <c r="R144" s="8">
        <f t="shared" si="38"/>
        <v>8.9681489524358997E-3</v>
      </c>
      <c r="S144">
        <f t="shared" si="39"/>
        <v>8.0427695633077123E-5</v>
      </c>
      <c r="U144">
        <f t="shared" si="40"/>
        <v>2.280282089016372E-6</v>
      </c>
      <c r="W144">
        <v>111</v>
      </c>
      <c r="X144">
        <v>-6.335321011621666E-3</v>
      </c>
      <c r="Y144">
        <v>2.2056228663919469E-3</v>
      </c>
      <c r="Z144">
        <v>0.15633560228562063</v>
      </c>
      <c r="AB144">
        <v>8.7837837837837842</v>
      </c>
      <c r="AC144">
        <v>-2.1181068170029637E-2</v>
      </c>
    </row>
    <row r="145" spans="1:29" x14ac:dyDescent="0.2">
      <c r="A145" s="3">
        <v>45294</v>
      </c>
      <c r="B145" s="1">
        <v>185.29</v>
      </c>
      <c r="C145" s="5">
        <f t="shared" si="32"/>
        <v>-4.1384499623777823E-3</v>
      </c>
      <c r="D145" s="12">
        <v>5137</v>
      </c>
      <c r="E145" s="5">
        <f t="shared" si="33"/>
        <v>8.0455259026687605E-3</v>
      </c>
      <c r="F145" s="1">
        <v>5.4</v>
      </c>
      <c r="G145" s="1">
        <f t="shared" si="34"/>
        <v>1.4794520547945207E-2</v>
      </c>
      <c r="H145" s="10">
        <f t="shared" si="29"/>
        <v>1.4794520547945208E-4</v>
      </c>
      <c r="I145" s="5">
        <f t="shared" si="30"/>
        <v>-4.2863951678572343E-3</v>
      </c>
      <c r="J145" s="7">
        <f t="shared" si="31"/>
        <v>7.8975806971893076E-3</v>
      </c>
      <c r="K145" s="7">
        <f t="shared" si="35"/>
        <v>7.3473708824314497E-3</v>
      </c>
      <c r="L145" s="7">
        <f t="shared" si="36"/>
        <v>-4.8941438049243287E-3</v>
      </c>
      <c r="M145" s="8">
        <f t="shared" si="42"/>
        <v>-3.5959089686733279E-5</v>
      </c>
      <c r="N145" s="9">
        <f t="shared" si="41"/>
        <v>5.3983858884001499E-5</v>
      </c>
      <c r="Q145" s="8">
        <f t="shared" si="37"/>
        <v>8.5302460017663024E-3</v>
      </c>
      <c r="R145" s="8">
        <f t="shared" si="38"/>
        <v>-1.2816641169623538E-2</v>
      </c>
      <c r="S145">
        <f t="shared" si="39"/>
        <v>1.64266290870889E-4</v>
      </c>
      <c r="U145">
        <f t="shared" si="40"/>
        <v>6.2371780868617153E-5</v>
      </c>
      <c r="W145">
        <v>112</v>
      </c>
      <c r="X145">
        <v>-2.2750269730797798E-3</v>
      </c>
      <c r="Y145">
        <v>-9.3000043841922533E-3</v>
      </c>
      <c r="Z145">
        <v>-0.65918875289862966</v>
      </c>
      <c r="AB145">
        <v>8.8632750397456288</v>
      </c>
      <c r="AC145">
        <v>-2.1103088856413273E-2</v>
      </c>
    </row>
    <row r="146" spans="1:29" x14ac:dyDescent="0.2">
      <c r="A146" s="2" t="s">
        <v>85</v>
      </c>
      <c r="B146" s="1">
        <v>186.06</v>
      </c>
      <c r="C146" s="5">
        <f t="shared" si="32"/>
        <v>9.1116173120729307E-3</v>
      </c>
      <c r="D146" s="12">
        <v>5096</v>
      </c>
      <c r="E146" s="5">
        <f t="shared" si="33"/>
        <v>5.3264943775892682E-3</v>
      </c>
      <c r="F146" s="1">
        <v>5.4</v>
      </c>
      <c r="G146" s="1">
        <f t="shared" si="34"/>
        <v>1.4794520547945207E-2</v>
      </c>
      <c r="H146" s="10">
        <f t="shared" si="29"/>
        <v>1.4794520547945208E-4</v>
      </c>
      <c r="I146" s="5">
        <f t="shared" si="30"/>
        <v>8.9636721065934778E-3</v>
      </c>
      <c r="J146" s="7">
        <f t="shared" si="31"/>
        <v>5.1785491721098162E-3</v>
      </c>
      <c r="K146" s="7">
        <f t="shared" si="35"/>
        <v>4.6283393573519583E-3</v>
      </c>
      <c r="L146" s="7">
        <f t="shared" si="36"/>
        <v>8.3559234695263843E-3</v>
      </c>
      <c r="M146" s="8">
        <f t="shared" si="42"/>
        <v>3.8674049461029893E-5</v>
      </c>
      <c r="N146" s="9">
        <f t="shared" si="41"/>
        <v>2.142152520681314E-5</v>
      </c>
      <c r="Q146" s="8">
        <f t="shared" si="37"/>
        <v>5.5983782035195842E-3</v>
      </c>
      <c r="R146" s="8">
        <f t="shared" si="38"/>
        <v>3.3652939030738935E-3</v>
      </c>
      <c r="S146">
        <f t="shared" si="39"/>
        <v>1.1325203054066321E-5</v>
      </c>
      <c r="U146">
        <f t="shared" si="40"/>
        <v>2.6817371527959264E-5</v>
      </c>
      <c r="W146">
        <v>113</v>
      </c>
      <c r="X146">
        <v>-1.3194363055013765E-2</v>
      </c>
      <c r="Y146">
        <v>1.3593767701561498E-2</v>
      </c>
      <c r="Z146">
        <v>0.96353274774980502</v>
      </c>
      <c r="AB146">
        <v>8.9427662957074734</v>
      </c>
      <c r="AC146">
        <v>-2.1058074184078786E-2</v>
      </c>
    </row>
    <row r="147" spans="1:29" x14ac:dyDescent="0.2">
      <c r="A147" s="2" t="s">
        <v>86</v>
      </c>
      <c r="B147" s="1">
        <v>184.38</v>
      </c>
      <c r="C147" s="5">
        <f t="shared" si="32"/>
        <v>5.0695012264922699E-3</v>
      </c>
      <c r="D147" s="12">
        <v>5069</v>
      </c>
      <c r="E147" s="5">
        <f t="shared" si="33"/>
        <v>-1.7723513194170934E-3</v>
      </c>
      <c r="F147" s="1">
        <v>5.4</v>
      </c>
      <c r="G147" s="1">
        <f t="shared" si="34"/>
        <v>1.4794520547945207E-2</v>
      </c>
      <c r="H147" s="10">
        <f t="shared" si="29"/>
        <v>1.4794520547945208E-4</v>
      </c>
      <c r="I147" s="5">
        <f t="shared" si="30"/>
        <v>4.9215560210128179E-3</v>
      </c>
      <c r="J147" s="7">
        <f t="shared" si="31"/>
        <v>-1.9202965248965454E-3</v>
      </c>
      <c r="K147" s="7">
        <f t="shared" si="35"/>
        <v>-2.4705063396544035E-3</v>
      </c>
      <c r="L147" s="7">
        <f t="shared" si="36"/>
        <v>4.3138073839457235E-3</v>
      </c>
      <c r="M147" s="8">
        <f t="shared" si="42"/>
        <v>-1.0657288490085887E-5</v>
      </c>
      <c r="N147" s="9">
        <f t="shared" si="41"/>
        <v>6.1034015742725988E-6</v>
      </c>
      <c r="Q147" s="8">
        <f t="shared" si="37"/>
        <v>-2.056140293895321E-3</v>
      </c>
      <c r="R147" s="8">
        <f t="shared" si="38"/>
        <v>6.9776963149081389E-3</v>
      </c>
      <c r="S147">
        <f t="shared" si="39"/>
        <v>4.8688245863082618E-5</v>
      </c>
      <c r="U147">
        <f t="shared" si="40"/>
        <v>3.6875387435297487E-6</v>
      </c>
      <c r="W147">
        <v>114</v>
      </c>
      <c r="X147">
        <v>-1.5906914570204E-2</v>
      </c>
      <c r="Y147">
        <v>-4.8918372471577487E-2</v>
      </c>
      <c r="Z147">
        <v>-3.4673576066459635</v>
      </c>
      <c r="AB147">
        <v>9.0222575516693162</v>
      </c>
      <c r="AC147">
        <v>-2.1044666095890393E-2</v>
      </c>
    </row>
    <row r="148" spans="1:29" x14ac:dyDescent="0.2">
      <c r="A148" s="2" t="s">
        <v>87</v>
      </c>
      <c r="B148" s="1">
        <v>183.45</v>
      </c>
      <c r="C148" s="5">
        <f t="shared" si="32"/>
        <v>4.9083769633494212E-4</v>
      </c>
      <c r="D148" s="12">
        <v>5078</v>
      </c>
      <c r="E148" s="5">
        <f t="shared" si="33"/>
        <v>1.7754981258630894E-3</v>
      </c>
      <c r="F148" s="1">
        <v>5.41</v>
      </c>
      <c r="G148" s="1">
        <f t="shared" si="34"/>
        <v>1.4821917808219178E-2</v>
      </c>
      <c r="H148" s="10">
        <f t="shared" si="29"/>
        <v>1.4821917808219179E-4</v>
      </c>
      <c r="I148" s="5">
        <f t="shared" si="30"/>
        <v>3.4261851825275033E-4</v>
      </c>
      <c r="J148" s="7">
        <f t="shared" si="31"/>
        <v>1.6272789477808976E-3</v>
      </c>
      <c r="K148" s="7">
        <f t="shared" si="35"/>
        <v>1.0770691330230398E-3</v>
      </c>
      <c r="L148" s="7">
        <f t="shared" si="36"/>
        <v>-2.6513011881434392E-4</v>
      </c>
      <c r="M148" s="8">
        <f t="shared" si="42"/>
        <v>-2.8556346720966093E-7</v>
      </c>
      <c r="N148" s="9">
        <f t="shared" si="41"/>
        <v>1.1600779173110025E-6</v>
      </c>
      <c r="Q148" s="8">
        <f t="shared" si="37"/>
        <v>1.7691269728712152E-3</v>
      </c>
      <c r="R148" s="8">
        <f t="shared" si="38"/>
        <v>-1.4265084546184648E-3</v>
      </c>
      <c r="S148">
        <f t="shared" si="39"/>
        <v>2.0349263710979605E-6</v>
      </c>
      <c r="U148">
        <f t="shared" si="40"/>
        <v>2.6480367738909052E-6</v>
      </c>
      <c r="W148">
        <v>115</v>
      </c>
      <c r="X148">
        <v>8.0052904629202212E-3</v>
      </c>
      <c r="Y148">
        <v>-8.3573227055443854E-3</v>
      </c>
      <c r="Z148">
        <v>-0.59237102524416618</v>
      </c>
      <c r="AB148">
        <v>9.1017488076311608</v>
      </c>
      <c r="AC148">
        <v>-2.1032154101943892E-2</v>
      </c>
    </row>
    <row r="149" spans="1:29" x14ac:dyDescent="0.2">
      <c r="A149" s="2" t="s">
        <v>88</v>
      </c>
      <c r="B149" s="1">
        <v>183.36</v>
      </c>
      <c r="C149" s="5">
        <f t="shared" si="32"/>
        <v>-3.424099135822574E-3</v>
      </c>
      <c r="D149" s="12">
        <v>5069</v>
      </c>
      <c r="E149" s="5">
        <f t="shared" si="33"/>
        <v>-3.7342767295597485E-3</v>
      </c>
      <c r="F149" s="1">
        <v>5.4</v>
      </c>
      <c r="G149" s="1">
        <f t="shared" si="34"/>
        <v>1.4794520547945207E-2</v>
      </c>
      <c r="H149" s="10">
        <f t="shared" si="29"/>
        <v>1.4794520547945208E-4</v>
      </c>
      <c r="I149" s="5">
        <f t="shared" si="30"/>
        <v>-3.5720443413020261E-3</v>
      </c>
      <c r="J149" s="7">
        <f t="shared" si="31"/>
        <v>-3.8822219350392005E-3</v>
      </c>
      <c r="K149" s="7">
        <f t="shared" si="35"/>
        <v>-4.4324317497970583E-3</v>
      </c>
      <c r="L149" s="7">
        <f t="shared" si="36"/>
        <v>-4.17979297836912E-3</v>
      </c>
      <c r="M149" s="8">
        <f t="shared" si="42"/>
        <v>1.8526647104902098E-5</v>
      </c>
      <c r="N149" s="9">
        <f t="shared" si="41"/>
        <v>1.9646451216609013E-5</v>
      </c>
      <c r="Q149" s="8">
        <f t="shared" si="37"/>
        <v>-4.1716383598440314E-3</v>
      </c>
      <c r="R149" s="8">
        <f t="shared" si="38"/>
        <v>5.9959401854200534E-4</v>
      </c>
      <c r="S149">
        <f t="shared" si="39"/>
        <v>3.5951298707135062E-7</v>
      </c>
      <c r="U149">
        <f t="shared" si="40"/>
        <v>1.5071647152899515E-5</v>
      </c>
      <c r="W149">
        <v>116</v>
      </c>
      <c r="X149">
        <v>-1.0287292945114152E-2</v>
      </c>
      <c r="Y149">
        <v>1.6187392744857459E-3</v>
      </c>
      <c r="Z149">
        <v>0.11473701296636216</v>
      </c>
      <c r="AB149">
        <v>9.1812400635930054</v>
      </c>
      <c r="AC149">
        <v>-2.0939508898652551E-2</v>
      </c>
    </row>
    <row r="150" spans="1:29" x14ac:dyDescent="0.2">
      <c r="A150" s="2" t="s">
        <v>89</v>
      </c>
      <c r="B150" s="1">
        <v>183.99</v>
      </c>
      <c r="C150" s="5">
        <f t="shared" si="32"/>
        <v>5.0254001201726984E-3</v>
      </c>
      <c r="D150" s="12">
        <v>5088</v>
      </c>
      <c r="E150" s="5">
        <f t="shared" si="33"/>
        <v>1.9657951641438963E-4</v>
      </c>
      <c r="F150" s="1">
        <v>5.4</v>
      </c>
      <c r="G150" s="1">
        <f t="shared" si="34"/>
        <v>1.4794520547945207E-2</v>
      </c>
      <c r="H150" s="10">
        <f t="shared" si="29"/>
        <v>1.4794520547945208E-4</v>
      </c>
      <c r="I150" s="5">
        <f t="shared" si="30"/>
        <v>4.8774549146932463E-3</v>
      </c>
      <c r="J150" s="7">
        <f t="shared" si="31"/>
        <v>4.8634310934937556E-5</v>
      </c>
      <c r="K150" s="7">
        <f t="shared" si="35"/>
        <v>-5.0157550382292021E-4</v>
      </c>
      <c r="L150" s="7">
        <f t="shared" si="36"/>
        <v>4.269706277626152E-3</v>
      </c>
      <c r="M150" s="8">
        <f t="shared" si="42"/>
        <v>-2.1415800773762224E-6</v>
      </c>
      <c r="N150" s="9">
        <f t="shared" si="41"/>
        <v>2.5157798603521627E-7</v>
      </c>
      <c r="Q150" s="8">
        <f t="shared" si="37"/>
        <v>6.6911557951286149E-5</v>
      </c>
      <c r="R150" s="8">
        <f t="shared" si="38"/>
        <v>4.8105433567419602E-3</v>
      </c>
      <c r="S150">
        <f t="shared" si="39"/>
        <v>2.3141327387094205E-5</v>
      </c>
      <c r="U150">
        <f t="shared" si="40"/>
        <v>2.3652962001161867E-9</v>
      </c>
      <c r="W150">
        <v>117</v>
      </c>
      <c r="X150">
        <v>1.3070895923075476E-3</v>
      </c>
      <c r="Y150">
        <v>-8.1548659529221117E-3</v>
      </c>
      <c r="Z150">
        <v>-0.57802079391483174</v>
      </c>
      <c r="AB150">
        <v>9.26073131955485</v>
      </c>
      <c r="AC150">
        <v>-2.0886231575397415E-2</v>
      </c>
    </row>
    <row r="151" spans="1:29" x14ac:dyDescent="0.2">
      <c r="A151" s="2" t="s">
        <v>90</v>
      </c>
      <c r="B151" s="1">
        <v>183.07</v>
      </c>
      <c r="C151" s="5">
        <f t="shared" si="32"/>
        <v>1.1995577667219389E-2</v>
      </c>
      <c r="D151" s="12">
        <v>5087</v>
      </c>
      <c r="E151" s="5">
        <f t="shared" si="33"/>
        <v>2.1280867295723749E-2</v>
      </c>
      <c r="F151" s="1">
        <v>5.39</v>
      </c>
      <c r="G151" s="1">
        <f t="shared" si="34"/>
        <v>1.4767123287671232E-2</v>
      </c>
      <c r="H151" s="10">
        <f t="shared" si="29"/>
        <v>1.4767123287671232E-4</v>
      </c>
      <c r="I151" s="5">
        <f t="shared" si="30"/>
        <v>1.1847906434342676E-2</v>
      </c>
      <c r="J151" s="7">
        <f t="shared" si="31"/>
        <v>2.1133196062847037E-2</v>
      </c>
      <c r="K151" s="7">
        <f t="shared" si="35"/>
        <v>2.0582986248089179E-2</v>
      </c>
      <c r="L151" s="7">
        <f t="shared" si="36"/>
        <v>1.1240157797275583E-2</v>
      </c>
      <c r="M151" s="8">
        <f t="shared" si="42"/>
        <v>2.3135601336767567E-4</v>
      </c>
      <c r="N151" s="9">
        <f t="shared" si="41"/>
        <v>4.2365932288902824E-4</v>
      </c>
      <c r="Q151" s="8">
        <f t="shared" si="37"/>
        <v>2.280189902330193E-2</v>
      </c>
      <c r="R151" s="8">
        <f t="shared" si="38"/>
        <v>-1.0953992588959254E-2</v>
      </c>
      <c r="S151">
        <f t="shared" si="39"/>
        <v>1.1998995363897426E-4</v>
      </c>
      <c r="U151">
        <f t="shared" si="40"/>
        <v>4.4661197583073346E-4</v>
      </c>
      <c r="W151">
        <v>118</v>
      </c>
      <c r="X151">
        <v>-5.5857551258723965E-4</v>
      </c>
      <c r="Y151">
        <v>5.6279627339056301E-3</v>
      </c>
      <c r="Z151">
        <v>0.39891268677562403</v>
      </c>
      <c r="AB151">
        <v>9.3402225755166928</v>
      </c>
      <c r="AC151">
        <v>-2.0830115247518384E-2</v>
      </c>
    </row>
    <row r="152" spans="1:29" x14ac:dyDescent="0.2">
      <c r="A152" s="2" t="s">
        <v>91</v>
      </c>
      <c r="B152" s="1">
        <v>180.9</v>
      </c>
      <c r="C152" s="5">
        <f t="shared" si="32"/>
        <v>6.5097646469705443E-3</v>
      </c>
      <c r="D152" s="12">
        <v>4981</v>
      </c>
      <c r="E152" s="5">
        <f t="shared" si="33"/>
        <v>1.2060301507537689E-3</v>
      </c>
      <c r="F152" s="1">
        <v>5.4</v>
      </c>
      <c r="G152" s="1">
        <f t="shared" si="34"/>
        <v>1.4794520547945207E-2</v>
      </c>
      <c r="H152" s="10">
        <f t="shared" si="29"/>
        <v>1.4794520547945208E-4</v>
      </c>
      <c r="I152" s="5">
        <f t="shared" si="30"/>
        <v>6.3618194414910923E-3</v>
      </c>
      <c r="J152" s="7">
        <f t="shared" si="31"/>
        <v>1.0580849452743169E-3</v>
      </c>
      <c r="K152" s="7">
        <f t="shared" si="35"/>
        <v>5.0787513051645905E-4</v>
      </c>
      <c r="L152" s="7">
        <f t="shared" si="36"/>
        <v>5.7540708044239979E-3</v>
      </c>
      <c r="M152" s="8">
        <f t="shared" si="42"/>
        <v>2.9223494607977846E-6</v>
      </c>
      <c r="N152" s="9">
        <f t="shared" si="41"/>
        <v>2.5793714819711031E-7</v>
      </c>
      <c r="Q152" s="8">
        <f t="shared" si="37"/>
        <v>1.1553784556099385E-3</v>
      </c>
      <c r="R152" s="8">
        <f t="shared" si="38"/>
        <v>5.2064409858811542E-3</v>
      </c>
      <c r="S152">
        <f t="shared" si="39"/>
        <v>2.7107027739463124E-5</v>
      </c>
      <c r="U152">
        <f t="shared" si="40"/>
        <v>1.1195437514161541E-6</v>
      </c>
      <c r="W152">
        <v>119</v>
      </c>
      <c r="X152">
        <v>1.1797097576348116E-2</v>
      </c>
      <c r="Y152">
        <v>-2.7441186406613992E-3</v>
      </c>
      <c r="Z152">
        <v>-0.19450443997834535</v>
      </c>
      <c r="AB152">
        <v>9.4197138314785374</v>
      </c>
      <c r="AC152">
        <v>-2.046419881193328E-2</v>
      </c>
    </row>
    <row r="153" spans="1:29" x14ac:dyDescent="0.2">
      <c r="A153" s="2" t="s">
        <v>92</v>
      </c>
      <c r="B153" s="1">
        <v>179.73</v>
      </c>
      <c r="C153" s="5">
        <f t="shared" si="32"/>
        <v>3.9099592247108786E-3</v>
      </c>
      <c r="D153" s="12">
        <v>4975</v>
      </c>
      <c r="E153" s="5">
        <f t="shared" si="33"/>
        <v>-5.994005994005994E-3</v>
      </c>
      <c r="F153" s="1">
        <v>5.4</v>
      </c>
      <c r="G153" s="1">
        <f t="shared" si="34"/>
        <v>1.4794520547945207E-2</v>
      </c>
      <c r="H153" s="10">
        <f t="shared" si="29"/>
        <v>1.4794520547945208E-4</v>
      </c>
      <c r="I153" s="5">
        <f t="shared" si="30"/>
        <v>3.7620140192314265E-3</v>
      </c>
      <c r="J153" s="7">
        <f t="shared" si="31"/>
        <v>-6.1419511994854461E-3</v>
      </c>
      <c r="K153" s="7">
        <f t="shared" si="35"/>
        <v>-6.6921610142433039E-3</v>
      </c>
      <c r="L153" s="7">
        <f t="shared" si="36"/>
        <v>3.1542653821643321E-3</v>
      </c>
      <c r="M153" s="8">
        <f t="shared" si="42"/>
        <v>-2.1108851819097401E-5</v>
      </c>
      <c r="N153" s="9">
        <f t="shared" si="41"/>
        <v>4.4785019040557968E-5</v>
      </c>
      <c r="Q153" s="8">
        <f t="shared" si="37"/>
        <v>-6.6082513237161579E-3</v>
      </c>
      <c r="R153" s="8">
        <f t="shared" si="38"/>
        <v>1.0370265342947584E-2</v>
      </c>
      <c r="S153">
        <f t="shared" si="39"/>
        <v>1.0754240328313976E-4</v>
      </c>
      <c r="U153">
        <f t="shared" si="40"/>
        <v>3.7723564536860711E-5</v>
      </c>
      <c r="W153">
        <v>120</v>
      </c>
      <c r="X153">
        <v>-1.3386654188764627E-2</v>
      </c>
      <c r="Y153">
        <v>-1.2351167311618234E-4</v>
      </c>
      <c r="Z153">
        <v>-8.7545663858255175E-3</v>
      </c>
      <c r="AB153">
        <v>9.4992050874403819</v>
      </c>
      <c r="AC153">
        <v>-2.0161629210744405E-2</v>
      </c>
    </row>
    <row r="154" spans="1:29" x14ac:dyDescent="0.2">
      <c r="A154" s="2" t="s">
        <v>93</v>
      </c>
      <c r="B154" s="1">
        <v>179.03</v>
      </c>
      <c r="C154" s="5">
        <f t="shared" si="32"/>
        <v>-4.6700394729527065E-3</v>
      </c>
      <c r="D154" s="12">
        <v>5005</v>
      </c>
      <c r="E154" s="5">
        <f t="shared" si="33"/>
        <v>-4.7723205408629951E-3</v>
      </c>
      <c r="F154" s="1">
        <v>5.39</v>
      </c>
      <c r="G154" s="1">
        <f t="shared" si="34"/>
        <v>1.4767123287671232E-2</v>
      </c>
      <c r="H154" s="10">
        <f t="shared" si="29"/>
        <v>1.4767123287671232E-4</v>
      </c>
      <c r="I154" s="5">
        <f t="shared" si="30"/>
        <v>-4.8177107058294186E-3</v>
      </c>
      <c r="J154" s="7">
        <f t="shared" si="31"/>
        <v>-4.9199917737397071E-3</v>
      </c>
      <c r="K154" s="7">
        <f t="shared" si="35"/>
        <v>-5.470201588497565E-3</v>
      </c>
      <c r="L154" s="7">
        <f t="shared" si="36"/>
        <v>-5.4254593428965129E-3</v>
      </c>
      <c r="M154" s="8">
        <f t="shared" si="42"/>
        <v>2.9678356315841459E-5</v>
      </c>
      <c r="N154" s="9">
        <f t="shared" si="41"/>
        <v>2.9923105418801284E-5</v>
      </c>
      <c r="Q154" s="8">
        <f t="shared" si="37"/>
        <v>-5.2906411900847565E-3</v>
      </c>
      <c r="R154" s="8">
        <f t="shared" si="38"/>
        <v>4.7293048425533796E-4</v>
      </c>
      <c r="S154">
        <f t="shared" si="39"/>
        <v>2.2366324293798847E-7</v>
      </c>
      <c r="U154">
        <f t="shared" si="40"/>
        <v>2.4206319053666389E-5</v>
      </c>
      <c r="W154">
        <v>121</v>
      </c>
      <c r="X154">
        <v>1.0990917691520044E-3</v>
      </c>
      <c r="Y154">
        <v>-4.0619925777335333E-3</v>
      </c>
      <c r="Z154">
        <v>-0.28791597412050263</v>
      </c>
      <c r="AB154">
        <v>9.5786963434022265</v>
      </c>
      <c r="AC154">
        <v>-2.0055477501260386E-2</v>
      </c>
    </row>
    <row r="155" spans="1:29" x14ac:dyDescent="0.2">
      <c r="A155" s="2" t="s">
        <v>94</v>
      </c>
      <c r="B155" s="1">
        <v>179.87</v>
      </c>
      <c r="C155" s="5">
        <f t="shared" si="32"/>
        <v>2.18144634437312E-2</v>
      </c>
      <c r="D155" s="12">
        <v>5029</v>
      </c>
      <c r="E155" s="5">
        <f t="shared" si="33"/>
        <v>5.7999999999999996E-3</v>
      </c>
      <c r="F155" s="1">
        <v>5.39</v>
      </c>
      <c r="G155" s="1">
        <f t="shared" si="34"/>
        <v>1.4767123287671232E-2</v>
      </c>
      <c r="H155" s="10">
        <f t="shared" si="29"/>
        <v>1.4767123287671232E-4</v>
      </c>
      <c r="I155" s="5">
        <f t="shared" si="30"/>
        <v>2.1666792210854487E-2</v>
      </c>
      <c r="J155" s="7">
        <f t="shared" si="31"/>
        <v>5.6523287671232875E-3</v>
      </c>
      <c r="K155" s="7">
        <f t="shared" si="35"/>
        <v>5.1021189523654297E-3</v>
      </c>
      <c r="L155" s="7">
        <f t="shared" si="36"/>
        <v>2.1059043573787392E-2</v>
      </c>
      <c r="M155" s="8">
        <f t="shared" si="42"/>
        <v>1.0744574533651007E-4</v>
      </c>
      <c r="N155" s="9">
        <f t="shared" si="41"/>
        <v>2.603161780408651E-5</v>
      </c>
      <c r="Q155" s="8">
        <f t="shared" si="37"/>
        <v>6.1092436073496327E-3</v>
      </c>
      <c r="R155" s="8">
        <f t="shared" si="38"/>
        <v>1.5557548603504855E-2</v>
      </c>
      <c r="S155">
        <f t="shared" si="39"/>
        <v>2.4203731855041585E-4</v>
      </c>
      <c r="U155">
        <f t="shared" si="40"/>
        <v>3.1948820491649462E-5</v>
      </c>
      <c r="W155">
        <v>122</v>
      </c>
      <c r="X155">
        <v>-7.9595510682169465E-3</v>
      </c>
      <c r="Y155">
        <v>7.4100225120749532E-3</v>
      </c>
      <c r="Z155">
        <v>0.52522593505311654</v>
      </c>
      <c r="AB155">
        <v>9.6581875993640711</v>
      </c>
      <c r="AC155">
        <v>-1.9957131882657665E-2</v>
      </c>
    </row>
    <row r="156" spans="1:29" x14ac:dyDescent="0.2">
      <c r="A156" s="2" t="s">
        <v>95</v>
      </c>
      <c r="B156" s="1">
        <v>176.03</v>
      </c>
      <c r="C156" s="5">
        <f t="shared" si="32"/>
        <v>1.0157236313554517E-2</v>
      </c>
      <c r="D156" s="12">
        <v>5000</v>
      </c>
      <c r="E156" s="5">
        <f t="shared" si="33"/>
        <v>9.4891984655764185E-3</v>
      </c>
      <c r="F156" s="1">
        <v>5.39</v>
      </c>
      <c r="G156" s="1">
        <f t="shared" si="34"/>
        <v>1.4767123287671232E-2</v>
      </c>
      <c r="H156" s="10">
        <f t="shared" si="29"/>
        <v>1.4767123287671232E-4</v>
      </c>
      <c r="I156" s="5">
        <f t="shared" si="30"/>
        <v>1.0009565080677804E-2</v>
      </c>
      <c r="J156" s="7">
        <f t="shared" si="31"/>
        <v>9.3415272326997055E-3</v>
      </c>
      <c r="K156" s="7">
        <f t="shared" si="35"/>
        <v>8.7913174179418477E-3</v>
      </c>
      <c r="L156" s="7">
        <f t="shared" si="36"/>
        <v>9.401816443610711E-3</v>
      </c>
      <c r="M156" s="8">
        <f t="shared" si="42"/>
        <v>8.2654352661006922E-5</v>
      </c>
      <c r="N156" s="9">
        <f t="shared" si="41"/>
        <v>7.7287261943007711E-5</v>
      </c>
      <c r="Q156" s="8">
        <f t="shared" si="37"/>
        <v>1.0087219619322678E-2</v>
      </c>
      <c r="R156" s="8">
        <f t="shared" si="38"/>
        <v>-7.7654538644873414E-5</v>
      </c>
      <c r="S156">
        <f t="shared" si="39"/>
        <v>6.0302273721481387E-9</v>
      </c>
      <c r="U156">
        <f t="shared" si="40"/>
        <v>8.7264131039270225E-5</v>
      </c>
      <c r="W156">
        <v>123</v>
      </c>
      <c r="X156">
        <v>-2.4022881191955265E-3</v>
      </c>
      <c r="Y156">
        <v>-4.5351983907656272E-3</v>
      </c>
      <c r="Z156">
        <v>-0.32145702817497346</v>
      </c>
      <c r="AB156">
        <v>9.7376788553259139</v>
      </c>
      <c r="AC156">
        <v>-1.9916891288854589E-2</v>
      </c>
    </row>
    <row r="157" spans="1:29" x14ac:dyDescent="0.2">
      <c r="A157" s="2" t="s">
        <v>96</v>
      </c>
      <c r="B157" s="1">
        <v>174.26</v>
      </c>
      <c r="C157" s="5">
        <f t="shared" si="32"/>
        <v>-8.7035667557881623E-3</v>
      </c>
      <c r="D157" s="12">
        <v>4953</v>
      </c>
      <c r="E157" s="5">
        <f t="shared" si="33"/>
        <v>-1.3543118900617407E-2</v>
      </c>
      <c r="F157" s="1">
        <v>5.38</v>
      </c>
      <c r="G157" s="1">
        <f t="shared" si="34"/>
        <v>1.473972602739726E-2</v>
      </c>
      <c r="H157" s="10">
        <f t="shared" si="29"/>
        <v>1.4739726027397261E-4</v>
      </c>
      <c r="I157" s="5">
        <f t="shared" si="30"/>
        <v>-8.8509640160621354E-3</v>
      </c>
      <c r="J157" s="7">
        <f t="shared" si="31"/>
        <v>-1.369051616089138E-2</v>
      </c>
      <c r="K157" s="7">
        <f t="shared" si="35"/>
        <v>-1.4240725975649238E-2</v>
      </c>
      <c r="L157" s="7">
        <f t="shared" si="36"/>
        <v>-9.4587126531292288E-3</v>
      </c>
      <c r="M157" s="8">
        <f t="shared" si="42"/>
        <v>1.3469893497561954E-4</v>
      </c>
      <c r="N157" s="9">
        <f t="shared" si="41"/>
        <v>2.0279827631353094E-4</v>
      </c>
      <c r="Q157" s="8">
        <f t="shared" si="37"/>
        <v>-1.4747691535860266E-2</v>
      </c>
      <c r="R157" s="8">
        <f t="shared" si="38"/>
        <v>5.8967275197981308E-3</v>
      </c>
      <c r="S157">
        <f t="shared" si="39"/>
        <v>3.4771395442744613E-5</v>
      </c>
      <c r="U157">
        <f t="shared" si="40"/>
        <v>1.8743023275162804E-4</v>
      </c>
      <c r="W157">
        <v>124</v>
      </c>
      <c r="X157">
        <v>1.0880211258082952E-3</v>
      </c>
      <c r="Y157">
        <v>2.673690159358302E-3</v>
      </c>
      <c r="Z157">
        <v>0.18951243558341779</v>
      </c>
      <c r="AB157">
        <v>9.8171701112877585</v>
      </c>
      <c r="AC157">
        <v>-1.9787792174066263E-2</v>
      </c>
    </row>
    <row r="158" spans="1:29" x14ac:dyDescent="0.2">
      <c r="A158" s="3">
        <v>45628</v>
      </c>
      <c r="B158" s="1">
        <v>175.79</v>
      </c>
      <c r="C158" s="5">
        <f t="shared" si="32"/>
        <v>4.4568881778184171E-3</v>
      </c>
      <c r="D158" s="12">
        <v>5021</v>
      </c>
      <c r="E158" s="5">
        <f t="shared" si="33"/>
        <v>-9.9482690011937929E-4</v>
      </c>
      <c r="F158" s="1">
        <v>5.39</v>
      </c>
      <c r="G158" s="1">
        <f t="shared" si="34"/>
        <v>1.4767123287671232E-2</v>
      </c>
      <c r="H158" s="10">
        <f t="shared" si="29"/>
        <v>1.4767123287671232E-4</v>
      </c>
      <c r="I158" s="5">
        <f t="shared" si="30"/>
        <v>4.309216944941705E-3</v>
      </c>
      <c r="J158" s="7">
        <f t="shared" si="31"/>
        <v>-1.1424981329960916E-3</v>
      </c>
      <c r="K158" s="7">
        <f t="shared" si="35"/>
        <v>-1.6927079477539494E-3</v>
      </c>
      <c r="L158" s="7">
        <f t="shared" si="36"/>
        <v>3.7014683078746106E-3</v>
      </c>
      <c r="M158" s="8">
        <f t="shared" si="42"/>
        <v>-6.2655048230987164E-6</v>
      </c>
      <c r="N158" s="9">
        <f t="shared" si="41"/>
        <v>2.8652601963893873E-6</v>
      </c>
      <c r="Q158" s="8">
        <f t="shared" si="37"/>
        <v>-1.2174585656007759E-3</v>
      </c>
      <c r="R158" s="8">
        <f t="shared" si="38"/>
        <v>5.5266755105424807E-3</v>
      </c>
      <c r="S158">
        <f t="shared" si="39"/>
        <v>3.0544142198829993E-5</v>
      </c>
      <c r="U158">
        <f t="shared" si="40"/>
        <v>1.305301983899555E-6</v>
      </c>
      <c r="W158">
        <v>125</v>
      </c>
      <c r="X158">
        <v>9.1819748961571111E-3</v>
      </c>
      <c r="Y158">
        <v>1.0034584566171937E-2</v>
      </c>
      <c r="Z158">
        <v>0.71125614706957263</v>
      </c>
      <c r="AB158">
        <v>9.8966613672496031</v>
      </c>
      <c r="AC158">
        <v>-1.9693316488613662E-2</v>
      </c>
    </row>
    <row r="159" spans="1:29" x14ac:dyDescent="0.2">
      <c r="A159" s="3">
        <v>45537</v>
      </c>
      <c r="B159" s="1">
        <v>175.01</v>
      </c>
      <c r="C159" s="5">
        <f t="shared" si="32"/>
        <v>1.2013729977115534E-3</v>
      </c>
      <c r="D159" s="12">
        <v>5026</v>
      </c>
      <c r="E159" s="5">
        <f t="shared" si="33"/>
        <v>5.803482089253552E-3</v>
      </c>
      <c r="F159" s="1">
        <v>5.39</v>
      </c>
      <c r="G159" s="1">
        <f t="shared" si="34"/>
        <v>1.4767123287671232E-2</v>
      </c>
      <c r="H159" s="10">
        <f t="shared" si="29"/>
        <v>1.4767123287671232E-4</v>
      </c>
      <c r="I159" s="5">
        <f t="shared" si="30"/>
        <v>1.0537017648348411E-3</v>
      </c>
      <c r="J159" s="7">
        <f t="shared" si="31"/>
        <v>5.6558108563768399E-3</v>
      </c>
      <c r="K159" s="7">
        <f t="shared" si="35"/>
        <v>5.1056010416189821E-3</v>
      </c>
      <c r="L159" s="7">
        <f t="shared" si="36"/>
        <v>4.4595312776774681E-4</v>
      </c>
      <c r="M159" s="8">
        <f t="shared" si="42"/>
        <v>2.2768587536442511E-6</v>
      </c>
      <c r="N159" s="9">
        <f t="shared" si="41"/>
        <v>2.6067161996180836E-5</v>
      </c>
      <c r="Q159" s="8">
        <f t="shared" si="37"/>
        <v>6.1129982623651944E-3</v>
      </c>
      <c r="R159" s="8">
        <f t="shared" si="38"/>
        <v>-5.0592964975303533E-3</v>
      </c>
      <c r="S159">
        <f t="shared" si="39"/>
        <v>2.5596481049922902E-5</v>
      </c>
      <c r="U159">
        <f t="shared" si="40"/>
        <v>3.1988196443110123E-5</v>
      </c>
      <c r="W159">
        <v>126</v>
      </c>
      <c r="X159">
        <v>-3.243558621395793E-3</v>
      </c>
      <c r="Y159">
        <v>7.7676876453068536E-3</v>
      </c>
      <c r="Z159">
        <v>0.55057741053534404</v>
      </c>
      <c r="AB159">
        <v>9.9761526232114477</v>
      </c>
      <c r="AC159">
        <v>-1.9681846626835392E-2</v>
      </c>
    </row>
    <row r="160" spans="1:29" x14ac:dyDescent="0.2">
      <c r="A160" s="3">
        <v>45506</v>
      </c>
      <c r="B160" s="1">
        <v>174.8</v>
      </c>
      <c r="C160" s="5">
        <f t="shared" si="32"/>
        <v>-3.5911759676223874E-3</v>
      </c>
      <c r="D160" s="12">
        <v>4997</v>
      </c>
      <c r="E160" s="5">
        <f t="shared" si="33"/>
        <v>4.0040040040040042E-4</v>
      </c>
      <c r="F160" s="1">
        <v>5.39</v>
      </c>
      <c r="G160" s="1">
        <f t="shared" si="34"/>
        <v>1.4767123287671232E-2</v>
      </c>
      <c r="H160" s="10">
        <f t="shared" si="29"/>
        <v>1.4767123287671232E-4</v>
      </c>
      <c r="I160" s="5">
        <f t="shared" si="30"/>
        <v>-3.7388472004991E-3</v>
      </c>
      <c r="J160" s="7">
        <f t="shared" si="31"/>
        <v>2.527291675236881E-4</v>
      </c>
      <c r="K160" s="7">
        <f t="shared" si="35"/>
        <v>-2.9748064723416972E-4</v>
      </c>
      <c r="L160" s="7">
        <f t="shared" si="36"/>
        <v>-4.3465958375661943E-3</v>
      </c>
      <c r="M160" s="8">
        <f t="shared" si="42"/>
        <v>1.2930281430245395E-6</v>
      </c>
      <c r="N160" s="9">
        <f t="shared" si="41"/>
        <v>8.8494735478860525E-8</v>
      </c>
      <c r="Q160" s="8">
        <f t="shared" si="37"/>
        <v>2.8698224573150451E-4</v>
      </c>
      <c r="R160" s="8">
        <f t="shared" si="38"/>
        <v>-4.0258294462306044E-3</v>
      </c>
      <c r="S160">
        <f t="shared" si="39"/>
        <v>1.6207302730137415E-5</v>
      </c>
      <c r="U160">
        <f t="shared" si="40"/>
        <v>6.3872032117216404E-8</v>
      </c>
      <c r="W160">
        <v>127</v>
      </c>
      <c r="X160">
        <v>-3.4406876441392923E-3</v>
      </c>
      <c r="Y160">
        <v>-5.8614242941939388E-3</v>
      </c>
      <c r="Z160">
        <v>-0.41546055368177337</v>
      </c>
      <c r="AB160">
        <v>10.055643879173291</v>
      </c>
      <c r="AC160">
        <v>-1.9532748804076287E-2</v>
      </c>
    </row>
    <row r="161" spans="1:29" x14ac:dyDescent="0.2">
      <c r="A161" s="3">
        <v>45475</v>
      </c>
      <c r="B161" s="1">
        <v>175.43</v>
      </c>
      <c r="C161" s="5">
        <f t="shared" si="32"/>
        <v>1.8846373500857369E-3</v>
      </c>
      <c r="D161" s="12">
        <v>4995</v>
      </c>
      <c r="E161" s="5">
        <f t="shared" si="33"/>
        <v>8.2761404925312879E-3</v>
      </c>
      <c r="F161" s="1">
        <v>5.37</v>
      </c>
      <c r="G161" s="1">
        <f t="shared" si="34"/>
        <v>1.4712328767123289E-2</v>
      </c>
      <c r="H161" s="10">
        <f t="shared" si="29"/>
        <v>1.471232876712329E-4</v>
      </c>
      <c r="I161" s="5">
        <f t="shared" si="30"/>
        <v>1.737514062414504E-3</v>
      </c>
      <c r="J161" s="7">
        <f t="shared" si="31"/>
        <v>8.1290172048600548E-3</v>
      </c>
      <c r="K161" s="7">
        <f t="shared" si="35"/>
        <v>7.578807390102197E-3</v>
      </c>
      <c r="L161" s="7">
        <f t="shared" si="36"/>
        <v>1.1297654253474097E-3</v>
      </c>
      <c r="M161" s="8">
        <f t="shared" si="42"/>
        <v>8.5622745547049008E-6</v>
      </c>
      <c r="N161" s="9">
        <f t="shared" si="41"/>
        <v>5.7438321456267673E-5</v>
      </c>
      <c r="Q161" s="8">
        <f t="shared" si="37"/>
        <v>8.7797985493994913E-3</v>
      </c>
      <c r="R161" s="8">
        <f t="shared" si="38"/>
        <v>-7.0422844869849873E-3</v>
      </c>
      <c r="S161">
        <f t="shared" si="39"/>
        <v>4.9593770795629408E-5</v>
      </c>
      <c r="U161">
        <f t="shared" si="40"/>
        <v>6.6080920716910785E-5</v>
      </c>
      <c r="W161">
        <v>128</v>
      </c>
      <c r="X161">
        <v>-1.584342721784144E-3</v>
      </c>
      <c r="Y161">
        <v>-1.0820391336509002E-2</v>
      </c>
      <c r="Z161">
        <v>-0.76695450629166673</v>
      </c>
      <c r="AB161">
        <v>10.135135135135135</v>
      </c>
      <c r="AC161">
        <v>-1.9392115009971605E-2</v>
      </c>
    </row>
    <row r="162" spans="1:29" x14ac:dyDescent="0.2">
      <c r="A162" s="3">
        <v>45445</v>
      </c>
      <c r="B162" s="1">
        <v>175.1</v>
      </c>
      <c r="C162" s="5">
        <f t="shared" si="32"/>
        <v>3.4383954154727468E-3</v>
      </c>
      <c r="D162" s="12">
        <v>4954</v>
      </c>
      <c r="E162" s="5">
        <f t="shared" si="33"/>
        <v>2.4281667341157424E-3</v>
      </c>
      <c r="F162" s="1">
        <v>5.38</v>
      </c>
      <c r="G162" s="1">
        <f t="shared" si="34"/>
        <v>1.473972602739726E-2</v>
      </c>
      <c r="H162" s="10">
        <f t="shared" si="29"/>
        <v>1.4739726027397261E-4</v>
      </c>
      <c r="I162" s="5">
        <f t="shared" si="30"/>
        <v>3.2909981551987742E-3</v>
      </c>
      <c r="J162" s="7">
        <f t="shared" si="31"/>
        <v>2.2807694738417698E-3</v>
      </c>
      <c r="K162" s="7">
        <f t="shared" si="35"/>
        <v>1.730559659083912E-3</v>
      </c>
      <c r="L162" s="7">
        <f t="shared" si="36"/>
        <v>2.6832495181316799E-3</v>
      </c>
      <c r="M162" s="8">
        <f t="shared" si="42"/>
        <v>4.643523371335031E-6</v>
      </c>
      <c r="N162" s="9">
        <f t="shared" si="41"/>
        <v>2.9948367336486259E-6</v>
      </c>
      <c r="Q162" s="8">
        <f t="shared" si="37"/>
        <v>2.4737704505746099E-3</v>
      </c>
      <c r="R162" s="8">
        <f t="shared" si="38"/>
        <v>8.1722770462416437E-4</v>
      </c>
      <c r="S162">
        <f t="shared" si="39"/>
        <v>6.6786112120528044E-7</v>
      </c>
      <c r="U162">
        <f t="shared" si="40"/>
        <v>5.2019093928084636E-6</v>
      </c>
      <c r="W162">
        <v>129</v>
      </c>
      <c r="X162">
        <v>3.3647643907495986E-3</v>
      </c>
      <c r="Y162">
        <v>1.0393272001709508E-2</v>
      </c>
      <c r="Z162">
        <v>0.73668008382752881</v>
      </c>
      <c r="AB162">
        <v>10.21462639109698</v>
      </c>
      <c r="AC162">
        <v>-1.8914230045467186E-2</v>
      </c>
    </row>
    <row r="163" spans="1:29" x14ac:dyDescent="0.2">
      <c r="A163" s="3">
        <v>45414</v>
      </c>
      <c r="B163" s="1">
        <v>174.5</v>
      </c>
      <c r="C163" s="5">
        <f t="shared" si="32"/>
        <v>-1.3163166027584832E-3</v>
      </c>
      <c r="D163" s="12">
        <v>4942</v>
      </c>
      <c r="E163" s="5">
        <f t="shared" si="33"/>
        <v>-3.2271077047196449E-3</v>
      </c>
      <c r="F163" s="1">
        <v>5.39</v>
      </c>
      <c r="G163" s="1">
        <f t="shared" si="34"/>
        <v>1.4767123287671232E-2</v>
      </c>
      <c r="H163" s="10">
        <f t="shared" si="29"/>
        <v>1.4767123287671232E-4</v>
      </c>
      <c r="I163" s="5">
        <f t="shared" si="30"/>
        <v>-1.4639878356351955E-3</v>
      </c>
      <c r="J163" s="7">
        <f t="shared" si="31"/>
        <v>-3.3747789375963575E-3</v>
      </c>
      <c r="K163" s="7">
        <f t="shared" si="35"/>
        <v>-3.9249887523542153E-3</v>
      </c>
      <c r="L163" s="7">
        <f t="shared" si="36"/>
        <v>-2.0717364727022899E-3</v>
      </c>
      <c r="M163" s="8">
        <f t="shared" si="42"/>
        <v>8.1315423531984833E-6</v>
      </c>
      <c r="N163" s="9">
        <f t="shared" si="41"/>
        <v>1.5405536706107101E-5</v>
      </c>
      <c r="Q163" s="8">
        <f t="shared" si="37"/>
        <v>-3.6244745002396569E-3</v>
      </c>
      <c r="R163" s="8">
        <f t="shared" si="38"/>
        <v>2.1604866646044614E-3</v>
      </c>
      <c r="S163">
        <f t="shared" si="39"/>
        <v>4.6677026279337104E-6</v>
      </c>
      <c r="U163">
        <f t="shared" si="40"/>
        <v>1.1389132877644E-5</v>
      </c>
      <c r="W163">
        <v>130</v>
      </c>
      <c r="X163">
        <v>9.4352429680600123E-3</v>
      </c>
      <c r="Y163">
        <v>3.5248791808274293E-3</v>
      </c>
      <c r="Z163">
        <v>0.24984511999558462</v>
      </c>
      <c r="AB163">
        <v>10.294117647058824</v>
      </c>
      <c r="AC163">
        <v>-1.8868252626337491E-2</v>
      </c>
    </row>
    <row r="164" spans="1:29" x14ac:dyDescent="0.2">
      <c r="A164" s="3">
        <v>45324</v>
      </c>
      <c r="B164" s="1">
        <v>174.73</v>
      </c>
      <c r="C164" s="5">
        <f t="shared" si="32"/>
        <v>5.7560582513095033E-3</v>
      </c>
      <c r="D164" s="12">
        <v>4958</v>
      </c>
      <c r="E164" s="5">
        <f t="shared" si="33"/>
        <v>1.059926620464737E-2</v>
      </c>
      <c r="F164" s="1">
        <v>5.39</v>
      </c>
      <c r="G164" s="1">
        <f t="shared" si="34"/>
        <v>1.4767123287671232E-2</v>
      </c>
      <c r="H164" s="10">
        <f t="shared" si="29"/>
        <v>1.4767123287671232E-4</v>
      </c>
      <c r="I164" s="5">
        <f t="shared" si="30"/>
        <v>5.6083870184327912E-3</v>
      </c>
      <c r="J164" s="7">
        <f t="shared" si="31"/>
        <v>1.0451594971770657E-2</v>
      </c>
      <c r="K164" s="7">
        <f t="shared" si="35"/>
        <v>9.901385157012799E-3</v>
      </c>
      <c r="L164" s="7">
        <f t="shared" si="36"/>
        <v>5.0006383813656968E-3</v>
      </c>
      <c r="M164" s="8">
        <f t="shared" si="42"/>
        <v>4.951324664484282E-5</v>
      </c>
      <c r="N164" s="9">
        <f t="shared" si="41"/>
        <v>9.8037428027513372E-5</v>
      </c>
      <c r="Q164" s="8">
        <f t="shared" si="37"/>
        <v>1.1284179576585224E-2</v>
      </c>
      <c r="R164" s="8">
        <f t="shared" si="38"/>
        <v>-5.6757925581524329E-3</v>
      </c>
      <c r="S164">
        <f t="shared" si="39"/>
        <v>3.2214621163178538E-5</v>
      </c>
      <c r="U164">
        <f t="shared" si="40"/>
        <v>1.0923583745394168E-4</v>
      </c>
      <c r="W164">
        <v>131</v>
      </c>
      <c r="X164">
        <v>5.928555108654472E-3</v>
      </c>
      <c r="Y164">
        <v>-2.1069751581936479E-4</v>
      </c>
      <c r="Z164">
        <v>-1.493434056094475E-2</v>
      </c>
      <c r="AB164">
        <v>10.373608903020669</v>
      </c>
      <c r="AC164">
        <v>-1.8835403393773448E-2</v>
      </c>
    </row>
    <row r="165" spans="1:29" x14ac:dyDescent="0.2">
      <c r="A165" s="3">
        <v>45293</v>
      </c>
      <c r="B165" s="1">
        <v>173.73</v>
      </c>
      <c r="C165" s="5">
        <f t="shared" si="32"/>
        <v>-3.6132140399175489E-3</v>
      </c>
      <c r="D165" s="12">
        <v>4906</v>
      </c>
      <c r="E165" s="5">
        <f t="shared" si="33"/>
        <v>1.259029927760578E-2</v>
      </c>
      <c r="F165" s="1">
        <v>5.39</v>
      </c>
      <c r="G165" s="1">
        <f t="shared" si="34"/>
        <v>1.4767123287671232E-2</v>
      </c>
      <c r="H165" s="10">
        <f t="shared" si="29"/>
        <v>1.4767123287671232E-4</v>
      </c>
      <c r="I165" s="5">
        <f t="shared" si="30"/>
        <v>-3.7608852727942614E-3</v>
      </c>
      <c r="J165" s="7">
        <f t="shared" si="31"/>
        <v>1.2442628044729067E-2</v>
      </c>
      <c r="K165" s="7">
        <f t="shared" si="35"/>
        <v>1.1892418229971209E-2</v>
      </c>
      <c r="L165" s="7">
        <f t="shared" si="36"/>
        <v>-4.3686339098613558E-3</v>
      </c>
      <c r="M165" s="8">
        <f t="shared" si="42"/>
        <v>-5.1953621549705586E-5</v>
      </c>
      <c r="N165" s="9">
        <f t="shared" si="41"/>
        <v>1.4142961135655153E-4</v>
      </c>
      <c r="Q165" s="8">
        <f t="shared" si="37"/>
        <v>1.3431063751339435E-2</v>
      </c>
      <c r="R165" s="8">
        <f t="shared" si="38"/>
        <v>-1.7191949024133697E-2</v>
      </c>
      <c r="S165">
        <f t="shared" si="39"/>
        <v>2.9556311124841157E-4</v>
      </c>
      <c r="U165">
        <f t="shared" si="40"/>
        <v>1.5481899265947828E-4</v>
      </c>
      <c r="W165">
        <v>132</v>
      </c>
      <c r="X165">
        <v>6.5984109615075505E-3</v>
      </c>
      <c r="Y165">
        <v>5.655389166624592E-3</v>
      </c>
      <c r="Z165">
        <v>0.40085668542697961</v>
      </c>
      <c r="AB165">
        <v>10.453100158982512</v>
      </c>
      <c r="AC165">
        <v>-1.8806539606908916E-2</v>
      </c>
    </row>
    <row r="166" spans="1:29" x14ac:dyDescent="0.2">
      <c r="A166" s="2" t="s">
        <v>97</v>
      </c>
      <c r="B166" s="1">
        <v>174.36</v>
      </c>
      <c r="C166" s="5">
        <f t="shared" si="32"/>
        <v>-1.0835649855335545E-2</v>
      </c>
      <c r="D166" s="12">
        <v>4845</v>
      </c>
      <c r="E166" s="5">
        <f t="shared" si="33"/>
        <v>-1.6043866774979692E-2</v>
      </c>
      <c r="F166" s="1">
        <v>5.38</v>
      </c>
      <c r="G166" s="1">
        <f t="shared" si="34"/>
        <v>1.473972602739726E-2</v>
      </c>
      <c r="H166" s="10">
        <f t="shared" si="29"/>
        <v>1.4739726027397261E-4</v>
      </c>
      <c r="I166" s="5">
        <f t="shared" si="30"/>
        <v>-1.0983047115609518E-2</v>
      </c>
      <c r="J166" s="7">
        <f t="shared" si="31"/>
        <v>-1.6191264035253665E-2</v>
      </c>
      <c r="K166" s="7">
        <f t="shared" si="35"/>
        <v>-1.6741473850011523E-2</v>
      </c>
      <c r="L166" s="7">
        <f t="shared" si="36"/>
        <v>-1.1590795752676611E-2</v>
      </c>
      <c r="M166" s="8">
        <f t="shared" si="42"/>
        <v>1.9404700399426012E-4</v>
      </c>
      <c r="N166" s="9">
        <f t="shared" si="41"/>
        <v>2.8027694667061965E-4</v>
      </c>
      <c r="Q166" s="8">
        <f t="shared" si="37"/>
        <v>-1.7444189203044309E-2</v>
      </c>
      <c r="R166" s="8">
        <f t="shared" si="38"/>
        <v>6.4611420874347916E-3</v>
      </c>
      <c r="S166">
        <f t="shared" si="39"/>
        <v>4.174635707402122E-5</v>
      </c>
      <c r="U166">
        <f t="shared" si="40"/>
        <v>2.621570310592988E-4</v>
      </c>
      <c r="W166">
        <v>133</v>
      </c>
      <c r="X166">
        <v>-7.0541035463079849E-3</v>
      </c>
      <c r="Y166">
        <v>1.9302027355193322E-2</v>
      </c>
      <c r="Z166">
        <v>1.3681369185494454</v>
      </c>
      <c r="AB166">
        <v>10.532591414944356</v>
      </c>
      <c r="AC166">
        <v>-1.8690923699634678E-2</v>
      </c>
    </row>
    <row r="167" spans="1:29" x14ac:dyDescent="0.2">
      <c r="A167" s="2" t="s">
        <v>98</v>
      </c>
      <c r="B167" s="1">
        <v>176.27</v>
      </c>
      <c r="C167" s="5">
        <f t="shared" si="32"/>
        <v>2.0494413246106759E-2</v>
      </c>
      <c r="D167" s="12">
        <v>4924</v>
      </c>
      <c r="E167" s="5">
        <f t="shared" si="33"/>
        <v>-6.0888979094783841E-4</v>
      </c>
      <c r="F167" s="1">
        <v>5.38</v>
      </c>
      <c r="G167" s="1">
        <f t="shared" si="34"/>
        <v>1.473972602739726E-2</v>
      </c>
      <c r="H167" s="10">
        <f t="shared" si="29"/>
        <v>1.4739726027397261E-4</v>
      </c>
      <c r="I167" s="5">
        <f t="shared" si="30"/>
        <v>2.0347015985832786E-2</v>
      </c>
      <c r="J167" s="7">
        <f t="shared" si="31"/>
        <v>-7.5628705122181099E-4</v>
      </c>
      <c r="K167" s="7">
        <f t="shared" si="35"/>
        <v>-1.3064968659796689E-3</v>
      </c>
      <c r="L167" s="7">
        <f t="shared" si="36"/>
        <v>1.9739267348765691E-2</v>
      </c>
      <c r="M167" s="8">
        <f t="shared" si="42"/>
        <v>-2.5789290927897184E-5</v>
      </c>
      <c r="N167" s="9">
        <f t="shared" si="41"/>
        <v>1.7069340608146971E-6</v>
      </c>
      <c r="Q167" s="8">
        <f t="shared" si="37"/>
        <v>-8.0101623180071479E-4</v>
      </c>
      <c r="R167" s="8">
        <f t="shared" si="38"/>
        <v>2.1148032217633502E-2</v>
      </c>
      <c r="S167">
        <f t="shared" si="39"/>
        <v>4.4723926667806461E-4</v>
      </c>
      <c r="U167">
        <f t="shared" si="40"/>
        <v>5.7197010384578215E-7</v>
      </c>
      <c r="W167">
        <v>134</v>
      </c>
      <c r="X167">
        <v>-3.276251865551381E-3</v>
      </c>
      <c r="Y167">
        <v>-1.4689373176500778E-2</v>
      </c>
      <c r="Z167">
        <v>-1.0411897871294549</v>
      </c>
      <c r="AB167">
        <v>10.612082670906201</v>
      </c>
      <c r="AC167">
        <v>-1.8685488838221593E-2</v>
      </c>
    </row>
    <row r="168" spans="1:29" x14ac:dyDescent="0.2">
      <c r="A168" s="2" t="s">
        <v>99</v>
      </c>
      <c r="B168" s="1">
        <v>172.73</v>
      </c>
      <c r="C168" s="5">
        <f t="shared" si="32"/>
        <v>2.6120269328998645E-3</v>
      </c>
      <c r="D168" s="12">
        <v>4927</v>
      </c>
      <c r="E168" s="5">
        <f t="shared" si="33"/>
        <v>7.5664621676891615E-3</v>
      </c>
      <c r="F168" s="1">
        <v>5.38</v>
      </c>
      <c r="G168" s="1">
        <f t="shared" si="34"/>
        <v>1.473972602739726E-2</v>
      </c>
      <c r="H168" s="10">
        <f t="shared" si="29"/>
        <v>1.4739726027397261E-4</v>
      </c>
      <c r="I168" s="5">
        <f t="shared" si="30"/>
        <v>2.4646296726258919E-3</v>
      </c>
      <c r="J168" s="7">
        <f t="shared" si="31"/>
        <v>7.4190649074151885E-3</v>
      </c>
      <c r="K168" s="7">
        <f t="shared" si="35"/>
        <v>6.8688550926573307E-3</v>
      </c>
      <c r="L168" s="7">
        <f t="shared" si="36"/>
        <v>1.8568810355587976E-3</v>
      </c>
      <c r="M168" s="8">
        <f t="shared" si="42"/>
        <v>1.2754646757556865E-5</v>
      </c>
      <c r="N168" s="9">
        <f t="shared" si="41"/>
        <v>4.7181170283924549E-5</v>
      </c>
      <c r="Q168" s="8">
        <f t="shared" si="37"/>
        <v>8.0142736704229504E-3</v>
      </c>
      <c r="R168" s="8">
        <f t="shared" si="38"/>
        <v>-5.5496439977970585E-3</v>
      </c>
      <c r="S168">
        <f t="shared" si="39"/>
        <v>3.0798548502284918E-5</v>
      </c>
      <c r="U168">
        <f t="shared" si="40"/>
        <v>5.504252410043954E-5</v>
      </c>
      <c r="W168">
        <v>135</v>
      </c>
      <c r="X168">
        <v>-2.2280929259012273E-3</v>
      </c>
      <c r="Y168">
        <v>1.0192790060907449E-2</v>
      </c>
      <c r="Z168">
        <v>0.7224698281032802</v>
      </c>
      <c r="AB168">
        <v>10.691573926868045</v>
      </c>
      <c r="AC168">
        <v>-1.8512520598031493E-2</v>
      </c>
    </row>
    <row r="169" spans="1:29" x14ac:dyDescent="0.2">
      <c r="A169" s="2" t="s">
        <v>100</v>
      </c>
      <c r="B169" s="1">
        <v>172.28</v>
      </c>
      <c r="C169" s="5">
        <f t="shared" si="32"/>
        <v>-3.8163524921938047E-3</v>
      </c>
      <c r="D169" s="12">
        <v>4890</v>
      </c>
      <c r="E169" s="5">
        <f t="shared" si="33"/>
        <v>-8.1732733959950961E-4</v>
      </c>
      <c r="F169" s="1">
        <v>5.38</v>
      </c>
      <c r="G169" s="1">
        <f t="shared" si="34"/>
        <v>1.473972602739726E-2</v>
      </c>
      <c r="H169" s="10">
        <f t="shared" si="29"/>
        <v>1.4739726027397261E-4</v>
      </c>
      <c r="I169" s="5">
        <f t="shared" si="30"/>
        <v>-3.9637497524677772E-3</v>
      </c>
      <c r="J169" s="7">
        <f t="shared" si="31"/>
        <v>-9.6472459987348219E-4</v>
      </c>
      <c r="K169" s="7">
        <f t="shared" si="35"/>
        <v>-1.51493441463134E-3</v>
      </c>
      <c r="L169" s="7">
        <f t="shared" si="36"/>
        <v>-4.5714983895348716E-3</v>
      </c>
      <c r="M169" s="8">
        <f t="shared" si="42"/>
        <v>6.9255202367381241E-6</v>
      </c>
      <c r="N169" s="9">
        <f t="shared" si="41"/>
        <v>2.2950262806344007E-6</v>
      </c>
      <c r="Q169" s="8">
        <f t="shared" si="37"/>
        <v>-1.0257695423823022E-3</v>
      </c>
      <c r="R169" s="8">
        <f t="shared" si="38"/>
        <v>-2.9379802100854748E-3</v>
      </c>
      <c r="S169">
        <f t="shared" si="39"/>
        <v>8.6317277148538908E-6</v>
      </c>
      <c r="U169">
        <f t="shared" si="40"/>
        <v>9.3069355360105029E-7</v>
      </c>
      <c r="W169">
        <v>136</v>
      </c>
      <c r="X169">
        <v>1.207753576802692E-2</v>
      </c>
      <c r="Y169">
        <v>-3.9929504482381639E-3</v>
      </c>
      <c r="Z169">
        <v>-0.28302223500389778</v>
      </c>
      <c r="AB169">
        <v>10.771065182829888</v>
      </c>
      <c r="AC169">
        <v>-1.8501163883611723E-2</v>
      </c>
    </row>
    <row r="170" spans="1:29" x14ac:dyDescent="0.2">
      <c r="A170" s="2" t="s">
        <v>101</v>
      </c>
      <c r="B170" s="1">
        <v>172.94</v>
      </c>
      <c r="C170" s="5">
        <f t="shared" si="32"/>
        <v>1.4310850439882684E-2</v>
      </c>
      <c r="D170" s="12">
        <v>4894</v>
      </c>
      <c r="E170" s="5">
        <f t="shared" si="33"/>
        <v>5.3410024650780612E-3</v>
      </c>
      <c r="F170" s="1">
        <v>5.39</v>
      </c>
      <c r="G170" s="1">
        <f t="shared" si="34"/>
        <v>1.4767123287671232E-2</v>
      </c>
      <c r="H170" s="10">
        <f t="shared" si="29"/>
        <v>1.4767123287671232E-4</v>
      </c>
      <c r="I170" s="5">
        <f t="shared" si="30"/>
        <v>1.4163179207005971E-2</v>
      </c>
      <c r="J170" s="7">
        <f t="shared" si="31"/>
        <v>5.1933312322013491E-3</v>
      </c>
      <c r="K170" s="7">
        <f t="shared" si="35"/>
        <v>4.6431214174434913E-3</v>
      </c>
      <c r="L170" s="7">
        <f t="shared" si="36"/>
        <v>1.3555430569938878E-2</v>
      </c>
      <c r="M170" s="8">
        <f t="shared" si="42"/>
        <v>6.2939510001951439E-5</v>
      </c>
      <c r="N170" s="9">
        <f t="shared" si="41"/>
        <v>2.1558576497122456E-5</v>
      </c>
      <c r="Q170" s="8">
        <f t="shared" si="37"/>
        <v>5.6143173515487135E-3</v>
      </c>
      <c r="R170" s="8">
        <f t="shared" si="38"/>
        <v>8.5488618554572585E-3</v>
      </c>
      <c r="S170">
        <f t="shared" si="39"/>
        <v>7.3083039023692119E-5</v>
      </c>
      <c r="U170">
        <f t="shared" si="40"/>
        <v>2.6970689287357983E-5</v>
      </c>
      <c r="W170">
        <v>137</v>
      </c>
      <c r="X170">
        <v>-1.4070372910221672E-3</v>
      </c>
      <c r="Y170">
        <v>1.6318192206498036E-3</v>
      </c>
      <c r="Z170">
        <v>0.11566412579810684</v>
      </c>
      <c r="AB170">
        <v>10.850556438791733</v>
      </c>
      <c r="AC170">
        <v>-1.8474748293449715E-2</v>
      </c>
    </row>
    <row r="171" spans="1:29" x14ac:dyDescent="0.2">
      <c r="A171" s="2" t="s">
        <v>102</v>
      </c>
      <c r="B171" s="1">
        <v>170.5</v>
      </c>
      <c r="C171" s="5">
        <f t="shared" si="32"/>
        <v>8.9354399668618908E-3</v>
      </c>
      <c r="D171" s="12">
        <v>4868</v>
      </c>
      <c r="E171" s="5">
        <f t="shared" si="33"/>
        <v>8.2236842105263153E-4</v>
      </c>
      <c r="F171" s="1">
        <v>5.38</v>
      </c>
      <c r="G171" s="1">
        <f t="shared" si="34"/>
        <v>1.473972602739726E-2</v>
      </c>
      <c r="H171" s="10">
        <f t="shared" si="29"/>
        <v>1.4739726027397261E-4</v>
      </c>
      <c r="I171" s="5">
        <f t="shared" si="30"/>
        <v>8.7880427065879178E-3</v>
      </c>
      <c r="J171" s="7">
        <f t="shared" si="31"/>
        <v>6.7497116077865895E-4</v>
      </c>
      <c r="K171" s="7">
        <f t="shared" si="35"/>
        <v>1.2476134602080113E-4</v>
      </c>
      <c r="L171" s="7">
        <f t="shared" si="36"/>
        <v>8.1802940695208243E-3</v>
      </c>
      <c r="M171" s="8">
        <f t="shared" si="42"/>
        <v>1.0205844989593949E-6</v>
      </c>
      <c r="N171" s="9">
        <f t="shared" si="41"/>
        <v>1.5565393460922071E-8</v>
      </c>
      <c r="Q171" s="8">
        <f t="shared" si="37"/>
        <v>7.42275864681202E-4</v>
      </c>
      <c r="R171" s="8">
        <f t="shared" si="38"/>
        <v>8.0457668419067156E-3</v>
      </c>
      <c r="S171">
        <f t="shared" si="39"/>
        <v>6.4734364074325558E-5</v>
      </c>
      <c r="U171">
        <f t="shared" si="40"/>
        <v>4.5558606788289028E-7</v>
      </c>
      <c r="W171">
        <v>138</v>
      </c>
      <c r="X171">
        <v>-7.2535192761208397E-3</v>
      </c>
      <c r="Y171">
        <v>8.9691123815252311E-3</v>
      </c>
      <c r="Z171">
        <v>0.63573496969902643</v>
      </c>
      <c r="AB171">
        <v>10.930047694753577</v>
      </c>
      <c r="AC171">
        <v>-1.8235417866999101E-2</v>
      </c>
    </row>
    <row r="172" spans="1:29" x14ac:dyDescent="0.2">
      <c r="A172" s="2" t="s">
        <v>103</v>
      </c>
      <c r="B172" s="1">
        <v>168.99</v>
      </c>
      <c r="C172" s="5">
        <f t="shared" si="32"/>
        <v>-6.5839750749515282E-3</v>
      </c>
      <c r="D172" s="12">
        <v>4864</v>
      </c>
      <c r="E172" s="5">
        <f t="shared" si="33"/>
        <v>2.8865979381443299E-3</v>
      </c>
      <c r="F172" s="1">
        <v>5.39</v>
      </c>
      <c r="G172" s="1">
        <f t="shared" si="34"/>
        <v>1.4767123287671232E-2</v>
      </c>
      <c r="H172" s="10">
        <f t="shared" si="29"/>
        <v>1.4767123287671232E-4</v>
      </c>
      <c r="I172" s="5">
        <f t="shared" si="30"/>
        <v>-6.7316463078282403E-3</v>
      </c>
      <c r="J172" s="7">
        <f t="shared" si="31"/>
        <v>2.7389267052676178E-3</v>
      </c>
      <c r="K172" s="7">
        <f t="shared" si="35"/>
        <v>2.18871689050976E-3</v>
      </c>
      <c r="L172" s="7">
        <f t="shared" si="36"/>
        <v>-7.3393949448953347E-3</v>
      </c>
      <c r="M172" s="8">
        <f t="shared" si="42"/>
        <v>-1.6063857682014367E-5</v>
      </c>
      <c r="N172" s="9">
        <f t="shared" si="41"/>
        <v>4.7904816268027121E-6</v>
      </c>
      <c r="Q172" s="8">
        <f t="shared" si="37"/>
        <v>2.9677906268622102E-3</v>
      </c>
      <c r="R172" s="8">
        <f t="shared" si="38"/>
        <v>-9.6994369346904506E-3</v>
      </c>
      <c r="S172">
        <f t="shared" si="39"/>
        <v>9.4079076850037285E-5</v>
      </c>
      <c r="U172">
        <f t="shared" si="40"/>
        <v>7.5017194968281281E-6</v>
      </c>
      <c r="W172">
        <v>139</v>
      </c>
      <c r="X172">
        <v>1.1052360848311928E-2</v>
      </c>
      <c r="Y172">
        <v>-1.9958265996519189E-2</v>
      </c>
      <c r="Z172">
        <v>-1.4146514268990091</v>
      </c>
      <c r="AB172">
        <v>11.009538950715422</v>
      </c>
      <c r="AC172">
        <v>-1.8114116174512539E-2</v>
      </c>
    </row>
    <row r="173" spans="1:29" x14ac:dyDescent="0.2">
      <c r="A173" s="2" t="s">
        <v>104</v>
      </c>
      <c r="B173" s="1">
        <v>170.11</v>
      </c>
      <c r="C173" s="5">
        <f t="shared" si="32"/>
        <v>-1.1743291644647326E-3</v>
      </c>
      <c r="D173" s="12">
        <v>4850</v>
      </c>
      <c r="E173" s="5">
        <f t="shared" si="33"/>
        <v>2.2731969415168423E-3</v>
      </c>
      <c r="F173" s="1">
        <v>5.38</v>
      </c>
      <c r="G173" s="1">
        <f t="shared" si="34"/>
        <v>1.473972602739726E-2</v>
      </c>
      <c r="H173" s="10">
        <f t="shared" si="29"/>
        <v>1.4739726027397261E-4</v>
      </c>
      <c r="I173" s="5">
        <f t="shared" si="30"/>
        <v>-1.3217264247387052E-3</v>
      </c>
      <c r="J173" s="7">
        <f t="shared" si="31"/>
        <v>2.1257996812428697E-3</v>
      </c>
      <c r="K173" s="7">
        <f t="shared" si="35"/>
        <v>1.5755898664850118E-3</v>
      </c>
      <c r="L173" s="7">
        <f t="shared" si="36"/>
        <v>-1.9294750618057996E-3</v>
      </c>
      <c r="M173" s="8">
        <f t="shared" si="42"/>
        <v>-3.0400613550167598E-6</v>
      </c>
      <c r="N173" s="9">
        <f t="shared" si="41"/>
        <v>2.4824834273702577E-6</v>
      </c>
      <c r="Q173" s="8">
        <f t="shared" si="37"/>
        <v>2.3066701648916761E-3</v>
      </c>
      <c r="R173" s="8">
        <f t="shared" si="38"/>
        <v>-3.6283965896303813E-3</v>
      </c>
      <c r="S173">
        <f t="shared" si="39"/>
        <v>1.3165261811641382E-5</v>
      </c>
      <c r="U173">
        <f t="shared" si="40"/>
        <v>4.5190242847722864E-6</v>
      </c>
      <c r="W173">
        <v>140</v>
      </c>
      <c r="X173">
        <v>5.3770304175445151E-3</v>
      </c>
      <c r="Y173">
        <v>-3.2631940378781768E-4</v>
      </c>
      <c r="Z173">
        <v>-2.312967520694334E-2</v>
      </c>
      <c r="AB173">
        <v>11.089030206677267</v>
      </c>
      <c r="AC173">
        <v>-1.8081734852328502E-2</v>
      </c>
    </row>
    <row r="174" spans="1:29" x14ac:dyDescent="0.2">
      <c r="A174" s="2" t="s">
        <v>105</v>
      </c>
      <c r="B174" s="1">
        <v>170.31</v>
      </c>
      <c r="C174" s="5">
        <f t="shared" si="32"/>
        <v>1.7261975869071886E-2</v>
      </c>
      <c r="D174" s="12">
        <v>4839</v>
      </c>
      <c r="E174" s="5">
        <f t="shared" si="33"/>
        <v>1.2343096234309623E-2</v>
      </c>
      <c r="F174" s="1">
        <v>5.39</v>
      </c>
      <c r="G174" s="1">
        <f t="shared" si="34"/>
        <v>1.4767123287671232E-2</v>
      </c>
      <c r="H174" s="10">
        <f t="shared" si="29"/>
        <v>1.4767123287671232E-4</v>
      </c>
      <c r="I174" s="5">
        <f t="shared" si="30"/>
        <v>1.7114304636195173E-2</v>
      </c>
      <c r="J174" s="7">
        <f t="shared" si="31"/>
        <v>1.219542500143291E-2</v>
      </c>
      <c r="K174" s="7">
        <f t="shared" si="35"/>
        <v>1.1645215186675053E-2</v>
      </c>
      <c r="L174" s="7">
        <f t="shared" si="36"/>
        <v>1.6506555999128078E-2</v>
      </c>
      <c r="M174" s="8">
        <f t="shared" si="42"/>
        <v>1.922223966007485E-4</v>
      </c>
      <c r="N174" s="9">
        <f t="shared" si="41"/>
        <v>1.3561103674396727E-4</v>
      </c>
      <c r="Q174" s="8">
        <f t="shared" si="37"/>
        <v>1.3164510518843391E-2</v>
      </c>
      <c r="R174" s="8">
        <f t="shared" si="38"/>
        <v>3.9497941173517823E-3</v>
      </c>
      <c r="S174">
        <f t="shared" si="39"/>
        <v>1.5600873569466747E-5</v>
      </c>
      <c r="U174">
        <f t="shared" si="40"/>
        <v>1.487283909655749E-4</v>
      </c>
      <c r="W174">
        <v>141</v>
      </c>
      <c r="X174">
        <v>-1.1073768247219583E-2</v>
      </c>
      <c r="Y174">
        <v>2.0944060564891634E-2</v>
      </c>
      <c r="Z174">
        <v>1.4845250167700224</v>
      </c>
      <c r="AB174">
        <v>11.168521462639109</v>
      </c>
      <c r="AC174">
        <v>-1.7990104898160306E-2</v>
      </c>
    </row>
    <row r="175" spans="1:29" x14ac:dyDescent="0.2">
      <c r="A175" s="2" t="s">
        <v>106</v>
      </c>
      <c r="B175" s="1">
        <v>167.42</v>
      </c>
      <c r="C175" s="5">
        <f t="shared" si="32"/>
        <v>1.974983541803723E-3</v>
      </c>
      <c r="D175" s="12">
        <v>4780</v>
      </c>
      <c r="E175" s="5">
        <f t="shared" si="33"/>
        <v>8.6516142646127867E-3</v>
      </c>
      <c r="F175" s="1">
        <v>5.37</v>
      </c>
      <c r="G175" s="1">
        <f t="shared" si="34"/>
        <v>1.4712328767123289E-2</v>
      </c>
      <c r="H175" s="10">
        <f t="shared" si="29"/>
        <v>1.471232876712329E-4</v>
      </c>
      <c r="I175" s="5">
        <f t="shared" si="30"/>
        <v>1.8278602541324902E-3</v>
      </c>
      <c r="J175" s="7">
        <f t="shared" si="31"/>
        <v>8.5044909769415537E-3</v>
      </c>
      <c r="K175" s="7">
        <f t="shared" si="35"/>
        <v>7.9542811621836958E-3</v>
      </c>
      <c r="L175" s="7">
        <f t="shared" si="36"/>
        <v>1.220111617065396E-3</v>
      </c>
      <c r="M175" s="8">
        <f t="shared" si="42"/>
        <v>9.7051108513847674E-6</v>
      </c>
      <c r="N175" s="9">
        <f t="shared" si="41"/>
        <v>6.3270588807070411E-5</v>
      </c>
      <c r="Q175" s="8">
        <f t="shared" si="37"/>
        <v>9.1846630944767294E-3</v>
      </c>
      <c r="R175" s="8">
        <f t="shared" si="38"/>
        <v>-7.3568028403442395E-3</v>
      </c>
      <c r="S175">
        <f t="shared" si="39"/>
        <v>5.4122548031697071E-5</v>
      </c>
      <c r="U175">
        <f t="shared" si="40"/>
        <v>7.2326366776880296E-5</v>
      </c>
      <c r="W175">
        <v>142</v>
      </c>
      <c r="X175">
        <v>-1.6137947814774604E-3</v>
      </c>
      <c r="Y175">
        <v>8.9681515284354748E-3</v>
      </c>
      <c r="Z175">
        <v>0.63566686397307304</v>
      </c>
      <c r="AB175">
        <v>11.248012718600954</v>
      </c>
      <c r="AC175">
        <v>-1.7965625042052159E-2</v>
      </c>
    </row>
    <row r="176" spans="1:29" x14ac:dyDescent="0.2">
      <c r="A176" s="2" t="s">
        <v>107</v>
      </c>
      <c r="B176" s="1">
        <v>167.09</v>
      </c>
      <c r="C176" s="5">
        <f t="shared" si="32"/>
        <v>-5.3574617536758474E-3</v>
      </c>
      <c r="D176" s="12">
        <v>4739</v>
      </c>
      <c r="E176" s="5">
        <f t="shared" si="33"/>
        <v>-5.4564533053515218E-3</v>
      </c>
      <c r="F176" s="1">
        <v>5.4</v>
      </c>
      <c r="G176" s="1">
        <f t="shared" si="34"/>
        <v>1.4794520547945207E-2</v>
      </c>
      <c r="H176" s="10">
        <f t="shared" si="29"/>
        <v>1.4794520547945208E-4</v>
      </c>
      <c r="I176" s="5">
        <f t="shared" si="30"/>
        <v>-5.5054069591552995E-3</v>
      </c>
      <c r="J176" s="7">
        <f t="shared" si="31"/>
        <v>-5.6043985108309739E-3</v>
      </c>
      <c r="K176" s="7">
        <f t="shared" si="35"/>
        <v>-6.1546083255888317E-3</v>
      </c>
      <c r="L176" s="7">
        <f t="shared" si="36"/>
        <v>-6.1131555962223938E-3</v>
      </c>
      <c r="M176" s="8">
        <f t="shared" si="42"/>
        <v>3.7624078328130302E-5</v>
      </c>
      <c r="N176" s="9">
        <f t="shared" si="41"/>
        <v>3.7879203641407361E-5</v>
      </c>
      <c r="Q176" s="8">
        <f t="shared" si="37"/>
        <v>-6.0286208916339431E-3</v>
      </c>
      <c r="R176" s="8">
        <f t="shared" si="38"/>
        <v>5.2321393247864358E-4</v>
      </c>
      <c r="S176">
        <f t="shared" si="39"/>
        <v>2.7375281913976661E-7</v>
      </c>
      <c r="U176">
        <f t="shared" si="40"/>
        <v>3.1409282668204439E-5</v>
      </c>
      <c r="W176">
        <v>143</v>
      </c>
      <c r="X176">
        <v>8.5302365371617301E-3</v>
      </c>
      <c r="Y176">
        <v>-1.2816631705018965E-2</v>
      </c>
      <c r="Z176">
        <v>-0.90844897711586248</v>
      </c>
      <c r="AB176">
        <v>11.327503974562799</v>
      </c>
      <c r="AC176">
        <v>-1.7923846523330959E-2</v>
      </c>
    </row>
    <row r="177" spans="1:29" x14ac:dyDescent="0.2">
      <c r="A177" s="2" t="s">
        <v>108</v>
      </c>
      <c r="B177" s="1">
        <v>167.99</v>
      </c>
      <c r="C177" s="5">
        <f t="shared" si="32"/>
        <v>-6.270334220644793E-3</v>
      </c>
      <c r="D177" s="12">
        <v>4765</v>
      </c>
      <c r="E177" s="5">
        <f t="shared" si="33"/>
        <v>-3.7633284549445953E-3</v>
      </c>
      <c r="F177" s="1">
        <v>5.4</v>
      </c>
      <c r="G177" s="1">
        <f t="shared" si="34"/>
        <v>1.4794520547945207E-2</v>
      </c>
      <c r="H177" s="10">
        <f t="shared" si="29"/>
        <v>1.4794520547945208E-4</v>
      </c>
      <c r="I177" s="5">
        <f t="shared" si="30"/>
        <v>-6.4182794261242451E-3</v>
      </c>
      <c r="J177" s="7">
        <f t="shared" si="31"/>
        <v>-3.9112736604240477E-3</v>
      </c>
      <c r="K177" s="7">
        <f t="shared" si="35"/>
        <v>-4.4614834751819056E-3</v>
      </c>
      <c r="L177" s="7">
        <f t="shared" si="36"/>
        <v>-7.0260280631913394E-3</v>
      </c>
      <c r="M177" s="8">
        <f t="shared" si="42"/>
        <v>3.1346508100092492E-5</v>
      </c>
      <c r="N177" s="9">
        <f t="shared" si="41"/>
        <v>1.9904834799321214E-5</v>
      </c>
      <c r="Q177" s="8">
        <f t="shared" si="37"/>
        <v>-4.202964152632274E-3</v>
      </c>
      <c r="R177" s="8">
        <f t="shared" si="38"/>
        <v>-2.2153152734919711E-3</v>
      </c>
      <c r="S177">
        <f t="shared" si="39"/>
        <v>4.9076217609668064E-6</v>
      </c>
      <c r="U177">
        <f t="shared" si="40"/>
        <v>1.529806164672693E-5</v>
      </c>
      <c r="W177">
        <v>144</v>
      </c>
      <c r="X177">
        <v>5.5983707298853493E-3</v>
      </c>
      <c r="Y177">
        <v>3.3653013767081285E-3</v>
      </c>
      <c r="Z177">
        <v>0.23853416901727062</v>
      </c>
      <c r="AB177">
        <v>11.406995230524643</v>
      </c>
      <c r="AC177">
        <v>-1.7833130843957792E-2</v>
      </c>
    </row>
    <row r="178" spans="1:29" x14ac:dyDescent="0.2">
      <c r="A178" s="3">
        <v>45627</v>
      </c>
      <c r="B178" s="1">
        <v>169.05</v>
      </c>
      <c r="C178" s="5">
        <f t="shared" si="32"/>
        <v>-7.3399882560187899E-3</v>
      </c>
      <c r="D178" s="12">
        <v>4783</v>
      </c>
      <c r="E178" s="5">
        <f t="shared" si="33"/>
        <v>6.2761506276150627E-4</v>
      </c>
      <c r="F178" s="1">
        <v>5.39</v>
      </c>
      <c r="G178" s="1">
        <f t="shared" si="34"/>
        <v>1.4767123287671232E-2</v>
      </c>
      <c r="H178" s="10">
        <f t="shared" si="29"/>
        <v>1.4767123287671232E-4</v>
      </c>
      <c r="I178" s="5">
        <f t="shared" si="30"/>
        <v>-7.487659488895502E-3</v>
      </c>
      <c r="J178" s="7">
        <f t="shared" si="31"/>
        <v>4.7994382988479395E-4</v>
      </c>
      <c r="K178" s="7">
        <f t="shared" si="35"/>
        <v>-7.0265984873063873E-5</v>
      </c>
      <c r="L178" s="7">
        <f t="shared" si="36"/>
        <v>-8.0954081259625964E-3</v>
      </c>
      <c r="M178" s="8">
        <f t="shared" si="42"/>
        <v>5.6883182492016619E-7</v>
      </c>
      <c r="N178" s="9">
        <f t="shared" si="41"/>
        <v>4.9373086301816407E-9</v>
      </c>
      <c r="Q178" s="8">
        <f t="shared" si="37"/>
        <v>5.3198247677757572E-4</v>
      </c>
      <c r="R178" s="8">
        <f t="shared" si="38"/>
        <v>-8.0196419656730772E-3</v>
      </c>
      <c r="S178">
        <f t="shared" si="39"/>
        <v>6.4314657257584737E-5</v>
      </c>
      <c r="U178">
        <f t="shared" si="40"/>
        <v>2.3034607984448403E-7</v>
      </c>
      <c r="W178">
        <v>145</v>
      </c>
      <c r="X178">
        <v>-2.0561425695055252E-3</v>
      </c>
      <c r="Y178">
        <v>6.9776985905183435E-3</v>
      </c>
      <c r="Z178">
        <v>0.49458260899366341</v>
      </c>
      <c r="AB178">
        <v>11.486486486486486</v>
      </c>
      <c r="AC178">
        <v>-1.7645768686516863E-2</v>
      </c>
    </row>
    <row r="179" spans="1:29" x14ac:dyDescent="0.2">
      <c r="A179" s="3">
        <v>45597</v>
      </c>
      <c r="B179" s="1">
        <v>170.3</v>
      </c>
      <c r="C179" s="5">
        <f t="shared" si="32"/>
        <v>-4.2100339141620795E-3</v>
      </c>
      <c r="D179" s="12">
        <v>4780</v>
      </c>
      <c r="E179" s="5">
        <f t="shared" si="33"/>
        <v>-6.2722140915743262E-4</v>
      </c>
      <c r="F179" s="1">
        <v>5.39</v>
      </c>
      <c r="G179" s="1">
        <f t="shared" si="34"/>
        <v>1.4767123287671232E-2</v>
      </c>
      <c r="H179" s="10">
        <f t="shared" si="29"/>
        <v>1.4767123287671232E-4</v>
      </c>
      <c r="I179" s="5">
        <f t="shared" si="30"/>
        <v>-4.3577051470387916E-3</v>
      </c>
      <c r="J179" s="7">
        <f t="shared" si="31"/>
        <v>-7.7489264203414493E-4</v>
      </c>
      <c r="K179" s="7">
        <f t="shared" si="35"/>
        <v>-1.3251024567920028E-3</v>
      </c>
      <c r="L179" s="7">
        <f t="shared" si="36"/>
        <v>-4.965453784105886E-3</v>
      </c>
      <c r="M179" s="8">
        <f t="shared" si="42"/>
        <v>6.5797350084058565E-6</v>
      </c>
      <c r="N179" s="9">
        <f t="shared" si="41"/>
        <v>1.7558965209962015E-6</v>
      </c>
      <c r="Q179" s="8">
        <f t="shared" si="37"/>
        <v>-8.2107820315591704E-4</v>
      </c>
      <c r="R179" s="8">
        <f t="shared" si="38"/>
        <v>-3.5366269438828748E-3</v>
      </c>
      <c r="S179">
        <f t="shared" si="39"/>
        <v>1.2507730140198323E-5</v>
      </c>
      <c r="U179">
        <f t="shared" si="40"/>
        <v>6.0045860667865751E-7</v>
      </c>
      <c r="W179">
        <v>146</v>
      </c>
      <c r="X179">
        <v>1.7691220996017096E-3</v>
      </c>
      <c r="Y179">
        <v>-1.4265035813489594E-3</v>
      </c>
      <c r="Z179">
        <v>-0.10111125521544813</v>
      </c>
      <c r="AB179">
        <v>11.565977742448331</v>
      </c>
      <c r="AC179">
        <v>-1.7588837169230383E-2</v>
      </c>
    </row>
    <row r="180" spans="1:29" x14ac:dyDescent="0.2">
      <c r="A180" s="3">
        <v>45566</v>
      </c>
      <c r="B180" s="1">
        <v>171.02</v>
      </c>
      <c r="C180" s="5">
        <f t="shared" si="32"/>
        <v>2.1094574006797939E-3</v>
      </c>
      <c r="D180" s="12">
        <v>4783</v>
      </c>
      <c r="E180" s="5">
        <f t="shared" si="33"/>
        <v>5.6770395290159795E-3</v>
      </c>
      <c r="F180" s="1">
        <v>5.38</v>
      </c>
      <c r="G180" s="1">
        <f t="shared" si="34"/>
        <v>1.473972602739726E-2</v>
      </c>
      <c r="H180" s="10">
        <f t="shared" si="29"/>
        <v>1.4739726027397261E-4</v>
      </c>
      <c r="I180" s="5">
        <f t="shared" si="30"/>
        <v>1.9620601404058214E-3</v>
      </c>
      <c r="J180" s="7">
        <f t="shared" si="31"/>
        <v>5.5296422687420065E-3</v>
      </c>
      <c r="K180" s="7">
        <f t="shared" si="35"/>
        <v>4.9794324539841487E-3</v>
      </c>
      <c r="L180" s="7">
        <f t="shared" si="36"/>
        <v>1.354311503338727E-3</v>
      </c>
      <c r="M180" s="8">
        <f t="shared" si="42"/>
        <v>6.7437026525289189E-6</v>
      </c>
      <c r="N180" s="9">
        <f t="shared" si="41"/>
        <v>2.4794747563790602E-5</v>
      </c>
      <c r="Q180" s="8">
        <f t="shared" si="37"/>
        <v>5.9769536391878217E-3</v>
      </c>
      <c r="R180" s="8">
        <f t="shared" si="38"/>
        <v>-4.0148934987820004E-3</v>
      </c>
      <c r="S180">
        <f t="shared" si="39"/>
        <v>1.6119369806561973E-5</v>
      </c>
      <c r="U180">
        <f t="shared" si="40"/>
        <v>3.0576943620258246E-5</v>
      </c>
      <c r="W180">
        <v>147</v>
      </c>
      <c r="X180">
        <v>-4.1716391988635745E-3</v>
      </c>
      <c r="Y180">
        <v>5.9959485756154842E-4</v>
      </c>
      <c r="Z180">
        <v>4.2499569900445532E-2</v>
      </c>
      <c r="AB180">
        <v>11.645468998410175</v>
      </c>
      <c r="AC180">
        <v>-1.7566008335413857E-2</v>
      </c>
    </row>
    <row r="181" spans="1:29" x14ac:dyDescent="0.2">
      <c r="A181" s="3">
        <v>45536</v>
      </c>
      <c r="B181" s="1">
        <v>170.66</v>
      </c>
      <c r="C181" s="5">
        <f t="shared" si="32"/>
        <v>-7.9060574351820338E-3</v>
      </c>
      <c r="D181" s="12">
        <v>4756</v>
      </c>
      <c r="E181" s="5">
        <f t="shared" si="33"/>
        <v>-1.4696619777451185E-3</v>
      </c>
      <c r="F181" s="1">
        <v>5.39</v>
      </c>
      <c r="G181" s="1">
        <f t="shared" si="34"/>
        <v>1.4767123287671232E-2</v>
      </c>
      <c r="H181" s="10">
        <f t="shared" si="29"/>
        <v>1.4767123287671232E-4</v>
      </c>
      <c r="I181" s="5">
        <f t="shared" si="30"/>
        <v>-8.0537286680587468E-3</v>
      </c>
      <c r="J181" s="7">
        <f t="shared" si="31"/>
        <v>-1.6173332106218308E-3</v>
      </c>
      <c r="K181" s="7">
        <f t="shared" si="35"/>
        <v>-2.1675430253796889E-3</v>
      </c>
      <c r="L181" s="7">
        <f t="shared" si="36"/>
        <v>-8.6614773051258403E-3</v>
      </c>
      <c r="M181" s="8">
        <f t="shared" si="42"/>
        <v>1.8774124722209977E-5</v>
      </c>
      <c r="N181" s="9">
        <f t="shared" si="41"/>
        <v>4.6982427668721344E-6</v>
      </c>
      <c r="Q181" s="8">
        <f t="shared" si="37"/>
        <v>-1.729462071528566E-3</v>
      </c>
      <c r="R181" s="8">
        <f t="shared" si="38"/>
        <v>-6.3242665965301805E-3</v>
      </c>
      <c r="S181">
        <f t="shared" si="39"/>
        <v>3.9996347983987432E-5</v>
      </c>
      <c r="U181">
        <f t="shared" si="40"/>
        <v>2.6157667141803195E-6</v>
      </c>
      <c r="W181">
        <v>148</v>
      </c>
      <c r="X181">
        <v>6.6907840620803287E-5</v>
      </c>
      <c r="Y181">
        <v>4.8105470740724427E-3</v>
      </c>
      <c r="Z181">
        <v>0.34097387436805882</v>
      </c>
      <c r="AB181">
        <v>11.72496025437202</v>
      </c>
      <c r="AC181">
        <v>-1.7561049074305207E-2</v>
      </c>
    </row>
    <row r="182" spans="1:29" x14ac:dyDescent="0.2">
      <c r="A182" s="3">
        <v>45505</v>
      </c>
      <c r="B182" s="1">
        <v>172.02</v>
      </c>
      <c r="C182" s="5">
        <f t="shared" si="32"/>
        <v>-1.4512103093980379E-3</v>
      </c>
      <c r="D182" s="12">
        <v>4763</v>
      </c>
      <c r="E182" s="5">
        <f t="shared" si="33"/>
        <v>1.405152224824356E-2</v>
      </c>
      <c r="F182" s="1">
        <v>5.39</v>
      </c>
      <c r="G182" s="1">
        <f t="shared" si="34"/>
        <v>1.4767123287671232E-2</v>
      </c>
      <c r="H182" s="10">
        <f t="shared" si="29"/>
        <v>1.4767123287671232E-4</v>
      </c>
      <c r="I182" s="5">
        <f t="shared" si="30"/>
        <v>-1.5988815422747502E-3</v>
      </c>
      <c r="J182" s="7">
        <f t="shared" si="31"/>
        <v>1.3903851015366847E-2</v>
      </c>
      <c r="K182" s="7">
        <f t="shared" si="35"/>
        <v>1.3353641200608989E-2</v>
      </c>
      <c r="L182" s="7">
        <f t="shared" si="36"/>
        <v>-2.2066301793418445E-3</v>
      </c>
      <c r="M182" s="8">
        <f t="shared" si="42"/>
        <v>-2.9466547677366456E-5</v>
      </c>
      <c r="N182" s="9">
        <f t="shared" si="41"/>
        <v>1.7831973331460188E-4</v>
      </c>
      <c r="Q182" s="8">
        <f t="shared" si="37"/>
        <v>1.5006666142910114E-2</v>
      </c>
      <c r="R182" s="8">
        <f t="shared" si="38"/>
        <v>-1.6605547685184865E-2</v>
      </c>
      <c r="S182">
        <f t="shared" si="39"/>
        <v>2.7574421392494847E-4</v>
      </c>
      <c r="U182">
        <f t="shared" si="40"/>
        <v>1.933170730575177E-4</v>
      </c>
      <c r="W182">
        <v>149</v>
      </c>
      <c r="X182">
        <v>2.2801879867115141E-2</v>
      </c>
      <c r="Y182">
        <v>-1.0953973432772464E-2</v>
      </c>
      <c r="Z182">
        <v>-0.77642286908030911</v>
      </c>
      <c r="AB182">
        <v>11.804451510333864</v>
      </c>
      <c r="AC182">
        <v>-1.7473941988165969E-2</v>
      </c>
    </row>
    <row r="183" spans="1:29" x14ac:dyDescent="0.2">
      <c r="A183" s="3">
        <v>45413</v>
      </c>
      <c r="B183" s="1">
        <v>172.27</v>
      </c>
      <c r="C183" s="5">
        <f t="shared" si="32"/>
        <v>5.0172101977715051E-3</v>
      </c>
      <c r="D183" s="12">
        <v>4697</v>
      </c>
      <c r="E183" s="5">
        <f t="shared" si="33"/>
        <v>1.9197952218430034E-3</v>
      </c>
      <c r="F183" s="1">
        <v>5.39</v>
      </c>
      <c r="G183" s="1">
        <f t="shared" si="34"/>
        <v>1.4767123287671232E-2</v>
      </c>
      <c r="H183" s="10">
        <f t="shared" si="29"/>
        <v>1.4767123287671232E-4</v>
      </c>
      <c r="I183" s="5">
        <f t="shared" si="30"/>
        <v>4.869538964894793E-3</v>
      </c>
      <c r="J183" s="7">
        <f t="shared" si="31"/>
        <v>1.772123988966291E-3</v>
      </c>
      <c r="K183" s="7">
        <f t="shared" si="35"/>
        <v>1.2219141742084332E-3</v>
      </c>
      <c r="L183" s="7">
        <f t="shared" si="36"/>
        <v>4.2617903278276987E-3</v>
      </c>
      <c r="M183" s="8">
        <f t="shared" si="42"/>
        <v>5.2075420090770706E-6</v>
      </c>
      <c r="N183" s="9">
        <f t="shared" si="41"/>
        <v>1.4930742491314773E-6</v>
      </c>
      <c r="Q183" s="8">
        <f t="shared" si="37"/>
        <v>1.9253099770291974E-3</v>
      </c>
      <c r="R183" s="8">
        <f t="shared" si="38"/>
        <v>2.9442289878655959E-3</v>
      </c>
      <c r="S183">
        <f t="shared" si="39"/>
        <v>8.6684843329880703E-6</v>
      </c>
      <c r="U183">
        <f t="shared" si="40"/>
        <v>3.1404234322697994E-6</v>
      </c>
      <c r="W183">
        <v>150</v>
      </c>
      <c r="X183">
        <v>1.1553739991242637E-3</v>
      </c>
      <c r="Y183">
        <v>5.2064454423668286E-3</v>
      </c>
      <c r="Z183">
        <v>0.36903533981362002</v>
      </c>
      <c r="AB183">
        <v>11.883942766295707</v>
      </c>
      <c r="AC183">
        <v>-1.7454141037791755E-2</v>
      </c>
    </row>
    <row r="184" spans="1:29" x14ac:dyDescent="0.2">
      <c r="A184" s="3">
        <v>45383</v>
      </c>
      <c r="B184" s="1">
        <v>171.41</v>
      </c>
      <c r="C184" s="5">
        <f t="shared" si="32"/>
        <v>4.6693515438034247E-4</v>
      </c>
      <c r="D184" s="12">
        <v>4688</v>
      </c>
      <c r="E184" s="5">
        <f t="shared" si="33"/>
        <v>-3.4013605442176869E-3</v>
      </c>
      <c r="F184" s="1">
        <v>5.4</v>
      </c>
      <c r="G184" s="1">
        <f t="shared" si="34"/>
        <v>1.4794520547945207E-2</v>
      </c>
      <c r="H184" s="10">
        <f t="shared" si="29"/>
        <v>1.4794520547945208E-4</v>
      </c>
      <c r="I184" s="5">
        <f t="shared" si="30"/>
        <v>3.1898994890089036E-4</v>
      </c>
      <c r="J184" s="7">
        <f t="shared" si="31"/>
        <v>-3.549305749697139E-3</v>
      </c>
      <c r="K184" s="7">
        <f t="shared" si="35"/>
        <v>-4.0995155644549964E-3</v>
      </c>
      <c r="L184" s="7">
        <f t="shared" si="36"/>
        <v>-2.8875868816620389E-4</v>
      </c>
      <c r="M184" s="8">
        <f t="shared" si="42"/>
        <v>1.1837707365089596E-6</v>
      </c>
      <c r="N184" s="9">
        <f t="shared" si="41"/>
        <v>1.6806027863208768E-5</v>
      </c>
      <c r="Q184" s="8">
        <f t="shared" si="37"/>
        <v>-3.8126626604758559E-3</v>
      </c>
      <c r="R184" s="8">
        <f t="shared" si="38"/>
        <v>4.1316526093767465E-3</v>
      </c>
      <c r="S184">
        <f t="shared" si="39"/>
        <v>1.7070553284569677E-5</v>
      </c>
      <c r="U184">
        <f t="shared" si="40"/>
        <v>1.259757130483317E-5</v>
      </c>
      <c r="W184">
        <v>151</v>
      </c>
      <c r="X184">
        <v>-6.6082505080826042E-3</v>
      </c>
      <c r="Y184">
        <v>1.037026452731403E-2</v>
      </c>
      <c r="Z184">
        <v>0.73504930305285721</v>
      </c>
      <c r="AB184">
        <v>11.963434022257552</v>
      </c>
      <c r="AC184">
        <v>-1.7255371291831075E-2</v>
      </c>
    </row>
    <row r="185" spans="1:29" x14ac:dyDescent="0.2">
      <c r="A185" s="3">
        <v>45352</v>
      </c>
      <c r="B185" s="1">
        <v>171.33</v>
      </c>
      <c r="C185" s="5">
        <f t="shared" si="32"/>
        <v>-4.3584379358437937E-3</v>
      </c>
      <c r="D185" s="12">
        <v>4704</v>
      </c>
      <c r="E185" s="5">
        <f t="shared" si="33"/>
        <v>-8.0134964150147623E-3</v>
      </c>
      <c r="F185" s="1">
        <v>5.38</v>
      </c>
      <c r="G185" s="1">
        <f t="shared" si="34"/>
        <v>1.473972602739726E-2</v>
      </c>
      <c r="H185" s="10">
        <f t="shared" si="29"/>
        <v>1.4739726027397261E-4</v>
      </c>
      <c r="I185" s="5">
        <f t="shared" si="30"/>
        <v>-4.5058351961177667E-3</v>
      </c>
      <c r="J185" s="7">
        <f t="shared" si="31"/>
        <v>-8.1608936752887353E-3</v>
      </c>
      <c r="K185" s="7">
        <f t="shared" si="35"/>
        <v>-8.7111034900465931E-3</v>
      </c>
      <c r="L185" s="7">
        <f t="shared" si="36"/>
        <v>-5.1135838331848611E-3</v>
      </c>
      <c r="M185" s="8">
        <f t="shared" si="42"/>
        <v>4.4544957975902482E-5</v>
      </c>
      <c r="N185" s="9">
        <f t="shared" si="41"/>
        <v>7.5883324014301939E-5</v>
      </c>
      <c r="Q185" s="8">
        <f t="shared" si="37"/>
        <v>-8.7852295517075064E-3</v>
      </c>
      <c r="R185" s="8">
        <f t="shared" si="38"/>
        <v>4.2793943555897397E-3</v>
      </c>
      <c r="S185">
        <f t="shared" si="39"/>
        <v>1.8313216050653322E-5</v>
      </c>
      <c r="U185">
        <f t="shared" si="40"/>
        <v>6.6600185579367689E-5</v>
      </c>
      <c r="W185">
        <v>152</v>
      </c>
      <c r="X185">
        <v>-5.2906412692127914E-3</v>
      </c>
      <c r="Y185">
        <v>4.7293056338337282E-4</v>
      </c>
      <c r="Z185">
        <v>3.3521544227896487E-2</v>
      </c>
      <c r="AB185">
        <v>12.042925278219396</v>
      </c>
      <c r="AC185">
        <v>-1.7189102342689999E-2</v>
      </c>
    </row>
    <row r="186" spans="1:29" x14ac:dyDescent="0.2">
      <c r="A186" s="3">
        <v>45323</v>
      </c>
      <c r="B186" s="1">
        <v>172.08</v>
      </c>
      <c r="C186" s="5">
        <f t="shared" si="32"/>
        <v>1.1640211640211747E-2</v>
      </c>
      <c r="D186" s="12">
        <v>4742</v>
      </c>
      <c r="E186" s="5">
        <f t="shared" si="33"/>
        <v>-5.6615642692388344E-3</v>
      </c>
      <c r="F186" s="1">
        <v>5.39</v>
      </c>
      <c r="G186" s="1">
        <f t="shared" si="34"/>
        <v>1.4767123287671232E-2</v>
      </c>
      <c r="H186" s="10">
        <f t="shared" si="29"/>
        <v>1.4767123287671232E-4</v>
      </c>
      <c r="I186" s="5">
        <f t="shared" si="30"/>
        <v>1.1492540407335034E-2</v>
      </c>
      <c r="J186" s="7">
        <f t="shared" si="31"/>
        <v>-5.8092355021155465E-3</v>
      </c>
      <c r="K186" s="7">
        <f t="shared" si="35"/>
        <v>-6.3594453168734043E-3</v>
      </c>
      <c r="L186" s="7">
        <f t="shared" si="36"/>
        <v>1.0884791770267941E-2</v>
      </c>
      <c r="M186" s="8">
        <f t="shared" si="42"/>
        <v>-6.9221238048572628E-5</v>
      </c>
      <c r="N186" s="9">
        <f t="shared" si="41"/>
        <v>4.0442544738303073E-5</v>
      </c>
      <c r="Q186" s="8">
        <f t="shared" si="37"/>
        <v>-6.2494918058170453E-3</v>
      </c>
      <c r="R186" s="8">
        <f t="shared" si="38"/>
        <v>1.7742032213152081E-2</v>
      </c>
      <c r="S186">
        <f t="shared" si="39"/>
        <v>3.1477970705252612E-4</v>
      </c>
      <c r="U186">
        <f t="shared" si="40"/>
        <v>3.3747217119039667E-5</v>
      </c>
      <c r="W186">
        <v>153</v>
      </c>
      <c r="X186">
        <v>6.1092357867973462E-3</v>
      </c>
      <c r="Y186">
        <v>1.555755642405714E-2</v>
      </c>
      <c r="Z186">
        <v>1.1027270304039771</v>
      </c>
      <c r="AB186">
        <v>12.122416534181241</v>
      </c>
      <c r="AC186">
        <v>-1.7119881916866451E-2</v>
      </c>
    </row>
    <row r="187" spans="1:29" x14ac:dyDescent="0.2">
      <c r="A187" s="2" t="s">
        <v>109</v>
      </c>
      <c r="B187" s="1">
        <v>170.1</v>
      </c>
      <c r="C187" s="5">
        <f t="shared" si="32"/>
        <v>-1.1743981209631066E-3</v>
      </c>
      <c r="D187" s="12">
        <v>4769</v>
      </c>
      <c r="E187" s="5">
        <f t="shared" si="33"/>
        <v>-2.9270332427346855E-3</v>
      </c>
      <c r="F187" s="1">
        <v>5.44</v>
      </c>
      <c r="G187" s="1">
        <f t="shared" si="34"/>
        <v>1.4904109589041098E-2</v>
      </c>
      <c r="H187" s="10">
        <f t="shared" si="29"/>
        <v>1.4904109589041097E-4</v>
      </c>
      <c r="I187" s="5">
        <f t="shared" si="30"/>
        <v>-1.3234392168535176E-3</v>
      </c>
      <c r="J187" s="7">
        <f t="shared" si="31"/>
        <v>-3.0760743386250965E-3</v>
      </c>
      <c r="K187" s="7">
        <f t="shared" si="35"/>
        <v>-3.6262841533829544E-3</v>
      </c>
      <c r="L187" s="7">
        <f t="shared" si="36"/>
        <v>-1.9311878539206117E-3</v>
      </c>
      <c r="M187" s="8">
        <f t="shared" si="42"/>
        <v>7.0030359118779497E-6</v>
      </c>
      <c r="N187" s="9">
        <f t="shared" si="41"/>
        <v>1.3149936761076329E-5</v>
      </c>
      <c r="Q187" s="8">
        <f t="shared" si="37"/>
        <v>-3.302388350507929E-3</v>
      </c>
      <c r="R187" s="8">
        <f t="shared" si="38"/>
        <v>1.9789491336544111E-3</v>
      </c>
      <c r="S187">
        <f t="shared" si="39"/>
        <v>3.9162396735915442E-6</v>
      </c>
      <c r="U187">
        <f t="shared" si="40"/>
        <v>9.4622333367478255E-6</v>
      </c>
      <c r="W187">
        <v>154</v>
      </c>
      <c r="X187">
        <v>1.0087209097409762E-2</v>
      </c>
      <c r="Y187">
        <v>-7.764401673195781E-5</v>
      </c>
      <c r="Z187">
        <v>-5.5034449926256671E-3</v>
      </c>
      <c r="AB187">
        <v>12.201907790143085</v>
      </c>
      <c r="AC187">
        <v>-1.7042294924381501E-2</v>
      </c>
    </row>
    <row r="188" spans="1:29" x14ac:dyDescent="0.2">
      <c r="A188" s="2" t="s">
        <v>110</v>
      </c>
      <c r="B188" s="1">
        <v>170.3</v>
      </c>
      <c r="C188" s="5">
        <f t="shared" si="32"/>
        <v>5.3128689492326188E-3</v>
      </c>
      <c r="D188" s="12">
        <v>4783</v>
      </c>
      <c r="E188" s="5">
        <f t="shared" si="33"/>
        <v>4.183225266680611E-4</v>
      </c>
      <c r="F188" s="1">
        <v>5.42</v>
      </c>
      <c r="G188" s="1">
        <f t="shared" si="34"/>
        <v>1.484931506849315E-2</v>
      </c>
      <c r="H188" s="10">
        <f t="shared" si="29"/>
        <v>1.4849315068493149E-4</v>
      </c>
      <c r="I188" s="5">
        <f t="shared" si="30"/>
        <v>5.1643757985476877E-3</v>
      </c>
      <c r="J188" s="7">
        <f t="shared" si="31"/>
        <v>2.6982937598312958E-4</v>
      </c>
      <c r="K188" s="7">
        <f t="shared" si="35"/>
        <v>-2.8038043877472824E-4</v>
      </c>
      <c r="L188" s="7">
        <f t="shared" si="36"/>
        <v>4.5566271614805934E-3</v>
      </c>
      <c r="M188" s="8">
        <f t="shared" si="42"/>
        <v>-1.2775891228687733E-6</v>
      </c>
      <c r="N188" s="9">
        <f t="shared" si="41"/>
        <v>7.8613190447509137E-8</v>
      </c>
      <c r="Q188" s="8">
        <f t="shared" si="37"/>
        <v>3.05420998670964E-4</v>
      </c>
      <c r="R188" s="8">
        <f t="shared" si="38"/>
        <v>4.8589547998767234E-3</v>
      </c>
      <c r="S188">
        <f t="shared" si="39"/>
        <v>2.360944174724505E-5</v>
      </c>
      <c r="U188">
        <f t="shared" si="40"/>
        <v>7.28078921434451E-8</v>
      </c>
      <c r="W188">
        <v>155</v>
      </c>
      <c r="X188">
        <v>-1.4747685192902449E-2</v>
      </c>
      <c r="Y188">
        <v>5.8967211768403138E-3</v>
      </c>
      <c r="Z188">
        <v>0.41796241358330438</v>
      </c>
      <c r="AB188">
        <v>12.281399046104928</v>
      </c>
      <c r="AC188">
        <v>-1.7020534067715538E-2</v>
      </c>
    </row>
    <row r="189" spans="1:29" x14ac:dyDescent="0.2">
      <c r="A189" s="2" t="s">
        <v>111</v>
      </c>
      <c r="B189" s="1">
        <v>169.4</v>
      </c>
      <c r="C189" s="5">
        <f t="shared" si="32"/>
        <v>5.9979808777244461E-3</v>
      </c>
      <c r="D189" s="12">
        <v>4781</v>
      </c>
      <c r="E189" s="5">
        <f t="shared" si="33"/>
        <v>1.4662756598240469E-3</v>
      </c>
      <c r="F189" s="1">
        <v>5.39</v>
      </c>
      <c r="G189" s="1">
        <f t="shared" si="34"/>
        <v>1.4767123287671232E-2</v>
      </c>
      <c r="H189" s="10">
        <f t="shared" si="29"/>
        <v>1.4767123287671232E-4</v>
      </c>
      <c r="I189" s="5">
        <f t="shared" si="30"/>
        <v>5.850309644847734E-3</v>
      </c>
      <c r="J189" s="7">
        <f t="shared" si="31"/>
        <v>1.3186044269473346E-3</v>
      </c>
      <c r="K189" s="7">
        <f t="shared" si="35"/>
        <v>7.6839461218947678E-4</v>
      </c>
      <c r="L189" s="7">
        <f t="shared" si="36"/>
        <v>5.2425610077806396E-3</v>
      </c>
      <c r="M189" s="8">
        <f t="shared" si="42"/>
        <v>4.0283556324532772E-6</v>
      </c>
      <c r="N189" s="9">
        <f t="shared" si="41"/>
        <v>5.9043028004181647E-7</v>
      </c>
      <c r="Q189" s="8">
        <f t="shared" si="37"/>
        <v>1.4362904906812188E-3</v>
      </c>
      <c r="R189" s="8">
        <f t="shared" si="38"/>
        <v>4.4140191541665154E-3</v>
      </c>
      <c r="S189">
        <f t="shared" si="39"/>
        <v>1.9483565093348881E-5</v>
      </c>
      <c r="U189">
        <f t="shared" si="40"/>
        <v>1.7387176347651088E-6</v>
      </c>
      <c r="W189">
        <v>156</v>
      </c>
      <c r="X189">
        <v>-1.2174614107422676E-3</v>
      </c>
      <c r="Y189">
        <v>5.5266783556839729E-3</v>
      </c>
      <c r="Z189">
        <v>0.39173360166878984</v>
      </c>
      <c r="AB189">
        <v>12.360890302066773</v>
      </c>
      <c r="AC189">
        <v>-1.6969517219218244E-2</v>
      </c>
    </row>
    <row r="190" spans="1:29" x14ac:dyDescent="0.2">
      <c r="A190" s="2" t="s">
        <v>112</v>
      </c>
      <c r="B190" s="1">
        <v>168.39</v>
      </c>
      <c r="C190" s="5">
        <f t="shared" si="32"/>
        <v>5.9139784946235403E-3</v>
      </c>
      <c r="D190" s="12">
        <v>4774</v>
      </c>
      <c r="E190" s="5">
        <f t="shared" si="33"/>
        <v>4.2069835927639881E-3</v>
      </c>
      <c r="F190" s="1">
        <v>5.38</v>
      </c>
      <c r="G190" s="1">
        <f t="shared" si="34"/>
        <v>1.473972602739726E-2</v>
      </c>
      <c r="H190" s="10">
        <f t="shared" si="29"/>
        <v>1.4739726027397261E-4</v>
      </c>
      <c r="I190" s="5">
        <f t="shared" si="30"/>
        <v>5.7665812343495673E-3</v>
      </c>
      <c r="J190" s="7">
        <f t="shared" si="31"/>
        <v>4.0595863324900151E-3</v>
      </c>
      <c r="K190" s="7">
        <f t="shared" si="35"/>
        <v>3.5093765177321573E-3</v>
      </c>
      <c r="L190" s="7">
        <f t="shared" si="36"/>
        <v>5.158832597282473E-3</v>
      </c>
      <c r="M190" s="8">
        <f t="shared" si="42"/>
        <v>1.8104285975814306E-5</v>
      </c>
      <c r="N190" s="9">
        <f t="shared" si="41"/>
        <v>1.2315723543209882E-5</v>
      </c>
      <c r="Q190" s="8">
        <f t="shared" si="37"/>
        <v>4.3918268683635527E-3</v>
      </c>
      <c r="R190" s="8">
        <f t="shared" si="38"/>
        <v>1.3747543659860147E-3</v>
      </c>
      <c r="S190">
        <f t="shared" si="39"/>
        <v>1.8899495667976091E-6</v>
      </c>
      <c r="U190">
        <f t="shared" si="40"/>
        <v>1.6480241190939733E-5</v>
      </c>
      <c r="W190">
        <v>157</v>
      </c>
      <c r="X190">
        <v>6.1129904392632009E-3</v>
      </c>
      <c r="Y190">
        <v>-5.0592886744283598E-3</v>
      </c>
      <c r="Z190">
        <v>-0.35860479781271132</v>
      </c>
      <c r="AB190">
        <v>12.440381558028617</v>
      </c>
      <c r="AC190">
        <v>-1.6848096725742733E-2</v>
      </c>
    </row>
    <row r="191" spans="1:29" x14ac:dyDescent="0.2">
      <c r="A191" s="2" t="s">
        <v>113</v>
      </c>
      <c r="B191" s="1">
        <v>167.4</v>
      </c>
      <c r="C191" s="5">
        <f t="shared" si="32"/>
        <v>-5.970149253731004E-4</v>
      </c>
      <c r="D191" s="12">
        <v>4754</v>
      </c>
      <c r="E191" s="5">
        <f t="shared" si="33"/>
        <v>1.6856300042140751E-3</v>
      </c>
      <c r="F191" s="1">
        <v>5.38</v>
      </c>
      <c r="G191" s="1">
        <f t="shared" si="34"/>
        <v>1.473972602739726E-2</v>
      </c>
      <c r="H191" s="10">
        <f t="shared" si="29"/>
        <v>1.4739726027397261E-4</v>
      </c>
      <c r="I191" s="5">
        <f t="shared" si="30"/>
        <v>-7.4441218564707298E-4</v>
      </c>
      <c r="J191" s="7">
        <f t="shared" si="31"/>
        <v>1.5382327439401025E-3</v>
      </c>
      <c r="K191" s="7">
        <f t="shared" si="35"/>
        <v>9.8802292918224468E-4</v>
      </c>
      <c r="L191" s="7">
        <f t="shared" si="36"/>
        <v>-1.3521608227141672E-3</v>
      </c>
      <c r="M191" s="8">
        <f t="shared" si="42"/>
        <v>-1.3359658967835253E-6</v>
      </c>
      <c r="N191" s="9">
        <f t="shared" si="41"/>
        <v>9.7618930858986298E-7</v>
      </c>
      <c r="Q191" s="8">
        <f t="shared" si="37"/>
        <v>1.6731105437901631E-3</v>
      </c>
      <c r="R191" s="8">
        <f t="shared" si="38"/>
        <v>-2.4175227294372359E-3</v>
      </c>
      <c r="S191">
        <f t="shared" si="39"/>
        <v>5.8444161473456628E-6</v>
      </c>
      <c r="U191">
        <f t="shared" si="40"/>
        <v>2.366159974529497E-6</v>
      </c>
      <c r="W191">
        <v>158</v>
      </c>
      <c r="X191">
        <v>2.869783789556027E-4</v>
      </c>
      <c r="Y191">
        <v>-4.0258255794547023E-3</v>
      </c>
      <c r="Z191">
        <v>-0.2853524400073324</v>
      </c>
      <c r="AB191">
        <v>12.519872813990462</v>
      </c>
      <c r="AC191">
        <v>-1.679301249584075E-2</v>
      </c>
    </row>
    <row r="192" spans="1:29" x14ac:dyDescent="0.2">
      <c r="A192" s="2" t="s">
        <v>114</v>
      </c>
      <c r="B192" s="1">
        <v>167.5</v>
      </c>
      <c r="C192" s="5">
        <f t="shared" si="32"/>
        <v>5.7039927949564008E-3</v>
      </c>
      <c r="D192" s="12">
        <v>4746</v>
      </c>
      <c r="E192" s="5">
        <f t="shared" si="33"/>
        <v>1.0217113665389528E-2</v>
      </c>
      <c r="F192" s="1">
        <v>5.38</v>
      </c>
      <c r="G192" s="1">
        <f t="shared" si="34"/>
        <v>1.473972602739726E-2</v>
      </c>
      <c r="H192" s="10">
        <f t="shared" si="29"/>
        <v>1.4739726027397261E-4</v>
      </c>
      <c r="I192" s="5">
        <f t="shared" si="30"/>
        <v>5.5565955346824278E-3</v>
      </c>
      <c r="J192" s="7">
        <f t="shared" si="31"/>
        <v>1.0069716405115555E-2</v>
      </c>
      <c r="K192" s="7">
        <f t="shared" si="35"/>
        <v>9.5195065903576973E-3</v>
      </c>
      <c r="L192" s="7">
        <f t="shared" si="36"/>
        <v>4.9488468976153334E-3</v>
      </c>
      <c r="M192" s="8">
        <f t="shared" si="42"/>
        <v>4.7110580656520412E-5</v>
      </c>
      <c r="N192" s="9">
        <f t="shared" si="41"/>
        <v>9.0621005723863629E-5</v>
      </c>
      <c r="Q192" s="8">
        <f t="shared" si="37"/>
        <v>1.0872408892027246E-2</v>
      </c>
      <c r="R192" s="8">
        <f t="shared" si="38"/>
        <v>-5.3158133573448178E-3</v>
      </c>
      <c r="S192">
        <f t="shared" si="39"/>
        <v>2.8257871650125583E-5</v>
      </c>
      <c r="U192">
        <f t="shared" si="40"/>
        <v>1.0139918847945334E-4</v>
      </c>
      <c r="W192">
        <v>159</v>
      </c>
      <c r="X192">
        <v>8.7797889153289847E-3</v>
      </c>
      <c r="Y192">
        <v>-7.0422748529144806E-3</v>
      </c>
      <c r="Z192">
        <v>-0.49915980531715326</v>
      </c>
      <c r="AB192">
        <v>12.599364069952305</v>
      </c>
      <c r="AC192">
        <v>-1.6671420257060358E-2</v>
      </c>
    </row>
    <row r="193" spans="1:29" x14ac:dyDescent="0.2">
      <c r="A193" s="2" t="s">
        <v>115</v>
      </c>
      <c r="B193" s="1">
        <v>166.55</v>
      </c>
      <c r="C193" s="5">
        <f t="shared" si="32"/>
        <v>-1.1279311368358429E-2</v>
      </c>
      <c r="D193" s="12">
        <v>4698</v>
      </c>
      <c r="E193" s="5">
        <f t="shared" si="33"/>
        <v>-1.4681208053691275E-2</v>
      </c>
      <c r="F193" s="1">
        <v>5.35</v>
      </c>
      <c r="G193" s="1">
        <f t="shared" si="34"/>
        <v>1.4657534246575342E-2</v>
      </c>
      <c r="H193" s="10">
        <f t="shared" si="29"/>
        <v>1.4657534246575343E-4</v>
      </c>
      <c r="I193" s="5">
        <f t="shared" si="30"/>
        <v>-1.1425886710824182E-2</v>
      </c>
      <c r="J193" s="7">
        <f t="shared" si="31"/>
        <v>-1.4827783396157028E-2</v>
      </c>
      <c r="K193" s="7">
        <f t="shared" si="35"/>
        <v>-1.5377993210914886E-2</v>
      </c>
      <c r="L193" s="7">
        <f t="shared" si="36"/>
        <v>-1.2033635347891276E-2</v>
      </c>
      <c r="M193" s="8">
        <f t="shared" si="42"/>
        <v>1.8505316268249743E-4</v>
      </c>
      <c r="N193" s="9">
        <f t="shared" si="41"/>
        <v>2.3648267519494432E-4</v>
      </c>
      <c r="Q193" s="8">
        <f t="shared" si="37"/>
        <v>-1.5973980070701343E-2</v>
      </c>
      <c r="R193" s="8">
        <f t="shared" si="38"/>
        <v>4.5480933598771606E-3</v>
      </c>
      <c r="S193">
        <f t="shared" si="39"/>
        <v>2.0685153210158721E-5</v>
      </c>
      <c r="U193">
        <f t="shared" si="40"/>
        <v>2.1986316044335006E-4</v>
      </c>
      <c r="W193">
        <v>160</v>
      </c>
      <c r="X193">
        <v>2.4737650987964E-3</v>
      </c>
      <c r="Y193">
        <v>8.172330564023742E-4</v>
      </c>
      <c r="Z193">
        <v>5.7925869389168674E-2</v>
      </c>
      <c r="AB193">
        <v>12.678855325914149</v>
      </c>
      <c r="AC193">
        <v>-1.6623521708615686E-2</v>
      </c>
    </row>
    <row r="194" spans="1:29" x14ac:dyDescent="0.2">
      <c r="A194" s="2" t="s">
        <v>116</v>
      </c>
      <c r="B194" s="1">
        <v>168.45</v>
      </c>
      <c r="C194" s="5">
        <f t="shared" si="32"/>
        <v>1.3354990073993859E-2</v>
      </c>
      <c r="D194" s="12">
        <v>4768</v>
      </c>
      <c r="E194" s="5">
        <f t="shared" si="33"/>
        <v>5.9071729957805904E-3</v>
      </c>
      <c r="F194" s="1">
        <v>5.35</v>
      </c>
      <c r="G194" s="1">
        <f t="shared" si="34"/>
        <v>1.4657534246575342E-2</v>
      </c>
      <c r="H194" s="10">
        <f t="shared" si="29"/>
        <v>1.4657534246575343E-4</v>
      </c>
      <c r="I194" s="5">
        <f t="shared" si="30"/>
        <v>1.3208414731528105E-2</v>
      </c>
      <c r="J194" s="7">
        <f t="shared" si="31"/>
        <v>5.7605976533148372E-3</v>
      </c>
      <c r="K194" s="7">
        <f t="shared" si="35"/>
        <v>5.2103878385569794E-3</v>
      </c>
      <c r="L194" s="7">
        <f t="shared" si="36"/>
        <v>1.2600666094461012E-2</v>
      </c>
      <c r="M194" s="8">
        <f t="shared" si="42"/>
        <v>6.5654357376296923E-5</v>
      </c>
      <c r="N194" s="9">
        <f t="shared" si="41"/>
        <v>2.714814142818247E-5</v>
      </c>
      <c r="Q194" s="8">
        <f t="shared" si="37"/>
        <v>6.2259874030905675E-3</v>
      </c>
      <c r="R194" s="8">
        <f t="shared" si="38"/>
        <v>6.9824273284375378E-3</v>
      </c>
      <c r="S194">
        <f t="shared" si="39"/>
        <v>4.8754291396911369E-5</v>
      </c>
      <c r="U194">
        <f t="shared" si="40"/>
        <v>3.3184485323376409E-5</v>
      </c>
      <c r="W194">
        <v>161</v>
      </c>
      <c r="X194">
        <v>-3.624475710826777E-3</v>
      </c>
      <c r="Y194">
        <v>2.1604878751915815E-3</v>
      </c>
      <c r="Z194">
        <v>0.15313641255061025</v>
      </c>
      <c r="AB194">
        <v>12.758346581875994</v>
      </c>
      <c r="AC194">
        <v>-1.6582506977490686E-2</v>
      </c>
    </row>
    <row r="195" spans="1:29" x14ac:dyDescent="0.2">
      <c r="A195" s="2" t="s">
        <v>117</v>
      </c>
      <c r="B195" s="1">
        <v>166.23</v>
      </c>
      <c r="C195" s="5">
        <f t="shared" si="32"/>
        <v>6.0521697028384676E-3</v>
      </c>
      <c r="D195" s="12">
        <v>4740</v>
      </c>
      <c r="E195" s="5">
        <f t="shared" si="33"/>
        <v>4.4500953591862687E-3</v>
      </c>
      <c r="F195" s="1">
        <v>5.36</v>
      </c>
      <c r="G195" s="1">
        <f t="shared" si="34"/>
        <v>1.4684931506849316E-2</v>
      </c>
      <c r="H195" s="10">
        <f t="shared" ref="H195:H258" si="43">G195/100</f>
        <v>1.4684931506849316E-4</v>
      </c>
      <c r="I195" s="5">
        <f t="shared" ref="I195:I258" si="44">C195-H195</f>
        <v>5.9053203877699745E-3</v>
      </c>
      <c r="J195" s="7">
        <f t="shared" ref="J195:J258" si="45">E195-H195</f>
        <v>4.3032460441177756E-3</v>
      </c>
      <c r="K195" s="7">
        <f t="shared" si="35"/>
        <v>3.7530362293599177E-3</v>
      </c>
      <c r="L195" s="7">
        <f t="shared" si="36"/>
        <v>5.2975717507028801E-3</v>
      </c>
      <c r="M195" s="8">
        <f t="shared" si="42"/>
        <v>1.9881978708021556E-5</v>
      </c>
      <c r="N195" s="9">
        <f t="shared" si="41"/>
        <v>1.408528093888811E-5</v>
      </c>
      <c r="Q195" s="8">
        <f t="shared" si="37"/>
        <v>4.6545594095872616E-3</v>
      </c>
      <c r="R195" s="8">
        <f t="shared" si="38"/>
        <v>1.2507609781827128E-3</v>
      </c>
      <c r="S195">
        <f t="shared" si="39"/>
        <v>1.5644030245445767E-6</v>
      </c>
      <c r="U195">
        <f t="shared" si="40"/>
        <v>1.8517926516215284E-5</v>
      </c>
      <c r="W195">
        <v>162</v>
      </c>
      <c r="X195">
        <v>1.128416824184174E-2</v>
      </c>
      <c r="Y195">
        <v>-5.6757812234089489E-3</v>
      </c>
      <c r="Z195">
        <v>-0.40230208415212071</v>
      </c>
      <c r="AB195">
        <v>12.837837837837839</v>
      </c>
      <c r="AC195">
        <v>-1.6268130699677915E-2</v>
      </c>
    </row>
    <row r="196" spans="1:29" x14ac:dyDescent="0.2">
      <c r="A196" s="2" t="s">
        <v>118</v>
      </c>
      <c r="B196" s="1">
        <v>165.23</v>
      </c>
      <c r="C196" s="5">
        <f t="shared" ref="C196:C259" si="46">(B196-B197)/B197</f>
        <v>7.5614366729677453E-3</v>
      </c>
      <c r="D196" s="12">
        <v>4719</v>
      </c>
      <c r="E196" s="5">
        <f t="shared" ref="E196:E259" si="47">(D196-D197)/D197</f>
        <v>0</v>
      </c>
      <c r="F196" s="1">
        <v>5.38</v>
      </c>
      <c r="G196" s="1">
        <f t="shared" ref="G196:G259" si="48">F196/365</f>
        <v>1.473972602739726E-2</v>
      </c>
      <c r="H196" s="10">
        <f t="shared" si="43"/>
        <v>1.4739726027397261E-4</v>
      </c>
      <c r="I196" s="5">
        <f t="shared" si="44"/>
        <v>7.4140394126937723E-3</v>
      </c>
      <c r="J196" s="7">
        <f t="shared" si="45"/>
        <v>-1.4739726027397261E-4</v>
      </c>
      <c r="K196" s="7">
        <f t="shared" ref="K196:K259" si="49">J196-AVERAGE(J$3:J$1260)</f>
        <v>-6.976070750318304E-4</v>
      </c>
      <c r="L196" s="7">
        <f t="shared" ref="L196:L259" si="50">I196-AVERAGE(I$3:I$1260)</f>
        <v>6.8062907756266779E-3</v>
      </c>
      <c r="M196" s="8">
        <f t="shared" si="42"/>
        <v>-4.7481165998010552E-6</v>
      </c>
      <c r="N196" s="9">
        <f t="shared" si="41"/>
        <v>4.8665563113446587E-7</v>
      </c>
      <c r="Q196" s="8">
        <f t="shared" ref="Q196:Q259" si="51">P$3+O$3*J196</f>
        <v>-1.444646786851425E-4</v>
      </c>
      <c r="R196" s="8">
        <f t="shared" ref="R196:R259" si="52">I196-Q196</f>
        <v>7.5585040913789146E-3</v>
      </c>
      <c r="S196">
        <f t="shared" ref="S196:S259" si="53">R196^2</f>
        <v>5.713098409939179E-5</v>
      </c>
      <c r="U196">
        <f t="shared" ref="U196:U259" si="54">J196^2</f>
        <v>2.1725952336273222E-8</v>
      </c>
      <c r="W196">
        <v>163</v>
      </c>
      <c r="X196">
        <v>1.3431050958691638E-2</v>
      </c>
      <c r="Y196">
        <v>-1.7191936231485898E-2</v>
      </c>
      <c r="Z196">
        <v>-1.2185726518160405</v>
      </c>
      <c r="AB196">
        <v>12.917329093799683</v>
      </c>
      <c r="AC196">
        <v>-1.6253664800771651E-2</v>
      </c>
    </row>
    <row r="197" spans="1:29" x14ac:dyDescent="0.2">
      <c r="A197" s="2" t="s">
        <v>119</v>
      </c>
      <c r="B197" s="1">
        <v>163.99</v>
      </c>
      <c r="C197" s="5">
        <f t="shared" si="46"/>
        <v>1.8191978144790802E-2</v>
      </c>
      <c r="D197" s="12">
        <v>4719</v>
      </c>
      <c r="E197" s="5">
        <f t="shared" si="47"/>
        <v>2.5493945188017845E-3</v>
      </c>
      <c r="F197" s="1">
        <v>5.39</v>
      </c>
      <c r="G197" s="1">
        <f t="shared" si="48"/>
        <v>1.4767123287671232E-2</v>
      </c>
      <c r="H197" s="10">
        <f t="shared" si="43"/>
        <v>1.4767123287671232E-4</v>
      </c>
      <c r="I197" s="5">
        <f t="shared" si="44"/>
        <v>1.8044306911914089E-2</v>
      </c>
      <c r="J197" s="7">
        <f t="shared" si="45"/>
        <v>2.4017232859250724E-3</v>
      </c>
      <c r="K197" s="7">
        <f t="shared" si="49"/>
        <v>1.8515134711672146E-3</v>
      </c>
      <c r="L197" s="7">
        <f t="shared" si="50"/>
        <v>1.7436558274846994E-2</v>
      </c>
      <c r="M197" s="8">
        <f t="shared" si="42"/>
        <v>3.2284022536671373E-5</v>
      </c>
      <c r="N197" s="9">
        <f t="shared" si="41"/>
        <v>3.428102133913668E-6</v>
      </c>
      <c r="Q197" s="8">
        <f t="shared" si="51"/>
        <v>2.6041921038181684E-3</v>
      </c>
      <c r="R197" s="8">
        <f t="shared" si="52"/>
        <v>1.5440114808095921E-2</v>
      </c>
      <c r="S197">
        <f t="shared" si="53"/>
        <v>2.3839714528718295E-4</v>
      </c>
      <c r="U197">
        <f t="shared" si="54"/>
        <v>5.7682747421547271E-6</v>
      </c>
      <c r="W197">
        <v>164</v>
      </c>
      <c r="X197">
        <v>-1.7444181028951105E-2</v>
      </c>
      <c r="Y197">
        <v>6.4611339133415872E-3</v>
      </c>
      <c r="Z197">
        <v>0.45796825793825752</v>
      </c>
      <c r="AB197">
        <v>12.996820349761526</v>
      </c>
      <c r="AC197">
        <v>-1.6232169504381916E-2</v>
      </c>
    </row>
    <row r="198" spans="1:29" x14ac:dyDescent="0.2">
      <c r="A198" s="2" t="s">
        <v>120</v>
      </c>
      <c r="B198" s="1">
        <v>161.06</v>
      </c>
      <c r="C198" s="5">
        <f t="shared" si="46"/>
        <v>3.3640667829553453E-3</v>
      </c>
      <c r="D198" s="12">
        <v>4707</v>
      </c>
      <c r="E198" s="5">
        <f t="shared" si="47"/>
        <v>1.3784191255653673E-2</v>
      </c>
      <c r="F198" s="1">
        <v>5.37</v>
      </c>
      <c r="G198" s="1">
        <f t="shared" si="48"/>
        <v>1.4712328767123289E-2</v>
      </c>
      <c r="H198" s="10">
        <f t="shared" si="43"/>
        <v>1.471232876712329E-4</v>
      </c>
      <c r="I198" s="5">
        <f t="shared" si="44"/>
        <v>3.2169434952841122E-3</v>
      </c>
      <c r="J198" s="7">
        <f t="shared" si="45"/>
        <v>1.363706796798244E-2</v>
      </c>
      <c r="K198" s="7">
        <f t="shared" si="49"/>
        <v>1.3086858153224582E-2</v>
      </c>
      <c r="L198" s="7">
        <f t="shared" si="50"/>
        <v>2.6091948582170179E-3</v>
      </c>
      <c r="M198" s="8">
        <f t="shared" si="42"/>
        <v>3.4146163003609039E-5</v>
      </c>
      <c r="N198" s="9">
        <f t="shared" ref="N198:N261" si="55">K198^2</f>
        <v>1.7126585632262073E-4</v>
      </c>
      <c r="Q198" s="8">
        <f t="shared" si="51"/>
        <v>1.4719000252121443E-2</v>
      </c>
      <c r="R198" s="8">
        <f t="shared" si="52"/>
        <v>-1.1502056756837331E-2</v>
      </c>
      <c r="S198">
        <f t="shared" si="53"/>
        <v>1.3229730963750728E-4</v>
      </c>
      <c r="U198">
        <f t="shared" si="54"/>
        <v>1.8596962276337271E-4</v>
      </c>
      <c r="W198">
        <v>165</v>
      </c>
      <c r="X198">
        <v>-8.0101935973951881E-4</v>
      </c>
      <c r="Y198">
        <v>2.1148035345572306E-2</v>
      </c>
      <c r="Z198">
        <v>1.498982846653222</v>
      </c>
      <c r="AB198">
        <v>13.076311605723371</v>
      </c>
      <c r="AC198">
        <v>-1.6207073328590574E-2</v>
      </c>
    </row>
    <row r="199" spans="1:29" x14ac:dyDescent="0.2">
      <c r="A199" s="3">
        <v>45272</v>
      </c>
      <c r="B199" s="1">
        <v>160.52000000000001</v>
      </c>
      <c r="C199" s="5">
        <f t="shared" si="46"/>
        <v>8.9252042740415836E-3</v>
      </c>
      <c r="D199" s="12">
        <v>4643</v>
      </c>
      <c r="E199" s="5">
        <f t="shared" si="47"/>
        <v>4.5434876676763306E-3</v>
      </c>
      <c r="F199" s="1">
        <v>5.38</v>
      </c>
      <c r="G199" s="1">
        <f t="shared" si="48"/>
        <v>1.473972602739726E-2</v>
      </c>
      <c r="H199" s="10">
        <f t="shared" si="43"/>
        <v>1.4739726027397261E-4</v>
      </c>
      <c r="I199" s="5">
        <f t="shared" si="44"/>
        <v>8.7778070137676106E-3</v>
      </c>
      <c r="J199" s="7">
        <f t="shared" si="45"/>
        <v>4.3960904074023576E-3</v>
      </c>
      <c r="K199" s="7">
        <f t="shared" si="49"/>
        <v>3.8458805926444998E-3</v>
      </c>
      <c r="L199" s="7">
        <f t="shared" si="50"/>
        <v>8.1700583767005171E-3</v>
      </c>
      <c r="M199" s="8">
        <f t="shared" si="42"/>
        <v>3.1421068951725144E-5</v>
      </c>
      <c r="N199" s="9">
        <f t="shared" si="55"/>
        <v>1.4790797532879609E-5</v>
      </c>
      <c r="Q199" s="8">
        <f t="shared" si="51"/>
        <v>4.7546713047425882E-3</v>
      </c>
      <c r="R199" s="8">
        <f t="shared" si="52"/>
        <v>4.0231357090250225E-3</v>
      </c>
      <c r="S199">
        <f t="shared" si="53"/>
        <v>1.6185620933232269E-5</v>
      </c>
      <c r="U199">
        <f t="shared" si="54"/>
        <v>1.9325610870055026E-5</v>
      </c>
      <c r="W199">
        <v>166</v>
      </c>
      <c r="X199">
        <v>8.0142645562044385E-3</v>
      </c>
      <c r="Y199">
        <v>-5.5496348835785466E-3</v>
      </c>
      <c r="Z199">
        <v>-0.39336077133114278</v>
      </c>
      <c r="AB199">
        <v>13.155802861685215</v>
      </c>
      <c r="AC199">
        <v>-1.6008455596022819E-2</v>
      </c>
    </row>
    <row r="200" spans="1:29" x14ac:dyDescent="0.2">
      <c r="A200" s="3">
        <v>45242</v>
      </c>
      <c r="B200" s="1">
        <v>159.1</v>
      </c>
      <c r="C200" s="5">
        <f t="shared" si="46"/>
        <v>3.6588443098661623E-3</v>
      </c>
      <c r="D200" s="12">
        <v>4622</v>
      </c>
      <c r="E200" s="5">
        <f t="shared" si="47"/>
        <v>3.909643788010426E-3</v>
      </c>
      <c r="F200" s="1">
        <v>5.39</v>
      </c>
      <c r="G200" s="1">
        <f t="shared" si="48"/>
        <v>1.4767123287671232E-2</v>
      </c>
      <c r="H200" s="10">
        <f t="shared" si="43"/>
        <v>1.4767123287671232E-4</v>
      </c>
      <c r="I200" s="5">
        <f t="shared" si="44"/>
        <v>3.5111730769894498E-3</v>
      </c>
      <c r="J200" s="7">
        <f t="shared" si="45"/>
        <v>3.7619725551337139E-3</v>
      </c>
      <c r="K200" s="7">
        <f t="shared" si="49"/>
        <v>3.2117627403758561E-3</v>
      </c>
      <c r="L200" s="7">
        <f t="shared" si="50"/>
        <v>2.9034244399223554E-3</v>
      </c>
      <c r="M200" s="8">
        <f t="shared" si="42"/>
        <v>9.3251104356392589E-6</v>
      </c>
      <c r="N200" s="9">
        <f t="shared" si="55"/>
        <v>1.0315419900466628E-5</v>
      </c>
      <c r="Q200" s="8">
        <f t="shared" si="51"/>
        <v>4.070916925945728E-3</v>
      </c>
      <c r="R200" s="8">
        <f t="shared" si="52"/>
        <v>-5.5974384895627824E-4</v>
      </c>
      <c r="S200">
        <f t="shared" si="53"/>
        <v>3.1331317644438882E-7</v>
      </c>
      <c r="U200">
        <f t="shared" si="54"/>
        <v>1.4152437505579284E-5</v>
      </c>
      <c r="W200">
        <v>167</v>
      </c>
      <c r="X200">
        <v>-1.0257725176958158E-3</v>
      </c>
      <c r="Y200">
        <v>-2.9379772347719615E-3</v>
      </c>
      <c r="Z200">
        <v>-0.20824522972545922</v>
      </c>
      <c r="AB200">
        <v>13.23529411764706</v>
      </c>
      <c r="AC200">
        <v>-1.5938343189283694E-2</v>
      </c>
    </row>
    <row r="201" spans="1:29" x14ac:dyDescent="0.2">
      <c r="A201" s="3">
        <v>45150</v>
      </c>
      <c r="B201" s="1">
        <v>158.52000000000001</v>
      </c>
      <c r="C201" s="5">
        <f t="shared" si="46"/>
        <v>1.1033866955800869E-2</v>
      </c>
      <c r="D201" s="12">
        <v>4604</v>
      </c>
      <c r="E201" s="5">
        <f t="shared" si="47"/>
        <v>4.1439476553980373E-3</v>
      </c>
      <c r="F201" s="1">
        <v>5.39</v>
      </c>
      <c r="G201" s="1">
        <f t="shared" si="48"/>
        <v>1.4767123287671232E-2</v>
      </c>
      <c r="H201" s="10">
        <f t="shared" si="43"/>
        <v>1.4767123287671232E-4</v>
      </c>
      <c r="I201" s="5">
        <f t="shared" si="44"/>
        <v>1.0886195722924156E-2</v>
      </c>
      <c r="J201" s="7">
        <f t="shared" si="45"/>
        <v>3.9962764225213252E-3</v>
      </c>
      <c r="K201" s="7">
        <f t="shared" si="49"/>
        <v>3.4460666077634674E-3</v>
      </c>
      <c r="L201" s="7">
        <f t="shared" si="50"/>
        <v>1.0278447085857062E-2</v>
      </c>
      <c r="M201" s="8">
        <f t="shared" si="42"/>
        <v>3.5420213282235741E-5</v>
      </c>
      <c r="N201" s="9">
        <f t="shared" si="55"/>
        <v>1.1875375065142412E-5</v>
      </c>
      <c r="Q201" s="8">
        <f t="shared" si="51"/>
        <v>4.3235612801807623E-3</v>
      </c>
      <c r="R201" s="8">
        <f t="shared" si="52"/>
        <v>6.5626344427433935E-3</v>
      </c>
      <c r="S201">
        <f t="shared" si="53"/>
        <v>4.3068170829081893E-5</v>
      </c>
      <c r="U201">
        <f t="shared" si="54"/>
        <v>1.5970225245199843E-5</v>
      </c>
      <c r="W201">
        <v>168</v>
      </c>
      <c r="X201">
        <v>5.6143098670905361E-3</v>
      </c>
      <c r="Y201">
        <v>8.5488693399154349E-3</v>
      </c>
      <c r="Z201">
        <v>0.60594794218063586</v>
      </c>
      <c r="AB201">
        <v>13.314785373608903</v>
      </c>
      <c r="AC201">
        <v>-1.5921618723633627E-2</v>
      </c>
    </row>
    <row r="202" spans="1:29" x14ac:dyDescent="0.2">
      <c r="A202" s="3">
        <v>45119</v>
      </c>
      <c r="B202" s="1">
        <v>156.79</v>
      </c>
      <c r="C202" s="5">
        <f t="shared" si="46"/>
        <v>3.0708208048108869E-3</v>
      </c>
      <c r="D202" s="12">
        <v>4585</v>
      </c>
      <c r="E202" s="5">
        <f t="shared" si="47"/>
        <v>7.9138272147724776E-3</v>
      </c>
      <c r="F202" s="1">
        <v>5.37</v>
      </c>
      <c r="G202" s="1">
        <f t="shared" si="48"/>
        <v>1.4712328767123289E-2</v>
      </c>
      <c r="H202" s="10">
        <f t="shared" si="43"/>
        <v>1.471232876712329E-4</v>
      </c>
      <c r="I202" s="5">
        <f t="shared" si="44"/>
        <v>2.9236975171396539E-3</v>
      </c>
      <c r="J202" s="7">
        <f t="shared" si="45"/>
        <v>7.7667039271012445E-3</v>
      </c>
      <c r="K202" s="7">
        <f t="shared" si="49"/>
        <v>7.2164941123433867E-3</v>
      </c>
      <c r="L202" s="7">
        <f t="shared" si="50"/>
        <v>2.3159488800725595E-3</v>
      </c>
      <c r="M202" s="8">
        <f t="shared" si="42"/>
        <v>1.6713031457531886E-5</v>
      </c>
      <c r="N202" s="9">
        <f t="shared" si="55"/>
        <v>5.2077787273486768E-5</v>
      </c>
      <c r="Q202" s="8">
        <f t="shared" si="51"/>
        <v>8.389124656088447E-3</v>
      </c>
      <c r="R202" s="8">
        <f t="shared" si="52"/>
        <v>-5.4654271389487936E-3</v>
      </c>
      <c r="S202">
        <f t="shared" si="53"/>
        <v>2.9870893811157995E-5</v>
      </c>
      <c r="U202">
        <f t="shared" si="54"/>
        <v>6.0321689891249895E-5</v>
      </c>
      <c r="W202">
        <v>169</v>
      </c>
      <c r="X202">
        <v>7.4227168872488959E-4</v>
      </c>
      <c r="Y202">
        <v>8.0457710178630289E-3</v>
      </c>
      <c r="Z202">
        <v>0.57028809280864834</v>
      </c>
      <c r="AB202">
        <v>13.394276629570747</v>
      </c>
      <c r="AC202">
        <v>-1.5711843172879363E-2</v>
      </c>
    </row>
    <row r="203" spans="1:29" x14ac:dyDescent="0.2">
      <c r="A203" s="3">
        <v>45089</v>
      </c>
      <c r="B203" s="1">
        <v>156.31</v>
      </c>
      <c r="C203" s="5">
        <f t="shared" si="46"/>
        <v>-1.0508324365385811E-2</v>
      </c>
      <c r="D203" s="12">
        <v>4549</v>
      </c>
      <c r="E203" s="5">
        <f t="shared" si="47"/>
        <v>-3.9413181519597114E-3</v>
      </c>
      <c r="F203" s="1">
        <v>5.38</v>
      </c>
      <c r="G203" s="1">
        <f t="shared" si="48"/>
        <v>1.473972602739726E-2</v>
      </c>
      <c r="H203" s="10">
        <f t="shared" si="43"/>
        <v>1.4739726027397261E-4</v>
      </c>
      <c r="I203" s="5">
        <f t="shared" si="44"/>
        <v>-1.0655721625659784E-2</v>
      </c>
      <c r="J203" s="7">
        <f t="shared" si="45"/>
        <v>-4.0887154122336844E-3</v>
      </c>
      <c r="K203" s="7">
        <f t="shared" si="49"/>
        <v>-4.6389252269915422E-3</v>
      </c>
      <c r="L203" s="7">
        <f t="shared" si="50"/>
        <v>-1.1263470262726878E-2</v>
      </c>
      <c r="M203" s="8">
        <f t="shared" si="42"/>
        <v>5.2250396345232766E-5</v>
      </c>
      <c r="N203" s="9">
        <f t="shared" si="55"/>
        <v>2.151962726161853E-5</v>
      </c>
      <c r="Q203" s="8">
        <f t="shared" si="51"/>
        <v>-4.3942954238575865E-3</v>
      </c>
      <c r="R203" s="8">
        <f t="shared" si="52"/>
        <v>-6.2614262018021978E-3</v>
      </c>
      <c r="S203">
        <f t="shared" si="53"/>
        <v>3.9205458080615095E-5</v>
      </c>
      <c r="U203">
        <f t="shared" si="54"/>
        <v>1.6717593722237267E-5</v>
      </c>
      <c r="W203">
        <v>170</v>
      </c>
      <c r="X203">
        <v>2.9677849396051912E-3</v>
      </c>
      <c r="Y203">
        <v>-9.6994312474334311E-3</v>
      </c>
      <c r="Z203">
        <v>-0.68750031975140513</v>
      </c>
      <c r="AB203">
        <v>13.473767885532592</v>
      </c>
      <c r="AC203">
        <v>-1.5689958128135582E-2</v>
      </c>
    </row>
    <row r="204" spans="1:29" x14ac:dyDescent="0.2">
      <c r="A204" s="3">
        <v>45058</v>
      </c>
      <c r="B204" s="1">
        <v>157.97</v>
      </c>
      <c r="C204" s="5">
        <f t="shared" si="46"/>
        <v>-1.265902905247815E-4</v>
      </c>
      <c r="D204" s="12">
        <v>4567</v>
      </c>
      <c r="E204" s="5">
        <f t="shared" si="47"/>
        <v>-4.3773254541475159E-4</v>
      </c>
      <c r="F204" s="1">
        <v>5.39</v>
      </c>
      <c r="G204" s="1">
        <f t="shared" si="48"/>
        <v>1.4767123287671232E-2</v>
      </c>
      <c r="H204" s="10">
        <f t="shared" si="43"/>
        <v>1.4767123287671232E-4</v>
      </c>
      <c r="I204" s="5">
        <f t="shared" si="44"/>
        <v>-2.7426152340149384E-4</v>
      </c>
      <c r="J204" s="7">
        <f t="shared" si="45"/>
        <v>-5.854037782914639E-4</v>
      </c>
      <c r="K204" s="7">
        <f t="shared" si="49"/>
        <v>-1.1356135930493216E-3</v>
      </c>
      <c r="L204" s="7">
        <f t="shared" si="50"/>
        <v>-8.8201016046858809E-4</v>
      </c>
      <c r="M204" s="8">
        <f t="shared" si="42"/>
        <v>1.0016227274357419E-6</v>
      </c>
      <c r="N204" s="9">
        <f t="shared" si="55"/>
        <v>1.2896182327183902E-6</v>
      </c>
      <c r="Q204" s="8">
        <f t="shared" si="51"/>
        <v>-6.1675681423149678E-4</v>
      </c>
      <c r="R204" s="8">
        <f t="shared" si="52"/>
        <v>3.4249529083000294E-4</v>
      </c>
      <c r="S204">
        <f t="shared" si="53"/>
        <v>1.1730302424072829E-7</v>
      </c>
      <c r="U204">
        <f t="shared" si="54"/>
        <v>3.4269758363792141E-7</v>
      </c>
      <c r="W204">
        <v>171</v>
      </c>
      <c r="X204">
        <v>2.3066649265877882E-3</v>
      </c>
      <c r="Y204">
        <v>-3.6283913513264934E-3</v>
      </c>
      <c r="Z204">
        <v>-0.2571821120831464</v>
      </c>
      <c r="AB204">
        <v>13.553259141494436</v>
      </c>
      <c r="AC204">
        <v>-1.5681191906846435E-2</v>
      </c>
    </row>
    <row r="205" spans="1:29" x14ac:dyDescent="0.2">
      <c r="A205" s="3">
        <v>45028</v>
      </c>
      <c r="B205" s="1">
        <v>157.99</v>
      </c>
      <c r="C205" s="5">
        <f t="shared" si="46"/>
        <v>7.3323131854119211E-3</v>
      </c>
      <c r="D205" s="12">
        <v>4569</v>
      </c>
      <c r="E205" s="5">
        <f t="shared" si="47"/>
        <v>-5.4418807139747496E-3</v>
      </c>
      <c r="F205" s="1">
        <v>5.4</v>
      </c>
      <c r="G205" s="1">
        <f t="shared" si="48"/>
        <v>1.4794520547945207E-2</v>
      </c>
      <c r="H205" s="10">
        <f t="shared" si="43"/>
        <v>1.4794520547945208E-4</v>
      </c>
      <c r="I205" s="5">
        <f t="shared" si="44"/>
        <v>7.184367979932469E-3</v>
      </c>
      <c r="J205" s="7">
        <f t="shared" si="45"/>
        <v>-5.5898259194542017E-3</v>
      </c>
      <c r="K205" s="7">
        <f t="shared" si="49"/>
        <v>-6.1400357342120595E-3</v>
      </c>
      <c r="L205" s="7">
        <f t="shared" si="50"/>
        <v>6.5766193428653747E-3</v>
      </c>
      <c r="M205" s="8">
        <f t="shared" si="42"/>
        <v>-4.0380677775503632E-5</v>
      </c>
      <c r="N205" s="9">
        <f t="shared" si="55"/>
        <v>3.7700038817401023E-5</v>
      </c>
      <c r="Q205" s="8">
        <f t="shared" si="51"/>
        <v>-6.0129076087975779E-3</v>
      </c>
      <c r="R205" s="8">
        <f t="shared" si="52"/>
        <v>1.3197275588730047E-2</v>
      </c>
      <c r="S205">
        <f t="shared" si="53"/>
        <v>1.7416808296489002E-4</v>
      </c>
      <c r="U205">
        <f t="shared" si="54"/>
        <v>3.1246153809802011E-5</v>
      </c>
      <c r="W205">
        <v>172</v>
      </c>
      <c r="X205">
        <v>1.316449790720634E-2</v>
      </c>
      <c r="Y205">
        <v>3.949806728988833E-3</v>
      </c>
      <c r="Z205">
        <v>0.27996418757590774</v>
      </c>
      <c r="AB205">
        <v>13.632750397456281</v>
      </c>
      <c r="AC205">
        <v>-1.5645051305393818E-2</v>
      </c>
    </row>
    <row r="206" spans="1:29" x14ac:dyDescent="0.2">
      <c r="A206" s="3">
        <v>44938</v>
      </c>
      <c r="B206" s="1">
        <v>156.84</v>
      </c>
      <c r="C206" s="5">
        <f t="shared" si="46"/>
        <v>4.8692977960019916E-3</v>
      </c>
      <c r="D206" s="12">
        <v>4594</v>
      </c>
      <c r="E206" s="5">
        <f t="shared" si="47"/>
        <v>5.9119772279395662E-3</v>
      </c>
      <c r="F206" s="1">
        <v>5.4</v>
      </c>
      <c r="G206" s="1">
        <f t="shared" si="48"/>
        <v>1.4794520547945207E-2</v>
      </c>
      <c r="H206" s="10">
        <f t="shared" si="43"/>
        <v>1.4794520547945208E-4</v>
      </c>
      <c r="I206" s="5">
        <f t="shared" si="44"/>
        <v>4.7213525905225396E-3</v>
      </c>
      <c r="J206" s="7">
        <f t="shared" si="45"/>
        <v>5.7640320224601142E-3</v>
      </c>
      <c r="K206" s="7">
        <f t="shared" si="49"/>
        <v>5.2138222077022563E-3</v>
      </c>
      <c r="L206" s="7">
        <f t="shared" si="50"/>
        <v>4.1136039534554452E-3</v>
      </c>
      <c r="M206" s="8">
        <f t="shared" ref="M206:M269" si="56">L206*K206</f>
        <v>2.1447599646217798E-5</v>
      </c>
      <c r="N206" s="9">
        <f t="shared" si="55"/>
        <v>2.7183942013529231E-5</v>
      </c>
      <c r="Q206" s="8">
        <f t="shared" si="51"/>
        <v>6.2296906026347637E-3</v>
      </c>
      <c r="R206" s="8">
        <f t="shared" si="52"/>
        <v>-1.5083380121122241E-3</v>
      </c>
      <c r="S206">
        <f t="shared" si="53"/>
        <v>2.2750835587826558E-6</v>
      </c>
      <c r="U206">
        <f t="shared" si="54"/>
        <v>3.3224065155945634E-5</v>
      </c>
      <c r="W206">
        <v>173</v>
      </c>
      <c r="X206">
        <v>9.1846531854711446E-3</v>
      </c>
      <c r="Y206">
        <v>-7.3567929313386547E-3</v>
      </c>
      <c r="Z206">
        <v>-0.52145299694541847</v>
      </c>
      <c r="AB206">
        <v>13.712241653418124</v>
      </c>
      <c r="AC206">
        <v>-1.5588834178813566E-2</v>
      </c>
    </row>
    <row r="207" spans="1:29" x14ac:dyDescent="0.2">
      <c r="A207" s="2" t="s">
        <v>121</v>
      </c>
      <c r="B207" s="1">
        <v>156.08000000000001</v>
      </c>
      <c r="C207" s="5">
        <f t="shared" si="46"/>
        <v>1.1404872991187269E-2</v>
      </c>
      <c r="D207" s="12">
        <v>4567</v>
      </c>
      <c r="E207" s="5">
        <f t="shared" si="47"/>
        <v>3.7362637362637363E-3</v>
      </c>
      <c r="F207" s="1">
        <v>5.4</v>
      </c>
      <c r="G207" s="1">
        <f t="shared" si="48"/>
        <v>1.4794520547945207E-2</v>
      </c>
      <c r="H207" s="10">
        <f t="shared" si="43"/>
        <v>1.4794520547945208E-4</v>
      </c>
      <c r="I207" s="5">
        <f t="shared" si="44"/>
        <v>1.1256927785707816E-2</v>
      </c>
      <c r="J207" s="7">
        <f t="shared" si="45"/>
        <v>3.5883185307842842E-3</v>
      </c>
      <c r="K207" s="7">
        <f t="shared" si="49"/>
        <v>3.0381087160264264E-3</v>
      </c>
      <c r="L207" s="7">
        <f t="shared" si="50"/>
        <v>1.0649179148640723E-2</v>
      </c>
      <c r="M207" s="8">
        <f t="shared" si="56"/>
        <v>3.2353363990012258E-5</v>
      </c>
      <c r="N207" s="9">
        <f t="shared" si="55"/>
        <v>9.2301045703957416E-6</v>
      </c>
      <c r="Q207" s="8">
        <f t="shared" si="51"/>
        <v>3.8836698722319396E-3</v>
      </c>
      <c r="R207" s="8">
        <f t="shared" si="52"/>
        <v>7.3732579134758768E-3</v>
      </c>
      <c r="S207">
        <f t="shared" si="53"/>
        <v>5.4364932258634639E-5</v>
      </c>
      <c r="U207">
        <f t="shared" si="54"/>
        <v>1.2876029878369884E-5</v>
      </c>
      <c r="W207">
        <v>174</v>
      </c>
      <c r="X207">
        <v>-6.0286204696153381E-3</v>
      </c>
      <c r="Y207">
        <v>5.2321351046003862E-4</v>
      </c>
      <c r="Z207">
        <v>3.7085623534340167E-2</v>
      </c>
      <c r="AB207">
        <v>13.791732909379968</v>
      </c>
      <c r="AC207">
        <v>-1.5576204518699097E-2</v>
      </c>
    </row>
    <row r="208" spans="1:29" x14ac:dyDescent="0.2">
      <c r="A208" s="2" t="s">
        <v>122</v>
      </c>
      <c r="B208" s="1">
        <v>154.32</v>
      </c>
      <c r="C208" s="5">
        <f t="shared" si="46"/>
        <v>5.0801094177413131E-3</v>
      </c>
      <c r="D208" s="12">
        <v>4550</v>
      </c>
      <c r="E208" s="5">
        <f t="shared" si="47"/>
        <v>-8.7834870443566099E-4</v>
      </c>
      <c r="F208" s="1">
        <v>5.4</v>
      </c>
      <c r="G208" s="1">
        <f t="shared" si="48"/>
        <v>1.4794520547945207E-2</v>
      </c>
      <c r="H208" s="10">
        <f t="shared" si="43"/>
        <v>1.4794520547945208E-4</v>
      </c>
      <c r="I208" s="5">
        <f t="shared" si="44"/>
        <v>4.932164212261861E-3</v>
      </c>
      <c r="J208" s="7">
        <f t="shared" si="45"/>
        <v>-1.026293909915113E-3</v>
      </c>
      <c r="K208" s="7">
        <f t="shared" si="49"/>
        <v>-1.5765037246729709E-3</v>
      </c>
      <c r="L208" s="7">
        <f t="shared" si="50"/>
        <v>4.3244155751947667E-3</v>
      </c>
      <c r="M208" s="8">
        <f t="shared" si="56"/>
        <v>-6.8174572613283576E-6</v>
      </c>
      <c r="N208" s="9">
        <f t="shared" si="55"/>
        <v>2.4853639939077505E-6</v>
      </c>
      <c r="Q208" s="8">
        <f t="shared" si="51"/>
        <v>-1.0921582825665663E-3</v>
      </c>
      <c r="R208" s="8">
        <f t="shared" si="52"/>
        <v>6.0243224948284269E-3</v>
      </c>
      <c r="S208">
        <f t="shared" si="53"/>
        <v>3.6292461521695804E-5</v>
      </c>
      <c r="U208">
        <f t="shared" si="54"/>
        <v>1.0532791895288503E-6</v>
      </c>
      <c r="W208">
        <v>175</v>
      </c>
      <c r="X208">
        <v>-4.2029649703791243E-3</v>
      </c>
      <c r="Y208">
        <v>-2.2153144557451208E-3</v>
      </c>
      <c r="Z208">
        <v>-0.15702254676816124</v>
      </c>
      <c r="AB208">
        <v>13.871224165341813</v>
      </c>
      <c r="AC208">
        <v>-1.5539912185324098E-2</v>
      </c>
    </row>
    <row r="209" spans="1:29" x14ac:dyDescent="0.2">
      <c r="A209" s="2" t="s">
        <v>123</v>
      </c>
      <c r="B209" s="1">
        <v>153.54</v>
      </c>
      <c r="C209" s="5">
        <f t="shared" si="46"/>
        <v>2.2847444350153033E-3</v>
      </c>
      <c r="D209" s="12">
        <v>4554</v>
      </c>
      <c r="E209" s="5">
        <f t="shared" si="47"/>
        <v>8.7912087912087912E-4</v>
      </c>
      <c r="F209" s="1">
        <v>5.41</v>
      </c>
      <c r="G209" s="1">
        <f t="shared" si="48"/>
        <v>1.4821917808219178E-2</v>
      </c>
      <c r="H209" s="10">
        <f t="shared" si="43"/>
        <v>1.4821917808219179E-4</v>
      </c>
      <c r="I209" s="5">
        <f t="shared" si="44"/>
        <v>2.1365252569331113E-3</v>
      </c>
      <c r="J209" s="7">
        <f t="shared" si="45"/>
        <v>7.3090170103868733E-4</v>
      </c>
      <c r="K209" s="7">
        <f t="shared" si="49"/>
        <v>1.8069188628082951E-4</v>
      </c>
      <c r="L209" s="7">
        <f t="shared" si="50"/>
        <v>1.5287766198660169E-3</v>
      </c>
      <c r="M209" s="8">
        <f t="shared" si="56"/>
        <v>2.7623753114562125E-7</v>
      </c>
      <c r="N209" s="9">
        <f t="shared" si="55"/>
        <v>3.2649557767724226E-8</v>
      </c>
      <c r="Q209" s="8">
        <f t="shared" si="51"/>
        <v>8.0258445191691812E-4</v>
      </c>
      <c r="R209" s="8">
        <f t="shared" si="52"/>
        <v>1.3339408050161931E-3</v>
      </c>
      <c r="S209">
        <f t="shared" si="53"/>
        <v>1.7793980712872492E-6</v>
      </c>
      <c r="U209">
        <f t="shared" si="54"/>
        <v>5.3421729658124667E-7</v>
      </c>
      <c r="W209">
        <v>176</v>
      </c>
      <c r="X209">
        <v>5.3197844362712159E-4</v>
      </c>
      <c r="Y209">
        <v>-8.019637932522623E-3</v>
      </c>
      <c r="Z209">
        <v>-0.5684357672372522</v>
      </c>
      <c r="AB209">
        <v>13.950715421303657</v>
      </c>
      <c r="AC209">
        <v>-1.5470398751755704E-2</v>
      </c>
    </row>
    <row r="210" spans="1:29" x14ac:dyDescent="0.2">
      <c r="A210" s="2" t="s">
        <v>124</v>
      </c>
      <c r="B210" s="1">
        <v>153.19</v>
      </c>
      <c r="C210" s="5">
        <f t="shared" si="46"/>
        <v>-2.2795362771915744E-3</v>
      </c>
      <c r="D210" s="12">
        <v>4550</v>
      </c>
      <c r="E210" s="5">
        <f t="shared" si="47"/>
        <v>-1.9741171309497698E-3</v>
      </c>
      <c r="F210" s="1">
        <v>5.41</v>
      </c>
      <c r="G210" s="1">
        <f t="shared" si="48"/>
        <v>1.4821917808219178E-2</v>
      </c>
      <c r="H210" s="10">
        <f t="shared" si="43"/>
        <v>1.4821917808219179E-4</v>
      </c>
      <c r="I210" s="5">
        <f t="shared" si="44"/>
        <v>-2.4277554552737659E-3</v>
      </c>
      <c r="J210" s="7">
        <f t="shared" si="45"/>
        <v>-2.1223363090319613E-3</v>
      </c>
      <c r="K210" s="7">
        <f t="shared" si="49"/>
        <v>-2.6725461237898191E-3</v>
      </c>
      <c r="L210" s="7">
        <f t="shared" si="50"/>
        <v>-3.0355040923408603E-3</v>
      </c>
      <c r="M210" s="8">
        <f t="shared" si="56"/>
        <v>8.1125246957336992E-6</v>
      </c>
      <c r="N210" s="9">
        <f t="shared" si="55"/>
        <v>7.1425027837839877E-6</v>
      </c>
      <c r="Q210" s="8">
        <f t="shared" si="51"/>
        <v>-2.2739950453418041E-3</v>
      </c>
      <c r="R210" s="8">
        <f t="shared" si="52"/>
        <v>-1.5376040993196182E-4</v>
      </c>
      <c r="S210">
        <f t="shared" si="53"/>
        <v>2.3642263662444942E-8</v>
      </c>
      <c r="U210">
        <f t="shared" si="54"/>
        <v>4.5043114086354086E-6</v>
      </c>
      <c r="W210">
        <v>177</v>
      </c>
      <c r="X210">
        <v>-8.2108131747105431E-4</v>
      </c>
      <c r="Y210">
        <v>-3.5366238295677374E-3</v>
      </c>
      <c r="Z210">
        <v>-0.25067758630812909</v>
      </c>
      <c r="AB210">
        <v>14.030206677265502</v>
      </c>
      <c r="AC210">
        <v>-1.5369339346360927E-2</v>
      </c>
    </row>
    <row r="211" spans="1:29" x14ac:dyDescent="0.2">
      <c r="A211" s="2" t="s">
        <v>125</v>
      </c>
      <c r="B211" s="1">
        <v>153.54</v>
      </c>
      <c r="C211" s="5">
        <f t="shared" si="46"/>
        <v>1.3695949911953272E-3</v>
      </c>
      <c r="D211" s="12">
        <v>4559</v>
      </c>
      <c r="E211" s="5">
        <f t="shared" si="47"/>
        <v>6.5847234416154519E-4</v>
      </c>
      <c r="F211" s="1">
        <v>5.42</v>
      </c>
      <c r="G211" s="1">
        <f t="shared" si="48"/>
        <v>1.484931506849315E-2</v>
      </c>
      <c r="H211" s="10">
        <f t="shared" si="43"/>
        <v>1.4849315068493149E-4</v>
      </c>
      <c r="I211" s="5">
        <f t="shared" si="44"/>
        <v>1.2211018405103957E-3</v>
      </c>
      <c r="J211" s="7">
        <f t="shared" si="45"/>
        <v>5.0997919347661367E-4</v>
      </c>
      <c r="K211" s="7">
        <f t="shared" si="49"/>
        <v>-4.0230621281244156E-5</v>
      </c>
      <c r="L211" s="7">
        <f t="shared" si="50"/>
        <v>6.1335320344330145E-4</v>
      </c>
      <c r="M211" s="8">
        <f t="shared" si="56"/>
        <v>-2.4675580439365361E-8</v>
      </c>
      <c r="N211" s="9">
        <f t="shared" si="55"/>
        <v>1.6185028886748951E-9</v>
      </c>
      <c r="Q211" s="8">
        <f t="shared" si="51"/>
        <v>5.6436890352962068E-4</v>
      </c>
      <c r="R211" s="8">
        <f t="shared" si="52"/>
        <v>6.5673293698077502E-4</v>
      </c>
      <c r="S211">
        <f t="shared" si="53"/>
        <v>4.3129815051539463E-7</v>
      </c>
      <c r="U211">
        <f t="shared" si="54"/>
        <v>2.6007877777905738E-7</v>
      </c>
      <c r="W211">
        <v>178</v>
      </c>
      <c r="X211">
        <v>5.9769459084708966E-3</v>
      </c>
      <c r="Y211">
        <v>-4.0148857680650752E-3</v>
      </c>
      <c r="Z211">
        <v>-0.28457702095063475</v>
      </c>
      <c r="AB211">
        <v>14.109697933227345</v>
      </c>
      <c r="AC211">
        <v>-1.5331910593866557E-2</v>
      </c>
    </row>
    <row r="212" spans="1:29" x14ac:dyDescent="0.2">
      <c r="A212" s="2" t="s">
        <v>126</v>
      </c>
      <c r="B212" s="1">
        <v>153.33000000000001</v>
      </c>
      <c r="C212" s="5">
        <f t="shared" si="46"/>
        <v>2.353402627966357E-3</v>
      </c>
      <c r="D212" s="12">
        <v>4556</v>
      </c>
      <c r="E212" s="5">
        <f t="shared" si="47"/>
        <v>3.9665050683120318E-3</v>
      </c>
      <c r="F212" s="1">
        <v>5.42</v>
      </c>
      <c r="G212" s="1">
        <f t="shared" si="48"/>
        <v>1.484931506849315E-2</v>
      </c>
      <c r="H212" s="10">
        <f t="shared" si="43"/>
        <v>1.4849315068493149E-4</v>
      </c>
      <c r="I212" s="5">
        <f t="shared" si="44"/>
        <v>2.2049094772814254E-3</v>
      </c>
      <c r="J212" s="7">
        <f t="shared" si="45"/>
        <v>3.8180119176271002E-3</v>
      </c>
      <c r="K212" s="7">
        <f t="shared" si="49"/>
        <v>3.2678021028692424E-3</v>
      </c>
      <c r="L212" s="7">
        <f t="shared" si="50"/>
        <v>1.5971608402143311E-3</v>
      </c>
      <c r="M212" s="8">
        <f t="shared" si="56"/>
        <v>5.2192055522727969E-6</v>
      </c>
      <c r="N212" s="9">
        <f t="shared" si="55"/>
        <v>1.0678530583516644E-5</v>
      </c>
      <c r="Q212" s="8">
        <f t="shared" si="51"/>
        <v>4.1313428536384313E-3</v>
      </c>
      <c r="R212" s="8">
        <f t="shared" si="52"/>
        <v>-1.9264333763570059E-3</v>
      </c>
      <c r="S212">
        <f t="shared" si="53"/>
        <v>3.7111455535422534E-6</v>
      </c>
      <c r="U212">
        <f t="shared" si="54"/>
        <v>1.4577215003142568E-5</v>
      </c>
      <c r="W212">
        <v>179</v>
      </c>
      <c r="X212">
        <v>-1.7294645689791444E-3</v>
      </c>
      <c r="Y212">
        <v>-6.3242640990796026E-3</v>
      </c>
      <c r="Z212">
        <v>-0.44826686012750144</v>
      </c>
      <c r="AB212">
        <v>14.189189189189189</v>
      </c>
      <c r="AC212">
        <v>-1.5218155369408388E-2</v>
      </c>
    </row>
    <row r="213" spans="1:29" x14ac:dyDescent="0.2">
      <c r="A213" s="2" t="s">
        <v>127</v>
      </c>
      <c r="B213" s="1">
        <v>152.97</v>
      </c>
      <c r="C213" s="5">
        <f t="shared" si="46"/>
        <v>-2.0875464805270613E-3</v>
      </c>
      <c r="D213" s="12">
        <v>4538</v>
      </c>
      <c r="E213" s="5">
        <f t="shared" si="47"/>
        <v>-1.9793270288102046E-3</v>
      </c>
      <c r="F213" s="1">
        <v>5.39</v>
      </c>
      <c r="G213" s="1">
        <f t="shared" si="48"/>
        <v>1.4767123287671232E-2</v>
      </c>
      <c r="H213" s="10">
        <f t="shared" si="43"/>
        <v>1.4767123287671232E-4</v>
      </c>
      <c r="I213" s="5">
        <f t="shared" si="44"/>
        <v>-2.2352177134037738E-3</v>
      </c>
      <c r="J213" s="7">
        <f t="shared" si="45"/>
        <v>-2.1269982616869167E-3</v>
      </c>
      <c r="K213" s="7">
        <f t="shared" si="49"/>
        <v>-2.6772080764447745E-3</v>
      </c>
      <c r="L213" s="7">
        <f t="shared" si="50"/>
        <v>-2.8429663504708682E-3</v>
      </c>
      <c r="M213" s="8">
        <f t="shared" si="56"/>
        <v>7.6112124745413339E-6</v>
      </c>
      <c r="N213" s="9">
        <f t="shared" si="55"/>
        <v>7.1674430845811292E-6</v>
      </c>
      <c r="Q213" s="8">
        <f t="shared" si="51"/>
        <v>-2.279021919337175E-3</v>
      </c>
      <c r="R213" s="8">
        <f t="shared" si="52"/>
        <v>4.3804205933401126E-5</v>
      </c>
      <c r="S213">
        <f t="shared" si="53"/>
        <v>1.9188084574558146E-9</v>
      </c>
      <c r="U213">
        <f t="shared" si="54"/>
        <v>4.5241216052191655E-6</v>
      </c>
      <c r="W213">
        <v>180</v>
      </c>
      <c r="X213">
        <v>1.500665228030356E-2</v>
      </c>
      <c r="Y213">
        <v>-1.660553382257831E-2</v>
      </c>
      <c r="Z213">
        <v>-1.1770081689775607</v>
      </c>
      <c r="AB213">
        <v>14.268680445151034</v>
      </c>
      <c r="AC213">
        <v>-1.5168409847851836E-2</v>
      </c>
    </row>
    <row r="214" spans="1:29" x14ac:dyDescent="0.2">
      <c r="A214" s="2" t="s">
        <v>128</v>
      </c>
      <c r="B214" s="1">
        <v>153.29</v>
      </c>
      <c r="C214" s="5">
        <f t="shared" si="46"/>
        <v>3.0755136762203828E-3</v>
      </c>
      <c r="D214" s="12">
        <v>4547</v>
      </c>
      <c r="E214" s="5">
        <f t="shared" si="47"/>
        <v>7.3105892778023924E-3</v>
      </c>
      <c r="F214" s="1">
        <v>5.4</v>
      </c>
      <c r="G214" s="1">
        <f t="shared" si="48"/>
        <v>1.4794520547945207E-2</v>
      </c>
      <c r="H214" s="10">
        <f t="shared" si="43"/>
        <v>1.4794520547945208E-4</v>
      </c>
      <c r="I214" s="5">
        <f t="shared" si="44"/>
        <v>2.9275684707409308E-3</v>
      </c>
      <c r="J214" s="7">
        <f t="shared" si="45"/>
        <v>7.1626440723229403E-3</v>
      </c>
      <c r="K214" s="7">
        <f t="shared" si="49"/>
        <v>6.6124342575650825E-3</v>
      </c>
      <c r="L214" s="7">
        <f t="shared" si="50"/>
        <v>2.3198198336738364E-3</v>
      </c>
      <c r="M214" s="8">
        <f t="shared" si="56"/>
        <v>1.5339656139563807E-5</v>
      </c>
      <c r="N214" s="9">
        <f t="shared" si="55"/>
        <v>4.3724286810620281E-5</v>
      </c>
      <c r="Q214" s="8">
        <f t="shared" si="51"/>
        <v>7.7377811096445244E-3</v>
      </c>
      <c r="R214" s="8">
        <f t="shared" si="52"/>
        <v>-4.8102126389035936E-3</v>
      </c>
      <c r="S214">
        <f t="shared" si="53"/>
        <v>2.3138145631467874E-5</v>
      </c>
      <c r="U214">
        <f t="shared" si="54"/>
        <v>5.1303470106782956E-5</v>
      </c>
      <c r="W214">
        <v>181</v>
      </c>
      <c r="X214">
        <v>1.9253049976990675E-3</v>
      </c>
      <c r="Y214">
        <v>2.9442339671957255E-3</v>
      </c>
      <c r="Z214">
        <v>0.20868870990818386</v>
      </c>
      <c r="AB214">
        <v>14.348171701112879</v>
      </c>
      <c r="AC214">
        <v>-1.5047646253803325E-2</v>
      </c>
    </row>
    <row r="215" spans="1:29" x14ac:dyDescent="0.2">
      <c r="A215" s="2" t="s">
        <v>129</v>
      </c>
      <c r="B215" s="1">
        <v>152.82</v>
      </c>
      <c r="C215" s="5">
        <f t="shared" si="46"/>
        <v>9.0458897325850426E-3</v>
      </c>
      <c r="D215" s="12">
        <v>4514</v>
      </c>
      <c r="E215" s="5">
        <f t="shared" si="47"/>
        <v>1.3309671694764862E-3</v>
      </c>
      <c r="F215" s="1">
        <v>5.4</v>
      </c>
      <c r="G215" s="1">
        <f t="shared" si="48"/>
        <v>1.4794520547945207E-2</v>
      </c>
      <c r="H215" s="10">
        <f t="shared" si="43"/>
        <v>1.4794520547945208E-4</v>
      </c>
      <c r="I215" s="5">
        <f t="shared" si="44"/>
        <v>8.8979445271055897E-3</v>
      </c>
      <c r="J215" s="7">
        <f t="shared" si="45"/>
        <v>1.1830219639970341E-3</v>
      </c>
      <c r="K215" s="7">
        <f t="shared" si="49"/>
        <v>6.3281214923917631E-4</v>
      </c>
      <c r="L215" s="7">
        <f t="shared" si="50"/>
        <v>8.2901958900384962E-3</v>
      </c>
      <c r="M215" s="8">
        <f t="shared" si="56"/>
        <v>5.2461366787890467E-6</v>
      </c>
      <c r="N215" s="9">
        <f t="shared" si="55"/>
        <v>4.0045121622470554E-7</v>
      </c>
      <c r="Q215" s="8">
        <f t="shared" si="51"/>
        <v>1.2900951069703427E-3</v>
      </c>
      <c r="R215" s="8">
        <f t="shared" si="52"/>
        <v>7.6078494201352468E-3</v>
      </c>
      <c r="S215">
        <f t="shared" si="53"/>
        <v>5.787937279945221E-5</v>
      </c>
      <c r="U215">
        <f t="shared" si="54"/>
        <v>1.3995409672993998E-6</v>
      </c>
      <c r="W215">
        <v>182</v>
      </c>
      <c r="X215">
        <v>-3.8126637432683175E-3</v>
      </c>
      <c r="Y215">
        <v>4.1316536921692081E-3</v>
      </c>
      <c r="Z215">
        <v>0.2928535871853345</v>
      </c>
      <c r="AB215">
        <v>14.427662957074721</v>
      </c>
      <c r="AC215">
        <v>-1.502750858631725E-2</v>
      </c>
    </row>
    <row r="216" spans="1:29" x14ac:dyDescent="0.2">
      <c r="A216" s="2" t="s">
        <v>130</v>
      </c>
      <c r="B216" s="1">
        <v>151.44999999999999</v>
      </c>
      <c r="C216" s="5">
        <f t="shared" si="46"/>
        <v>1.1419794310137435E-2</v>
      </c>
      <c r="D216" s="12">
        <v>4508</v>
      </c>
      <c r="E216" s="5">
        <f t="shared" si="47"/>
        <v>1.3327410039982231E-3</v>
      </c>
      <c r="F216" s="1">
        <v>5.4</v>
      </c>
      <c r="G216" s="1">
        <f t="shared" si="48"/>
        <v>1.4794520547945207E-2</v>
      </c>
      <c r="H216" s="10">
        <f t="shared" si="43"/>
        <v>1.4794520547945208E-4</v>
      </c>
      <c r="I216" s="5">
        <f t="shared" si="44"/>
        <v>1.1271849104657982E-2</v>
      </c>
      <c r="J216" s="7">
        <f t="shared" si="45"/>
        <v>1.1847957985187711E-3</v>
      </c>
      <c r="K216" s="7">
        <f t="shared" si="49"/>
        <v>6.3458598376091324E-4</v>
      </c>
      <c r="L216" s="7">
        <f t="shared" si="50"/>
        <v>1.0664100467590889E-2</v>
      </c>
      <c r="M216" s="8">
        <f t="shared" si="56"/>
        <v>6.7672886861513794E-6</v>
      </c>
      <c r="N216" s="9">
        <f t="shared" si="55"/>
        <v>4.0269937078580603E-7</v>
      </c>
      <c r="Q216" s="8">
        <f t="shared" si="51"/>
        <v>1.2920077910513216E-3</v>
      </c>
      <c r="R216" s="8">
        <f t="shared" si="52"/>
        <v>9.9798413136066612E-3</v>
      </c>
      <c r="S216">
        <f t="shared" si="53"/>
        <v>9.9597232644770326E-5</v>
      </c>
      <c r="U216">
        <f t="shared" si="54"/>
        <v>1.4037410841877323E-6</v>
      </c>
      <c r="W216">
        <v>183</v>
      </c>
      <c r="X216">
        <v>-8.785227257733395E-3</v>
      </c>
      <c r="Y216">
        <v>4.2793920616156283E-3</v>
      </c>
      <c r="Z216">
        <v>0.30332535337892874</v>
      </c>
      <c r="AB216">
        <v>14.507154213036566</v>
      </c>
      <c r="AC216">
        <v>-1.4997845214609177E-2</v>
      </c>
    </row>
    <row r="217" spans="1:29" x14ac:dyDescent="0.2">
      <c r="A217" s="2" t="s">
        <v>131</v>
      </c>
      <c r="B217" s="1">
        <v>149.74</v>
      </c>
      <c r="C217" s="5">
        <f t="shared" si="46"/>
        <v>8.7577472379413331E-3</v>
      </c>
      <c r="D217" s="12">
        <v>4502</v>
      </c>
      <c r="E217" s="5">
        <f t="shared" si="47"/>
        <v>1.5572858731924359E-3</v>
      </c>
      <c r="F217" s="1">
        <v>5.39</v>
      </c>
      <c r="G217" s="1">
        <f t="shared" si="48"/>
        <v>1.4767123287671232E-2</v>
      </c>
      <c r="H217" s="10">
        <f t="shared" si="43"/>
        <v>1.4767123287671232E-4</v>
      </c>
      <c r="I217" s="5">
        <f t="shared" si="44"/>
        <v>8.6100760050646201E-3</v>
      </c>
      <c r="J217" s="7">
        <f t="shared" si="45"/>
        <v>1.4096146403157236E-3</v>
      </c>
      <c r="K217" s="7">
        <f t="shared" si="49"/>
        <v>8.594048255578658E-4</v>
      </c>
      <c r="L217" s="7">
        <f t="shared" si="50"/>
        <v>8.0023273679975266E-3</v>
      </c>
      <c r="M217" s="8">
        <f t="shared" si="56"/>
        <v>6.8772387557508499E-6</v>
      </c>
      <c r="N217" s="9">
        <f t="shared" si="55"/>
        <v>7.3857665419214574E-7</v>
      </c>
      <c r="Q217" s="8">
        <f t="shared" si="51"/>
        <v>1.5344246650830923E-3</v>
      </c>
      <c r="R217" s="8">
        <f t="shared" si="52"/>
        <v>7.0756513399815278E-3</v>
      </c>
      <c r="S217">
        <f t="shared" si="53"/>
        <v>5.0064841884982389E-5</v>
      </c>
      <c r="U217">
        <f t="shared" si="54"/>
        <v>1.9870134341924268E-6</v>
      </c>
      <c r="W217">
        <v>184</v>
      </c>
      <c r="X217">
        <v>-6.2494912338096047E-3</v>
      </c>
      <c r="Y217">
        <v>1.7742031641144639E-2</v>
      </c>
      <c r="Z217">
        <v>1.2575636772057237</v>
      </c>
      <c r="AB217">
        <v>14.586645468998411</v>
      </c>
      <c r="AC217">
        <v>-1.4935524455793306E-2</v>
      </c>
    </row>
    <row r="218" spans="1:29" x14ac:dyDescent="0.2">
      <c r="A218" s="2" t="s">
        <v>132</v>
      </c>
      <c r="B218" s="1">
        <v>148.44</v>
      </c>
      <c r="C218" s="5">
        <f t="shared" si="46"/>
        <v>1.8246673069008072E-2</v>
      </c>
      <c r="D218" s="12">
        <v>4495</v>
      </c>
      <c r="E218" s="5">
        <f t="shared" si="47"/>
        <v>1.9043300838812061E-2</v>
      </c>
      <c r="F218" s="1">
        <v>5.39</v>
      </c>
      <c r="G218" s="1">
        <f t="shared" si="48"/>
        <v>1.4767123287671232E-2</v>
      </c>
      <c r="H218" s="10">
        <f t="shared" si="43"/>
        <v>1.4767123287671232E-4</v>
      </c>
      <c r="I218" s="5">
        <f t="shared" si="44"/>
        <v>1.8099001836131359E-2</v>
      </c>
      <c r="J218" s="7">
        <f t="shared" si="45"/>
        <v>1.8895629605935348E-2</v>
      </c>
      <c r="K218" s="7">
        <f t="shared" si="49"/>
        <v>1.834541979117749E-2</v>
      </c>
      <c r="L218" s="7">
        <f t="shared" si="50"/>
        <v>1.7491253199064263E-2</v>
      </c>
      <c r="M218" s="8">
        <f t="shared" si="56"/>
        <v>3.2088438261061015E-4</v>
      </c>
      <c r="N218" s="9">
        <f t="shared" si="55"/>
        <v>3.3655442731452673E-4</v>
      </c>
      <c r="Q218" s="8">
        <f t="shared" si="51"/>
        <v>2.0389183693984594E-2</v>
      </c>
      <c r="R218" s="8">
        <f t="shared" si="52"/>
        <v>-2.2901818578532351E-3</v>
      </c>
      <c r="S218">
        <f t="shared" si="53"/>
        <v>5.2449329420400958E-6</v>
      </c>
      <c r="U218">
        <f t="shared" si="54"/>
        <v>3.5704481820470044E-4</v>
      </c>
      <c r="W218">
        <v>185</v>
      </c>
      <c r="X218">
        <v>-3.3023897798170432E-3</v>
      </c>
      <c r="Y218">
        <v>1.9789505629635258E-3</v>
      </c>
      <c r="Z218">
        <v>0.14026896114858869</v>
      </c>
      <c r="AB218">
        <v>14.666136724960255</v>
      </c>
      <c r="AC218">
        <v>-1.4899761432754869E-2</v>
      </c>
    </row>
    <row r="219" spans="1:29" x14ac:dyDescent="0.2">
      <c r="A219" s="2" t="s">
        <v>133</v>
      </c>
      <c r="B219" s="1">
        <v>145.78</v>
      </c>
      <c r="C219" s="5">
        <f t="shared" si="46"/>
        <v>-4.438981083111423E-3</v>
      </c>
      <c r="D219" s="12">
        <v>4411</v>
      </c>
      <c r="E219" s="5">
        <f t="shared" si="47"/>
        <v>-9.0600226500566253E-4</v>
      </c>
      <c r="F219" s="1">
        <v>5.4</v>
      </c>
      <c r="G219" s="1">
        <f t="shared" si="48"/>
        <v>1.4794520547945207E-2</v>
      </c>
      <c r="H219" s="10">
        <f t="shared" si="43"/>
        <v>1.4794520547945208E-4</v>
      </c>
      <c r="I219" s="5">
        <f t="shared" si="44"/>
        <v>-4.586926288590875E-3</v>
      </c>
      <c r="J219" s="7">
        <f t="shared" si="45"/>
        <v>-1.0539474704851146E-3</v>
      </c>
      <c r="K219" s="7">
        <f t="shared" si="49"/>
        <v>-1.6041572852429724E-3</v>
      </c>
      <c r="L219" s="7">
        <f t="shared" si="50"/>
        <v>-5.1946749256579694E-3</v>
      </c>
      <c r="M219" s="8">
        <f t="shared" si="56"/>
        <v>8.3330756264632281E-6</v>
      </c>
      <c r="N219" s="9">
        <f t="shared" si="55"/>
        <v>2.5733205957981031E-6</v>
      </c>
      <c r="Q219" s="8">
        <f t="shared" si="51"/>
        <v>-1.1219764670908087E-3</v>
      </c>
      <c r="R219" s="8">
        <f t="shared" si="52"/>
        <v>-3.464949821500066E-3</v>
      </c>
      <c r="S219">
        <f t="shared" si="53"/>
        <v>1.200587726551334E-5</v>
      </c>
      <c r="U219">
        <f t="shared" si="54"/>
        <v>1.1108052705419716E-6</v>
      </c>
      <c r="W219">
        <v>186</v>
      </c>
      <c r="X219">
        <v>3.0541711937368926E-4</v>
      </c>
      <c r="Y219">
        <v>4.8589586791739983E-3</v>
      </c>
      <c r="Z219">
        <v>0.34440531206146019</v>
      </c>
      <c r="AB219">
        <v>14.7456279809221</v>
      </c>
      <c r="AC219">
        <v>-1.4888580900763596E-2</v>
      </c>
    </row>
    <row r="220" spans="1:29" x14ac:dyDescent="0.2">
      <c r="A220" s="3">
        <v>45210</v>
      </c>
      <c r="B220" s="1">
        <v>146.43</v>
      </c>
      <c r="C220" s="5">
        <f t="shared" si="46"/>
        <v>1.4831242636357439E-2</v>
      </c>
      <c r="D220" s="12">
        <v>4415</v>
      </c>
      <c r="E220" s="5">
        <f t="shared" si="47"/>
        <v>1.5642972164711295E-2</v>
      </c>
      <c r="F220" s="1">
        <v>5.4</v>
      </c>
      <c r="G220" s="1">
        <f t="shared" si="48"/>
        <v>1.4794520547945207E-2</v>
      </c>
      <c r="H220" s="10">
        <f t="shared" si="43"/>
        <v>1.4794520547945208E-4</v>
      </c>
      <c r="I220" s="5">
        <f t="shared" si="44"/>
        <v>1.4683297430877986E-2</v>
      </c>
      <c r="J220" s="7">
        <f t="shared" si="45"/>
        <v>1.5495026959231842E-2</v>
      </c>
      <c r="K220" s="7">
        <f t="shared" si="49"/>
        <v>1.4944817144473984E-2</v>
      </c>
      <c r="L220" s="7">
        <f t="shared" si="50"/>
        <v>1.4075548793810892E-2</v>
      </c>
      <c r="M220" s="8">
        <f t="shared" si="56"/>
        <v>2.1035650293162514E-4</v>
      </c>
      <c r="N220" s="9">
        <f t="shared" si="55"/>
        <v>2.2334755948176353E-4</v>
      </c>
      <c r="Q220" s="8">
        <f t="shared" si="51"/>
        <v>1.6722393771712144E-2</v>
      </c>
      <c r="R220" s="8">
        <f t="shared" si="52"/>
        <v>-2.0390963408341584E-3</v>
      </c>
      <c r="S220">
        <f t="shared" si="53"/>
        <v>4.1579138872032546E-6</v>
      </c>
      <c r="U220">
        <f t="shared" si="54"/>
        <v>2.4009586046732157E-4</v>
      </c>
      <c r="W220">
        <v>187</v>
      </c>
      <c r="X220">
        <v>1.4362858434340336E-3</v>
      </c>
      <c r="Y220">
        <v>4.4140238014137006E-3</v>
      </c>
      <c r="Z220">
        <v>0.31286811540266646</v>
      </c>
      <c r="AB220">
        <v>14.825119236883943</v>
      </c>
      <c r="AC220">
        <v>-1.487478758453265E-2</v>
      </c>
    </row>
    <row r="221" spans="1:29" x14ac:dyDescent="0.2">
      <c r="A221" s="3">
        <v>45180</v>
      </c>
      <c r="B221" s="1">
        <v>144.29</v>
      </c>
      <c r="C221" s="5">
        <f t="shared" si="46"/>
        <v>-2.9712548369265259E-3</v>
      </c>
      <c r="D221" s="12">
        <v>4347</v>
      </c>
      <c r="E221" s="5">
        <f t="shared" si="47"/>
        <v>-7.9872204472843447E-3</v>
      </c>
      <c r="F221" s="1">
        <v>5.4</v>
      </c>
      <c r="G221" s="1">
        <f t="shared" si="48"/>
        <v>1.4794520547945207E-2</v>
      </c>
      <c r="H221" s="10">
        <f t="shared" si="43"/>
        <v>1.4794520547945208E-4</v>
      </c>
      <c r="I221" s="5">
        <f t="shared" si="44"/>
        <v>-3.119200042405978E-3</v>
      </c>
      <c r="J221" s="7">
        <f t="shared" si="45"/>
        <v>-8.1351656527637976E-3</v>
      </c>
      <c r="K221" s="7">
        <f t="shared" si="49"/>
        <v>-8.6853754675216555E-3</v>
      </c>
      <c r="L221" s="7">
        <f t="shared" si="50"/>
        <v>-3.7269486794730723E-3</v>
      </c>
      <c r="M221" s="8">
        <f t="shared" si="56"/>
        <v>3.2369948629407653E-5</v>
      </c>
      <c r="N221" s="9">
        <f t="shared" si="55"/>
        <v>7.5435747011827015E-5</v>
      </c>
      <c r="Q221" s="8">
        <f t="shared" si="51"/>
        <v>-8.7574876296085246E-3</v>
      </c>
      <c r="R221" s="8">
        <f t="shared" si="52"/>
        <v>5.6382875872025466E-3</v>
      </c>
      <c r="S221">
        <f t="shared" si="53"/>
        <v>3.1790286916002315E-5</v>
      </c>
      <c r="U221">
        <f t="shared" si="54"/>
        <v>6.6180920197907828E-5</v>
      </c>
      <c r="W221">
        <v>188</v>
      </c>
      <c r="X221">
        <v>4.3918202140731917E-3</v>
      </c>
      <c r="Y221">
        <v>1.3747610202763756E-3</v>
      </c>
      <c r="Z221">
        <v>9.7443717771789159E-2</v>
      </c>
      <c r="AB221">
        <v>14.904610492845787</v>
      </c>
      <c r="AC221">
        <v>-1.4840298862611042E-2</v>
      </c>
    </row>
    <row r="222" spans="1:29" x14ac:dyDescent="0.2">
      <c r="A222" s="3">
        <v>45149</v>
      </c>
      <c r="B222" s="1">
        <v>144.72</v>
      </c>
      <c r="C222" s="5">
        <f t="shared" si="46"/>
        <v>4.9302131796403583E-3</v>
      </c>
      <c r="D222" s="12">
        <v>4382</v>
      </c>
      <c r="E222" s="5">
        <f t="shared" si="47"/>
        <v>9.1365920511649154E-4</v>
      </c>
      <c r="F222" s="1">
        <v>5.39</v>
      </c>
      <c r="G222" s="1">
        <f t="shared" si="48"/>
        <v>1.4767123287671232E-2</v>
      </c>
      <c r="H222" s="10">
        <f t="shared" si="43"/>
        <v>1.4767123287671232E-4</v>
      </c>
      <c r="I222" s="5">
        <f t="shared" si="44"/>
        <v>4.7825419467636462E-3</v>
      </c>
      <c r="J222" s="7">
        <f t="shared" si="45"/>
        <v>7.6598797223977923E-4</v>
      </c>
      <c r="K222" s="7">
        <f t="shared" si="49"/>
        <v>2.157781574819214E-4</v>
      </c>
      <c r="L222" s="7">
        <f t="shared" si="50"/>
        <v>4.1747933096965518E-3</v>
      </c>
      <c r="M222" s="8">
        <f t="shared" si="56"/>
        <v>9.0082920823417442E-7</v>
      </c>
      <c r="N222" s="9">
        <f t="shared" si="55"/>
        <v>4.6560213246292875E-8</v>
      </c>
      <c r="Q222" s="8">
        <f t="shared" si="51"/>
        <v>8.4041715365141721E-4</v>
      </c>
      <c r="R222" s="8">
        <f t="shared" si="52"/>
        <v>3.9421247931122286E-3</v>
      </c>
      <c r="S222">
        <f t="shared" si="53"/>
        <v>1.5540347884470133E-5</v>
      </c>
      <c r="U222">
        <f t="shared" si="54"/>
        <v>5.867375736160088E-7</v>
      </c>
      <c r="W222">
        <v>189</v>
      </c>
      <c r="X222">
        <v>1.6731057357234139E-3</v>
      </c>
      <c r="Y222">
        <v>-2.417517921370487E-3</v>
      </c>
      <c r="Z222">
        <v>-0.17135482499417232</v>
      </c>
      <c r="AB222">
        <v>14.984101748807632</v>
      </c>
      <c r="AC222">
        <v>-1.4707184521309201E-2</v>
      </c>
    </row>
    <row r="223" spans="1:29" x14ac:dyDescent="0.2">
      <c r="A223" s="3">
        <v>45118</v>
      </c>
      <c r="B223" s="1">
        <v>144.01</v>
      </c>
      <c r="C223" s="5">
        <f t="shared" si="46"/>
        <v>-4.8584119933385339E-4</v>
      </c>
      <c r="D223" s="12">
        <v>4378</v>
      </c>
      <c r="E223" s="5">
        <f t="shared" si="47"/>
        <v>2.9782359679266894E-3</v>
      </c>
      <c r="F223" s="1">
        <v>5.4</v>
      </c>
      <c r="G223" s="1">
        <f t="shared" si="48"/>
        <v>1.4794520547945207E-2</v>
      </c>
      <c r="H223" s="10">
        <f t="shared" si="43"/>
        <v>1.4794520547945208E-4</v>
      </c>
      <c r="I223" s="5">
        <f t="shared" si="44"/>
        <v>-6.337864048133055E-4</v>
      </c>
      <c r="J223" s="7">
        <f t="shared" si="45"/>
        <v>2.8302907624472374E-3</v>
      </c>
      <c r="K223" s="7">
        <f t="shared" si="49"/>
        <v>2.2800809476893795E-3</v>
      </c>
      <c r="L223" s="7">
        <f t="shared" si="50"/>
        <v>-1.2415350418803997E-3</v>
      </c>
      <c r="M223" s="8">
        <f t="shared" si="56"/>
        <v>-2.8308003948802354E-6</v>
      </c>
      <c r="N223" s="9">
        <f t="shared" si="55"/>
        <v>5.1987691280160995E-6</v>
      </c>
      <c r="Q223" s="8">
        <f t="shared" si="51"/>
        <v>3.0663063427306637E-3</v>
      </c>
      <c r="R223" s="8">
        <f t="shared" si="52"/>
        <v>-3.7000927475439693E-3</v>
      </c>
      <c r="S223">
        <f t="shared" si="53"/>
        <v>1.3690686340427481E-5</v>
      </c>
      <c r="U223">
        <f t="shared" si="54"/>
        <v>8.0105457999941639E-6</v>
      </c>
      <c r="W223">
        <v>190</v>
      </c>
      <c r="X223">
        <v>1.0872397836908654E-2</v>
      </c>
      <c r="Y223">
        <v>-5.3158023022262264E-3</v>
      </c>
      <c r="Z223">
        <v>-0.37678660627475807</v>
      </c>
      <c r="AB223">
        <v>15.063593004769476</v>
      </c>
      <c r="AC223">
        <v>-1.4565266204606884E-2</v>
      </c>
    </row>
    <row r="224" spans="1:29" x14ac:dyDescent="0.2">
      <c r="A224" s="3">
        <v>45088</v>
      </c>
      <c r="B224" s="1">
        <v>144.08000000000001</v>
      </c>
      <c r="C224" s="5">
        <f t="shared" si="46"/>
        <v>7.55244755244764E-3</v>
      </c>
      <c r="D224" s="12">
        <v>4365</v>
      </c>
      <c r="E224" s="5">
        <f t="shared" si="47"/>
        <v>1.6062413951353832E-3</v>
      </c>
      <c r="F224" s="1">
        <v>5.4</v>
      </c>
      <c r="G224" s="1">
        <f t="shared" si="48"/>
        <v>1.4794520547945207E-2</v>
      </c>
      <c r="H224" s="10">
        <f t="shared" si="43"/>
        <v>1.4794520547945208E-4</v>
      </c>
      <c r="I224" s="5">
        <f t="shared" si="44"/>
        <v>7.404502346968188E-3</v>
      </c>
      <c r="J224" s="7">
        <f t="shared" si="45"/>
        <v>1.4582961896559311E-3</v>
      </c>
      <c r="K224" s="7">
        <f t="shared" si="49"/>
        <v>9.0808637489807331E-4</v>
      </c>
      <c r="L224" s="7">
        <f t="shared" si="50"/>
        <v>6.7967537099010936E-3</v>
      </c>
      <c r="M224" s="8">
        <f t="shared" si="56"/>
        <v>6.1720394374991152E-6</v>
      </c>
      <c r="N224" s="9">
        <f t="shared" si="55"/>
        <v>8.2462086427552414E-7</v>
      </c>
      <c r="Q224" s="8">
        <f t="shared" si="51"/>
        <v>1.5869168357559352E-3</v>
      </c>
      <c r="R224" s="8">
        <f t="shared" si="52"/>
        <v>5.8175855112122532E-3</v>
      </c>
      <c r="S224">
        <f t="shared" si="53"/>
        <v>3.3844301180266731E-5</v>
      </c>
      <c r="U224">
        <f t="shared" si="54"/>
        <v>2.1266277767650076E-6</v>
      </c>
      <c r="W224">
        <v>191</v>
      </c>
      <c r="X224">
        <v>-1.5973972894996531E-2</v>
      </c>
      <c r="Y224">
        <v>4.548086184172349E-3</v>
      </c>
      <c r="Z224">
        <v>0.32237052112749642</v>
      </c>
      <c r="AB224">
        <v>15.143084260731319</v>
      </c>
      <c r="AC224">
        <v>-1.4489404177553702E-2</v>
      </c>
    </row>
    <row r="225" spans="1:29" x14ac:dyDescent="0.2">
      <c r="A225" s="3">
        <v>44996</v>
      </c>
      <c r="B225" s="1">
        <v>143</v>
      </c>
      <c r="C225" s="5">
        <f t="shared" si="46"/>
        <v>1.1172394286522504E-2</v>
      </c>
      <c r="D225" s="12">
        <v>4358</v>
      </c>
      <c r="E225" s="5">
        <f t="shared" si="47"/>
        <v>9.4973361130414637E-3</v>
      </c>
      <c r="F225" s="1">
        <v>5.4</v>
      </c>
      <c r="G225" s="1">
        <f t="shared" si="48"/>
        <v>1.4794520547945207E-2</v>
      </c>
      <c r="H225" s="10">
        <f t="shared" si="43"/>
        <v>1.4794520547945208E-4</v>
      </c>
      <c r="I225" s="5">
        <f t="shared" si="44"/>
        <v>1.1024449081043051E-2</v>
      </c>
      <c r="J225" s="7">
        <f t="shared" si="45"/>
        <v>9.3493909075620107E-3</v>
      </c>
      <c r="K225" s="7">
        <f t="shared" si="49"/>
        <v>8.7991810928041529E-3</v>
      </c>
      <c r="L225" s="7">
        <f t="shared" si="50"/>
        <v>1.0416700443975958E-2</v>
      </c>
      <c r="M225" s="8">
        <f t="shared" si="56"/>
        <v>9.1658433596037868E-5</v>
      </c>
      <c r="N225" s="9">
        <f t="shared" si="55"/>
        <v>7.7425587903962083E-5</v>
      </c>
      <c r="Q225" s="8">
        <f t="shared" si="51"/>
        <v>1.0095698835136111E-2</v>
      </c>
      <c r="R225" s="8">
        <f t="shared" si="52"/>
        <v>9.2875024590693966E-4</v>
      </c>
      <c r="S225">
        <f t="shared" si="53"/>
        <v>8.6257701927220089E-7</v>
      </c>
      <c r="U225">
        <f t="shared" si="54"/>
        <v>8.7411110342403204E-5</v>
      </c>
      <c r="W225">
        <v>192</v>
      </c>
      <c r="X225">
        <v>6.2259795032600027E-3</v>
      </c>
      <c r="Y225">
        <v>6.9824352282681027E-3</v>
      </c>
      <c r="Z225">
        <v>0.49491834413982139</v>
      </c>
      <c r="AB225">
        <v>15.222575516693164</v>
      </c>
      <c r="AC225">
        <v>-1.4147603622037548E-2</v>
      </c>
    </row>
    <row r="226" spans="1:29" x14ac:dyDescent="0.2">
      <c r="A226" s="3">
        <v>44968</v>
      </c>
      <c r="B226" s="1">
        <v>141.41999999999999</v>
      </c>
      <c r="C226" s="5">
        <f t="shared" si="46"/>
        <v>1.7849431409241327E-2</v>
      </c>
      <c r="D226" s="12">
        <v>4317</v>
      </c>
      <c r="E226" s="5">
        <f t="shared" si="47"/>
        <v>1.8881283927307056E-2</v>
      </c>
      <c r="F226" s="1">
        <v>5.4</v>
      </c>
      <c r="G226" s="1">
        <f t="shared" si="48"/>
        <v>1.4794520547945207E-2</v>
      </c>
      <c r="H226" s="10">
        <f t="shared" si="43"/>
        <v>1.4794520547945208E-4</v>
      </c>
      <c r="I226" s="5">
        <f t="shared" si="44"/>
        <v>1.7701486203761874E-2</v>
      </c>
      <c r="J226" s="7">
        <f t="shared" si="45"/>
        <v>1.8733338721827603E-2</v>
      </c>
      <c r="K226" s="7">
        <f t="shared" si="49"/>
        <v>1.8183128907069745E-2</v>
      </c>
      <c r="L226" s="7">
        <f t="shared" si="50"/>
        <v>1.7093737566694779E-2</v>
      </c>
      <c r="M226" s="8">
        <f t="shared" si="56"/>
        <v>3.1081763367883192E-4</v>
      </c>
      <c r="N226" s="9">
        <f t="shared" si="55"/>
        <v>3.3062617685111539E-4</v>
      </c>
      <c r="Q226" s="8">
        <f t="shared" si="51"/>
        <v>2.0214189247367953E-2</v>
      </c>
      <c r="R226" s="8">
        <f t="shared" si="52"/>
        <v>-2.5127030436060786E-3</v>
      </c>
      <c r="S226">
        <f t="shared" si="53"/>
        <v>6.3136765853472508E-6</v>
      </c>
      <c r="U226">
        <f t="shared" si="54"/>
        <v>3.5093797966672546E-4</v>
      </c>
      <c r="W226">
        <v>193</v>
      </c>
      <c r="X226">
        <v>4.6545525768807057E-3</v>
      </c>
      <c r="Y226">
        <v>1.2507678108892688E-3</v>
      </c>
      <c r="Z226">
        <v>8.8655019865074722E-2</v>
      </c>
      <c r="AB226">
        <v>15.302066772655008</v>
      </c>
      <c r="AC226">
        <v>-1.4088783627861744E-2</v>
      </c>
    </row>
    <row r="227" spans="1:29" x14ac:dyDescent="0.2">
      <c r="A227" s="3">
        <v>44937</v>
      </c>
      <c r="B227" s="1">
        <v>138.94</v>
      </c>
      <c r="C227" s="5">
        <f t="shared" si="46"/>
        <v>-8.6293686178631204E-4</v>
      </c>
      <c r="D227" s="12">
        <v>4237</v>
      </c>
      <c r="E227" s="5">
        <f t="shared" si="47"/>
        <v>1.0493679942761746E-2</v>
      </c>
      <c r="F227" s="1">
        <v>5.4</v>
      </c>
      <c r="G227" s="1">
        <f t="shared" si="48"/>
        <v>1.4794520547945207E-2</v>
      </c>
      <c r="H227" s="10">
        <f t="shared" si="43"/>
        <v>1.4794520547945208E-4</v>
      </c>
      <c r="I227" s="5">
        <f t="shared" si="44"/>
        <v>-1.0108820672657642E-3</v>
      </c>
      <c r="J227" s="7">
        <f t="shared" si="45"/>
        <v>1.0345734737282293E-2</v>
      </c>
      <c r="K227" s="7">
        <f t="shared" si="49"/>
        <v>9.7955249225244352E-3</v>
      </c>
      <c r="L227" s="7">
        <f t="shared" si="50"/>
        <v>-1.6186307043328583E-3</v>
      </c>
      <c r="M227" s="8">
        <f t="shared" si="56"/>
        <v>-1.5855337404655793E-5</v>
      </c>
      <c r="N227" s="9">
        <f t="shared" si="55"/>
        <v>9.5952308507797344E-5</v>
      </c>
      <c r="Q227" s="8">
        <f t="shared" si="51"/>
        <v>1.1170032973374286E-2</v>
      </c>
      <c r="R227" s="8">
        <f t="shared" si="52"/>
        <v>-1.2180915040640049E-2</v>
      </c>
      <c r="S227">
        <f t="shared" si="53"/>
        <v>1.4837469122729098E-4</v>
      </c>
      <c r="U227">
        <f t="shared" si="54"/>
        <v>1.0703422725420952E-4</v>
      </c>
      <c r="W227">
        <v>194</v>
      </c>
      <c r="X227">
        <v>-1.4446825247442708E-4</v>
      </c>
      <c r="Y227">
        <v>7.5585076651681991E-3</v>
      </c>
      <c r="Z227">
        <v>0.535750633628299</v>
      </c>
      <c r="AB227">
        <v>15.381558028616853</v>
      </c>
      <c r="AC227">
        <v>-1.4044253767541393E-2</v>
      </c>
    </row>
    <row r="228" spans="1:29" x14ac:dyDescent="0.2">
      <c r="A228" s="2" t="s">
        <v>134</v>
      </c>
      <c r="B228" s="1">
        <v>139.06</v>
      </c>
      <c r="C228" s="5">
        <f t="shared" si="46"/>
        <v>1.1934216271285219E-2</v>
      </c>
      <c r="D228" s="12">
        <v>4193</v>
      </c>
      <c r="E228" s="5">
        <f t="shared" si="47"/>
        <v>6.4810369659145462E-3</v>
      </c>
      <c r="F228" s="1">
        <v>5.4</v>
      </c>
      <c r="G228" s="1">
        <f t="shared" si="48"/>
        <v>1.4794520547945207E-2</v>
      </c>
      <c r="H228" s="10">
        <f t="shared" si="43"/>
        <v>1.4794520547945208E-4</v>
      </c>
      <c r="I228" s="5">
        <f t="shared" si="44"/>
        <v>1.1786271065805766E-2</v>
      </c>
      <c r="J228" s="7">
        <f t="shared" si="45"/>
        <v>6.3330917604350941E-3</v>
      </c>
      <c r="K228" s="7">
        <f t="shared" si="49"/>
        <v>5.7828819456772363E-3</v>
      </c>
      <c r="L228" s="7">
        <f t="shared" si="50"/>
        <v>1.1178522428738673E-2</v>
      </c>
      <c r="M228" s="8">
        <f t="shared" si="56"/>
        <v>6.4644075532500921E-5</v>
      </c>
      <c r="N228" s="9">
        <f t="shared" si="55"/>
        <v>3.3441723597639741E-5</v>
      </c>
      <c r="Q228" s="8">
        <f t="shared" si="51"/>
        <v>6.8432943456067331E-3</v>
      </c>
      <c r="R228" s="8">
        <f t="shared" si="52"/>
        <v>4.9429767201990332E-3</v>
      </c>
      <c r="S228">
        <f t="shared" si="53"/>
        <v>2.4433018856429593E-5</v>
      </c>
      <c r="U228">
        <f t="shared" si="54"/>
        <v>4.0108051246090877E-5</v>
      </c>
      <c r="W228">
        <v>195</v>
      </c>
      <c r="X228">
        <v>2.6041866634733302E-3</v>
      </c>
      <c r="Y228">
        <v>1.5440120248440759E-2</v>
      </c>
      <c r="Z228">
        <v>1.0944030981828989</v>
      </c>
      <c r="AB228">
        <v>15.461049284578698</v>
      </c>
      <c r="AC228">
        <v>-1.4031768554487801E-2</v>
      </c>
    </row>
    <row r="229" spans="1:29" x14ac:dyDescent="0.2">
      <c r="A229" s="2" t="s">
        <v>135</v>
      </c>
      <c r="B229" s="1">
        <v>137.41999999999999</v>
      </c>
      <c r="C229" s="5">
        <f t="shared" si="46"/>
        <v>1.2749649937357136E-2</v>
      </c>
      <c r="D229" s="12">
        <v>4166</v>
      </c>
      <c r="E229" s="5">
        <f t="shared" si="47"/>
        <v>1.1901870293903327E-2</v>
      </c>
      <c r="F229" s="1">
        <v>5.4</v>
      </c>
      <c r="G229" s="1">
        <f t="shared" si="48"/>
        <v>1.4794520547945207E-2</v>
      </c>
      <c r="H229" s="10">
        <f t="shared" si="43"/>
        <v>1.4794520547945208E-4</v>
      </c>
      <c r="I229" s="5">
        <f t="shared" si="44"/>
        <v>1.2601704731877683E-2</v>
      </c>
      <c r="J229" s="7">
        <f t="shared" si="45"/>
        <v>1.1753925088423874E-2</v>
      </c>
      <c r="K229" s="7">
        <f t="shared" si="49"/>
        <v>1.1203715273666016E-2</v>
      </c>
      <c r="L229" s="7">
        <f t="shared" si="50"/>
        <v>1.199395609481059E-2</v>
      </c>
      <c r="M229" s="8">
        <f t="shared" si="56"/>
        <v>1.3437686909110902E-4</v>
      </c>
      <c r="N229" s="9">
        <f t="shared" si="55"/>
        <v>1.2552323593337719E-4</v>
      </c>
      <c r="Q229" s="8">
        <f t="shared" si="51"/>
        <v>1.2688451537569874E-2</v>
      </c>
      <c r="R229" s="8">
        <f t="shared" si="52"/>
        <v>-8.674680569219044E-5</v>
      </c>
      <c r="S229">
        <f t="shared" si="53"/>
        <v>7.525008297798643E-9</v>
      </c>
      <c r="U229">
        <f t="shared" si="54"/>
        <v>1.3815475498428018E-4</v>
      </c>
      <c r="W229">
        <v>196</v>
      </c>
      <c r="X229">
        <v>1.4718986584862802E-2</v>
      </c>
      <c r="Y229">
        <v>-1.150204308957869E-2</v>
      </c>
      <c r="Z229">
        <v>-0.81527030814020529</v>
      </c>
      <c r="AB229">
        <v>15.54054054054054</v>
      </c>
      <c r="AC229">
        <v>-1.3963229555832322E-2</v>
      </c>
    </row>
    <row r="230" spans="1:29" x14ac:dyDescent="0.2">
      <c r="A230" s="2" t="s">
        <v>136</v>
      </c>
      <c r="B230" s="1">
        <v>135.69</v>
      </c>
      <c r="C230" s="5">
        <f t="shared" si="46"/>
        <v>-3.6018755328218195E-2</v>
      </c>
      <c r="D230" s="12">
        <v>4117</v>
      </c>
      <c r="E230" s="5">
        <f t="shared" si="47"/>
        <v>-4.8344210780759001E-3</v>
      </c>
      <c r="F230" s="1">
        <v>5.41</v>
      </c>
      <c r="G230" s="1">
        <f t="shared" si="48"/>
        <v>1.4821917808219178E-2</v>
      </c>
      <c r="H230" s="10">
        <f t="shared" si="43"/>
        <v>1.4821917808219179E-4</v>
      </c>
      <c r="I230" s="5">
        <f t="shared" si="44"/>
        <v>-3.6166974506300388E-2</v>
      </c>
      <c r="J230" s="7">
        <f t="shared" si="45"/>
        <v>-4.9826402561580921E-3</v>
      </c>
      <c r="K230" s="7">
        <f t="shared" si="49"/>
        <v>-5.5328500709159499E-3</v>
      </c>
      <c r="L230" s="7">
        <f t="shared" si="50"/>
        <v>-3.677472314336748E-2</v>
      </c>
      <c r="M230" s="8">
        <f t="shared" si="56"/>
        <v>2.034690295516952E-4</v>
      </c>
      <c r="N230" s="9">
        <f t="shared" si="55"/>
        <v>3.0612429907234633E-5</v>
      </c>
      <c r="Q230" s="8">
        <f t="shared" si="51"/>
        <v>-5.3581935764831154E-3</v>
      </c>
      <c r="R230" s="8">
        <f t="shared" si="52"/>
        <v>-3.0808780929817273E-2</v>
      </c>
      <c r="S230">
        <f t="shared" si="53"/>
        <v>9.4918098238147249E-4</v>
      </c>
      <c r="U230">
        <f t="shared" si="54"/>
        <v>2.4826703922287178E-5</v>
      </c>
      <c r="W230">
        <v>197</v>
      </c>
      <c r="X230">
        <v>4.7546644040521299E-3</v>
      </c>
      <c r="Y230">
        <v>4.0231426097154807E-3</v>
      </c>
      <c r="Z230">
        <v>0.28516226983069587</v>
      </c>
      <c r="AB230">
        <v>15.620031796502385</v>
      </c>
      <c r="AC230">
        <v>-1.3942619019815004E-2</v>
      </c>
    </row>
    <row r="231" spans="1:29" x14ac:dyDescent="0.2">
      <c r="A231" s="2" t="s">
        <v>137</v>
      </c>
      <c r="B231" s="1">
        <v>140.76</v>
      </c>
      <c r="C231" s="5">
        <f t="shared" si="46"/>
        <v>2.5641025641024587E-3</v>
      </c>
      <c r="D231" s="12">
        <v>4137</v>
      </c>
      <c r="E231" s="5">
        <f t="shared" si="47"/>
        <v>-1.1705685618729096E-2</v>
      </c>
      <c r="F231" s="1">
        <v>5.41</v>
      </c>
      <c r="G231" s="1">
        <f t="shared" si="48"/>
        <v>1.4821917808219178E-2</v>
      </c>
      <c r="H231" s="10">
        <f t="shared" si="43"/>
        <v>1.4821917808219179E-4</v>
      </c>
      <c r="I231" s="5">
        <f t="shared" si="44"/>
        <v>2.4158833860202667E-3</v>
      </c>
      <c r="J231" s="7">
        <f t="shared" si="45"/>
        <v>-1.1853904796811287E-2</v>
      </c>
      <c r="K231" s="7">
        <f t="shared" si="49"/>
        <v>-1.2404114611569145E-2</v>
      </c>
      <c r="L231" s="7">
        <f t="shared" si="50"/>
        <v>1.8081347489531724E-3</v>
      </c>
      <c r="M231" s="8">
        <f t="shared" si="56"/>
        <v>-2.2428310659175951E-5</v>
      </c>
      <c r="N231" s="9">
        <f t="shared" si="55"/>
        <v>1.5386205929694317E-4</v>
      </c>
      <c r="Q231" s="8">
        <f t="shared" si="51"/>
        <v>-1.2767316660992649E-2</v>
      </c>
      <c r="R231" s="8">
        <f t="shared" si="52"/>
        <v>1.5183200047012915E-2</v>
      </c>
      <c r="S231">
        <f t="shared" si="53"/>
        <v>2.3052956366761298E-4</v>
      </c>
      <c r="U231">
        <f t="shared" si="54"/>
        <v>1.4051505893186565E-4</v>
      </c>
      <c r="W231">
        <v>198</v>
      </c>
      <c r="X231">
        <v>4.0709104895786229E-3</v>
      </c>
      <c r="Y231">
        <v>-5.5973741258917315E-4</v>
      </c>
      <c r="Z231">
        <v>-3.9674455162895035E-2</v>
      </c>
      <c r="AB231">
        <v>15.69952305246423</v>
      </c>
      <c r="AC231">
        <v>-1.3895425152895128E-2</v>
      </c>
    </row>
    <row r="232" spans="1:29" x14ac:dyDescent="0.2">
      <c r="A232" s="2" t="s">
        <v>138</v>
      </c>
      <c r="B232" s="1">
        <v>140.4</v>
      </c>
      <c r="C232" s="5">
        <f t="shared" si="46"/>
        <v>-5.4544166607634901E-3</v>
      </c>
      <c r="D232" s="12">
        <v>4186</v>
      </c>
      <c r="E232" s="5">
        <f t="shared" si="47"/>
        <v>-1.4363079821050152E-2</v>
      </c>
      <c r="F232" s="1">
        <v>5.4</v>
      </c>
      <c r="G232" s="1">
        <f t="shared" si="48"/>
        <v>1.4794520547945207E-2</v>
      </c>
      <c r="H232" s="10">
        <f t="shared" si="43"/>
        <v>1.4794520547945208E-4</v>
      </c>
      <c r="I232" s="5">
        <f t="shared" si="44"/>
        <v>-5.6023618662429421E-3</v>
      </c>
      <c r="J232" s="7">
        <f t="shared" si="45"/>
        <v>-1.4511025026529605E-2</v>
      </c>
      <c r="K232" s="7">
        <f t="shared" si="49"/>
        <v>-1.5061234841287463E-2</v>
      </c>
      <c r="L232" s="7">
        <f t="shared" si="50"/>
        <v>-6.2101105033100365E-3</v>
      </c>
      <c r="M232" s="8">
        <f t="shared" si="56"/>
        <v>9.3531932680698349E-5</v>
      </c>
      <c r="N232" s="9">
        <f t="shared" si="55"/>
        <v>2.2684079494441139E-4</v>
      </c>
      <c r="Q232" s="8">
        <f t="shared" si="51"/>
        <v>-1.5632426964321447E-2</v>
      </c>
      <c r="R232" s="8">
        <f t="shared" si="52"/>
        <v>1.0030065098078505E-2</v>
      </c>
      <c r="S232">
        <f t="shared" si="53"/>
        <v>1.0060220587169256E-4</v>
      </c>
      <c r="U232">
        <f t="shared" si="54"/>
        <v>2.1056984732056852E-4</v>
      </c>
      <c r="W232">
        <v>199</v>
      </c>
      <c r="X232">
        <v>4.3235546722481394E-3</v>
      </c>
      <c r="Y232">
        <v>6.5626410506760165E-3</v>
      </c>
      <c r="Z232">
        <v>0.46516313231740591</v>
      </c>
      <c r="AB232">
        <v>15.779014308426074</v>
      </c>
      <c r="AC232">
        <v>-1.3879511764137778E-2</v>
      </c>
    </row>
    <row r="233" spans="1:29" x14ac:dyDescent="0.2">
      <c r="A233" s="2" t="s">
        <v>139</v>
      </c>
      <c r="B233" s="1">
        <v>141.16999999999999</v>
      </c>
      <c r="C233" s="5">
        <f t="shared" si="46"/>
        <v>1.2056737588651595E-3</v>
      </c>
      <c r="D233" s="12">
        <v>4247</v>
      </c>
      <c r="E233" s="5">
        <f t="shared" si="47"/>
        <v>7.1140621294759308E-3</v>
      </c>
      <c r="F233" s="1">
        <v>5.41</v>
      </c>
      <c r="G233" s="1">
        <f t="shared" si="48"/>
        <v>1.4821917808219178E-2</v>
      </c>
      <c r="H233" s="10">
        <f t="shared" si="43"/>
        <v>1.4821917808219179E-4</v>
      </c>
      <c r="I233" s="5">
        <f t="shared" si="44"/>
        <v>1.0574545807829677E-3</v>
      </c>
      <c r="J233" s="7">
        <f t="shared" si="45"/>
        <v>6.9658429513937388E-3</v>
      </c>
      <c r="K233" s="7">
        <f t="shared" si="49"/>
        <v>6.415633136635881E-3</v>
      </c>
      <c r="L233" s="7">
        <f t="shared" si="50"/>
        <v>4.4970594371587346E-4</v>
      </c>
      <c r="M233" s="8">
        <f t="shared" si="56"/>
        <v>2.8851483542456683E-6</v>
      </c>
      <c r="N233" s="9">
        <f t="shared" si="55"/>
        <v>4.1160348543900351E-5</v>
      </c>
      <c r="Q233" s="8">
        <f t="shared" si="51"/>
        <v>7.5255750856285594E-3</v>
      </c>
      <c r="R233" s="8">
        <f t="shared" si="52"/>
        <v>-6.4681205048455915E-3</v>
      </c>
      <c r="S233">
        <f t="shared" si="53"/>
        <v>4.1836582865203989E-5</v>
      </c>
      <c r="U233">
        <f t="shared" si="54"/>
        <v>4.8522968023481836E-5</v>
      </c>
      <c r="W233">
        <v>200</v>
      </c>
      <c r="X233">
        <v>8.3891152873164405E-3</v>
      </c>
      <c r="Y233">
        <v>-5.4654177701767871E-3</v>
      </c>
      <c r="Z233">
        <v>-0.3873914221069219</v>
      </c>
      <c r="AB233">
        <v>15.858505564387917</v>
      </c>
      <c r="AC233">
        <v>-1.3802591718765947E-2</v>
      </c>
    </row>
    <row r="234" spans="1:29" x14ac:dyDescent="0.2">
      <c r="A234" s="2" t="s">
        <v>140</v>
      </c>
      <c r="B234" s="1">
        <v>141</v>
      </c>
      <c r="C234" s="5">
        <f t="shared" si="46"/>
        <v>-1.3641133263378725E-2</v>
      </c>
      <c r="D234" s="12">
        <v>4217</v>
      </c>
      <c r="E234" s="5">
        <f t="shared" si="47"/>
        <v>-1.6571969696969697E-3</v>
      </c>
      <c r="F234" s="1">
        <v>5.42</v>
      </c>
      <c r="G234" s="1">
        <f t="shared" si="48"/>
        <v>1.484931506849315E-2</v>
      </c>
      <c r="H234" s="10">
        <f t="shared" si="43"/>
        <v>1.4849315068493149E-4</v>
      </c>
      <c r="I234" s="5">
        <f t="shared" si="44"/>
        <v>-1.3789626414063656E-2</v>
      </c>
      <c r="J234" s="7">
        <f t="shared" si="45"/>
        <v>-1.8056901203819013E-3</v>
      </c>
      <c r="K234" s="7">
        <f t="shared" si="49"/>
        <v>-2.3558999351397589E-3</v>
      </c>
      <c r="L234" s="7">
        <f t="shared" si="50"/>
        <v>-1.4397375051130749E-2</v>
      </c>
      <c r="M234" s="8">
        <f t="shared" si="56"/>
        <v>3.3918774949141712E-5</v>
      </c>
      <c r="N234" s="9">
        <f t="shared" si="55"/>
        <v>5.5502645043915198E-6</v>
      </c>
      <c r="Q234" s="8">
        <f t="shared" si="51"/>
        <v>-1.9325629010736257E-3</v>
      </c>
      <c r="R234" s="8">
        <f t="shared" si="52"/>
        <v>-1.185706351299003E-2</v>
      </c>
      <c r="S234">
        <f t="shared" si="53"/>
        <v>1.4058995515107948E-4</v>
      </c>
      <c r="U234">
        <f t="shared" si="54"/>
        <v>3.260516810844805E-6</v>
      </c>
      <c r="W234">
        <v>201</v>
      </c>
      <c r="X234">
        <v>-4.3942961116753571E-3</v>
      </c>
      <c r="Y234">
        <v>-6.2614255139844272E-3</v>
      </c>
      <c r="Z234">
        <v>-0.44381283120110532</v>
      </c>
      <c r="AB234">
        <v>15.937996820349762</v>
      </c>
      <c r="AC234">
        <v>-1.3789626414063656E-2</v>
      </c>
    </row>
    <row r="235" spans="1:29" x14ac:dyDescent="0.2">
      <c r="A235" s="2" t="s">
        <v>141</v>
      </c>
      <c r="B235" s="1">
        <v>142.94999999999999</v>
      </c>
      <c r="C235" s="5">
        <f t="shared" si="46"/>
        <v>-1.6105719595292198E-2</v>
      </c>
      <c r="D235" s="12">
        <v>4224</v>
      </c>
      <c r="E235" s="5">
        <f t="shared" si="47"/>
        <v>-1.2622720897615708E-2</v>
      </c>
      <c r="F235" s="1">
        <v>5.4</v>
      </c>
      <c r="G235" s="1">
        <f t="shared" si="48"/>
        <v>1.4794520547945207E-2</v>
      </c>
      <c r="H235" s="10">
        <f t="shared" si="43"/>
        <v>1.4794520547945208E-4</v>
      </c>
      <c r="I235" s="5">
        <f t="shared" si="44"/>
        <v>-1.6253664800771651E-2</v>
      </c>
      <c r="J235" s="7">
        <f t="shared" si="45"/>
        <v>-1.2770666103095161E-2</v>
      </c>
      <c r="K235" s="7">
        <f t="shared" si="49"/>
        <v>-1.3320875917853019E-2</v>
      </c>
      <c r="L235" s="7">
        <f t="shared" si="50"/>
        <v>-1.6861413437838747E-2</v>
      </c>
      <c r="M235" s="8">
        <f t="shared" si="56"/>
        <v>2.2460879620506943E-4</v>
      </c>
      <c r="N235" s="9">
        <f t="shared" si="55"/>
        <v>1.774457352188365E-4</v>
      </c>
      <c r="Q235" s="8">
        <f t="shared" si="51"/>
        <v>-1.3755838834340273E-2</v>
      </c>
      <c r="R235" s="8">
        <f t="shared" si="52"/>
        <v>-2.497825966431378E-3</v>
      </c>
      <c r="S235">
        <f t="shared" si="53"/>
        <v>6.2391345585788474E-6</v>
      </c>
      <c r="U235">
        <f t="shared" si="54"/>
        <v>1.6308991271674373E-4</v>
      </c>
      <c r="W235">
        <v>202</v>
      </c>
      <c r="X235">
        <v>-6.1676006729703226E-4</v>
      </c>
      <c r="Y235">
        <v>3.4249854389553842E-4</v>
      </c>
      <c r="Z235">
        <v>2.4276460385744835E-2</v>
      </c>
      <c r="AB235">
        <v>16.017488076311604</v>
      </c>
      <c r="AC235">
        <v>-1.3620477615389958E-2</v>
      </c>
    </row>
    <row r="236" spans="1:29" x14ac:dyDescent="0.2">
      <c r="A236" s="2" t="s">
        <v>142</v>
      </c>
      <c r="B236" s="1">
        <v>145.29</v>
      </c>
      <c r="C236" s="5">
        <f t="shared" si="46"/>
        <v>-4.2491947090672645E-3</v>
      </c>
      <c r="D236" s="12">
        <v>4278</v>
      </c>
      <c r="E236" s="5">
        <f t="shared" si="47"/>
        <v>-8.3449235048678721E-3</v>
      </c>
      <c r="F236" s="1">
        <v>5.42</v>
      </c>
      <c r="G236" s="1">
        <f t="shared" si="48"/>
        <v>1.484931506849315E-2</v>
      </c>
      <c r="H236" s="10">
        <f t="shared" si="43"/>
        <v>1.4849315068493149E-4</v>
      </c>
      <c r="I236" s="5">
        <f t="shared" si="44"/>
        <v>-4.3976878597521956E-3</v>
      </c>
      <c r="J236" s="7">
        <f t="shared" si="45"/>
        <v>-8.4934166555528032E-3</v>
      </c>
      <c r="K236" s="7">
        <f t="shared" si="49"/>
        <v>-9.043626470310661E-3</v>
      </c>
      <c r="L236" s="7">
        <f t="shared" si="50"/>
        <v>-5.00543649681929E-3</v>
      </c>
      <c r="M236" s="8">
        <f t="shared" si="56"/>
        <v>4.5267297998093994E-5</v>
      </c>
      <c r="N236" s="9">
        <f t="shared" si="55"/>
        <v>8.1787179734503669E-5</v>
      </c>
      <c r="Q236" s="8">
        <f t="shared" si="51"/>
        <v>-9.1437812672801114E-3</v>
      </c>
      <c r="R236" s="8">
        <f t="shared" si="52"/>
        <v>4.7460934075279158E-3</v>
      </c>
      <c r="S236">
        <f t="shared" si="53"/>
        <v>2.2525402632979944E-5</v>
      </c>
      <c r="U236">
        <f t="shared" si="54"/>
        <v>7.2138126484821768E-5</v>
      </c>
      <c r="W236">
        <v>203</v>
      </c>
      <c r="X236">
        <v>-6.0129071974495364E-3</v>
      </c>
      <c r="Y236">
        <v>1.3197275177382006E-2</v>
      </c>
      <c r="Z236">
        <v>0.93542916825130895</v>
      </c>
      <c r="AB236">
        <v>16.096979332273449</v>
      </c>
      <c r="AC236">
        <v>-1.3579475507193343E-2</v>
      </c>
    </row>
    <row r="237" spans="1:29" x14ac:dyDescent="0.2">
      <c r="A237" s="2" t="s">
        <v>143</v>
      </c>
      <c r="B237" s="1">
        <v>145.91</v>
      </c>
      <c r="C237" s="5">
        <f t="shared" si="46"/>
        <v>-1.098081746085545E-2</v>
      </c>
      <c r="D237" s="12">
        <v>4314</v>
      </c>
      <c r="E237" s="5">
        <f t="shared" si="47"/>
        <v>-1.3491882003201464E-2</v>
      </c>
      <c r="F237" s="1">
        <v>5.41</v>
      </c>
      <c r="G237" s="1">
        <f t="shared" si="48"/>
        <v>1.4821917808219178E-2</v>
      </c>
      <c r="H237" s="10">
        <f t="shared" si="43"/>
        <v>1.4821917808219179E-4</v>
      </c>
      <c r="I237" s="5">
        <f t="shared" si="44"/>
        <v>-1.1129036638937641E-2</v>
      </c>
      <c r="J237" s="7">
        <f t="shared" si="45"/>
        <v>-1.3640101181283655E-2</v>
      </c>
      <c r="K237" s="7">
        <f t="shared" si="49"/>
        <v>-1.4190310996041513E-2</v>
      </c>
      <c r="L237" s="7">
        <f t="shared" si="50"/>
        <v>-1.1736785276004734E-2</v>
      </c>
      <c r="M237" s="8">
        <f t="shared" si="56"/>
        <v>1.6654863316026809E-4</v>
      </c>
      <c r="N237" s="9">
        <f t="shared" si="55"/>
        <v>2.0136492616437666E-4</v>
      </c>
      <c r="Q237" s="8">
        <f t="shared" si="51"/>
        <v>-1.4693330248064298E-2</v>
      </c>
      <c r="R237" s="8">
        <f t="shared" si="52"/>
        <v>3.5642936091266567E-3</v>
      </c>
      <c r="S237">
        <f t="shared" si="53"/>
        <v>1.2704188932061128E-5</v>
      </c>
      <c r="U237">
        <f t="shared" si="54"/>
        <v>1.8605236023565576E-4</v>
      </c>
      <c r="W237">
        <v>204</v>
      </c>
      <c r="X237">
        <v>6.2296827002894326E-3</v>
      </c>
      <c r="Y237">
        <v>-1.5083301097668931E-3</v>
      </c>
      <c r="Z237">
        <v>-0.10691115863415247</v>
      </c>
      <c r="AB237">
        <v>16.176470588235293</v>
      </c>
      <c r="AC237">
        <v>-1.3572804098684377E-2</v>
      </c>
    </row>
    <row r="238" spans="1:29" x14ac:dyDescent="0.2">
      <c r="A238" s="2" t="s">
        <v>144</v>
      </c>
      <c r="B238" s="1">
        <v>147.53</v>
      </c>
      <c r="C238" s="5">
        <f t="shared" si="46"/>
        <v>-2.1643557659789866E-3</v>
      </c>
      <c r="D238" s="12">
        <v>4373</v>
      </c>
      <c r="E238" s="5">
        <f t="shared" si="47"/>
        <v>0</v>
      </c>
      <c r="F238" s="1">
        <v>5.42</v>
      </c>
      <c r="G238" s="1">
        <f t="shared" si="48"/>
        <v>1.484931506849315E-2</v>
      </c>
      <c r="H238" s="10">
        <f t="shared" si="43"/>
        <v>1.4849315068493149E-4</v>
      </c>
      <c r="I238" s="5">
        <f t="shared" si="44"/>
        <v>-2.3128489166639181E-3</v>
      </c>
      <c r="J238" s="7">
        <f t="shared" si="45"/>
        <v>-1.4849315068493149E-4</v>
      </c>
      <c r="K238" s="7">
        <f t="shared" si="49"/>
        <v>-6.9870296544278935E-4</v>
      </c>
      <c r="L238" s="7">
        <f t="shared" si="50"/>
        <v>-2.9205975537310125E-3</v>
      </c>
      <c r="M238" s="8">
        <f t="shared" si="56"/>
        <v>2.0406301716568146E-6</v>
      </c>
      <c r="N238" s="9">
        <f t="shared" si="55"/>
        <v>4.8818583391854773E-7</v>
      </c>
      <c r="Q238" s="8">
        <f t="shared" si="51"/>
        <v>-1.4564635156265863E-4</v>
      </c>
      <c r="R238" s="8">
        <f t="shared" si="52"/>
        <v>-2.1672025651012596E-3</v>
      </c>
      <c r="S238">
        <f t="shared" si="53"/>
        <v>4.6967669581814796E-6</v>
      </c>
      <c r="U238">
        <f t="shared" si="54"/>
        <v>2.2050215800337772E-8</v>
      </c>
      <c r="W238">
        <v>205</v>
      </c>
      <c r="X238">
        <v>3.8836635630204075E-3</v>
      </c>
      <c r="Y238">
        <v>7.3732642226874093E-3</v>
      </c>
      <c r="Z238">
        <v>0.52262048994373056</v>
      </c>
      <c r="AB238">
        <v>16.255961844197138</v>
      </c>
      <c r="AC238">
        <v>-1.3555420783813353E-2</v>
      </c>
    </row>
    <row r="239" spans="1:29" x14ac:dyDescent="0.2">
      <c r="A239" s="2" t="s">
        <v>145</v>
      </c>
      <c r="B239" s="1">
        <v>147.85</v>
      </c>
      <c r="C239" s="5">
        <f t="shared" si="46"/>
        <v>-1.013513513513552E-3</v>
      </c>
      <c r="D239" s="12">
        <v>4373</v>
      </c>
      <c r="E239" s="5">
        <f t="shared" si="47"/>
        <v>1.0630922116940143E-2</v>
      </c>
      <c r="F239" s="1">
        <v>5.42</v>
      </c>
      <c r="G239" s="1">
        <f t="shared" si="48"/>
        <v>1.484931506849315E-2</v>
      </c>
      <c r="H239" s="10">
        <f t="shared" si="43"/>
        <v>1.4849315068493149E-4</v>
      </c>
      <c r="I239" s="5">
        <f t="shared" si="44"/>
        <v>-1.1620066641984835E-3</v>
      </c>
      <c r="J239" s="7">
        <f t="shared" si="45"/>
        <v>1.0482428966255211E-2</v>
      </c>
      <c r="K239" s="7">
        <f t="shared" si="49"/>
        <v>9.9322191514973537E-3</v>
      </c>
      <c r="L239" s="7">
        <f t="shared" si="50"/>
        <v>-1.7697553012655776E-3</v>
      </c>
      <c r="M239" s="8">
        <f t="shared" si="56"/>
        <v>-1.7577597496693938E-5</v>
      </c>
      <c r="N239" s="9">
        <f t="shared" si="55"/>
        <v>9.8648977273370811E-5</v>
      </c>
      <c r="Q239" s="8">
        <f t="shared" si="51"/>
        <v>1.1317427148261665E-2</v>
      </c>
      <c r="R239" s="8">
        <f t="shared" si="52"/>
        <v>-1.2479433812460148E-2</v>
      </c>
      <c r="S239">
        <f t="shared" si="53"/>
        <v>1.5573626827957362E-4</v>
      </c>
      <c r="U239">
        <f t="shared" si="54"/>
        <v>1.098813170325863E-4</v>
      </c>
      <c r="W239">
        <v>206</v>
      </c>
      <c r="X239">
        <v>-1.0921612127968697E-3</v>
      </c>
      <c r="Y239">
        <v>6.0243254250587309E-3</v>
      </c>
      <c r="Z239">
        <v>0.42700706364719476</v>
      </c>
      <c r="AB239">
        <v>16.335453100158983</v>
      </c>
      <c r="AC239">
        <v>-1.3510165861880809E-2</v>
      </c>
    </row>
    <row r="240" spans="1:29" x14ac:dyDescent="0.2">
      <c r="A240" s="2" t="s">
        <v>146</v>
      </c>
      <c r="B240" s="1">
        <v>148</v>
      </c>
      <c r="C240" s="5">
        <f t="shared" si="46"/>
        <v>1.5019545984500362E-2</v>
      </c>
      <c r="D240" s="12">
        <v>4327</v>
      </c>
      <c r="E240" s="5">
        <f t="shared" si="47"/>
        <v>-5.0586341687744313E-3</v>
      </c>
      <c r="F240" s="1">
        <v>5.44</v>
      </c>
      <c r="G240" s="1">
        <f t="shared" si="48"/>
        <v>1.4904109589041098E-2</v>
      </c>
      <c r="H240" s="10">
        <f t="shared" si="43"/>
        <v>1.4904109589041097E-4</v>
      </c>
      <c r="I240" s="5">
        <f t="shared" si="44"/>
        <v>1.4870504888609951E-2</v>
      </c>
      <c r="J240" s="7">
        <f t="shared" si="45"/>
        <v>-5.2076752646648423E-3</v>
      </c>
      <c r="K240" s="7">
        <f t="shared" si="49"/>
        <v>-5.7578850794227001E-3</v>
      </c>
      <c r="L240" s="7">
        <f t="shared" si="50"/>
        <v>1.4262756251542857E-2</v>
      </c>
      <c r="M240" s="8">
        <f t="shared" si="56"/>
        <v>-8.2123311412201459E-5</v>
      </c>
      <c r="N240" s="9">
        <f t="shared" si="55"/>
        <v>3.315324058783855E-5</v>
      </c>
      <c r="Q240" s="8">
        <f t="shared" si="51"/>
        <v>-5.6008435379983016E-3</v>
      </c>
      <c r="R240" s="8">
        <f t="shared" si="52"/>
        <v>2.0471348426608253E-2</v>
      </c>
      <c r="S240">
        <f t="shared" si="53"/>
        <v>4.1907610640359616E-4</v>
      </c>
      <c r="U240">
        <f t="shared" si="54"/>
        <v>2.7119881662202036E-5</v>
      </c>
      <c r="W240">
        <v>207</v>
      </c>
      <c r="X240">
        <v>8.0258023500630066E-4</v>
      </c>
      <c r="Y240">
        <v>1.3339450219268106E-3</v>
      </c>
      <c r="Z240">
        <v>9.4550660313010432E-2</v>
      </c>
      <c r="AB240">
        <v>16.414944356120824</v>
      </c>
      <c r="AC240">
        <v>-1.3494463631694676E-2</v>
      </c>
    </row>
    <row r="241" spans="1:29" x14ac:dyDescent="0.2">
      <c r="A241" s="3">
        <v>45270</v>
      </c>
      <c r="B241" s="1">
        <v>145.81</v>
      </c>
      <c r="C241" s="5">
        <f t="shared" si="46"/>
        <v>-2.3263770099213369E-3</v>
      </c>
      <c r="D241" s="12">
        <v>4349</v>
      </c>
      <c r="E241" s="5">
        <f t="shared" si="47"/>
        <v>-6.1700182815356492E-3</v>
      </c>
      <c r="F241" s="1">
        <v>5.45</v>
      </c>
      <c r="G241" s="1">
        <f t="shared" si="48"/>
        <v>1.4931506849315069E-2</v>
      </c>
      <c r="H241" s="10">
        <f t="shared" si="43"/>
        <v>1.4931506849315067E-4</v>
      </c>
      <c r="I241" s="5">
        <f t="shared" si="44"/>
        <v>-2.4756920784144874E-3</v>
      </c>
      <c r="J241" s="7">
        <f t="shared" si="45"/>
        <v>-6.3193333500288001E-3</v>
      </c>
      <c r="K241" s="7">
        <f t="shared" si="49"/>
        <v>-6.8695431647866579E-3</v>
      </c>
      <c r="L241" s="7">
        <f t="shared" si="50"/>
        <v>-3.0834407154815818E-3</v>
      </c>
      <c r="M241" s="8">
        <f t="shared" si="56"/>
        <v>2.1181829091061382E-5</v>
      </c>
      <c r="N241" s="9">
        <f t="shared" si="55"/>
        <v>4.7190623292867094E-5</v>
      </c>
      <c r="Q241" s="8">
        <f t="shared" si="51"/>
        <v>-6.7995183282966243E-3</v>
      </c>
      <c r="R241" s="8">
        <f t="shared" si="52"/>
        <v>4.3238262498821369E-3</v>
      </c>
      <c r="S241">
        <f t="shared" si="53"/>
        <v>1.8695473439169822E-5</v>
      </c>
      <c r="U241">
        <f t="shared" si="54"/>
        <v>3.9933973988786215E-5</v>
      </c>
      <c r="W241">
        <v>208</v>
      </c>
      <c r="X241">
        <v>-2.2739971730113854E-3</v>
      </c>
      <c r="Y241">
        <v>-1.537582822623805E-4</v>
      </c>
      <c r="Z241">
        <v>-1.0898460489400866E-2</v>
      </c>
      <c r="AB241">
        <v>16.494435612082668</v>
      </c>
      <c r="AC241">
        <v>-1.3451704710615511E-2</v>
      </c>
    </row>
    <row r="242" spans="1:29" x14ac:dyDescent="0.2">
      <c r="A242" s="3">
        <v>45240</v>
      </c>
      <c r="B242" s="1">
        <v>146.15</v>
      </c>
      <c r="C242" s="5">
        <f t="shared" si="46"/>
        <v>3.4328870580157913E-3</v>
      </c>
      <c r="D242" s="12">
        <v>4376</v>
      </c>
      <c r="E242" s="5">
        <f t="shared" si="47"/>
        <v>4.1303350160624142E-3</v>
      </c>
      <c r="F242" s="1">
        <v>5.42</v>
      </c>
      <c r="G242" s="1">
        <f t="shared" si="48"/>
        <v>1.484931506849315E-2</v>
      </c>
      <c r="H242" s="10">
        <f t="shared" si="43"/>
        <v>1.4849315068493149E-4</v>
      </c>
      <c r="I242" s="5">
        <f t="shared" si="44"/>
        <v>3.2843939073308598E-3</v>
      </c>
      <c r="J242" s="7">
        <f t="shared" si="45"/>
        <v>3.9818418653774831E-3</v>
      </c>
      <c r="K242" s="7">
        <f t="shared" si="49"/>
        <v>3.4316320506196252E-3</v>
      </c>
      <c r="L242" s="7">
        <f t="shared" si="50"/>
        <v>2.6766452702637654E-3</v>
      </c>
      <c r="M242" s="8">
        <f t="shared" si="56"/>
        <v>9.1852616975765671E-6</v>
      </c>
      <c r="N242" s="9">
        <f t="shared" si="55"/>
        <v>1.1776098530839855E-5</v>
      </c>
      <c r="Q242" s="8">
        <f t="shared" si="51"/>
        <v>4.3079968364140627E-3</v>
      </c>
      <c r="R242" s="8">
        <f t="shared" si="52"/>
        <v>-1.0236029290832029E-3</v>
      </c>
      <c r="S242">
        <f t="shared" si="53"/>
        <v>1.0477629564277125E-6</v>
      </c>
      <c r="U242">
        <f t="shared" si="54"/>
        <v>1.5855064640872834E-5</v>
      </c>
      <c r="W242">
        <v>209</v>
      </c>
      <c r="X242">
        <v>5.6436484838621884E-4</v>
      </c>
      <c r="Y242">
        <v>6.5673699212417686E-4</v>
      </c>
      <c r="Z242">
        <v>4.6549831692185142E-2</v>
      </c>
      <c r="AB242">
        <v>16.573926868044513</v>
      </c>
      <c r="AC242">
        <v>-1.3327184728559137E-2</v>
      </c>
    </row>
    <row r="243" spans="1:29" x14ac:dyDescent="0.2">
      <c r="A243" s="3">
        <v>45209</v>
      </c>
      <c r="B243" s="1">
        <v>145.65</v>
      </c>
      <c r="C243" s="5">
        <f t="shared" si="46"/>
        <v>6.07860744629409E-3</v>
      </c>
      <c r="D243" s="12">
        <v>4358</v>
      </c>
      <c r="E243" s="5">
        <f t="shared" si="47"/>
        <v>5.3056516724336797E-3</v>
      </c>
      <c r="F243" s="1">
        <v>5.44</v>
      </c>
      <c r="G243" s="1">
        <f t="shared" si="48"/>
        <v>1.4904109589041098E-2</v>
      </c>
      <c r="H243" s="10">
        <f t="shared" si="43"/>
        <v>1.4904109589041097E-4</v>
      </c>
      <c r="I243" s="5">
        <f t="shared" si="44"/>
        <v>5.929566350403679E-3</v>
      </c>
      <c r="J243" s="7">
        <f t="shared" si="45"/>
        <v>5.1566105765432687E-3</v>
      </c>
      <c r="K243" s="7">
        <f t="shared" si="49"/>
        <v>4.6064007617854109E-3</v>
      </c>
      <c r="L243" s="7">
        <f t="shared" si="50"/>
        <v>5.3218177133365846E-3</v>
      </c>
      <c r="M243" s="8">
        <f t="shared" si="56"/>
        <v>2.4514425168796738E-5</v>
      </c>
      <c r="N243" s="9">
        <f t="shared" si="55"/>
        <v>2.1218927978177214E-5</v>
      </c>
      <c r="Q243" s="8">
        <f t="shared" si="51"/>
        <v>5.5747223314610798E-3</v>
      </c>
      <c r="R243" s="8">
        <f t="shared" si="52"/>
        <v>3.5484401894259922E-4</v>
      </c>
      <c r="S243">
        <f t="shared" si="53"/>
        <v>1.2591427777933572E-7</v>
      </c>
      <c r="U243">
        <f t="shared" si="54"/>
        <v>2.6590632638117902E-5</v>
      </c>
      <c r="W243">
        <v>210</v>
      </c>
      <c r="X243">
        <v>4.1313363762373384E-3</v>
      </c>
      <c r="Y243">
        <v>-1.9264268989559129E-3</v>
      </c>
      <c r="Z243">
        <v>-0.13654605875580103</v>
      </c>
      <c r="AB243">
        <v>16.653418124006357</v>
      </c>
      <c r="AC243">
        <v>-1.3323295547781118E-2</v>
      </c>
    </row>
    <row r="244" spans="1:29" x14ac:dyDescent="0.2">
      <c r="A244" s="3">
        <v>45179</v>
      </c>
      <c r="B244" s="1">
        <v>144.77000000000001</v>
      </c>
      <c r="C244" s="5">
        <f t="shared" si="46"/>
        <v>-2.2742935906270439E-3</v>
      </c>
      <c r="D244" s="12">
        <v>4335</v>
      </c>
      <c r="E244" s="5">
        <f t="shared" si="47"/>
        <v>6.267409470752089E-3</v>
      </c>
      <c r="F244" s="1">
        <v>5.43</v>
      </c>
      <c r="G244" s="1">
        <f t="shared" si="48"/>
        <v>1.4876712328767123E-2</v>
      </c>
      <c r="H244" s="10">
        <f t="shared" si="43"/>
        <v>1.4876712328767123E-4</v>
      </c>
      <c r="I244" s="5">
        <f t="shared" si="44"/>
        <v>-2.423060713914715E-3</v>
      </c>
      <c r="J244" s="7">
        <f t="shared" si="45"/>
        <v>6.118642347464418E-3</v>
      </c>
      <c r="K244" s="7">
        <f t="shared" si="49"/>
        <v>5.5684325327065602E-3</v>
      </c>
      <c r="L244" s="7">
        <f t="shared" si="50"/>
        <v>-3.0308093509818093E-3</v>
      </c>
      <c r="M244" s="8">
        <f t="shared" si="56"/>
        <v>-1.6876857390438363E-5</v>
      </c>
      <c r="N244" s="9">
        <f t="shared" si="55"/>
        <v>3.1007440871304798E-5</v>
      </c>
      <c r="Q244" s="8">
        <f t="shared" si="51"/>
        <v>6.6120585830043649E-3</v>
      </c>
      <c r="R244" s="8">
        <f t="shared" si="52"/>
        <v>-9.0351192969190808E-3</v>
      </c>
      <c r="S244">
        <f t="shared" si="53"/>
        <v>8.1633380709559549E-5</v>
      </c>
      <c r="U244">
        <f t="shared" si="54"/>
        <v>3.7437784176184885E-5</v>
      </c>
      <c r="W244">
        <v>211</v>
      </c>
      <c r="X244">
        <v>-2.2790240435931102E-3</v>
      </c>
      <c r="Y244">
        <v>4.3806330189336343E-5</v>
      </c>
      <c r="Z244">
        <v>3.1050136079137213E-3</v>
      </c>
      <c r="AB244">
        <v>16.732909379968202</v>
      </c>
      <c r="AC244">
        <v>-1.3284324924411542E-2</v>
      </c>
    </row>
    <row r="245" spans="1:29" x14ac:dyDescent="0.2">
      <c r="A245" s="3">
        <v>45087</v>
      </c>
      <c r="B245" s="1">
        <v>145.1</v>
      </c>
      <c r="C245" s="5">
        <f t="shared" si="46"/>
        <v>1.5395381385584245E-2</v>
      </c>
      <c r="D245" s="12">
        <v>4308</v>
      </c>
      <c r="E245" s="5">
        <f t="shared" si="47"/>
        <v>1.1742602160638797E-2</v>
      </c>
      <c r="F245" s="1">
        <v>5.41</v>
      </c>
      <c r="G245" s="1">
        <f t="shared" si="48"/>
        <v>1.4821917808219178E-2</v>
      </c>
      <c r="H245" s="10">
        <f t="shared" si="43"/>
        <v>1.4821917808219179E-4</v>
      </c>
      <c r="I245" s="5">
        <f t="shared" si="44"/>
        <v>1.5247162207502054E-2</v>
      </c>
      <c r="J245" s="7">
        <f t="shared" si="45"/>
        <v>1.1594382982556606E-2</v>
      </c>
      <c r="K245" s="7">
        <f t="shared" si="49"/>
        <v>1.1044173167798748E-2</v>
      </c>
      <c r="L245" s="7">
        <f t="shared" si="50"/>
        <v>1.463941357043496E-2</v>
      </c>
      <c r="M245" s="8">
        <f t="shared" si="56"/>
        <v>1.6168021854690666E-4</v>
      </c>
      <c r="N245" s="9">
        <f t="shared" si="55"/>
        <v>1.2197376096032583E-4</v>
      </c>
      <c r="Q245" s="8">
        <f t="shared" si="51"/>
        <v>1.2516421033935665E-2</v>
      </c>
      <c r="R245" s="8">
        <f t="shared" si="52"/>
        <v>2.7307411735663888E-3</v>
      </c>
      <c r="S245">
        <f t="shared" si="53"/>
        <v>7.4569473570107381E-6</v>
      </c>
      <c r="U245">
        <f t="shared" si="54"/>
        <v>1.3442971674619821E-4</v>
      </c>
      <c r="W245">
        <v>212</v>
      </c>
      <c r="X245">
        <v>7.737772183186351E-3</v>
      </c>
      <c r="Y245">
        <v>-4.8102037124454202E-3</v>
      </c>
      <c r="Z245">
        <v>-0.34094953673192879</v>
      </c>
      <c r="AB245">
        <v>16.812400635930047</v>
      </c>
      <c r="AC245">
        <v>-1.3158940045135046E-2</v>
      </c>
    </row>
    <row r="246" spans="1:29" x14ac:dyDescent="0.2">
      <c r="A246" s="3">
        <v>45056</v>
      </c>
      <c r="B246" s="1">
        <v>142.9</v>
      </c>
      <c r="C246" s="5">
        <f t="shared" si="46"/>
        <v>-3.1391698639692267E-3</v>
      </c>
      <c r="D246" s="12">
        <v>4258</v>
      </c>
      <c r="E246" s="5">
        <f t="shared" si="47"/>
        <v>-1.1728829462819611E-3</v>
      </c>
      <c r="F246" s="1">
        <v>5.4</v>
      </c>
      <c r="G246" s="1">
        <f t="shared" si="48"/>
        <v>1.4794520547945207E-2</v>
      </c>
      <c r="H246" s="10">
        <f t="shared" si="43"/>
        <v>1.4794520547945208E-4</v>
      </c>
      <c r="I246" s="5">
        <f t="shared" si="44"/>
        <v>-3.2871150694486788E-3</v>
      </c>
      <c r="J246" s="7">
        <f t="shared" si="45"/>
        <v>-1.3208281517614131E-3</v>
      </c>
      <c r="K246" s="7">
        <f t="shared" si="49"/>
        <v>-1.871037966519271E-3</v>
      </c>
      <c r="L246" s="7">
        <f t="shared" si="50"/>
        <v>-3.8948637065157731E-3</v>
      </c>
      <c r="M246" s="8">
        <f t="shared" si="56"/>
        <v>7.2874378693089823E-6</v>
      </c>
      <c r="N246" s="9">
        <f t="shared" si="55"/>
        <v>3.5007830721565685E-6</v>
      </c>
      <c r="Q246" s="8">
        <f t="shared" si="51"/>
        <v>-1.4097476342107818E-3</v>
      </c>
      <c r="R246" s="8">
        <f t="shared" si="52"/>
        <v>-1.8773674352378969E-3</v>
      </c>
      <c r="S246">
        <f t="shared" si="53"/>
        <v>3.5245084868917194E-6</v>
      </c>
      <c r="U246">
        <f t="shared" si="54"/>
        <v>1.7445870064854707E-6</v>
      </c>
      <c r="W246">
        <v>213</v>
      </c>
      <c r="X246">
        <v>1.2900905590013966E-3</v>
      </c>
      <c r="Y246">
        <v>7.6078539681041935E-3</v>
      </c>
      <c r="Z246">
        <v>0.53924832315066384</v>
      </c>
      <c r="AB246">
        <v>16.891891891891891</v>
      </c>
      <c r="AC246">
        <v>-1.3136888540079369E-2</v>
      </c>
    </row>
    <row r="247" spans="1:29" x14ac:dyDescent="0.2">
      <c r="A247" s="3">
        <v>45026</v>
      </c>
      <c r="B247" s="1">
        <v>143.35</v>
      </c>
      <c r="C247" s="5">
        <f t="shared" si="46"/>
        <v>4.4846191577323684E-3</v>
      </c>
      <c r="D247" s="12">
        <v>4263</v>
      </c>
      <c r="E247" s="5">
        <f t="shared" si="47"/>
        <v>8.039725703475999E-3</v>
      </c>
      <c r="F247" s="1">
        <v>5.39</v>
      </c>
      <c r="G247" s="1">
        <f t="shared" si="48"/>
        <v>1.4767123287671232E-2</v>
      </c>
      <c r="H247" s="10">
        <f t="shared" si="43"/>
        <v>1.4767123287671232E-4</v>
      </c>
      <c r="I247" s="5">
        <f t="shared" si="44"/>
        <v>4.3369479248556563E-3</v>
      </c>
      <c r="J247" s="7">
        <f t="shared" si="45"/>
        <v>7.892054470599286E-3</v>
      </c>
      <c r="K247" s="7">
        <f t="shared" si="49"/>
        <v>7.3418446558414282E-3</v>
      </c>
      <c r="L247" s="7">
        <f t="shared" si="50"/>
        <v>3.729199287788562E-3</v>
      </c>
      <c r="M247" s="8">
        <f t="shared" si="56"/>
        <v>2.7379201861618112E-5</v>
      </c>
      <c r="N247" s="9">
        <f t="shared" si="55"/>
        <v>5.3902682950507338E-5</v>
      </c>
      <c r="Q247" s="8">
        <f t="shared" si="51"/>
        <v>8.524287201496554E-3</v>
      </c>
      <c r="R247" s="8">
        <f t="shared" si="52"/>
        <v>-4.1873392766408977E-3</v>
      </c>
      <c r="S247">
        <f t="shared" si="53"/>
        <v>1.7533810217699518E-5</v>
      </c>
      <c r="U247">
        <f t="shared" si="54"/>
        <v>6.2284523766906178E-5</v>
      </c>
      <c r="W247">
        <v>214</v>
      </c>
      <c r="X247">
        <v>1.2920032417835115E-3</v>
      </c>
      <c r="Y247">
        <v>9.9798458628744709E-3</v>
      </c>
      <c r="Z247">
        <v>0.70737624163390667</v>
      </c>
      <c r="AB247">
        <v>16.971383147853736</v>
      </c>
      <c r="AC247">
        <v>-1.3105734874971839E-2</v>
      </c>
    </row>
    <row r="248" spans="1:29" x14ac:dyDescent="0.2">
      <c r="A248" s="3">
        <v>44995</v>
      </c>
      <c r="B248" s="1">
        <v>142.71</v>
      </c>
      <c r="C248" s="5">
        <f t="shared" si="46"/>
        <v>-7.3728872504695148E-3</v>
      </c>
      <c r="D248" s="12">
        <v>4229</v>
      </c>
      <c r="E248" s="5">
        <f t="shared" si="47"/>
        <v>-1.3759328358208955E-2</v>
      </c>
      <c r="F248" s="1">
        <v>5.4</v>
      </c>
      <c r="G248" s="1">
        <f t="shared" si="48"/>
        <v>1.4794520547945207E-2</v>
      </c>
      <c r="H248" s="10">
        <f t="shared" si="43"/>
        <v>1.4794520547945208E-4</v>
      </c>
      <c r="I248" s="5">
        <f t="shared" si="44"/>
        <v>-7.5208324559489668E-3</v>
      </c>
      <c r="J248" s="7">
        <f t="shared" si="45"/>
        <v>-1.3907273563688408E-2</v>
      </c>
      <c r="K248" s="7">
        <f t="shared" si="49"/>
        <v>-1.4457483378446266E-2</v>
      </c>
      <c r="L248" s="7">
        <f t="shared" si="50"/>
        <v>-8.1285810930160612E-3</v>
      </c>
      <c r="M248" s="8">
        <f t="shared" si="56"/>
        <v>1.1751882604263228E-4</v>
      </c>
      <c r="N248" s="9">
        <f t="shared" si="55"/>
        <v>2.0901882563805006E-4</v>
      </c>
      <c r="Q248" s="8">
        <f t="shared" si="51"/>
        <v>-1.4981415949656322E-2</v>
      </c>
      <c r="R248" s="8">
        <f t="shared" si="52"/>
        <v>7.4605834937073552E-3</v>
      </c>
      <c r="S248">
        <f t="shared" si="53"/>
        <v>5.5660306066578649E-5</v>
      </c>
      <c r="U248">
        <f t="shared" si="54"/>
        <v>1.9341225797526646E-4</v>
      </c>
      <c r="W248">
        <v>215</v>
      </c>
      <c r="X248">
        <v>1.5344199511950337E-3</v>
      </c>
      <c r="Y248">
        <v>7.0756560538695864E-3</v>
      </c>
      <c r="Z248">
        <v>0.50152588078538174</v>
      </c>
      <c r="AB248">
        <v>17.05087440381558</v>
      </c>
      <c r="AC248">
        <v>-1.3066491159531847E-2</v>
      </c>
    </row>
    <row r="249" spans="1:29" x14ac:dyDescent="0.2">
      <c r="A249" s="3">
        <v>44967</v>
      </c>
      <c r="B249" s="1">
        <v>143.77000000000001</v>
      </c>
      <c r="C249" s="5">
        <f t="shared" si="46"/>
        <v>-8.6195007585160664E-3</v>
      </c>
      <c r="D249" s="12">
        <v>4288</v>
      </c>
      <c r="E249" s="5">
        <f t="shared" si="47"/>
        <v>0</v>
      </c>
      <c r="F249" s="1">
        <v>5.4</v>
      </c>
      <c r="G249" s="1">
        <f t="shared" si="48"/>
        <v>1.4794520547945207E-2</v>
      </c>
      <c r="H249" s="10">
        <f t="shared" si="43"/>
        <v>1.4794520547945208E-4</v>
      </c>
      <c r="I249" s="5">
        <f t="shared" si="44"/>
        <v>-8.7674459639955193E-3</v>
      </c>
      <c r="J249" s="7">
        <f t="shared" si="45"/>
        <v>-1.4794520547945208E-4</v>
      </c>
      <c r="K249" s="7">
        <f t="shared" si="49"/>
        <v>-6.9815502023730987E-4</v>
      </c>
      <c r="L249" s="7">
        <f t="shared" si="50"/>
        <v>-9.3751946010626128E-3</v>
      </c>
      <c r="M249" s="8">
        <f t="shared" si="56"/>
        <v>6.5453391764335865E-6</v>
      </c>
      <c r="N249" s="9">
        <f t="shared" si="55"/>
        <v>4.8742043228255853E-7</v>
      </c>
      <c r="Q249" s="8">
        <f t="shared" si="51"/>
        <v>-1.4505551512390059E-4</v>
      </c>
      <c r="R249" s="8">
        <f t="shared" si="52"/>
        <v>-8.6223904488716193E-3</v>
      </c>
      <c r="S249">
        <f t="shared" si="53"/>
        <v>7.4345617052792523E-5</v>
      </c>
      <c r="U249">
        <f t="shared" si="54"/>
        <v>2.1887783824357297E-8</v>
      </c>
      <c r="W249">
        <v>216</v>
      </c>
      <c r="X249">
        <v>2.0389166176222516E-2</v>
      </c>
      <c r="Y249">
        <v>-2.2901643400911574E-3</v>
      </c>
      <c r="Z249">
        <v>-0.16232794232265549</v>
      </c>
      <c r="AB249">
        <v>17.130365659777421</v>
      </c>
      <c r="AC249">
        <v>-1.3017814543649845E-2</v>
      </c>
    </row>
    <row r="250" spans="1:29" x14ac:dyDescent="0.2">
      <c r="A250" s="2" t="s">
        <v>147</v>
      </c>
      <c r="B250" s="1">
        <v>145.02000000000001</v>
      </c>
      <c r="C250" s="5">
        <f t="shared" si="46"/>
        <v>-1.7413103868825754E-2</v>
      </c>
      <c r="D250" s="12">
        <v>4288</v>
      </c>
      <c r="E250" s="5">
        <f t="shared" si="47"/>
        <v>-2.5587345894394044E-3</v>
      </c>
      <c r="F250" s="1">
        <v>5.4</v>
      </c>
      <c r="G250" s="1">
        <f t="shared" si="48"/>
        <v>1.4794520547945207E-2</v>
      </c>
      <c r="H250" s="10">
        <f t="shared" si="43"/>
        <v>1.4794520547945208E-4</v>
      </c>
      <c r="I250" s="5">
        <f t="shared" si="44"/>
        <v>-1.7561049074305207E-2</v>
      </c>
      <c r="J250" s="7">
        <f t="shared" si="45"/>
        <v>-2.7066797949188565E-3</v>
      </c>
      <c r="K250" s="7">
        <f t="shared" si="49"/>
        <v>-3.2568896096767143E-3</v>
      </c>
      <c r="L250" s="7">
        <f t="shared" si="50"/>
        <v>-1.8168797711372302E-2</v>
      </c>
      <c r="M250" s="8">
        <f t="shared" si="56"/>
        <v>5.9173768486486514E-5</v>
      </c>
      <c r="N250" s="9">
        <f t="shared" si="55"/>
        <v>1.060732992962014E-5</v>
      </c>
      <c r="Q250" s="8">
        <f t="shared" si="51"/>
        <v>-2.9040788945303266E-3</v>
      </c>
      <c r="R250" s="8">
        <f t="shared" si="52"/>
        <v>-1.4656970179774881E-2</v>
      </c>
      <c r="S250">
        <f t="shared" si="53"/>
        <v>2.1482677485081011E-4</v>
      </c>
      <c r="U250">
        <f t="shared" si="54"/>
        <v>7.3261155122219832E-6</v>
      </c>
      <c r="W250">
        <v>217</v>
      </c>
      <c r="X250">
        <v>-1.1219793770722041E-3</v>
      </c>
      <c r="Y250">
        <v>-3.4649469115186709E-3</v>
      </c>
      <c r="Z250">
        <v>-0.24559709212033146</v>
      </c>
      <c r="AB250">
        <v>17.209856915739266</v>
      </c>
      <c r="AC250">
        <v>-1.30156043231638E-2</v>
      </c>
    </row>
    <row r="251" spans="1:29" x14ac:dyDescent="0.2">
      <c r="A251" s="2" t="s">
        <v>148</v>
      </c>
      <c r="B251" s="1">
        <v>147.59</v>
      </c>
      <c r="C251" s="5">
        <f t="shared" si="46"/>
        <v>1.2415969268761163E-2</v>
      </c>
      <c r="D251" s="12">
        <v>4299</v>
      </c>
      <c r="E251" s="5">
        <f t="shared" si="47"/>
        <v>5.8493214787084698E-3</v>
      </c>
      <c r="F251" s="1">
        <v>5.41</v>
      </c>
      <c r="G251" s="1">
        <f t="shared" si="48"/>
        <v>1.4821917808219178E-2</v>
      </c>
      <c r="H251" s="10">
        <f t="shared" si="43"/>
        <v>1.4821917808219179E-4</v>
      </c>
      <c r="I251" s="5">
        <f t="shared" si="44"/>
        <v>1.2267750090678972E-2</v>
      </c>
      <c r="J251" s="7">
        <f t="shared" si="45"/>
        <v>5.7011023006262778E-3</v>
      </c>
      <c r="K251" s="7">
        <f t="shared" si="49"/>
        <v>5.1508924858684199E-3</v>
      </c>
      <c r="L251" s="7">
        <f t="shared" si="50"/>
        <v>1.1660001453611879E-2</v>
      </c>
      <c r="M251" s="8">
        <f t="shared" si="56"/>
        <v>6.0059413872624278E-5</v>
      </c>
      <c r="N251" s="9">
        <f t="shared" si="55"/>
        <v>2.6531693400975751E-5</v>
      </c>
      <c r="Q251" s="8">
        <f t="shared" si="51"/>
        <v>6.1618349623836438E-3</v>
      </c>
      <c r="R251" s="8">
        <f t="shared" si="52"/>
        <v>6.1059151282953283E-3</v>
      </c>
      <c r="S251">
        <f t="shared" si="53"/>
        <v>3.7282199553945755E-5</v>
      </c>
      <c r="U251">
        <f t="shared" si="54"/>
        <v>3.2502567442206234E-5</v>
      </c>
      <c r="W251">
        <v>218</v>
      </c>
      <c r="X251">
        <v>1.6722378743990705E-2</v>
      </c>
      <c r="Y251">
        <v>-2.0390813131127197E-3</v>
      </c>
      <c r="Z251">
        <v>-0.14453105744061628</v>
      </c>
      <c r="AB251">
        <v>17.289348171701111</v>
      </c>
      <c r="AC251">
        <v>-1.2898753233979087E-2</v>
      </c>
    </row>
    <row r="252" spans="1:29" x14ac:dyDescent="0.2">
      <c r="A252" s="2" t="s">
        <v>149</v>
      </c>
      <c r="B252" s="1">
        <v>145.78</v>
      </c>
      <c r="C252" s="5">
        <f t="shared" si="46"/>
        <v>5.864900296694917E-3</v>
      </c>
      <c r="D252" s="12">
        <v>4274</v>
      </c>
      <c r="E252" s="5">
        <f t="shared" si="47"/>
        <v>2.3402761525860051E-4</v>
      </c>
      <c r="F252" s="1">
        <v>5.41</v>
      </c>
      <c r="G252" s="1">
        <f t="shared" si="48"/>
        <v>1.4821917808219178E-2</v>
      </c>
      <c r="H252" s="10">
        <f t="shared" si="43"/>
        <v>1.4821917808219179E-4</v>
      </c>
      <c r="I252" s="5">
        <f t="shared" si="44"/>
        <v>5.716681118612725E-3</v>
      </c>
      <c r="J252" s="7">
        <f t="shared" si="45"/>
        <v>8.5808437176408724E-5</v>
      </c>
      <c r="K252" s="7">
        <f t="shared" si="49"/>
        <v>-4.644013775814491E-4</v>
      </c>
      <c r="L252" s="7">
        <f t="shared" si="50"/>
        <v>5.1089324815456307E-3</v>
      </c>
      <c r="M252" s="8">
        <f t="shared" si="56"/>
        <v>-2.3725952824004022E-6</v>
      </c>
      <c r="N252" s="9">
        <f t="shared" si="55"/>
        <v>2.1566863949954764E-7</v>
      </c>
      <c r="Q252" s="8">
        <f t="shared" si="51"/>
        <v>1.0699554471276413E-4</v>
      </c>
      <c r="R252" s="8">
        <f t="shared" si="52"/>
        <v>5.6096855738999611E-3</v>
      </c>
      <c r="S252">
        <f t="shared" si="53"/>
        <v>3.1468572238021336E-5</v>
      </c>
      <c r="U252">
        <f t="shared" si="54"/>
        <v>7.3630878906576826E-9</v>
      </c>
      <c r="W252">
        <v>219</v>
      </c>
      <c r="X252">
        <v>-8.7574853544733749E-3</v>
      </c>
      <c r="Y252">
        <v>5.6382853120673969E-3</v>
      </c>
      <c r="Z252">
        <v>0.39964435604630955</v>
      </c>
      <c r="AB252">
        <v>17.368839427662955</v>
      </c>
      <c r="AC252">
        <v>-1.2874263955242771E-2</v>
      </c>
    </row>
    <row r="253" spans="1:29" x14ac:dyDescent="0.2">
      <c r="A253" s="2" t="s">
        <v>150</v>
      </c>
      <c r="B253" s="1">
        <v>144.93</v>
      </c>
      <c r="C253" s="5">
        <f t="shared" si="46"/>
        <v>-1.0378968931375772E-2</v>
      </c>
      <c r="D253" s="12">
        <v>4273</v>
      </c>
      <c r="E253" s="5">
        <f t="shared" si="47"/>
        <v>-1.4756744293290294E-2</v>
      </c>
      <c r="F253" s="1">
        <v>5.41</v>
      </c>
      <c r="G253" s="1">
        <f t="shared" si="48"/>
        <v>1.4821917808219178E-2</v>
      </c>
      <c r="H253" s="10">
        <f t="shared" si="43"/>
        <v>1.4821917808219179E-4</v>
      </c>
      <c r="I253" s="5">
        <f t="shared" si="44"/>
        <v>-1.0527188109457963E-2</v>
      </c>
      <c r="J253" s="7">
        <f t="shared" si="45"/>
        <v>-1.4904963471372485E-2</v>
      </c>
      <c r="K253" s="7">
        <f t="shared" si="49"/>
        <v>-1.5455173286130343E-2</v>
      </c>
      <c r="L253" s="7">
        <f t="shared" si="50"/>
        <v>-1.1134936746525057E-2</v>
      </c>
      <c r="M253" s="8">
        <f t="shared" si="56"/>
        <v>1.7209237694764515E-4</v>
      </c>
      <c r="N253" s="9">
        <f t="shared" si="55"/>
        <v>2.3886238130431698E-4</v>
      </c>
      <c r="Q253" s="8">
        <f t="shared" si="51"/>
        <v>-1.6057201532131013E-2</v>
      </c>
      <c r="R253" s="8">
        <f t="shared" si="52"/>
        <v>5.5300134226730496E-3</v>
      </c>
      <c r="S253">
        <f t="shared" si="53"/>
        <v>3.0581048454944095E-5</v>
      </c>
      <c r="U253">
        <f t="shared" si="54"/>
        <v>2.2215793608294812E-4</v>
      </c>
      <c r="W253">
        <v>220</v>
      </c>
      <c r="X253">
        <v>8.4041291104940022E-4</v>
      </c>
      <c r="Y253">
        <v>3.9421290357142457E-3</v>
      </c>
      <c r="Z253">
        <v>0.27941998900935483</v>
      </c>
      <c r="AB253">
        <v>17.4483306836248</v>
      </c>
      <c r="AC253">
        <v>-1.2703659227639007E-2</v>
      </c>
    </row>
    <row r="254" spans="1:29" x14ac:dyDescent="0.2">
      <c r="A254" s="2" t="s">
        <v>151</v>
      </c>
      <c r="B254" s="1">
        <v>146.44999999999999</v>
      </c>
      <c r="C254" s="5">
        <f t="shared" si="46"/>
        <v>4.9406436560762981E-3</v>
      </c>
      <c r="D254" s="12">
        <v>4337</v>
      </c>
      <c r="E254" s="5">
        <f t="shared" si="47"/>
        <v>3.9351851851851848E-3</v>
      </c>
      <c r="F254" s="1">
        <v>5.4</v>
      </c>
      <c r="G254" s="1">
        <f t="shared" si="48"/>
        <v>1.4794520547945207E-2</v>
      </c>
      <c r="H254" s="10">
        <f t="shared" si="43"/>
        <v>1.4794520547945208E-4</v>
      </c>
      <c r="I254" s="5">
        <f t="shared" si="44"/>
        <v>4.792698450596846E-3</v>
      </c>
      <c r="J254" s="7">
        <f t="shared" si="45"/>
        <v>3.7872399797057327E-3</v>
      </c>
      <c r="K254" s="7">
        <f t="shared" si="49"/>
        <v>3.2370301649478749E-3</v>
      </c>
      <c r="L254" s="7">
        <f t="shared" si="50"/>
        <v>4.1849498135297517E-3</v>
      </c>
      <c r="M254" s="8">
        <f t="shared" si="56"/>
        <v>1.3546808785188791E-5</v>
      </c>
      <c r="N254" s="9">
        <f t="shared" si="55"/>
        <v>1.0478364288782466E-5</v>
      </c>
      <c r="Q254" s="8">
        <f t="shared" si="51"/>
        <v>4.0981621960957922E-3</v>
      </c>
      <c r="R254" s="8">
        <f t="shared" si="52"/>
        <v>6.9453625450105385E-4</v>
      </c>
      <c r="S254">
        <f t="shared" si="53"/>
        <v>4.8238060881635266E-7</v>
      </c>
      <c r="U254">
        <f t="shared" si="54"/>
        <v>1.4343186663881478E-5</v>
      </c>
      <c r="W254">
        <v>221</v>
      </c>
      <c r="X254">
        <v>3.0663005885736747E-3</v>
      </c>
      <c r="Y254">
        <v>-3.7000869933869803E-3</v>
      </c>
      <c r="Z254">
        <v>-0.26226393343781707</v>
      </c>
      <c r="AB254">
        <v>17.527821939586644</v>
      </c>
      <c r="AC254">
        <v>-1.2627028115976879E-2</v>
      </c>
    </row>
    <row r="255" spans="1:29" x14ac:dyDescent="0.2">
      <c r="A255" s="2" t="s">
        <v>152</v>
      </c>
      <c r="B255" s="1">
        <v>145.72999999999999</v>
      </c>
      <c r="C255" s="5">
        <f t="shared" si="46"/>
        <v>-9.5827103438901502E-3</v>
      </c>
      <c r="D255" s="12">
        <v>4320</v>
      </c>
      <c r="E255" s="5">
        <f t="shared" si="47"/>
        <v>-2.3094688221709007E-3</v>
      </c>
      <c r="F255" s="1">
        <v>5.4</v>
      </c>
      <c r="G255" s="1">
        <f t="shared" si="48"/>
        <v>1.4794520547945207E-2</v>
      </c>
      <c r="H255" s="10">
        <f t="shared" si="43"/>
        <v>1.4794520547945208E-4</v>
      </c>
      <c r="I255" s="5">
        <f t="shared" si="44"/>
        <v>-9.7306555493696031E-3</v>
      </c>
      <c r="J255" s="7">
        <f t="shared" si="45"/>
        <v>-2.4574140276503527E-3</v>
      </c>
      <c r="K255" s="7">
        <f t="shared" si="49"/>
        <v>-3.0076238424082105E-3</v>
      </c>
      <c r="L255" s="7">
        <f t="shared" si="50"/>
        <v>-1.0338404186436697E-2</v>
      </c>
      <c r="M255" s="8">
        <f t="shared" si="56"/>
        <v>3.109403092357987E-5</v>
      </c>
      <c r="N255" s="9">
        <f t="shared" si="55"/>
        <v>9.0458011774223283E-6</v>
      </c>
      <c r="Q255" s="8">
        <f t="shared" si="51"/>
        <v>-2.6353014752473992E-3</v>
      </c>
      <c r="R255" s="8">
        <f t="shared" si="52"/>
        <v>-7.0953540741222039E-3</v>
      </c>
      <c r="S255">
        <f t="shared" si="53"/>
        <v>5.0344049437162559E-5</v>
      </c>
      <c r="U255">
        <f t="shared" si="54"/>
        <v>6.0388837032927284E-6</v>
      </c>
      <c r="W255">
        <v>222</v>
      </c>
      <c r="X255">
        <v>1.5869120862215373E-3</v>
      </c>
      <c r="Y255">
        <v>5.8175902607466509E-3</v>
      </c>
      <c r="Z255">
        <v>0.41235357645370357</v>
      </c>
      <c r="AB255">
        <v>17.607313195548489</v>
      </c>
      <c r="AC255">
        <v>-1.2573702834012896E-2</v>
      </c>
    </row>
    <row r="256" spans="1:29" x14ac:dyDescent="0.2">
      <c r="A256" s="2" t="s">
        <v>153</v>
      </c>
      <c r="B256" s="1">
        <v>147.13999999999999</v>
      </c>
      <c r="C256" s="5">
        <f t="shared" si="46"/>
        <v>-7.8219824679704991E-3</v>
      </c>
      <c r="D256" s="12">
        <v>4330</v>
      </c>
      <c r="E256" s="5">
        <f t="shared" si="47"/>
        <v>-1.6356201726487961E-2</v>
      </c>
      <c r="F256" s="1">
        <v>5.4</v>
      </c>
      <c r="G256" s="1">
        <f t="shared" si="48"/>
        <v>1.4794520547945207E-2</v>
      </c>
      <c r="H256" s="10">
        <f t="shared" si="43"/>
        <v>1.4794520547945208E-4</v>
      </c>
      <c r="I256" s="5">
        <f t="shared" si="44"/>
        <v>-7.969927673449952E-3</v>
      </c>
      <c r="J256" s="7">
        <f t="shared" si="45"/>
        <v>-1.6504146931967414E-2</v>
      </c>
      <c r="K256" s="7">
        <f t="shared" si="49"/>
        <v>-1.7054356746725272E-2</v>
      </c>
      <c r="L256" s="7">
        <f t="shared" si="50"/>
        <v>-8.5776763105170455E-3</v>
      </c>
      <c r="M256" s="8">
        <f t="shared" si="56"/>
        <v>1.462867518574919E-4</v>
      </c>
      <c r="N256" s="9">
        <f t="shared" si="55"/>
        <v>2.9085108404457377E-4</v>
      </c>
      <c r="Q256" s="8">
        <f t="shared" si="51"/>
        <v>-1.7781563478052161E-2</v>
      </c>
      <c r="R256" s="8">
        <f t="shared" si="52"/>
        <v>9.8116358046022086E-3</v>
      </c>
      <c r="S256">
        <f t="shared" si="53"/>
        <v>9.6268197162152036E-5</v>
      </c>
      <c r="U256">
        <f t="shared" si="54"/>
        <v>2.7238686595196942E-4</v>
      </c>
      <c r="W256">
        <v>223</v>
      </c>
      <c r="X256">
        <v>1.0095688307465135E-2</v>
      </c>
      <c r="Y256">
        <v>9.2876077357791596E-4</v>
      </c>
      <c r="Z256">
        <v>6.5831007253785045E-2</v>
      </c>
      <c r="AB256">
        <v>17.686804451510334</v>
      </c>
      <c r="AC256">
        <v>-1.2499457084529021E-2</v>
      </c>
    </row>
    <row r="257" spans="1:29" x14ac:dyDescent="0.2">
      <c r="A257" s="2" t="s">
        <v>154</v>
      </c>
      <c r="B257" s="1">
        <v>148.30000000000001</v>
      </c>
      <c r="C257" s="5">
        <f t="shared" si="46"/>
        <v>-4.2301752501174746E-3</v>
      </c>
      <c r="D257" s="12">
        <v>4402</v>
      </c>
      <c r="E257" s="5">
        <f t="shared" si="47"/>
        <v>-9.2279990997074044E-3</v>
      </c>
      <c r="F257" s="1">
        <v>5.4</v>
      </c>
      <c r="G257" s="1">
        <f t="shared" si="48"/>
        <v>1.4794520547945207E-2</v>
      </c>
      <c r="H257" s="10">
        <f t="shared" si="43"/>
        <v>1.4794520547945208E-4</v>
      </c>
      <c r="I257" s="5">
        <f t="shared" si="44"/>
        <v>-4.3781204555969266E-3</v>
      </c>
      <c r="J257" s="7">
        <f t="shared" si="45"/>
        <v>-9.3759443051868573E-3</v>
      </c>
      <c r="K257" s="7">
        <f t="shared" si="49"/>
        <v>-9.9261541199447152E-3</v>
      </c>
      <c r="L257" s="7">
        <f t="shared" si="50"/>
        <v>-4.985869092664021E-3</v>
      </c>
      <c r="M257" s="8">
        <f t="shared" si="56"/>
        <v>4.9490505035651993E-5</v>
      </c>
      <c r="N257" s="9">
        <f t="shared" si="55"/>
        <v>9.8528535612895442E-5</v>
      </c>
      <c r="Q257" s="8">
        <f t="shared" si="51"/>
        <v>-1.0095390093128058E-2</v>
      </c>
      <c r="R257" s="8">
        <f t="shared" si="52"/>
        <v>5.7172696375311317E-3</v>
      </c>
      <c r="S257">
        <f t="shared" si="53"/>
        <v>3.2687172108235359E-5</v>
      </c>
      <c r="U257">
        <f t="shared" si="54"/>
        <v>8.790833161396586E-5</v>
      </c>
      <c r="W257">
        <v>224</v>
      </c>
      <c r="X257">
        <v>2.0214171848440959E-2</v>
      </c>
      <c r="Y257">
        <v>-2.512685644679085E-3</v>
      </c>
      <c r="Z257">
        <v>-0.17810035867914867</v>
      </c>
      <c r="AB257">
        <v>17.766295707472178</v>
      </c>
      <c r="AC257">
        <v>-1.2485122457451238E-2</v>
      </c>
    </row>
    <row r="258" spans="1:29" x14ac:dyDescent="0.2">
      <c r="A258" s="2" t="s">
        <v>155</v>
      </c>
      <c r="B258" s="1">
        <v>148.93</v>
      </c>
      <c r="C258" s="5">
        <f t="shared" si="46"/>
        <v>-1.2741416309012723E-3</v>
      </c>
      <c r="D258" s="12">
        <v>4443</v>
      </c>
      <c r="E258" s="5">
        <f t="shared" si="47"/>
        <v>-2.2456770716370988E-3</v>
      </c>
      <c r="F258" s="1">
        <v>5.4</v>
      </c>
      <c r="G258" s="1">
        <f t="shared" si="48"/>
        <v>1.4794520547945207E-2</v>
      </c>
      <c r="H258" s="10">
        <f t="shared" si="43"/>
        <v>1.4794520547945208E-4</v>
      </c>
      <c r="I258" s="5">
        <f t="shared" si="44"/>
        <v>-1.4220868363807244E-3</v>
      </c>
      <c r="J258" s="7">
        <f t="shared" si="45"/>
        <v>-2.3936222771165508E-3</v>
      </c>
      <c r="K258" s="7">
        <f t="shared" si="49"/>
        <v>-2.9438320918744086E-3</v>
      </c>
      <c r="L258" s="7">
        <f t="shared" si="50"/>
        <v>-2.0298354734478185E-3</v>
      </c>
      <c r="M258" s="8">
        <f t="shared" si="56"/>
        <v>5.9754948079607727E-6</v>
      </c>
      <c r="N258" s="9">
        <f t="shared" si="55"/>
        <v>8.6661473851496573E-6</v>
      </c>
      <c r="Q258" s="8">
        <f t="shared" si="51"/>
        <v>-2.5665163297061483E-3</v>
      </c>
      <c r="R258" s="8">
        <f t="shared" si="52"/>
        <v>1.1444294933254239E-3</v>
      </c>
      <c r="S258">
        <f t="shared" si="53"/>
        <v>1.3097188651930865E-6</v>
      </c>
      <c r="U258">
        <f t="shared" si="54"/>
        <v>5.7294276055086219E-6</v>
      </c>
      <c r="W258">
        <v>225</v>
      </c>
      <c r="X258">
        <v>1.1170021716145381E-2</v>
      </c>
      <c r="Y258">
        <v>-1.2180903783411145E-2</v>
      </c>
      <c r="Z258">
        <v>-0.86338827837685928</v>
      </c>
      <c r="AB258">
        <v>17.845786963434023</v>
      </c>
      <c r="AC258">
        <v>-1.2484166107793045E-2</v>
      </c>
    </row>
    <row r="259" spans="1:29" x14ac:dyDescent="0.2">
      <c r="A259" s="2" t="s">
        <v>156</v>
      </c>
      <c r="B259" s="1">
        <v>149.12</v>
      </c>
      <c r="C259" s="5">
        <f t="shared" si="46"/>
        <v>2.0831933337813473E-3</v>
      </c>
      <c r="D259" s="12">
        <v>4453</v>
      </c>
      <c r="E259" s="5">
        <f t="shared" si="47"/>
        <v>6.7415730337078649E-4</v>
      </c>
      <c r="F259" s="1">
        <v>5.39</v>
      </c>
      <c r="G259" s="1">
        <f t="shared" si="48"/>
        <v>1.4767123287671232E-2</v>
      </c>
      <c r="H259" s="10">
        <f t="shared" ref="H259:H322" si="57">G259/100</f>
        <v>1.4767123287671232E-4</v>
      </c>
      <c r="I259" s="5">
        <f t="shared" ref="I259:I322" si="58">C259-H259</f>
        <v>1.935522100904635E-3</v>
      </c>
      <c r="J259" s="7">
        <f t="shared" ref="J259:J322" si="59">E259-H259</f>
        <v>5.2648607049407417E-4</v>
      </c>
      <c r="K259" s="7">
        <f t="shared" si="49"/>
        <v>-2.3723744263783649E-5</v>
      </c>
      <c r="L259" s="7">
        <f t="shared" si="50"/>
        <v>1.3277734638375408E-3</v>
      </c>
      <c r="M259" s="8">
        <f t="shared" si="56"/>
        <v>-3.1499758096320007E-8</v>
      </c>
      <c r="N259" s="9">
        <f t="shared" si="55"/>
        <v>5.628160418934076E-10</v>
      </c>
      <c r="Q259" s="8">
        <f t="shared" si="51"/>
        <v>5.8216788111804579E-4</v>
      </c>
      <c r="R259" s="8">
        <f t="shared" si="52"/>
        <v>1.3533542197865893E-3</v>
      </c>
      <c r="S259">
        <f t="shared" si="53"/>
        <v>1.8315676442141677E-6</v>
      </c>
      <c r="U259">
        <f t="shared" si="54"/>
        <v>2.7718758242429122E-7</v>
      </c>
      <c r="W259">
        <v>226</v>
      </c>
      <c r="X259">
        <v>6.8432860265758852E-3</v>
      </c>
      <c r="Y259">
        <v>4.9429850392298811E-3</v>
      </c>
      <c r="Z259">
        <v>0.35036114059741191</v>
      </c>
      <c r="AB259">
        <v>17.925278219395864</v>
      </c>
      <c r="AC259">
        <v>-1.2404734058293145E-2</v>
      </c>
    </row>
    <row r="260" spans="1:29" x14ac:dyDescent="0.2">
      <c r="A260" s="2" t="s">
        <v>157</v>
      </c>
      <c r="B260" s="1">
        <v>148.81</v>
      </c>
      <c r="C260" s="5">
        <f t="shared" ref="C260:C323" si="60">(B260-B261)/B261</f>
        <v>-2.948073701842531E-3</v>
      </c>
      <c r="D260" s="12">
        <v>4450</v>
      </c>
      <c r="E260" s="5">
        <f t="shared" ref="E260:E323" si="61">(D260-D261)/D261</f>
        <v>-1.2208657047724751E-2</v>
      </c>
      <c r="F260" s="1">
        <v>5.39</v>
      </c>
      <c r="G260" s="1">
        <f t="shared" ref="G260:G323" si="62">F260/365</f>
        <v>1.4767123287671232E-2</v>
      </c>
      <c r="H260" s="10">
        <f t="shared" si="57"/>
        <v>1.4767123287671232E-4</v>
      </c>
      <c r="I260" s="5">
        <f t="shared" si="58"/>
        <v>-3.0957449347192431E-3</v>
      </c>
      <c r="J260" s="7">
        <f t="shared" si="59"/>
        <v>-1.2356328280601464E-2</v>
      </c>
      <c r="K260" s="7">
        <f t="shared" ref="K260:K323" si="63">J260-AVERAGE(J$3:J$1260)</f>
        <v>-1.2906538095359322E-2</v>
      </c>
      <c r="L260" s="7">
        <f t="shared" ref="L260:L323" si="64">I260-AVERAGE(I$3:I$1260)</f>
        <v>-3.7034935717863374E-3</v>
      </c>
      <c r="M260" s="8">
        <f t="shared" si="56"/>
        <v>4.7799280870178726E-5</v>
      </c>
      <c r="N260" s="9">
        <f t="shared" si="55"/>
        <v>1.6657872560696141E-4</v>
      </c>
      <c r="Q260" s="8">
        <f t="shared" ref="Q260:Q323" si="65">P$3+O$3*J260</f>
        <v>-1.3309068096980242E-2</v>
      </c>
      <c r="R260" s="8">
        <f t="shared" ref="R260:R323" si="66">I260-Q260</f>
        <v>1.0213323162261E-2</v>
      </c>
      <c r="S260">
        <f t="shared" ref="S260:S323" si="67">R260^2</f>
        <v>1.0431197001677702E-4</v>
      </c>
      <c r="U260">
        <f t="shared" ref="U260:U323" si="68">J260^2</f>
        <v>1.5267884857799152E-4</v>
      </c>
      <c r="W260">
        <v>227</v>
      </c>
      <c r="X260">
        <v>1.2688439249214558E-2</v>
      </c>
      <c r="Y260">
        <v>-8.6734517336874498E-5</v>
      </c>
      <c r="Z260">
        <v>-6.1477840175797648E-3</v>
      </c>
      <c r="AB260">
        <v>18.004769475357708</v>
      </c>
      <c r="AC260">
        <v>-1.2287109825347807E-2</v>
      </c>
    </row>
    <row r="261" spans="1:29" x14ac:dyDescent="0.2">
      <c r="A261" s="2" t="s">
        <v>158</v>
      </c>
      <c r="B261" s="1">
        <v>149.25</v>
      </c>
      <c r="C261" s="5">
        <f t="shared" si="60"/>
        <v>1.939758213236803E-2</v>
      </c>
      <c r="D261" s="12">
        <v>4505</v>
      </c>
      <c r="E261" s="5">
        <f t="shared" si="61"/>
        <v>8.5068278486680107E-3</v>
      </c>
      <c r="F261" s="1">
        <v>5.39</v>
      </c>
      <c r="G261" s="1">
        <f t="shared" si="62"/>
        <v>1.4767123287671232E-2</v>
      </c>
      <c r="H261" s="10">
        <f t="shared" si="57"/>
        <v>1.4767123287671232E-4</v>
      </c>
      <c r="I261" s="5">
        <f t="shared" si="58"/>
        <v>1.9249910899491317E-2</v>
      </c>
      <c r="J261" s="7">
        <f t="shared" si="59"/>
        <v>8.3591566157912977E-3</v>
      </c>
      <c r="K261" s="7">
        <f t="shared" si="63"/>
        <v>7.8089468010334399E-3</v>
      </c>
      <c r="L261" s="7">
        <f t="shared" si="64"/>
        <v>1.8642162262424222E-2</v>
      </c>
      <c r="M261" s="8">
        <f t="shared" si="56"/>
        <v>1.4557565336350393E-4</v>
      </c>
      <c r="N261" s="9">
        <f t="shared" si="55"/>
        <v>6.0979650141370393E-5</v>
      </c>
      <c r="Q261" s="8">
        <f t="shared" si="65"/>
        <v>9.027952468099296E-3</v>
      </c>
      <c r="R261" s="8">
        <f t="shared" si="66"/>
        <v>1.0221958431392021E-2</v>
      </c>
      <c r="S261">
        <f t="shared" si="67"/>
        <v>1.0448843417310642E-4</v>
      </c>
      <c r="U261">
        <f t="shared" si="68"/>
        <v>6.9875499327327415E-5</v>
      </c>
      <c r="W261">
        <v>228</v>
      </c>
      <c r="X261">
        <v>-5.3581936097377323E-3</v>
      </c>
      <c r="Y261">
        <v>-3.0808780896562655E-2</v>
      </c>
      <c r="Z261">
        <v>-2.1837411057625187</v>
      </c>
      <c r="AB261">
        <v>18.084260731319553</v>
      </c>
      <c r="AC261">
        <v>-1.2262906094291339E-2</v>
      </c>
    </row>
    <row r="262" spans="1:29" x14ac:dyDescent="0.2">
      <c r="A262" s="2" t="s">
        <v>159</v>
      </c>
      <c r="B262" s="1">
        <v>146.41</v>
      </c>
      <c r="C262" s="5">
        <f t="shared" si="60"/>
        <v>4.7833811671445383E-4</v>
      </c>
      <c r="D262" s="12">
        <v>4467</v>
      </c>
      <c r="E262" s="5">
        <f t="shared" si="61"/>
        <v>1.3449899125756557E-3</v>
      </c>
      <c r="F262" s="1">
        <v>5.39</v>
      </c>
      <c r="G262" s="1">
        <f t="shared" si="62"/>
        <v>1.4767123287671232E-2</v>
      </c>
      <c r="H262" s="10">
        <f t="shared" si="57"/>
        <v>1.4767123287671232E-4</v>
      </c>
      <c r="I262" s="5">
        <f t="shared" si="58"/>
        <v>3.3066688383774151E-4</v>
      </c>
      <c r="J262" s="7">
        <f t="shared" si="59"/>
        <v>1.1973186796989433E-3</v>
      </c>
      <c r="K262" s="7">
        <f t="shared" si="63"/>
        <v>6.4710886494108552E-4</v>
      </c>
      <c r="L262" s="7">
        <f t="shared" si="64"/>
        <v>-2.7708175322935274E-4</v>
      </c>
      <c r="M262" s="8">
        <f t="shared" si="56"/>
        <v>-1.7930205882813241E-7</v>
      </c>
      <c r="N262" s="9">
        <f t="shared" ref="N262:N325" si="69">K262^2</f>
        <v>4.1874988308534006E-7</v>
      </c>
      <c r="Q262" s="8">
        <f t="shared" si="65"/>
        <v>1.3055109195493789E-3</v>
      </c>
      <c r="R262" s="8">
        <f t="shared" si="66"/>
        <v>-9.7484403571163731E-4</v>
      </c>
      <c r="S262">
        <f t="shared" si="67"/>
        <v>9.5032089396255195E-7</v>
      </c>
      <c r="U262">
        <f t="shared" si="68"/>
        <v>1.4335720207560208E-6</v>
      </c>
      <c r="W262">
        <v>229</v>
      </c>
      <c r="X262">
        <v>-1.2767311662866149E-2</v>
      </c>
      <c r="Y262">
        <v>1.5183195048886416E-2</v>
      </c>
      <c r="Z262">
        <v>1.0761921173181657</v>
      </c>
      <c r="AB262">
        <v>18.163751987281398</v>
      </c>
      <c r="AC262">
        <v>-1.2246424324065502E-2</v>
      </c>
    </row>
    <row r="263" spans="1:29" x14ac:dyDescent="0.2">
      <c r="A263" s="3">
        <v>45269</v>
      </c>
      <c r="B263" s="1">
        <v>146.34</v>
      </c>
      <c r="C263" s="5">
        <f t="shared" si="60"/>
        <v>1.3013983109511251E-2</v>
      </c>
      <c r="D263" s="12">
        <v>4461</v>
      </c>
      <c r="E263" s="5">
        <f t="shared" si="61"/>
        <v>-5.7945174949855134E-3</v>
      </c>
      <c r="F263" s="1">
        <v>5.39</v>
      </c>
      <c r="G263" s="1">
        <f t="shared" si="62"/>
        <v>1.4767123287671232E-2</v>
      </c>
      <c r="H263" s="10">
        <f t="shared" si="57"/>
        <v>1.4767123287671232E-4</v>
      </c>
      <c r="I263" s="5">
        <f t="shared" si="58"/>
        <v>1.2866311876634538E-2</v>
      </c>
      <c r="J263" s="7">
        <f t="shared" si="59"/>
        <v>-5.9421887278622255E-3</v>
      </c>
      <c r="K263" s="7">
        <f t="shared" si="63"/>
        <v>-6.4923985426200833E-3</v>
      </c>
      <c r="L263" s="7">
        <f t="shared" si="64"/>
        <v>1.2258563239567444E-2</v>
      </c>
      <c r="M263" s="8">
        <f t="shared" si="56"/>
        <v>-7.9587478111183804E-5</v>
      </c>
      <c r="N263" s="9">
        <f t="shared" si="69"/>
        <v>4.2151238836215382E-5</v>
      </c>
      <c r="Q263" s="8">
        <f t="shared" si="65"/>
        <v>-6.3928521448364016E-3</v>
      </c>
      <c r="R263" s="8">
        <f t="shared" si="66"/>
        <v>1.9259164021470938E-2</v>
      </c>
      <c r="S263">
        <f t="shared" si="67"/>
        <v>3.7091539880592067E-4</v>
      </c>
      <c r="U263">
        <f t="shared" si="68"/>
        <v>3.5309606877532891E-5</v>
      </c>
      <c r="W263">
        <v>230</v>
      </c>
      <c r="X263">
        <v>-1.563242002055823E-2</v>
      </c>
      <c r="Y263">
        <v>1.0030058154315288E-2</v>
      </c>
      <c r="Z263">
        <v>0.71093531283513278</v>
      </c>
      <c r="AB263">
        <v>18.243243243243242</v>
      </c>
      <c r="AC263">
        <v>-1.2239825240696479E-2</v>
      </c>
    </row>
    <row r="264" spans="1:29" x14ac:dyDescent="0.2">
      <c r="A264" s="3">
        <v>45239</v>
      </c>
      <c r="B264" s="1">
        <v>144.46</v>
      </c>
      <c r="C264" s="5">
        <f t="shared" si="60"/>
        <v>4.3801710352499162E-3</v>
      </c>
      <c r="D264" s="12">
        <v>4487</v>
      </c>
      <c r="E264" s="5">
        <f t="shared" si="61"/>
        <v>6.7309849674669058E-3</v>
      </c>
      <c r="F264" s="1">
        <v>5.39</v>
      </c>
      <c r="G264" s="1">
        <f t="shared" si="62"/>
        <v>1.4767123287671232E-2</v>
      </c>
      <c r="H264" s="10">
        <f t="shared" si="57"/>
        <v>1.4767123287671232E-4</v>
      </c>
      <c r="I264" s="5">
        <f t="shared" si="58"/>
        <v>4.2324998023732041E-3</v>
      </c>
      <c r="J264" s="7">
        <f t="shared" si="59"/>
        <v>6.5833137345901937E-3</v>
      </c>
      <c r="K264" s="7">
        <f t="shared" si="63"/>
        <v>6.0331039198323359E-3</v>
      </c>
      <c r="L264" s="7">
        <f t="shared" si="64"/>
        <v>3.6247511653061098E-3</v>
      </c>
      <c r="M264" s="8">
        <f t="shared" si="56"/>
        <v>2.1868500463825117E-5</v>
      </c>
      <c r="N264" s="9">
        <f t="shared" si="69"/>
        <v>3.6398342907496295E-5</v>
      </c>
      <c r="Q264" s="8">
        <f t="shared" si="65"/>
        <v>7.1131028203053163E-3</v>
      </c>
      <c r="R264" s="8">
        <f t="shared" si="66"/>
        <v>-2.8806030179321122E-3</v>
      </c>
      <c r="S264">
        <f t="shared" si="67"/>
        <v>8.2978737469195924E-6</v>
      </c>
      <c r="U264">
        <f t="shared" si="68"/>
        <v>4.3340019728043887E-5</v>
      </c>
      <c r="W264">
        <v>231</v>
      </c>
      <c r="X264">
        <v>7.5255663032750761E-3</v>
      </c>
      <c r="Y264">
        <v>-6.4681117224921082E-3</v>
      </c>
      <c r="Z264">
        <v>-0.45846284838379697</v>
      </c>
      <c r="AB264">
        <v>18.322734499205087</v>
      </c>
      <c r="AC264">
        <v>-1.2081612202839466E-2</v>
      </c>
    </row>
    <row r="265" spans="1:29" x14ac:dyDescent="0.2">
      <c r="A265" s="3">
        <v>45147</v>
      </c>
      <c r="B265" s="1">
        <v>143.83000000000001</v>
      </c>
      <c r="C265" s="5">
        <f t="shared" si="60"/>
        <v>7.6537712218211547E-4</v>
      </c>
      <c r="D265" s="12">
        <v>4457</v>
      </c>
      <c r="E265" s="5">
        <f t="shared" si="61"/>
        <v>1.3480116827679174E-3</v>
      </c>
      <c r="F265" s="1">
        <v>5.39</v>
      </c>
      <c r="G265" s="1">
        <f t="shared" si="62"/>
        <v>1.4767123287671232E-2</v>
      </c>
      <c r="H265" s="10">
        <f t="shared" si="57"/>
        <v>1.4767123287671232E-4</v>
      </c>
      <c r="I265" s="5">
        <f t="shared" si="58"/>
        <v>6.1770588930540316E-4</v>
      </c>
      <c r="J265" s="7">
        <f t="shared" si="59"/>
        <v>1.2003404498912051E-3</v>
      </c>
      <c r="K265" s="7">
        <f t="shared" si="63"/>
        <v>6.5013063513334724E-4</v>
      </c>
      <c r="L265" s="7">
        <f t="shared" si="64"/>
        <v>9.9572522383089071E-6</v>
      </c>
      <c r="M265" s="8">
        <f t="shared" si="56"/>
        <v>6.4735147218747133E-9</v>
      </c>
      <c r="N265" s="9">
        <f t="shared" si="69"/>
        <v>4.2266984273888947E-7</v>
      </c>
      <c r="Q265" s="8">
        <f t="shared" si="65"/>
        <v>1.3087692233383116E-3</v>
      </c>
      <c r="R265" s="8">
        <f t="shared" si="66"/>
        <v>-6.9106333403290844E-4</v>
      </c>
      <c r="S265">
        <f t="shared" si="67"/>
        <v>4.7756853164467918E-7</v>
      </c>
      <c r="U265">
        <f t="shared" si="68"/>
        <v>1.4408171956450205E-6</v>
      </c>
      <c r="W265">
        <v>232</v>
      </c>
      <c r="X265">
        <v>-1.9325652606026623E-3</v>
      </c>
      <c r="Y265">
        <v>-1.1857061153460994E-2</v>
      </c>
      <c r="Z265">
        <v>-0.84043415808256072</v>
      </c>
      <c r="AB265">
        <v>18.402225755166931</v>
      </c>
      <c r="AC265">
        <v>-1.2074809496852582E-2</v>
      </c>
    </row>
    <row r="266" spans="1:29" x14ac:dyDescent="0.2">
      <c r="A266" s="3">
        <v>45116</v>
      </c>
      <c r="B266" s="1">
        <v>143.72</v>
      </c>
      <c r="C266" s="5">
        <f t="shared" si="60"/>
        <v>-8.5540838852097758E-3</v>
      </c>
      <c r="D266" s="12">
        <v>4451</v>
      </c>
      <c r="E266" s="5">
        <f t="shared" si="61"/>
        <v>-3.1354983202687568E-3</v>
      </c>
      <c r="F266" s="1">
        <v>5.39</v>
      </c>
      <c r="G266" s="1">
        <f t="shared" si="62"/>
        <v>1.4767123287671232E-2</v>
      </c>
      <c r="H266" s="10">
        <f t="shared" si="57"/>
        <v>1.4767123287671232E-4</v>
      </c>
      <c r="I266" s="5">
        <f t="shared" si="58"/>
        <v>-8.7017551180864888E-3</v>
      </c>
      <c r="J266" s="7">
        <f t="shared" si="59"/>
        <v>-3.2831695531454694E-3</v>
      </c>
      <c r="K266" s="7">
        <f t="shared" si="63"/>
        <v>-3.8333793679033272E-3</v>
      </c>
      <c r="L266" s="7">
        <f t="shared" si="64"/>
        <v>-9.3095037551535822E-3</v>
      </c>
      <c r="M266" s="8">
        <f t="shared" si="56"/>
        <v>3.5686859620424292E-5</v>
      </c>
      <c r="N266" s="9">
        <f t="shared" si="69"/>
        <v>1.4694797378266912E-5</v>
      </c>
      <c r="Q266" s="8">
        <f t="shared" si="65"/>
        <v>-3.5256942537396051E-3</v>
      </c>
      <c r="R266" s="8">
        <f t="shared" si="66"/>
        <v>-5.1760608643468837E-3</v>
      </c>
      <c r="S266">
        <f t="shared" si="67"/>
        <v>2.679160607142341E-5</v>
      </c>
      <c r="U266">
        <f t="shared" si="68"/>
        <v>1.0779202314701421E-5</v>
      </c>
      <c r="W266">
        <v>233</v>
      </c>
      <c r="X266">
        <v>-1.3755833164928961E-2</v>
      </c>
      <c r="Y266">
        <v>-2.49783163584269E-3</v>
      </c>
      <c r="Z266">
        <v>-0.17704749943780768</v>
      </c>
      <c r="AB266">
        <v>18.481717011128776</v>
      </c>
      <c r="AC266">
        <v>-1.1975809233891351E-2</v>
      </c>
    </row>
    <row r="267" spans="1:29" x14ac:dyDescent="0.2">
      <c r="A267" s="3">
        <v>45086</v>
      </c>
      <c r="B267" s="1">
        <v>144.96</v>
      </c>
      <c r="C267" s="5">
        <f t="shared" si="60"/>
        <v>-1.6528925619833381E-3</v>
      </c>
      <c r="D267" s="12">
        <v>4465</v>
      </c>
      <c r="E267" s="5">
        <f t="shared" si="61"/>
        <v>-6.8950177935943064E-3</v>
      </c>
      <c r="F267" s="1">
        <v>5.38</v>
      </c>
      <c r="G267" s="1">
        <f t="shared" si="62"/>
        <v>1.473972602739726E-2</v>
      </c>
      <c r="H267" s="10">
        <f t="shared" si="57"/>
        <v>1.4739726027397261E-4</v>
      </c>
      <c r="I267" s="5">
        <f t="shared" si="58"/>
        <v>-1.8002898222573107E-3</v>
      </c>
      <c r="J267" s="7">
        <f t="shared" si="59"/>
        <v>-7.0424150538682794E-3</v>
      </c>
      <c r="K267" s="7">
        <f t="shared" si="63"/>
        <v>-7.5926248686261372E-3</v>
      </c>
      <c r="L267" s="7">
        <f t="shared" si="64"/>
        <v>-2.4080384593244048E-3</v>
      </c>
      <c r="M267" s="8">
        <f t="shared" si="56"/>
        <v>1.8283332690874647E-5</v>
      </c>
      <c r="N267" s="9">
        <f t="shared" si="69"/>
        <v>5.7647952395680067E-5</v>
      </c>
      <c r="Q267" s="8">
        <f t="shared" si="65"/>
        <v>-7.5792003376570572E-3</v>
      </c>
      <c r="R267" s="8">
        <f t="shared" si="66"/>
        <v>5.7789105153997463E-3</v>
      </c>
      <c r="S267">
        <f t="shared" si="67"/>
        <v>3.3395806744997759E-5</v>
      </c>
      <c r="U267">
        <f t="shared" si="68"/>
        <v>4.9595609790950558E-5</v>
      </c>
      <c r="W267">
        <v>234</v>
      </c>
      <c r="X267">
        <v>-9.1437787298210005E-3</v>
      </c>
      <c r="Y267">
        <v>4.7460908700688049E-3</v>
      </c>
      <c r="Z267">
        <v>0.33640518784077517</v>
      </c>
      <c r="AB267">
        <v>18.56120826709062</v>
      </c>
      <c r="AC267">
        <v>-1.1971697027246582E-2</v>
      </c>
    </row>
    <row r="268" spans="1:29" x14ac:dyDescent="0.2">
      <c r="A268" s="3">
        <v>45055</v>
      </c>
      <c r="B268" s="1">
        <v>145.19999999999999</v>
      </c>
      <c r="C268" s="5">
        <f t="shared" si="60"/>
        <v>-1.1033919084593412E-2</v>
      </c>
      <c r="D268" s="12">
        <v>4496</v>
      </c>
      <c r="E268" s="5">
        <f t="shared" si="61"/>
        <v>-4.2081949058693242E-3</v>
      </c>
      <c r="F268" s="1">
        <v>5.39</v>
      </c>
      <c r="G268" s="1">
        <f t="shared" si="62"/>
        <v>1.4767123287671232E-2</v>
      </c>
      <c r="H268" s="10">
        <f t="shared" si="57"/>
        <v>1.4767123287671232E-4</v>
      </c>
      <c r="I268" s="5">
        <f t="shared" si="58"/>
        <v>-1.1181590317470125E-2</v>
      </c>
      <c r="J268" s="7">
        <f t="shared" si="59"/>
        <v>-4.3558661387460363E-3</v>
      </c>
      <c r="K268" s="7">
        <f t="shared" si="63"/>
        <v>-4.9060759535038941E-3</v>
      </c>
      <c r="L268" s="7">
        <f t="shared" si="64"/>
        <v>-1.1789338954537218E-2</v>
      </c>
      <c r="M268" s="8">
        <f t="shared" si="56"/>
        <v>5.7839392352561783E-5</v>
      </c>
      <c r="N268" s="9">
        <f t="shared" si="69"/>
        <v>2.4069581261549143E-5</v>
      </c>
      <c r="Q268" s="8">
        <f t="shared" si="65"/>
        <v>-4.6823577744097315E-3</v>
      </c>
      <c r="R268" s="8">
        <f t="shared" si="66"/>
        <v>-6.4992325430603933E-3</v>
      </c>
      <c r="S268">
        <f t="shared" si="67"/>
        <v>4.2240023648775269E-5</v>
      </c>
      <c r="U268">
        <f t="shared" si="68"/>
        <v>1.8973569818674304E-5</v>
      </c>
      <c r="W268">
        <v>235</v>
      </c>
      <c r="X268">
        <v>-1.4693323942022099E-2</v>
      </c>
      <c r="Y268">
        <v>3.5642873030844579E-3</v>
      </c>
      <c r="Z268">
        <v>0.25263838652445236</v>
      </c>
      <c r="AB268">
        <v>18.640699523052461</v>
      </c>
      <c r="AC268">
        <v>-1.1927721565130986E-2</v>
      </c>
    </row>
    <row r="269" spans="1:29" x14ac:dyDescent="0.2">
      <c r="A269" s="3">
        <v>44935</v>
      </c>
      <c r="B269" s="1">
        <v>146.82</v>
      </c>
      <c r="C269" s="5">
        <f t="shared" si="60"/>
        <v>3.3485956399916671E-3</v>
      </c>
      <c r="D269" s="12">
        <v>4515</v>
      </c>
      <c r="E269" s="5">
        <f t="shared" si="61"/>
        <v>1.7750166407810074E-3</v>
      </c>
      <c r="F269" s="1">
        <v>5.39</v>
      </c>
      <c r="G269" s="1">
        <f t="shared" si="62"/>
        <v>1.4767123287671232E-2</v>
      </c>
      <c r="H269" s="10">
        <f t="shared" si="57"/>
        <v>1.4767123287671232E-4</v>
      </c>
      <c r="I269" s="5">
        <f t="shared" si="58"/>
        <v>3.2009244071149546E-3</v>
      </c>
      <c r="J269" s="7">
        <f t="shared" si="59"/>
        <v>1.6273454079042951E-3</v>
      </c>
      <c r="K269" s="7">
        <f t="shared" si="63"/>
        <v>1.0771355931464372E-3</v>
      </c>
      <c r="L269" s="7">
        <f t="shared" si="64"/>
        <v>2.5931757700478602E-3</v>
      </c>
      <c r="M269" s="8">
        <f t="shared" si="56"/>
        <v>2.7932019212034712E-6</v>
      </c>
      <c r="N269" s="9">
        <f t="shared" si="69"/>
        <v>1.1602210860229272E-6</v>
      </c>
      <c r="Q269" s="8">
        <f t="shared" si="65"/>
        <v>1.7691986352605107E-3</v>
      </c>
      <c r="R269" s="8">
        <f t="shared" si="66"/>
        <v>1.4317257718544439E-3</v>
      </c>
      <c r="S269">
        <f t="shared" si="67"/>
        <v>2.0498386857922031E-6</v>
      </c>
      <c r="U269">
        <f t="shared" si="68"/>
        <v>2.6482530766271967E-6</v>
      </c>
      <c r="W269">
        <v>236</v>
      </c>
      <c r="X269">
        <v>-1.4564992454949377E-4</v>
      </c>
      <c r="Y269">
        <v>-2.1671989921144244E-3</v>
      </c>
      <c r="Z269">
        <v>-0.15361209972366635</v>
      </c>
      <c r="AB269">
        <v>18.720190779014306</v>
      </c>
      <c r="AC269">
        <v>-1.1906224980719081E-2</v>
      </c>
    </row>
    <row r="270" spans="1:29" x14ac:dyDescent="0.2">
      <c r="A270" s="2" t="s">
        <v>160</v>
      </c>
      <c r="B270" s="1">
        <v>146.33000000000001</v>
      </c>
      <c r="C270" s="5">
        <f t="shared" si="60"/>
        <v>-1.2351511879049568E-2</v>
      </c>
      <c r="D270" s="12">
        <v>4507</v>
      </c>
      <c r="E270" s="5">
        <f t="shared" si="61"/>
        <v>-1.5507310589277803E-3</v>
      </c>
      <c r="F270" s="1">
        <v>5.4</v>
      </c>
      <c r="G270" s="1">
        <f t="shared" si="62"/>
        <v>1.4794520547945207E-2</v>
      </c>
      <c r="H270" s="10">
        <f t="shared" si="57"/>
        <v>1.4794520547945208E-4</v>
      </c>
      <c r="I270" s="5">
        <f t="shared" si="58"/>
        <v>-1.2499457084529021E-2</v>
      </c>
      <c r="J270" s="7">
        <f t="shared" si="59"/>
        <v>-1.6986762644072323E-3</v>
      </c>
      <c r="K270" s="7">
        <f t="shared" si="63"/>
        <v>-2.2488860791650901E-3</v>
      </c>
      <c r="L270" s="7">
        <f t="shared" si="64"/>
        <v>-1.3107205721596115E-2</v>
      </c>
      <c r="M270" s="8">
        <f t="shared" ref="M270:M333" si="70">L270*K270</f>
        <v>2.9476612484050521E-5</v>
      </c>
      <c r="N270" s="9">
        <f t="shared" si="69"/>
        <v>5.0574885970625317E-6</v>
      </c>
      <c r="Q270" s="8">
        <f t="shared" si="65"/>
        <v>-1.8171723749232636E-3</v>
      </c>
      <c r="R270" s="8">
        <f t="shared" si="66"/>
        <v>-1.0682284709605758E-2</v>
      </c>
      <c r="S270">
        <f t="shared" si="67"/>
        <v>1.1411120661707697E-4</v>
      </c>
      <c r="U270">
        <f t="shared" si="68"/>
        <v>2.8855010512605095E-6</v>
      </c>
      <c r="W270">
        <v>237</v>
      </c>
      <c r="X270">
        <v>1.1317415790940448E-2</v>
      </c>
      <c r="Y270">
        <v>-1.247942245513893E-2</v>
      </c>
      <c r="Z270">
        <v>-0.88454742441636791</v>
      </c>
      <c r="AB270">
        <v>18.799682034976151</v>
      </c>
      <c r="AC270">
        <v>-1.1888648393826654E-2</v>
      </c>
    </row>
    <row r="271" spans="1:29" x14ac:dyDescent="0.2">
      <c r="A271" s="2" t="s">
        <v>161</v>
      </c>
      <c r="B271" s="1">
        <v>148.16</v>
      </c>
      <c r="C271" s="5">
        <f t="shared" si="60"/>
        <v>-4.0333422963161761E-3</v>
      </c>
      <c r="D271" s="12">
        <v>4514</v>
      </c>
      <c r="E271" s="5">
        <f t="shared" si="61"/>
        <v>3.7802979764287301E-3</v>
      </c>
      <c r="F271" s="1">
        <v>5.38</v>
      </c>
      <c r="G271" s="1">
        <f t="shared" si="62"/>
        <v>1.473972602739726E-2</v>
      </c>
      <c r="H271" s="10">
        <f t="shared" si="57"/>
        <v>1.4739726027397261E-4</v>
      </c>
      <c r="I271" s="5">
        <f t="shared" si="58"/>
        <v>-4.1807395565901491E-3</v>
      </c>
      <c r="J271" s="7">
        <f t="shared" si="59"/>
        <v>3.6329007161547576E-3</v>
      </c>
      <c r="K271" s="7">
        <f t="shared" si="63"/>
        <v>3.0826909013968997E-3</v>
      </c>
      <c r="L271" s="7">
        <f t="shared" si="64"/>
        <v>-4.7884881936572435E-3</v>
      </c>
      <c r="M271" s="8">
        <f t="shared" si="70"/>
        <v>-1.476142898603366E-5</v>
      </c>
      <c r="N271" s="9">
        <f t="shared" si="69"/>
        <v>9.5029831935552299E-6</v>
      </c>
      <c r="Q271" s="8">
        <f t="shared" si="65"/>
        <v>3.9317417950682646E-3</v>
      </c>
      <c r="R271" s="8">
        <f t="shared" si="66"/>
        <v>-8.1124813516584137E-3</v>
      </c>
      <c r="S271">
        <f t="shared" si="67"/>
        <v>6.581235368100553E-5</v>
      </c>
      <c r="U271">
        <f t="shared" si="68"/>
        <v>1.319796761343775E-5</v>
      </c>
      <c r="W271">
        <v>238</v>
      </c>
      <c r="X271">
        <v>-5.6008434064743857E-3</v>
      </c>
      <c r="Y271">
        <v>2.0471348295084336E-2</v>
      </c>
      <c r="Z271">
        <v>1.4510189452950659</v>
      </c>
      <c r="AB271">
        <v>18.879173290937995</v>
      </c>
      <c r="AC271">
        <v>-1.1845733057389587E-2</v>
      </c>
    </row>
    <row r="272" spans="1:29" x14ac:dyDescent="0.2">
      <c r="A272" s="2" t="s">
        <v>162</v>
      </c>
      <c r="B272" s="1">
        <v>148.76</v>
      </c>
      <c r="C272" s="5">
        <f t="shared" si="60"/>
        <v>8.1322851721332915E-3</v>
      </c>
      <c r="D272" s="12">
        <v>4497</v>
      </c>
      <c r="E272" s="5">
        <f t="shared" si="61"/>
        <v>1.4437175727498308E-2</v>
      </c>
      <c r="F272" s="1">
        <v>5.4</v>
      </c>
      <c r="G272" s="1">
        <f t="shared" si="62"/>
        <v>1.4794520547945207E-2</v>
      </c>
      <c r="H272" s="10">
        <f t="shared" si="57"/>
        <v>1.4794520547945208E-4</v>
      </c>
      <c r="I272" s="5">
        <f t="shared" si="58"/>
        <v>7.9843399666538386E-3</v>
      </c>
      <c r="J272" s="7">
        <f t="shared" si="59"/>
        <v>1.4289230522018855E-2</v>
      </c>
      <c r="K272" s="7">
        <f t="shared" si="63"/>
        <v>1.3739020707260997E-2</v>
      </c>
      <c r="L272" s="7">
        <f t="shared" si="64"/>
        <v>7.3765913295867442E-3</v>
      </c>
      <c r="M272" s="8">
        <f t="shared" si="70"/>
        <v>1.0134714102619421E-4</v>
      </c>
      <c r="N272" s="9">
        <f t="shared" si="69"/>
        <v>1.8876068999454647E-4</v>
      </c>
      <c r="Q272" s="8">
        <f t="shared" si="65"/>
        <v>1.5422211808797236E-2</v>
      </c>
      <c r="R272" s="8">
        <f t="shared" si="66"/>
        <v>-7.4378718421433971E-3</v>
      </c>
      <c r="S272">
        <f t="shared" si="67"/>
        <v>5.5321937540149615E-5</v>
      </c>
      <c r="U272">
        <f t="shared" si="68"/>
        <v>2.0418210891139525E-4</v>
      </c>
      <c r="W272">
        <v>239</v>
      </c>
      <c r="X272">
        <v>-6.7995173827776322E-3</v>
      </c>
      <c r="Y272">
        <v>4.3238253043631448E-3</v>
      </c>
      <c r="Z272">
        <v>0.30647480284841105</v>
      </c>
      <c r="AB272">
        <v>18.95866454689984</v>
      </c>
      <c r="AC272">
        <v>-1.1575031357272033E-2</v>
      </c>
    </row>
    <row r="273" spans="1:29" x14ac:dyDescent="0.2">
      <c r="A273" s="2" t="s">
        <v>163</v>
      </c>
      <c r="B273" s="1">
        <v>147.56</v>
      </c>
      <c r="C273" s="5">
        <f t="shared" si="60"/>
        <v>3.4682080924854871E-3</v>
      </c>
      <c r="D273" s="12">
        <v>4433</v>
      </c>
      <c r="E273" s="5">
        <f t="shared" si="61"/>
        <v>6.356413166855846E-3</v>
      </c>
      <c r="F273" s="1">
        <v>5.4</v>
      </c>
      <c r="G273" s="1">
        <f t="shared" si="62"/>
        <v>1.4794520547945207E-2</v>
      </c>
      <c r="H273" s="10">
        <f t="shared" si="57"/>
        <v>1.4794520547945208E-4</v>
      </c>
      <c r="I273" s="5">
        <f t="shared" si="58"/>
        <v>3.3202628870060351E-3</v>
      </c>
      <c r="J273" s="7">
        <f t="shared" si="59"/>
        <v>6.2084679613763939E-3</v>
      </c>
      <c r="K273" s="7">
        <f t="shared" si="63"/>
        <v>5.6582581466185361E-3</v>
      </c>
      <c r="L273" s="7">
        <f t="shared" si="64"/>
        <v>2.7125142499389407E-3</v>
      </c>
      <c r="M273" s="8">
        <f t="shared" si="70"/>
        <v>1.534810585253588E-5</v>
      </c>
      <c r="N273" s="9">
        <f t="shared" si="69"/>
        <v>3.2015885253775034E-5</v>
      </c>
      <c r="Q273" s="8">
        <f t="shared" si="65"/>
        <v>6.7089154316496069E-3</v>
      </c>
      <c r="R273" s="8">
        <f t="shared" si="66"/>
        <v>-3.3886525446435718E-3</v>
      </c>
      <c r="S273">
        <f t="shared" si="67"/>
        <v>1.1482966068319354E-5</v>
      </c>
      <c r="U273">
        <f t="shared" si="68"/>
        <v>3.8545074427437159E-5</v>
      </c>
      <c r="W273">
        <v>240</v>
      </c>
      <c r="X273">
        <v>4.3079902390509295E-3</v>
      </c>
      <c r="Y273">
        <v>-1.0235963317200697E-3</v>
      </c>
      <c r="Z273">
        <v>-7.2552996913105142E-2</v>
      </c>
      <c r="AB273">
        <v>19.038155802861684</v>
      </c>
      <c r="AC273">
        <v>-1.1497340801506155E-2</v>
      </c>
    </row>
    <row r="274" spans="1:29" x14ac:dyDescent="0.2">
      <c r="A274" s="2" t="s">
        <v>164</v>
      </c>
      <c r="B274" s="1">
        <v>147.05000000000001</v>
      </c>
      <c r="C274" s="5">
        <f t="shared" si="60"/>
        <v>-1.2225769204644325E-3</v>
      </c>
      <c r="D274" s="12">
        <v>4405</v>
      </c>
      <c r="E274" s="5">
        <f t="shared" si="61"/>
        <v>6.6270566727605115E-3</v>
      </c>
      <c r="F274" s="1">
        <v>5.39</v>
      </c>
      <c r="G274" s="1">
        <f t="shared" si="62"/>
        <v>1.4767123287671232E-2</v>
      </c>
      <c r="H274" s="10">
        <f t="shared" si="57"/>
        <v>1.4767123287671232E-4</v>
      </c>
      <c r="I274" s="5">
        <f t="shared" si="58"/>
        <v>-1.3702481533411448E-3</v>
      </c>
      <c r="J274" s="7">
        <f t="shared" si="59"/>
        <v>6.4793854398837994E-3</v>
      </c>
      <c r="K274" s="7">
        <f t="shared" si="63"/>
        <v>5.9291756251259415E-3</v>
      </c>
      <c r="L274" s="7">
        <f t="shared" si="64"/>
        <v>-1.977996790408239E-3</v>
      </c>
      <c r="M274" s="8">
        <f t="shared" si="70"/>
        <v>-1.1727890356265875E-5</v>
      </c>
      <c r="N274" s="9">
        <f t="shared" si="69"/>
        <v>3.5155123593587599E-5</v>
      </c>
      <c r="Q274" s="8">
        <f t="shared" si="65"/>
        <v>7.0010393823621078E-3</v>
      </c>
      <c r="R274" s="8">
        <f t="shared" si="66"/>
        <v>-8.3712875357032524E-3</v>
      </c>
      <c r="S274">
        <f t="shared" si="67"/>
        <v>7.0078455005420632E-5</v>
      </c>
      <c r="U274">
        <f t="shared" si="68"/>
        <v>4.1982435678578174E-5</v>
      </c>
      <c r="W274">
        <v>241</v>
      </c>
      <c r="X274">
        <v>5.5747148738910556E-3</v>
      </c>
      <c r="Y274">
        <v>3.5485147651262341E-4</v>
      </c>
      <c r="Z274">
        <v>2.5152042150022071E-2</v>
      </c>
      <c r="AB274">
        <v>19.117647058823529</v>
      </c>
      <c r="AC274">
        <v>-1.1472267237457456E-2</v>
      </c>
    </row>
    <row r="275" spans="1:29" x14ac:dyDescent="0.2">
      <c r="A275" s="2" t="s">
        <v>165</v>
      </c>
      <c r="B275" s="1">
        <v>147.22999999999999</v>
      </c>
      <c r="C275" s="5">
        <f t="shared" si="60"/>
        <v>-9.4998982153772667E-4</v>
      </c>
      <c r="D275" s="12">
        <v>4376</v>
      </c>
      <c r="E275" s="5">
        <f t="shared" si="61"/>
        <v>-1.3525698827772768E-2</v>
      </c>
      <c r="F275" s="1">
        <v>5.39</v>
      </c>
      <c r="G275" s="1">
        <f t="shared" si="62"/>
        <v>1.4767123287671232E-2</v>
      </c>
      <c r="H275" s="10">
        <f t="shared" si="57"/>
        <v>1.4767123287671232E-4</v>
      </c>
      <c r="I275" s="5">
        <f t="shared" si="58"/>
        <v>-1.0976610544144389E-3</v>
      </c>
      <c r="J275" s="7">
        <f t="shared" si="59"/>
        <v>-1.3673370060649481E-2</v>
      </c>
      <c r="K275" s="7">
        <f t="shared" si="63"/>
        <v>-1.4223579875407339E-2</v>
      </c>
      <c r="L275" s="7">
        <f t="shared" si="64"/>
        <v>-1.7054096914815332E-3</v>
      </c>
      <c r="M275" s="8">
        <f t="shared" si="70"/>
        <v>2.4257030967081376E-5</v>
      </c>
      <c r="N275" s="9">
        <f t="shared" si="69"/>
        <v>2.0231022447209264E-4</v>
      </c>
      <c r="Q275" s="8">
        <f t="shared" si="65"/>
        <v>-1.4729203298890206E-2</v>
      </c>
      <c r="R275" s="8">
        <f t="shared" si="66"/>
        <v>1.3631542244475766E-2</v>
      </c>
      <c r="S275">
        <f t="shared" si="67"/>
        <v>1.8581894396292741E-4</v>
      </c>
      <c r="U275">
        <f t="shared" si="68"/>
        <v>1.8696104881546559E-4</v>
      </c>
      <c r="W275">
        <v>242</v>
      </c>
      <c r="X275">
        <v>6.6120504210009047E-3</v>
      </c>
      <c r="Y275">
        <v>-9.0351111349156188E-3</v>
      </c>
      <c r="Z275">
        <v>-0.64041299286364162</v>
      </c>
      <c r="AB275">
        <v>19.197138314785374</v>
      </c>
      <c r="AC275">
        <v>-1.1452487855845949E-2</v>
      </c>
    </row>
    <row r="276" spans="1:29" x14ac:dyDescent="0.2">
      <c r="A276" s="2" t="s">
        <v>166</v>
      </c>
      <c r="B276" s="1">
        <v>147.37</v>
      </c>
      <c r="C276" s="5">
        <f t="shared" si="60"/>
        <v>6.7632190189917275E-3</v>
      </c>
      <c r="D276" s="12">
        <v>4436</v>
      </c>
      <c r="E276" s="5">
        <f t="shared" si="61"/>
        <v>1.1169364030088899E-2</v>
      </c>
      <c r="F276" s="1">
        <v>5.38</v>
      </c>
      <c r="G276" s="1">
        <f t="shared" si="62"/>
        <v>1.473972602739726E-2</v>
      </c>
      <c r="H276" s="10">
        <f t="shared" si="57"/>
        <v>1.4739726027397261E-4</v>
      </c>
      <c r="I276" s="5">
        <f t="shared" si="58"/>
        <v>6.6158217587177544E-3</v>
      </c>
      <c r="J276" s="7">
        <f t="shared" si="59"/>
        <v>1.1021966769814926E-2</v>
      </c>
      <c r="K276" s="7">
        <f t="shared" si="63"/>
        <v>1.0471756955057069E-2</v>
      </c>
      <c r="L276" s="7">
        <f t="shared" si="64"/>
        <v>6.0080731216506601E-3</v>
      </c>
      <c r="M276" s="8">
        <f t="shared" si="70"/>
        <v>6.2915081498136734E-5</v>
      </c>
      <c r="N276" s="9">
        <f t="shared" si="69"/>
        <v>1.096576937257861E-4</v>
      </c>
      <c r="Q276" s="8">
        <f t="shared" si="65"/>
        <v>1.1899198083097459E-2</v>
      </c>
      <c r="R276" s="8">
        <f t="shared" si="66"/>
        <v>-5.2833763243797047E-3</v>
      </c>
      <c r="S276">
        <f t="shared" si="67"/>
        <v>2.7914065385015999E-5</v>
      </c>
      <c r="U276">
        <f t="shared" si="68"/>
        <v>1.2148375147490448E-4</v>
      </c>
      <c r="W276">
        <v>243</v>
      </c>
      <c r="X276">
        <v>1.251640886240268E-2</v>
      </c>
      <c r="Y276">
        <v>2.7307533450993734E-3</v>
      </c>
      <c r="Z276">
        <v>0.19355710144497554</v>
      </c>
      <c r="AB276">
        <v>19.276629570747218</v>
      </c>
      <c r="AC276">
        <v>-1.1451522770241137E-2</v>
      </c>
    </row>
    <row r="277" spans="1:29" x14ac:dyDescent="0.2">
      <c r="A277" s="2" t="s">
        <v>167</v>
      </c>
      <c r="B277" s="1">
        <v>146.38</v>
      </c>
      <c r="C277" s="5">
        <f t="shared" si="60"/>
        <v>-2.0738560342520702E-2</v>
      </c>
      <c r="D277" s="12">
        <v>4387</v>
      </c>
      <c r="E277" s="5">
        <f t="shared" si="61"/>
        <v>-2.7278927028870198E-3</v>
      </c>
      <c r="F277" s="1">
        <v>5.39</v>
      </c>
      <c r="G277" s="1">
        <f t="shared" si="62"/>
        <v>1.4767123287671232E-2</v>
      </c>
      <c r="H277" s="10">
        <f t="shared" si="57"/>
        <v>1.4767123287671232E-4</v>
      </c>
      <c r="I277" s="5">
        <f t="shared" si="58"/>
        <v>-2.0886231575397415E-2</v>
      </c>
      <c r="J277" s="7">
        <f t="shared" si="59"/>
        <v>-2.8755639357637324E-3</v>
      </c>
      <c r="K277" s="7">
        <f t="shared" si="63"/>
        <v>-3.4257737505215902E-3</v>
      </c>
      <c r="L277" s="7">
        <f t="shared" si="64"/>
        <v>-2.1493980212464511E-2</v>
      </c>
      <c r="M277" s="8">
        <f t="shared" si="70"/>
        <v>7.3633513206091398E-5</v>
      </c>
      <c r="N277" s="9">
        <f t="shared" si="69"/>
        <v>1.1735925789762763E-5</v>
      </c>
      <c r="Q277" s="8">
        <f t="shared" si="65"/>
        <v>-3.0861826949499186E-3</v>
      </c>
      <c r="R277" s="8">
        <f t="shared" si="66"/>
        <v>-1.7800048880447499E-2</v>
      </c>
      <c r="S277">
        <f t="shared" si="67"/>
        <v>3.1684174014632026E-4</v>
      </c>
      <c r="U277">
        <f t="shared" si="68"/>
        <v>8.2688679486650063E-6</v>
      </c>
      <c r="W277">
        <v>244</v>
      </c>
      <c r="X277">
        <v>-1.4097503487727732E-3</v>
      </c>
      <c r="Y277">
        <v>-1.8773647206759055E-3</v>
      </c>
      <c r="Z277">
        <v>-0.13306850812476473</v>
      </c>
      <c r="AB277">
        <v>19.356120826709059</v>
      </c>
      <c r="AC277">
        <v>-1.1442321208735281E-2</v>
      </c>
    </row>
    <row r="278" spans="1:29" x14ac:dyDescent="0.2">
      <c r="A278" s="2" t="s">
        <v>168</v>
      </c>
      <c r="B278" s="1">
        <v>149.47999999999999</v>
      </c>
      <c r="C278" s="5">
        <f t="shared" si="60"/>
        <v>3.4235080888768941E-3</v>
      </c>
      <c r="D278" s="12">
        <v>4399</v>
      </c>
      <c r="E278" s="5">
        <f t="shared" si="61"/>
        <v>6.8665598535133897E-3</v>
      </c>
      <c r="F278" s="1">
        <v>5.38</v>
      </c>
      <c r="G278" s="1">
        <f t="shared" si="62"/>
        <v>1.473972602739726E-2</v>
      </c>
      <c r="H278" s="10">
        <f t="shared" si="57"/>
        <v>1.4739726027397261E-4</v>
      </c>
      <c r="I278" s="5">
        <f t="shared" si="58"/>
        <v>3.2761108286029216E-3</v>
      </c>
      <c r="J278" s="7">
        <f t="shared" si="59"/>
        <v>6.7191625932394167E-3</v>
      </c>
      <c r="K278" s="7">
        <f t="shared" si="63"/>
        <v>6.1689527784815588E-3</v>
      </c>
      <c r="L278" s="7">
        <f t="shared" si="64"/>
        <v>2.6683621915358272E-3</v>
      </c>
      <c r="M278" s="8">
        <f t="shared" si="70"/>
        <v>1.6461000355470082E-5</v>
      </c>
      <c r="N278" s="9">
        <f t="shared" si="69"/>
        <v>3.8055978383135346E-5</v>
      </c>
      <c r="Q278" s="8">
        <f t="shared" si="65"/>
        <v>7.2595854522382371E-3</v>
      </c>
      <c r="R278" s="8">
        <f t="shared" si="66"/>
        <v>-3.983474623635316E-3</v>
      </c>
      <c r="S278">
        <f t="shared" si="67"/>
        <v>1.5868070077146524E-5</v>
      </c>
      <c r="U278">
        <f t="shared" si="68"/>
        <v>4.5147145954387844E-5</v>
      </c>
      <c r="W278">
        <v>245</v>
      </c>
      <c r="X278">
        <v>8.5242777409384792E-3</v>
      </c>
      <c r="Y278">
        <v>-4.1873298160828229E-3</v>
      </c>
      <c r="Z278">
        <v>-0.29679993744203204</v>
      </c>
      <c r="AB278">
        <v>19.435612082670904</v>
      </c>
      <c r="AC278">
        <v>-1.1436768662150841E-2</v>
      </c>
    </row>
    <row r="279" spans="1:29" x14ac:dyDescent="0.2">
      <c r="A279" s="2" t="s">
        <v>169</v>
      </c>
      <c r="B279" s="1">
        <v>148.97</v>
      </c>
      <c r="C279" s="5">
        <f t="shared" si="60"/>
        <v>2.2875597120366239E-3</v>
      </c>
      <c r="D279" s="12">
        <v>4369</v>
      </c>
      <c r="E279" s="5">
        <f t="shared" si="61"/>
        <v>-2.288329519450801E-4</v>
      </c>
      <c r="F279" s="1">
        <v>5.39</v>
      </c>
      <c r="G279" s="1">
        <f t="shared" si="62"/>
        <v>1.4767123287671232E-2</v>
      </c>
      <c r="H279" s="10">
        <f t="shared" si="57"/>
        <v>1.4767123287671232E-4</v>
      </c>
      <c r="I279" s="5">
        <f t="shared" si="58"/>
        <v>2.1398884791599118E-3</v>
      </c>
      <c r="J279" s="7">
        <f t="shared" si="59"/>
        <v>-3.7650418482179242E-4</v>
      </c>
      <c r="K279" s="7">
        <f t="shared" si="63"/>
        <v>-9.2671399957965019E-4</v>
      </c>
      <c r="L279" s="7">
        <f t="shared" si="64"/>
        <v>1.5321398420928174E-3</v>
      </c>
      <c r="M279" s="8">
        <f t="shared" si="70"/>
        <v>-1.4198554409811685E-6</v>
      </c>
      <c r="N279" s="9">
        <f t="shared" si="69"/>
        <v>8.5879883701691192E-7</v>
      </c>
      <c r="Q279" s="8">
        <f t="shared" si="65"/>
        <v>-3.9150529158037394E-4</v>
      </c>
      <c r="R279" s="8">
        <f t="shared" si="66"/>
        <v>2.5313937707402857E-3</v>
      </c>
      <c r="S279">
        <f t="shared" si="67"/>
        <v>6.4079544225427223E-6</v>
      </c>
      <c r="U279">
        <f t="shared" si="68"/>
        <v>1.4175540118832244E-7</v>
      </c>
      <c r="W279">
        <v>246</v>
      </c>
      <c r="X279">
        <v>-1.4981409447981126E-2</v>
      </c>
      <c r="Y279">
        <v>7.4605769920321587E-3</v>
      </c>
      <c r="Z279">
        <v>0.52880926073983059</v>
      </c>
      <c r="AB279">
        <v>19.515103338632748</v>
      </c>
      <c r="AC279">
        <v>-1.1425886710824182E-2</v>
      </c>
    </row>
    <row r="280" spans="1:29" x14ac:dyDescent="0.2">
      <c r="A280" s="2" t="s">
        <v>170</v>
      </c>
      <c r="B280" s="1">
        <v>148.63</v>
      </c>
      <c r="C280" s="5">
        <f t="shared" si="60"/>
        <v>-1.0386843331779761E-2</v>
      </c>
      <c r="D280" s="12">
        <v>4370</v>
      </c>
      <c r="E280" s="5">
        <f t="shared" si="61"/>
        <v>-7.7202543142597642E-3</v>
      </c>
      <c r="F280" s="1">
        <v>5.37</v>
      </c>
      <c r="G280" s="1">
        <f t="shared" si="62"/>
        <v>1.4712328767123289E-2</v>
      </c>
      <c r="H280" s="10">
        <f t="shared" si="57"/>
        <v>1.471232876712329E-4</v>
      </c>
      <c r="I280" s="5">
        <f t="shared" si="58"/>
        <v>-1.0533966619450994E-2</v>
      </c>
      <c r="J280" s="7">
        <f t="shared" si="59"/>
        <v>-7.8673776019309964E-3</v>
      </c>
      <c r="K280" s="7">
        <f t="shared" si="63"/>
        <v>-8.4175874166888542E-3</v>
      </c>
      <c r="L280" s="7">
        <f t="shared" si="64"/>
        <v>-1.1141715256518088E-2</v>
      </c>
      <c r="M280" s="8">
        <f t="shared" si="70"/>
        <v>9.3786362143596889E-5</v>
      </c>
      <c r="N280" s="9">
        <f t="shared" si="69"/>
        <v>7.0855777917598541E-5</v>
      </c>
      <c r="Q280" s="8">
        <f t="shared" si="65"/>
        <v>-8.4687380672182934E-3</v>
      </c>
      <c r="R280" s="8">
        <f t="shared" si="66"/>
        <v>-2.0652285522327011E-3</v>
      </c>
      <c r="S280">
        <f t="shared" si="67"/>
        <v>4.2651689729571785E-6</v>
      </c>
      <c r="U280">
        <f t="shared" si="68"/>
        <v>6.1895630331365516E-5</v>
      </c>
      <c r="W280">
        <v>247</v>
      </c>
      <c r="X280">
        <v>-1.4505908851196044E-4</v>
      </c>
      <c r="Y280">
        <v>-8.6223868754835582E-3</v>
      </c>
      <c r="Z280">
        <v>-0.61115890021735519</v>
      </c>
      <c r="AB280">
        <v>19.594594594594593</v>
      </c>
      <c r="AC280">
        <v>-1.1424624914504663E-2</v>
      </c>
    </row>
    <row r="281" spans="1:29" x14ac:dyDescent="0.2">
      <c r="A281" s="2" t="s">
        <v>171</v>
      </c>
      <c r="B281" s="1">
        <v>150.19</v>
      </c>
      <c r="C281" s="5">
        <f t="shared" si="60"/>
        <v>-4.2431876947557831E-3</v>
      </c>
      <c r="D281" s="12">
        <v>4404</v>
      </c>
      <c r="E281" s="5">
        <f t="shared" si="61"/>
        <v>-7.4374577417173765E-3</v>
      </c>
      <c r="F281" s="1">
        <v>5.38</v>
      </c>
      <c r="G281" s="1">
        <f t="shared" si="62"/>
        <v>1.473972602739726E-2</v>
      </c>
      <c r="H281" s="10">
        <f t="shared" si="57"/>
        <v>1.4739726027397261E-4</v>
      </c>
      <c r="I281" s="5">
        <f t="shared" si="58"/>
        <v>-4.3905849550297561E-3</v>
      </c>
      <c r="J281" s="7">
        <f t="shared" si="59"/>
        <v>-7.5848550019913495E-3</v>
      </c>
      <c r="K281" s="7">
        <f t="shared" si="63"/>
        <v>-8.1350648167492073E-3</v>
      </c>
      <c r="L281" s="7">
        <f t="shared" si="64"/>
        <v>-4.9983335920968505E-3</v>
      </c>
      <c r="M281" s="8">
        <f t="shared" si="70"/>
        <v>4.0661767747442771E-5</v>
      </c>
      <c r="N281" s="9">
        <f t="shared" si="69"/>
        <v>6.6179279572710812E-5</v>
      </c>
      <c r="Q281" s="8">
        <f t="shared" si="65"/>
        <v>-8.1641005867772471E-3</v>
      </c>
      <c r="R281" s="8">
        <f t="shared" si="66"/>
        <v>3.773515631747491E-3</v>
      </c>
      <c r="S281">
        <f t="shared" si="67"/>
        <v>1.4239420223042667E-5</v>
      </c>
      <c r="U281">
        <f t="shared" si="68"/>
        <v>5.7530025401233193E-5</v>
      </c>
      <c r="W281">
        <v>248</v>
      </c>
      <c r="X281">
        <v>-2.9040805943230932E-3</v>
      </c>
      <c r="Y281">
        <v>-1.4656968479982112E-2</v>
      </c>
      <c r="Z281">
        <v>-1.0388929267621088</v>
      </c>
      <c r="AB281">
        <v>19.674085850556438</v>
      </c>
      <c r="AC281">
        <v>-1.1253587342692314E-2</v>
      </c>
    </row>
    <row r="282" spans="1:29" x14ac:dyDescent="0.2">
      <c r="A282" s="2" t="s">
        <v>172</v>
      </c>
      <c r="B282" s="1">
        <v>150.83000000000001</v>
      </c>
      <c r="C282" s="5">
        <f t="shared" si="60"/>
        <v>-2.5457129934741859E-2</v>
      </c>
      <c r="D282" s="12">
        <v>4437</v>
      </c>
      <c r="E282" s="5">
        <f t="shared" si="61"/>
        <v>-1.1583871686344397E-2</v>
      </c>
      <c r="F282" s="1">
        <v>5.39</v>
      </c>
      <c r="G282" s="1">
        <f t="shared" si="62"/>
        <v>1.4767123287671232E-2</v>
      </c>
      <c r="H282" s="10">
        <f t="shared" si="57"/>
        <v>1.4767123287671232E-4</v>
      </c>
      <c r="I282" s="5">
        <f t="shared" si="58"/>
        <v>-2.5604801167618572E-2</v>
      </c>
      <c r="J282" s="7">
        <f t="shared" si="59"/>
        <v>-1.173154291922111E-2</v>
      </c>
      <c r="K282" s="7">
        <f t="shared" si="63"/>
        <v>-1.2281752733978968E-2</v>
      </c>
      <c r="L282" s="7">
        <f t="shared" si="64"/>
        <v>-2.6212549804685667E-2</v>
      </c>
      <c r="M282" s="8">
        <f t="shared" si="70"/>
        <v>3.2193605522825804E-4</v>
      </c>
      <c r="N282" s="9">
        <f t="shared" si="69"/>
        <v>1.5084145021859984E-4</v>
      </c>
      <c r="Q282" s="8">
        <f t="shared" si="65"/>
        <v>-1.2635376723801535E-2</v>
      </c>
      <c r="R282" s="8">
        <f t="shared" si="66"/>
        <v>-1.2969424443817037E-2</v>
      </c>
      <c r="S282">
        <f t="shared" si="67"/>
        <v>1.6820597040387885E-4</v>
      </c>
      <c r="U282">
        <f t="shared" si="68"/>
        <v>1.3762909926552696E-4</v>
      </c>
      <c r="W282">
        <v>249</v>
      </c>
      <c r="X282">
        <v>6.1618271061176641E-3</v>
      </c>
      <c r="Y282">
        <v>6.1059229845613081E-3</v>
      </c>
      <c r="Z282">
        <v>0.43279073763981163</v>
      </c>
      <c r="AB282">
        <v>19.753577106518282</v>
      </c>
      <c r="AC282">
        <v>-1.1188437506085613E-2</v>
      </c>
    </row>
    <row r="283" spans="1:29" x14ac:dyDescent="0.2">
      <c r="A283" s="2" t="s">
        <v>173</v>
      </c>
      <c r="B283" s="1">
        <v>154.77000000000001</v>
      </c>
      <c r="C283" s="5">
        <f t="shared" si="60"/>
        <v>2.0718679184203409E-3</v>
      </c>
      <c r="D283" s="12">
        <v>4489</v>
      </c>
      <c r="E283" s="5">
        <f t="shared" si="61"/>
        <v>5.600358422939068E-3</v>
      </c>
      <c r="F283" s="1">
        <v>5.39</v>
      </c>
      <c r="G283" s="1">
        <f t="shared" si="62"/>
        <v>1.4767123287671232E-2</v>
      </c>
      <c r="H283" s="10">
        <f t="shared" si="57"/>
        <v>1.4767123287671232E-4</v>
      </c>
      <c r="I283" s="5">
        <f t="shared" si="58"/>
        <v>1.9241966855436286E-3</v>
      </c>
      <c r="J283" s="7">
        <f t="shared" si="59"/>
        <v>5.4526871900623559E-3</v>
      </c>
      <c r="K283" s="7">
        <f t="shared" si="63"/>
        <v>4.9024773753044981E-3</v>
      </c>
      <c r="L283" s="7">
        <f t="shared" si="64"/>
        <v>1.3164480484765344E-3</v>
      </c>
      <c r="M283" s="8">
        <f t="shared" si="70"/>
        <v>6.453856773419969E-6</v>
      </c>
      <c r="N283" s="9">
        <f t="shared" si="69"/>
        <v>2.403428441537248E-5</v>
      </c>
      <c r="Q283" s="8">
        <f t="shared" si="65"/>
        <v>5.8939747862354593E-3</v>
      </c>
      <c r="R283" s="8">
        <f t="shared" si="66"/>
        <v>-3.9697781006918309E-3</v>
      </c>
      <c r="S283">
        <f t="shared" si="67"/>
        <v>1.575913816873244E-5</v>
      </c>
      <c r="U283">
        <f t="shared" si="68"/>
        <v>2.9731797592670113E-5</v>
      </c>
      <c r="W283">
        <v>250</v>
      </c>
      <c r="X283">
        <v>1.06991800162081E-4</v>
      </c>
      <c r="Y283">
        <v>5.6096893184506436E-3</v>
      </c>
      <c r="Z283">
        <v>0.39761745835987772</v>
      </c>
      <c r="AB283">
        <v>19.833068362480127</v>
      </c>
      <c r="AC283">
        <v>-1.1181590317470125E-2</v>
      </c>
    </row>
    <row r="284" spans="1:29" x14ac:dyDescent="0.2">
      <c r="A284" s="3">
        <v>45238</v>
      </c>
      <c r="B284" s="1">
        <v>154.44999999999999</v>
      </c>
      <c r="C284" s="5">
        <f t="shared" si="60"/>
        <v>5.7957801510809216E-3</v>
      </c>
      <c r="D284" s="12">
        <v>4464</v>
      </c>
      <c r="E284" s="5">
        <f t="shared" si="61"/>
        <v>-8.9525514771709937E-4</v>
      </c>
      <c r="F284" s="1">
        <v>5.39</v>
      </c>
      <c r="G284" s="1">
        <f t="shared" si="62"/>
        <v>1.4767123287671232E-2</v>
      </c>
      <c r="H284" s="10">
        <f t="shared" si="57"/>
        <v>1.4767123287671232E-4</v>
      </c>
      <c r="I284" s="5">
        <f t="shared" si="58"/>
        <v>5.6481089182042095E-3</v>
      </c>
      <c r="J284" s="7">
        <f t="shared" si="59"/>
        <v>-1.0429263805938117E-3</v>
      </c>
      <c r="K284" s="7">
        <f t="shared" si="63"/>
        <v>-1.5931361953516695E-3</v>
      </c>
      <c r="L284" s="7">
        <f t="shared" si="64"/>
        <v>5.0403602811371151E-3</v>
      </c>
      <c r="M284" s="8">
        <f t="shared" si="70"/>
        <v>-8.0299804014924545E-6</v>
      </c>
      <c r="N284" s="9">
        <f t="shared" si="69"/>
        <v>2.5380829369395927E-6</v>
      </c>
      <c r="Q284" s="8">
        <f t="shared" si="65"/>
        <v>-1.1100926848485455E-3</v>
      </c>
      <c r="R284" s="8">
        <f t="shared" si="66"/>
        <v>6.7582016030527554E-3</v>
      </c>
      <c r="S284">
        <f t="shared" si="67"/>
        <v>4.5673288907504834E-5</v>
      </c>
      <c r="U284">
        <f t="shared" si="68"/>
        <v>1.0876954353385081E-6</v>
      </c>
      <c r="W284">
        <v>251</v>
      </c>
      <c r="X284">
        <v>-1.6057194299912238E-2</v>
      </c>
      <c r="Y284">
        <v>5.5300061904542744E-3</v>
      </c>
      <c r="Z284">
        <v>0.39196948018684907</v>
      </c>
      <c r="AB284">
        <v>19.912559618441971</v>
      </c>
      <c r="AC284">
        <v>-1.1176809024979733E-2</v>
      </c>
    </row>
    <row r="285" spans="1:29" x14ac:dyDescent="0.2">
      <c r="A285" s="3">
        <v>45207</v>
      </c>
      <c r="B285" s="1">
        <v>153.56</v>
      </c>
      <c r="C285" s="5">
        <f t="shared" si="60"/>
        <v>-1.4955458742440327E-3</v>
      </c>
      <c r="D285" s="12">
        <v>4468</v>
      </c>
      <c r="E285" s="5">
        <f t="shared" si="61"/>
        <v>2.2386389075442132E-4</v>
      </c>
      <c r="F285" s="1">
        <v>5.36</v>
      </c>
      <c r="G285" s="1">
        <f t="shared" si="62"/>
        <v>1.4684931506849316E-2</v>
      </c>
      <c r="H285" s="10">
        <f t="shared" si="57"/>
        <v>1.4684931506849316E-4</v>
      </c>
      <c r="I285" s="5">
        <f t="shared" si="58"/>
        <v>-1.6423951893125258E-3</v>
      </c>
      <c r="J285" s="7">
        <f t="shared" si="59"/>
        <v>7.7014575685928159E-5</v>
      </c>
      <c r="K285" s="7">
        <f t="shared" si="63"/>
        <v>-4.7319523907192966E-4</v>
      </c>
      <c r="L285" s="7">
        <f t="shared" si="64"/>
        <v>-2.2501438263796201E-3</v>
      </c>
      <c r="M285" s="8">
        <f t="shared" si="70"/>
        <v>1.0647573458699309E-6</v>
      </c>
      <c r="N285" s="9">
        <f t="shared" si="69"/>
        <v>2.2391373428034066E-7</v>
      </c>
      <c r="Q285" s="8">
        <f t="shared" si="65"/>
        <v>9.7513330516873893E-5</v>
      </c>
      <c r="R285" s="8">
        <f t="shared" si="66"/>
        <v>-1.7399085198293997E-3</v>
      </c>
      <c r="S285">
        <f t="shared" si="67"/>
        <v>3.0272816573749324E-6</v>
      </c>
      <c r="U285">
        <f t="shared" si="68"/>
        <v>5.9312448680835568E-9</v>
      </c>
      <c r="W285">
        <v>252</v>
      </c>
      <c r="X285">
        <v>4.0981557412269913E-3</v>
      </c>
      <c r="Y285">
        <v>6.9454270936985477E-4</v>
      </c>
      <c r="Z285">
        <v>4.9229518988459592E-2</v>
      </c>
      <c r="AB285">
        <v>19.992050874403816</v>
      </c>
      <c r="AC285">
        <v>-1.1173626224986412E-2</v>
      </c>
    </row>
    <row r="286" spans="1:29" x14ac:dyDescent="0.2">
      <c r="A286" s="3">
        <v>45177</v>
      </c>
      <c r="B286" s="1">
        <v>153.79</v>
      </c>
      <c r="C286" s="5">
        <f t="shared" si="60"/>
        <v>-1.340774955093664E-2</v>
      </c>
      <c r="D286" s="12">
        <v>4467</v>
      </c>
      <c r="E286" s="5">
        <f t="shared" si="61"/>
        <v>-7.1126917092687262E-3</v>
      </c>
      <c r="F286" s="1">
        <v>5.39</v>
      </c>
      <c r="G286" s="1">
        <f t="shared" si="62"/>
        <v>1.4767123287671232E-2</v>
      </c>
      <c r="H286" s="10">
        <f t="shared" si="57"/>
        <v>1.4767123287671232E-4</v>
      </c>
      <c r="I286" s="5">
        <f t="shared" si="58"/>
        <v>-1.3555420783813353E-2</v>
      </c>
      <c r="J286" s="7">
        <f t="shared" si="59"/>
        <v>-7.2603629421454383E-3</v>
      </c>
      <c r="K286" s="7">
        <f t="shared" si="63"/>
        <v>-7.8105727569032961E-3</v>
      </c>
      <c r="L286" s="7">
        <f t="shared" si="64"/>
        <v>-1.4163169420880447E-2</v>
      </c>
      <c r="M286" s="8">
        <f t="shared" si="70"/>
        <v>1.1062246523013465E-4</v>
      </c>
      <c r="N286" s="9">
        <f t="shared" si="69"/>
        <v>6.1005046790879957E-5</v>
      </c>
      <c r="Q286" s="8">
        <f t="shared" si="65"/>
        <v>-7.8142084239708007E-3</v>
      </c>
      <c r="R286" s="8">
        <f t="shared" si="66"/>
        <v>-5.7412123598425523E-3</v>
      </c>
      <c r="S286">
        <f t="shared" si="67"/>
        <v>3.2961519360808888E-5</v>
      </c>
      <c r="U286">
        <f t="shared" si="68"/>
        <v>5.2712870051678767E-5</v>
      </c>
      <c r="W286">
        <v>253</v>
      </c>
      <c r="X286">
        <v>-2.6353033575613116E-3</v>
      </c>
      <c r="Y286">
        <v>-7.0953521918082916E-3</v>
      </c>
      <c r="Z286">
        <v>-0.50292195245033744</v>
      </c>
      <c r="AB286">
        <v>20.071542130365657</v>
      </c>
      <c r="AC286">
        <v>-1.1129036638937641E-2</v>
      </c>
    </row>
    <row r="287" spans="1:29" x14ac:dyDescent="0.2">
      <c r="A287" s="3">
        <v>45146</v>
      </c>
      <c r="B287" s="1">
        <v>155.88</v>
      </c>
      <c r="C287" s="5">
        <f t="shared" si="60"/>
        <v>-5.6136769584077288E-3</v>
      </c>
      <c r="D287" s="12">
        <v>4499</v>
      </c>
      <c r="E287" s="5">
        <f t="shared" si="61"/>
        <v>-4.2054006197432495E-3</v>
      </c>
      <c r="F287" s="1">
        <v>5.38</v>
      </c>
      <c r="G287" s="1">
        <f t="shared" si="62"/>
        <v>1.473972602739726E-2</v>
      </c>
      <c r="H287" s="10">
        <f t="shared" si="57"/>
        <v>1.4739726027397261E-4</v>
      </c>
      <c r="I287" s="5">
        <f t="shared" si="58"/>
        <v>-5.7610742186817018E-3</v>
      </c>
      <c r="J287" s="7">
        <f t="shared" si="59"/>
        <v>-4.3527978800172226E-3</v>
      </c>
      <c r="K287" s="7">
        <f t="shared" si="63"/>
        <v>-4.9030076947750804E-3</v>
      </c>
      <c r="L287" s="7">
        <f t="shared" si="64"/>
        <v>-6.3688228557487962E-3</v>
      </c>
      <c r="M287" s="8">
        <f t="shared" si="70"/>
        <v>3.1226387468395749E-5</v>
      </c>
      <c r="N287" s="9">
        <f t="shared" si="69"/>
        <v>2.4039484455023648E-5</v>
      </c>
      <c r="Q287" s="8">
        <f t="shared" si="65"/>
        <v>-4.679049343124281E-3</v>
      </c>
      <c r="R287" s="8">
        <f t="shared" si="66"/>
        <v>-1.0820248755574208E-3</v>
      </c>
      <c r="S287">
        <f t="shared" si="67"/>
        <v>1.1707778313250521E-6</v>
      </c>
      <c r="U287">
        <f t="shared" si="68"/>
        <v>1.8946849384282426E-5</v>
      </c>
      <c r="W287">
        <v>254</v>
      </c>
      <c r="X287">
        <v>-1.7781555074855116E-2</v>
      </c>
      <c r="Y287">
        <v>9.8116274014051642E-3</v>
      </c>
      <c r="Z287">
        <v>0.69545283673541436</v>
      </c>
      <c r="AB287">
        <v>20.151033386327502</v>
      </c>
      <c r="AC287">
        <v>-1.1069476028187097E-2</v>
      </c>
    </row>
    <row r="288" spans="1:29" x14ac:dyDescent="0.2">
      <c r="A288" s="3">
        <v>45115</v>
      </c>
      <c r="B288" s="1">
        <v>156.76</v>
      </c>
      <c r="C288" s="5">
        <f t="shared" si="60"/>
        <v>4.7429816690166687E-3</v>
      </c>
      <c r="D288" s="12">
        <v>4518</v>
      </c>
      <c r="E288" s="5">
        <f t="shared" si="61"/>
        <v>8.9325591782045549E-3</v>
      </c>
      <c r="F288" s="1">
        <v>5.38</v>
      </c>
      <c r="G288" s="1">
        <f t="shared" si="62"/>
        <v>1.473972602739726E-2</v>
      </c>
      <c r="H288" s="10">
        <f t="shared" si="57"/>
        <v>1.4739726027397261E-4</v>
      </c>
      <c r="I288" s="5">
        <f t="shared" si="58"/>
        <v>4.5955844087426957E-3</v>
      </c>
      <c r="J288" s="7">
        <f t="shared" si="59"/>
        <v>8.7851619179305819E-3</v>
      </c>
      <c r="K288" s="7">
        <f t="shared" si="63"/>
        <v>8.2349521031727241E-3</v>
      </c>
      <c r="L288" s="7">
        <f t="shared" si="64"/>
        <v>3.9878357716756014E-3</v>
      </c>
      <c r="M288" s="8">
        <f t="shared" si="70"/>
        <v>3.2839636575067414E-5</v>
      </c>
      <c r="N288" s="9">
        <f t="shared" si="69"/>
        <v>6.7814436141548873E-5</v>
      </c>
      <c r="Q288" s="8">
        <f t="shared" si="65"/>
        <v>9.487303974583949E-3</v>
      </c>
      <c r="R288" s="8">
        <f t="shared" si="66"/>
        <v>-4.8917195658412533E-3</v>
      </c>
      <c r="S288">
        <f t="shared" si="67"/>
        <v>2.3928920310834141E-5</v>
      </c>
      <c r="U288">
        <f t="shared" si="68"/>
        <v>7.7179069924257737E-5</v>
      </c>
      <c r="W288">
        <v>255</v>
      </c>
      <c r="X288">
        <v>-1.0095386909451221E-2</v>
      </c>
      <c r="Y288">
        <v>5.7172664538542939E-3</v>
      </c>
      <c r="Z288">
        <v>0.40524257710150707</v>
      </c>
      <c r="AB288">
        <v>20.230524642289346</v>
      </c>
      <c r="AC288">
        <v>-1.1061456701790432E-2</v>
      </c>
    </row>
    <row r="289" spans="1:29" x14ac:dyDescent="0.2">
      <c r="A289" s="3">
        <v>45024</v>
      </c>
      <c r="B289" s="1">
        <v>156.02000000000001</v>
      </c>
      <c r="C289" s="5">
        <f t="shared" si="60"/>
        <v>-2.1106491845218041E-3</v>
      </c>
      <c r="D289" s="12">
        <v>4478</v>
      </c>
      <c r="E289" s="5">
        <f t="shared" si="61"/>
        <v>-5.1099755609864475E-3</v>
      </c>
      <c r="F289" s="1">
        <v>5.39</v>
      </c>
      <c r="G289" s="1">
        <f t="shared" si="62"/>
        <v>1.4767123287671232E-2</v>
      </c>
      <c r="H289" s="10">
        <f t="shared" si="57"/>
        <v>1.4767123287671232E-4</v>
      </c>
      <c r="I289" s="5">
        <f t="shared" si="58"/>
        <v>-2.2583204173985162E-3</v>
      </c>
      <c r="J289" s="7">
        <f t="shared" si="59"/>
        <v>-5.2576467938631596E-3</v>
      </c>
      <c r="K289" s="7">
        <f t="shared" si="63"/>
        <v>-5.8078566086210174E-3</v>
      </c>
      <c r="L289" s="7">
        <f t="shared" si="64"/>
        <v>-2.8660690544656106E-3</v>
      </c>
      <c r="M289" s="8">
        <f t="shared" si="70"/>
        <v>1.6645718098742288E-5</v>
      </c>
      <c r="N289" s="9">
        <f t="shared" si="69"/>
        <v>3.3731198386302828E-5</v>
      </c>
      <c r="Q289" s="8">
        <f t="shared" si="65"/>
        <v>-5.6547266636385639E-3</v>
      </c>
      <c r="R289" s="8">
        <f t="shared" si="66"/>
        <v>3.3964062462400477E-3</v>
      </c>
      <c r="S289">
        <f t="shared" si="67"/>
        <v>1.1535575389498411E-5</v>
      </c>
      <c r="U289">
        <f t="shared" si="68"/>
        <v>2.7642849809019562E-5</v>
      </c>
      <c r="W289">
        <v>256</v>
      </c>
      <c r="X289">
        <v>-2.5665182587306201E-3</v>
      </c>
      <c r="Y289">
        <v>1.1444314223498957E-3</v>
      </c>
      <c r="Z289">
        <v>8.1117845853828099E-2</v>
      </c>
      <c r="AB289">
        <v>20.310015898251191</v>
      </c>
      <c r="AC289">
        <v>-1.0983047115609518E-2</v>
      </c>
    </row>
    <row r="290" spans="1:29" x14ac:dyDescent="0.2">
      <c r="A290" s="3">
        <v>44993</v>
      </c>
      <c r="B290" s="1">
        <v>156.35</v>
      </c>
      <c r="C290" s="5">
        <f t="shared" si="60"/>
        <v>6.11325611325604E-3</v>
      </c>
      <c r="D290" s="12">
        <v>4501</v>
      </c>
      <c r="E290" s="5">
        <f t="shared" si="61"/>
        <v>-2.658985153999557E-3</v>
      </c>
      <c r="F290" s="1">
        <v>5.38</v>
      </c>
      <c r="G290" s="1">
        <f t="shared" si="62"/>
        <v>1.473972602739726E-2</v>
      </c>
      <c r="H290" s="10">
        <f t="shared" si="57"/>
        <v>1.4739726027397261E-4</v>
      </c>
      <c r="I290" s="5">
        <f t="shared" si="58"/>
        <v>5.965858852982067E-3</v>
      </c>
      <c r="J290" s="7">
        <f t="shared" si="59"/>
        <v>-2.8063824142735296E-3</v>
      </c>
      <c r="K290" s="7">
        <f t="shared" si="63"/>
        <v>-3.3565922290313874E-3</v>
      </c>
      <c r="L290" s="7">
        <f t="shared" si="64"/>
        <v>5.3581102159149727E-3</v>
      </c>
      <c r="M290" s="8">
        <f t="shared" si="70"/>
        <v>-1.7984991113033887E-5</v>
      </c>
      <c r="N290" s="9">
        <f t="shared" si="69"/>
        <v>1.1266711391993899E-5</v>
      </c>
      <c r="Q290" s="8">
        <f t="shared" si="65"/>
        <v>-3.0115858860420451E-3</v>
      </c>
      <c r="R290" s="8">
        <f t="shared" si="66"/>
        <v>8.9774447390241121E-3</v>
      </c>
      <c r="S290">
        <f t="shared" si="67"/>
        <v>8.0594514042231708E-5</v>
      </c>
      <c r="U290">
        <f t="shared" si="68"/>
        <v>7.8757822551437243E-6</v>
      </c>
      <c r="W290">
        <v>257</v>
      </c>
      <c r="X290">
        <v>5.8216381388772915E-4</v>
      </c>
      <c r="Y290">
        <v>1.3533582870169057E-3</v>
      </c>
      <c r="Z290">
        <v>9.5926681815342418E-2</v>
      </c>
      <c r="AB290">
        <v>20.389507154213035</v>
      </c>
      <c r="AC290">
        <v>-1.0982649088474673E-2</v>
      </c>
    </row>
    <row r="291" spans="1:29" x14ac:dyDescent="0.2">
      <c r="A291" s="3">
        <v>44965</v>
      </c>
      <c r="B291" s="1">
        <v>155.4</v>
      </c>
      <c r="C291" s="5">
        <f t="shared" si="60"/>
        <v>-1.1324596004580743E-2</v>
      </c>
      <c r="D291" s="12">
        <v>4513</v>
      </c>
      <c r="E291" s="5">
        <f t="shared" si="61"/>
        <v>-1.3767482517482518E-2</v>
      </c>
      <c r="F291" s="1">
        <v>5.39</v>
      </c>
      <c r="G291" s="1">
        <f t="shared" si="62"/>
        <v>1.4767123287671232E-2</v>
      </c>
      <c r="H291" s="10">
        <f t="shared" si="57"/>
        <v>1.4767123287671232E-4</v>
      </c>
      <c r="I291" s="5">
        <f t="shared" si="58"/>
        <v>-1.1472267237457456E-2</v>
      </c>
      <c r="J291" s="7">
        <f t="shared" si="59"/>
        <v>-1.3915153750359231E-2</v>
      </c>
      <c r="K291" s="7">
        <f t="shared" si="63"/>
        <v>-1.4465363565117089E-2</v>
      </c>
      <c r="L291" s="7">
        <f t="shared" si="64"/>
        <v>-1.208001587452455E-2</v>
      </c>
      <c r="M291" s="8">
        <f t="shared" si="70"/>
        <v>1.7474182149738345E-4</v>
      </c>
      <c r="N291" s="9">
        <f t="shared" si="69"/>
        <v>2.0924674307101697E-4</v>
      </c>
      <c r="Q291" s="8">
        <f t="shared" si="65"/>
        <v>-1.4989912969764863E-2</v>
      </c>
      <c r="R291" s="8">
        <f t="shared" si="66"/>
        <v>3.5176457323074072E-3</v>
      </c>
      <c r="S291">
        <f t="shared" si="67"/>
        <v>1.2373831498020516E-5</v>
      </c>
      <c r="U291">
        <f t="shared" si="68"/>
        <v>1.9363150389613656E-4</v>
      </c>
      <c r="W291">
        <v>258</v>
      </c>
      <c r="X291">
        <v>-1.330906273096163E-2</v>
      </c>
      <c r="Y291">
        <v>1.0213317796242388E-2</v>
      </c>
      <c r="Z291">
        <v>0.72392484378889332</v>
      </c>
      <c r="AB291">
        <v>20.46899841017488</v>
      </c>
      <c r="AC291">
        <v>-1.0970358105359849E-2</v>
      </c>
    </row>
    <row r="292" spans="1:29" x14ac:dyDescent="0.2">
      <c r="A292" s="3">
        <v>44934</v>
      </c>
      <c r="B292" s="1">
        <v>157.18</v>
      </c>
      <c r="C292" s="5">
        <f t="shared" si="60"/>
        <v>-4.9379589769561983E-3</v>
      </c>
      <c r="D292" s="12">
        <v>4576</v>
      </c>
      <c r="E292" s="5">
        <f t="shared" si="61"/>
        <v>-2.6155187445510027E-3</v>
      </c>
      <c r="F292" s="1">
        <v>5.38</v>
      </c>
      <c r="G292" s="1">
        <f t="shared" si="62"/>
        <v>1.473972602739726E-2</v>
      </c>
      <c r="H292" s="10">
        <f t="shared" si="57"/>
        <v>1.4739726027397261E-4</v>
      </c>
      <c r="I292" s="5">
        <f t="shared" si="58"/>
        <v>-5.0853562372301713E-3</v>
      </c>
      <c r="J292" s="7">
        <f t="shared" si="59"/>
        <v>-2.7629160048249753E-3</v>
      </c>
      <c r="K292" s="7">
        <f t="shared" si="63"/>
        <v>-3.3131258195828331E-3</v>
      </c>
      <c r="L292" s="7">
        <f t="shared" si="64"/>
        <v>-5.6931048742972657E-3</v>
      </c>
      <c r="M292" s="8">
        <f t="shared" si="70"/>
        <v>1.8861972752627151E-5</v>
      </c>
      <c r="N292" s="9">
        <f t="shared" si="69"/>
        <v>1.097680269638642E-5</v>
      </c>
      <c r="Q292" s="8">
        <f t="shared" si="65"/>
        <v>-2.9647170781624092E-3</v>
      </c>
      <c r="R292" s="8">
        <f t="shared" si="66"/>
        <v>-2.1206391590677621E-3</v>
      </c>
      <c r="S292">
        <f t="shared" si="67"/>
        <v>4.4971104429716256E-6</v>
      </c>
      <c r="U292">
        <f t="shared" si="68"/>
        <v>7.6337048497180031E-6</v>
      </c>
      <c r="W292">
        <v>259</v>
      </c>
      <c r="X292">
        <v>9.0279426655126317E-3</v>
      </c>
      <c r="Y292">
        <v>1.0221968233978685E-2</v>
      </c>
      <c r="Z292">
        <v>0.72453799094752369</v>
      </c>
      <c r="AB292">
        <v>20.548489666136724</v>
      </c>
      <c r="AC292">
        <v>-1.09139534007989E-2</v>
      </c>
    </row>
    <row r="293" spans="1:29" x14ac:dyDescent="0.2">
      <c r="A293" s="2" t="s">
        <v>174</v>
      </c>
      <c r="B293" s="1">
        <v>157.96</v>
      </c>
      <c r="C293" s="5">
        <f t="shared" si="60"/>
        <v>6.6917341150978995E-3</v>
      </c>
      <c r="D293" s="12">
        <v>4588</v>
      </c>
      <c r="E293" s="5">
        <f t="shared" si="61"/>
        <v>1.3094718463553033E-3</v>
      </c>
      <c r="F293" s="1">
        <v>5.37</v>
      </c>
      <c r="G293" s="1">
        <f t="shared" si="62"/>
        <v>1.4712328767123289E-2</v>
      </c>
      <c r="H293" s="10">
        <f t="shared" si="57"/>
        <v>1.471232876712329E-4</v>
      </c>
      <c r="I293" s="5">
        <f t="shared" si="58"/>
        <v>6.5446108274266664E-3</v>
      </c>
      <c r="J293" s="7">
        <f t="shared" si="59"/>
        <v>1.1623485586840705E-3</v>
      </c>
      <c r="K293" s="7">
        <f t="shared" si="63"/>
        <v>6.1213874392621265E-4</v>
      </c>
      <c r="L293" s="7">
        <f t="shared" si="64"/>
        <v>5.9368621903595721E-3</v>
      </c>
      <c r="M293" s="8">
        <f t="shared" si="70"/>
        <v>3.6341833640697321E-6</v>
      </c>
      <c r="N293" s="9">
        <f t="shared" si="69"/>
        <v>3.7471384181556134E-7</v>
      </c>
      <c r="Q293" s="8">
        <f t="shared" si="65"/>
        <v>1.2678034598312354E-3</v>
      </c>
      <c r="R293" s="8">
        <f t="shared" si="66"/>
        <v>5.2768073675954312E-3</v>
      </c>
      <c r="S293">
        <f t="shared" si="67"/>
        <v>2.7844695994709426E-5</v>
      </c>
      <c r="U293">
        <f t="shared" si="68"/>
        <v>1.3510541718749361E-6</v>
      </c>
      <c r="W293">
        <v>260</v>
      </c>
      <c r="X293">
        <v>1.3055063611118755E-3</v>
      </c>
      <c r="Y293">
        <v>-9.7483947727413397E-4</v>
      </c>
      <c r="Z293">
        <v>-6.9097087781265748E-2</v>
      </c>
      <c r="AB293">
        <v>20.627980922098569</v>
      </c>
      <c r="AC293">
        <v>-1.0841173311970534E-2</v>
      </c>
    </row>
    <row r="294" spans="1:29" x14ac:dyDescent="0.2">
      <c r="A294" s="2" t="s">
        <v>175</v>
      </c>
      <c r="B294" s="1">
        <v>156.91</v>
      </c>
      <c r="C294" s="5">
        <f t="shared" si="60"/>
        <v>5.7043968721957848E-3</v>
      </c>
      <c r="D294" s="12">
        <v>4582</v>
      </c>
      <c r="E294" s="5">
        <f t="shared" si="61"/>
        <v>9.9184483138637872E-3</v>
      </c>
      <c r="F294" s="1">
        <v>5.38</v>
      </c>
      <c r="G294" s="1">
        <f t="shared" si="62"/>
        <v>1.473972602739726E-2</v>
      </c>
      <c r="H294" s="10">
        <f t="shared" si="57"/>
        <v>1.4739726027397261E-4</v>
      </c>
      <c r="I294" s="5">
        <f t="shared" si="58"/>
        <v>5.5569996119218118E-3</v>
      </c>
      <c r="J294" s="7">
        <f t="shared" si="59"/>
        <v>9.7710510535898142E-3</v>
      </c>
      <c r="K294" s="7">
        <f t="shared" si="63"/>
        <v>9.2208412388319564E-3</v>
      </c>
      <c r="L294" s="7">
        <f t="shared" si="64"/>
        <v>4.9492509748547174E-3</v>
      </c>
      <c r="M294" s="8">
        <f t="shared" si="70"/>
        <v>4.563625749026964E-5</v>
      </c>
      <c r="N294" s="9">
        <f t="shared" si="69"/>
        <v>8.5023913151744055E-5</v>
      </c>
      <c r="Q294" s="8">
        <f t="shared" si="65"/>
        <v>1.0550365061893737E-2</v>
      </c>
      <c r="R294" s="8">
        <f t="shared" si="66"/>
        <v>-4.9933654499719256E-3</v>
      </c>
      <c r="S294">
        <f t="shared" si="67"/>
        <v>2.4933698516973331E-5</v>
      </c>
      <c r="U294">
        <f t="shared" si="68"/>
        <v>9.5473438691858622E-5</v>
      </c>
      <c r="W294">
        <v>261</v>
      </c>
      <c r="X294">
        <v>-6.3928514754759422E-3</v>
      </c>
      <c r="Y294">
        <v>1.9259163352110479E-2</v>
      </c>
      <c r="Z294">
        <v>1.3650986975369424</v>
      </c>
      <c r="AB294">
        <v>20.707472178060414</v>
      </c>
      <c r="AC294">
        <v>-1.0793442595043114E-2</v>
      </c>
    </row>
    <row r="295" spans="1:29" x14ac:dyDescent="0.2">
      <c r="A295" s="2" t="s">
        <v>176</v>
      </c>
      <c r="B295" s="1">
        <v>156.02000000000001</v>
      </c>
      <c r="C295" s="5">
        <f t="shared" si="60"/>
        <v>-1.102941176470576E-2</v>
      </c>
      <c r="D295" s="12">
        <v>4537</v>
      </c>
      <c r="E295" s="5">
        <f t="shared" si="61"/>
        <v>-6.3512921594393338E-3</v>
      </c>
      <c r="F295" s="1">
        <v>5.38</v>
      </c>
      <c r="G295" s="1">
        <f t="shared" si="62"/>
        <v>1.473972602739726E-2</v>
      </c>
      <c r="H295" s="10">
        <f t="shared" si="57"/>
        <v>1.4739726027397261E-4</v>
      </c>
      <c r="I295" s="5">
        <f t="shared" si="58"/>
        <v>-1.1176809024979733E-2</v>
      </c>
      <c r="J295" s="7">
        <f t="shared" si="59"/>
        <v>-6.4986894197133068E-3</v>
      </c>
      <c r="K295" s="7">
        <f t="shared" si="63"/>
        <v>-7.0488992344711647E-3</v>
      </c>
      <c r="L295" s="7">
        <f t="shared" si="64"/>
        <v>-1.1784557662046826E-2</v>
      </c>
      <c r="M295" s="8">
        <f t="shared" si="70"/>
        <v>8.3068159482583171E-5</v>
      </c>
      <c r="N295" s="9">
        <f t="shared" si="69"/>
        <v>4.9686980417728168E-5</v>
      </c>
      <c r="Q295" s="8">
        <f t="shared" si="65"/>
        <v>-6.9929137635013437E-3</v>
      </c>
      <c r="R295" s="8">
        <f t="shared" si="66"/>
        <v>-4.1838952614783893E-3</v>
      </c>
      <c r="S295">
        <f t="shared" si="67"/>
        <v>1.750497955902132E-5</v>
      </c>
      <c r="U295">
        <f t="shared" si="68"/>
        <v>4.2232964173893677E-5</v>
      </c>
      <c r="W295">
        <v>262</v>
      </c>
      <c r="X295">
        <v>7.1130943180531536E-3</v>
      </c>
      <c r="Y295">
        <v>-2.8805945156799495E-3</v>
      </c>
      <c r="Z295">
        <v>-0.20417791518736172</v>
      </c>
      <c r="AB295">
        <v>20.786963434022255</v>
      </c>
      <c r="AC295">
        <v>-1.0655721625659784E-2</v>
      </c>
    </row>
    <row r="296" spans="1:29" x14ac:dyDescent="0.2">
      <c r="A296" s="2" t="s">
        <v>177</v>
      </c>
      <c r="B296" s="1">
        <v>157.76</v>
      </c>
      <c r="C296" s="5">
        <f t="shared" si="60"/>
        <v>5.9941334013518541E-3</v>
      </c>
      <c r="D296" s="12">
        <v>4566</v>
      </c>
      <c r="E296" s="5">
        <f t="shared" si="61"/>
        <v>-2.1896211955331729E-4</v>
      </c>
      <c r="F296" s="1">
        <v>5.39</v>
      </c>
      <c r="G296" s="1">
        <f t="shared" si="62"/>
        <v>1.4767123287671232E-2</v>
      </c>
      <c r="H296" s="10">
        <f t="shared" si="57"/>
        <v>1.4767123287671232E-4</v>
      </c>
      <c r="I296" s="5">
        <f t="shared" si="58"/>
        <v>5.846462168475142E-3</v>
      </c>
      <c r="J296" s="7">
        <f t="shared" si="59"/>
        <v>-3.666333524300296E-4</v>
      </c>
      <c r="K296" s="7">
        <f t="shared" si="63"/>
        <v>-9.1684316718788743E-4</v>
      </c>
      <c r="L296" s="7">
        <f t="shared" si="64"/>
        <v>5.2387135314080477E-3</v>
      </c>
      <c r="M296" s="8">
        <f t="shared" si="70"/>
        <v>-4.8030787061261972E-6</v>
      </c>
      <c r="N296" s="9">
        <f t="shared" si="69"/>
        <v>8.4060139321911654E-7</v>
      </c>
      <c r="Q296" s="8">
        <f t="shared" si="65"/>
        <v>-3.8086180496965725E-4</v>
      </c>
      <c r="R296" s="8">
        <f t="shared" si="66"/>
        <v>6.2273239734447995E-3</v>
      </c>
      <c r="S296">
        <f t="shared" si="67"/>
        <v>3.8779563870240325E-5</v>
      </c>
      <c r="U296">
        <f t="shared" si="68"/>
        <v>1.344200151140823E-7</v>
      </c>
      <c r="W296">
        <v>263</v>
      </c>
      <c r="X296">
        <v>1.308764662688162E-3</v>
      </c>
      <c r="Y296">
        <v>-6.910587733827588E-4</v>
      </c>
      <c r="Z296">
        <v>-4.8982575941592207E-2</v>
      </c>
      <c r="AB296">
        <v>20.866454689984099</v>
      </c>
      <c r="AC296">
        <v>-1.0586487273463466E-2</v>
      </c>
    </row>
    <row r="297" spans="1:29" x14ac:dyDescent="0.2">
      <c r="A297" s="2" t="s">
        <v>178</v>
      </c>
      <c r="B297" s="1">
        <v>156.82</v>
      </c>
      <c r="C297" s="5">
        <f t="shared" si="60"/>
        <v>-7.4683544303797899E-3</v>
      </c>
      <c r="D297" s="12">
        <v>4567</v>
      </c>
      <c r="E297" s="5">
        <f t="shared" si="61"/>
        <v>2.854633289415898E-3</v>
      </c>
      <c r="F297" s="1">
        <v>5.37</v>
      </c>
      <c r="G297" s="1">
        <f t="shared" si="62"/>
        <v>1.4712328767123289E-2</v>
      </c>
      <c r="H297" s="10">
        <f t="shared" si="57"/>
        <v>1.471232876712329E-4</v>
      </c>
      <c r="I297" s="5">
        <f t="shared" si="58"/>
        <v>-7.615477718051023E-3</v>
      </c>
      <c r="J297" s="7">
        <f t="shared" si="59"/>
        <v>2.707510001744665E-3</v>
      </c>
      <c r="K297" s="7">
        <f t="shared" si="63"/>
        <v>2.1573001869868071E-3</v>
      </c>
      <c r="L297" s="7">
        <f t="shared" si="64"/>
        <v>-8.2232263551181174E-3</v>
      </c>
      <c r="M297" s="8">
        <f t="shared" si="70"/>
        <v>-1.7739967753531155E-5</v>
      </c>
      <c r="N297" s="9">
        <f t="shared" si="69"/>
        <v>4.6539440967733126E-6</v>
      </c>
      <c r="Q297" s="8">
        <f t="shared" si="65"/>
        <v>2.9339147337228994E-3</v>
      </c>
      <c r="R297" s="8">
        <f t="shared" si="66"/>
        <v>-1.0549392451773922E-2</v>
      </c>
      <c r="S297">
        <f t="shared" si="67"/>
        <v>1.1128968110154459E-4</v>
      </c>
      <c r="U297">
        <f t="shared" si="68"/>
        <v>7.3306104095473956E-6</v>
      </c>
      <c r="W297">
        <v>264</v>
      </c>
      <c r="X297">
        <v>-3.5256955314063331E-3</v>
      </c>
      <c r="Y297">
        <v>-5.1760595866801561E-3</v>
      </c>
      <c r="Z297">
        <v>-0.3668815758487447</v>
      </c>
      <c r="AB297">
        <v>20.945945945945944</v>
      </c>
      <c r="AC297">
        <v>-1.0540559494401891E-2</v>
      </c>
    </row>
    <row r="298" spans="1:29" x14ac:dyDescent="0.2">
      <c r="A298" s="2" t="s">
        <v>179</v>
      </c>
      <c r="B298" s="1">
        <v>158</v>
      </c>
      <c r="C298" s="5">
        <f t="shared" si="60"/>
        <v>1.9683768957728373E-2</v>
      </c>
      <c r="D298" s="12">
        <v>4554</v>
      </c>
      <c r="E298" s="5">
        <f t="shared" si="61"/>
        <v>3.968253968253968E-3</v>
      </c>
      <c r="F298" s="1">
        <v>5.37</v>
      </c>
      <c r="G298" s="1">
        <f t="shared" si="62"/>
        <v>1.4712328767123289E-2</v>
      </c>
      <c r="H298" s="10">
        <f t="shared" si="57"/>
        <v>1.471232876712329E-4</v>
      </c>
      <c r="I298" s="5">
        <f t="shared" si="58"/>
        <v>1.953664567005714E-2</v>
      </c>
      <c r="J298" s="7">
        <f t="shared" si="59"/>
        <v>3.821130680582735E-3</v>
      </c>
      <c r="K298" s="7">
        <f t="shared" si="63"/>
        <v>3.2709208658248771E-3</v>
      </c>
      <c r="L298" s="7">
        <f t="shared" si="64"/>
        <v>1.8928897032990045E-2</v>
      </c>
      <c r="M298" s="8">
        <f t="shared" si="70"/>
        <v>6.1914924272257746E-5</v>
      </c>
      <c r="N298" s="9">
        <f t="shared" si="69"/>
        <v>1.0698923310488565E-5</v>
      </c>
      <c r="Q298" s="8">
        <f t="shared" si="65"/>
        <v>4.1347057424448511E-3</v>
      </c>
      <c r="R298" s="8">
        <f t="shared" si="66"/>
        <v>1.5401939927612289E-2</v>
      </c>
      <c r="S298">
        <f t="shared" si="67"/>
        <v>2.3721975353377763E-4</v>
      </c>
      <c r="U298">
        <f t="shared" si="68"/>
        <v>1.4601039678090675E-5</v>
      </c>
      <c r="W298">
        <v>265</v>
      </c>
      <c r="X298">
        <v>-7.5791988626722571E-3</v>
      </c>
      <c r="Y298">
        <v>5.7789090404149462E-3</v>
      </c>
      <c r="Z298">
        <v>0.40961183308050747</v>
      </c>
      <c r="AB298">
        <v>21.025437201907788</v>
      </c>
      <c r="AC298">
        <v>-1.0533966619450994E-2</v>
      </c>
    </row>
    <row r="299" spans="1:29" x14ac:dyDescent="0.2">
      <c r="A299" s="2" t="s">
        <v>180</v>
      </c>
      <c r="B299" s="1">
        <v>154.94999999999999</v>
      </c>
      <c r="C299" s="5">
        <f t="shared" si="60"/>
        <v>-7.6849183477426643E-3</v>
      </c>
      <c r="D299" s="12">
        <v>4536</v>
      </c>
      <c r="E299" s="5">
        <f t="shared" si="61"/>
        <v>4.4111160123511248E-4</v>
      </c>
      <c r="F299" s="1">
        <v>5.38</v>
      </c>
      <c r="G299" s="1">
        <f t="shared" si="62"/>
        <v>1.473972602739726E-2</v>
      </c>
      <c r="H299" s="10">
        <f t="shared" si="57"/>
        <v>1.4739726027397261E-4</v>
      </c>
      <c r="I299" s="5">
        <f t="shared" si="58"/>
        <v>-7.8323156080166365E-3</v>
      </c>
      <c r="J299" s="7">
        <f t="shared" si="59"/>
        <v>2.937143409611399E-4</v>
      </c>
      <c r="K299" s="7">
        <f t="shared" si="63"/>
        <v>-2.5649547379671793E-4</v>
      </c>
      <c r="L299" s="7">
        <f t="shared" si="64"/>
        <v>-8.4400642450837299E-3</v>
      </c>
      <c r="M299" s="8">
        <f t="shared" si="70"/>
        <v>2.1648382774174897E-6</v>
      </c>
      <c r="N299" s="9">
        <f t="shared" si="69"/>
        <v>6.5789928078202819E-8</v>
      </c>
      <c r="Q299" s="8">
        <f t="shared" si="65"/>
        <v>3.3117559512759457E-4</v>
      </c>
      <c r="R299" s="8">
        <f t="shared" si="66"/>
        <v>-8.1634912031442308E-3</v>
      </c>
      <c r="S299">
        <f t="shared" si="67"/>
        <v>6.6642588623813242E-5</v>
      </c>
      <c r="U299">
        <f t="shared" si="68"/>
        <v>8.6268114086236747E-8</v>
      </c>
      <c r="W299">
        <v>266</v>
      </c>
      <c r="X299">
        <v>-4.6823582666103607E-3</v>
      </c>
      <c r="Y299">
        <v>-6.4992320508597641E-3</v>
      </c>
      <c r="Z299">
        <v>-0.46066867212312124</v>
      </c>
      <c r="AB299">
        <v>21.104928457869633</v>
      </c>
      <c r="AC299">
        <v>-1.0527188109457963E-2</v>
      </c>
    </row>
    <row r="300" spans="1:29" x14ac:dyDescent="0.2">
      <c r="A300" s="2" t="s">
        <v>181</v>
      </c>
      <c r="B300" s="1">
        <v>156.15</v>
      </c>
      <c r="C300" s="5">
        <f t="shared" si="60"/>
        <v>1.231766612641819E-2</v>
      </c>
      <c r="D300" s="12">
        <v>4534</v>
      </c>
      <c r="E300" s="5">
        <f t="shared" si="61"/>
        <v>-6.7907995618838989E-3</v>
      </c>
      <c r="F300" s="1">
        <v>5.28</v>
      </c>
      <c r="G300" s="1">
        <f t="shared" si="62"/>
        <v>1.4465753424657534E-2</v>
      </c>
      <c r="H300" s="10">
        <f t="shared" si="57"/>
        <v>1.4465753424657533E-4</v>
      </c>
      <c r="I300" s="5">
        <f t="shared" si="58"/>
        <v>1.2173008592171615E-2</v>
      </c>
      <c r="J300" s="7">
        <f t="shared" si="59"/>
        <v>-6.9354570961304741E-3</v>
      </c>
      <c r="K300" s="7">
        <f t="shared" si="63"/>
        <v>-7.485666910888332E-3</v>
      </c>
      <c r="L300" s="7">
        <f t="shared" si="64"/>
        <v>1.1565259955104521E-2</v>
      </c>
      <c r="M300" s="8">
        <f t="shared" si="70"/>
        <v>-8.6573683761747796E-5</v>
      </c>
      <c r="N300" s="9">
        <f t="shared" si="69"/>
        <v>5.603520910076846E-5</v>
      </c>
      <c r="Q300" s="8">
        <f t="shared" si="65"/>
        <v>-7.4638700852619373E-3</v>
      </c>
      <c r="R300" s="8">
        <f t="shared" si="66"/>
        <v>1.963687867743355E-2</v>
      </c>
      <c r="S300">
        <f t="shared" si="67"/>
        <v>3.8560700419224442E-4</v>
      </c>
      <c r="U300">
        <f t="shared" si="68"/>
        <v>4.8100565132266549E-5</v>
      </c>
      <c r="W300">
        <v>267</v>
      </c>
      <c r="X300">
        <v>1.7691937619423405E-3</v>
      </c>
      <c r="Y300">
        <v>1.4317306451726141E-3</v>
      </c>
      <c r="Z300">
        <v>0.10148175199597581</v>
      </c>
      <c r="AB300">
        <v>21.184419713831478</v>
      </c>
      <c r="AC300">
        <v>-1.0510541170365728E-2</v>
      </c>
    </row>
    <row r="301" spans="1:29" x14ac:dyDescent="0.2">
      <c r="A301" s="2" t="s">
        <v>182</v>
      </c>
      <c r="B301" s="1">
        <v>154.25</v>
      </c>
      <c r="C301" s="5">
        <f t="shared" si="60"/>
        <v>3.8396459716256892E-3</v>
      </c>
      <c r="D301" s="12">
        <v>4565</v>
      </c>
      <c r="E301" s="5">
        <f t="shared" si="61"/>
        <v>2.4154589371980675E-3</v>
      </c>
      <c r="F301" s="1">
        <v>5.29</v>
      </c>
      <c r="G301" s="1">
        <f t="shared" si="62"/>
        <v>1.4493150684931507E-2</v>
      </c>
      <c r="H301" s="10">
        <f t="shared" si="57"/>
        <v>1.4493150684931507E-4</v>
      </c>
      <c r="I301" s="5">
        <f t="shared" si="58"/>
        <v>3.6947144647763741E-3</v>
      </c>
      <c r="J301" s="7">
        <f t="shared" si="59"/>
        <v>2.2705274303487523E-3</v>
      </c>
      <c r="K301" s="7">
        <f t="shared" si="63"/>
        <v>1.7203176155908945E-3</v>
      </c>
      <c r="L301" s="7">
        <f t="shared" si="64"/>
        <v>3.0869658277092797E-3</v>
      </c>
      <c r="M301" s="8">
        <f t="shared" si="70"/>
        <v>5.3105616921353999E-6</v>
      </c>
      <c r="N301" s="9">
        <f t="shared" si="69"/>
        <v>2.9594926985123408E-6</v>
      </c>
      <c r="Q301" s="8">
        <f t="shared" si="65"/>
        <v>2.4627266957565992E-3</v>
      </c>
      <c r="R301" s="8">
        <f t="shared" si="66"/>
        <v>1.2319877690197749E-3</v>
      </c>
      <c r="S301">
        <f t="shared" si="67"/>
        <v>1.5177938630143222E-6</v>
      </c>
      <c r="U301">
        <f t="shared" si="68"/>
        <v>5.1552948119661083E-6</v>
      </c>
      <c r="W301">
        <v>268</v>
      </c>
      <c r="X301">
        <v>-1.8171748128116023E-3</v>
      </c>
      <c r="Y301">
        <v>-1.0682282271717419E-2</v>
      </c>
      <c r="Z301">
        <v>-0.75716526981144472</v>
      </c>
      <c r="AB301">
        <v>21.263910969793322</v>
      </c>
      <c r="AC301">
        <v>-1.0462508142309286E-2</v>
      </c>
    </row>
    <row r="302" spans="1:29" x14ac:dyDescent="0.2">
      <c r="A302" s="2" t="s">
        <v>183</v>
      </c>
      <c r="B302" s="1">
        <v>153.66</v>
      </c>
      <c r="C302" s="5">
        <f t="shared" si="60"/>
        <v>1.8255313600208708E-3</v>
      </c>
      <c r="D302" s="12">
        <v>4554</v>
      </c>
      <c r="E302" s="5">
        <f t="shared" si="61"/>
        <v>7.0765148164528974E-3</v>
      </c>
      <c r="F302" s="1">
        <v>5.3</v>
      </c>
      <c r="G302" s="1">
        <f t="shared" si="62"/>
        <v>1.452054794520548E-2</v>
      </c>
      <c r="H302" s="10">
        <f t="shared" si="57"/>
        <v>1.452054794520548E-4</v>
      </c>
      <c r="I302" s="5">
        <f t="shared" si="58"/>
        <v>1.6803258805688161E-3</v>
      </c>
      <c r="J302" s="7">
        <f t="shared" si="59"/>
        <v>6.9313093370008422E-3</v>
      </c>
      <c r="K302" s="7">
        <f t="shared" si="63"/>
        <v>6.3810995222429844E-3</v>
      </c>
      <c r="L302" s="7">
        <f t="shared" si="64"/>
        <v>1.0725772435017217E-3</v>
      </c>
      <c r="M302" s="8">
        <f t="shared" si="70"/>
        <v>6.8442221360775335E-6</v>
      </c>
      <c r="N302" s="9">
        <f t="shared" si="69"/>
        <v>4.0718431112769641E-5</v>
      </c>
      <c r="Q302" s="8">
        <f t="shared" si="65"/>
        <v>7.4883383007433076E-3</v>
      </c>
      <c r="R302" s="8">
        <f t="shared" si="66"/>
        <v>-5.808012420174492E-3</v>
      </c>
      <c r="S302">
        <f t="shared" si="67"/>
        <v>3.373300827290116E-5</v>
      </c>
      <c r="U302">
        <f t="shared" si="68"/>
        <v>4.8043049125195056E-5</v>
      </c>
      <c r="W302">
        <v>269</v>
      </c>
      <c r="X302">
        <v>3.9317354532120916E-3</v>
      </c>
      <c r="Y302">
        <v>-8.1124750098022398E-3</v>
      </c>
      <c r="Z302">
        <v>-0.57501610361846134</v>
      </c>
      <c r="AB302">
        <v>21.343402225755167</v>
      </c>
      <c r="AC302">
        <v>-1.0373192398424715E-2</v>
      </c>
    </row>
    <row r="303" spans="1:29" x14ac:dyDescent="0.2">
      <c r="A303" s="2" t="s">
        <v>184</v>
      </c>
      <c r="B303" s="1">
        <v>153.38</v>
      </c>
      <c r="C303" s="5">
        <f t="shared" si="60"/>
        <v>2.4103625559190659E-2</v>
      </c>
      <c r="D303" s="12">
        <v>4522</v>
      </c>
      <c r="E303" s="5">
        <f t="shared" si="61"/>
        <v>3.7735849056603774E-3</v>
      </c>
      <c r="F303" s="1">
        <v>5.31</v>
      </c>
      <c r="G303" s="1">
        <f t="shared" si="62"/>
        <v>1.4547945205479451E-2</v>
      </c>
      <c r="H303" s="10">
        <f t="shared" si="57"/>
        <v>1.4547945205479451E-4</v>
      </c>
      <c r="I303" s="5">
        <f t="shared" si="58"/>
        <v>2.3958146107135866E-2</v>
      </c>
      <c r="J303" s="7">
        <f t="shared" si="59"/>
        <v>3.6281054536055827E-3</v>
      </c>
      <c r="K303" s="7">
        <f t="shared" si="63"/>
        <v>3.0778956388477249E-3</v>
      </c>
      <c r="L303" s="7">
        <f t="shared" si="64"/>
        <v>2.3350397470068771E-2</v>
      </c>
      <c r="M303" s="8">
        <f t="shared" si="70"/>
        <v>7.1870086538485621E-5</v>
      </c>
      <c r="N303" s="9">
        <f t="shared" si="69"/>
        <v>9.4734415636378445E-6</v>
      </c>
      <c r="Q303" s="8">
        <f t="shared" si="65"/>
        <v>3.9265711761466418E-3</v>
      </c>
      <c r="R303" s="8">
        <f t="shared" si="66"/>
        <v>2.0031574930989223E-2</v>
      </c>
      <c r="S303">
        <f t="shared" si="67"/>
        <v>4.0126399421583592E-4</v>
      </c>
      <c r="U303">
        <f t="shared" si="68"/>
        <v>1.3163149182482571E-5</v>
      </c>
      <c r="W303">
        <v>270</v>
      </c>
      <c r="X303">
        <v>1.5422197664002277E-2</v>
      </c>
      <c r="Y303">
        <v>-7.4378576973484385E-3</v>
      </c>
      <c r="Z303">
        <v>-0.52719890628077737</v>
      </c>
      <c r="AB303">
        <v>21.422893481717011</v>
      </c>
      <c r="AC303">
        <v>-1.0334137247642473E-2</v>
      </c>
    </row>
    <row r="304" spans="1:29" x14ac:dyDescent="0.2">
      <c r="A304" s="2" t="s">
        <v>185</v>
      </c>
      <c r="B304" s="1">
        <v>149.77000000000001</v>
      </c>
      <c r="C304" s="5">
        <f t="shared" si="60"/>
        <v>6.0455430912877391E-3</v>
      </c>
      <c r="D304" s="12">
        <v>4505</v>
      </c>
      <c r="E304" s="5">
        <f t="shared" si="61"/>
        <v>-1.1086474501108647E-3</v>
      </c>
      <c r="F304" s="1">
        <v>5.32</v>
      </c>
      <c r="G304" s="1">
        <f t="shared" si="62"/>
        <v>1.4575342465753425E-2</v>
      </c>
      <c r="H304" s="10">
        <f t="shared" si="57"/>
        <v>1.4575342465753425E-4</v>
      </c>
      <c r="I304" s="5">
        <f t="shared" si="58"/>
        <v>5.8997896666302049E-3</v>
      </c>
      <c r="J304" s="7">
        <f t="shared" si="59"/>
        <v>-1.2544008747683989E-3</v>
      </c>
      <c r="K304" s="7">
        <f t="shared" si="63"/>
        <v>-1.8046106895262567E-3</v>
      </c>
      <c r="L304" s="7">
        <f t="shared" si="64"/>
        <v>5.2920410295631106E-3</v>
      </c>
      <c r="M304" s="8">
        <f t="shared" si="70"/>
        <v>-9.5500738113611268E-6</v>
      </c>
      <c r="N304" s="9">
        <f t="shared" si="69"/>
        <v>3.256619740752432E-6</v>
      </c>
      <c r="Q304" s="8">
        <f t="shared" si="65"/>
        <v>-1.338120662421501E-3</v>
      </c>
      <c r="R304" s="8">
        <f t="shared" si="66"/>
        <v>7.2379103290517062E-3</v>
      </c>
      <c r="S304">
        <f t="shared" si="67"/>
        <v>5.2387345931393379E-5</v>
      </c>
      <c r="U304">
        <f t="shared" si="68"/>
        <v>1.5735215546197243E-6</v>
      </c>
      <c r="W304">
        <v>271</v>
      </c>
      <c r="X304">
        <v>6.7089072038726784E-3</v>
      </c>
      <c r="Y304">
        <v>-3.3886443168666433E-3</v>
      </c>
      <c r="Z304">
        <v>-0.24018872776546149</v>
      </c>
      <c r="AB304">
        <v>21.502384737678852</v>
      </c>
      <c r="AC304">
        <v>-1.0323181672093939E-2</v>
      </c>
    </row>
    <row r="305" spans="1:29" x14ac:dyDescent="0.2">
      <c r="A305" s="2" t="s">
        <v>186</v>
      </c>
      <c r="B305" s="1">
        <v>148.87</v>
      </c>
      <c r="C305" s="5">
        <f t="shared" si="60"/>
        <v>4.8599392507593575E-3</v>
      </c>
      <c r="D305" s="12">
        <v>4510</v>
      </c>
      <c r="E305" s="5">
        <f t="shared" si="61"/>
        <v>8.4973166368515207E-3</v>
      </c>
      <c r="F305" s="1">
        <v>5.27</v>
      </c>
      <c r="G305" s="1">
        <f t="shared" si="62"/>
        <v>1.443835616438356E-2</v>
      </c>
      <c r="H305" s="10">
        <f t="shared" si="57"/>
        <v>1.443835616438356E-4</v>
      </c>
      <c r="I305" s="5">
        <f t="shared" si="58"/>
        <v>4.7155556891155222E-3</v>
      </c>
      <c r="J305" s="7">
        <f t="shared" si="59"/>
        <v>8.3529330752076855E-3</v>
      </c>
      <c r="K305" s="7">
        <f t="shared" si="63"/>
        <v>7.8027232604498276E-3</v>
      </c>
      <c r="L305" s="7">
        <f t="shared" si="64"/>
        <v>4.1078070520484278E-3</v>
      </c>
      <c r="M305" s="8">
        <f t="shared" si="70"/>
        <v>3.2052081634458102E-5</v>
      </c>
      <c r="N305" s="9">
        <f t="shared" si="69"/>
        <v>6.0882490279164791E-5</v>
      </c>
      <c r="Q305" s="8">
        <f t="shared" si="65"/>
        <v>9.0212417705366251E-3</v>
      </c>
      <c r="R305" s="8">
        <f t="shared" si="66"/>
        <v>-4.3056860814211029E-3</v>
      </c>
      <c r="S305">
        <f t="shared" si="67"/>
        <v>1.8538932631743414E-5</v>
      </c>
      <c r="U305">
        <f t="shared" si="68"/>
        <v>6.9771490958898515E-5</v>
      </c>
      <c r="W305">
        <v>272</v>
      </c>
      <c r="X305">
        <v>7.0010309562098917E-3</v>
      </c>
      <c r="Y305">
        <v>-8.3712791095510372E-3</v>
      </c>
      <c r="Z305">
        <v>-0.59336026182643398</v>
      </c>
      <c r="AB305">
        <v>21.581875993640697</v>
      </c>
      <c r="AC305">
        <v>-1.0313040112663725E-2</v>
      </c>
    </row>
    <row r="306" spans="1:29" x14ac:dyDescent="0.2">
      <c r="A306" s="3">
        <v>45267</v>
      </c>
      <c r="B306" s="1">
        <v>148.15</v>
      </c>
      <c r="C306" s="5">
        <f t="shared" si="60"/>
        <v>4.9518382851717422E-3</v>
      </c>
      <c r="D306" s="12">
        <v>4472</v>
      </c>
      <c r="E306" s="5">
        <f t="shared" si="61"/>
        <v>7.4341067808064883E-3</v>
      </c>
      <c r="F306" s="1">
        <v>5.27</v>
      </c>
      <c r="G306" s="1">
        <f t="shared" si="62"/>
        <v>1.443835616438356E-2</v>
      </c>
      <c r="H306" s="10">
        <f t="shared" si="57"/>
        <v>1.443835616438356E-4</v>
      </c>
      <c r="I306" s="5">
        <f t="shared" si="58"/>
        <v>4.8074547235279069E-3</v>
      </c>
      <c r="J306" s="7">
        <f t="shared" si="59"/>
        <v>7.289723219162653E-3</v>
      </c>
      <c r="K306" s="7">
        <f t="shared" si="63"/>
        <v>6.7395134044047952E-3</v>
      </c>
      <c r="L306" s="7">
        <f t="shared" si="64"/>
        <v>4.1997060864608126E-3</v>
      </c>
      <c r="M306" s="8">
        <f t="shared" si="70"/>
        <v>2.8303975464263051E-5</v>
      </c>
      <c r="N306" s="9">
        <f t="shared" si="69"/>
        <v>4.5421040928151911E-5</v>
      </c>
      <c r="Q306" s="8">
        <f t="shared" si="65"/>
        <v>7.8748075674150465E-3</v>
      </c>
      <c r="R306" s="8">
        <f t="shared" si="66"/>
        <v>-3.0673528438871396E-3</v>
      </c>
      <c r="S306">
        <f t="shared" si="67"/>
        <v>9.4086534689025233E-6</v>
      </c>
      <c r="U306">
        <f t="shared" si="68"/>
        <v>5.314006461199911E-5</v>
      </c>
      <c r="W306">
        <v>273</v>
      </c>
      <c r="X306">
        <v>-1.4729196968487365E-2</v>
      </c>
      <c r="Y306">
        <v>1.3631535914072925E-2</v>
      </c>
      <c r="Z306">
        <v>0.96620977669260166</v>
      </c>
      <c r="AB306">
        <v>21.661367249602542</v>
      </c>
      <c r="AC306">
        <v>-1.0301060924602312E-2</v>
      </c>
    </row>
    <row r="307" spans="1:29" x14ac:dyDescent="0.2">
      <c r="A307" s="3">
        <v>45237</v>
      </c>
      <c r="B307" s="1">
        <v>147.41999999999999</v>
      </c>
      <c r="C307" s="5">
        <f t="shared" si="60"/>
        <v>1.5638994143988852E-2</v>
      </c>
      <c r="D307" s="12">
        <v>4439</v>
      </c>
      <c r="E307" s="5">
        <f t="shared" si="61"/>
        <v>6.8042640054434113E-3</v>
      </c>
      <c r="F307" s="1">
        <v>5.27</v>
      </c>
      <c r="G307" s="1">
        <f t="shared" si="62"/>
        <v>1.443835616438356E-2</v>
      </c>
      <c r="H307" s="10">
        <f t="shared" si="57"/>
        <v>1.443835616438356E-4</v>
      </c>
      <c r="I307" s="5">
        <f t="shared" si="58"/>
        <v>1.5494610582345017E-2</v>
      </c>
      <c r="J307" s="7">
        <f t="shared" si="59"/>
        <v>6.659880443799576E-3</v>
      </c>
      <c r="K307" s="7">
        <f t="shared" si="63"/>
        <v>6.1096706290417182E-3</v>
      </c>
      <c r="L307" s="7">
        <f t="shared" si="64"/>
        <v>1.4886861945277923E-2</v>
      </c>
      <c r="M307" s="8">
        <f t="shared" si="70"/>
        <v>9.0953823185663387E-5</v>
      </c>
      <c r="N307" s="9">
        <f t="shared" si="69"/>
        <v>3.7328075195375025E-5</v>
      </c>
      <c r="Q307" s="8">
        <f t="shared" si="65"/>
        <v>7.1956629035842866E-3</v>
      </c>
      <c r="R307" s="8">
        <f t="shared" si="66"/>
        <v>8.2989476787607291E-3</v>
      </c>
      <c r="S307">
        <f t="shared" si="67"/>
        <v>6.8872532574808094E-5</v>
      </c>
      <c r="U307">
        <f t="shared" si="68"/>
        <v>4.4354007525704041E-5</v>
      </c>
      <c r="W307">
        <v>274</v>
      </c>
      <c r="X307">
        <v>1.1899186330707721E-2</v>
      </c>
      <c r="Y307">
        <v>-5.2833645719899663E-3</v>
      </c>
      <c r="Z307">
        <v>-0.37448740446173018</v>
      </c>
      <c r="AB307">
        <v>21.740858505564386</v>
      </c>
      <c r="AC307">
        <v>-1.0147119317053782E-2</v>
      </c>
    </row>
    <row r="308" spans="1:29" x14ac:dyDescent="0.2">
      <c r="A308" s="3">
        <v>45206</v>
      </c>
      <c r="B308" s="1">
        <v>145.15</v>
      </c>
      <c r="C308" s="5">
        <f t="shared" si="60"/>
        <v>5.611750034640448E-3</v>
      </c>
      <c r="D308" s="12">
        <v>4409</v>
      </c>
      <c r="E308" s="5">
        <f t="shared" si="61"/>
        <v>2.5011368804001817E-3</v>
      </c>
      <c r="F308" s="1">
        <v>5.27</v>
      </c>
      <c r="G308" s="1">
        <f t="shared" si="62"/>
        <v>1.443835616438356E-2</v>
      </c>
      <c r="H308" s="10">
        <f t="shared" si="57"/>
        <v>1.443835616438356E-4</v>
      </c>
      <c r="I308" s="5">
        <f t="shared" si="58"/>
        <v>5.4673664729966128E-3</v>
      </c>
      <c r="J308" s="7">
        <f t="shared" si="59"/>
        <v>2.356753318756346E-3</v>
      </c>
      <c r="K308" s="7">
        <f t="shared" si="63"/>
        <v>1.8065435039984882E-3</v>
      </c>
      <c r="L308" s="7">
        <f t="shared" si="64"/>
        <v>4.8596178359295184E-3</v>
      </c>
      <c r="M308" s="8">
        <f t="shared" si="70"/>
        <v>8.779111033413663E-6</v>
      </c>
      <c r="N308" s="9">
        <f t="shared" si="69"/>
        <v>3.2635994318391358E-6</v>
      </c>
      <c r="Q308" s="8">
        <f t="shared" si="65"/>
        <v>2.5557020449813745E-3</v>
      </c>
      <c r="R308" s="8">
        <f t="shared" si="66"/>
        <v>2.9116644280152383E-3</v>
      </c>
      <c r="S308">
        <f t="shared" si="67"/>
        <v>8.4777897413693042E-6</v>
      </c>
      <c r="U308">
        <f t="shared" si="68"/>
        <v>5.5542862054690514E-6</v>
      </c>
      <c r="W308">
        <v>275</v>
      </c>
      <c r="X308">
        <v>-3.0861842710797885E-3</v>
      </c>
      <c r="Y308">
        <v>-1.7800047304317626E-2</v>
      </c>
      <c r="Z308">
        <v>-1.2616758551226066</v>
      </c>
      <c r="AB308">
        <v>21.820349761526231</v>
      </c>
      <c r="AC308">
        <v>-1.0029080797672297E-2</v>
      </c>
    </row>
    <row r="309" spans="1:29" x14ac:dyDescent="0.2">
      <c r="A309" s="3">
        <v>45114</v>
      </c>
      <c r="B309" s="1">
        <v>144.34</v>
      </c>
      <c r="C309" s="5">
        <f t="shared" si="60"/>
        <v>7.8905104392151069E-3</v>
      </c>
      <c r="D309" s="12">
        <v>4398</v>
      </c>
      <c r="E309" s="5">
        <f t="shared" si="61"/>
        <v>-2.9471775107685334E-3</v>
      </c>
      <c r="F309" s="1">
        <v>5.26</v>
      </c>
      <c r="G309" s="1">
        <f t="shared" si="62"/>
        <v>1.4410958904109589E-2</v>
      </c>
      <c r="H309" s="10">
        <f t="shared" si="57"/>
        <v>1.4410958904109589E-4</v>
      </c>
      <c r="I309" s="5">
        <f t="shared" si="58"/>
        <v>7.7464008501740107E-3</v>
      </c>
      <c r="J309" s="7">
        <f t="shared" si="59"/>
        <v>-3.0912870998096292E-3</v>
      </c>
      <c r="K309" s="7">
        <f t="shared" si="63"/>
        <v>-3.641496914567487E-3</v>
      </c>
      <c r="L309" s="7">
        <f t="shared" si="64"/>
        <v>7.1386522131069163E-3</v>
      </c>
      <c r="M309" s="8">
        <f t="shared" si="70"/>
        <v>-2.5995380008199198E-5</v>
      </c>
      <c r="N309" s="9">
        <f t="shared" si="69"/>
        <v>1.3260499778804528E-5</v>
      </c>
      <c r="Q309" s="8">
        <f t="shared" si="65"/>
        <v>-3.3187919134044811E-3</v>
      </c>
      <c r="R309" s="8">
        <f t="shared" si="66"/>
        <v>1.1065192763578492E-2</v>
      </c>
      <c r="S309">
        <f t="shared" si="67"/>
        <v>1.2243849089514983E-4</v>
      </c>
      <c r="U309">
        <f t="shared" si="68"/>
        <v>9.5560559334494289E-6</v>
      </c>
      <c r="W309">
        <v>276</v>
      </c>
      <c r="X309">
        <v>7.2595768505127707E-3</v>
      </c>
      <c r="Y309">
        <v>-3.9834660219098487E-3</v>
      </c>
      <c r="Z309">
        <v>-0.28234997433551057</v>
      </c>
      <c r="AB309">
        <v>21.899841017488075</v>
      </c>
      <c r="AC309">
        <v>-1.0028519369977061E-2</v>
      </c>
    </row>
    <row r="310" spans="1:29" x14ac:dyDescent="0.2">
      <c r="A310" s="3">
        <v>45084</v>
      </c>
      <c r="B310" s="1">
        <v>143.21</v>
      </c>
      <c r="C310" s="5">
        <f t="shared" si="60"/>
        <v>-9.8866150442476399E-3</v>
      </c>
      <c r="D310" s="12">
        <v>4411</v>
      </c>
      <c r="E310" s="5">
        <f t="shared" si="61"/>
        <v>-7.8722447143499772E-3</v>
      </c>
      <c r="F310" s="1">
        <v>5.2</v>
      </c>
      <c r="G310" s="1">
        <f t="shared" si="62"/>
        <v>1.4246575342465755E-2</v>
      </c>
      <c r="H310" s="10">
        <f t="shared" si="57"/>
        <v>1.4246575342465755E-4</v>
      </c>
      <c r="I310" s="5">
        <f t="shared" si="58"/>
        <v>-1.0029080797672297E-2</v>
      </c>
      <c r="J310" s="7">
        <f t="shared" si="59"/>
        <v>-8.0147104677746345E-3</v>
      </c>
      <c r="K310" s="7">
        <f t="shared" si="63"/>
        <v>-8.5649202825324924E-3</v>
      </c>
      <c r="L310" s="7">
        <f t="shared" si="64"/>
        <v>-1.0636829434739391E-2</v>
      </c>
      <c r="M310" s="8">
        <f t="shared" si="70"/>
        <v>9.1103596167438033E-5</v>
      </c>
      <c r="N310" s="9">
        <f t="shared" si="69"/>
        <v>7.3357859446136474E-5</v>
      </c>
      <c r="Q310" s="8">
        <f t="shared" si="65"/>
        <v>-8.6276036342432059E-3</v>
      </c>
      <c r="R310" s="8">
        <f t="shared" si="66"/>
        <v>-1.4014771634290914E-3</v>
      </c>
      <c r="S310">
        <f t="shared" si="67"/>
        <v>1.9641382396132521E-6</v>
      </c>
      <c r="U310">
        <f t="shared" si="68"/>
        <v>6.4235583882256303E-5</v>
      </c>
      <c r="W310">
        <v>277</v>
      </c>
      <c r="X310">
        <v>-3.9150869760952531E-4</v>
      </c>
      <c r="Y310">
        <v>2.5313971767694371E-3</v>
      </c>
      <c r="Z310">
        <v>0.17942664101127609</v>
      </c>
      <c r="AB310">
        <v>21.97933227344992</v>
      </c>
      <c r="AC310">
        <v>-1.0009629865884224E-2</v>
      </c>
    </row>
    <row r="311" spans="1:29" x14ac:dyDescent="0.2">
      <c r="A311" s="3">
        <v>45053</v>
      </c>
      <c r="B311" s="1">
        <v>144.63999999999999</v>
      </c>
      <c r="C311" s="5">
        <f t="shared" si="60"/>
        <v>-1.3437009753768686E-2</v>
      </c>
      <c r="D311" s="12">
        <v>4446</v>
      </c>
      <c r="E311" s="5">
        <f t="shared" si="61"/>
        <v>-2.0202020202020202E-3</v>
      </c>
      <c r="F311" s="1">
        <v>5.2</v>
      </c>
      <c r="G311" s="1">
        <f t="shared" si="62"/>
        <v>1.4246575342465755E-2</v>
      </c>
      <c r="H311" s="10">
        <f t="shared" si="57"/>
        <v>1.4246575342465755E-4</v>
      </c>
      <c r="I311" s="5">
        <f t="shared" si="58"/>
        <v>-1.3579475507193343E-2</v>
      </c>
      <c r="J311" s="7">
        <f t="shared" si="59"/>
        <v>-2.1626677736266775E-3</v>
      </c>
      <c r="K311" s="7">
        <f t="shared" si="63"/>
        <v>-2.7128775883845354E-3</v>
      </c>
      <c r="L311" s="7">
        <f t="shared" si="64"/>
        <v>-1.4187224144260437E-2</v>
      </c>
      <c r="M311" s="8">
        <f t="shared" si="70"/>
        <v>3.8488202422352109E-5</v>
      </c>
      <c r="N311" s="9">
        <f t="shared" si="69"/>
        <v>7.3597048095590926E-6</v>
      </c>
      <c r="Q311" s="8">
        <f t="shared" si="65"/>
        <v>-2.3174835158544507E-3</v>
      </c>
      <c r="R311" s="8">
        <f t="shared" si="66"/>
        <v>-1.1261991991338892E-2</v>
      </c>
      <c r="S311">
        <f t="shared" si="67"/>
        <v>1.2683246361298135E-4</v>
      </c>
      <c r="U311">
        <f t="shared" si="68"/>
        <v>4.6771318990833703E-6</v>
      </c>
      <c r="W311">
        <v>278</v>
      </c>
      <c r="X311">
        <v>-8.4687359881669561E-3</v>
      </c>
      <c r="Y311">
        <v>-2.0652306312840384E-3</v>
      </c>
      <c r="Z311">
        <v>-0.14638453360282117</v>
      </c>
      <c r="AB311">
        <v>22.058823529411764</v>
      </c>
      <c r="AC311">
        <v>-1.0002535094970273E-2</v>
      </c>
    </row>
    <row r="312" spans="1:29" x14ac:dyDescent="0.2">
      <c r="A312" s="3">
        <v>44992</v>
      </c>
      <c r="B312" s="1">
        <v>146.61000000000001</v>
      </c>
      <c r="C312" s="5">
        <f t="shared" si="60"/>
        <v>8.044554455445654E-3</v>
      </c>
      <c r="D312" s="12">
        <v>4455</v>
      </c>
      <c r="E312" s="5">
        <f t="shared" si="61"/>
        <v>1.1235955056179776E-3</v>
      </c>
      <c r="F312" s="1">
        <v>5.18</v>
      </c>
      <c r="G312" s="1">
        <f t="shared" si="62"/>
        <v>1.4191780821917807E-2</v>
      </c>
      <c r="H312" s="10">
        <f t="shared" si="57"/>
        <v>1.4191780821917808E-4</v>
      </c>
      <c r="I312" s="5">
        <f t="shared" si="58"/>
        <v>7.9026366472264766E-3</v>
      </c>
      <c r="J312" s="7">
        <f t="shared" si="59"/>
        <v>9.8167769739879954E-4</v>
      </c>
      <c r="K312" s="7">
        <f t="shared" si="63"/>
        <v>4.3146788264094172E-4</v>
      </c>
      <c r="L312" s="7">
        <f t="shared" si="64"/>
        <v>7.2948880101593823E-3</v>
      </c>
      <c r="M312" s="8">
        <f t="shared" si="70"/>
        <v>3.1475098838462612E-6</v>
      </c>
      <c r="N312" s="9">
        <f t="shared" si="69"/>
        <v>1.8616453375065746E-7</v>
      </c>
      <c r="Q312" s="8">
        <f t="shared" si="65"/>
        <v>1.0729903157400507E-3</v>
      </c>
      <c r="R312" s="8">
        <f t="shared" si="66"/>
        <v>6.829646331486426E-3</v>
      </c>
      <c r="S312">
        <f t="shared" si="67"/>
        <v>4.6644069013185997E-5</v>
      </c>
      <c r="U312">
        <f t="shared" si="68"/>
        <v>9.6369110157020902E-7</v>
      </c>
      <c r="W312">
        <v>279</v>
      </c>
      <c r="X312">
        <v>-8.1640987145988764E-3</v>
      </c>
      <c r="Y312">
        <v>3.7735137595691203E-3</v>
      </c>
      <c r="Z312">
        <v>0.26746845769710192</v>
      </c>
      <c r="AB312">
        <v>22.138314785373609</v>
      </c>
      <c r="AC312">
        <v>-9.9674494139537113E-3</v>
      </c>
    </row>
    <row r="313" spans="1:29" x14ac:dyDescent="0.2">
      <c r="A313" s="2" t="s">
        <v>187</v>
      </c>
      <c r="B313" s="1">
        <v>145.44</v>
      </c>
      <c r="C313" s="5">
        <f t="shared" si="60"/>
        <v>1.4013804643379982E-2</v>
      </c>
      <c r="D313" s="12">
        <v>4450</v>
      </c>
      <c r="E313" s="5">
        <f t="shared" si="61"/>
        <v>1.2283894449499545E-2</v>
      </c>
      <c r="F313" s="1">
        <v>5.19</v>
      </c>
      <c r="G313" s="1">
        <f t="shared" si="62"/>
        <v>1.4219178082191782E-2</v>
      </c>
      <c r="H313" s="10">
        <f t="shared" si="57"/>
        <v>1.4219178082191782E-4</v>
      </c>
      <c r="I313" s="5">
        <f t="shared" si="58"/>
        <v>1.3871612862558065E-2</v>
      </c>
      <c r="J313" s="7">
        <f t="shared" si="59"/>
        <v>1.2141702668677628E-2</v>
      </c>
      <c r="K313" s="7">
        <f t="shared" si="63"/>
        <v>1.159149285391977E-2</v>
      </c>
      <c r="L313" s="7">
        <f t="shared" si="64"/>
        <v>1.3263864225490972E-2</v>
      </c>
      <c r="M313" s="8">
        <f t="shared" si="70"/>
        <v>1.5374798738514069E-4</v>
      </c>
      <c r="N313" s="9">
        <f t="shared" si="69"/>
        <v>1.343627065824731E-4</v>
      </c>
      <c r="Q313" s="8">
        <f t="shared" si="65"/>
        <v>1.3106582989868784E-2</v>
      </c>
      <c r="R313" s="8">
        <f t="shared" si="66"/>
        <v>7.6502987268928062E-4</v>
      </c>
      <c r="S313">
        <f t="shared" si="67"/>
        <v>5.8527070610697695E-7</v>
      </c>
      <c r="U313">
        <f t="shared" si="68"/>
        <v>1.4742094369457343E-4</v>
      </c>
      <c r="W313">
        <v>280</v>
      </c>
      <c r="X313">
        <v>-1.2635371815272698E-2</v>
      </c>
      <c r="Y313">
        <v>-1.2969429352345874E-2</v>
      </c>
      <c r="Z313">
        <v>-0.91927934734218986</v>
      </c>
      <c r="AB313">
        <v>22.21780604133545</v>
      </c>
      <c r="AC313">
        <v>-9.9653281761591696E-3</v>
      </c>
    </row>
    <row r="314" spans="1:29" x14ac:dyDescent="0.2">
      <c r="A314" s="2" t="s">
        <v>188</v>
      </c>
      <c r="B314" s="1">
        <v>143.43</v>
      </c>
      <c r="C314" s="5">
        <f t="shared" si="60"/>
        <v>3.4923154628761117E-2</v>
      </c>
      <c r="D314" s="12">
        <v>4396</v>
      </c>
      <c r="E314" s="5">
        <f t="shared" si="61"/>
        <v>4.570383912248629E-3</v>
      </c>
      <c r="F314" s="1">
        <v>5.0999999999999996</v>
      </c>
      <c r="G314" s="1">
        <f t="shared" si="62"/>
        <v>1.3972602739726026E-2</v>
      </c>
      <c r="H314" s="10">
        <f t="shared" si="57"/>
        <v>1.3972602739726025E-4</v>
      </c>
      <c r="I314" s="5">
        <f t="shared" si="58"/>
        <v>3.478342860136386E-2</v>
      </c>
      <c r="J314" s="7">
        <f t="shared" si="59"/>
        <v>4.4306578848513686E-3</v>
      </c>
      <c r="K314" s="7">
        <f t="shared" si="63"/>
        <v>3.8804480700935107E-3</v>
      </c>
      <c r="L314" s="7">
        <f t="shared" si="64"/>
        <v>3.4175679964296768E-2</v>
      </c>
      <c r="M314" s="8">
        <f t="shared" si="70"/>
        <v>1.3261695136158885E-4</v>
      </c>
      <c r="N314" s="9">
        <f t="shared" si="69"/>
        <v>1.5057877224692453E-5</v>
      </c>
      <c r="Q314" s="8">
        <f t="shared" si="65"/>
        <v>4.7919446033654906E-3</v>
      </c>
      <c r="R314" s="8">
        <f t="shared" si="66"/>
        <v>2.9991483997998371E-2</v>
      </c>
      <c r="S314">
        <f t="shared" si="67"/>
        <v>8.9948911240219232E-4</v>
      </c>
      <c r="U314">
        <f t="shared" si="68"/>
        <v>1.9630729292595603E-5</v>
      </c>
      <c r="W314">
        <v>281</v>
      </c>
      <c r="X314">
        <v>5.8939671118677442E-3</v>
      </c>
      <c r="Y314">
        <v>-3.9697704263241158E-3</v>
      </c>
      <c r="Z314">
        <v>-0.28137922397869264</v>
      </c>
      <c r="AB314">
        <v>22.297297297297295</v>
      </c>
      <c r="AC314">
        <v>-9.9171352051390018E-3</v>
      </c>
    </row>
    <row r="315" spans="1:29" x14ac:dyDescent="0.2">
      <c r="A315" s="2" t="s">
        <v>189</v>
      </c>
      <c r="B315" s="1">
        <v>138.59</v>
      </c>
      <c r="C315" s="5">
        <f t="shared" si="60"/>
        <v>-4.3821839080458716E-3</v>
      </c>
      <c r="D315" s="12">
        <v>4376</v>
      </c>
      <c r="E315" s="5">
        <f t="shared" si="61"/>
        <v>-4.5682960255824577E-4</v>
      </c>
      <c r="F315" s="1">
        <v>5.0999999999999996</v>
      </c>
      <c r="G315" s="1">
        <f t="shared" si="62"/>
        <v>1.3972602739726026E-2</v>
      </c>
      <c r="H315" s="10">
        <f t="shared" si="57"/>
        <v>1.3972602739726025E-4</v>
      </c>
      <c r="I315" s="5">
        <f t="shared" si="58"/>
        <v>-4.521909935443132E-3</v>
      </c>
      <c r="J315" s="7">
        <f t="shared" si="59"/>
        <v>-5.9655562995550608E-4</v>
      </c>
      <c r="K315" s="7">
        <f t="shared" si="63"/>
        <v>-1.1467654447133639E-3</v>
      </c>
      <c r="L315" s="7">
        <f t="shared" si="64"/>
        <v>-5.1296585725102263E-3</v>
      </c>
      <c r="M315" s="8">
        <f t="shared" si="70"/>
        <v>5.8825151941324089E-6</v>
      </c>
      <c r="N315" s="9">
        <f t="shared" si="69"/>
        <v>1.3150709851886393E-6</v>
      </c>
      <c r="Q315" s="8">
        <f t="shared" si="65"/>
        <v>-6.2878159382049887E-4</v>
      </c>
      <c r="R315" s="8">
        <f t="shared" si="66"/>
        <v>-3.893128341622633E-3</v>
      </c>
      <c r="S315">
        <f t="shared" si="67"/>
        <v>1.5156448284345393E-5</v>
      </c>
      <c r="U315">
        <f t="shared" si="68"/>
        <v>3.5587861963161071E-7</v>
      </c>
      <c r="W315">
        <v>282</v>
      </c>
      <c r="X315">
        <v>-1.1100956028999699E-3</v>
      </c>
      <c r="Y315">
        <v>6.7582045211041792E-3</v>
      </c>
      <c r="Z315">
        <v>0.47902476451224546</v>
      </c>
      <c r="AB315">
        <v>22.376788553259139</v>
      </c>
      <c r="AC315">
        <v>-9.8824542552979535E-3</v>
      </c>
    </row>
    <row r="316" spans="1:29" x14ac:dyDescent="0.2">
      <c r="A316" s="2" t="s">
        <v>190</v>
      </c>
      <c r="B316" s="1">
        <v>139.19999999999999</v>
      </c>
      <c r="C316" s="5">
        <f t="shared" si="60"/>
        <v>7.184424168396368E-5</v>
      </c>
      <c r="D316" s="12">
        <v>4378</v>
      </c>
      <c r="E316" s="5">
        <f t="shared" si="61"/>
        <v>1.1552680221811461E-2</v>
      </c>
      <c r="F316" s="1">
        <v>5.1100000000000003</v>
      </c>
      <c r="G316" s="1">
        <f t="shared" si="62"/>
        <v>1.4E-2</v>
      </c>
      <c r="H316" s="10">
        <f t="shared" si="57"/>
        <v>1.4000000000000001E-4</v>
      </c>
      <c r="I316" s="5">
        <f t="shared" si="58"/>
        <v>-6.8155758316036335E-5</v>
      </c>
      <c r="J316" s="7">
        <f t="shared" si="59"/>
        <v>1.1412680221811461E-2</v>
      </c>
      <c r="K316" s="7">
        <f t="shared" si="63"/>
        <v>1.0862470407053603E-2</v>
      </c>
      <c r="L316" s="7">
        <f t="shared" si="64"/>
        <v>-6.759043953831306E-4</v>
      </c>
      <c r="M316" s="8">
        <f t="shared" si="70"/>
        <v>-7.3419914928467147E-6</v>
      </c>
      <c r="N316" s="9">
        <f t="shared" si="69"/>
        <v>1.1799326334411528E-4</v>
      </c>
      <c r="Q316" s="8">
        <f t="shared" si="65"/>
        <v>1.2320495216905779E-2</v>
      </c>
      <c r="R316" s="8">
        <f t="shared" si="66"/>
        <v>-1.2388650975221816E-2</v>
      </c>
      <c r="S316">
        <f t="shared" si="67"/>
        <v>1.5347867298586446E-4</v>
      </c>
      <c r="U316">
        <f t="shared" si="68"/>
        <v>1.3024926984532651E-4</v>
      </c>
      <c r="W316">
        <v>283</v>
      </c>
      <c r="X316">
        <v>9.7509592405364853E-5</v>
      </c>
      <c r="Y316">
        <v>-1.7399047817178905E-3</v>
      </c>
      <c r="Z316">
        <v>-0.12332528199368094</v>
      </c>
      <c r="AB316">
        <v>22.456279809220984</v>
      </c>
      <c r="AC316">
        <v>-9.7306555493696031E-3</v>
      </c>
    </row>
    <row r="317" spans="1:29" x14ac:dyDescent="0.2">
      <c r="A317" s="2" t="s">
        <v>191</v>
      </c>
      <c r="B317" s="1">
        <v>139.19</v>
      </c>
      <c r="C317" s="5">
        <f t="shared" si="60"/>
        <v>2.4486856319769781E-3</v>
      </c>
      <c r="D317" s="12">
        <v>4328</v>
      </c>
      <c r="E317" s="5">
        <f t="shared" si="61"/>
        <v>-4.5998160073597054E-3</v>
      </c>
      <c r="F317" s="1">
        <v>5.1100000000000003</v>
      </c>
      <c r="G317" s="1">
        <f t="shared" si="62"/>
        <v>1.4E-2</v>
      </c>
      <c r="H317" s="10">
        <f t="shared" si="57"/>
        <v>1.4000000000000001E-4</v>
      </c>
      <c r="I317" s="5">
        <f t="shared" si="58"/>
        <v>2.3086856319769781E-3</v>
      </c>
      <c r="J317" s="7">
        <f t="shared" si="59"/>
        <v>-4.7398160073597057E-3</v>
      </c>
      <c r="K317" s="7">
        <f t="shared" si="63"/>
        <v>-5.2900258221175635E-3</v>
      </c>
      <c r="L317" s="7">
        <f t="shared" si="64"/>
        <v>1.7009369949098838E-3</v>
      </c>
      <c r="M317" s="8">
        <f t="shared" si="70"/>
        <v>-8.9980006248683356E-6</v>
      </c>
      <c r="N317" s="9">
        <f t="shared" si="69"/>
        <v>2.7984373198670604E-5</v>
      </c>
      <c r="Q317" s="8">
        <f t="shared" si="65"/>
        <v>-5.0963618951955563E-3</v>
      </c>
      <c r="R317" s="8">
        <f t="shared" si="66"/>
        <v>7.4050475271725345E-3</v>
      </c>
      <c r="S317">
        <f t="shared" si="67"/>
        <v>5.483472887968407E-5</v>
      </c>
      <c r="U317">
        <f t="shared" si="68"/>
        <v>2.2465855783623303E-5</v>
      </c>
      <c r="W317">
        <v>284</v>
      </c>
      <c r="X317">
        <v>-7.8142067893969078E-3</v>
      </c>
      <c r="Y317">
        <v>-5.7412139944164452E-3</v>
      </c>
      <c r="Z317">
        <v>-0.40693999021509508</v>
      </c>
      <c r="AB317">
        <v>22.535771065182828</v>
      </c>
      <c r="AC317">
        <v>-9.6871915744758414E-3</v>
      </c>
    </row>
    <row r="318" spans="1:29" x14ac:dyDescent="0.2">
      <c r="A318" s="2" t="s">
        <v>192</v>
      </c>
      <c r="B318" s="1">
        <v>138.85</v>
      </c>
      <c r="C318" s="5">
        <f t="shared" si="60"/>
        <v>-5.2299756412094722E-3</v>
      </c>
      <c r="D318" s="12">
        <v>4348</v>
      </c>
      <c r="E318" s="5">
        <f t="shared" si="61"/>
        <v>-7.5325268203606487E-3</v>
      </c>
      <c r="F318" s="1">
        <v>5.12</v>
      </c>
      <c r="G318" s="1">
        <f t="shared" si="62"/>
        <v>1.4027397260273973E-2</v>
      </c>
      <c r="H318" s="10">
        <f t="shared" si="57"/>
        <v>1.4027397260273972E-4</v>
      </c>
      <c r="I318" s="5">
        <f t="shared" si="58"/>
        <v>-5.3702496138122117E-3</v>
      </c>
      <c r="J318" s="7">
        <f t="shared" si="59"/>
        <v>-7.6728007929633881E-3</v>
      </c>
      <c r="K318" s="7">
        <f t="shared" si="63"/>
        <v>-8.2230106077212459E-3</v>
      </c>
      <c r="L318" s="7">
        <f t="shared" si="64"/>
        <v>-5.977998250879306E-3</v>
      </c>
      <c r="M318" s="8">
        <f t="shared" si="70"/>
        <v>4.9157143029919591E-5</v>
      </c>
      <c r="N318" s="9">
        <f t="shared" si="69"/>
        <v>6.7617903454696133E-5</v>
      </c>
      <c r="Q318" s="8">
        <f t="shared" si="65"/>
        <v>-8.2589304665208144E-3</v>
      </c>
      <c r="R318" s="8">
        <f t="shared" si="66"/>
        <v>2.8886808527086028E-3</v>
      </c>
      <c r="S318">
        <f t="shared" si="67"/>
        <v>8.344477068805301E-6</v>
      </c>
      <c r="U318">
        <f t="shared" si="68"/>
        <v>5.8871872008499594E-5</v>
      </c>
      <c r="W318">
        <v>285</v>
      </c>
      <c r="X318">
        <v>-4.6790498375715974E-3</v>
      </c>
      <c r="Y318">
        <v>-1.0820243811101044E-3</v>
      </c>
      <c r="Z318">
        <v>-7.669440496202852E-2</v>
      </c>
      <c r="AB318">
        <v>22.615262321144673</v>
      </c>
      <c r="AC318">
        <v>-9.4460795096219397E-3</v>
      </c>
    </row>
    <row r="319" spans="1:29" x14ac:dyDescent="0.2">
      <c r="A319" s="2" t="s">
        <v>193</v>
      </c>
      <c r="B319" s="1">
        <v>139.58000000000001</v>
      </c>
      <c r="C319" s="5">
        <f t="shared" si="60"/>
        <v>-1.9252388982574344E-2</v>
      </c>
      <c r="D319" s="12">
        <v>4381</v>
      </c>
      <c r="E319" s="5">
        <f t="shared" si="61"/>
        <v>3.6655211912943872E-3</v>
      </c>
      <c r="F319" s="1">
        <v>5.0999999999999996</v>
      </c>
      <c r="G319" s="1">
        <f t="shared" si="62"/>
        <v>1.3972602739726026E-2</v>
      </c>
      <c r="H319" s="10">
        <f t="shared" si="57"/>
        <v>1.3972602739726025E-4</v>
      </c>
      <c r="I319" s="5">
        <f t="shared" si="58"/>
        <v>-1.9392115009971605E-2</v>
      </c>
      <c r="J319" s="7">
        <f t="shared" si="59"/>
        <v>3.5257951638971267E-3</v>
      </c>
      <c r="K319" s="7">
        <f t="shared" si="63"/>
        <v>2.9755853491392689E-3</v>
      </c>
      <c r="L319" s="7">
        <f t="shared" si="64"/>
        <v>-1.99998636470387E-2</v>
      </c>
      <c r="M319" s="8">
        <f t="shared" si="70"/>
        <v>-5.9511301252911424E-5</v>
      </c>
      <c r="N319" s="9">
        <f t="shared" si="69"/>
        <v>8.8541081700122645E-6</v>
      </c>
      <c r="Q319" s="8">
        <f t="shared" si="65"/>
        <v>3.8162523949707801E-3</v>
      </c>
      <c r="R319" s="8">
        <f t="shared" si="66"/>
        <v>-2.3208367404942386E-2</v>
      </c>
      <c r="S319">
        <f t="shared" si="67"/>
        <v>5.3862831760279214E-4</v>
      </c>
      <c r="U319">
        <f t="shared" si="68"/>
        <v>1.2431231537760366E-5</v>
      </c>
      <c r="W319">
        <v>286</v>
      </c>
      <c r="X319">
        <v>9.4872938600612487E-3</v>
      </c>
      <c r="Y319">
        <v>-4.891709451318553E-3</v>
      </c>
      <c r="Z319">
        <v>-0.34672670243447251</v>
      </c>
      <c r="AB319">
        <v>22.694753577106518</v>
      </c>
      <c r="AC319">
        <v>-9.429871356318403E-3</v>
      </c>
    </row>
    <row r="320" spans="1:29" x14ac:dyDescent="0.2">
      <c r="A320" s="2" t="s">
        <v>194</v>
      </c>
      <c r="B320" s="1">
        <v>142.32</v>
      </c>
      <c r="C320" s="5">
        <f t="shared" si="60"/>
        <v>-1.4733740265207883E-3</v>
      </c>
      <c r="D320" s="12">
        <v>4365</v>
      </c>
      <c r="E320" s="5">
        <f t="shared" si="61"/>
        <v>-5.2415679124886054E-3</v>
      </c>
      <c r="F320" s="1">
        <v>5.1100000000000003</v>
      </c>
      <c r="G320" s="1">
        <f t="shared" si="62"/>
        <v>1.4E-2</v>
      </c>
      <c r="H320" s="10">
        <f t="shared" si="57"/>
        <v>1.4000000000000001E-4</v>
      </c>
      <c r="I320" s="5">
        <f t="shared" si="58"/>
        <v>-1.6133740265207883E-3</v>
      </c>
      <c r="J320" s="7">
        <f t="shared" si="59"/>
        <v>-5.3815679124886058E-3</v>
      </c>
      <c r="K320" s="7">
        <f t="shared" si="63"/>
        <v>-5.9317777272464636E-3</v>
      </c>
      <c r="L320" s="7">
        <f t="shared" si="64"/>
        <v>-2.2211226635878824E-3</v>
      </c>
      <c r="M320" s="8">
        <f t="shared" si="70"/>
        <v>1.3175205945352941E-5</v>
      </c>
      <c r="N320" s="9">
        <f t="shared" si="69"/>
        <v>3.5185987005457219E-5</v>
      </c>
      <c r="Q320" s="8">
        <f t="shared" si="65"/>
        <v>-5.7883478937969879E-3</v>
      </c>
      <c r="R320" s="8">
        <f t="shared" si="66"/>
        <v>4.1749738672761999E-3</v>
      </c>
      <c r="S320">
        <f t="shared" si="67"/>
        <v>1.7430406792439188E-5</v>
      </c>
      <c r="U320">
        <f t="shared" si="68"/>
        <v>2.8961273196726969E-5</v>
      </c>
      <c r="W320">
        <v>287</v>
      </c>
      <c r="X320">
        <v>-5.6547264955237398E-3</v>
      </c>
      <c r="Y320">
        <v>3.3964060781252236E-3</v>
      </c>
      <c r="Z320">
        <v>0.24073888511087491</v>
      </c>
      <c r="AB320">
        <v>22.774244833068362</v>
      </c>
      <c r="AC320">
        <v>-9.4227550300264272E-3</v>
      </c>
    </row>
    <row r="321" spans="1:29" x14ac:dyDescent="0.2">
      <c r="A321" s="2" t="s">
        <v>195</v>
      </c>
      <c r="B321" s="1">
        <v>142.53</v>
      </c>
      <c r="C321" s="5">
        <f t="shared" si="60"/>
        <v>-5.0956303224905051E-3</v>
      </c>
      <c r="D321" s="12">
        <v>4388</v>
      </c>
      <c r="E321" s="5">
        <f t="shared" si="61"/>
        <v>-4.7629848038103877E-3</v>
      </c>
      <c r="F321" s="1">
        <v>5.12</v>
      </c>
      <c r="G321" s="1">
        <f t="shared" si="62"/>
        <v>1.4027397260273973E-2</v>
      </c>
      <c r="H321" s="10">
        <f t="shared" si="57"/>
        <v>1.4027397260273972E-4</v>
      </c>
      <c r="I321" s="5">
        <f t="shared" si="58"/>
        <v>-5.2359042950932445E-3</v>
      </c>
      <c r="J321" s="7">
        <f t="shared" si="59"/>
        <v>-4.9032587764131271E-3</v>
      </c>
      <c r="K321" s="7">
        <f t="shared" si="63"/>
        <v>-5.4534685911709849E-3</v>
      </c>
      <c r="L321" s="7">
        <f t="shared" si="64"/>
        <v>-5.8436529321603389E-3</v>
      </c>
      <c r="M321" s="8">
        <f t="shared" si="70"/>
        <v>3.1868177723240639E-5</v>
      </c>
      <c r="N321" s="9">
        <f t="shared" si="69"/>
        <v>2.9740319674888448E-5</v>
      </c>
      <c r="Q321" s="8">
        <f t="shared" si="65"/>
        <v>-5.2725983922806688E-3</v>
      </c>
      <c r="R321" s="8">
        <f t="shared" si="66"/>
        <v>3.6694097187424217E-5</v>
      </c>
      <c r="S321">
        <f t="shared" si="67"/>
        <v>1.3464567684001339E-9</v>
      </c>
      <c r="U321">
        <f t="shared" si="68"/>
        <v>2.4041946628472355E-5</v>
      </c>
      <c r="W321">
        <v>288</v>
      </c>
      <c r="X321">
        <v>-3.0115875128290536E-3</v>
      </c>
      <c r="Y321">
        <v>8.977446365811121E-3</v>
      </c>
      <c r="Z321">
        <v>0.6363256864859379</v>
      </c>
      <c r="AB321">
        <v>22.853736089030207</v>
      </c>
      <c r="AC321">
        <v>-9.4088644954489313E-3</v>
      </c>
    </row>
    <row r="322" spans="1:29" x14ac:dyDescent="0.2">
      <c r="A322" s="2" t="s">
        <v>196</v>
      </c>
      <c r="B322" s="1">
        <v>143.26</v>
      </c>
      <c r="C322" s="5">
        <f t="shared" si="60"/>
        <v>1.1880634565657104E-3</v>
      </c>
      <c r="D322" s="12">
        <v>4409</v>
      </c>
      <c r="E322" s="5">
        <f t="shared" si="61"/>
        <v>-3.615819209039548E-3</v>
      </c>
      <c r="F322" s="1">
        <v>5.12</v>
      </c>
      <c r="G322" s="1">
        <f t="shared" si="62"/>
        <v>1.4027397260273973E-2</v>
      </c>
      <c r="H322" s="10">
        <f t="shared" si="57"/>
        <v>1.4027397260273972E-4</v>
      </c>
      <c r="I322" s="5">
        <f t="shared" si="58"/>
        <v>1.0477894839629708E-3</v>
      </c>
      <c r="J322" s="7">
        <f t="shared" si="59"/>
        <v>-3.7560931816422879E-3</v>
      </c>
      <c r="K322" s="7">
        <f t="shared" si="63"/>
        <v>-4.3063029964001461E-3</v>
      </c>
      <c r="L322" s="7">
        <f t="shared" si="64"/>
        <v>4.400408468958765E-4</v>
      </c>
      <c r="M322" s="8">
        <f t="shared" si="70"/>
        <v>-1.8949492175261709E-6</v>
      </c>
      <c r="N322" s="9">
        <f t="shared" si="69"/>
        <v>1.8544245496804875E-5</v>
      </c>
      <c r="Q322" s="8">
        <f t="shared" si="65"/>
        <v>-4.035636688989333E-3</v>
      </c>
      <c r="R322" s="8">
        <f t="shared" si="66"/>
        <v>5.0834261729523038E-3</v>
      </c>
      <c r="S322">
        <f t="shared" si="67"/>
        <v>2.5841221655856506E-5</v>
      </c>
      <c r="U322">
        <f t="shared" si="68"/>
        <v>1.4108235989179684E-5</v>
      </c>
      <c r="W322">
        <v>289</v>
      </c>
      <c r="X322">
        <v>-1.4989906462319517E-2</v>
      </c>
      <c r="Y322">
        <v>3.5176392248620608E-3</v>
      </c>
      <c r="Z322">
        <v>0.24933194845859433</v>
      </c>
      <c r="AB322">
        <v>22.933227344992048</v>
      </c>
      <c r="AC322">
        <v>-9.3063155869353119E-3</v>
      </c>
    </row>
    <row r="323" spans="1:29" x14ac:dyDescent="0.2">
      <c r="A323" s="2" t="s">
        <v>197</v>
      </c>
      <c r="B323" s="1">
        <v>143.09</v>
      </c>
      <c r="C323" s="5">
        <f t="shared" si="60"/>
        <v>1.1308219662166897E-2</v>
      </c>
      <c r="D323" s="12">
        <v>4425</v>
      </c>
      <c r="E323" s="5">
        <f t="shared" si="61"/>
        <v>1.212259835315645E-2</v>
      </c>
      <c r="F323" s="1">
        <v>5.1100000000000003</v>
      </c>
      <c r="G323" s="1">
        <f t="shared" si="62"/>
        <v>1.4E-2</v>
      </c>
      <c r="H323" s="10">
        <f t="shared" ref="H323:H386" si="71">G323/100</f>
        <v>1.4000000000000001E-4</v>
      </c>
      <c r="I323" s="5">
        <f t="shared" ref="I323:I386" si="72">C323-H323</f>
        <v>1.1168219662166898E-2</v>
      </c>
      <c r="J323" s="7">
        <f t="shared" ref="J323:J386" si="73">E323-H323</f>
        <v>1.1982598353156451E-2</v>
      </c>
      <c r="K323" s="7">
        <f t="shared" si="63"/>
        <v>1.1432388538398593E-2</v>
      </c>
      <c r="L323" s="7">
        <f t="shared" si="64"/>
        <v>1.0560471025099804E-2</v>
      </c>
      <c r="M323" s="8">
        <f t="shared" si="70"/>
        <v>1.2073140790744145E-4</v>
      </c>
      <c r="N323" s="9">
        <f t="shared" si="69"/>
        <v>1.3069950769290751E-4</v>
      </c>
      <c r="Q323" s="8">
        <f t="shared" si="65"/>
        <v>1.2935024545277016E-2</v>
      </c>
      <c r="R323" s="8">
        <f t="shared" si="66"/>
        <v>-1.7668048831101183E-3</v>
      </c>
      <c r="S323">
        <f t="shared" si="67"/>
        <v>3.121599494981759E-6</v>
      </c>
      <c r="U323">
        <f t="shared" si="68"/>
        <v>1.435826632930677E-4</v>
      </c>
      <c r="W323">
        <v>290</v>
      </c>
      <c r="X323">
        <v>-2.964718736777049E-3</v>
      </c>
      <c r="Y323">
        <v>-2.1206375004531224E-3</v>
      </c>
      <c r="Z323">
        <v>-0.15031179895461683</v>
      </c>
      <c r="AB323">
        <v>23.012718600953892</v>
      </c>
      <c r="AC323">
        <v>-9.3057217931475748E-3</v>
      </c>
    </row>
    <row r="324" spans="1:29" x14ac:dyDescent="0.2">
      <c r="A324" s="2" t="s">
        <v>198</v>
      </c>
      <c r="B324" s="1">
        <v>141.49</v>
      </c>
      <c r="C324" s="5">
        <f t="shared" ref="C324:C387" si="74">(B324-B325)/B325</f>
        <v>-3.7318687508801655E-3</v>
      </c>
      <c r="D324" s="12">
        <v>4372</v>
      </c>
      <c r="E324" s="5">
        <f t="shared" ref="E324:E387" si="75">(D324-D325)/D325</f>
        <v>6.8665598535133903E-4</v>
      </c>
      <c r="F324" s="1">
        <v>5.13</v>
      </c>
      <c r="G324" s="1">
        <f t="shared" ref="G324:G387" si="76">F324/365</f>
        <v>1.4054794520547946E-2</v>
      </c>
      <c r="H324" s="10">
        <f t="shared" si="71"/>
        <v>1.4054794520547946E-4</v>
      </c>
      <c r="I324" s="5">
        <f t="shared" si="72"/>
        <v>-3.8724166960856449E-3</v>
      </c>
      <c r="J324" s="7">
        <f t="shared" si="73"/>
        <v>5.4610804014585952E-4</v>
      </c>
      <c r="K324" s="7">
        <f t="shared" ref="K324:K387" si="77">J324-AVERAGE(J$3:J$1260)</f>
        <v>-4.1017746119983035E-6</v>
      </c>
      <c r="L324" s="7">
        <f t="shared" ref="L324:L387" si="78">I324-AVERAGE(I$3:I$1260)</f>
        <v>-4.4801653331527393E-3</v>
      </c>
      <c r="M324" s="8">
        <f t="shared" si="70"/>
        <v>1.8376628421080827E-8</v>
      </c>
      <c r="N324" s="9">
        <f t="shared" si="69"/>
        <v>1.6824554967633834E-11</v>
      </c>
      <c r="Q324" s="8">
        <f t="shared" ref="Q324:Q387" si="79">P$3+O$3*J324</f>
        <v>6.0332578989167132E-4</v>
      </c>
      <c r="R324" s="8">
        <f t="shared" ref="R324:R387" si="80">I324-Q324</f>
        <v>-4.4757424859773161E-3</v>
      </c>
      <c r="S324">
        <f t="shared" ref="S324:S387" si="81">R324^2</f>
        <v>2.0032270800782406E-5</v>
      </c>
      <c r="U324">
        <f t="shared" ref="U324:U387" si="82">J324^2</f>
        <v>2.9823399151195171E-7</v>
      </c>
      <c r="W324">
        <v>291</v>
      </c>
      <c r="X324">
        <v>1.2677989270000825E-3</v>
      </c>
      <c r="Y324">
        <v>5.2768119004265842E-3</v>
      </c>
      <c r="Z324">
        <v>0.37402294797143409</v>
      </c>
      <c r="AB324">
        <v>23.092209856915737</v>
      </c>
      <c r="AC324">
        <v>-9.3021119383332306E-3</v>
      </c>
    </row>
    <row r="325" spans="1:29" x14ac:dyDescent="0.2">
      <c r="A325" s="2" t="s">
        <v>199</v>
      </c>
      <c r="B325" s="1">
        <v>142.02000000000001</v>
      </c>
      <c r="C325" s="5">
        <f t="shared" si="74"/>
        <v>7.2340425531915616E-3</v>
      </c>
      <c r="D325" s="12">
        <v>4369</v>
      </c>
      <c r="E325" s="5">
        <f t="shared" si="75"/>
        <v>7.1461502996772704E-3</v>
      </c>
      <c r="F325" s="1">
        <v>5.19</v>
      </c>
      <c r="G325" s="1">
        <f t="shared" si="76"/>
        <v>1.4219178082191782E-2</v>
      </c>
      <c r="H325" s="10">
        <f t="shared" si="71"/>
        <v>1.4219178082191782E-4</v>
      </c>
      <c r="I325" s="5">
        <f t="shared" si="72"/>
        <v>7.0918507723696442E-3</v>
      </c>
      <c r="J325" s="7">
        <f t="shared" si="73"/>
        <v>7.0039585188553521E-3</v>
      </c>
      <c r="K325" s="7">
        <f t="shared" si="77"/>
        <v>6.4537487040974943E-3</v>
      </c>
      <c r="L325" s="7">
        <f t="shared" si="78"/>
        <v>6.4841021353025498E-3</v>
      </c>
      <c r="M325" s="8">
        <f t="shared" si="70"/>
        <v>4.1846765752944627E-5</v>
      </c>
      <c r="N325" s="9">
        <f t="shared" si="69"/>
        <v>4.1650872335640086E-5</v>
      </c>
      <c r="Q325" s="8">
        <f t="shared" si="79"/>
        <v>7.5666742063345387E-3</v>
      </c>
      <c r="R325" s="8">
        <f t="shared" si="80"/>
        <v>-4.7482343396489449E-4</v>
      </c>
      <c r="S325">
        <f t="shared" si="81"/>
        <v>2.2545729344221452E-7</v>
      </c>
      <c r="U325">
        <f t="shared" si="82"/>
        <v>4.9055434933846456E-5</v>
      </c>
      <c r="W325">
        <v>292</v>
      </c>
      <c r="X325">
        <v>1.0550354225468401E-2</v>
      </c>
      <c r="Y325">
        <v>-4.9933546135465887E-3</v>
      </c>
      <c r="Z325">
        <v>-0.35393136008400727</v>
      </c>
      <c r="AB325">
        <v>23.171701112877582</v>
      </c>
      <c r="AC325">
        <v>-9.2913624583486204E-3</v>
      </c>
    </row>
    <row r="326" spans="1:29" x14ac:dyDescent="0.2">
      <c r="A326" s="3">
        <v>45266</v>
      </c>
      <c r="B326" s="1">
        <v>141</v>
      </c>
      <c r="C326" s="5">
        <f t="shared" si="74"/>
        <v>-7.0916956244173509E-5</v>
      </c>
      <c r="D326" s="12">
        <v>4338</v>
      </c>
      <c r="E326" s="5">
        <f t="shared" si="75"/>
        <v>9.3066542577943234E-3</v>
      </c>
      <c r="F326" s="1">
        <v>5.2</v>
      </c>
      <c r="G326" s="1">
        <f t="shared" si="76"/>
        <v>1.4246575342465755E-2</v>
      </c>
      <c r="H326" s="10">
        <f t="shared" si="71"/>
        <v>1.4246575342465755E-4</v>
      </c>
      <c r="I326" s="5">
        <f t="shared" si="72"/>
        <v>-2.1338270966883105E-4</v>
      </c>
      <c r="J326" s="7">
        <f t="shared" si="73"/>
        <v>9.164188504369666E-3</v>
      </c>
      <c r="K326" s="7">
        <f t="shared" si="77"/>
        <v>8.6139786896118082E-3</v>
      </c>
      <c r="L326" s="7">
        <f t="shared" si="78"/>
        <v>-8.2113134673592525E-4</v>
      </c>
      <c r="M326" s="8">
        <f t="shared" si="70"/>
        <v>-7.0732079221555043E-6</v>
      </c>
      <c r="N326" s="9">
        <f t="shared" ref="N326:N389" si="83">K326^2</f>
        <v>7.4200628865086362E-5</v>
      </c>
      <c r="Q326" s="8">
        <f t="shared" si="79"/>
        <v>9.8959994358944394E-3</v>
      </c>
      <c r="R326" s="8">
        <f t="shared" si="80"/>
        <v>-1.010938214556327E-2</v>
      </c>
      <c r="S326">
        <f t="shared" si="81"/>
        <v>1.0219960736503342E-4</v>
      </c>
      <c r="U326">
        <f t="shared" si="82"/>
        <v>8.3982350943621138E-5</v>
      </c>
      <c r="W326">
        <v>293</v>
      </c>
      <c r="X326">
        <v>-6.9929126866515407E-3</v>
      </c>
      <c r="Y326">
        <v>-4.1838963383281922E-3</v>
      </c>
      <c r="Z326">
        <v>-0.29655657089878318</v>
      </c>
      <c r="AB326">
        <v>23.251192368839426</v>
      </c>
      <c r="AC326">
        <v>-9.2798532212764011E-3</v>
      </c>
    </row>
    <row r="327" spans="1:29" x14ac:dyDescent="0.2">
      <c r="A327" s="3">
        <v>45175</v>
      </c>
      <c r="B327" s="1">
        <v>141.01</v>
      </c>
      <c r="C327" s="5">
        <f t="shared" si="74"/>
        <v>1.9896255240531594E-3</v>
      </c>
      <c r="D327" s="12">
        <v>4298</v>
      </c>
      <c r="E327" s="5">
        <f t="shared" si="75"/>
        <v>1.1646866992778943E-3</v>
      </c>
      <c r="F327" s="1">
        <v>5.2</v>
      </c>
      <c r="G327" s="1">
        <f t="shared" si="76"/>
        <v>1.4246575342465755E-2</v>
      </c>
      <c r="H327" s="10">
        <f t="shared" si="71"/>
        <v>1.4246575342465755E-4</v>
      </c>
      <c r="I327" s="5">
        <f t="shared" si="72"/>
        <v>1.8471597706285019E-3</v>
      </c>
      <c r="J327" s="7">
        <f t="shared" si="73"/>
        <v>1.0222209458532368E-3</v>
      </c>
      <c r="K327" s="7">
        <f t="shared" si="77"/>
        <v>4.7201113109537896E-4</v>
      </c>
      <c r="L327" s="7">
        <f t="shared" si="78"/>
        <v>1.2394111335614078E-3</v>
      </c>
      <c r="M327" s="8">
        <f t="shared" si="70"/>
        <v>5.8501585104452589E-7</v>
      </c>
      <c r="N327" s="9">
        <f t="shared" si="83"/>
        <v>2.2279450787793902E-7</v>
      </c>
      <c r="Q327" s="8">
        <f t="shared" si="79"/>
        <v>1.1167071478118691E-3</v>
      </c>
      <c r="R327" s="8">
        <f t="shared" si="80"/>
        <v>7.3045262281663283E-4</v>
      </c>
      <c r="S327">
        <f t="shared" si="81"/>
        <v>5.3356103417969811E-7</v>
      </c>
      <c r="U327">
        <f t="shared" si="82"/>
        <v>1.044935662141086E-6</v>
      </c>
      <c r="W327">
        <v>294</v>
      </c>
      <c r="X327">
        <v>-3.8086521822657866E-4</v>
      </c>
      <c r="Y327">
        <v>6.2273273867017205E-3</v>
      </c>
      <c r="Z327">
        <v>0.44139593965233659</v>
      </c>
      <c r="AB327">
        <v>23.330683624801271</v>
      </c>
      <c r="AC327">
        <v>-9.108522064295568E-3</v>
      </c>
    </row>
    <row r="328" spans="1:29" x14ac:dyDescent="0.2">
      <c r="A328" s="3">
        <v>45144</v>
      </c>
      <c r="B328" s="1">
        <v>140.72999999999999</v>
      </c>
      <c r="C328" s="5">
        <f t="shared" si="74"/>
        <v>2.8431302864448106E-4</v>
      </c>
      <c r="D328" s="12">
        <v>4293</v>
      </c>
      <c r="E328" s="5">
        <f t="shared" si="75"/>
        <v>6.0932739629716431E-3</v>
      </c>
      <c r="F328" s="1">
        <v>5.01</v>
      </c>
      <c r="G328" s="1">
        <f t="shared" si="76"/>
        <v>1.3726027397260273E-2</v>
      </c>
      <c r="H328" s="10">
        <f t="shared" si="71"/>
        <v>1.3726027397260274E-4</v>
      </c>
      <c r="I328" s="5">
        <f t="shared" si="72"/>
        <v>1.4705275467187832E-4</v>
      </c>
      <c r="J328" s="7">
        <f t="shared" si="73"/>
        <v>5.9560136889990406E-3</v>
      </c>
      <c r="K328" s="7">
        <f t="shared" si="77"/>
        <v>5.4058038742411827E-3</v>
      </c>
      <c r="L328" s="7">
        <f t="shared" si="78"/>
        <v>-4.6069588239521593E-4</v>
      </c>
      <c r="M328" s="8">
        <f t="shared" si="70"/>
        <v>-2.4904315858990188E-6</v>
      </c>
      <c r="N328" s="9">
        <f t="shared" si="83"/>
        <v>2.9222715526760982E-5</v>
      </c>
      <c r="Q328" s="8">
        <f t="shared" si="79"/>
        <v>6.4366999222353382E-3</v>
      </c>
      <c r="R328" s="8">
        <f t="shared" si="80"/>
        <v>-6.2896471675634603E-3</v>
      </c>
      <c r="S328">
        <f t="shared" si="81"/>
        <v>3.9559661492439057E-5</v>
      </c>
      <c r="U328">
        <f t="shared" si="82"/>
        <v>3.5474099063543961E-5</v>
      </c>
      <c r="W328">
        <v>295</v>
      </c>
      <c r="X328">
        <v>2.9339090694702938E-3</v>
      </c>
      <c r="Y328">
        <v>-1.0549386787521316E-2</v>
      </c>
      <c r="Z328">
        <v>-0.74774557441409706</v>
      </c>
      <c r="AB328">
        <v>23.410174880763115</v>
      </c>
      <c r="AC328">
        <v>-8.9059051482072629E-3</v>
      </c>
    </row>
    <row r="329" spans="1:29" x14ac:dyDescent="0.2">
      <c r="A329" s="3">
        <v>45113</v>
      </c>
      <c r="B329" s="1">
        <v>140.69</v>
      </c>
      <c r="C329" s="5">
        <f t="shared" si="74"/>
        <v>9.6885316492033458E-3</v>
      </c>
      <c r="D329" s="12">
        <v>4267</v>
      </c>
      <c r="E329" s="5">
        <f t="shared" si="75"/>
        <v>-3.7356992762082653E-3</v>
      </c>
      <c r="F329" s="1">
        <v>5.09</v>
      </c>
      <c r="G329" s="1">
        <f t="shared" si="76"/>
        <v>1.3945205479452055E-2</v>
      </c>
      <c r="H329" s="10">
        <f t="shared" si="71"/>
        <v>1.3945205479452054E-4</v>
      </c>
      <c r="I329" s="5">
        <f t="shared" si="72"/>
        <v>9.5490795944088245E-3</v>
      </c>
      <c r="J329" s="7">
        <f t="shared" si="73"/>
        <v>-3.8751513310027858E-3</v>
      </c>
      <c r="K329" s="7">
        <f t="shared" si="77"/>
        <v>-4.4253611457606441E-3</v>
      </c>
      <c r="L329" s="7">
        <f t="shared" si="78"/>
        <v>8.941330957341731E-3</v>
      </c>
      <c r="M329" s="8">
        <f t="shared" si="70"/>
        <v>-3.956861861000692E-5</v>
      </c>
      <c r="N329" s="9">
        <f t="shared" si="83"/>
        <v>1.9583821270407961E-5</v>
      </c>
      <c r="Q329" s="8">
        <f t="shared" si="79"/>
        <v>-4.1640142936655742E-3</v>
      </c>
      <c r="R329" s="8">
        <f t="shared" si="80"/>
        <v>1.3713093888074398E-2</v>
      </c>
      <c r="S329">
        <f t="shared" si="81"/>
        <v>1.880489439831434E-4</v>
      </c>
      <c r="U329">
        <f t="shared" si="82"/>
        <v>1.5016797838172663E-5</v>
      </c>
      <c r="W329">
        <v>296</v>
      </c>
      <c r="X329">
        <v>4.1346992627600892E-3</v>
      </c>
      <c r="Y329">
        <v>1.540194640729705E-2</v>
      </c>
      <c r="Z329">
        <v>1.0916973180888976</v>
      </c>
      <c r="AB329">
        <v>23.48966613672496</v>
      </c>
      <c r="AC329">
        <v>-8.8925995090419138E-3</v>
      </c>
    </row>
    <row r="330" spans="1:29" x14ac:dyDescent="0.2">
      <c r="A330" s="3">
        <v>45083</v>
      </c>
      <c r="B330" s="1">
        <v>139.34</v>
      </c>
      <c r="C330" s="5">
        <f t="shared" si="74"/>
        <v>1.7973973686102524E-3</v>
      </c>
      <c r="D330" s="12">
        <v>4283</v>
      </c>
      <c r="E330" s="5">
        <f t="shared" si="75"/>
        <v>2.3402761525860051E-3</v>
      </c>
      <c r="F330" s="1">
        <v>5.2</v>
      </c>
      <c r="G330" s="1">
        <f t="shared" si="76"/>
        <v>1.4246575342465755E-2</v>
      </c>
      <c r="H330" s="10">
        <f t="shared" si="71"/>
        <v>1.4246575342465755E-4</v>
      </c>
      <c r="I330" s="5">
        <f t="shared" si="72"/>
        <v>1.6549316151855949E-3</v>
      </c>
      <c r="J330" s="7">
        <f t="shared" si="73"/>
        <v>2.1978103991613478E-3</v>
      </c>
      <c r="K330" s="7">
        <f t="shared" si="77"/>
        <v>1.6476005844034899E-3</v>
      </c>
      <c r="L330" s="7">
        <f t="shared" si="78"/>
        <v>1.0471829781185005E-3</v>
      </c>
      <c r="M330" s="8">
        <f t="shared" si="70"/>
        <v>1.7253392867254285E-6</v>
      </c>
      <c r="N330" s="9">
        <f t="shared" si="83"/>
        <v>2.7145876857267216E-6</v>
      </c>
      <c r="Q330" s="8">
        <f t="shared" si="79"/>
        <v>2.3843176298241177E-3</v>
      </c>
      <c r="R330" s="8">
        <f t="shared" si="80"/>
        <v>-7.2938601463852287E-4</v>
      </c>
      <c r="S330">
        <f t="shared" si="81"/>
        <v>5.3200395835026751E-7</v>
      </c>
      <c r="U330">
        <f t="shared" si="82"/>
        <v>4.8303705506617628E-6</v>
      </c>
      <c r="W330">
        <v>297</v>
      </c>
      <c r="X330">
        <v>3.3117169834090995E-4</v>
      </c>
      <c r="Y330">
        <v>-8.1634873063575458E-3</v>
      </c>
      <c r="Z330">
        <v>-0.57863187956432471</v>
      </c>
      <c r="AB330">
        <v>23.569157392686805</v>
      </c>
      <c r="AC330">
        <v>-8.8746510819468858E-3</v>
      </c>
    </row>
    <row r="331" spans="1:29" x14ac:dyDescent="0.2">
      <c r="A331" s="3">
        <v>45052</v>
      </c>
      <c r="B331" s="1">
        <v>139.09</v>
      </c>
      <c r="C331" s="5">
        <f t="shared" si="74"/>
        <v>-9.8241617427208341E-3</v>
      </c>
      <c r="D331" s="12">
        <v>4273</v>
      </c>
      <c r="E331" s="5">
        <f t="shared" si="75"/>
        <v>-2.1018215787015414E-3</v>
      </c>
      <c r="F331" s="1">
        <v>5.23</v>
      </c>
      <c r="G331" s="1">
        <f t="shared" si="76"/>
        <v>1.4328767123287673E-2</v>
      </c>
      <c r="H331" s="10">
        <f t="shared" si="71"/>
        <v>1.4328767123287673E-4</v>
      </c>
      <c r="I331" s="5">
        <f t="shared" si="72"/>
        <v>-9.9674494139537113E-3</v>
      </c>
      <c r="J331" s="7">
        <f t="shared" si="73"/>
        <v>-2.2451092499344181E-3</v>
      </c>
      <c r="K331" s="7">
        <f t="shared" si="77"/>
        <v>-2.7953190646922759E-3</v>
      </c>
      <c r="L331" s="7">
        <f t="shared" si="78"/>
        <v>-1.0575198051020805E-2</v>
      </c>
      <c r="M331" s="8">
        <f t="shared" si="70"/>
        <v>2.9561052724915055E-5</v>
      </c>
      <c r="N331" s="9">
        <f t="shared" si="83"/>
        <v>7.8138086734321012E-6</v>
      </c>
      <c r="Q331" s="8">
        <f t="shared" si="79"/>
        <v>-2.4063782224428634E-3</v>
      </c>
      <c r="R331" s="8">
        <f t="shared" si="80"/>
        <v>-7.5610711915108479E-3</v>
      </c>
      <c r="S331">
        <f t="shared" si="81"/>
        <v>5.7169797563095273E-5</v>
      </c>
      <c r="U331">
        <f t="shared" si="82"/>
        <v>5.040515544141086E-6</v>
      </c>
      <c r="W331">
        <v>298</v>
      </c>
      <c r="X331">
        <v>-7.463868688595509E-3</v>
      </c>
      <c r="Y331">
        <v>1.9636877280767122E-2</v>
      </c>
      <c r="Z331">
        <v>1.3918712412151828</v>
      </c>
      <c r="AB331">
        <v>23.648648648648649</v>
      </c>
      <c r="AC331">
        <v>-8.8509640160621354E-3</v>
      </c>
    </row>
    <row r="332" spans="1:29" x14ac:dyDescent="0.2">
      <c r="A332" s="3">
        <v>44963</v>
      </c>
      <c r="B332" s="1">
        <v>140.47</v>
      </c>
      <c r="C332" s="5">
        <f t="shared" si="74"/>
        <v>2.1005960168629059E-2</v>
      </c>
      <c r="D332" s="12">
        <v>4282</v>
      </c>
      <c r="E332" s="5">
        <f t="shared" si="75"/>
        <v>1.44515517649846E-2</v>
      </c>
      <c r="F332" s="1">
        <v>5.25</v>
      </c>
      <c r="G332" s="1">
        <f t="shared" si="76"/>
        <v>1.4383561643835616E-2</v>
      </c>
      <c r="H332" s="10">
        <f t="shared" si="71"/>
        <v>1.4383561643835615E-4</v>
      </c>
      <c r="I332" s="5">
        <f t="shared" si="72"/>
        <v>2.0862124552190702E-2</v>
      </c>
      <c r="J332" s="7">
        <f t="shared" si="73"/>
        <v>1.4307716148546245E-2</v>
      </c>
      <c r="K332" s="7">
        <f t="shared" si="77"/>
        <v>1.3757506333788387E-2</v>
      </c>
      <c r="L332" s="7">
        <f t="shared" si="78"/>
        <v>2.0254375915123607E-2</v>
      </c>
      <c r="M332" s="8">
        <f t="shared" si="70"/>
        <v>2.7864970493924398E-4</v>
      </c>
      <c r="N332" s="9">
        <f t="shared" si="83"/>
        <v>1.8926898052422757E-4</v>
      </c>
      <c r="Q332" s="8">
        <f t="shared" si="79"/>
        <v>1.5442144425483055E-2</v>
      </c>
      <c r="R332" s="8">
        <f t="shared" si="80"/>
        <v>5.4199801267076474E-3</v>
      </c>
      <c r="S332">
        <f t="shared" si="81"/>
        <v>2.9376184573905847E-5</v>
      </c>
      <c r="U332">
        <f t="shared" si="82"/>
        <v>2.0471074138737099E-4</v>
      </c>
      <c r="W332">
        <v>299</v>
      </c>
      <c r="X332">
        <v>2.4627213514779728E-3</v>
      </c>
      <c r="Y332">
        <v>1.2319931132984013E-3</v>
      </c>
      <c r="Z332">
        <v>8.7324260332099751E-2</v>
      </c>
      <c r="AB332">
        <v>23.72813990461049</v>
      </c>
      <c r="AC332">
        <v>-8.8098590833570467E-3</v>
      </c>
    </row>
    <row r="333" spans="1:29" x14ac:dyDescent="0.2">
      <c r="A333" s="3">
        <v>44932</v>
      </c>
      <c r="B333" s="1">
        <v>137.58000000000001</v>
      </c>
      <c r="C333" s="5">
        <f t="shared" si="74"/>
        <v>1.3779382506816037E-2</v>
      </c>
      <c r="D333" s="12">
        <v>4221</v>
      </c>
      <c r="E333" s="5">
        <f t="shared" si="75"/>
        <v>1.0050251256281407E-2</v>
      </c>
      <c r="F333" s="1">
        <v>5.18</v>
      </c>
      <c r="G333" s="1">
        <f t="shared" si="76"/>
        <v>1.4191780821917807E-2</v>
      </c>
      <c r="H333" s="10">
        <f t="shared" si="71"/>
        <v>1.4191780821917808E-4</v>
      </c>
      <c r="I333" s="5">
        <f t="shared" si="72"/>
        <v>1.3637464698596859E-2</v>
      </c>
      <c r="J333" s="7">
        <f t="shared" si="73"/>
        <v>9.9083334480622298E-3</v>
      </c>
      <c r="K333" s="7">
        <f t="shared" si="77"/>
        <v>9.3581236333043719E-3</v>
      </c>
      <c r="L333" s="7">
        <f t="shared" si="78"/>
        <v>1.3029716061529766E-2</v>
      </c>
      <c r="M333" s="8">
        <f t="shared" si="70"/>
        <v>1.2193369381064727E-4</v>
      </c>
      <c r="N333" s="9">
        <f t="shared" si="83"/>
        <v>8.7574477936209813E-5</v>
      </c>
      <c r="Q333" s="8">
        <f t="shared" si="79"/>
        <v>1.0698393441817765E-2</v>
      </c>
      <c r="R333" s="8">
        <f t="shared" si="80"/>
        <v>2.9390712567790942E-3</v>
      </c>
      <c r="S333">
        <f t="shared" si="81"/>
        <v>8.638139852425045E-6</v>
      </c>
      <c r="U333">
        <f t="shared" si="82"/>
        <v>9.8175071717988754E-5</v>
      </c>
      <c r="W333">
        <v>300</v>
      </c>
      <c r="X333">
        <v>7.4883295436765484E-3</v>
      </c>
      <c r="Y333">
        <v>-5.8080036631077327E-3</v>
      </c>
      <c r="Z333">
        <v>-0.41167407383401872</v>
      </c>
      <c r="AB333">
        <v>23.807631160572335</v>
      </c>
      <c r="AC333">
        <v>-8.7674459639955193E-3</v>
      </c>
    </row>
    <row r="334" spans="1:29" x14ac:dyDescent="0.2">
      <c r="A334" s="2" t="s">
        <v>200</v>
      </c>
      <c r="B334" s="1">
        <v>135.71</v>
      </c>
      <c r="C334" s="5">
        <f t="shared" si="74"/>
        <v>-1.2730976284009893E-2</v>
      </c>
      <c r="D334" s="12">
        <v>4179</v>
      </c>
      <c r="E334" s="5">
        <f t="shared" si="75"/>
        <v>-6.1831153388822828E-3</v>
      </c>
      <c r="F334" s="1">
        <v>5.23</v>
      </c>
      <c r="G334" s="1">
        <f t="shared" si="76"/>
        <v>1.4328767123287673E-2</v>
      </c>
      <c r="H334" s="10">
        <f t="shared" si="71"/>
        <v>1.4328767123287673E-4</v>
      </c>
      <c r="I334" s="5">
        <f t="shared" si="72"/>
        <v>-1.2874263955242771E-2</v>
      </c>
      <c r="J334" s="7">
        <f t="shared" si="73"/>
        <v>-6.3264030101151591E-3</v>
      </c>
      <c r="K334" s="7">
        <f t="shared" si="77"/>
        <v>-6.8766128248730169E-3</v>
      </c>
      <c r="L334" s="7">
        <f t="shared" si="78"/>
        <v>-1.3482012592309864E-2</v>
      </c>
      <c r="M334" s="8">
        <f t="shared" ref="M334:M397" si="84">L334*K334</f>
        <v>9.2710580697377525E-5</v>
      </c>
      <c r="N334" s="9">
        <f t="shared" si="83"/>
        <v>4.7287803943208056E-5</v>
      </c>
      <c r="Q334" s="8">
        <f t="shared" si="79"/>
        <v>-6.8071413766359187E-3</v>
      </c>
      <c r="R334" s="8">
        <f t="shared" si="80"/>
        <v>-6.067122578606852E-3</v>
      </c>
      <c r="S334">
        <f t="shared" si="81"/>
        <v>3.680997638384106E-5</v>
      </c>
      <c r="U334">
        <f t="shared" si="82"/>
        <v>4.0023375046394148E-5</v>
      </c>
      <c r="W334">
        <v>301</v>
      </c>
      <c r="X334">
        <v>3.9265648378017286E-3</v>
      </c>
      <c r="Y334">
        <v>2.0031581269334138E-2</v>
      </c>
      <c r="Z334">
        <v>1.4198480484551725</v>
      </c>
      <c r="AB334">
        <v>23.887122416534179</v>
      </c>
      <c r="AC334">
        <v>-8.7642198925991632E-3</v>
      </c>
    </row>
    <row r="335" spans="1:29" x14ac:dyDescent="0.2">
      <c r="A335" s="2" t="s">
        <v>201</v>
      </c>
      <c r="B335" s="1">
        <v>137.46</v>
      </c>
      <c r="C335" s="5">
        <f t="shared" si="74"/>
        <v>3.7972834818169291E-3</v>
      </c>
      <c r="D335" s="12">
        <v>4205</v>
      </c>
      <c r="E335" s="5">
        <f t="shared" si="75"/>
        <v>0</v>
      </c>
      <c r="F335" s="1">
        <v>5.9</v>
      </c>
      <c r="G335" s="1">
        <f t="shared" si="76"/>
        <v>1.6164383561643837E-2</v>
      </c>
      <c r="H335" s="10">
        <f t="shared" si="71"/>
        <v>1.6164383561643837E-4</v>
      </c>
      <c r="I335" s="5">
        <f t="shared" si="72"/>
        <v>3.6356396462004907E-3</v>
      </c>
      <c r="J335" s="7">
        <f t="shared" si="73"/>
        <v>-1.6164383561643837E-4</v>
      </c>
      <c r="K335" s="7">
        <f t="shared" si="77"/>
        <v>-7.1185365037429622E-4</v>
      </c>
      <c r="L335" s="7">
        <f t="shared" si="78"/>
        <v>3.0278910091333963E-3</v>
      </c>
      <c r="M335" s="8">
        <f t="shared" si="84"/>
        <v>-2.1554152677871195E-6</v>
      </c>
      <c r="N335" s="9">
        <f t="shared" si="83"/>
        <v>5.0673561955121081E-7</v>
      </c>
      <c r="Q335" s="8">
        <f t="shared" si="79"/>
        <v>-1.5982642609285228E-4</v>
      </c>
      <c r="R335" s="8">
        <f t="shared" si="80"/>
        <v>3.7954660722933431E-3</v>
      </c>
      <c r="S335">
        <f t="shared" si="81"/>
        <v>1.4405562705929856E-5</v>
      </c>
      <c r="U335">
        <f t="shared" si="82"/>
        <v>2.612872959279415E-8</v>
      </c>
      <c r="W335">
        <v>302</v>
      </c>
      <c r="X335">
        <v>-1.3381234256238769E-3</v>
      </c>
      <c r="Y335">
        <v>7.2379130922540814E-3</v>
      </c>
      <c r="Z335">
        <v>0.51302673716814895</v>
      </c>
      <c r="AB335">
        <v>23.966613672496024</v>
      </c>
      <c r="AC335">
        <v>-8.7017551180864888E-3</v>
      </c>
    </row>
    <row r="336" spans="1:29" x14ac:dyDescent="0.2">
      <c r="A336" s="2" t="s">
        <v>202</v>
      </c>
      <c r="B336" s="1">
        <v>136.94</v>
      </c>
      <c r="C336" s="5">
        <f t="shared" si="74"/>
        <v>9.3609493624236036E-3</v>
      </c>
      <c r="D336" s="12">
        <v>4205</v>
      </c>
      <c r="E336" s="5">
        <f t="shared" si="75"/>
        <v>1.3008913514815708E-2</v>
      </c>
      <c r="F336" s="1">
        <v>5.83</v>
      </c>
      <c r="G336" s="1">
        <f t="shared" si="76"/>
        <v>1.5972602739726026E-2</v>
      </c>
      <c r="H336" s="10">
        <f t="shared" si="71"/>
        <v>1.5972602739726025E-4</v>
      </c>
      <c r="I336" s="5">
        <f t="shared" si="72"/>
        <v>9.2012233350263432E-3</v>
      </c>
      <c r="J336" s="7">
        <f t="shared" si="73"/>
        <v>1.2849187487418447E-2</v>
      </c>
      <c r="K336" s="7">
        <f t="shared" si="77"/>
        <v>1.229897767266059E-2</v>
      </c>
      <c r="L336" s="7">
        <f t="shared" si="78"/>
        <v>8.5934746979592497E-3</v>
      </c>
      <c r="M336" s="8">
        <f t="shared" si="84"/>
        <v>1.0569095344077452E-4</v>
      </c>
      <c r="N336" s="9">
        <f t="shared" si="83"/>
        <v>1.512648517926037E-4</v>
      </c>
      <c r="Q336" s="8">
        <f t="shared" si="79"/>
        <v>1.3869447244542693E-2</v>
      </c>
      <c r="R336" s="8">
        <f t="shared" si="80"/>
        <v>-4.6682239095163502E-3</v>
      </c>
      <c r="S336">
        <f t="shared" si="81"/>
        <v>2.1792314469380116E-5</v>
      </c>
      <c r="U336">
        <f t="shared" si="82"/>
        <v>1.6510161908683078E-4</v>
      </c>
      <c r="W336">
        <v>303</v>
      </c>
      <c r="X336">
        <v>9.0212319725070569E-3</v>
      </c>
      <c r="Y336">
        <v>-4.3056762833915347E-3</v>
      </c>
      <c r="Z336">
        <v>-0.30518839157306349</v>
      </c>
      <c r="AB336">
        <v>24.046104928457869</v>
      </c>
      <c r="AC336">
        <v>-8.668553670628406E-3</v>
      </c>
    </row>
    <row r="337" spans="1:29" x14ac:dyDescent="0.2">
      <c r="A337" s="2" t="s">
        <v>203</v>
      </c>
      <c r="B337" s="1">
        <v>135.66999999999999</v>
      </c>
      <c r="C337" s="5">
        <f t="shared" si="74"/>
        <v>2.4383035318456042E-3</v>
      </c>
      <c r="D337" s="12">
        <v>4151</v>
      </c>
      <c r="E337" s="5">
        <f t="shared" si="75"/>
        <v>8.7484811664641556E-3</v>
      </c>
      <c r="F337" s="1">
        <v>5.74</v>
      </c>
      <c r="G337" s="1">
        <f t="shared" si="76"/>
        <v>1.5726027397260273E-2</v>
      </c>
      <c r="H337" s="10">
        <f t="shared" si="71"/>
        <v>1.5726027397260274E-4</v>
      </c>
      <c r="I337" s="5">
        <f t="shared" si="72"/>
        <v>2.2810432578730016E-3</v>
      </c>
      <c r="J337" s="7">
        <f t="shared" si="73"/>
        <v>8.591220892491553E-3</v>
      </c>
      <c r="K337" s="7">
        <f t="shared" si="77"/>
        <v>8.0410110777336952E-3</v>
      </c>
      <c r="L337" s="7">
        <f t="shared" si="78"/>
        <v>1.6732946208059072E-3</v>
      </c>
      <c r="M337" s="8">
        <f t="shared" si="84"/>
        <v>1.3454980582212502E-5</v>
      </c>
      <c r="N337" s="9">
        <f t="shared" si="83"/>
        <v>6.4657859152235996E-5</v>
      </c>
      <c r="Q337" s="8">
        <f t="shared" si="79"/>
        <v>9.2781819243248909E-3</v>
      </c>
      <c r="R337" s="8">
        <f t="shared" si="80"/>
        <v>-6.9971386664518893E-3</v>
      </c>
      <c r="S337">
        <f t="shared" si="81"/>
        <v>4.8959949517556124E-5</v>
      </c>
      <c r="U337">
        <f t="shared" si="82"/>
        <v>7.3809076423583361E-5</v>
      </c>
      <c r="W337">
        <v>304</v>
      </c>
      <c r="X337">
        <v>7.8747985479050587E-3</v>
      </c>
      <c r="Y337">
        <v>-3.0673438243771518E-3</v>
      </c>
      <c r="Z337">
        <v>-0.21741479538862649</v>
      </c>
      <c r="AB337">
        <v>24.125596184419713</v>
      </c>
      <c r="AC337">
        <v>-8.6370810682048927E-3</v>
      </c>
    </row>
    <row r="338" spans="1:29" x14ac:dyDescent="0.2">
      <c r="A338" s="2" t="s">
        <v>204</v>
      </c>
      <c r="B338" s="1">
        <v>135.34</v>
      </c>
      <c r="C338" s="5">
        <f t="shared" si="74"/>
        <v>-9.1514752178051099E-3</v>
      </c>
      <c r="D338" s="12">
        <v>4115</v>
      </c>
      <c r="E338" s="5">
        <f t="shared" si="75"/>
        <v>-7.2376357056694813E-3</v>
      </c>
      <c r="F338" s="1">
        <v>5.63</v>
      </c>
      <c r="G338" s="1">
        <f t="shared" si="76"/>
        <v>1.5424657534246575E-2</v>
      </c>
      <c r="H338" s="10">
        <f t="shared" si="71"/>
        <v>1.5424657534246575E-4</v>
      </c>
      <c r="I338" s="5">
        <f t="shared" si="72"/>
        <v>-9.3057217931475748E-3</v>
      </c>
      <c r="J338" s="7">
        <f t="shared" si="73"/>
        <v>-7.391882281011947E-3</v>
      </c>
      <c r="K338" s="7">
        <f t="shared" si="77"/>
        <v>-7.9420920957698048E-3</v>
      </c>
      <c r="L338" s="7">
        <f t="shared" si="78"/>
        <v>-9.9134704302146683E-3</v>
      </c>
      <c r="M338" s="8">
        <f t="shared" si="84"/>
        <v>7.8733695145455609E-5</v>
      </c>
      <c r="N338" s="9">
        <f t="shared" si="83"/>
        <v>6.3076826857689215E-5</v>
      </c>
      <c r="Q338" s="8">
        <f t="shared" si="79"/>
        <v>-7.9560226364625598E-3</v>
      </c>
      <c r="R338" s="8">
        <f t="shared" si="80"/>
        <v>-1.349699156685015E-3</v>
      </c>
      <c r="S338">
        <f t="shared" si="81"/>
        <v>1.8216878135562406E-6</v>
      </c>
      <c r="U338">
        <f t="shared" si="82"/>
        <v>5.4639923656338382E-5</v>
      </c>
      <c r="W338">
        <v>305</v>
      </c>
      <c r="X338">
        <v>7.1956543452672914E-3</v>
      </c>
      <c r="Y338">
        <v>8.2989562370777252E-3</v>
      </c>
      <c r="Z338">
        <v>0.5882339820805057</v>
      </c>
      <c r="AB338">
        <v>24.205087440381558</v>
      </c>
      <c r="AC338">
        <v>-8.6052732697083616E-3</v>
      </c>
    </row>
    <row r="339" spans="1:29" x14ac:dyDescent="0.2">
      <c r="A339" s="2" t="s">
        <v>205</v>
      </c>
      <c r="B339" s="1">
        <v>136.59</v>
      </c>
      <c r="C339" s="5">
        <f t="shared" si="74"/>
        <v>-1.0432514670723739E-2</v>
      </c>
      <c r="D339" s="12">
        <v>4145</v>
      </c>
      <c r="E339" s="5">
        <f t="shared" si="75"/>
        <v>-1.1211832061068702E-2</v>
      </c>
      <c r="F339" s="1">
        <v>5.62</v>
      </c>
      <c r="G339" s="1">
        <f t="shared" si="76"/>
        <v>1.5397260273972603E-2</v>
      </c>
      <c r="H339" s="10">
        <f t="shared" si="71"/>
        <v>1.5397260273972602E-4</v>
      </c>
      <c r="I339" s="5">
        <f t="shared" si="72"/>
        <v>-1.0586487273463466E-2</v>
      </c>
      <c r="J339" s="7">
        <f t="shared" si="73"/>
        <v>-1.1365804663808429E-2</v>
      </c>
      <c r="K339" s="7">
        <f t="shared" si="77"/>
        <v>-1.1916014478566286E-2</v>
      </c>
      <c r="L339" s="7">
        <f t="shared" si="78"/>
        <v>-1.1194235910530559E-2</v>
      </c>
      <c r="M339" s="8">
        <f t="shared" si="84"/>
        <v>1.333906771863688E-4</v>
      </c>
      <c r="N339" s="9">
        <f t="shared" si="83"/>
        <v>1.4199140105340138E-4</v>
      </c>
      <c r="Q339" s="8">
        <f t="shared" si="79"/>
        <v>-1.2241009757570783E-2</v>
      </c>
      <c r="R339" s="8">
        <f t="shared" si="80"/>
        <v>1.654522484107317E-3</v>
      </c>
      <c r="S339">
        <f t="shared" si="81"/>
        <v>2.7374446504166473E-6</v>
      </c>
      <c r="U339">
        <f t="shared" si="82"/>
        <v>1.2918151565584942E-4</v>
      </c>
      <c r="W339">
        <v>306</v>
      </c>
      <c r="X339">
        <v>2.5556966375651254E-3</v>
      </c>
      <c r="Y339">
        <v>2.9116698354314874E-3</v>
      </c>
      <c r="Z339">
        <v>0.20638054869447717</v>
      </c>
      <c r="AB339">
        <v>24.284578696343402</v>
      </c>
      <c r="AC339">
        <v>-8.5694439465711543E-3</v>
      </c>
    </row>
    <row r="340" spans="1:29" x14ac:dyDescent="0.2">
      <c r="A340" s="2" t="s">
        <v>206</v>
      </c>
      <c r="B340" s="1">
        <v>138.03</v>
      </c>
      <c r="C340" s="5">
        <f t="shared" si="74"/>
        <v>-8.2626814197442559E-3</v>
      </c>
      <c r="D340" s="12">
        <v>4192</v>
      </c>
      <c r="E340" s="5">
        <f t="shared" si="75"/>
        <v>2.3860653781913624E-4</v>
      </c>
      <c r="F340" s="1">
        <v>5.52</v>
      </c>
      <c r="G340" s="1">
        <f t="shared" si="76"/>
        <v>1.5123287671232876E-2</v>
      </c>
      <c r="H340" s="10">
        <f t="shared" si="71"/>
        <v>1.5123287671232877E-4</v>
      </c>
      <c r="I340" s="5">
        <f t="shared" si="72"/>
        <v>-8.4139142964565847E-3</v>
      </c>
      <c r="J340" s="7">
        <f t="shared" si="73"/>
        <v>8.7373661106807473E-5</v>
      </c>
      <c r="K340" s="7">
        <f t="shared" si="77"/>
        <v>-4.6283615365105032E-4</v>
      </c>
      <c r="L340" s="7">
        <f t="shared" si="78"/>
        <v>-9.0216629335236782E-3</v>
      </c>
      <c r="M340" s="8">
        <f t="shared" si="84"/>
        <v>4.1755517716883506E-6</v>
      </c>
      <c r="N340" s="9">
        <f t="shared" si="83"/>
        <v>2.1421730512649867E-7</v>
      </c>
      <c r="Q340" s="8">
        <f t="shared" si="79"/>
        <v>1.0868328889529879E-4</v>
      </c>
      <c r="R340" s="8">
        <f t="shared" si="80"/>
        <v>-8.5225975853518831E-3</v>
      </c>
      <c r="S340">
        <f t="shared" si="81"/>
        <v>7.2634669601845742E-5</v>
      </c>
      <c r="U340">
        <f t="shared" si="82"/>
        <v>7.6341566552072411E-9</v>
      </c>
      <c r="W340">
        <v>307</v>
      </c>
      <c r="X340">
        <v>-3.3187933315742776E-3</v>
      </c>
      <c r="Y340">
        <v>1.1065194181748289E-2</v>
      </c>
      <c r="Z340">
        <v>0.78430624889230616</v>
      </c>
      <c r="AB340">
        <v>24.364069952305247</v>
      </c>
      <c r="AC340">
        <v>-8.5288660021395294E-3</v>
      </c>
    </row>
    <row r="341" spans="1:29" x14ac:dyDescent="0.2">
      <c r="A341" s="2" t="s">
        <v>207</v>
      </c>
      <c r="B341" s="1">
        <v>139.18</v>
      </c>
      <c r="C341" s="5">
        <f t="shared" si="74"/>
        <v>-2.2939068100357933E-3</v>
      </c>
      <c r="D341" s="12">
        <v>4191</v>
      </c>
      <c r="E341" s="5">
        <f t="shared" si="75"/>
        <v>-1.6674606955693187E-3</v>
      </c>
      <c r="F341" s="1">
        <v>5.49</v>
      </c>
      <c r="G341" s="1">
        <f t="shared" si="76"/>
        <v>1.5041095890410959E-2</v>
      </c>
      <c r="H341" s="10">
        <f t="shared" si="71"/>
        <v>1.5041095890410959E-4</v>
      </c>
      <c r="I341" s="5">
        <f t="shared" si="72"/>
        <v>-2.4443177689399027E-3</v>
      </c>
      <c r="J341" s="7">
        <f t="shared" si="73"/>
        <v>-1.8178716544734283E-3</v>
      </c>
      <c r="K341" s="7">
        <f t="shared" si="77"/>
        <v>-2.368081469231286E-3</v>
      </c>
      <c r="L341" s="7">
        <f t="shared" si="78"/>
        <v>-3.0520664060069971E-3</v>
      </c>
      <c r="M341" s="8">
        <f t="shared" si="84"/>
        <v>7.2275418989285006E-6</v>
      </c>
      <c r="N341" s="9">
        <f t="shared" si="83"/>
        <v>5.6078098449166062E-6</v>
      </c>
      <c r="Q341" s="8">
        <f t="shared" si="79"/>
        <v>-1.945697963027403E-3</v>
      </c>
      <c r="R341" s="8">
        <f t="shared" si="80"/>
        <v>-4.9861980591249977E-4</v>
      </c>
      <c r="S341">
        <f t="shared" si="81"/>
        <v>2.4862171084821892E-7</v>
      </c>
      <c r="U341">
        <f t="shared" si="82"/>
        <v>3.3046573521379598E-6</v>
      </c>
      <c r="W341">
        <v>308</v>
      </c>
      <c r="X341">
        <v>-8.6276014473095717E-3</v>
      </c>
      <c r="Y341">
        <v>-1.4014793503627256E-3</v>
      </c>
      <c r="Z341">
        <v>-9.9337525770319984E-2</v>
      </c>
      <c r="AB341">
        <v>24.443561208267088</v>
      </c>
      <c r="AC341">
        <v>-8.5084971120153244E-3</v>
      </c>
    </row>
    <row r="342" spans="1:29" x14ac:dyDescent="0.2">
      <c r="A342" s="2" t="s">
        <v>208</v>
      </c>
      <c r="B342" s="1">
        <v>139.5</v>
      </c>
      <c r="C342" s="5">
        <f t="shared" si="74"/>
        <v>7.5839653304442863E-3</v>
      </c>
      <c r="D342" s="12">
        <v>4198</v>
      </c>
      <c r="E342" s="5">
        <f t="shared" si="75"/>
        <v>9.6200096200096206E-3</v>
      </c>
      <c r="F342" s="1">
        <v>5.5</v>
      </c>
      <c r="G342" s="1">
        <f t="shared" si="76"/>
        <v>1.5068493150684932E-2</v>
      </c>
      <c r="H342" s="10">
        <f t="shared" si="71"/>
        <v>1.5068493150684933E-4</v>
      </c>
      <c r="I342" s="5">
        <f t="shared" si="72"/>
        <v>7.4332803989374373E-3</v>
      </c>
      <c r="J342" s="7">
        <f t="shared" si="73"/>
        <v>9.4693246885027716E-3</v>
      </c>
      <c r="K342" s="7">
        <f t="shared" si="77"/>
        <v>8.9191148737449138E-3</v>
      </c>
      <c r="L342" s="7">
        <f t="shared" si="78"/>
        <v>6.825531761870343E-3</v>
      </c>
      <c r="M342" s="8">
        <f t="shared" si="84"/>
        <v>6.0877701858516103E-5</v>
      </c>
      <c r="N342" s="9">
        <f t="shared" si="83"/>
        <v>7.9550610131057746E-5</v>
      </c>
      <c r="Q342" s="8">
        <f t="shared" si="79"/>
        <v>1.022502061276865E-2</v>
      </c>
      <c r="R342" s="8">
        <f t="shared" si="80"/>
        <v>-2.7917402138312123E-3</v>
      </c>
      <c r="S342">
        <f t="shared" si="81"/>
        <v>7.7938134215223433E-6</v>
      </c>
      <c r="U342">
        <f t="shared" si="82"/>
        <v>8.9668110056288108E-5</v>
      </c>
      <c r="W342">
        <v>309</v>
      </c>
      <c r="X342">
        <v>-2.3174856139919178E-3</v>
      </c>
      <c r="Y342">
        <v>-1.1261989893201426E-2</v>
      </c>
      <c r="Z342">
        <v>-0.79825522291957585</v>
      </c>
      <c r="AB342">
        <v>24.523052464228932</v>
      </c>
      <c r="AC342">
        <v>-8.4784006037846946E-3</v>
      </c>
    </row>
    <row r="343" spans="1:29" x14ac:dyDescent="0.2">
      <c r="A343" s="2" t="s">
        <v>209</v>
      </c>
      <c r="B343" s="1">
        <v>138.44999999999999</v>
      </c>
      <c r="C343" s="5">
        <f t="shared" si="74"/>
        <v>3.0747468731387697E-2</v>
      </c>
      <c r="D343" s="12">
        <v>4158</v>
      </c>
      <c r="E343" s="5">
        <f t="shared" si="75"/>
        <v>1.192504258943782E-2</v>
      </c>
      <c r="F343" s="1">
        <v>5.56</v>
      </c>
      <c r="G343" s="1">
        <f t="shared" si="76"/>
        <v>1.5232876712328767E-2</v>
      </c>
      <c r="H343" s="10">
        <f t="shared" si="71"/>
        <v>1.5232876712328766E-4</v>
      </c>
      <c r="I343" s="5">
        <f t="shared" si="72"/>
        <v>3.0595139964264408E-2</v>
      </c>
      <c r="J343" s="7">
        <f t="shared" si="73"/>
        <v>1.1772713822314533E-2</v>
      </c>
      <c r="K343" s="7">
        <f t="shared" si="77"/>
        <v>1.1222504007556675E-2</v>
      </c>
      <c r="L343" s="7">
        <f t="shared" si="78"/>
        <v>2.9987391327197313E-2</v>
      </c>
      <c r="M343" s="8">
        <f t="shared" si="84"/>
        <v>3.3653361934564213E-4</v>
      </c>
      <c r="N343" s="9">
        <f t="shared" si="83"/>
        <v>1.2594459619962562E-4</v>
      </c>
      <c r="Q343" s="8">
        <f t="shared" si="79"/>
        <v>1.2708710987802706E-2</v>
      </c>
      <c r="R343" s="8">
        <f t="shared" si="80"/>
        <v>1.7886428976461703E-2</v>
      </c>
      <c r="S343">
        <f t="shared" si="81"/>
        <v>3.1992434153000883E-4</v>
      </c>
      <c r="U343">
        <f t="shared" si="82"/>
        <v>1.3859679074211567E-4</v>
      </c>
      <c r="W343">
        <v>310</v>
      </c>
      <c r="X343">
        <v>1.0729859152024449E-3</v>
      </c>
      <c r="Y343">
        <v>6.8296507320240313E-3</v>
      </c>
      <c r="Z343">
        <v>0.48408890606852717</v>
      </c>
      <c r="AB343">
        <v>24.602543720190777</v>
      </c>
      <c r="AC343">
        <v>-8.470827823631873E-3</v>
      </c>
    </row>
    <row r="344" spans="1:29" x14ac:dyDescent="0.2">
      <c r="A344" s="2" t="s">
        <v>210</v>
      </c>
      <c r="B344" s="1">
        <v>134.32</v>
      </c>
      <c r="C344" s="5">
        <f t="shared" si="74"/>
        <v>-6.7292760482141291E-3</v>
      </c>
      <c r="D344" s="12">
        <v>4109</v>
      </c>
      <c r="E344" s="5">
        <f t="shared" si="75"/>
        <v>-6.5280464216634429E-3</v>
      </c>
      <c r="F344" s="1">
        <v>5.61</v>
      </c>
      <c r="G344" s="1">
        <f t="shared" si="76"/>
        <v>1.5369863013698632E-2</v>
      </c>
      <c r="H344" s="10">
        <f t="shared" si="71"/>
        <v>1.5369863013698631E-4</v>
      </c>
      <c r="I344" s="5">
        <f t="shared" si="72"/>
        <v>-6.8829746783511158E-3</v>
      </c>
      <c r="J344" s="7">
        <f t="shared" si="73"/>
        <v>-6.6817450518004296E-3</v>
      </c>
      <c r="K344" s="7">
        <f t="shared" si="77"/>
        <v>-7.2319548665582874E-3</v>
      </c>
      <c r="L344" s="7">
        <f t="shared" si="78"/>
        <v>-7.4907233154182101E-3</v>
      </c>
      <c r="M344" s="8">
        <f t="shared" si="84"/>
        <v>5.4172572934980351E-5</v>
      </c>
      <c r="N344" s="9">
        <f t="shared" si="83"/>
        <v>5.2301171191936094E-5</v>
      </c>
      <c r="Q344" s="8">
        <f t="shared" si="79"/>
        <v>-7.190298349907801E-3</v>
      </c>
      <c r="R344" s="8">
        <f t="shared" si="80"/>
        <v>3.0732367155668523E-4</v>
      </c>
      <c r="S344">
        <f t="shared" si="81"/>
        <v>9.4447839099081346E-8</v>
      </c>
      <c r="U344">
        <f t="shared" si="82"/>
        <v>4.4645716937259522E-5</v>
      </c>
      <c r="W344">
        <v>311</v>
      </c>
      <c r="X344">
        <v>1.3106570417569113E-2</v>
      </c>
      <c r="Y344">
        <v>7.6504244498895244E-4</v>
      </c>
      <c r="Z344">
        <v>5.4226573923339863E-2</v>
      </c>
      <c r="AB344">
        <v>24.682034976152622</v>
      </c>
      <c r="AC344">
        <v>-8.4534837113359983E-3</v>
      </c>
    </row>
    <row r="345" spans="1:29" x14ac:dyDescent="0.2">
      <c r="A345" s="2" t="s">
        <v>211</v>
      </c>
      <c r="B345" s="1">
        <v>135.22999999999999</v>
      </c>
      <c r="C345" s="5">
        <f t="shared" si="74"/>
        <v>8.4265473527218165E-3</v>
      </c>
      <c r="D345" s="12">
        <v>4136</v>
      </c>
      <c r="E345" s="5">
        <f t="shared" si="75"/>
        <v>2.9097963142580021E-3</v>
      </c>
      <c r="F345" s="1">
        <v>5.69</v>
      </c>
      <c r="G345" s="1">
        <f t="shared" si="76"/>
        <v>1.5589041095890412E-2</v>
      </c>
      <c r="H345" s="10">
        <f t="shared" si="71"/>
        <v>1.5589041095890411E-4</v>
      </c>
      <c r="I345" s="5">
        <f t="shared" si="72"/>
        <v>8.2706569417629119E-3</v>
      </c>
      <c r="J345" s="7">
        <f t="shared" si="73"/>
        <v>2.7539059032990979E-3</v>
      </c>
      <c r="K345" s="7">
        <f t="shared" si="77"/>
        <v>2.2036960885412401E-3</v>
      </c>
      <c r="L345" s="7">
        <f t="shared" si="78"/>
        <v>7.6629083046958176E-3</v>
      </c>
      <c r="M345" s="8">
        <f t="shared" si="84"/>
        <v>1.6886721057908359E-5</v>
      </c>
      <c r="N345" s="9">
        <f t="shared" si="83"/>
        <v>4.8562764506519607E-6</v>
      </c>
      <c r="Q345" s="8">
        <f t="shared" si="79"/>
        <v>2.9839423440993886E-3</v>
      </c>
      <c r="R345" s="8">
        <f t="shared" si="80"/>
        <v>5.2867145976635234E-3</v>
      </c>
      <c r="S345">
        <f t="shared" si="81"/>
        <v>2.7949351237148591E-5</v>
      </c>
      <c r="U345">
        <f t="shared" si="82"/>
        <v>7.5839977242256203E-6</v>
      </c>
      <c r="W345">
        <v>312</v>
      </c>
      <c r="X345">
        <v>4.791937677363513E-3</v>
      </c>
      <c r="Y345">
        <v>2.9991490924000348E-2</v>
      </c>
      <c r="Z345">
        <v>2.1258112021287481</v>
      </c>
      <c r="AB345">
        <v>24.761526232114466</v>
      </c>
      <c r="AC345">
        <v>-8.4253787067216975E-3</v>
      </c>
    </row>
    <row r="346" spans="1:29" x14ac:dyDescent="0.2">
      <c r="A346" s="3">
        <v>45265</v>
      </c>
      <c r="B346" s="1">
        <v>134.1</v>
      </c>
      <c r="C346" s="5">
        <f t="shared" si="74"/>
        <v>-1.4332965821389319E-2</v>
      </c>
      <c r="D346" s="12">
        <v>4124</v>
      </c>
      <c r="E346" s="5">
        <f t="shared" si="75"/>
        <v>-1.4527845036319612E-3</v>
      </c>
      <c r="F346" s="1">
        <v>5.71</v>
      </c>
      <c r="G346" s="1">
        <f t="shared" si="76"/>
        <v>1.5643835616438357E-2</v>
      </c>
      <c r="H346" s="10">
        <f t="shared" si="71"/>
        <v>1.5643835616438356E-4</v>
      </c>
      <c r="I346" s="5">
        <f t="shared" si="72"/>
        <v>-1.4489404177553702E-2</v>
      </c>
      <c r="J346" s="7">
        <f t="shared" si="73"/>
        <v>-1.6092228597963448E-3</v>
      </c>
      <c r="K346" s="7">
        <f t="shared" si="77"/>
        <v>-2.1594326745542026E-3</v>
      </c>
      <c r="L346" s="7">
        <f t="shared" si="78"/>
        <v>-1.5097152814620795E-2</v>
      </c>
      <c r="M346" s="8">
        <f t="shared" si="84"/>
        <v>3.2601285080630091E-5</v>
      </c>
      <c r="N346" s="9">
        <f t="shared" si="83"/>
        <v>4.6631494759323168E-6</v>
      </c>
      <c r="Q346" s="8">
        <f t="shared" si="79"/>
        <v>-1.7207168708207401E-3</v>
      </c>
      <c r="R346" s="8">
        <f t="shared" si="80"/>
        <v>-1.2768687306732961E-2</v>
      </c>
      <c r="S346">
        <f t="shared" si="81"/>
        <v>1.6303937553712345E-4</v>
      </c>
      <c r="U346">
        <f t="shared" si="82"/>
        <v>2.5895982124911262E-6</v>
      </c>
      <c r="W346">
        <v>313</v>
      </c>
      <c r="X346">
        <v>-6.2878483872025716E-4</v>
      </c>
      <c r="Y346">
        <v>-3.8931250967228748E-3</v>
      </c>
      <c r="Z346">
        <v>-0.27594656640691506</v>
      </c>
      <c r="AB346">
        <v>24.841017488076311</v>
      </c>
      <c r="AC346">
        <v>-8.4201115663644459E-3</v>
      </c>
    </row>
    <row r="347" spans="1:29" x14ac:dyDescent="0.2">
      <c r="A347" s="3">
        <v>45235</v>
      </c>
      <c r="B347" s="1">
        <v>136.05000000000001</v>
      </c>
      <c r="C347" s="5">
        <f t="shared" si="74"/>
        <v>-3.1506447831182475E-3</v>
      </c>
      <c r="D347" s="12">
        <v>4130</v>
      </c>
      <c r="E347" s="5">
        <f t="shared" si="75"/>
        <v>-1.6920473773265651E-3</v>
      </c>
      <c r="F347" s="1">
        <v>5.5</v>
      </c>
      <c r="G347" s="1">
        <f t="shared" si="76"/>
        <v>1.5068493150684932E-2</v>
      </c>
      <c r="H347" s="10">
        <f t="shared" si="71"/>
        <v>1.5068493150684933E-4</v>
      </c>
      <c r="I347" s="5">
        <f t="shared" si="72"/>
        <v>-3.3013297146250969E-3</v>
      </c>
      <c r="J347" s="7">
        <f t="shared" si="73"/>
        <v>-1.8427323088334145E-3</v>
      </c>
      <c r="K347" s="7">
        <f t="shared" si="77"/>
        <v>-2.3929421235912721E-3</v>
      </c>
      <c r="L347" s="7">
        <f t="shared" si="78"/>
        <v>-3.9090783516921909E-3</v>
      </c>
      <c r="M347" s="8">
        <f t="shared" si="84"/>
        <v>9.3541982521829813E-6</v>
      </c>
      <c r="N347" s="9">
        <f t="shared" si="83"/>
        <v>5.7261720068575072E-6</v>
      </c>
      <c r="Q347" s="8">
        <f t="shared" si="79"/>
        <v>-1.9725046224166329E-3</v>
      </c>
      <c r="R347" s="8">
        <f t="shared" si="80"/>
        <v>-1.328825092208464E-3</v>
      </c>
      <c r="S347">
        <f t="shared" si="81"/>
        <v>1.7657761256828329E-6</v>
      </c>
      <c r="U347">
        <f t="shared" si="82"/>
        <v>3.3956623620185263E-6</v>
      </c>
      <c r="W347">
        <v>314</v>
      </c>
      <c r="X347">
        <v>1.2320483178421935E-2</v>
      </c>
      <c r="Y347">
        <v>-1.2388638936737972E-2</v>
      </c>
      <c r="Z347">
        <v>-0.8781126452693605</v>
      </c>
      <c r="AB347">
        <v>24.920508744038155</v>
      </c>
      <c r="AC347">
        <v>-8.4139142964565847E-3</v>
      </c>
    </row>
    <row r="348" spans="1:29" x14ac:dyDescent="0.2">
      <c r="A348" s="3">
        <v>45204</v>
      </c>
      <c r="B348" s="1">
        <v>136.47999999999999</v>
      </c>
      <c r="C348" s="5">
        <f t="shared" si="74"/>
        <v>5.1315885932111415E-4</v>
      </c>
      <c r="D348" s="12">
        <v>4137</v>
      </c>
      <c r="E348" s="5">
        <f t="shared" si="75"/>
        <v>4.3699927166788053E-3</v>
      </c>
      <c r="F348" s="1">
        <v>5.51</v>
      </c>
      <c r="G348" s="1">
        <f t="shared" si="76"/>
        <v>1.5095890410958903E-2</v>
      </c>
      <c r="H348" s="10">
        <f t="shared" si="71"/>
        <v>1.5095890410958903E-4</v>
      </c>
      <c r="I348" s="5">
        <f t="shared" si="72"/>
        <v>3.6219995521152512E-4</v>
      </c>
      <c r="J348" s="7">
        <f t="shared" si="73"/>
        <v>4.2190338125692164E-3</v>
      </c>
      <c r="K348" s="7">
        <f t="shared" si="77"/>
        <v>3.6688239978113586E-3</v>
      </c>
      <c r="L348" s="7">
        <f t="shared" si="78"/>
        <v>-2.4554868185556913E-4</v>
      </c>
      <c r="M348" s="8">
        <f t="shared" si="84"/>
        <v>-9.008748966226586E-7</v>
      </c>
      <c r="N348" s="9">
        <f t="shared" si="83"/>
        <v>1.346026952691652E-5</v>
      </c>
      <c r="Q348" s="8">
        <f t="shared" si="79"/>
        <v>4.5637553392341235E-3</v>
      </c>
      <c r="R348" s="8">
        <f t="shared" si="80"/>
        <v>-4.2015553840225985E-3</v>
      </c>
      <c r="S348">
        <f t="shared" si="81"/>
        <v>1.7653067645009286E-5</v>
      </c>
      <c r="U348">
        <f t="shared" si="82"/>
        <v>1.7800246311602339E-5</v>
      </c>
      <c r="W348">
        <v>315</v>
      </c>
      <c r="X348">
        <v>-5.0963621062546129E-3</v>
      </c>
      <c r="Y348">
        <v>7.405047738231591E-3</v>
      </c>
      <c r="Z348">
        <v>0.52487332070689829</v>
      </c>
      <c r="AB348">
        <v>25</v>
      </c>
      <c r="AC348">
        <v>-8.38612020580678E-3</v>
      </c>
    </row>
    <row r="349" spans="1:29" x14ac:dyDescent="0.2">
      <c r="A349" s="3">
        <v>45174</v>
      </c>
      <c r="B349" s="1">
        <v>136.41</v>
      </c>
      <c r="C349" s="5">
        <f t="shared" si="74"/>
        <v>-4.8150579995622431E-3</v>
      </c>
      <c r="D349" s="12">
        <v>4119</v>
      </c>
      <c r="E349" s="5">
        <f t="shared" si="75"/>
        <v>-4.5915901401643302E-3</v>
      </c>
      <c r="F349" s="1">
        <v>5.44</v>
      </c>
      <c r="G349" s="1">
        <f t="shared" si="76"/>
        <v>1.4904109589041098E-2</v>
      </c>
      <c r="H349" s="10">
        <f t="shared" si="71"/>
        <v>1.4904109589041097E-4</v>
      </c>
      <c r="I349" s="5">
        <f t="shared" si="72"/>
        <v>-4.9640990954526541E-3</v>
      </c>
      <c r="J349" s="7">
        <f t="shared" si="73"/>
        <v>-4.7406312360547412E-3</v>
      </c>
      <c r="K349" s="7">
        <f t="shared" si="77"/>
        <v>-5.290841050812599E-3</v>
      </c>
      <c r="L349" s="7">
        <f t="shared" si="78"/>
        <v>-5.5718477325197484E-3</v>
      </c>
      <c r="M349" s="8">
        <f t="shared" si="84"/>
        <v>2.9479760712092582E-5</v>
      </c>
      <c r="N349" s="9">
        <f t="shared" si="83"/>
        <v>2.7992999024963767E-5</v>
      </c>
      <c r="Q349" s="8">
        <f t="shared" si="79"/>
        <v>-5.0972409371401366E-3</v>
      </c>
      <c r="R349" s="8">
        <f t="shared" si="80"/>
        <v>1.3314184168748255E-4</v>
      </c>
      <c r="S349">
        <f t="shared" si="81"/>
        <v>1.7726750007934664E-8</v>
      </c>
      <c r="U349">
        <f t="shared" si="82"/>
        <v>2.2473584516257905E-5</v>
      </c>
      <c r="W349">
        <v>316</v>
      </c>
      <c r="X349">
        <v>-8.2589285299454473E-3</v>
      </c>
      <c r="Y349">
        <v>2.8886789161332357E-3</v>
      </c>
      <c r="Z349">
        <v>0.20475094135300451</v>
      </c>
      <c r="AB349">
        <v>25.079491255961845</v>
      </c>
      <c r="AC349">
        <v>-8.3569256885856029E-3</v>
      </c>
    </row>
    <row r="350" spans="1:29" x14ac:dyDescent="0.2">
      <c r="A350" s="3">
        <v>45143</v>
      </c>
      <c r="B350" s="1">
        <v>137.07</v>
      </c>
      <c r="C350" s="5">
        <f t="shared" si="74"/>
        <v>2.4133391838524502E-3</v>
      </c>
      <c r="D350" s="12">
        <v>4138</v>
      </c>
      <c r="E350" s="5">
        <f t="shared" si="75"/>
        <v>4.8355899419729207E-4</v>
      </c>
      <c r="F350" s="1">
        <v>5.49</v>
      </c>
      <c r="G350" s="1">
        <f t="shared" si="76"/>
        <v>1.5041095890410959E-2</v>
      </c>
      <c r="H350" s="10">
        <f t="shared" si="71"/>
        <v>1.5041095890410959E-4</v>
      </c>
      <c r="I350" s="5">
        <f t="shared" si="72"/>
        <v>2.2629282249483408E-3</v>
      </c>
      <c r="J350" s="7">
        <f t="shared" si="73"/>
        <v>3.3314803529318246E-4</v>
      </c>
      <c r="K350" s="7">
        <f t="shared" si="77"/>
        <v>-2.1706177946467537E-4</v>
      </c>
      <c r="L350" s="7">
        <f t="shared" si="78"/>
        <v>1.6551795878812464E-3</v>
      </c>
      <c r="M350" s="8">
        <f t="shared" si="84"/>
        <v>-3.5927622667911136E-7</v>
      </c>
      <c r="N350" s="9">
        <f t="shared" si="83"/>
        <v>4.7115816104371364E-8</v>
      </c>
      <c r="Q350" s="8">
        <f t="shared" si="79"/>
        <v>3.7369602106294292E-4</v>
      </c>
      <c r="R350" s="8">
        <f t="shared" si="80"/>
        <v>1.889232203885398E-3</v>
      </c>
      <c r="S350">
        <f t="shared" si="81"/>
        <v>3.5691983201976779E-6</v>
      </c>
      <c r="U350">
        <f t="shared" si="82"/>
        <v>1.1098761341970754E-7</v>
      </c>
      <c r="W350">
        <v>317</v>
      </c>
      <c r="X350">
        <v>3.8162461315410521E-3</v>
      </c>
      <c r="Y350">
        <v>-2.3208361141512656E-2</v>
      </c>
      <c r="Z350">
        <v>-1.645019723184088</v>
      </c>
      <c r="AB350">
        <v>25.158982511923686</v>
      </c>
      <c r="AC350">
        <v>-8.3510656126740915E-3</v>
      </c>
    </row>
    <row r="351" spans="1:29" x14ac:dyDescent="0.2">
      <c r="A351" s="3">
        <v>45051</v>
      </c>
      <c r="B351" s="1">
        <v>136.74</v>
      </c>
      <c r="C351" s="5">
        <f t="shared" si="74"/>
        <v>1.9534745004473639E-2</v>
      </c>
      <c r="D351" s="12">
        <v>4136</v>
      </c>
      <c r="E351" s="5">
        <f t="shared" si="75"/>
        <v>1.8468357547402118E-2</v>
      </c>
      <c r="F351" s="1">
        <v>5.66</v>
      </c>
      <c r="G351" s="1">
        <f t="shared" si="76"/>
        <v>1.5506849315068493E-2</v>
      </c>
      <c r="H351" s="10">
        <f t="shared" si="71"/>
        <v>1.5506849315068493E-4</v>
      </c>
      <c r="I351" s="5">
        <f t="shared" si="72"/>
        <v>1.9379676511322955E-2</v>
      </c>
      <c r="J351" s="7">
        <f t="shared" si="73"/>
        <v>1.8313289054251433E-2</v>
      </c>
      <c r="K351" s="7">
        <f t="shared" si="77"/>
        <v>1.7763079239493575E-2</v>
      </c>
      <c r="L351" s="7">
        <f t="shared" si="78"/>
        <v>1.8771927874255859E-2</v>
      </c>
      <c r="M351" s="8">
        <f t="shared" si="84"/>
        <v>3.3344724230846502E-4</v>
      </c>
      <c r="N351" s="9">
        <f t="shared" si="83"/>
        <v>3.1552698406852768E-4</v>
      </c>
      <c r="Q351" s="8">
        <f t="shared" si="79"/>
        <v>1.9761259561679661E-2</v>
      </c>
      <c r="R351" s="8">
        <f t="shared" si="80"/>
        <v>-3.8158305035670623E-4</v>
      </c>
      <c r="S351">
        <f t="shared" si="81"/>
        <v>1.4560562431952859E-7</v>
      </c>
      <c r="U351">
        <f t="shared" si="82"/>
        <v>3.3537655598456538E-4</v>
      </c>
      <c r="W351">
        <v>318</v>
      </c>
      <c r="X351">
        <v>-5.7883476349427703E-3</v>
      </c>
      <c r="Y351">
        <v>4.1749736084219823E-3</v>
      </c>
      <c r="Z351">
        <v>0.29592412354108905</v>
      </c>
      <c r="AB351">
        <v>25.23847376788553</v>
      </c>
      <c r="AC351">
        <v>-8.2892556740845353E-3</v>
      </c>
    </row>
    <row r="352" spans="1:29" x14ac:dyDescent="0.2">
      <c r="A352" s="3">
        <v>45021</v>
      </c>
      <c r="B352" s="1">
        <v>134.12</v>
      </c>
      <c r="C352" s="5">
        <f t="shared" si="74"/>
        <v>-1.3678482129724851E-2</v>
      </c>
      <c r="D352" s="12">
        <v>4061</v>
      </c>
      <c r="E352" s="5">
        <f t="shared" si="75"/>
        <v>-7.0904645476772615E-3</v>
      </c>
      <c r="F352" s="1">
        <v>4.53</v>
      </c>
      <c r="G352" s="1">
        <f t="shared" si="76"/>
        <v>1.2410958904109589E-2</v>
      </c>
      <c r="H352" s="10">
        <f t="shared" si="71"/>
        <v>1.2410958904109589E-4</v>
      </c>
      <c r="I352" s="5">
        <f t="shared" si="72"/>
        <v>-1.3802591718765947E-2</v>
      </c>
      <c r="J352" s="7">
        <f t="shared" si="73"/>
        <v>-7.2145741367183576E-3</v>
      </c>
      <c r="K352" s="7">
        <f t="shared" si="77"/>
        <v>-7.7647839514762155E-3</v>
      </c>
      <c r="L352" s="7">
        <f t="shared" si="78"/>
        <v>-1.4410340355833041E-2</v>
      </c>
      <c r="M352" s="8">
        <f t="shared" si="84"/>
        <v>1.1189317953028245E-4</v>
      </c>
      <c r="N352" s="9">
        <f t="shared" si="83"/>
        <v>6.0291869813102589E-5</v>
      </c>
      <c r="Q352" s="8">
        <f t="shared" si="79"/>
        <v>-7.7648354310821234E-3</v>
      </c>
      <c r="R352" s="8">
        <f t="shared" si="80"/>
        <v>-6.0377562876838238E-3</v>
      </c>
      <c r="S352">
        <f t="shared" si="81"/>
        <v>3.645450098946555E-5</v>
      </c>
      <c r="U352">
        <f t="shared" si="82"/>
        <v>5.2050079974205438E-5</v>
      </c>
      <c r="W352">
        <v>319</v>
      </c>
      <c r="X352">
        <v>-5.2725984836611926E-3</v>
      </c>
      <c r="Y352">
        <v>3.6694188567948025E-5</v>
      </c>
      <c r="Z352">
        <v>2.6009016126752808E-3</v>
      </c>
      <c r="AB352">
        <v>25.317965023847375</v>
      </c>
      <c r="AC352">
        <v>-8.2723937775713852E-3</v>
      </c>
    </row>
    <row r="353" spans="1:29" x14ac:dyDescent="0.2">
      <c r="A353" s="3">
        <v>44990</v>
      </c>
      <c r="B353" s="1">
        <v>135.97999999999999</v>
      </c>
      <c r="C353" s="5">
        <f t="shared" si="74"/>
        <v>-2.1163259429887692E-2</v>
      </c>
      <c r="D353" s="12">
        <v>4090</v>
      </c>
      <c r="E353" s="5">
        <f t="shared" si="75"/>
        <v>-7.0405438213158537E-3</v>
      </c>
      <c r="F353" s="1">
        <v>4.42</v>
      </c>
      <c r="G353" s="1">
        <f t="shared" si="76"/>
        <v>1.2109589041095891E-2</v>
      </c>
      <c r="H353" s="10">
        <f t="shared" si="71"/>
        <v>1.2109589041095891E-4</v>
      </c>
      <c r="I353" s="5">
        <f t="shared" si="72"/>
        <v>-2.128435532029865E-2</v>
      </c>
      <c r="J353" s="7">
        <f t="shared" si="73"/>
        <v>-7.1616397117268129E-3</v>
      </c>
      <c r="K353" s="7">
        <f t="shared" si="77"/>
        <v>-7.7118495264846708E-3</v>
      </c>
      <c r="L353" s="7">
        <f t="shared" si="78"/>
        <v>-2.1892103957365745E-2</v>
      </c>
      <c r="M353" s="8">
        <f t="shared" si="84"/>
        <v>1.6882861153736422E-4</v>
      </c>
      <c r="N353" s="9">
        <f t="shared" si="83"/>
        <v>5.9472623119141838E-5</v>
      </c>
      <c r="Q353" s="8">
        <f t="shared" si="79"/>
        <v>-7.7077574845339026E-3</v>
      </c>
      <c r="R353" s="8">
        <f t="shared" si="80"/>
        <v>-1.3576597835764748E-2</v>
      </c>
      <c r="S353">
        <f t="shared" si="81"/>
        <v>1.8432400879409206E-4</v>
      </c>
      <c r="U353">
        <f t="shared" si="82"/>
        <v>5.1289083360582505E-5</v>
      </c>
      <c r="W353">
        <v>320</v>
      </c>
      <c r="X353">
        <v>-4.0356376203647768E-3</v>
      </c>
      <c r="Y353">
        <v>5.0834271043277476E-3</v>
      </c>
      <c r="Z353">
        <v>0.36031574125370092</v>
      </c>
      <c r="AB353">
        <v>25.397456279809219</v>
      </c>
      <c r="AC353">
        <v>-8.2707965743375588E-3</v>
      </c>
    </row>
    <row r="354" spans="1:29" x14ac:dyDescent="0.2">
      <c r="A354" s="3">
        <v>44962</v>
      </c>
      <c r="B354" s="1">
        <v>138.91999999999999</v>
      </c>
      <c r="C354" s="5">
        <f t="shared" si="74"/>
        <v>-1.6147308781869697E-2</v>
      </c>
      <c r="D354" s="12">
        <v>4119</v>
      </c>
      <c r="E354" s="5">
        <f t="shared" si="75"/>
        <v>-1.1519078473722102E-2</v>
      </c>
      <c r="F354" s="1">
        <v>4.41</v>
      </c>
      <c r="G354" s="1">
        <f t="shared" si="76"/>
        <v>1.2082191780821918E-2</v>
      </c>
      <c r="H354" s="10">
        <f t="shared" si="71"/>
        <v>1.2082191780821918E-4</v>
      </c>
      <c r="I354" s="5">
        <f t="shared" si="72"/>
        <v>-1.6268130699677915E-2</v>
      </c>
      <c r="J354" s="7">
        <f t="shared" si="73"/>
        <v>-1.163990039153032E-2</v>
      </c>
      <c r="K354" s="7">
        <f t="shared" si="77"/>
        <v>-1.2190110206288178E-2</v>
      </c>
      <c r="L354" s="7">
        <f t="shared" si="78"/>
        <v>-1.687587933674501E-2</v>
      </c>
      <c r="M354" s="8">
        <f t="shared" si="84"/>
        <v>2.0571882894294312E-4</v>
      </c>
      <c r="N354" s="9">
        <f t="shared" si="83"/>
        <v>1.4859878684145121E-4</v>
      </c>
      <c r="Q354" s="8">
        <f t="shared" si="79"/>
        <v>-1.253656073972474E-2</v>
      </c>
      <c r="R354" s="8">
        <f t="shared" si="80"/>
        <v>-3.7315699599531748E-3</v>
      </c>
      <c r="S354">
        <f t="shared" si="81"/>
        <v>1.3924614366024938E-5</v>
      </c>
      <c r="U354">
        <f t="shared" si="82"/>
        <v>1.3548728112474769E-4</v>
      </c>
      <c r="W354">
        <v>321</v>
      </c>
      <c r="X354">
        <v>1.2935012089479107E-2</v>
      </c>
      <c r="Y354">
        <v>-1.7667924273122096E-3</v>
      </c>
      <c r="Z354">
        <v>-0.12523109115629016</v>
      </c>
      <c r="AB354">
        <v>25.476947535771064</v>
      </c>
      <c r="AC354">
        <v>-8.2160600373062092E-3</v>
      </c>
    </row>
    <row r="355" spans="1:29" x14ac:dyDescent="0.2">
      <c r="A355" s="3">
        <v>44931</v>
      </c>
      <c r="B355" s="1">
        <v>141.19999999999999</v>
      </c>
      <c r="C355" s="5">
        <f t="shared" si="74"/>
        <v>2.1412037037036889E-2</v>
      </c>
      <c r="D355" s="12">
        <v>4167</v>
      </c>
      <c r="E355" s="5">
        <f t="shared" si="75"/>
        <v>-4.797313504437515E-4</v>
      </c>
      <c r="F355" s="1">
        <v>4.3099999999999996</v>
      </c>
      <c r="G355" s="1">
        <f t="shared" si="76"/>
        <v>1.1808219178082191E-2</v>
      </c>
      <c r="H355" s="10">
        <f t="shared" si="71"/>
        <v>1.1808219178082191E-4</v>
      </c>
      <c r="I355" s="5">
        <f t="shared" si="72"/>
        <v>2.1293954845256067E-2</v>
      </c>
      <c r="J355" s="7">
        <f t="shared" si="73"/>
        <v>-5.9781354222457339E-4</v>
      </c>
      <c r="K355" s="7">
        <f t="shared" si="77"/>
        <v>-1.1480233569824312E-3</v>
      </c>
      <c r="L355" s="7">
        <f t="shared" si="78"/>
        <v>2.0686206208188972E-2</v>
      </c>
      <c r="M355" s="8">
        <f t="shared" si="84"/>
        <v>-2.3748247894355912E-5</v>
      </c>
      <c r="N355" s="9">
        <f t="shared" si="83"/>
        <v>1.3179576281772107E-6</v>
      </c>
      <c r="Q355" s="8">
        <f t="shared" si="79"/>
        <v>-6.3013797106021858E-4</v>
      </c>
      <c r="R355" s="8">
        <f t="shared" si="80"/>
        <v>2.1924092816316285E-2</v>
      </c>
      <c r="S355">
        <f t="shared" si="81"/>
        <v>4.8066584581845132E-4</v>
      </c>
      <c r="U355">
        <f t="shared" si="82"/>
        <v>3.573810312670918E-7</v>
      </c>
      <c r="W355">
        <v>322</v>
      </c>
      <c r="X355">
        <v>6.0332170829345967E-4</v>
      </c>
      <c r="Y355">
        <v>-4.4757384043791048E-3</v>
      </c>
      <c r="Z355">
        <v>-0.31724247593883431</v>
      </c>
      <c r="AB355">
        <v>25.556438791732909</v>
      </c>
      <c r="AC355">
        <v>-8.1148385194592717E-3</v>
      </c>
    </row>
    <row r="356" spans="1:29" x14ac:dyDescent="0.2">
      <c r="A356" s="2" t="s">
        <v>212</v>
      </c>
      <c r="B356" s="1">
        <v>138.24</v>
      </c>
      <c r="C356" s="5">
        <f t="shared" si="74"/>
        <v>8.6829624224735325E-3</v>
      </c>
      <c r="D356" s="12">
        <v>4169</v>
      </c>
      <c r="E356" s="5">
        <f t="shared" si="75"/>
        <v>8.2224909310761787E-3</v>
      </c>
      <c r="F356" s="1">
        <v>4.24</v>
      </c>
      <c r="G356" s="1">
        <f t="shared" si="76"/>
        <v>1.1616438356164384E-2</v>
      </c>
      <c r="H356" s="10">
        <f t="shared" si="71"/>
        <v>1.1616438356164384E-4</v>
      </c>
      <c r="I356" s="5">
        <f t="shared" si="72"/>
        <v>8.5667980389118881E-3</v>
      </c>
      <c r="J356" s="7">
        <f t="shared" si="73"/>
        <v>8.1063265475145342E-3</v>
      </c>
      <c r="K356" s="7">
        <f t="shared" si="77"/>
        <v>7.5561167327566764E-3</v>
      </c>
      <c r="L356" s="7">
        <f t="shared" si="78"/>
        <v>7.9590494018447946E-3</v>
      </c>
      <c r="M356" s="8">
        <f t="shared" si="84"/>
        <v>6.013950636211647E-5</v>
      </c>
      <c r="N356" s="9">
        <f t="shared" si="83"/>
        <v>5.7094900079045428E-5</v>
      </c>
      <c r="Q356" s="8">
        <f t="shared" si="79"/>
        <v>8.7553317467976219E-3</v>
      </c>
      <c r="R356" s="8">
        <f t="shared" si="80"/>
        <v>-1.8853370788573381E-4</v>
      </c>
      <c r="S356">
        <f t="shared" si="81"/>
        <v>3.5544959009143206E-8</v>
      </c>
      <c r="U356">
        <f t="shared" si="82"/>
        <v>6.5712530094938902E-5</v>
      </c>
      <c r="W356">
        <v>323</v>
      </c>
      <c r="X356">
        <v>7.5666653960714978E-3</v>
      </c>
      <c r="Y356">
        <v>-4.7481462370185367E-4</v>
      </c>
      <c r="Z356">
        <v>-3.3655087323191821E-2</v>
      </c>
      <c r="AB356">
        <v>25.635930047694753</v>
      </c>
      <c r="AC356">
        <v>-8.0537286680587468E-3</v>
      </c>
    </row>
    <row r="357" spans="1:29" x14ac:dyDescent="0.2">
      <c r="A357" s="2" t="s">
        <v>213</v>
      </c>
      <c r="B357" s="1">
        <v>137.05000000000001</v>
      </c>
      <c r="C357" s="5">
        <f t="shared" si="74"/>
        <v>1.3458552096428468E-2</v>
      </c>
      <c r="D357" s="12">
        <v>4135</v>
      </c>
      <c r="E357" s="5">
        <f t="shared" si="75"/>
        <v>1.9728729963008632E-2</v>
      </c>
      <c r="F357" s="1">
        <v>3.7</v>
      </c>
      <c r="G357" s="1">
        <f t="shared" si="76"/>
        <v>1.0136986301369864E-2</v>
      </c>
      <c r="H357" s="10">
        <f t="shared" si="71"/>
        <v>1.0136986301369864E-4</v>
      </c>
      <c r="I357" s="5">
        <f t="shared" si="72"/>
        <v>1.3357182233414769E-2</v>
      </c>
      <c r="J357" s="7">
        <f t="shared" si="73"/>
        <v>1.9627360099994932E-2</v>
      </c>
      <c r="K357" s="7">
        <f t="shared" si="77"/>
        <v>1.9077150285237075E-2</v>
      </c>
      <c r="L357" s="7">
        <f t="shared" si="78"/>
        <v>1.2749433596347675E-2</v>
      </c>
      <c r="M357" s="8">
        <f t="shared" si="84"/>
        <v>2.432228607691752E-4</v>
      </c>
      <c r="N357" s="9">
        <f t="shared" si="83"/>
        <v>3.6393766300552098E-4</v>
      </c>
      <c r="Q357" s="8">
        <f t="shared" si="79"/>
        <v>2.117819149059914E-2</v>
      </c>
      <c r="R357" s="8">
        <f t="shared" si="80"/>
        <v>-7.8210092571843713E-3</v>
      </c>
      <c r="S357">
        <f t="shared" si="81"/>
        <v>6.1168185800963625E-5</v>
      </c>
      <c r="U357">
        <f t="shared" si="82"/>
        <v>3.8523326449487307E-4</v>
      </c>
      <c r="W357">
        <v>324</v>
      </c>
      <c r="X357">
        <v>9.8959890438351655E-3</v>
      </c>
      <c r="Y357">
        <v>-1.0109371753503996E-2</v>
      </c>
      <c r="Z357">
        <v>-0.71655709862976891</v>
      </c>
      <c r="AB357">
        <v>25.715421303656598</v>
      </c>
      <c r="AC357">
        <v>-8.0437809713743737E-3</v>
      </c>
    </row>
    <row r="358" spans="1:29" x14ac:dyDescent="0.2">
      <c r="A358" s="2" t="s">
        <v>214</v>
      </c>
      <c r="B358" s="1">
        <v>135.22999999999999</v>
      </c>
      <c r="C358" s="5">
        <f t="shared" si="74"/>
        <v>-1.7723541802861901E-2</v>
      </c>
      <c r="D358" s="12">
        <v>4055</v>
      </c>
      <c r="E358" s="5">
        <f t="shared" si="75"/>
        <v>-3.9302382706951607E-3</v>
      </c>
      <c r="F358" s="1">
        <v>4</v>
      </c>
      <c r="G358" s="1">
        <f t="shared" si="76"/>
        <v>1.0958904109589041E-2</v>
      </c>
      <c r="H358" s="10">
        <f t="shared" si="71"/>
        <v>1.0958904109589041E-4</v>
      </c>
      <c r="I358" s="5">
        <f t="shared" si="72"/>
        <v>-1.7833130843957792E-2</v>
      </c>
      <c r="J358" s="7">
        <f t="shared" si="73"/>
        <v>-4.0398273117910515E-3</v>
      </c>
      <c r="K358" s="7">
        <f t="shared" si="77"/>
        <v>-4.5900371265489093E-3</v>
      </c>
      <c r="L358" s="7">
        <f t="shared" si="78"/>
        <v>-1.8440879481024887E-2</v>
      </c>
      <c r="M358" s="8">
        <f t="shared" si="84"/>
        <v>8.4644321464118208E-5</v>
      </c>
      <c r="N358" s="9">
        <f t="shared" si="83"/>
        <v>2.1068440823097367E-5</v>
      </c>
      <c r="Q358" s="8">
        <f t="shared" si="79"/>
        <v>-4.3415805339847976E-3</v>
      </c>
      <c r="R358" s="8">
        <f t="shared" si="80"/>
        <v>-1.3491550309972993E-2</v>
      </c>
      <c r="S358">
        <f t="shared" si="81"/>
        <v>1.8202192976653236E-4</v>
      </c>
      <c r="U358">
        <f t="shared" si="82"/>
        <v>1.6320204709092915E-5</v>
      </c>
      <c r="W358">
        <v>325</v>
      </c>
      <c r="X358">
        <v>1.1167027175870733E-3</v>
      </c>
      <c r="Y358">
        <v>7.3045705304142857E-4</v>
      </c>
      <c r="Z358">
        <v>5.1775144822386952E-2</v>
      </c>
      <c r="AB358">
        <v>25.794912559618442</v>
      </c>
      <c r="AC358">
        <v>-8.0315708781442206E-3</v>
      </c>
    </row>
    <row r="359" spans="1:29" x14ac:dyDescent="0.2">
      <c r="A359" s="2" t="s">
        <v>215</v>
      </c>
      <c r="B359" s="1">
        <v>137.66999999999999</v>
      </c>
      <c r="C359" s="5">
        <f t="shared" si="74"/>
        <v>-2.1743764655723745E-2</v>
      </c>
      <c r="D359" s="12">
        <v>4071</v>
      </c>
      <c r="E359" s="5">
        <f t="shared" si="75"/>
        <v>-1.5953589557650472E-2</v>
      </c>
      <c r="F359" s="1">
        <v>3.47</v>
      </c>
      <c r="G359" s="1">
        <f t="shared" si="76"/>
        <v>9.5068493150684934E-3</v>
      </c>
      <c r="H359" s="10">
        <f t="shared" si="71"/>
        <v>9.5068493150684939E-5</v>
      </c>
      <c r="I359" s="5">
        <f t="shared" si="72"/>
        <v>-2.1838833148874429E-2</v>
      </c>
      <c r="J359" s="7">
        <f t="shared" si="73"/>
        <v>-1.6048658050801155E-2</v>
      </c>
      <c r="K359" s="7">
        <f t="shared" si="77"/>
        <v>-1.6598867865559013E-2</v>
      </c>
      <c r="L359" s="7">
        <f t="shared" si="78"/>
        <v>-2.2446581785941524E-2</v>
      </c>
      <c r="M359" s="8">
        <f t="shared" si="84"/>
        <v>3.72587845098307E-4</v>
      </c>
      <c r="N359" s="9">
        <f t="shared" si="83"/>
        <v>2.7552241441828761E-4</v>
      </c>
      <c r="Q359" s="8">
        <f t="shared" si="79"/>
        <v>-1.7290420521145204E-2</v>
      </c>
      <c r="R359" s="8">
        <f t="shared" si="80"/>
        <v>-4.5484126277292244E-3</v>
      </c>
      <c r="S359">
        <f t="shared" si="81"/>
        <v>2.068805743208667E-5</v>
      </c>
      <c r="U359">
        <f t="shared" si="82"/>
        <v>2.5755942523154472E-4</v>
      </c>
      <c r="W359">
        <v>326</v>
      </c>
      <c r="X359">
        <v>6.4366918793142911E-3</v>
      </c>
      <c r="Y359">
        <v>-6.2896391246424124E-3</v>
      </c>
      <c r="Z359">
        <v>-0.44581262540077438</v>
      </c>
      <c r="AB359">
        <v>25.874403815580283</v>
      </c>
      <c r="AC359">
        <v>-8.0063886459518646E-3</v>
      </c>
    </row>
    <row r="360" spans="1:29" x14ac:dyDescent="0.2">
      <c r="A360" s="2" t="s">
        <v>216</v>
      </c>
      <c r="B360" s="1">
        <v>140.72999999999999</v>
      </c>
      <c r="C360" s="5">
        <f t="shared" si="74"/>
        <v>1.3519282766472017E-3</v>
      </c>
      <c r="D360" s="12">
        <v>4137</v>
      </c>
      <c r="E360" s="5">
        <f t="shared" si="75"/>
        <v>9.6781998548270019E-4</v>
      </c>
      <c r="F360" s="1">
        <v>3.35</v>
      </c>
      <c r="G360" s="1">
        <f t="shared" si="76"/>
        <v>9.1780821917808227E-3</v>
      </c>
      <c r="H360" s="10">
        <f t="shared" si="71"/>
        <v>9.1780821917808233E-5</v>
      </c>
      <c r="I360" s="5">
        <f t="shared" si="72"/>
        <v>1.2601474547293936E-3</v>
      </c>
      <c r="J360" s="7">
        <f t="shared" si="73"/>
        <v>8.76039163564892E-4</v>
      </c>
      <c r="K360" s="7">
        <f t="shared" si="77"/>
        <v>3.2582934880703417E-4</v>
      </c>
      <c r="L360" s="7">
        <f t="shared" si="78"/>
        <v>6.523988176622993E-4</v>
      </c>
      <c r="M360" s="8">
        <f t="shared" si="84"/>
        <v>2.1257068192138601E-7</v>
      </c>
      <c r="N360" s="9">
        <f t="shared" si="83"/>
        <v>1.0616476454401594E-7</v>
      </c>
      <c r="Q360" s="8">
        <f t="shared" si="79"/>
        <v>9.5908276713500991E-4</v>
      </c>
      <c r="R360" s="8">
        <f t="shared" si="80"/>
        <v>3.0106468759438364E-4</v>
      </c>
      <c r="S360">
        <f t="shared" si="81"/>
        <v>9.0639946116303817E-8</v>
      </c>
      <c r="U360">
        <f t="shared" si="82"/>
        <v>7.6744461609947556E-7</v>
      </c>
      <c r="W360">
        <v>327</v>
      </c>
      <c r="X360">
        <v>-4.164015137862462E-3</v>
      </c>
      <c r="Y360">
        <v>1.3713094732271287E-2</v>
      </c>
      <c r="Z360">
        <v>0.97199070468307103</v>
      </c>
      <c r="AB360">
        <v>25.953895071542128</v>
      </c>
      <c r="AC360">
        <v>-7.975226072164018E-3</v>
      </c>
    </row>
    <row r="361" spans="1:29" x14ac:dyDescent="0.2">
      <c r="A361" s="2" t="s">
        <v>217</v>
      </c>
      <c r="B361" s="1">
        <v>140.54</v>
      </c>
      <c r="C361" s="5">
        <f t="shared" si="74"/>
        <v>-1.9174774518855922E-3</v>
      </c>
      <c r="D361" s="12">
        <v>4133</v>
      </c>
      <c r="E361" s="5">
        <f t="shared" si="75"/>
        <v>9.6875756841850323E-4</v>
      </c>
      <c r="F361" s="1">
        <v>3.38</v>
      </c>
      <c r="G361" s="1">
        <f t="shared" si="76"/>
        <v>9.2602739726027391E-3</v>
      </c>
      <c r="H361" s="10">
        <f t="shared" si="71"/>
        <v>9.2602739726027386E-5</v>
      </c>
      <c r="I361" s="5">
        <f t="shared" si="72"/>
        <v>-2.0100801916116194E-3</v>
      </c>
      <c r="J361" s="7">
        <f t="shared" si="73"/>
        <v>8.7615482869247583E-4</v>
      </c>
      <c r="K361" s="7">
        <f t="shared" si="77"/>
        <v>3.2594501393461801E-4</v>
      </c>
      <c r="L361" s="7">
        <f t="shared" si="78"/>
        <v>-2.6178288286787138E-3</v>
      </c>
      <c r="M361" s="8">
        <f t="shared" si="84"/>
        <v>-8.5326825404212812E-7</v>
      </c>
      <c r="N361" s="9">
        <f t="shared" si="83"/>
        <v>1.0624015210883833E-7</v>
      </c>
      <c r="Q361" s="8">
        <f t="shared" si="79"/>
        <v>9.5920748612403795E-4</v>
      </c>
      <c r="R361" s="8">
        <f t="shared" si="80"/>
        <v>-2.9692876777356572E-3</v>
      </c>
      <c r="S361">
        <f t="shared" si="81"/>
        <v>8.8166693131528121E-6</v>
      </c>
      <c r="U361">
        <f t="shared" si="82"/>
        <v>7.6764728384114169E-7</v>
      </c>
      <c r="W361">
        <v>328</v>
      </c>
      <c r="X361">
        <v>2.3843123387914545E-3</v>
      </c>
      <c r="Y361">
        <v>-7.2938072360585965E-4</v>
      </c>
      <c r="Z361">
        <v>-5.1698854077885069E-2</v>
      </c>
      <c r="AB361">
        <v>26.033386327503973</v>
      </c>
      <c r="AC361">
        <v>-7.969927673449952E-3</v>
      </c>
    </row>
    <row r="362" spans="1:29" x14ac:dyDescent="0.2">
      <c r="A362" s="2" t="s">
        <v>218</v>
      </c>
      <c r="B362" s="1">
        <v>140.81</v>
      </c>
      <c r="C362" s="5">
        <f t="shared" si="74"/>
        <v>-2.9032714912901616E-3</v>
      </c>
      <c r="D362" s="12">
        <v>4129</v>
      </c>
      <c r="E362" s="5">
        <f t="shared" si="75"/>
        <v>-6.0182956186807897E-3</v>
      </c>
      <c r="F362" s="1">
        <v>3.75</v>
      </c>
      <c r="G362" s="1">
        <f t="shared" si="76"/>
        <v>1.0273972602739725E-2</v>
      </c>
      <c r="H362" s="10">
        <f t="shared" si="71"/>
        <v>1.0273972602739725E-4</v>
      </c>
      <c r="I362" s="5">
        <f t="shared" si="72"/>
        <v>-3.0060112173175588E-3</v>
      </c>
      <c r="J362" s="7">
        <f t="shared" si="73"/>
        <v>-6.1210353447081868E-3</v>
      </c>
      <c r="K362" s="7">
        <f t="shared" si="77"/>
        <v>-6.6712451594660447E-3</v>
      </c>
      <c r="L362" s="7">
        <f t="shared" si="78"/>
        <v>-3.6137598543846531E-3</v>
      </c>
      <c r="M362" s="8">
        <f t="shared" si="84"/>
        <v>2.4108277936036335E-5</v>
      </c>
      <c r="N362" s="9">
        <f t="shared" si="83"/>
        <v>4.4505511977699129E-5</v>
      </c>
      <c r="Q362" s="8">
        <f t="shared" si="79"/>
        <v>-6.5856982490170857E-3</v>
      </c>
      <c r="R362" s="8">
        <f t="shared" si="80"/>
        <v>3.5796870316995269E-3</v>
      </c>
      <c r="S362">
        <f t="shared" si="81"/>
        <v>1.281415924491777E-5</v>
      </c>
      <c r="U362">
        <f t="shared" si="82"/>
        <v>3.7467073691166869E-5</v>
      </c>
      <c r="W362">
        <v>329</v>
      </c>
      <c r="X362">
        <v>-2.4063802602137868E-3</v>
      </c>
      <c r="Y362">
        <v>-7.5610691537399246E-3</v>
      </c>
      <c r="Z362">
        <v>-0.53593219316175789</v>
      </c>
      <c r="AB362">
        <v>26.112877583465817</v>
      </c>
      <c r="AC362">
        <v>-7.8925215085294785E-3</v>
      </c>
    </row>
    <row r="363" spans="1:29" x14ac:dyDescent="0.2">
      <c r="A363" s="2" t="s">
        <v>219</v>
      </c>
      <c r="B363" s="1">
        <v>141.22</v>
      </c>
      <c r="C363" s="5">
        <f t="shared" si="74"/>
        <v>-1.2729844413013212E-3</v>
      </c>
      <c r="D363" s="12">
        <v>4154</v>
      </c>
      <c r="E363" s="5">
        <f t="shared" si="75"/>
        <v>0</v>
      </c>
      <c r="F363" s="1">
        <v>3.76</v>
      </c>
      <c r="G363" s="1">
        <f t="shared" si="76"/>
        <v>1.0301369863013698E-2</v>
      </c>
      <c r="H363" s="10">
        <f t="shared" si="71"/>
        <v>1.0301369863013698E-4</v>
      </c>
      <c r="I363" s="5">
        <f t="shared" si="72"/>
        <v>-1.3759981399314582E-3</v>
      </c>
      <c r="J363" s="7">
        <f t="shared" si="73"/>
        <v>-1.0301369863013698E-4</v>
      </c>
      <c r="K363" s="7">
        <f t="shared" si="77"/>
        <v>-6.5322351338799474E-4</v>
      </c>
      <c r="L363" s="7">
        <f t="shared" si="78"/>
        <v>-1.9837467769985525E-3</v>
      </c>
      <c r="M363" s="8">
        <f t="shared" si="84"/>
        <v>1.2958300393431055E-6</v>
      </c>
      <c r="N363" s="9">
        <f t="shared" si="83"/>
        <v>4.2670095844295573E-7</v>
      </c>
      <c r="Q363" s="8">
        <f t="shared" si="79"/>
        <v>-9.6606927145738943E-5</v>
      </c>
      <c r="R363" s="8">
        <f t="shared" si="80"/>
        <v>-1.2793912127857191E-3</v>
      </c>
      <c r="S363">
        <f t="shared" si="81"/>
        <v>1.6368418753533132E-6</v>
      </c>
      <c r="U363">
        <f t="shared" si="82"/>
        <v>1.0611822105460685E-8</v>
      </c>
      <c r="W363">
        <v>330</v>
      </c>
      <c r="X363">
        <v>1.5442130267152271E-2</v>
      </c>
      <c r="Y363">
        <v>5.4199942850384313E-3</v>
      </c>
      <c r="Z363">
        <v>0.38417178378378763</v>
      </c>
      <c r="AB363">
        <v>26.192368839427662</v>
      </c>
      <c r="AC363">
        <v>-7.8479050245676227E-3</v>
      </c>
    </row>
    <row r="364" spans="1:29" x14ac:dyDescent="0.2">
      <c r="A364" s="2" t="s">
        <v>220</v>
      </c>
      <c r="B364" s="1">
        <v>141.4</v>
      </c>
      <c r="C364" s="5">
        <f t="shared" si="74"/>
        <v>1.1227919616677344E-2</v>
      </c>
      <c r="D364" s="12">
        <v>4154</v>
      </c>
      <c r="E364" s="5">
        <f t="shared" si="75"/>
        <v>7.2271741748976151E-4</v>
      </c>
      <c r="F364" s="1">
        <v>4.03</v>
      </c>
      <c r="G364" s="1">
        <f t="shared" si="76"/>
        <v>1.1041095890410959E-2</v>
      </c>
      <c r="H364" s="10">
        <f t="shared" si="71"/>
        <v>1.1041095890410959E-4</v>
      </c>
      <c r="I364" s="5">
        <f t="shared" si="72"/>
        <v>1.1117508657773235E-2</v>
      </c>
      <c r="J364" s="7">
        <f t="shared" si="73"/>
        <v>6.1230645858565194E-4</v>
      </c>
      <c r="K364" s="7">
        <f t="shared" si="77"/>
        <v>6.2096643827794121E-5</v>
      </c>
      <c r="L364" s="7">
        <f t="shared" si="78"/>
        <v>1.0509760020706142E-2</v>
      </c>
      <c r="M364" s="8">
        <f t="shared" si="84"/>
        <v>6.5262082472137948E-7</v>
      </c>
      <c r="N364" s="9">
        <f t="shared" si="83"/>
        <v>3.855993174675922E-9</v>
      </c>
      <c r="Q364" s="8">
        <f t="shared" si="79"/>
        <v>6.7470598888102107E-4</v>
      </c>
      <c r="R364" s="8">
        <f t="shared" si="80"/>
        <v>1.0442802668892213E-2</v>
      </c>
      <c r="S364">
        <f t="shared" si="81"/>
        <v>1.0905212758142234E-4</v>
      </c>
      <c r="U364">
        <f t="shared" si="82"/>
        <v>3.7491919922570271E-7</v>
      </c>
      <c r="W364">
        <v>331</v>
      </c>
      <c r="X364">
        <v>1.0698382504869441E-2</v>
      </c>
      <c r="Y364">
        <v>2.9390821937274186E-3</v>
      </c>
      <c r="Z364">
        <v>0.20832354974400569</v>
      </c>
      <c r="AB364">
        <v>26.271860095389506</v>
      </c>
      <c r="AC364">
        <v>-7.8452401830760698E-3</v>
      </c>
    </row>
    <row r="365" spans="1:29" x14ac:dyDescent="0.2">
      <c r="A365" s="2" t="s">
        <v>221</v>
      </c>
      <c r="B365" s="1">
        <v>139.83000000000001</v>
      </c>
      <c r="C365" s="5">
        <f t="shared" si="74"/>
        <v>7.9290708570606411E-3</v>
      </c>
      <c r="D365" s="12">
        <v>4151</v>
      </c>
      <c r="E365" s="5">
        <f t="shared" si="75"/>
        <v>3.3840947546531302E-3</v>
      </c>
      <c r="F365" s="1">
        <v>4.26</v>
      </c>
      <c r="G365" s="1">
        <f t="shared" si="76"/>
        <v>1.1671232876712328E-2</v>
      </c>
      <c r="H365" s="10">
        <f t="shared" si="71"/>
        <v>1.1671232876712328E-4</v>
      </c>
      <c r="I365" s="5">
        <f t="shared" si="72"/>
        <v>7.8123585282935176E-3</v>
      </c>
      <c r="J365" s="7">
        <f t="shared" si="73"/>
        <v>3.2673824258860067E-3</v>
      </c>
      <c r="K365" s="7">
        <f t="shared" si="77"/>
        <v>2.7171726111281489E-3</v>
      </c>
      <c r="L365" s="7">
        <f t="shared" si="78"/>
        <v>7.2046098912264232E-3</v>
      </c>
      <c r="M365" s="8">
        <f t="shared" si="84"/>
        <v>1.9576168670303388E-5</v>
      </c>
      <c r="N365" s="9">
        <f t="shared" si="83"/>
        <v>7.3830269986649626E-6</v>
      </c>
      <c r="Q365" s="8">
        <f t="shared" si="79"/>
        <v>3.5376120120831937E-3</v>
      </c>
      <c r="R365" s="8">
        <f t="shared" si="80"/>
        <v>4.2747465162103239E-3</v>
      </c>
      <c r="S365">
        <f t="shared" si="81"/>
        <v>1.82734577778523E-5</v>
      </c>
      <c r="U365">
        <f t="shared" si="82"/>
        <v>1.0675787916988726E-5</v>
      </c>
      <c r="W365">
        <v>332</v>
      </c>
      <c r="X365">
        <v>-6.8071404259402732E-3</v>
      </c>
      <c r="Y365">
        <v>-6.0671235293024975E-3</v>
      </c>
      <c r="Z365">
        <v>-0.43004061371850738</v>
      </c>
      <c r="AB365">
        <v>26.351351351351351</v>
      </c>
      <c r="AC365">
        <v>-7.8323156080166365E-3</v>
      </c>
    </row>
    <row r="366" spans="1:29" x14ac:dyDescent="0.2">
      <c r="A366" s="2" t="s">
        <v>222</v>
      </c>
      <c r="B366" s="1">
        <v>138.72999999999999</v>
      </c>
      <c r="C366" s="5">
        <f t="shared" si="74"/>
        <v>7.5509729436390269E-2</v>
      </c>
      <c r="D366" s="12">
        <v>4137</v>
      </c>
      <c r="E366" s="5">
        <f t="shared" si="75"/>
        <v>-2.1707670043415342E-3</v>
      </c>
      <c r="F366" s="1">
        <v>4.0599999999999996</v>
      </c>
      <c r="G366" s="1">
        <f t="shared" si="76"/>
        <v>1.1123287671232876E-2</v>
      </c>
      <c r="H366" s="10">
        <f t="shared" si="71"/>
        <v>1.1123287671232876E-4</v>
      </c>
      <c r="I366" s="5">
        <f t="shared" si="72"/>
        <v>7.5398496559677938E-2</v>
      </c>
      <c r="J366" s="7">
        <f t="shared" si="73"/>
        <v>-2.2819998810538629E-3</v>
      </c>
      <c r="K366" s="7">
        <f t="shared" si="77"/>
        <v>-2.8322096958117208E-3</v>
      </c>
      <c r="L366" s="7">
        <f t="shared" si="78"/>
        <v>7.479074792261084E-2</v>
      </c>
      <c r="M366" s="8">
        <f t="shared" si="84"/>
        <v>-2.1182308142342874E-4</v>
      </c>
      <c r="N366" s="9">
        <f t="shared" si="83"/>
        <v>8.0214117610499205E-6</v>
      </c>
      <c r="Q366" s="8">
        <f t="shared" si="79"/>
        <v>-2.4461565230761871E-3</v>
      </c>
      <c r="R366" s="8">
        <f t="shared" si="80"/>
        <v>7.7844653082754123E-2</v>
      </c>
      <c r="S366">
        <f t="shared" si="81"/>
        <v>6.0597900135743411E-3</v>
      </c>
      <c r="U366">
        <f t="shared" si="82"/>
        <v>5.2075234571298446E-6</v>
      </c>
      <c r="W366">
        <v>333</v>
      </c>
      <c r="X366">
        <v>-1.5982998945029427E-4</v>
      </c>
      <c r="Y366">
        <v>3.7954696356507847E-3</v>
      </c>
      <c r="Z366">
        <v>0.26902470068099443</v>
      </c>
      <c r="AB366">
        <v>26.430842607313195</v>
      </c>
      <c r="AC366">
        <v>-7.8094085977649308E-3</v>
      </c>
    </row>
    <row r="367" spans="1:29" x14ac:dyDescent="0.2">
      <c r="A367" s="2" t="s">
        <v>223</v>
      </c>
      <c r="B367" s="1">
        <v>128.99</v>
      </c>
      <c r="C367" s="5">
        <f t="shared" si="74"/>
        <v>3.8132295719845066E-3</v>
      </c>
      <c r="D367" s="12">
        <v>4146</v>
      </c>
      <c r="E367" s="5">
        <f t="shared" si="75"/>
        <v>1.3444145685651431E-2</v>
      </c>
      <c r="F367" s="1">
        <v>4.12</v>
      </c>
      <c r="G367" s="1">
        <f t="shared" si="76"/>
        <v>1.1287671232876712E-2</v>
      </c>
      <c r="H367" s="10">
        <f t="shared" si="71"/>
        <v>1.1287671232876712E-4</v>
      </c>
      <c r="I367" s="5">
        <f t="shared" si="72"/>
        <v>3.7003528596557395E-3</v>
      </c>
      <c r="J367" s="7">
        <f t="shared" si="73"/>
        <v>1.3331268973322664E-2</v>
      </c>
      <c r="K367" s="7">
        <f t="shared" si="77"/>
        <v>1.2781059158564806E-2</v>
      </c>
      <c r="L367" s="7">
        <f t="shared" si="78"/>
        <v>3.0926042225886451E-3</v>
      </c>
      <c r="M367" s="8">
        <f t="shared" si="84"/>
        <v>3.9526757522932796E-5</v>
      </c>
      <c r="N367" s="9">
        <f t="shared" si="83"/>
        <v>1.6335547321473331E-4</v>
      </c>
      <c r="Q367" s="8">
        <f t="shared" si="79"/>
        <v>1.4389264382231886E-2</v>
      </c>
      <c r="R367" s="8">
        <f t="shared" si="80"/>
        <v>-1.0688911522576146E-2</v>
      </c>
      <c r="S367">
        <f t="shared" si="81"/>
        <v>1.1425282953746111E-4</v>
      </c>
      <c r="U367">
        <f t="shared" si="82"/>
        <v>1.7772273243907551E-4</v>
      </c>
      <c r="W367">
        <v>334</v>
      </c>
      <c r="X367">
        <v>1.3869434154197799E-2</v>
      </c>
      <c r="Y367">
        <v>-4.6682108191714554E-3</v>
      </c>
      <c r="Z367">
        <v>-0.33088501263376485</v>
      </c>
      <c r="AB367">
        <v>26.51033386327504</v>
      </c>
      <c r="AC367">
        <v>-7.7888030541208401E-3</v>
      </c>
    </row>
    <row r="368" spans="1:29" x14ac:dyDescent="0.2">
      <c r="A368" s="3">
        <v>45264</v>
      </c>
      <c r="B368" s="1">
        <v>128.5</v>
      </c>
      <c r="C368" s="5">
        <f t="shared" si="74"/>
        <v>-1.5561780267670579E-4</v>
      </c>
      <c r="D368" s="12">
        <v>4091</v>
      </c>
      <c r="E368" s="5">
        <f t="shared" si="75"/>
        <v>-4.1382667964946444E-3</v>
      </c>
      <c r="F368" s="1">
        <v>4.17</v>
      </c>
      <c r="G368" s="1">
        <f t="shared" si="76"/>
        <v>1.1424657534246575E-2</v>
      </c>
      <c r="H368" s="10">
        <f t="shared" si="71"/>
        <v>1.1424657534246576E-4</v>
      </c>
      <c r="I368" s="5">
        <f t="shared" si="72"/>
        <v>-2.6986437801917155E-4</v>
      </c>
      <c r="J368" s="7">
        <f t="shared" si="73"/>
        <v>-4.25251337183711E-3</v>
      </c>
      <c r="K368" s="7">
        <f t="shared" si="77"/>
        <v>-4.8027231865949678E-3</v>
      </c>
      <c r="L368" s="7">
        <f t="shared" si="78"/>
        <v>-8.7761301508626575E-4</v>
      </c>
      <c r="M368" s="8">
        <f t="shared" si="84"/>
        <v>4.2149323764123278E-6</v>
      </c>
      <c r="N368" s="9">
        <f t="shared" si="83"/>
        <v>2.3066150007056922E-5</v>
      </c>
      <c r="Q368" s="8">
        <f t="shared" si="79"/>
        <v>-4.5709149145660519E-3</v>
      </c>
      <c r="R368" s="8">
        <f t="shared" si="80"/>
        <v>4.3010505365468805E-3</v>
      </c>
      <c r="S368">
        <f t="shared" si="81"/>
        <v>1.8499035717930207E-5</v>
      </c>
      <c r="U368">
        <f t="shared" si="82"/>
        <v>1.8083869977653427E-5</v>
      </c>
      <c r="W368">
        <v>335</v>
      </c>
      <c r="X368">
        <v>9.2781719518126183E-3</v>
      </c>
      <c r="Y368">
        <v>-6.9971286939396167E-3</v>
      </c>
      <c r="Z368">
        <v>-0.49595982400495214</v>
      </c>
      <c r="AB368">
        <v>26.589825119236881</v>
      </c>
      <c r="AC368">
        <v>-7.7883151263760195E-3</v>
      </c>
    </row>
    <row r="369" spans="1:29" x14ac:dyDescent="0.2">
      <c r="A369" s="3">
        <v>45234</v>
      </c>
      <c r="B369" s="1">
        <v>128.52000000000001</v>
      </c>
      <c r="C369" s="5">
        <f t="shared" si="74"/>
        <v>4.926108374384312E-3</v>
      </c>
      <c r="D369" s="12">
        <v>4108</v>
      </c>
      <c r="E369" s="5">
        <f t="shared" si="75"/>
        <v>-2.4336821611097589E-4</v>
      </c>
      <c r="F369" s="1">
        <v>4.4800000000000004</v>
      </c>
      <c r="G369" s="1">
        <f t="shared" si="76"/>
        <v>1.2273972602739727E-2</v>
      </c>
      <c r="H369" s="10">
        <f t="shared" si="71"/>
        <v>1.2273972602739726E-4</v>
      </c>
      <c r="I369" s="5">
        <f t="shared" si="72"/>
        <v>4.8033686483569147E-3</v>
      </c>
      <c r="J369" s="7">
        <f t="shared" si="73"/>
        <v>-3.6610794213837313E-4</v>
      </c>
      <c r="K369" s="7">
        <f t="shared" si="77"/>
        <v>-9.1631775689623096E-4</v>
      </c>
      <c r="L369" s="7">
        <f t="shared" si="78"/>
        <v>4.1956200112898204E-3</v>
      </c>
      <c r="M369" s="8">
        <f t="shared" si="84"/>
        <v>-3.8445211175340276E-6</v>
      </c>
      <c r="N369" s="9">
        <f t="shared" si="83"/>
        <v>8.3963823160334025E-7</v>
      </c>
      <c r="Q369" s="8">
        <f t="shared" si="79"/>
        <v>-3.8029526739892056E-4</v>
      </c>
      <c r="R369" s="8">
        <f t="shared" si="80"/>
        <v>5.1836639157558356E-3</v>
      </c>
      <c r="S369">
        <f t="shared" si="81"/>
        <v>2.6870371591509121E-5</v>
      </c>
      <c r="U369">
        <f t="shared" si="82"/>
        <v>1.3403502529679437E-7</v>
      </c>
      <c r="W369">
        <v>336</v>
      </c>
      <c r="X369">
        <v>-7.9560209055855886E-3</v>
      </c>
      <c r="Y369">
        <v>-1.3497008875619863E-3</v>
      </c>
      <c r="Z369">
        <v>-9.5667443595020885E-2</v>
      </c>
      <c r="AB369">
        <v>26.669316375198726</v>
      </c>
      <c r="AC369">
        <v>-7.7659105872359274E-3</v>
      </c>
    </row>
    <row r="370" spans="1:29" x14ac:dyDescent="0.2">
      <c r="A370" s="3">
        <v>45203</v>
      </c>
      <c r="B370" s="1">
        <v>127.89</v>
      </c>
      <c r="C370" s="5">
        <f t="shared" si="74"/>
        <v>3.2948929159802441E-3</v>
      </c>
      <c r="D370" s="12">
        <v>4109</v>
      </c>
      <c r="E370" s="5">
        <f t="shared" si="75"/>
        <v>9.7442143727162001E-4</v>
      </c>
      <c r="F370" s="1">
        <v>4.5199999999999996</v>
      </c>
      <c r="G370" s="1">
        <f t="shared" si="76"/>
        <v>1.2383561643835615E-2</v>
      </c>
      <c r="H370" s="10">
        <f t="shared" si="71"/>
        <v>1.2383561643835615E-4</v>
      </c>
      <c r="I370" s="5">
        <f t="shared" si="72"/>
        <v>3.171057299541888E-3</v>
      </c>
      <c r="J370" s="7">
        <f t="shared" si="73"/>
        <v>8.5058582083326383E-4</v>
      </c>
      <c r="K370" s="7">
        <f t="shared" si="77"/>
        <v>3.0037600607540601E-4</v>
      </c>
      <c r="L370" s="7">
        <f t="shared" si="78"/>
        <v>2.5633086624747936E-3</v>
      </c>
      <c r="M370" s="8">
        <f t="shared" si="84"/>
        <v>7.6995641837266943E-7</v>
      </c>
      <c r="N370" s="9">
        <f t="shared" si="83"/>
        <v>9.0225745025812341E-8</v>
      </c>
      <c r="Q370" s="8">
        <f t="shared" si="79"/>
        <v>9.3163702580238011E-4</v>
      </c>
      <c r="R370" s="8">
        <f t="shared" si="80"/>
        <v>2.2394202737395078E-3</v>
      </c>
      <c r="S370">
        <f t="shared" si="81"/>
        <v>5.0150031624355321E-6</v>
      </c>
      <c r="U370">
        <f t="shared" si="82"/>
        <v>7.2349623860259718E-7</v>
      </c>
      <c r="W370">
        <v>337</v>
      </c>
      <c r="X370">
        <v>-1.2241005116848336E-2</v>
      </c>
      <c r="Y370">
        <v>1.6545178433848701E-3</v>
      </c>
      <c r="Z370">
        <v>0.11727301501956547</v>
      </c>
      <c r="AB370">
        <v>26.74880763116057</v>
      </c>
      <c r="AC370">
        <v>-7.7655798712022205E-3</v>
      </c>
    </row>
    <row r="371" spans="1:29" x14ac:dyDescent="0.2">
      <c r="A371" s="3">
        <v>45081</v>
      </c>
      <c r="B371" s="1">
        <v>127.47</v>
      </c>
      <c r="C371" s="5">
        <f t="shared" si="74"/>
        <v>-1.0970927043335206E-3</v>
      </c>
      <c r="D371" s="12">
        <v>4105</v>
      </c>
      <c r="E371" s="5">
        <f t="shared" si="75"/>
        <v>3.667481662591687E-3</v>
      </c>
      <c r="F371" s="1">
        <v>4.53</v>
      </c>
      <c r="G371" s="1">
        <f t="shared" si="76"/>
        <v>1.2410958904109589E-2</v>
      </c>
      <c r="H371" s="10">
        <f t="shared" si="71"/>
        <v>1.2410958904109589E-4</v>
      </c>
      <c r="I371" s="5">
        <f t="shared" si="72"/>
        <v>-1.2212022933746165E-3</v>
      </c>
      <c r="J371" s="7">
        <f t="shared" si="73"/>
        <v>3.5433720735505913E-3</v>
      </c>
      <c r="K371" s="7">
        <f t="shared" si="77"/>
        <v>2.9931622587927335E-3</v>
      </c>
      <c r="L371" s="7">
        <f t="shared" si="78"/>
        <v>-1.8289509304417109E-3</v>
      </c>
      <c r="M371" s="8">
        <f t="shared" si="84"/>
        <v>-5.4743468981819832E-6</v>
      </c>
      <c r="N371" s="9">
        <f t="shared" si="83"/>
        <v>8.9590203074612181E-6</v>
      </c>
      <c r="Q371" s="8">
        <f t="shared" si="79"/>
        <v>3.8352051636056268E-3</v>
      </c>
      <c r="R371" s="8">
        <f t="shared" si="80"/>
        <v>-5.0564074569802433E-3</v>
      </c>
      <c r="S371">
        <f t="shared" si="81"/>
        <v>2.5567256371005413E-5</v>
      </c>
      <c r="U371">
        <f t="shared" si="82"/>
        <v>1.2555485651618217E-5</v>
      </c>
      <c r="W371">
        <v>338</v>
      </c>
      <c r="X371">
        <v>1.0867954319850375E-4</v>
      </c>
      <c r="Y371">
        <v>-8.5225938396550887E-3</v>
      </c>
      <c r="Z371">
        <v>-0.60408552217168976</v>
      </c>
      <c r="AB371">
        <v>26.828298887122415</v>
      </c>
      <c r="AC371">
        <v>-7.7153347035690285E-3</v>
      </c>
    </row>
    <row r="372" spans="1:29" x14ac:dyDescent="0.2">
      <c r="A372" s="3">
        <v>45050</v>
      </c>
      <c r="B372" s="1">
        <v>127.61</v>
      </c>
      <c r="C372" s="5">
        <f t="shared" si="74"/>
        <v>-6.3074287494158865E-3</v>
      </c>
      <c r="D372" s="12">
        <v>4090</v>
      </c>
      <c r="E372" s="5">
        <f t="shared" si="75"/>
        <v>-2.4390243902439024E-3</v>
      </c>
      <c r="F372" s="1">
        <v>4.57</v>
      </c>
      <c r="G372" s="1">
        <f t="shared" si="76"/>
        <v>1.252054794520548E-2</v>
      </c>
      <c r="H372" s="10">
        <f t="shared" si="71"/>
        <v>1.252054794520548E-4</v>
      </c>
      <c r="I372" s="5">
        <f t="shared" si="72"/>
        <v>-6.4326342288679415E-3</v>
      </c>
      <c r="J372" s="7">
        <f t="shared" si="73"/>
        <v>-2.5642298696959571E-3</v>
      </c>
      <c r="K372" s="7">
        <f t="shared" si="77"/>
        <v>-3.1144396844538149E-3</v>
      </c>
      <c r="L372" s="7">
        <f t="shared" si="78"/>
        <v>-7.0403828659350359E-3</v>
      </c>
      <c r="M372" s="8">
        <f t="shared" si="84"/>
        <v>2.1926847791416757E-5</v>
      </c>
      <c r="N372" s="9">
        <f t="shared" si="83"/>
        <v>9.6997345481007775E-6</v>
      </c>
      <c r="Q372" s="8">
        <f t="shared" si="79"/>
        <v>-2.7504784876312329E-3</v>
      </c>
      <c r="R372" s="8">
        <f t="shared" si="80"/>
        <v>-3.6821557412367086E-3</v>
      </c>
      <c r="S372">
        <f t="shared" si="81"/>
        <v>1.3558270902722455E-5</v>
      </c>
      <c r="U372">
        <f t="shared" si="82"/>
        <v>6.5752748246409453E-6</v>
      </c>
      <c r="W372">
        <v>339</v>
      </c>
      <c r="X372">
        <v>-1.9457003136366926E-3</v>
      </c>
      <c r="Y372">
        <v>-4.9861745530321009E-4</v>
      </c>
      <c r="Z372">
        <v>-3.5342243396518445E-2</v>
      </c>
      <c r="AB372">
        <v>26.907790143084259</v>
      </c>
      <c r="AC372">
        <v>-7.6817769418447779E-3</v>
      </c>
    </row>
    <row r="373" spans="1:29" x14ac:dyDescent="0.2">
      <c r="A373" s="3">
        <v>45020</v>
      </c>
      <c r="B373" s="1">
        <v>128.41999999999999</v>
      </c>
      <c r="C373" s="5">
        <f t="shared" si="74"/>
        <v>-1.3368162261831662E-2</v>
      </c>
      <c r="D373" s="12">
        <v>4100</v>
      </c>
      <c r="E373" s="5">
        <f t="shared" si="75"/>
        <v>-5.8195926285160042E-3</v>
      </c>
      <c r="F373" s="1">
        <v>4.6100000000000003</v>
      </c>
      <c r="G373" s="1">
        <f t="shared" si="76"/>
        <v>1.2630136986301371E-2</v>
      </c>
      <c r="H373" s="10">
        <f t="shared" si="71"/>
        <v>1.2630136986301369E-4</v>
      </c>
      <c r="I373" s="5">
        <f t="shared" si="72"/>
        <v>-1.3494463631694676E-2</v>
      </c>
      <c r="J373" s="7">
        <f t="shared" si="73"/>
        <v>-5.9458939983790182E-3</v>
      </c>
      <c r="K373" s="7">
        <f t="shared" si="77"/>
        <v>-6.496103813136876E-3</v>
      </c>
      <c r="L373" s="7">
        <f t="shared" si="78"/>
        <v>-1.4102212268761769E-2</v>
      </c>
      <c r="M373" s="8">
        <f t="shared" si="84"/>
        <v>9.1609434892768969E-5</v>
      </c>
      <c r="N373" s="9">
        <f t="shared" si="83"/>
        <v>4.2199364751051459E-5</v>
      </c>
      <c r="Q373" s="8">
        <f t="shared" si="79"/>
        <v>-6.3968474509635198E-3</v>
      </c>
      <c r="R373" s="8">
        <f t="shared" si="80"/>
        <v>-7.0976161807311559E-3</v>
      </c>
      <c r="S373">
        <f t="shared" si="81"/>
        <v>5.0376155448976723E-5</v>
      </c>
      <c r="U373">
        <f t="shared" si="82"/>
        <v>3.535365543995963E-5</v>
      </c>
      <c r="W373">
        <v>340</v>
      </c>
      <c r="X373">
        <v>1.022500999727795E-2</v>
      </c>
      <c r="Y373">
        <v>-2.7917295983405123E-3</v>
      </c>
      <c r="Z373">
        <v>-0.19787912740001476</v>
      </c>
      <c r="AB373">
        <v>26.987281399046104</v>
      </c>
      <c r="AC373">
        <v>-7.6672215626362372E-3</v>
      </c>
    </row>
    <row r="374" spans="1:29" x14ac:dyDescent="0.2">
      <c r="A374" s="3">
        <v>44989</v>
      </c>
      <c r="B374" s="1">
        <v>130.16</v>
      </c>
      <c r="C374" s="5">
        <f t="shared" si="74"/>
        <v>-1.1511012201673369E-3</v>
      </c>
      <c r="D374" s="12">
        <v>4124</v>
      </c>
      <c r="E374" s="5">
        <f t="shared" si="75"/>
        <v>3.6505232416646385E-3</v>
      </c>
      <c r="F374" s="1">
        <v>4.6500000000000004</v>
      </c>
      <c r="G374" s="1">
        <f t="shared" si="76"/>
        <v>1.2739726027397261E-2</v>
      </c>
      <c r="H374" s="10">
        <f t="shared" si="71"/>
        <v>1.2739726027397261E-4</v>
      </c>
      <c r="I374" s="5">
        <f t="shared" si="72"/>
        <v>-1.2784984804413094E-3</v>
      </c>
      <c r="J374" s="7">
        <f t="shared" si="73"/>
        <v>3.523125981390666E-3</v>
      </c>
      <c r="K374" s="7">
        <f t="shared" si="77"/>
        <v>2.9729161666328082E-3</v>
      </c>
      <c r="L374" s="7">
        <f t="shared" si="78"/>
        <v>-1.8862471175084038E-3</v>
      </c>
      <c r="M374" s="8">
        <f t="shared" si="84"/>
        <v>-5.607654549905268E-6</v>
      </c>
      <c r="N374" s="9">
        <f t="shared" si="83"/>
        <v>8.838230533826711E-6</v>
      </c>
      <c r="Q374" s="8">
        <f t="shared" si="79"/>
        <v>3.8133742781978949E-3</v>
      </c>
      <c r="R374" s="8">
        <f t="shared" si="80"/>
        <v>-5.0918727586392043E-3</v>
      </c>
      <c r="S374">
        <f t="shared" si="81"/>
        <v>2.5927168190172019E-5</v>
      </c>
      <c r="U374">
        <f t="shared" si="82"/>
        <v>1.2412416680749943E-5</v>
      </c>
      <c r="W374">
        <v>341</v>
      </c>
      <c r="X374">
        <v>1.2708698685689619E-2</v>
      </c>
      <c r="Y374">
        <v>1.7886441278574791E-2</v>
      </c>
      <c r="Z374">
        <v>1.2677995012840362</v>
      </c>
      <c r="AB374">
        <v>27.066772655007949</v>
      </c>
      <c r="AC374">
        <v>-7.6378195257159271E-3</v>
      </c>
    </row>
    <row r="375" spans="1:29" x14ac:dyDescent="0.2">
      <c r="A375" s="2" t="s">
        <v>224</v>
      </c>
      <c r="B375" s="1">
        <v>130.31</v>
      </c>
      <c r="C375" s="5">
        <f t="shared" si="74"/>
        <v>1.2116504854368949E-2</v>
      </c>
      <c r="D375" s="12">
        <v>4109</v>
      </c>
      <c r="E375" s="5">
        <f t="shared" si="75"/>
        <v>1.4567901234567901E-2</v>
      </c>
      <c r="F375" s="1">
        <v>4.6900000000000004</v>
      </c>
      <c r="G375" s="1">
        <f t="shared" si="76"/>
        <v>1.2849315068493152E-2</v>
      </c>
      <c r="H375" s="10">
        <f t="shared" si="71"/>
        <v>1.2849315068493152E-4</v>
      </c>
      <c r="I375" s="5">
        <f t="shared" si="72"/>
        <v>1.1988011703684017E-2</v>
      </c>
      <c r="J375" s="7">
        <f t="shared" si="73"/>
        <v>1.4439408083882969E-2</v>
      </c>
      <c r="K375" s="7">
        <f t="shared" si="77"/>
        <v>1.3889198269125111E-2</v>
      </c>
      <c r="L375" s="7">
        <f t="shared" si="78"/>
        <v>1.1380263066616924E-2</v>
      </c>
      <c r="M375" s="8">
        <f t="shared" si="84"/>
        <v>1.580627300870442E-4</v>
      </c>
      <c r="N375" s="9">
        <f t="shared" si="83"/>
        <v>1.9290982855906799E-4</v>
      </c>
      <c r="Q375" s="8">
        <f t="shared" si="79"/>
        <v>1.5584144744692757E-2</v>
      </c>
      <c r="R375" s="8">
        <f t="shared" si="80"/>
        <v>-3.5961330410087394E-3</v>
      </c>
      <c r="S375">
        <f t="shared" si="81"/>
        <v>1.2932172848634764E-5</v>
      </c>
      <c r="U375">
        <f t="shared" si="82"/>
        <v>2.0849650581290484E-4</v>
      </c>
      <c r="W375">
        <v>342</v>
      </c>
      <c r="X375">
        <v>-7.1902971390182379E-3</v>
      </c>
      <c r="Y375">
        <v>3.0732246066712213E-4</v>
      </c>
      <c r="Z375">
        <v>2.1783162804658581E-2</v>
      </c>
      <c r="AB375">
        <v>27.146263910969793</v>
      </c>
      <c r="AC375">
        <v>-7.615477718051023E-3</v>
      </c>
    </row>
    <row r="376" spans="1:29" x14ac:dyDescent="0.2">
      <c r="A376" s="2" t="s">
        <v>225</v>
      </c>
      <c r="B376" s="1">
        <v>128.75</v>
      </c>
      <c r="C376" s="5">
        <f t="shared" si="74"/>
        <v>-3.0199783181042777E-3</v>
      </c>
      <c r="D376" s="12">
        <v>4050</v>
      </c>
      <c r="E376" s="5">
        <f t="shared" si="75"/>
        <v>5.7114477278370993E-3</v>
      </c>
      <c r="F376" s="1">
        <v>4.6900000000000004</v>
      </c>
      <c r="G376" s="1">
        <f t="shared" si="76"/>
        <v>1.2849315068493152E-2</v>
      </c>
      <c r="H376" s="10">
        <f t="shared" si="71"/>
        <v>1.2849315068493152E-4</v>
      </c>
      <c r="I376" s="5">
        <f t="shared" si="72"/>
        <v>-3.1484714687892092E-3</v>
      </c>
      <c r="J376" s="7">
        <f t="shared" si="73"/>
        <v>5.5829545771521674E-3</v>
      </c>
      <c r="K376" s="7">
        <f t="shared" si="77"/>
        <v>5.0327447623943096E-3</v>
      </c>
      <c r="L376" s="7">
        <f t="shared" si="78"/>
        <v>-3.7562201058563035E-3</v>
      </c>
      <c r="M376" s="8">
        <f t="shared" si="84"/>
        <v>-1.8904097064148511E-5</v>
      </c>
      <c r="N376" s="9">
        <f t="shared" si="83"/>
        <v>2.5328519843407357E-5</v>
      </c>
      <c r="Q376" s="8">
        <f t="shared" si="79"/>
        <v>6.0344390485463535E-3</v>
      </c>
      <c r="R376" s="8">
        <f t="shared" si="80"/>
        <v>-9.1829105173355623E-3</v>
      </c>
      <c r="S376">
        <f t="shared" si="81"/>
        <v>8.4325845569392083E-5</v>
      </c>
      <c r="U376">
        <f t="shared" si="82"/>
        <v>3.1169381810544335E-5</v>
      </c>
      <c r="W376">
        <v>343</v>
      </c>
      <c r="X376">
        <v>2.9839366458740747E-3</v>
      </c>
      <c r="Y376">
        <v>5.2867202958888377E-3</v>
      </c>
      <c r="Z376">
        <v>0.37472525977454368</v>
      </c>
      <c r="AB376">
        <v>27.225755166931638</v>
      </c>
      <c r="AC376">
        <v>-7.5723723603033114E-3</v>
      </c>
    </row>
    <row r="377" spans="1:29" x14ac:dyDescent="0.2">
      <c r="A377" s="2" t="s">
        <v>226</v>
      </c>
      <c r="B377" s="1">
        <v>129.13999999999999</v>
      </c>
      <c r="C377" s="5">
        <f t="shared" si="74"/>
        <v>2.0173805090005501E-3</v>
      </c>
      <c r="D377" s="12">
        <v>4027</v>
      </c>
      <c r="E377" s="5">
        <f t="shared" si="75"/>
        <v>1.4102241249055654E-2</v>
      </c>
      <c r="F377" s="1">
        <v>4.28</v>
      </c>
      <c r="G377" s="1">
        <f t="shared" si="76"/>
        <v>1.1726027397260275E-2</v>
      </c>
      <c r="H377" s="10">
        <f t="shared" si="71"/>
        <v>1.1726027397260275E-4</v>
      </c>
      <c r="I377" s="5">
        <f t="shared" si="72"/>
        <v>1.9001202350279473E-3</v>
      </c>
      <c r="J377" s="7">
        <f t="shared" si="73"/>
        <v>1.3984980975083052E-2</v>
      </c>
      <c r="K377" s="7">
        <f t="shared" si="77"/>
        <v>1.3434771160325194E-2</v>
      </c>
      <c r="L377" s="7">
        <f t="shared" si="78"/>
        <v>1.2923715979608532E-3</v>
      </c>
      <c r="M377" s="8">
        <f t="shared" si="84"/>
        <v>1.7362716672707857E-5</v>
      </c>
      <c r="N377" s="9">
        <f t="shared" si="83"/>
        <v>1.8049307613030556E-4</v>
      </c>
      <c r="Q377" s="8">
        <f t="shared" si="79"/>
        <v>1.5094146671977551E-2</v>
      </c>
      <c r="R377" s="8">
        <f t="shared" si="80"/>
        <v>-1.3194026436949604E-2</v>
      </c>
      <c r="S377">
        <f t="shared" si="81"/>
        <v>1.7408233361892507E-4</v>
      </c>
      <c r="U377">
        <f t="shared" si="82"/>
        <v>1.955796928734349E-4</v>
      </c>
      <c r="W377">
        <v>344</v>
      </c>
      <c r="X377">
        <v>-1.7207193742100021E-3</v>
      </c>
      <c r="Y377">
        <v>-1.2768684803343699E-2</v>
      </c>
      <c r="Z377">
        <v>-0.90505047782328218</v>
      </c>
      <c r="AB377">
        <v>27.305246422893479</v>
      </c>
      <c r="AC377">
        <v>-7.5208324559489668E-3</v>
      </c>
    </row>
    <row r="378" spans="1:29" x14ac:dyDescent="0.2">
      <c r="A378" s="2" t="s">
        <v>227</v>
      </c>
      <c r="B378" s="1">
        <v>128.88</v>
      </c>
      <c r="C378" s="5">
        <f t="shared" si="74"/>
        <v>3.0352556619191091E-3</v>
      </c>
      <c r="D378" s="12">
        <v>3971</v>
      </c>
      <c r="E378" s="5">
        <f t="shared" si="75"/>
        <v>-1.5086748805632386E-3</v>
      </c>
      <c r="F378" s="1">
        <v>4.18</v>
      </c>
      <c r="G378" s="1">
        <f t="shared" si="76"/>
        <v>1.1452054794520548E-2</v>
      </c>
      <c r="H378" s="10">
        <f t="shared" si="71"/>
        <v>1.1452054794520548E-4</v>
      </c>
      <c r="I378" s="5">
        <f t="shared" si="72"/>
        <v>2.9207351139739035E-3</v>
      </c>
      <c r="J378" s="7">
        <f t="shared" si="73"/>
        <v>-1.623195428508444E-3</v>
      </c>
      <c r="K378" s="7">
        <f t="shared" si="77"/>
        <v>-2.1734052432663018E-3</v>
      </c>
      <c r="L378" s="7">
        <f t="shared" si="78"/>
        <v>2.3129864769068091E-3</v>
      </c>
      <c r="M378" s="8">
        <f t="shared" si="84"/>
        <v>-5.0270569365133098E-6</v>
      </c>
      <c r="N378" s="9">
        <f t="shared" si="83"/>
        <v>4.7236903514574524E-6</v>
      </c>
      <c r="Q378" s="8">
        <f t="shared" si="79"/>
        <v>-1.7357831633178806E-3</v>
      </c>
      <c r="R378" s="8">
        <f t="shared" si="80"/>
        <v>4.6565182772917843E-3</v>
      </c>
      <c r="S378">
        <f t="shared" si="81"/>
        <v>2.1683162466752446E-5</v>
      </c>
      <c r="U378">
        <f t="shared" si="82"/>
        <v>2.6347633991307112E-6</v>
      </c>
      <c r="W378">
        <v>345</v>
      </c>
      <c r="X378">
        <v>-1.9725069548220792E-3</v>
      </c>
      <c r="Y378">
        <v>-1.3288227598030177E-3</v>
      </c>
      <c r="Z378">
        <v>-9.4187591927027497E-2</v>
      </c>
      <c r="AB378">
        <v>27.384737678855323</v>
      </c>
      <c r="AC378">
        <v>-7.487659488895502E-3</v>
      </c>
    </row>
    <row r="379" spans="1:29" x14ac:dyDescent="0.2">
      <c r="A379" s="2" t="s">
        <v>228</v>
      </c>
      <c r="B379" s="1">
        <v>128.49</v>
      </c>
      <c r="C379" s="5">
        <f t="shared" si="74"/>
        <v>2.8660635657673624E-2</v>
      </c>
      <c r="D379" s="12">
        <v>3977</v>
      </c>
      <c r="E379" s="5">
        <f t="shared" si="75"/>
        <v>1.7632241813602015E-3</v>
      </c>
      <c r="F379" s="1">
        <v>4.1500000000000004</v>
      </c>
      <c r="G379" s="1">
        <f t="shared" si="76"/>
        <v>1.1369863013698632E-2</v>
      </c>
      <c r="H379" s="10">
        <f t="shared" si="71"/>
        <v>1.1369863013698631E-4</v>
      </c>
      <c r="I379" s="5">
        <f t="shared" si="72"/>
        <v>2.8546937027536638E-2</v>
      </c>
      <c r="J379" s="7">
        <f t="shared" si="73"/>
        <v>1.6495255512232151E-3</v>
      </c>
      <c r="K379" s="7">
        <f t="shared" si="77"/>
        <v>1.0993157364653572E-3</v>
      </c>
      <c r="L379" s="7">
        <f t="shared" si="78"/>
        <v>2.7939188390469542E-2</v>
      </c>
      <c r="M379" s="8">
        <f t="shared" si="84"/>
        <v>3.0713989461713385E-5</v>
      </c>
      <c r="N379" s="9">
        <f t="shared" si="83"/>
        <v>1.2084950884403709E-6</v>
      </c>
      <c r="Q379" s="8">
        <f t="shared" si="79"/>
        <v>1.7931149625842026E-3</v>
      </c>
      <c r="R379" s="8">
        <f t="shared" si="80"/>
        <v>2.6753822064952436E-2</v>
      </c>
      <c r="S379">
        <f t="shared" si="81"/>
        <v>7.1576699508313585E-4</v>
      </c>
      <c r="U379">
        <f t="shared" si="82"/>
        <v>2.7209345441382515E-6</v>
      </c>
      <c r="W379">
        <v>346</v>
      </c>
      <c r="X379">
        <v>4.5637485681907205E-3</v>
      </c>
      <c r="Y379">
        <v>-4.2015486129791954E-3</v>
      </c>
      <c r="Z379">
        <v>-0.29780777255765523</v>
      </c>
      <c r="AB379">
        <v>27.464228934817168</v>
      </c>
      <c r="AC379">
        <v>-7.4789844264489388E-3</v>
      </c>
    </row>
    <row r="380" spans="1:29" x14ac:dyDescent="0.2">
      <c r="A380" s="2" t="s">
        <v>229</v>
      </c>
      <c r="B380" s="1">
        <v>124.91</v>
      </c>
      <c r="C380" s="5">
        <f t="shared" si="74"/>
        <v>-1.5216020182907653E-2</v>
      </c>
      <c r="D380" s="12">
        <v>3970</v>
      </c>
      <c r="E380" s="5">
        <f t="shared" si="75"/>
        <v>5.5724417426545082E-3</v>
      </c>
      <c r="F380" s="1">
        <v>4.2300000000000004</v>
      </c>
      <c r="G380" s="1">
        <f t="shared" si="76"/>
        <v>1.1589041095890412E-2</v>
      </c>
      <c r="H380" s="10">
        <f t="shared" si="71"/>
        <v>1.1589041095890412E-4</v>
      </c>
      <c r="I380" s="5">
        <f t="shared" si="72"/>
        <v>-1.5331910593866557E-2</v>
      </c>
      <c r="J380" s="7">
        <f t="shared" si="73"/>
        <v>5.4565513316956037E-3</v>
      </c>
      <c r="K380" s="7">
        <f t="shared" si="77"/>
        <v>4.9063415169377459E-3</v>
      </c>
      <c r="L380" s="7">
        <f t="shared" si="78"/>
        <v>-1.5939659230933653E-2</v>
      </c>
      <c r="M380" s="8">
        <f t="shared" si="84"/>
        <v>-7.8205411850569762E-5</v>
      </c>
      <c r="N380" s="9">
        <f t="shared" si="83"/>
        <v>2.4072187080826981E-5</v>
      </c>
      <c r="Q380" s="8">
        <f t="shared" si="79"/>
        <v>5.8981413993540958E-3</v>
      </c>
      <c r="R380" s="8">
        <f t="shared" si="80"/>
        <v>-2.1230051993220651E-2</v>
      </c>
      <c r="S380">
        <f t="shared" si="81"/>
        <v>4.5071510763485217E-4</v>
      </c>
      <c r="U380">
        <f t="shared" si="82"/>
        <v>2.9773952435429066E-5</v>
      </c>
      <c r="W380">
        <v>347</v>
      </c>
      <c r="X380">
        <v>-5.097241147602254E-3</v>
      </c>
      <c r="Y380">
        <v>1.331420521495999E-4</v>
      </c>
      <c r="Z380">
        <v>9.437172251664688E-3</v>
      </c>
      <c r="AB380">
        <v>27.543720190779013</v>
      </c>
      <c r="AC380">
        <v>-7.4131471477264753E-3</v>
      </c>
    </row>
    <row r="381" spans="1:29" x14ac:dyDescent="0.2">
      <c r="A381" s="2" t="s">
        <v>230</v>
      </c>
      <c r="B381" s="1">
        <v>126.84</v>
      </c>
      <c r="C381" s="5">
        <f t="shared" si="74"/>
        <v>-2.6733763170310064E-3</v>
      </c>
      <c r="D381" s="12">
        <v>3948</v>
      </c>
      <c r="E381" s="5">
        <f t="shared" si="75"/>
        <v>3.0487804878048782E-3</v>
      </c>
      <c r="F381" s="1">
        <v>4.21</v>
      </c>
      <c r="G381" s="1">
        <f t="shared" si="76"/>
        <v>1.1534246575342466E-2</v>
      </c>
      <c r="H381" s="10">
        <f t="shared" si="71"/>
        <v>1.1534246575342466E-4</v>
      </c>
      <c r="I381" s="5">
        <f t="shared" si="72"/>
        <v>-2.788718782784431E-3</v>
      </c>
      <c r="J381" s="7">
        <f t="shared" si="73"/>
        <v>2.9334380220514536E-3</v>
      </c>
      <c r="K381" s="7">
        <f t="shared" si="77"/>
        <v>2.3832282072935957E-3</v>
      </c>
      <c r="L381" s="7">
        <f t="shared" si="78"/>
        <v>-3.3964674198515253E-3</v>
      </c>
      <c r="M381" s="8">
        <f t="shared" si="84"/>
        <v>-8.0945569601438551E-6</v>
      </c>
      <c r="N381" s="9">
        <f t="shared" si="83"/>
        <v>5.6797766880398465E-6</v>
      </c>
      <c r="Q381" s="8">
        <f t="shared" si="79"/>
        <v>3.1775276088769457E-3</v>
      </c>
      <c r="R381" s="8">
        <f t="shared" si="80"/>
        <v>-5.9662463916613766E-3</v>
      </c>
      <c r="S381">
        <f t="shared" si="81"/>
        <v>3.5596096006012394E-5</v>
      </c>
      <c r="U381">
        <f t="shared" si="82"/>
        <v>8.6050586292171443E-6</v>
      </c>
      <c r="W381">
        <v>348</v>
      </c>
      <c r="X381">
        <v>3.7369209540152296E-4</v>
      </c>
      <c r="Y381">
        <v>1.8892361295468178E-3</v>
      </c>
      <c r="Z381">
        <v>0.13390995925591342</v>
      </c>
      <c r="AB381">
        <v>27.623211446740857</v>
      </c>
      <c r="AC381">
        <v>-7.4086872509889603E-3</v>
      </c>
    </row>
    <row r="382" spans="1:29" x14ac:dyDescent="0.2">
      <c r="A382" s="2" t="s">
        <v>231</v>
      </c>
      <c r="B382" s="1">
        <v>127.18</v>
      </c>
      <c r="C382" s="5">
        <f t="shared" si="74"/>
        <v>-2.5813864419762574E-2</v>
      </c>
      <c r="D382" s="12">
        <v>3936</v>
      </c>
      <c r="E382" s="5">
        <f t="shared" si="75"/>
        <v>-1.6491754122938532E-2</v>
      </c>
      <c r="F382" s="1">
        <v>4.0599999999999996</v>
      </c>
      <c r="G382" s="1">
        <f t="shared" si="76"/>
        <v>1.1123287671232876E-2</v>
      </c>
      <c r="H382" s="10">
        <f t="shared" si="71"/>
        <v>1.1123287671232876E-4</v>
      </c>
      <c r="I382" s="5">
        <f t="shared" si="72"/>
        <v>-2.5925097296474901E-2</v>
      </c>
      <c r="J382" s="7">
        <f t="shared" si="73"/>
        <v>-1.6602986999650859E-2</v>
      </c>
      <c r="K382" s="7">
        <f t="shared" si="77"/>
        <v>-1.7153196814408717E-2</v>
      </c>
      <c r="L382" s="7">
        <f t="shared" si="78"/>
        <v>-2.6532845933541997E-2</v>
      </c>
      <c r="M382" s="8">
        <f t="shared" si="84"/>
        <v>4.5512312834442985E-4</v>
      </c>
      <c r="N382" s="9">
        <f t="shared" si="83"/>
        <v>2.9423216095384136E-4</v>
      </c>
      <c r="Q382" s="8">
        <f t="shared" si="79"/>
        <v>-1.7888140400366126E-2</v>
      </c>
      <c r="R382" s="8">
        <f t="shared" si="80"/>
        <v>-8.0369568961087753E-3</v>
      </c>
      <c r="S382">
        <f t="shared" si="81"/>
        <v>6.4592676149910402E-5</v>
      </c>
      <c r="U382">
        <f t="shared" si="82"/>
        <v>2.7565917731057544E-4</v>
      </c>
      <c r="W382">
        <v>349</v>
      </c>
      <c r="X382">
        <v>1.9761242470327779E-2</v>
      </c>
      <c r="Y382">
        <v>-3.8156595900482385E-4</v>
      </c>
      <c r="Z382">
        <v>-2.7045577429241768E-2</v>
      </c>
      <c r="AB382">
        <v>27.702702702702702</v>
      </c>
      <c r="AC382">
        <v>-7.4034658924185303E-3</v>
      </c>
    </row>
    <row r="383" spans="1:29" x14ac:dyDescent="0.2">
      <c r="A383" s="2" t="s">
        <v>232</v>
      </c>
      <c r="B383" s="1">
        <v>130.55000000000001</v>
      </c>
      <c r="C383" s="5">
        <f t="shared" si="74"/>
        <v>2.6820827434324453E-2</v>
      </c>
      <c r="D383" s="12">
        <v>4002</v>
      </c>
      <c r="E383" s="5">
        <f t="shared" si="75"/>
        <v>1.2908124525436599E-2</v>
      </c>
      <c r="F383" s="1">
        <v>3.99</v>
      </c>
      <c r="G383" s="1">
        <f t="shared" si="76"/>
        <v>1.0931506849315068E-2</v>
      </c>
      <c r="H383" s="10">
        <f t="shared" si="71"/>
        <v>1.0931506849315068E-4</v>
      </c>
      <c r="I383" s="5">
        <f t="shared" si="72"/>
        <v>2.6711512365831303E-2</v>
      </c>
      <c r="J383" s="7">
        <f t="shared" si="73"/>
        <v>1.2798809456943448E-2</v>
      </c>
      <c r="K383" s="7">
        <f t="shared" si="77"/>
        <v>1.224859964218559E-2</v>
      </c>
      <c r="L383" s="7">
        <f t="shared" si="78"/>
        <v>2.6103763728764207E-2</v>
      </c>
      <c r="M383" s="8">
        <f t="shared" si="84"/>
        <v>3.1973455106783845E-4</v>
      </c>
      <c r="N383" s="9">
        <f t="shared" si="83"/>
        <v>1.5002819319454898E-4</v>
      </c>
      <c r="Q383" s="8">
        <f t="shared" si="79"/>
        <v>1.3815125798128266E-2</v>
      </c>
      <c r="R383" s="8">
        <f t="shared" si="80"/>
        <v>1.2896386567703037E-2</v>
      </c>
      <c r="S383">
        <f t="shared" si="81"/>
        <v>1.663167865036313E-4</v>
      </c>
      <c r="U383">
        <f t="shared" si="82"/>
        <v>1.6380952351514503E-4</v>
      </c>
      <c r="W383">
        <v>350</v>
      </c>
      <c r="X383">
        <v>-7.7648338300363995E-3</v>
      </c>
      <c r="Y383">
        <v>-6.0377578887295478E-3</v>
      </c>
      <c r="Z383">
        <v>-0.42795916308819854</v>
      </c>
      <c r="AB383">
        <v>27.782193958664546</v>
      </c>
      <c r="AC383">
        <v>-7.3444930402038495E-3</v>
      </c>
    </row>
    <row r="384" spans="1:29" x14ac:dyDescent="0.2">
      <c r="A384" s="2" t="s">
        <v>233</v>
      </c>
      <c r="B384" s="1">
        <v>127.14</v>
      </c>
      <c r="C384" s="5">
        <f t="shared" si="74"/>
        <v>1.0571496701375076E-2</v>
      </c>
      <c r="D384" s="12">
        <v>3951</v>
      </c>
      <c r="E384" s="5">
        <f t="shared" si="75"/>
        <v>8.9376915219611854E-3</v>
      </c>
      <c r="F384" s="1">
        <v>4.2699999999999996</v>
      </c>
      <c r="G384" s="1">
        <f t="shared" si="76"/>
        <v>1.1698630136986301E-2</v>
      </c>
      <c r="H384" s="10">
        <f t="shared" si="71"/>
        <v>1.1698630136986301E-4</v>
      </c>
      <c r="I384" s="5">
        <f t="shared" si="72"/>
        <v>1.0454510400005213E-2</v>
      </c>
      <c r="J384" s="7">
        <f t="shared" si="73"/>
        <v>8.8207052205913229E-3</v>
      </c>
      <c r="K384" s="7">
        <f t="shared" si="77"/>
        <v>8.270495405833465E-3</v>
      </c>
      <c r="L384" s="7">
        <f t="shared" si="78"/>
        <v>9.8467617629381197E-3</v>
      </c>
      <c r="M384" s="8">
        <f t="shared" si="84"/>
        <v>8.1437597922716343E-5</v>
      </c>
      <c r="N384" s="9">
        <f t="shared" si="83"/>
        <v>6.8401094257912454E-5</v>
      </c>
      <c r="Q384" s="8">
        <f t="shared" si="79"/>
        <v>9.5256294826014838E-3</v>
      </c>
      <c r="R384" s="8">
        <f t="shared" si="80"/>
        <v>9.2888091740372936E-4</v>
      </c>
      <c r="S384">
        <f t="shared" si="81"/>
        <v>8.6281975871679392E-7</v>
      </c>
      <c r="U384">
        <f t="shared" si="82"/>
        <v>7.7804840588567017E-5</v>
      </c>
      <c r="W384">
        <v>351</v>
      </c>
      <c r="X384">
        <v>-7.7077559222486223E-3</v>
      </c>
      <c r="Y384">
        <v>-1.3576599398050029E-2</v>
      </c>
      <c r="Z384">
        <v>-0.96231585019647192</v>
      </c>
      <c r="AB384">
        <v>27.861685214626391</v>
      </c>
      <c r="AC384">
        <v>-7.3185212445214124E-3</v>
      </c>
    </row>
    <row r="385" spans="1:29" x14ac:dyDescent="0.2">
      <c r="A385" s="2" t="s">
        <v>234</v>
      </c>
      <c r="B385" s="1">
        <v>125.81</v>
      </c>
      <c r="C385" s="5">
        <f t="shared" si="74"/>
        <v>-3.7782026768642431E-2</v>
      </c>
      <c r="D385" s="12">
        <v>3916</v>
      </c>
      <c r="E385" s="5">
        <f t="shared" si="75"/>
        <v>-1.1111111111111112E-2</v>
      </c>
      <c r="F385" s="1">
        <v>4.26</v>
      </c>
      <c r="G385" s="1">
        <f t="shared" si="76"/>
        <v>1.1671232876712328E-2</v>
      </c>
      <c r="H385" s="10">
        <f t="shared" si="71"/>
        <v>1.1671232876712328E-4</v>
      </c>
      <c r="I385" s="5">
        <f t="shared" si="72"/>
        <v>-3.7898739097409553E-2</v>
      </c>
      <c r="J385" s="7">
        <f t="shared" si="73"/>
        <v>-1.1227823439878234E-2</v>
      </c>
      <c r="K385" s="7">
        <f t="shared" si="77"/>
        <v>-1.1778033254636092E-2</v>
      </c>
      <c r="L385" s="7">
        <f t="shared" si="78"/>
        <v>-3.8506487734476645E-2</v>
      </c>
      <c r="M385" s="8">
        <f t="shared" si="84"/>
        <v>4.5353069305590271E-4</v>
      </c>
      <c r="N385" s="9">
        <f t="shared" si="83"/>
        <v>1.3872206734731366E-4</v>
      </c>
      <c r="Q385" s="8">
        <f t="shared" si="79"/>
        <v>-1.2092227846264412E-2</v>
      </c>
      <c r="R385" s="8">
        <f t="shared" si="80"/>
        <v>-2.5806511251145144E-2</v>
      </c>
      <c r="S385">
        <f t="shared" si="81"/>
        <v>6.6597602295548092E-4</v>
      </c>
      <c r="U385">
        <f t="shared" si="82"/>
        <v>1.260640191970791E-4</v>
      </c>
      <c r="W385">
        <v>352</v>
      </c>
      <c r="X385">
        <v>-1.2536555898299778E-2</v>
      </c>
      <c r="Y385">
        <v>-3.7315748013781371E-3</v>
      </c>
      <c r="Z385">
        <v>-0.26449580430838171</v>
      </c>
      <c r="AB385">
        <v>27.941176470588236</v>
      </c>
      <c r="AC385">
        <v>-7.2451978729297269E-3</v>
      </c>
    </row>
    <row r="386" spans="1:29" x14ac:dyDescent="0.2">
      <c r="A386" s="2" t="s">
        <v>235</v>
      </c>
      <c r="B386" s="1">
        <v>130.75</v>
      </c>
      <c r="C386" s="5">
        <f t="shared" si="74"/>
        <v>1.9413690940277634E-2</v>
      </c>
      <c r="D386" s="12">
        <v>3960</v>
      </c>
      <c r="E386" s="5">
        <f t="shared" si="75"/>
        <v>1.7733230531996914E-2</v>
      </c>
      <c r="F386" s="1">
        <v>4.01</v>
      </c>
      <c r="G386" s="1">
        <f t="shared" si="76"/>
        <v>1.0986301369863014E-2</v>
      </c>
      <c r="H386" s="10">
        <f t="shared" si="71"/>
        <v>1.0986301369863014E-4</v>
      </c>
      <c r="I386" s="5">
        <f t="shared" si="72"/>
        <v>1.9303827926579004E-2</v>
      </c>
      <c r="J386" s="7">
        <f t="shared" si="73"/>
        <v>1.7623367518298284E-2</v>
      </c>
      <c r="K386" s="7">
        <f t="shared" si="77"/>
        <v>1.7073157703540426E-2</v>
      </c>
      <c r="L386" s="7">
        <f t="shared" si="78"/>
        <v>1.8696079289511908E-2</v>
      </c>
      <c r="M386" s="8">
        <f t="shared" si="84"/>
        <v>3.1920111014773286E-4</v>
      </c>
      <c r="N386" s="9">
        <f t="shared" si="83"/>
        <v>2.9149271396996179E-4</v>
      </c>
      <c r="Q386" s="8">
        <f t="shared" si="79"/>
        <v>1.9017333382111434E-2</v>
      </c>
      <c r="R386" s="8">
        <f t="shared" si="80"/>
        <v>2.8649454446756997E-4</v>
      </c>
      <c r="S386">
        <f t="shared" si="81"/>
        <v>8.2079124009680425E-8</v>
      </c>
      <c r="U386">
        <f t="shared" si="82"/>
        <v>3.1058308268501098E-4</v>
      </c>
      <c r="W386">
        <v>353</v>
      </c>
      <c r="X386">
        <v>-6.3014121503888923E-4</v>
      </c>
      <c r="Y386">
        <v>2.1924096060294957E-2</v>
      </c>
      <c r="Z386">
        <v>1.5539904007981631</v>
      </c>
      <c r="AB386">
        <v>28.02066772655008</v>
      </c>
      <c r="AC386">
        <v>-7.2062547866250147E-3</v>
      </c>
    </row>
    <row r="387" spans="1:29" x14ac:dyDescent="0.2">
      <c r="A387" s="2" t="s">
        <v>236</v>
      </c>
      <c r="B387" s="1">
        <v>128.26</v>
      </c>
      <c r="C387" s="5">
        <f t="shared" si="74"/>
        <v>-4.7244094488189073E-2</v>
      </c>
      <c r="D387" s="12">
        <v>3891</v>
      </c>
      <c r="E387" s="5">
        <f t="shared" si="75"/>
        <v>-7.1446797652462363E-3</v>
      </c>
      <c r="F387" s="1">
        <v>4.1399999999999997</v>
      </c>
      <c r="G387" s="1">
        <f t="shared" si="76"/>
        <v>1.1342465753424657E-2</v>
      </c>
      <c r="H387" s="10">
        <f t="shared" ref="H387:H450" si="85">G387/100</f>
        <v>1.1342465753424658E-4</v>
      </c>
      <c r="I387" s="5">
        <f t="shared" ref="I387:I450" si="86">C387-H387</f>
        <v>-4.7357519145723316E-2</v>
      </c>
      <c r="J387" s="7">
        <f t="shared" ref="J387:J450" si="87">E387-H387</f>
        <v>-7.258104422780483E-3</v>
      </c>
      <c r="K387" s="7">
        <f t="shared" si="77"/>
        <v>-7.8083142375383408E-3</v>
      </c>
      <c r="L387" s="7">
        <f t="shared" si="78"/>
        <v>-4.7965267782790408E-2</v>
      </c>
      <c r="M387" s="8">
        <f t="shared" si="84"/>
        <v>3.7452788333570145E-4</v>
      </c>
      <c r="N387" s="9">
        <f t="shared" si="83"/>
        <v>6.0969771232143963E-5</v>
      </c>
      <c r="Q387" s="8">
        <f t="shared" si="79"/>
        <v>-7.8117731156131199E-3</v>
      </c>
      <c r="R387" s="8">
        <f t="shared" si="80"/>
        <v>-3.9545746030110199E-2</v>
      </c>
      <c r="S387">
        <f t="shared" si="81"/>
        <v>1.5638660290779765E-3</v>
      </c>
      <c r="U387">
        <f t="shared" si="82"/>
        <v>5.268007981198561E-5</v>
      </c>
      <c r="W387">
        <v>354</v>
      </c>
      <c r="X387">
        <v>8.7553221293420105E-3</v>
      </c>
      <c r="Y387">
        <v>-1.885240904301224E-4</v>
      </c>
      <c r="Z387">
        <v>-1.336267757821864E-2</v>
      </c>
      <c r="AB387">
        <v>28.100158982511921</v>
      </c>
      <c r="AC387">
        <v>-7.1567314963597219E-3</v>
      </c>
    </row>
    <row r="388" spans="1:29" x14ac:dyDescent="0.2">
      <c r="A388" s="2" t="s">
        <v>237</v>
      </c>
      <c r="B388" s="1">
        <v>134.62</v>
      </c>
      <c r="C388" s="5">
        <f t="shared" ref="C388:C451" si="88">(B388-B389)/B389</f>
        <v>2.5676190476190512E-2</v>
      </c>
      <c r="D388" s="12">
        <v>3919</v>
      </c>
      <c r="E388" s="5">
        <f t="shared" ref="E388:E451" si="89">(D388-D389)/D389</f>
        <v>1.6601815823605707E-2</v>
      </c>
      <c r="F388" s="1">
        <v>4.3600000000000003</v>
      </c>
      <c r="G388" s="1">
        <f t="shared" ref="G388:G451" si="90">F388/365</f>
        <v>1.1945205479452055E-2</v>
      </c>
      <c r="H388" s="10">
        <f t="shared" si="85"/>
        <v>1.1945205479452055E-4</v>
      </c>
      <c r="I388" s="5">
        <f t="shared" si="86"/>
        <v>2.555673842139599E-2</v>
      </c>
      <c r="J388" s="7">
        <f t="shared" si="87"/>
        <v>1.6482363768811185E-2</v>
      </c>
      <c r="K388" s="7">
        <f t="shared" ref="K388:K451" si="91">J388-AVERAGE(J$3:J$1260)</f>
        <v>1.5932153954053327E-2</v>
      </c>
      <c r="L388" s="7">
        <f t="shared" ref="L388:L451" si="92">I388-AVERAGE(I$3:I$1260)</f>
        <v>2.4948989784328895E-2</v>
      </c>
      <c r="M388" s="8">
        <f t="shared" si="84"/>
        <v>3.9749114624203165E-4</v>
      </c>
      <c r="N388" s="9">
        <f t="shared" si="83"/>
        <v>2.5383352961565707E-4</v>
      </c>
      <c r="Q388" s="8">
        <f t="shared" ref="Q388:Q451" si="93">P$3+O$3*J388</f>
        <v>1.7787015851790711E-2</v>
      </c>
      <c r="R388" s="8">
        <f t="shared" ref="R388:R451" si="94">I388-Q388</f>
        <v>7.7697225696052793E-3</v>
      </c>
      <c r="S388">
        <f t="shared" ref="S388:S451" si="95">R388^2</f>
        <v>6.0368588808633668E-5</v>
      </c>
      <c r="U388">
        <f t="shared" ref="U388:U451" si="96">J388^2</f>
        <v>2.7166831540741967E-4</v>
      </c>
      <c r="W388">
        <v>355</v>
      </c>
      <c r="X388">
        <v>2.1178173437038306E-2</v>
      </c>
      <c r="Y388">
        <v>-7.8209912036235375E-3</v>
      </c>
      <c r="Z388">
        <v>-0.55435559220927522</v>
      </c>
      <c r="AB388">
        <v>28.179650238473766</v>
      </c>
      <c r="AC388">
        <v>-7.1563512640718929E-3</v>
      </c>
    </row>
    <row r="389" spans="1:29" x14ac:dyDescent="0.2">
      <c r="A389" s="2" t="s">
        <v>238</v>
      </c>
      <c r="B389" s="1">
        <v>131.25</v>
      </c>
      <c r="C389" s="5">
        <f t="shared" si="88"/>
        <v>-1.7957351290684667E-2</v>
      </c>
      <c r="D389" s="12">
        <v>3855</v>
      </c>
      <c r="E389" s="5">
        <f t="shared" si="89"/>
        <v>-1.554001554001554E-3</v>
      </c>
      <c r="F389" s="1">
        <v>4.54</v>
      </c>
      <c r="G389" s="1">
        <f t="shared" si="90"/>
        <v>1.2438356164383562E-2</v>
      </c>
      <c r="H389" s="10">
        <f t="shared" si="85"/>
        <v>1.2438356164383562E-4</v>
      </c>
      <c r="I389" s="5">
        <f t="shared" si="86"/>
        <v>-1.8081734852328502E-2</v>
      </c>
      <c r="J389" s="7">
        <f t="shared" si="87"/>
        <v>-1.6783851156453897E-3</v>
      </c>
      <c r="K389" s="7">
        <f t="shared" si="91"/>
        <v>-2.2285949304032475E-3</v>
      </c>
      <c r="L389" s="7">
        <f t="shared" si="92"/>
        <v>-1.8689483489395597E-2</v>
      </c>
      <c r="M389" s="8">
        <f t="shared" si="84"/>
        <v>4.165128815632222E-5</v>
      </c>
      <c r="N389" s="9">
        <f t="shared" si="83"/>
        <v>4.9666353638190551E-6</v>
      </c>
      <c r="Q389" s="8">
        <f t="shared" si="93"/>
        <v>-1.7952929060404816E-3</v>
      </c>
      <c r="R389" s="8">
        <f t="shared" si="94"/>
        <v>-1.6286441946288019E-2</v>
      </c>
      <c r="S389">
        <f t="shared" si="95"/>
        <v>2.6524819126980988E-4</v>
      </c>
      <c r="U389">
        <f t="shared" si="96"/>
        <v>2.8169765964199878E-6</v>
      </c>
      <c r="W389">
        <v>356</v>
      </c>
      <c r="X389">
        <v>-4.3415812576001519E-3</v>
      </c>
      <c r="Y389">
        <v>-1.349154958635764E-2</v>
      </c>
      <c r="Z389">
        <v>-0.95628747891967292</v>
      </c>
      <c r="AB389">
        <v>28.25914149443561</v>
      </c>
      <c r="AC389">
        <v>-7.1142678614343393E-3</v>
      </c>
    </row>
    <row r="390" spans="1:29" x14ac:dyDescent="0.2">
      <c r="A390" s="3">
        <v>45202</v>
      </c>
      <c r="B390" s="1">
        <v>133.65</v>
      </c>
      <c r="C390" s="5">
        <f t="shared" si="88"/>
        <v>2.5395120454196733E-2</v>
      </c>
      <c r="D390" s="12">
        <v>3861</v>
      </c>
      <c r="E390" s="5">
        <f t="shared" si="89"/>
        <v>-1.4548238897396631E-2</v>
      </c>
      <c r="F390" s="1">
        <v>4.7300000000000004</v>
      </c>
      <c r="G390" s="1">
        <f t="shared" si="90"/>
        <v>1.2958904109589043E-2</v>
      </c>
      <c r="H390" s="10">
        <f t="shared" si="85"/>
        <v>1.2958904109589044E-4</v>
      </c>
      <c r="I390" s="5">
        <f t="shared" si="86"/>
        <v>2.5265531413100843E-2</v>
      </c>
      <c r="J390" s="7">
        <f t="shared" si="87"/>
        <v>-1.4677827938492521E-2</v>
      </c>
      <c r="K390" s="7">
        <f t="shared" si="91"/>
        <v>-1.5228037753250379E-2</v>
      </c>
      <c r="L390" s="7">
        <f t="shared" si="92"/>
        <v>2.4657782776033747E-2</v>
      </c>
      <c r="M390" s="8">
        <f t="shared" si="84"/>
        <v>-3.7548964702488881E-4</v>
      </c>
      <c r="N390" s="9">
        <f t="shared" ref="N390:N453" si="97">K390^2</f>
        <v>2.3189313381441883E-4</v>
      </c>
      <c r="Q390" s="8">
        <f t="shared" si="93"/>
        <v>-1.5812286624544973E-2</v>
      </c>
      <c r="R390" s="8">
        <f t="shared" si="94"/>
        <v>4.1077818037645819E-2</v>
      </c>
      <c r="S390">
        <f t="shared" si="95"/>
        <v>1.6873871347339402E-3</v>
      </c>
      <c r="U390">
        <f t="shared" si="96"/>
        <v>2.1543863299199159E-4</v>
      </c>
      <c r="W390">
        <v>357</v>
      </c>
      <c r="X390">
        <v>-1.7290412451473107E-2</v>
      </c>
      <c r="Y390">
        <v>-4.5484206974013217E-3</v>
      </c>
      <c r="Z390">
        <v>-0.32239423158494623</v>
      </c>
      <c r="AB390">
        <v>28.338632750397455</v>
      </c>
      <c r="AC390">
        <v>-7.1131893967410348E-3</v>
      </c>
    </row>
    <row r="391" spans="1:29" x14ac:dyDescent="0.2">
      <c r="A391" s="3">
        <v>45172</v>
      </c>
      <c r="B391" s="1">
        <v>130.34</v>
      </c>
      <c r="C391" s="5">
        <f t="shared" si="88"/>
        <v>-5.4136429608127777E-2</v>
      </c>
      <c r="D391" s="12">
        <v>3918</v>
      </c>
      <c r="E391" s="5">
        <f t="shared" si="89"/>
        <v>-1.8537074148296594E-2</v>
      </c>
      <c r="F391" s="1">
        <v>4.75</v>
      </c>
      <c r="G391" s="1">
        <f t="shared" si="90"/>
        <v>1.3013698630136987E-2</v>
      </c>
      <c r="H391" s="10">
        <f t="shared" si="85"/>
        <v>1.3013698630136986E-4</v>
      </c>
      <c r="I391" s="5">
        <f t="shared" si="86"/>
        <v>-5.4266566594429147E-2</v>
      </c>
      <c r="J391" s="7">
        <f t="shared" si="87"/>
        <v>-1.8667211134597964E-2</v>
      </c>
      <c r="K391" s="7">
        <f t="shared" si="91"/>
        <v>-1.9217420949355822E-2</v>
      </c>
      <c r="L391" s="7">
        <f t="shared" si="92"/>
        <v>-5.4874315231496239E-2</v>
      </c>
      <c r="M391" s="8">
        <f t="shared" si="84"/>
        <v>1.054542815111311E-3</v>
      </c>
      <c r="N391" s="9">
        <f t="shared" si="97"/>
        <v>3.6930926794474003E-4</v>
      </c>
      <c r="Q391" s="8">
        <f t="shared" si="93"/>
        <v>-2.0113944777326476E-2</v>
      </c>
      <c r="R391" s="8">
        <f t="shared" si="94"/>
        <v>-3.4152621817102671E-2</v>
      </c>
      <c r="S391">
        <f t="shared" si="95"/>
        <v>1.1664015769820373E-3</v>
      </c>
      <c r="U391">
        <f t="shared" si="96"/>
        <v>3.4846477154365822E-4</v>
      </c>
      <c r="W391">
        <v>358</v>
      </c>
      <c r="X391">
        <v>9.5907844394964715E-4</v>
      </c>
      <c r="Y391">
        <v>3.010690107797464E-4</v>
      </c>
      <c r="Z391">
        <v>2.1339915289681058E-2</v>
      </c>
      <c r="AB391">
        <v>28.418124006359299</v>
      </c>
      <c r="AC391">
        <v>-7.0748755110344973E-3</v>
      </c>
    </row>
    <row r="392" spans="1:29" x14ac:dyDescent="0.2">
      <c r="A392" s="3">
        <v>45141</v>
      </c>
      <c r="B392" s="1">
        <v>137.80000000000001</v>
      </c>
      <c r="C392" s="5">
        <f t="shared" si="88"/>
        <v>-5.9154523156831132E-3</v>
      </c>
      <c r="D392" s="12">
        <v>3992</v>
      </c>
      <c r="E392" s="5">
        <f t="shared" si="89"/>
        <v>1.5052684395383843E-3</v>
      </c>
      <c r="F392" s="1">
        <v>4.68</v>
      </c>
      <c r="G392" s="1">
        <f t="shared" si="90"/>
        <v>1.2821917808219178E-2</v>
      </c>
      <c r="H392" s="10">
        <f t="shared" si="85"/>
        <v>1.2821917808219179E-4</v>
      </c>
      <c r="I392" s="5">
        <f t="shared" si="86"/>
        <v>-6.0436714937653051E-3</v>
      </c>
      <c r="J392" s="7">
        <f t="shared" si="87"/>
        <v>1.3770492614561926E-3</v>
      </c>
      <c r="K392" s="7">
        <f t="shared" si="91"/>
        <v>8.2683944669833479E-4</v>
      </c>
      <c r="L392" s="7">
        <f t="shared" si="92"/>
        <v>-6.6514201308323995E-3</v>
      </c>
      <c r="M392" s="8">
        <f t="shared" si="84"/>
        <v>-5.4996565407356265E-6</v>
      </c>
      <c r="N392" s="9">
        <f t="shared" si="97"/>
        <v>6.8366347061640838E-7</v>
      </c>
      <c r="Q392" s="8">
        <f t="shared" si="93"/>
        <v>1.4993101823213772E-3</v>
      </c>
      <c r="R392" s="8">
        <f t="shared" si="94"/>
        <v>-7.5429816760866821E-3</v>
      </c>
      <c r="S392">
        <f t="shared" si="95"/>
        <v>5.6896572565779455E-5</v>
      </c>
      <c r="U392">
        <f t="shared" si="96"/>
        <v>1.8962646684770455E-6</v>
      </c>
      <c r="W392">
        <v>359</v>
      </c>
      <c r="X392">
        <v>9.5920316285398111E-4</v>
      </c>
      <c r="Y392">
        <v>-2.9692833544656006E-3</v>
      </c>
      <c r="Z392">
        <v>-0.2104642224427124</v>
      </c>
      <c r="AB392">
        <v>28.497615262321144</v>
      </c>
      <c r="AC392">
        <v>-7.0640741128946694E-3</v>
      </c>
    </row>
    <row r="393" spans="1:29" x14ac:dyDescent="0.2">
      <c r="A393" s="3">
        <v>45110</v>
      </c>
      <c r="B393" s="1">
        <v>138.62</v>
      </c>
      <c r="C393" s="5">
        <f t="shared" si="88"/>
        <v>-2.9407645987956789E-2</v>
      </c>
      <c r="D393" s="12">
        <v>3986</v>
      </c>
      <c r="E393" s="5">
        <f t="shared" si="89"/>
        <v>-1.5316205533596838E-2</v>
      </c>
      <c r="F393" s="1">
        <v>4.72</v>
      </c>
      <c r="G393" s="1">
        <f t="shared" si="90"/>
        <v>1.2931506849315069E-2</v>
      </c>
      <c r="H393" s="10">
        <f t="shared" si="85"/>
        <v>1.2931506849315068E-4</v>
      </c>
      <c r="I393" s="5">
        <f t="shared" si="86"/>
        <v>-2.9536961056449939E-2</v>
      </c>
      <c r="J393" s="7">
        <f t="shared" si="87"/>
        <v>-1.5445520602089988E-2</v>
      </c>
      <c r="K393" s="7">
        <f t="shared" si="91"/>
        <v>-1.5995730416847848E-2</v>
      </c>
      <c r="L393" s="7">
        <f t="shared" si="92"/>
        <v>-3.0144709693517034E-2</v>
      </c>
      <c r="M393" s="8">
        <f t="shared" si="84"/>
        <v>4.8218664975163857E-4</v>
      </c>
      <c r="N393" s="9">
        <f t="shared" si="97"/>
        <v>2.5586339156847144E-4</v>
      </c>
      <c r="Q393" s="8">
        <f t="shared" si="93"/>
        <v>-1.6640071583487612E-2</v>
      </c>
      <c r="R393" s="8">
        <f t="shared" si="94"/>
        <v>-1.2896889472962327E-2</v>
      </c>
      <c r="S393">
        <f t="shared" si="95"/>
        <v>1.663297580778065E-4</v>
      </c>
      <c r="U393">
        <f t="shared" si="96"/>
        <v>2.3856410666958628E-4</v>
      </c>
      <c r="W393">
        <v>360</v>
      </c>
      <c r="X393">
        <v>-6.5856974486988547E-3</v>
      </c>
      <c r="Y393">
        <v>3.579686231381296E-3</v>
      </c>
      <c r="Z393">
        <v>0.2537298699174303</v>
      </c>
      <c r="AB393">
        <v>28.577106518282989</v>
      </c>
      <c r="AC393">
        <v>-7.053686667312758E-3</v>
      </c>
    </row>
    <row r="394" spans="1:29" x14ac:dyDescent="0.2">
      <c r="A394" s="3">
        <v>45080</v>
      </c>
      <c r="B394" s="1">
        <v>142.82</v>
      </c>
      <c r="C394" s="5">
        <f t="shared" si="88"/>
        <v>-5.8471390783795306E-3</v>
      </c>
      <c r="D394" s="12">
        <v>4048</v>
      </c>
      <c r="E394" s="5">
        <f t="shared" si="89"/>
        <v>7.4165636588380713E-4</v>
      </c>
      <c r="F394" s="1">
        <v>4.68</v>
      </c>
      <c r="G394" s="1">
        <f t="shared" si="90"/>
        <v>1.2821917808219178E-2</v>
      </c>
      <c r="H394" s="10">
        <f t="shared" si="85"/>
        <v>1.2821917808219179E-4</v>
      </c>
      <c r="I394" s="5">
        <f t="shared" si="86"/>
        <v>-5.9753582564617226E-3</v>
      </c>
      <c r="J394" s="7">
        <f t="shared" si="87"/>
        <v>6.1343718780161528E-4</v>
      </c>
      <c r="K394" s="7">
        <f t="shared" si="91"/>
        <v>6.3227373043757461E-5</v>
      </c>
      <c r="L394" s="7">
        <f t="shared" si="92"/>
        <v>-6.5831068935288169E-3</v>
      </c>
      <c r="M394" s="8">
        <f t="shared" si="84"/>
        <v>-4.1623255534407783E-7</v>
      </c>
      <c r="N394" s="9">
        <f t="shared" si="97"/>
        <v>3.9977007020144679E-9</v>
      </c>
      <c r="Q394" s="8">
        <f t="shared" si="93"/>
        <v>6.7592522762328715E-4</v>
      </c>
      <c r="R394" s="8">
        <f t="shared" si="94"/>
        <v>-6.6512834840850099E-3</v>
      </c>
      <c r="S394">
        <f t="shared" si="95"/>
        <v>4.4239571985662028E-5</v>
      </c>
      <c r="U394">
        <f t="shared" si="96"/>
        <v>3.7630518337795421E-7</v>
      </c>
      <c r="W394">
        <v>361</v>
      </c>
      <c r="X394">
        <v>-9.6610533434225474E-5</v>
      </c>
      <c r="Y394">
        <v>-1.2793876064972327E-3</v>
      </c>
      <c r="Z394">
        <v>-9.0683604648012534E-2</v>
      </c>
      <c r="AB394">
        <v>28.656597774244833</v>
      </c>
      <c r="AC394">
        <v>-7.0469081340453254E-3</v>
      </c>
    </row>
    <row r="395" spans="1:29" x14ac:dyDescent="0.2">
      <c r="A395" s="3">
        <v>44988</v>
      </c>
      <c r="B395" s="1">
        <v>143.66</v>
      </c>
      <c r="C395" s="5">
        <f t="shared" si="88"/>
        <v>1.8359679591692091E-2</v>
      </c>
      <c r="D395" s="12">
        <v>4045</v>
      </c>
      <c r="E395" s="5">
        <f t="shared" si="89"/>
        <v>1.6076362722933935E-2</v>
      </c>
      <c r="F395" s="1">
        <v>4.68</v>
      </c>
      <c r="G395" s="1">
        <f t="shared" si="90"/>
        <v>1.2821917808219178E-2</v>
      </c>
      <c r="H395" s="10">
        <f t="shared" si="85"/>
        <v>1.2821917808219179E-4</v>
      </c>
      <c r="I395" s="5">
        <f t="shared" si="86"/>
        <v>1.8231460413609901E-2</v>
      </c>
      <c r="J395" s="7">
        <f t="shared" si="87"/>
        <v>1.5948143544851745E-2</v>
      </c>
      <c r="K395" s="7">
        <f t="shared" si="91"/>
        <v>1.5397933730093887E-2</v>
      </c>
      <c r="L395" s="7">
        <f t="shared" si="92"/>
        <v>1.7623711776542806E-2</v>
      </c>
      <c r="M395" s="8">
        <f t="shared" si="84"/>
        <v>2.7136874601348132E-4</v>
      </c>
      <c r="N395" s="9">
        <f t="shared" si="97"/>
        <v>2.3709636315636306E-4</v>
      </c>
      <c r="Q395" s="8">
        <f t="shared" si="93"/>
        <v>1.7210978738078673E-2</v>
      </c>
      <c r="R395" s="8">
        <f t="shared" si="94"/>
        <v>1.0204816755312283E-3</v>
      </c>
      <c r="S395">
        <f t="shared" si="95"/>
        <v>1.0413828500950233E-6</v>
      </c>
      <c r="U395">
        <f t="shared" si="96"/>
        <v>2.5434328252719638E-4</v>
      </c>
      <c r="W395">
        <v>362</v>
      </c>
      <c r="X395">
        <v>6.7470185881000346E-4</v>
      </c>
      <c r="Y395">
        <v>1.0442806798963231E-2</v>
      </c>
      <c r="Z395">
        <v>0.74019113391716862</v>
      </c>
      <c r="AB395">
        <v>28.736089030206678</v>
      </c>
      <c r="AC395">
        <v>-7.0308825370555801E-3</v>
      </c>
    </row>
    <row r="396" spans="1:29" x14ac:dyDescent="0.2">
      <c r="A396" s="3">
        <v>44960</v>
      </c>
      <c r="B396" s="1">
        <v>141.07</v>
      </c>
      <c r="C396" s="5">
        <f t="shared" si="88"/>
        <v>-1.0382321992283536E-2</v>
      </c>
      <c r="D396" s="12">
        <v>3981</v>
      </c>
      <c r="E396" s="5">
        <f t="shared" si="89"/>
        <v>7.5930144267274107E-3</v>
      </c>
      <c r="F396" s="1">
        <v>4.68</v>
      </c>
      <c r="G396" s="1">
        <f t="shared" si="90"/>
        <v>1.2821917808219178E-2</v>
      </c>
      <c r="H396" s="10">
        <f t="shared" si="85"/>
        <v>1.2821917808219179E-4</v>
      </c>
      <c r="I396" s="5">
        <f t="shared" si="86"/>
        <v>-1.0510541170365728E-2</v>
      </c>
      <c r="J396" s="7">
        <f t="shared" si="87"/>
        <v>7.4647952486452188E-3</v>
      </c>
      <c r="K396" s="7">
        <f t="shared" si="91"/>
        <v>6.9145854338873609E-3</v>
      </c>
      <c r="L396" s="7">
        <f t="shared" si="92"/>
        <v>-1.1118289807432822E-2</v>
      </c>
      <c r="M396" s="8">
        <f t="shared" si="84"/>
        <v>-7.6878364752213301E-5</v>
      </c>
      <c r="N396" s="9">
        <f t="shared" si="97"/>
        <v>4.7811491722527266E-5</v>
      </c>
      <c r="Q396" s="8">
        <f t="shared" si="93"/>
        <v>8.0635836227418156E-3</v>
      </c>
      <c r="R396" s="8">
        <f t="shared" si="94"/>
        <v>-1.8574124793107542E-2</v>
      </c>
      <c r="S396">
        <f t="shared" si="95"/>
        <v>3.4499811182993231E-4</v>
      </c>
      <c r="U396">
        <f t="shared" si="96"/>
        <v>5.5723168104196235E-5</v>
      </c>
      <c r="W396">
        <v>363</v>
      </c>
      <c r="X396">
        <v>3.5376059378723441E-3</v>
      </c>
      <c r="Y396">
        <v>4.2747525904211735E-3</v>
      </c>
      <c r="Z396">
        <v>0.30299650544462237</v>
      </c>
      <c r="AB396">
        <v>28.815580286168519</v>
      </c>
      <c r="AC396">
        <v>-6.9867791252615297E-3</v>
      </c>
    </row>
    <row r="397" spans="1:29" x14ac:dyDescent="0.2">
      <c r="A397" s="3">
        <v>44929</v>
      </c>
      <c r="B397" s="1">
        <v>142.55000000000001</v>
      </c>
      <c r="C397" s="5">
        <f t="shared" si="88"/>
        <v>-5.5807464248342027E-3</v>
      </c>
      <c r="D397" s="12">
        <v>3951</v>
      </c>
      <c r="E397" s="5">
        <f t="shared" si="89"/>
        <v>-4.7858942065491187E-3</v>
      </c>
      <c r="F397" s="1">
        <v>4.5999999999999996</v>
      </c>
      <c r="G397" s="1">
        <f t="shared" si="90"/>
        <v>1.2602739726027396E-2</v>
      </c>
      <c r="H397" s="10">
        <f t="shared" si="85"/>
        <v>1.2602739726027396E-4</v>
      </c>
      <c r="I397" s="5">
        <f t="shared" si="86"/>
        <v>-5.7067738220944767E-3</v>
      </c>
      <c r="J397" s="7">
        <f t="shared" si="87"/>
        <v>-4.9119216038093928E-3</v>
      </c>
      <c r="K397" s="7">
        <f t="shared" si="91"/>
        <v>-5.4621314185672506E-3</v>
      </c>
      <c r="L397" s="7">
        <f t="shared" si="92"/>
        <v>-6.3145224591615711E-3</v>
      </c>
      <c r="M397" s="8">
        <f t="shared" si="84"/>
        <v>3.4490751517434956E-5</v>
      </c>
      <c r="N397" s="9">
        <f t="shared" si="97"/>
        <v>2.9834879633699484E-5</v>
      </c>
      <c r="Q397" s="8">
        <f t="shared" si="93"/>
        <v>-5.2819393154919722E-3</v>
      </c>
      <c r="R397" s="8">
        <f t="shared" si="94"/>
        <v>-4.2483450660250454E-4</v>
      </c>
      <c r="S397">
        <f t="shared" si="95"/>
        <v>1.8048435800019349E-7</v>
      </c>
      <c r="U397">
        <f t="shared" si="96"/>
        <v>2.4126973841969436E-5</v>
      </c>
      <c r="W397">
        <v>364</v>
      </c>
      <c r="X397">
        <v>-2.4461585338344961E-3</v>
      </c>
      <c r="Y397">
        <v>7.7844655093512433E-2</v>
      </c>
      <c r="Z397">
        <v>5.5176663355275712</v>
      </c>
      <c r="AB397">
        <v>28.895071542130363</v>
      </c>
      <c r="AC397">
        <v>-6.9374865099611537E-3</v>
      </c>
    </row>
    <row r="398" spans="1:29" x14ac:dyDescent="0.2">
      <c r="A398" s="2" t="s">
        <v>239</v>
      </c>
      <c r="B398" s="1">
        <v>143.35</v>
      </c>
      <c r="C398" s="5">
        <f t="shared" si="88"/>
        <v>8.3708497467641935E-3</v>
      </c>
      <c r="D398" s="12">
        <v>3970</v>
      </c>
      <c r="E398" s="5">
        <f t="shared" si="89"/>
        <v>-3.0135610246107484E-3</v>
      </c>
      <c r="F398" s="1">
        <v>4.5999999999999996</v>
      </c>
      <c r="G398" s="1">
        <f t="shared" si="90"/>
        <v>1.2602739726027396E-2</v>
      </c>
      <c r="H398" s="10">
        <f t="shared" si="85"/>
        <v>1.2602739726027396E-4</v>
      </c>
      <c r="I398" s="5">
        <f t="shared" si="86"/>
        <v>8.2448223495039195E-3</v>
      </c>
      <c r="J398" s="7">
        <f t="shared" si="87"/>
        <v>-3.1395884218710225E-3</v>
      </c>
      <c r="K398" s="7">
        <f t="shared" si="91"/>
        <v>-3.6897982366288803E-3</v>
      </c>
      <c r="L398" s="7">
        <f t="shared" si="92"/>
        <v>7.6370737124368251E-3</v>
      </c>
      <c r="M398" s="8">
        <f t="shared" ref="M398:M461" si="98">L398*K398</f>
        <v>-2.8179261117154174E-5</v>
      </c>
      <c r="N398" s="9">
        <f t="shared" si="97"/>
        <v>1.3614611027029594E-5</v>
      </c>
      <c r="Q398" s="8">
        <f t="shared" si="93"/>
        <v>-3.3708740939376409E-3</v>
      </c>
      <c r="R398" s="8">
        <f t="shared" si="94"/>
        <v>1.161569644344156E-2</v>
      </c>
      <c r="S398">
        <f t="shared" si="95"/>
        <v>1.3492440386618089E-4</v>
      </c>
      <c r="U398">
        <f t="shared" si="96"/>
        <v>9.857015458746578E-6</v>
      </c>
      <c r="W398">
        <v>365</v>
      </c>
      <c r="X398">
        <v>1.4389250938890003E-2</v>
      </c>
      <c r="Y398">
        <v>-1.0688898079234264E-2</v>
      </c>
      <c r="Z398">
        <v>-0.75763420140827908</v>
      </c>
      <c r="AB398">
        <v>28.974562798092208</v>
      </c>
      <c r="AC398">
        <v>-6.8829746783511158E-3</v>
      </c>
    </row>
    <row r="399" spans="1:29" x14ac:dyDescent="0.2">
      <c r="A399" s="2" t="s">
        <v>240</v>
      </c>
      <c r="B399" s="1">
        <v>142.16</v>
      </c>
      <c r="C399" s="5">
        <f t="shared" si="88"/>
        <v>8.7277371744837132E-3</v>
      </c>
      <c r="D399" s="12">
        <v>3982</v>
      </c>
      <c r="E399" s="5">
        <f t="shared" si="89"/>
        <v>3.0226700251889168E-3</v>
      </c>
      <c r="F399" s="1">
        <v>4.62</v>
      </c>
      <c r="G399" s="1">
        <f t="shared" si="90"/>
        <v>1.2657534246575343E-2</v>
      </c>
      <c r="H399" s="10">
        <f t="shared" si="85"/>
        <v>1.2657534246575343E-4</v>
      </c>
      <c r="I399" s="5">
        <f t="shared" si="86"/>
        <v>8.6011618320179593E-3</v>
      </c>
      <c r="J399" s="7">
        <f t="shared" si="87"/>
        <v>2.8960946827231633E-3</v>
      </c>
      <c r="K399" s="7">
        <f t="shared" si="91"/>
        <v>2.3458848679653054E-3</v>
      </c>
      <c r="L399" s="7">
        <f t="shared" si="92"/>
        <v>7.9934131949508658E-3</v>
      </c>
      <c r="M399" s="8">
        <f t="shared" si="98"/>
        <v>1.8751627057429443E-5</v>
      </c>
      <c r="N399" s="9">
        <f t="shared" si="97"/>
        <v>5.5031758137485987E-6</v>
      </c>
      <c r="Q399" s="8">
        <f t="shared" si="93"/>
        <v>3.137261163620334E-3</v>
      </c>
      <c r="R399" s="8">
        <f t="shared" si="94"/>
        <v>5.4639006683976253E-3</v>
      </c>
      <c r="S399">
        <f t="shared" si="95"/>
        <v>2.9854210514116016E-5</v>
      </c>
      <c r="U399">
        <f t="shared" si="96"/>
        <v>8.3873644112973798E-6</v>
      </c>
      <c r="W399">
        <v>366</v>
      </c>
      <c r="X399">
        <v>-4.5709154824452054E-3</v>
      </c>
      <c r="Y399">
        <v>4.301051104426034E-3</v>
      </c>
      <c r="Z399">
        <v>0.30486055667877204</v>
      </c>
      <c r="AB399">
        <v>29.054054054054053</v>
      </c>
      <c r="AC399">
        <v>-6.8755105059697353E-3</v>
      </c>
    </row>
    <row r="400" spans="1:29" x14ac:dyDescent="0.2">
      <c r="A400" s="2" t="s">
        <v>241</v>
      </c>
      <c r="B400" s="1">
        <v>140.93</v>
      </c>
      <c r="C400" s="5">
        <f t="shared" si="88"/>
        <v>9.0212644089641258E-3</v>
      </c>
      <c r="D400" s="12">
        <v>3970</v>
      </c>
      <c r="E400" s="5">
        <f t="shared" si="89"/>
        <v>-1.0468594217347957E-2</v>
      </c>
      <c r="F400" s="1">
        <v>4.63</v>
      </c>
      <c r="G400" s="1">
        <f t="shared" si="90"/>
        <v>1.2684931506849314E-2</v>
      </c>
      <c r="H400" s="10">
        <f t="shared" si="85"/>
        <v>1.2684931506849314E-4</v>
      </c>
      <c r="I400" s="5">
        <f t="shared" si="86"/>
        <v>8.8944150938956319E-3</v>
      </c>
      <c r="J400" s="7">
        <f t="shared" si="87"/>
        <v>-1.0595443532416451E-2</v>
      </c>
      <c r="K400" s="7">
        <f t="shared" si="91"/>
        <v>-1.1145653347174309E-2</v>
      </c>
      <c r="L400" s="7">
        <f t="shared" si="92"/>
        <v>8.2866664568285384E-3</v>
      </c>
      <c r="M400" s="8">
        <f t="shared" si="98"/>
        <v>-9.2360311731468062E-5</v>
      </c>
      <c r="N400" s="9">
        <f t="shared" si="97"/>
        <v>1.2422558853537787E-4</v>
      </c>
      <c r="Q400" s="8">
        <f t="shared" si="93"/>
        <v>-1.141034745251236E-2</v>
      </c>
      <c r="R400" s="8">
        <f t="shared" si="94"/>
        <v>2.0304762546407992E-2</v>
      </c>
      <c r="S400">
        <f t="shared" si="95"/>
        <v>4.1228338206601278E-4</v>
      </c>
      <c r="U400">
        <f t="shared" si="96"/>
        <v>1.122634236486256E-4</v>
      </c>
      <c r="W400">
        <v>367</v>
      </c>
      <c r="X400">
        <v>-3.8029868104056584E-4</v>
      </c>
      <c r="Y400">
        <v>5.183667329397481E-3</v>
      </c>
      <c r="Z400">
        <v>0.36742081628638701</v>
      </c>
      <c r="AB400">
        <v>29.133545310015897</v>
      </c>
      <c r="AC400">
        <v>-6.8477763606145641E-3</v>
      </c>
    </row>
    <row r="401" spans="1:29" x14ac:dyDescent="0.2">
      <c r="A401" s="2" t="s">
        <v>242</v>
      </c>
      <c r="B401" s="1">
        <v>139.66999999999999</v>
      </c>
      <c r="C401" s="5">
        <f t="shared" si="88"/>
        <v>8.0109699769052058E-3</v>
      </c>
      <c r="D401" s="12">
        <v>4012</v>
      </c>
      <c r="E401" s="5">
        <f t="shared" si="89"/>
        <v>5.2618391380606366E-3</v>
      </c>
      <c r="F401" s="1">
        <v>4.6100000000000003</v>
      </c>
      <c r="G401" s="1">
        <f t="shared" si="90"/>
        <v>1.2630136986301371E-2</v>
      </c>
      <c r="H401" s="10">
        <f t="shared" si="85"/>
        <v>1.2630136986301369E-4</v>
      </c>
      <c r="I401" s="5">
        <f t="shared" si="86"/>
        <v>7.8846686070421917E-3</v>
      </c>
      <c r="J401" s="7">
        <f t="shared" si="87"/>
        <v>5.1355377681976226E-3</v>
      </c>
      <c r="K401" s="7">
        <f t="shared" si="91"/>
        <v>4.5853279534397648E-3</v>
      </c>
      <c r="L401" s="7">
        <f t="shared" si="92"/>
        <v>7.2769199699750974E-3</v>
      </c>
      <c r="M401" s="8">
        <f t="shared" si="98"/>
        <v>3.3367064553270865E-5</v>
      </c>
      <c r="N401" s="9">
        <f t="shared" si="97"/>
        <v>2.1025232440596101E-5</v>
      </c>
      <c r="Q401" s="8">
        <f t="shared" si="93"/>
        <v>5.5520000174175098E-3</v>
      </c>
      <c r="R401" s="8">
        <f t="shared" si="94"/>
        <v>2.332668589624682E-3</v>
      </c>
      <c r="S401">
        <f t="shared" si="95"/>
        <v>5.4413427490216026E-6</v>
      </c>
      <c r="U401">
        <f t="shared" si="96"/>
        <v>2.6373748168584218E-5</v>
      </c>
      <c r="W401">
        <v>368</v>
      </c>
      <c r="X401">
        <v>9.3163272125484844E-4</v>
      </c>
      <c r="Y401">
        <v>2.2394245782870396E-3</v>
      </c>
      <c r="Z401">
        <v>0.15873148377013246</v>
      </c>
      <c r="AB401">
        <v>29.213036565977742</v>
      </c>
      <c r="AC401">
        <v>-6.7746279102471208E-3</v>
      </c>
    </row>
    <row r="402" spans="1:29" x14ac:dyDescent="0.2">
      <c r="A402" s="2" t="s">
        <v>243</v>
      </c>
      <c r="B402" s="1">
        <v>138.56</v>
      </c>
      <c r="C402" s="5">
        <f t="shared" si="88"/>
        <v>-7.6631096469239645E-3</v>
      </c>
      <c r="D402" s="12">
        <v>3991</v>
      </c>
      <c r="E402" s="5">
        <f t="shared" si="89"/>
        <v>-1.5011258443832875E-3</v>
      </c>
      <c r="F402" s="1">
        <v>4.57</v>
      </c>
      <c r="G402" s="1">
        <f t="shared" si="90"/>
        <v>1.252054794520548E-2</v>
      </c>
      <c r="H402" s="10">
        <f t="shared" si="85"/>
        <v>1.252054794520548E-4</v>
      </c>
      <c r="I402" s="5">
        <f t="shared" si="86"/>
        <v>-7.7883151263760195E-3</v>
      </c>
      <c r="J402" s="7">
        <f t="shared" si="87"/>
        <v>-1.6263313238353424E-3</v>
      </c>
      <c r="K402" s="7">
        <f t="shared" si="91"/>
        <v>-2.1765411385932E-3</v>
      </c>
      <c r="L402" s="7">
        <f t="shared" si="92"/>
        <v>-8.396063763443113E-3</v>
      </c>
      <c r="M402" s="8">
        <f t="shared" si="98"/>
        <v>1.827437818338558E-5</v>
      </c>
      <c r="N402" s="9">
        <f t="shared" si="97"/>
        <v>4.7373313279885833E-6</v>
      </c>
      <c r="Q402" s="8">
        <f t="shared" si="93"/>
        <v>-1.7391645255576348E-3</v>
      </c>
      <c r="R402" s="8">
        <f t="shared" si="94"/>
        <v>-6.0491506008183843E-3</v>
      </c>
      <c r="S402">
        <f t="shared" si="95"/>
        <v>3.6592222991381421E-5</v>
      </c>
      <c r="U402">
        <f t="shared" si="96"/>
        <v>2.6449535748880175E-6</v>
      </c>
      <c r="W402">
        <v>369</v>
      </c>
      <c r="X402">
        <v>3.835198887305468E-3</v>
      </c>
      <c r="Y402">
        <v>-5.056401180680084E-3</v>
      </c>
      <c r="Z402">
        <v>-0.35840013087662215</v>
      </c>
      <c r="AB402">
        <v>29.292527821939586</v>
      </c>
      <c r="AC402">
        <v>-6.7316463078282403E-3</v>
      </c>
    </row>
    <row r="403" spans="1:29" x14ac:dyDescent="0.2">
      <c r="A403" s="2" t="s">
        <v>244</v>
      </c>
      <c r="B403" s="1">
        <v>139.63</v>
      </c>
      <c r="C403" s="5">
        <f t="shared" si="88"/>
        <v>-1.8349268841394921E-2</v>
      </c>
      <c r="D403" s="12">
        <v>3997</v>
      </c>
      <c r="E403" s="5">
        <f t="shared" si="89"/>
        <v>-2.0102966413336601E-2</v>
      </c>
      <c r="F403" s="1">
        <v>4.58</v>
      </c>
      <c r="G403" s="1">
        <f t="shared" si="90"/>
        <v>1.2547945205479452E-2</v>
      </c>
      <c r="H403" s="10">
        <f t="shared" si="85"/>
        <v>1.2547945205479451E-4</v>
      </c>
      <c r="I403" s="5">
        <f t="shared" si="86"/>
        <v>-1.8474748293449715E-2</v>
      </c>
      <c r="J403" s="7">
        <f t="shared" si="87"/>
        <v>-2.0228445865391395E-2</v>
      </c>
      <c r="K403" s="7">
        <f t="shared" si="91"/>
        <v>-2.0778655680149253E-2</v>
      </c>
      <c r="L403" s="7">
        <f t="shared" si="92"/>
        <v>-1.908249693051681E-2</v>
      </c>
      <c r="M403" s="8">
        <f t="shared" si="98"/>
        <v>3.9650863323671383E-4</v>
      </c>
      <c r="N403" s="9">
        <f t="shared" si="97"/>
        <v>4.317525318741988E-4</v>
      </c>
      <c r="Q403" s="8">
        <f t="shared" si="93"/>
        <v>-2.1797387499669984E-2</v>
      </c>
      <c r="R403" s="8">
        <f t="shared" si="94"/>
        <v>3.3226392062202688E-3</v>
      </c>
      <c r="S403">
        <f t="shared" si="95"/>
        <v>1.1039931294712058E-5</v>
      </c>
      <c r="U403">
        <f t="shared" si="96"/>
        <v>4.0919002212907025E-4</v>
      </c>
      <c r="W403">
        <v>370</v>
      </c>
      <c r="X403">
        <v>-2.7504802917308361E-3</v>
      </c>
      <c r="Y403">
        <v>-3.6821539371371054E-3</v>
      </c>
      <c r="Z403">
        <v>-0.26099282984510164</v>
      </c>
      <c r="AB403">
        <v>29.372019077901431</v>
      </c>
      <c r="AC403">
        <v>-6.6968608295597818E-3</v>
      </c>
    </row>
    <row r="404" spans="1:29" x14ac:dyDescent="0.2">
      <c r="A404" s="2" t="s">
        <v>245</v>
      </c>
      <c r="B404" s="1">
        <v>142.24</v>
      </c>
      <c r="C404" s="5">
        <f t="shared" si="88"/>
        <v>2.9615004935835279E-3</v>
      </c>
      <c r="D404" s="12">
        <v>4079</v>
      </c>
      <c r="E404" s="5">
        <f t="shared" si="89"/>
        <v>-2.6894865525672372E-3</v>
      </c>
      <c r="F404" s="1">
        <v>4.59</v>
      </c>
      <c r="G404" s="1">
        <f t="shared" si="90"/>
        <v>1.2575342465753423E-2</v>
      </c>
      <c r="H404" s="10">
        <f t="shared" si="85"/>
        <v>1.2575342465753422E-4</v>
      </c>
      <c r="I404" s="5">
        <f t="shared" si="86"/>
        <v>2.8357470689259938E-3</v>
      </c>
      <c r="J404" s="7">
        <f t="shared" si="87"/>
        <v>-2.8152399772247714E-3</v>
      </c>
      <c r="K404" s="7">
        <f t="shared" si="91"/>
        <v>-3.3654497919826292E-3</v>
      </c>
      <c r="L404" s="7">
        <f t="shared" si="92"/>
        <v>2.2279984318588995E-3</v>
      </c>
      <c r="M404" s="8">
        <f t="shared" si="98"/>
        <v>-7.4982168590371575E-6</v>
      </c>
      <c r="N404" s="9">
        <f t="shared" si="97"/>
        <v>1.1326252302355923E-5</v>
      </c>
      <c r="Q404" s="8">
        <f t="shared" si="93"/>
        <v>-3.0211367880261363E-3</v>
      </c>
      <c r="R404" s="8">
        <f t="shared" si="94"/>
        <v>5.8568838569521301E-3</v>
      </c>
      <c r="S404">
        <f t="shared" si="95"/>
        <v>3.4303088513826463E-5</v>
      </c>
      <c r="U404">
        <f t="shared" si="96"/>
        <v>7.9255761293645317E-6</v>
      </c>
      <c r="W404">
        <v>371</v>
      </c>
      <c r="X404">
        <v>-6.3968467788899312E-3</v>
      </c>
      <c r="Y404">
        <v>-7.0976168528047445E-3</v>
      </c>
      <c r="Z404">
        <v>-0.50308247270348139</v>
      </c>
      <c r="AB404">
        <v>29.451510333863276</v>
      </c>
      <c r="AC404">
        <v>-6.6858618416233964E-3</v>
      </c>
    </row>
    <row r="405" spans="1:29" x14ac:dyDescent="0.2">
      <c r="A405" s="2" t="s">
        <v>246</v>
      </c>
      <c r="B405" s="1">
        <v>141.82</v>
      </c>
      <c r="C405" s="5">
        <f t="shared" si="88"/>
        <v>-1.3769123783032114E-2</v>
      </c>
      <c r="D405" s="12">
        <v>4090</v>
      </c>
      <c r="E405" s="5">
        <f t="shared" si="89"/>
        <v>-1.3744875813841331E-2</v>
      </c>
      <c r="F405" s="1">
        <v>4.6100000000000003</v>
      </c>
      <c r="G405" s="1">
        <f t="shared" si="90"/>
        <v>1.2630136986301371E-2</v>
      </c>
      <c r="H405" s="10">
        <f t="shared" si="85"/>
        <v>1.2630136986301369E-4</v>
      </c>
      <c r="I405" s="5">
        <f t="shared" si="86"/>
        <v>-1.3895425152895128E-2</v>
      </c>
      <c r="J405" s="7">
        <f t="shared" si="87"/>
        <v>-1.3871177183704345E-2</v>
      </c>
      <c r="K405" s="7">
        <f t="shared" si="91"/>
        <v>-1.4421386998462203E-2</v>
      </c>
      <c r="L405" s="7">
        <f t="shared" si="92"/>
        <v>-1.4503173789962222E-2</v>
      </c>
      <c r="M405" s="8">
        <f t="shared" si="98"/>
        <v>2.0915588193099897E-4</v>
      </c>
      <c r="N405" s="9">
        <f t="shared" si="97"/>
        <v>2.0797640295941469E-4</v>
      </c>
      <c r="Q405" s="8">
        <f t="shared" si="93"/>
        <v>-1.494249407135796E-2</v>
      </c>
      <c r="R405" s="8">
        <f t="shared" si="94"/>
        <v>1.0470689184628318E-3</v>
      </c>
      <c r="S405">
        <f t="shared" si="95"/>
        <v>1.0963533200109243E-6</v>
      </c>
      <c r="U405">
        <f t="shared" si="96"/>
        <v>1.9240955646172001E-4</v>
      </c>
      <c r="W405">
        <v>372</v>
      </c>
      <c r="X405">
        <v>3.813368016722636E-3</v>
      </c>
      <c r="Y405">
        <v>-5.0918664971639459E-3</v>
      </c>
      <c r="Z405">
        <v>-0.36091392944900663</v>
      </c>
      <c r="AB405">
        <v>29.531001589825117</v>
      </c>
      <c r="AC405">
        <v>-6.6401777914481134E-3</v>
      </c>
    </row>
    <row r="406" spans="1:29" x14ac:dyDescent="0.2">
      <c r="A406" s="2" t="s">
        <v>247</v>
      </c>
      <c r="B406" s="1">
        <v>143.80000000000001</v>
      </c>
      <c r="C406" s="5">
        <f t="shared" si="88"/>
        <v>4.1899441340783718E-3</v>
      </c>
      <c r="D406" s="12">
        <v>4147</v>
      </c>
      <c r="E406" s="5">
        <f t="shared" si="89"/>
        <v>2.6595744680851063E-3</v>
      </c>
      <c r="F406" s="1">
        <v>4.59</v>
      </c>
      <c r="G406" s="1">
        <f t="shared" si="90"/>
        <v>1.2575342465753423E-2</v>
      </c>
      <c r="H406" s="10">
        <f t="shared" si="85"/>
        <v>1.2575342465753422E-4</v>
      </c>
      <c r="I406" s="5">
        <f t="shared" si="86"/>
        <v>4.0641907094208377E-3</v>
      </c>
      <c r="J406" s="7">
        <f t="shared" si="87"/>
        <v>2.5338210434275722E-3</v>
      </c>
      <c r="K406" s="7">
        <f t="shared" si="91"/>
        <v>1.9836112286697144E-3</v>
      </c>
      <c r="L406" s="7">
        <f t="shared" si="92"/>
        <v>3.4564420723537433E-3</v>
      </c>
      <c r="M406" s="8">
        <f t="shared" si="98"/>
        <v>6.856237305967303E-6</v>
      </c>
      <c r="N406" s="9">
        <f t="shared" si="97"/>
        <v>3.9347135065045736E-6</v>
      </c>
      <c r="Q406" s="8">
        <f t="shared" si="93"/>
        <v>2.7466300115327026E-3</v>
      </c>
      <c r="R406" s="8">
        <f t="shared" si="94"/>
        <v>1.317560697888135E-3</v>
      </c>
      <c r="S406">
        <f t="shared" si="95"/>
        <v>1.7359661926194694E-6</v>
      </c>
      <c r="U406">
        <f t="shared" si="96"/>
        <v>6.4202490801163909E-6</v>
      </c>
      <c r="W406">
        <v>373</v>
      </c>
      <c r="X406">
        <v>1.5584130489932516E-2</v>
      </c>
      <c r="Y406">
        <v>-3.5961187862484992E-3</v>
      </c>
      <c r="Z406">
        <v>-0.2548946172554275</v>
      </c>
      <c r="AB406">
        <v>29.610492845786961</v>
      </c>
      <c r="AC406">
        <v>-6.5644163054627341E-3</v>
      </c>
    </row>
    <row r="407" spans="1:29" x14ac:dyDescent="0.2">
      <c r="A407" s="2" t="s">
        <v>248</v>
      </c>
      <c r="B407" s="1">
        <v>143.19999999999999</v>
      </c>
      <c r="C407" s="5">
        <f t="shared" si="88"/>
        <v>4.4188819527249453E-3</v>
      </c>
      <c r="D407" s="12">
        <v>4136</v>
      </c>
      <c r="E407" s="5">
        <f t="shared" si="89"/>
        <v>-2.4172105390379503E-4</v>
      </c>
      <c r="F407" s="1">
        <v>4.58</v>
      </c>
      <c r="G407" s="1">
        <f t="shared" si="90"/>
        <v>1.2547945205479452E-2</v>
      </c>
      <c r="H407" s="10">
        <f t="shared" si="85"/>
        <v>1.2547945205479451E-4</v>
      </c>
      <c r="I407" s="5">
        <f t="shared" si="86"/>
        <v>4.2934025006701512E-3</v>
      </c>
      <c r="J407" s="7">
        <f t="shared" si="87"/>
        <v>-3.6720050595858951E-4</v>
      </c>
      <c r="K407" s="7">
        <f t="shared" si="91"/>
        <v>-9.1741032071644734E-4</v>
      </c>
      <c r="L407" s="7">
        <f t="shared" si="92"/>
        <v>3.6856538636030568E-3</v>
      </c>
      <c r="M407" s="8">
        <f t="shared" si="98"/>
        <v>-3.3812568930578938E-6</v>
      </c>
      <c r="N407" s="9">
        <f t="shared" si="97"/>
        <v>8.4164169655705479E-7</v>
      </c>
      <c r="Q407" s="8">
        <f t="shared" si="93"/>
        <v>-3.8147335329181151E-4</v>
      </c>
      <c r="R407" s="8">
        <f t="shared" si="94"/>
        <v>4.674875853961963E-3</v>
      </c>
      <c r="S407">
        <f t="shared" si="95"/>
        <v>2.1854464249956594E-5</v>
      </c>
      <c r="U407">
        <f t="shared" si="96"/>
        <v>1.3483621157624414E-7</v>
      </c>
      <c r="W407">
        <v>374</v>
      </c>
      <c r="X407">
        <v>6.0344312787922851E-3</v>
      </c>
      <c r="Y407">
        <v>-9.1829027475814947E-3</v>
      </c>
      <c r="Z407">
        <v>-0.6508885329620625</v>
      </c>
      <c r="AB407">
        <v>29.689984101748806</v>
      </c>
      <c r="AC407">
        <v>-6.5574195749878578E-3</v>
      </c>
    </row>
    <row r="408" spans="1:29" x14ac:dyDescent="0.2">
      <c r="A408" s="2" t="s">
        <v>249</v>
      </c>
      <c r="B408" s="1">
        <v>142.57</v>
      </c>
      <c r="C408" s="5">
        <f t="shared" si="88"/>
        <v>1.0847986386840621E-2</v>
      </c>
      <c r="D408" s="12">
        <v>4137</v>
      </c>
      <c r="E408" s="5">
        <f t="shared" si="89"/>
        <v>1.1491442542787287E-2</v>
      </c>
      <c r="F408" s="1">
        <v>4.6100000000000003</v>
      </c>
      <c r="G408" s="1">
        <f t="shared" si="90"/>
        <v>1.2630136986301371E-2</v>
      </c>
      <c r="H408" s="10">
        <f t="shared" si="85"/>
        <v>1.2630136986301369E-4</v>
      </c>
      <c r="I408" s="5">
        <f t="shared" si="86"/>
        <v>1.0721685016977607E-2</v>
      </c>
      <c r="J408" s="7">
        <f t="shared" si="87"/>
        <v>1.1365141172924273E-2</v>
      </c>
      <c r="K408" s="7">
        <f t="shared" si="91"/>
        <v>1.0814931358166415E-2</v>
      </c>
      <c r="L408" s="7">
        <f t="shared" si="92"/>
        <v>1.0113936379910513E-2</v>
      </c>
      <c r="M408" s="8">
        <f t="shared" si="98"/>
        <v>1.0938152770959431E-4</v>
      </c>
      <c r="N408" s="9">
        <f t="shared" si="97"/>
        <v>1.1696274028185125E-4</v>
      </c>
      <c r="Q408" s="8">
        <f t="shared" si="93"/>
        <v>1.2269234977623503E-2</v>
      </c>
      <c r="R408" s="8">
        <f t="shared" si="94"/>
        <v>-1.5475499606458967E-3</v>
      </c>
      <c r="S408">
        <f t="shared" si="95"/>
        <v>2.3949108806951161E-6</v>
      </c>
      <c r="U408">
        <f t="shared" si="96"/>
        <v>1.2916643388049851E-4</v>
      </c>
      <c r="W408">
        <v>375</v>
      </c>
      <c r="X408">
        <v>1.5094132749964793E-2</v>
      </c>
      <c r="Y408">
        <v>-1.3194012514936846E-2</v>
      </c>
      <c r="Z408">
        <v>-0.93519790917878531</v>
      </c>
      <c r="AB408">
        <v>29.76947535771065</v>
      </c>
      <c r="AC408">
        <v>-6.5178651934132102E-3</v>
      </c>
    </row>
    <row r="409" spans="1:29" x14ac:dyDescent="0.2">
      <c r="A409" s="3">
        <v>45201</v>
      </c>
      <c r="B409" s="1">
        <v>141.04</v>
      </c>
      <c r="C409" s="5">
        <f t="shared" si="88"/>
        <v>4.4153254522148171E-3</v>
      </c>
      <c r="D409" s="12">
        <v>4090</v>
      </c>
      <c r="E409" s="5">
        <f t="shared" si="89"/>
        <v>2.2053418279833373E-3</v>
      </c>
      <c r="F409" s="1">
        <v>4.6100000000000003</v>
      </c>
      <c r="G409" s="1">
        <f t="shared" si="90"/>
        <v>1.2630136986301371E-2</v>
      </c>
      <c r="H409" s="10">
        <f t="shared" si="85"/>
        <v>1.2630136986301369E-4</v>
      </c>
      <c r="I409" s="5">
        <f t="shared" si="86"/>
        <v>4.2890240823518031E-3</v>
      </c>
      <c r="J409" s="7">
        <f t="shared" si="87"/>
        <v>2.0790404581203237E-3</v>
      </c>
      <c r="K409" s="7">
        <f t="shared" si="91"/>
        <v>1.5288306433624659E-3</v>
      </c>
      <c r="L409" s="7">
        <f t="shared" si="92"/>
        <v>3.6812754452847088E-3</v>
      </c>
      <c r="M409" s="8">
        <f t="shared" si="98"/>
        <v>5.6280467074090689E-6</v>
      </c>
      <c r="N409" s="9">
        <f t="shared" si="97"/>
        <v>2.3373231360840914E-6</v>
      </c>
      <c r="Q409" s="8">
        <f t="shared" si="93"/>
        <v>2.2562507934060809E-3</v>
      </c>
      <c r="R409" s="8">
        <f t="shared" si="94"/>
        <v>2.0327732889457223E-3</v>
      </c>
      <c r="S409">
        <f t="shared" si="95"/>
        <v>4.132167244251209E-6</v>
      </c>
      <c r="U409">
        <f t="shared" si="96"/>
        <v>4.3224092265011654E-6</v>
      </c>
      <c r="W409">
        <v>376</v>
      </c>
      <c r="X409">
        <v>-1.7357856564759371E-3</v>
      </c>
      <c r="Y409">
        <v>4.6565207704498401E-3</v>
      </c>
      <c r="Z409">
        <v>0.33005641639662497</v>
      </c>
      <c r="AB409">
        <v>29.848966613672495</v>
      </c>
      <c r="AC409">
        <v>-6.4878559731714911E-3</v>
      </c>
    </row>
    <row r="410" spans="1:29" x14ac:dyDescent="0.2">
      <c r="A410" s="3">
        <v>45171</v>
      </c>
      <c r="B410" s="1">
        <v>140.41999999999999</v>
      </c>
      <c r="C410" s="5">
        <f t="shared" si="88"/>
        <v>-1.5563656758272568E-2</v>
      </c>
      <c r="D410" s="12">
        <v>4081</v>
      </c>
      <c r="E410" s="5">
        <f t="shared" si="89"/>
        <v>-8.744231236337139E-3</v>
      </c>
      <c r="F410" s="1">
        <v>4.6100000000000003</v>
      </c>
      <c r="G410" s="1">
        <f t="shared" si="90"/>
        <v>1.2630136986301371E-2</v>
      </c>
      <c r="H410" s="10">
        <f t="shared" si="85"/>
        <v>1.2630136986301369E-4</v>
      </c>
      <c r="I410" s="5">
        <f t="shared" si="86"/>
        <v>-1.5689958128135582E-2</v>
      </c>
      <c r="J410" s="7">
        <f t="shared" si="87"/>
        <v>-8.870532606200153E-3</v>
      </c>
      <c r="K410" s="7">
        <f t="shared" si="91"/>
        <v>-9.4207424209580108E-3</v>
      </c>
      <c r="L410" s="7">
        <f t="shared" si="92"/>
        <v>-1.6297706765202678E-2</v>
      </c>
      <c r="M410" s="8">
        <f t="shared" si="98"/>
        <v>1.5353649748727922E-4</v>
      </c>
      <c r="N410" s="9">
        <f t="shared" si="97"/>
        <v>8.87503877620378E-5</v>
      </c>
      <c r="Q410" s="8">
        <f t="shared" si="93"/>
        <v>-9.5504165349149135E-3</v>
      </c>
      <c r="R410" s="8">
        <f t="shared" si="94"/>
        <v>-6.1395415932206689E-3</v>
      </c>
      <c r="S410">
        <f t="shared" si="95"/>
        <v>3.7693970974886587E-5</v>
      </c>
      <c r="U410">
        <f t="shared" si="96"/>
        <v>7.868634871766008E-5</v>
      </c>
      <c r="W410">
        <v>377</v>
      </c>
      <c r="X410">
        <v>1.7931100730249529E-3</v>
      </c>
      <c r="Y410">
        <v>2.6753826954511686E-2</v>
      </c>
      <c r="Z410">
        <v>1.8963240335012006</v>
      </c>
      <c r="AB410">
        <v>29.92845786963434</v>
      </c>
      <c r="AC410">
        <v>-6.4455361477483075E-3</v>
      </c>
    </row>
    <row r="411" spans="1:29" x14ac:dyDescent="0.2">
      <c r="A411" s="3">
        <v>45140</v>
      </c>
      <c r="B411" s="1">
        <v>142.63999999999999</v>
      </c>
      <c r="C411" s="5">
        <f t="shared" si="88"/>
        <v>-7.0309780717021878E-3</v>
      </c>
      <c r="D411" s="12">
        <v>4117</v>
      </c>
      <c r="E411" s="5">
        <f t="shared" si="89"/>
        <v>-1.1287223823246878E-2</v>
      </c>
      <c r="F411" s="1">
        <v>4.59</v>
      </c>
      <c r="G411" s="1">
        <f t="shared" si="90"/>
        <v>1.2575342465753423E-2</v>
      </c>
      <c r="H411" s="10">
        <f t="shared" si="85"/>
        <v>1.2575342465753422E-4</v>
      </c>
      <c r="I411" s="5">
        <f t="shared" si="86"/>
        <v>-7.1567314963597219E-3</v>
      </c>
      <c r="J411" s="7">
        <f t="shared" si="87"/>
        <v>-1.1412977247904412E-2</v>
      </c>
      <c r="K411" s="7">
        <f t="shared" si="91"/>
        <v>-1.196318706266227E-2</v>
      </c>
      <c r="L411" s="7">
        <f t="shared" si="92"/>
        <v>-7.7644801334268163E-3</v>
      </c>
      <c r="M411" s="8">
        <f t="shared" si="98"/>
        <v>9.2887928280509908E-5</v>
      </c>
      <c r="N411" s="9">
        <f t="shared" si="97"/>
        <v>1.4311784469624991E-4</v>
      </c>
      <c r="Q411" s="8">
        <f t="shared" si="93"/>
        <v>-1.2291874846480356E-2</v>
      </c>
      <c r="R411" s="8">
        <f t="shared" si="94"/>
        <v>5.1351433501206339E-3</v>
      </c>
      <c r="S411">
        <f t="shared" si="95"/>
        <v>2.6369697226288167E-5</v>
      </c>
      <c r="U411">
        <f t="shared" si="96"/>
        <v>1.3025604966118376E-4</v>
      </c>
      <c r="W411">
        <v>378</v>
      </c>
      <c r="X411">
        <v>5.8981337221569209E-3</v>
      </c>
      <c r="Y411">
        <v>-2.1230044316023478E-2</v>
      </c>
      <c r="Z411">
        <v>-1.5047956816503858</v>
      </c>
      <c r="AB411">
        <v>30.007949125596184</v>
      </c>
      <c r="AC411">
        <v>-6.4371880645948754E-3</v>
      </c>
    </row>
    <row r="412" spans="1:29" x14ac:dyDescent="0.2">
      <c r="A412" s="3">
        <v>45109</v>
      </c>
      <c r="B412" s="1">
        <v>143.65</v>
      </c>
      <c r="C412" s="5">
        <f t="shared" si="88"/>
        <v>1.2189966178128652E-2</v>
      </c>
      <c r="D412" s="12">
        <v>4164</v>
      </c>
      <c r="E412" s="5">
        <f t="shared" si="89"/>
        <v>1.2892240330819751E-2</v>
      </c>
      <c r="F412" s="1">
        <v>4.57</v>
      </c>
      <c r="G412" s="1">
        <f t="shared" si="90"/>
        <v>1.252054794520548E-2</v>
      </c>
      <c r="H412" s="10">
        <f t="shared" si="85"/>
        <v>1.252054794520548E-4</v>
      </c>
      <c r="I412" s="5">
        <f t="shared" si="86"/>
        <v>1.2064760698676598E-2</v>
      </c>
      <c r="J412" s="7">
        <f t="shared" si="87"/>
        <v>1.2767034851367697E-2</v>
      </c>
      <c r="K412" s="7">
        <f t="shared" si="91"/>
        <v>1.2216825036609839E-2</v>
      </c>
      <c r="L412" s="7">
        <f t="shared" si="92"/>
        <v>1.1457012061609505E-2</v>
      </c>
      <c r="M412" s="8">
        <f t="shared" si="98"/>
        <v>1.399683117990119E-4</v>
      </c>
      <c r="N412" s="9">
        <f t="shared" si="97"/>
        <v>1.4925081397513699E-4</v>
      </c>
      <c r="Q412" s="8">
        <f t="shared" si="93"/>
        <v>1.3780863987615858E-2</v>
      </c>
      <c r="R412" s="8">
        <f t="shared" si="94"/>
        <v>-1.7161032889392597E-3</v>
      </c>
      <c r="S412">
        <f t="shared" si="95"/>
        <v>2.9450104983081446E-6</v>
      </c>
      <c r="U412">
        <f t="shared" si="96"/>
        <v>1.629971788960374E-4</v>
      </c>
      <c r="W412">
        <v>379</v>
      </c>
      <c r="X412">
        <v>3.1775217791919115E-3</v>
      </c>
      <c r="Y412">
        <v>-5.9662405619763425E-3</v>
      </c>
      <c r="Z412">
        <v>-0.42288998080768031</v>
      </c>
      <c r="AB412">
        <v>30.087440381558029</v>
      </c>
      <c r="AC412">
        <v>-6.4326342288679415E-3</v>
      </c>
    </row>
    <row r="413" spans="1:29" x14ac:dyDescent="0.2">
      <c r="A413" s="3">
        <v>45079</v>
      </c>
      <c r="B413" s="1">
        <v>141.91999999999999</v>
      </c>
      <c r="C413" s="5">
        <f t="shared" si="88"/>
        <v>5.8827698632077687E-3</v>
      </c>
      <c r="D413" s="12">
        <v>4111</v>
      </c>
      <c r="E413" s="5">
        <f t="shared" si="89"/>
        <v>-6.0444874274661504E-3</v>
      </c>
      <c r="F413" s="1">
        <v>4.57</v>
      </c>
      <c r="G413" s="1">
        <f t="shared" si="90"/>
        <v>1.252054794520548E-2</v>
      </c>
      <c r="H413" s="10">
        <f t="shared" si="85"/>
        <v>1.252054794520548E-4</v>
      </c>
      <c r="I413" s="5">
        <f t="shared" si="86"/>
        <v>5.7575643837557136E-3</v>
      </c>
      <c r="J413" s="7">
        <f t="shared" si="87"/>
        <v>-6.1696929069182055E-3</v>
      </c>
      <c r="K413" s="7">
        <f t="shared" si="91"/>
        <v>-6.7199027216760633E-3</v>
      </c>
      <c r="L413" s="7">
        <f t="shared" si="92"/>
        <v>5.1498157466886192E-3</v>
      </c>
      <c r="M413" s="8">
        <f t="shared" si="98"/>
        <v>-3.4606260852303103E-5</v>
      </c>
      <c r="N413" s="9">
        <f t="shared" si="97"/>
        <v>4.5157092588789366E-5</v>
      </c>
      <c r="Q413" s="8">
        <f t="shared" si="93"/>
        <v>-6.6381645549311256E-3</v>
      </c>
      <c r="R413" s="8">
        <f t="shared" si="94"/>
        <v>1.2395728938686838E-2</v>
      </c>
      <c r="S413">
        <f t="shared" si="95"/>
        <v>1.5365409592139832E-4</v>
      </c>
      <c r="U413">
        <f t="shared" si="96"/>
        <v>3.8065110565676815E-5</v>
      </c>
      <c r="W413">
        <v>380</v>
      </c>
      <c r="X413">
        <v>-1.7888131924794916E-2</v>
      </c>
      <c r="Y413">
        <v>-8.0369653716799855E-3</v>
      </c>
      <c r="Z413">
        <v>-0.56966394440117729</v>
      </c>
      <c r="AB413">
        <v>30.166931637519873</v>
      </c>
      <c r="AC413">
        <v>-6.4182794261242451E-3</v>
      </c>
    </row>
    <row r="414" spans="1:29" x14ac:dyDescent="0.2">
      <c r="A414" s="3">
        <v>44987</v>
      </c>
      <c r="B414" s="1">
        <v>141.09</v>
      </c>
      <c r="C414" s="5">
        <f t="shared" si="88"/>
        <v>1.5474305455592384E-2</v>
      </c>
      <c r="D414" s="12">
        <v>4136</v>
      </c>
      <c r="E414" s="5">
        <f t="shared" si="89"/>
        <v>-1.0289542952859537E-2</v>
      </c>
      <c r="F414" s="1">
        <v>4.5599999999999996</v>
      </c>
      <c r="G414" s="1">
        <f t="shared" si="90"/>
        <v>1.2493150684931505E-2</v>
      </c>
      <c r="H414" s="10">
        <f t="shared" si="85"/>
        <v>1.2493150684931504E-4</v>
      </c>
      <c r="I414" s="5">
        <f t="shared" si="86"/>
        <v>1.534937394874307E-2</v>
      </c>
      <c r="J414" s="7">
        <f t="shared" si="87"/>
        <v>-1.0414474459708851E-2</v>
      </c>
      <c r="K414" s="7">
        <f t="shared" si="91"/>
        <v>-1.0964684274466709E-2</v>
      </c>
      <c r="L414" s="7">
        <f t="shared" si="92"/>
        <v>1.4741625311675976E-2</v>
      </c>
      <c r="M414" s="8">
        <f t="shared" si="98"/>
        <v>-1.6163726723501397E-4</v>
      </c>
      <c r="N414" s="9">
        <f t="shared" si="97"/>
        <v>1.2022430123873753E-4</v>
      </c>
      <c r="Q414" s="8">
        <f t="shared" si="93"/>
        <v>-1.1215212754052227E-2</v>
      </c>
      <c r="R414" s="8">
        <f t="shared" si="94"/>
        <v>2.6564586702795295E-2</v>
      </c>
      <c r="S414">
        <f t="shared" si="95"/>
        <v>7.0567726669032861E-4</v>
      </c>
      <c r="U414">
        <f t="shared" si="96"/>
        <v>1.0846127827192797E-4</v>
      </c>
      <c r="W414">
        <v>381</v>
      </c>
      <c r="X414">
        <v>1.3815112744671934E-2</v>
      </c>
      <c r="Y414">
        <v>1.2896399621159368E-2</v>
      </c>
      <c r="Z414">
        <v>0.91410296511303935</v>
      </c>
      <c r="AB414">
        <v>30.246422893481714</v>
      </c>
      <c r="AC414">
        <v>-6.331185494824863E-3</v>
      </c>
    </row>
    <row r="415" spans="1:29" x14ac:dyDescent="0.2">
      <c r="A415" s="3">
        <v>44959</v>
      </c>
      <c r="B415" s="1">
        <v>138.94</v>
      </c>
      <c r="C415" s="5">
        <f t="shared" si="88"/>
        <v>-4.6564940181961865E-3</v>
      </c>
      <c r="D415" s="12">
        <v>4179</v>
      </c>
      <c r="E415" s="5">
        <f t="shared" si="89"/>
        <v>1.4566642388929352E-2</v>
      </c>
      <c r="F415" s="1">
        <v>4.57</v>
      </c>
      <c r="G415" s="1">
        <f t="shared" si="90"/>
        <v>1.252054794520548E-2</v>
      </c>
      <c r="H415" s="10">
        <f t="shared" si="85"/>
        <v>1.252054794520548E-4</v>
      </c>
      <c r="I415" s="5">
        <f t="shared" si="86"/>
        <v>-4.7816994976482416E-3</v>
      </c>
      <c r="J415" s="7">
        <f t="shared" si="87"/>
        <v>1.4441436909477297E-2</v>
      </c>
      <c r="K415" s="7">
        <f t="shared" si="91"/>
        <v>1.389122709471944E-2</v>
      </c>
      <c r="L415" s="7">
        <f t="shared" si="92"/>
        <v>-5.3894481347153359E-3</v>
      </c>
      <c r="M415" s="8">
        <f t="shared" si="98"/>
        <v>-7.4866047954542814E-5</v>
      </c>
      <c r="N415" s="9">
        <f t="shared" si="97"/>
        <v>1.929661901970675E-4</v>
      </c>
      <c r="Q415" s="8">
        <f t="shared" si="93"/>
        <v>1.5586332379655208E-2</v>
      </c>
      <c r="R415" s="8">
        <f t="shared" si="94"/>
        <v>-2.036803187730345E-2</v>
      </c>
      <c r="S415">
        <f t="shared" si="95"/>
        <v>4.1485672255484952E-4</v>
      </c>
      <c r="U415">
        <f t="shared" si="96"/>
        <v>2.085551000104132E-4</v>
      </c>
      <c r="W415">
        <v>382</v>
      </c>
      <c r="X415">
        <v>9.5256193420527289E-3</v>
      </c>
      <c r="Y415">
        <v>9.2889105795248422E-4</v>
      </c>
      <c r="Z415">
        <v>6.5840241872484773E-2</v>
      </c>
      <c r="AB415">
        <v>30.325914149443559</v>
      </c>
      <c r="AC415">
        <v>-6.3239686967462728E-3</v>
      </c>
    </row>
    <row r="416" spans="1:29" x14ac:dyDescent="0.2">
      <c r="A416" s="3">
        <v>44928</v>
      </c>
      <c r="B416" s="1">
        <v>139.59</v>
      </c>
      <c r="C416" s="5">
        <f t="shared" si="88"/>
        <v>-2.6436124607030903E-3</v>
      </c>
      <c r="D416" s="12">
        <v>4119</v>
      </c>
      <c r="E416" s="5">
        <f t="shared" si="89"/>
        <v>1.0549558390578999E-2</v>
      </c>
      <c r="F416" s="1">
        <v>4.54</v>
      </c>
      <c r="G416" s="1">
        <f t="shared" si="90"/>
        <v>1.2438356164383562E-2</v>
      </c>
      <c r="H416" s="10">
        <f t="shared" si="85"/>
        <v>1.2438356164383562E-4</v>
      </c>
      <c r="I416" s="5">
        <f t="shared" si="86"/>
        <v>-2.767996022346926E-3</v>
      </c>
      <c r="J416" s="7">
        <f t="shared" si="87"/>
        <v>1.0425174828935162E-2</v>
      </c>
      <c r="K416" s="7">
        <f t="shared" si="91"/>
        <v>9.8749650141773046E-3</v>
      </c>
      <c r="L416" s="7">
        <f t="shared" si="92"/>
        <v>-3.3757446594140203E-3</v>
      </c>
      <c r="M416" s="8">
        <f t="shared" si="98"/>
        <v>-3.333536040850933E-5</v>
      </c>
      <c r="N416" s="9">
        <f t="shared" si="97"/>
        <v>9.7514934031225778E-5</v>
      </c>
      <c r="Q416" s="8">
        <f t="shared" si="93"/>
        <v>1.1255691357419689E-2</v>
      </c>
      <c r="R416" s="8">
        <f t="shared" si="94"/>
        <v>-1.4023687379766616E-2</v>
      </c>
      <c r="S416">
        <f t="shared" si="95"/>
        <v>1.9666380772542544E-4</v>
      </c>
      <c r="U416">
        <f t="shared" si="96"/>
        <v>1.0868427021386329E-4</v>
      </c>
      <c r="W416">
        <v>383</v>
      </c>
      <c r="X416">
        <v>-1.2092223306576659E-2</v>
      </c>
      <c r="Y416">
        <v>-2.5806515790832894E-2</v>
      </c>
      <c r="Z416">
        <v>-1.8291781657364716</v>
      </c>
      <c r="AB416">
        <v>30.405405405405403</v>
      </c>
      <c r="AC416">
        <v>-6.2111302743022003E-3</v>
      </c>
    </row>
    <row r="417" spans="1:29" x14ac:dyDescent="0.2">
      <c r="A417" s="2" t="s">
        <v>250</v>
      </c>
      <c r="B417" s="1">
        <v>139.96</v>
      </c>
      <c r="C417" s="5">
        <f t="shared" si="88"/>
        <v>5.9656436426364732E-3</v>
      </c>
      <c r="D417" s="12">
        <v>4076</v>
      </c>
      <c r="E417" s="5">
        <f t="shared" si="89"/>
        <v>1.4687577794373911E-2</v>
      </c>
      <c r="F417" s="1">
        <v>4.53</v>
      </c>
      <c r="G417" s="1">
        <f t="shared" si="90"/>
        <v>1.2410958904109589E-2</v>
      </c>
      <c r="H417" s="10">
        <f t="shared" si="85"/>
        <v>1.2410958904109589E-4</v>
      </c>
      <c r="I417" s="5">
        <f t="shared" si="86"/>
        <v>5.8415340535953771E-3</v>
      </c>
      <c r="J417" s="7">
        <f t="shared" si="87"/>
        <v>1.4563468205332815E-2</v>
      </c>
      <c r="K417" s="7">
        <f t="shared" si="91"/>
        <v>1.4013258390574957E-2</v>
      </c>
      <c r="L417" s="7">
        <f t="shared" si="92"/>
        <v>5.2337854165282827E-3</v>
      </c>
      <c r="M417" s="8">
        <f t="shared" si="98"/>
        <v>7.3342387402633807E-5</v>
      </c>
      <c r="N417" s="9">
        <f t="shared" si="97"/>
        <v>1.9637141072101943E-4</v>
      </c>
      <c r="Q417" s="8">
        <f t="shared" si="93"/>
        <v>1.5717915858330263E-2</v>
      </c>
      <c r="R417" s="8">
        <f t="shared" si="94"/>
        <v>-9.8763818047348864E-3</v>
      </c>
      <c r="S417">
        <f t="shared" si="95"/>
        <v>9.7542917552898334E-5</v>
      </c>
      <c r="U417">
        <f t="shared" si="96"/>
        <v>2.120946061677398E-4</v>
      </c>
      <c r="W417">
        <v>384</v>
      </c>
      <c r="X417">
        <v>1.901731679594432E-2</v>
      </c>
      <c r="Y417">
        <v>2.8651113063468334E-4</v>
      </c>
      <c r="Z417">
        <v>2.0308045791427552E-2</v>
      </c>
      <c r="AB417">
        <v>30.484896661367248</v>
      </c>
      <c r="AC417">
        <v>-6.1754477904808185E-3</v>
      </c>
    </row>
    <row r="418" spans="1:29" x14ac:dyDescent="0.2">
      <c r="A418" s="2" t="s">
        <v>251</v>
      </c>
      <c r="B418" s="1">
        <v>139.13</v>
      </c>
      <c r="C418" s="5">
        <f t="shared" si="88"/>
        <v>-8.4806157354617856E-3</v>
      </c>
      <c r="D418" s="12">
        <v>4017</v>
      </c>
      <c r="E418" s="5">
        <f t="shared" si="89"/>
        <v>-1.3022113022113022E-2</v>
      </c>
      <c r="F418" s="1">
        <v>4.55</v>
      </c>
      <c r="G418" s="1">
        <f t="shared" si="90"/>
        <v>1.2465753424657534E-2</v>
      </c>
      <c r="H418" s="10">
        <f t="shared" si="85"/>
        <v>1.2465753424657533E-4</v>
      </c>
      <c r="I418" s="5">
        <f t="shared" si="86"/>
        <v>-8.6052732697083616E-3</v>
      </c>
      <c r="J418" s="7">
        <f t="shared" si="87"/>
        <v>-1.3146770556359598E-2</v>
      </c>
      <c r="K418" s="7">
        <f t="shared" si="91"/>
        <v>-1.3696980371117455E-2</v>
      </c>
      <c r="L418" s="7">
        <f t="shared" si="92"/>
        <v>-9.2130219067754551E-3</v>
      </c>
      <c r="M418" s="8">
        <f t="shared" si="98"/>
        <v>1.2619058021577851E-4</v>
      </c>
      <c r="N418" s="9">
        <f t="shared" si="97"/>
        <v>1.8760727128677688E-4</v>
      </c>
      <c r="Q418" s="8">
        <f t="shared" si="93"/>
        <v>-1.4161383428116528E-2</v>
      </c>
      <c r="R418" s="8">
        <f t="shared" si="94"/>
        <v>5.5561101584081663E-3</v>
      </c>
      <c r="S418">
        <f t="shared" si="95"/>
        <v>3.0870360092366421E-5</v>
      </c>
      <c r="U418">
        <f t="shared" si="96"/>
        <v>1.7283757606156364E-4</v>
      </c>
      <c r="W418">
        <v>385</v>
      </c>
      <c r="X418">
        <v>-7.8117714826929918E-3</v>
      </c>
      <c r="Y418">
        <v>-3.9545747663030324E-2</v>
      </c>
      <c r="Z418">
        <v>-2.8030214833819125</v>
      </c>
      <c r="AB418">
        <v>30.564387917329093</v>
      </c>
      <c r="AC418">
        <v>-6.1476059631854086E-3</v>
      </c>
    </row>
    <row r="419" spans="1:29" x14ac:dyDescent="0.2">
      <c r="A419" s="2" t="s">
        <v>252</v>
      </c>
      <c r="B419" s="1">
        <v>140.32</v>
      </c>
      <c r="C419" s="5">
        <f t="shared" si="88"/>
        <v>2.4289184169167268E-3</v>
      </c>
      <c r="D419" s="12">
        <v>4070</v>
      </c>
      <c r="E419" s="5">
        <f t="shared" si="89"/>
        <v>2.4630541871921183E-3</v>
      </c>
      <c r="F419" s="1">
        <v>4.5599999999999996</v>
      </c>
      <c r="G419" s="1">
        <f t="shared" si="90"/>
        <v>1.2493150684931505E-2</v>
      </c>
      <c r="H419" s="10">
        <f t="shared" si="85"/>
        <v>1.2493150684931504E-4</v>
      </c>
      <c r="I419" s="5">
        <f t="shared" si="86"/>
        <v>2.3039869100674117E-3</v>
      </c>
      <c r="J419" s="7">
        <f t="shared" si="87"/>
        <v>2.3381226803428031E-3</v>
      </c>
      <c r="K419" s="7">
        <f t="shared" si="91"/>
        <v>1.7879128655849453E-3</v>
      </c>
      <c r="L419" s="7">
        <f t="shared" si="92"/>
        <v>1.6962382730003173E-3</v>
      </c>
      <c r="M419" s="8">
        <f t="shared" si="98"/>
        <v>3.032726231394856E-6</v>
      </c>
      <c r="N419" s="9">
        <f t="shared" si="97"/>
        <v>3.1966324149241706E-6</v>
      </c>
      <c r="Q419" s="8">
        <f t="shared" si="93"/>
        <v>2.5356130653863889E-3</v>
      </c>
      <c r="R419" s="8">
        <f t="shared" si="94"/>
        <v>-2.3162615531897726E-4</v>
      </c>
      <c r="S419">
        <f t="shared" si="95"/>
        <v>5.365067582785098E-8</v>
      </c>
      <c r="U419">
        <f t="shared" si="96"/>
        <v>5.4668176683334142E-6</v>
      </c>
      <c r="W419">
        <v>386</v>
      </c>
      <c r="X419">
        <v>1.77870001011066E-2</v>
      </c>
      <c r="Y419">
        <v>7.7697383202893905E-3</v>
      </c>
      <c r="Z419">
        <v>0.55072276335761117</v>
      </c>
      <c r="AB419">
        <v>30.643879173290937</v>
      </c>
      <c r="AC419">
        <v>-6.046216169608259E-3</v>
      </c>
    </row>
    <row r="420" spans="1:29" x14ac:dyDescent="0.2">
      <c r="A420" s="2" t="s">
        <v>253</v>
      </c>
      <c r="B420" s="1">
        <v>139.97999999999999</v>
      </c>
      <c r="C420" s="5">
        <f t="shared" si="88"/>
        <v>6.1817136285220323E-3</v>
      </c>
      <c r="D420" s="12">
        <v>4060</v>
      </c>
      <c r="E420" s="5">
        <f t="shared" si="89"/>
        <v>1.0956175298804782E-2</v>
      </c>
      <c r="F420" s="1">
        <v>4.57</v>
      </c>
      <c r="G420" s="1">
        <f t="shared" si="90"/>
        <v>1.252054794520548E-2</v>
      </c>
      <c r="H420" s="10">
        <f t="shared" si="85"/>
        <v>1.252054794520548E-4</v>
      </c>
      <c r="I420" s="5">
        <f t="shared" si="86"/>
        <v>6.0565081490699772E-3</v>
      </c>
      <c r="J420" s="7">
        <f t="shared" si="87"/>
        <v>1.0830969819352727E-2</v>
      </c>
      <c r="K420" s="7">
        <f t="shared" si="91"/>
        <v>1.028076000459487E-2</v>
      </c>
      <c r="L420" s="7">
        <f t="shared" si="92"/>
        <v>5.4487595120028829E-3</v>
      </c>
      <c r="M420" s="8">
        <f t="shared" si="98"/>
        <v>5.6017388865655099E-5</v>
      </c>
      <c r="N420" s="9">
        <f t="shared" si="97"/>
        <v>1.056940262720775E-4</v>
      </c>
      <c r="Q420" s="8">
        <f t="shared" si="93"/>
        <v>1.1693250559702315E-2</v>
      </c>
      <c r="R420" s="8">
        <f t="shared" si="94"/>
        <v>-5.6367424106323373E-3</v>
      </c>
      <c r="S420">
        <f t="shared" si="95"/>
        <v>3.177286500382125E-5</v>
      </c>
      <c r="U420">
        <f t="shared" si="96"/>
        <v>1.1730990722772965E-4</v>
      </c>
      <c r="W420">
        <v>387</v>
      </c>
      <c r="X420">
        <v>-1.7952953587867116E-3</v>
      </c>
      <c r="Y420">
        <v>-1.6286439493541791E-2</v>
      </c>
      <c r="Z420">
        <v>-1.1543906105200463</v>
      </c>
      <c r="AB420">
        <v>30.723370429252782</v>
      </c>
      <c r="AC420">
        <v>-6.0436714937653051E-3</v>
      </c>
    </row>
    <row r="421" spans="1:29" x14ac:dyDescent="0.2">
      <c r="A421" s="2" t="s">
        <v>254</v>
      </c>
      <c r="B421" s="1">
        <v>139.12</v>
      </c>
      <c r="C421" s="5">
        <f t="shared" si="88"/>
        <v>4.8392921632359406E-3</v>
      </c>
      <c r="D421" s="12">
        <v>4016</v>
      </c>
      <c r="E421" s="5">
        <f t="shared" si="89"/>
        <v>0</v>
      </c>
      <c r="F421" s="1">
        <v>4.55</v>
      </c>
      <c r="G421" s="1">
        <f t="shared" si="90"/>
        <v>1.2465753424657534E-2</v>
      </c>
      <c r="H421" s="10">
        <f t="shared" si="85"/>
        <v>1.2465753424657533E-4</v>
      </c>
      <c r="I421" s="5">
        <f t="shared" si="86"/>
        <v>4.7146346289893655E-3</v>
      </c>
      <c r="J421" s="7">
        <f t="shared" si="87"/>
        <v>-1.2465753424657533E-4</v>
      </c>
      <c r="K421" s="7">
        <f t="shared" si="91"/>
        <v>-6.7486734900443321E-4</v>
      </c>
      <c r="L421" s="7">
        <f t="shared" si="92"/>
        <v>4.1068859919222711E-3</v>
      </c>
      <c r="M421" s="8">
        <f t="shared" si="98"/>
        <v>-2.7716032620320251E-6</v>
      </c>
      <c r="N421" s="9">
        <f t="shared" si="97"/>
        <v>4.5544593875227145E-7</v>
      </c>
      <c r="Q421" s="8">
        <f t="shared" si="93"/>
        <v>-1.1994496647668265E-4</v>
      </c>
      <c r="R421" s="8">
        <f t="shared" si="94"/>
        <v>4.8345795954660483E-3</v>
      </c>
      <c r="S421">
        <f t="shared" si="95"/>
        <v>2.3373159864896658E-5</v>
      </c>
      <c r="U421">
        <f t="shared" si="96"/>
        <v>1.5539500844436101E-8</v>
      </c>
      <c r="W421">
        <v>388</v>
      </c>
      <c r="X421">
        <v>-1.5812279558642811E-2</v>
      </c>
      <c r="Y421">
        <v>4.107781097174365E-2</v>
      </c>
      <c r="Z421">
        <v>2.9116148624935505</v>
      </c>
      <c r="AB421">
        <v>30.802861685214626</v>
      </c>
      <c r="AC421">
        <v>-6.0088716029771203E-3</v>
      </c>
    </row>
    <row r="422" spans="1:29" x14ac:dyDescent="0.2">
      <c r="A422" s="2" t="s">
        <v>255</v>
      </c>
      <c r="B422" s="1">
        <v>138.44999999999999</v>
      </c>
      <c r="C422" s="5">
        <f t="shared" si="88"/>
        <v>8.5961972754423997E-3</v>
      </c>
      <c r="D422" s="12">
        <v>4016</v>
      </c>
      <c r="E422" s="5">
        <f t="shared" si="89"/>
        <v>-7.4645434187608855E-4</v>
      </c>
      <c r="F422" s="1">
        <v>4.57</v>
      </c>
      <c r="G422" s="1">
        <f t="shared" si="90"/>
        <v>1.252054794520548E-2</v>
      </c>
      <c r="H422" s="10">
        <f t="shared" si="85"/>
        <v>1.252054794520548E-4</v>
      </c>
      <c r="I422" s="5">
        <f t="shared" si="86"/>
        <v>8.4709917959903454E-3</v>
      </c>
      <c r="J422" s="7">
        <f t="shared" si="87"/>
        <v>-8.7165982132814341E-4</v>
      </c>
      <c r="K422" s="7">
        <f t="shared" si="91"/>
        <v>-1.4218696360860012E-3</v>
      </c>
      <c r="L422" s="7">
        <f t="shared" si="92"/>
        <v>7.863243158923252E-3</v>
      </c>
      <c r="M422" s="8">
        <f t="shared" si="98"/>
        <v>-1.1180506688833943E-5</v>
      </c>
      <c r="N422" s="9">
        <f t="shared" si="97"/>
        <v>2.0217132620233375E-6</v>
      </c>
      <c r="Q422" s="8">
        <f t="shared" si="93"/>
        <v>-9.2541997863089857E-4</v>
      </c>
      <c r="R422" s="8">
        <f t="shared" si="94"/>
        <v>9.3964117746212442E-3</v>
      </c>
      <c r="S422">
        <f t="shared" si="95"/>
        <v>8.8292554238240766E-5</v>
      </c>
      <c r="U422">
        <f t="shared" si="96"/>
        <v>7.5979084411781089E-7</v>
      </c>
      <c r="W422">
        <v>389</v>
      </c>
      <c r="X422">
        <v>-2.0113934790257887E-2</v>
      </c>
      <c r="Y422">
        <v>-3.415263180417126E-2</v>
      </c>
      <c r="Z422">
        <v>-2.4207548552841986</v>
      </c>
      <c r="AB422">
        <v>30.882352941176471</v>
      </c>
      <c r="AC422">
        <v>-6.007372020598767E-3</v>
      </c>
    </row>
    <row r="423" spans="1:29" x14ac:dyDescent="0.2">
      <c r="A423" s="2" t="s">
        <v>256</v>
      </c>
      <c r="B423" s="1">
        <v>137.27000000000001</v>
      </c>
      <c r="C423" s="5">
        <f t="shared" si="88"/>
        <v>1.6212614746816682E-2</v>
      </c>
      <c r="D423" s="12">
        <v>4019</v>
      </c>
      <c r="E423" s="5">
        <f t="shared" si="89"/>
        <v>1.1832829808660624E-2</v>
      </c>
      <c r="F423" s="1">
        <v>4.57</v>
      </c>
      <c r="G423" s="1">
        <f t="shared" si="90"/>
        <v>1.252054794520548E-2</v>
      </c>
      <c r="H423" s="10">
        <f t="shared" si="85"/>
        <v>1.252054794520548E-4</v>
      </c>
      <c r="I423" s="5">
        <f t="shared" si="86"/>
        <v>1.6087409267364627E-2</v>
      </c>
      <c r="J423" s="7">
        <f t="shared" si="87"/>
        <v>1.170762432920857E-2</v>
      </c>
      <c r="K423" s="7">
        <f t="shared" si="91"/>
        <v>1.1157414514450712E-2</v>
      </c>
      <c r="L423" s="7">
        <f t="shared" si="92"/>
        <v>1.5479660630297534E-2</v>
      </c>
      <c r="M423" s="8">
        <f t="shared" si="98"/>
        <v>1.7271299019525296E-4</v>
      </c>
      <c r="N423" s="9">
        <f t="shared" si="97"/>
        <v>1.2448789864727541E-4</v>
      </c>
      <c r="Q423" s="8">
        <f t="shared" si="93"/>
        <v>1.2638526516941893E-2</v>
      </c>
      <c r="R423" s="8">
        <f t="shared" si="94"/>
        <v>3.4488827504227347E-3</v>
      </c>
      <c r="S423">
        <f t="shared" si="95"/>
        <v>1.1894792226163487E-5</v>
      </c>
      <c r="U423">
        <f t="shared" si="96"/>
        <v>1.3706846743387642E-4</v>
      </c>
      <c r="W423">
        <v>390</v>
      </c>
      <c r="X423">
        <v>1.4993054922788325E-3</v>
      </c>
      <c r="Y423">
        <v>-7.5429769860441377E-3</v>
      </c>
      <c r="Z423">
        <v>-0.53464981167375669</v>
      </c>
      <c r="AB423">
        <v>30.961844197138312</v>
      </c>
      <c r="AC423">
        <v>-5.9753582564617226E-3</v>
      </c>
    </row>
    <row r="424" spans="1:29" x14ac:dyDescent="0.2">
      <c r="A424" s="2" t="s">
        <v>257</v>
      </c>
      <c r="B424" s="1">
        <v>135.08000000000001</v>
      </c>
      <c r="C424" s="5">
        <f t="shared" si="88"/>
        <v>2.4489795918368274E-3</v>
      </c>
      <c r="D424" s="12">
        <v>3972</v>
      </c>
      <c r="E424" s="5">
        <f t="shared" si="89"/>
        <v>1.8984094407388404E-2</v>
      </c>
      <c r="F424" s="1">
        <v>4.5599999999999996</v>
      </c>
      <c r="G424" s="1">
        <f t="shared" si="90"/>
        <v>1.2493150684931505E-2</v>
      </c>
      <c r="H424" s="10">
        <f t="shared" si="85"/>
        <v>1.2493150684931504E-4</v>
      </c>
      <c r="I424" s="5">
        <f t="shared" si="86"/>
        <v>2.3240480849875123E-3</v>
      </c>
      <c r="J424" s="7">
        <f t="shared" si="87"/>
        <v>1.885916290053909E-2</v>
      </c>
      <c r="K424" s="7">
        <f t="shared" si="91"/>
        <v>1.8308953085781232E-2</v>
      </c>
      <c r="L424" s="7">
        <f t="shared" si="92"/>
        <v>1.7162994479204179E-3</v>
      </c>
      <c r="M424" s="8">
        <f t="shared" si="98"/>
        <v>3.1423646073127161E-5</v>
      </c>
      <c r="N424" s="9">
        <f t="shared" si="97"/>
        <v>3.352177630973381E-4</v>
      </c>
      <c r="Q424" s="8">
        <f t="shared" si="93"/>
        <v>2.0349862502496638E-2</v>
      </c>
      <c r="R424" s="8">
        <f t="shared" si="94"/>
        <v>-1.8025814417509126E-2</v>
      </c>
      <c r="S424">
        <f t="shared" si="95"/>
        <v>3.2492998541447984E-4</v>
      </c>
      <c r="U424">
        <f t="shared" si="96"/>
        <v>3.5566802530906995E-4</v>
      </c>
      <c r="W424">
        <v>391</v>
      </c>
      <c r="X424">
        <v>-1.6640063955453928E-2</v>
      </c>
      <c r="Y424">
        <v>-1.2896897100996011E-2</v>
      </c>
      <c r="Z424">
        <v>-0.91413822672148182</v>
      </c>
      <c r="AB424">
        <v>31.041335453100157</v>
      </c>
      <c r="AC424">
        <v>-5.9210171295407512E-3</v>
      </c>
    </row>
    <row r="425" spans="1:29" x14ac:dyDescent="0.2">
      <c r="A425" s="2" t="s">
        <v>258</v>
      </c>
      <c r="B425" s="1">
        <v>134.75</v>
      </c>
      <c r="C425" s="5">
        <f t="shared" si="88"/>
        <v>-1.3326499231163457E-2</v>
      </c>
      <c r="D425" s="12">
        <v>3898</v>
      </c>
      <c r="E425" s="5">
        <f t="shared" si="89"/>
        <v>-7.6374745417515273E-3</v>
      </c>
      <c r="F425" s="1">
        <v>4.57</v>
      </c>
      <c r="G425" s="1">
        <f t="shared" si="90"/>
        <v>1.252054794520548E-2</v>
      </c>
      <c r="H425" s="10">
        <f t="shared" si="85"/>
        <v>1.252054794520548E-4</v>
      </c>
      <c r="I425" s="5">
        <f t="shared" si="86"/>
        <v>-1.3451704710615511E-2</v>
      </c>
      <c r="J425" s="7">
        <f t="shared" si="87"/>
        <v>-7.7626800212035824E-3</v>
      </c>
      <c r="K425" s="7">
        <f t="shared" si="91"/>
        <v>-8.3128898359614393E-3</v>
      </c>
      <c r="L425" s="7">
        <f t="shared" si="92"/>
        <v>-1.4059453347682604E-2</v>
      </c>
      <c r="M425" s="8">
        <f t="shared" si="98"/>
        <v>1.1687468683312475E-4</v>
      </c>
      <c r="N425" s="9">
        <f t="shared" si="97"/>
        <v>6.9104137424831004E-5</v>
      </c>
      <c r="Q425" s="8">
        <f t="shared" si="93"/>
        <v>-8.3558451262362773E-3</v>
      </c>
      <c r="R425" s="8">
        <f t="shared" si="94"/>
        <v>-5.0958595843792337E-3</v>
      </c>
      <c r="S425">
        <f t="shared" si="95"/>
        <v>2.5967784903709696E-5</v>
      </c>
      <c r="U425">
        <f t="shared" si="96"/>
        <v>6.0259201111593254E-5</v>
      </c>
      <c r="W425">
        <v>392</v>
      </c>
      <c r="X425">
        <v>6.7592109672430989E-4</v>
      </c>
      <c r="Y425">
        <v>-6.651279353186032E-3</v>
      </c>
      <c r="Z425">
        <v>-0.47144585753740087</v>
      </c>
      <c r="AB425">
        <v>31.120826709062001</v>
      </c>
      <c r="AC425">
        <v>-5.9055758333702987E-3</v>
      </c>
    </row>
    <row r="426" spans="1:29" x14ac:dyDescent="0.2">
      <c r="A426" s="2" t="s">
        <v>259</v>
      </c>
      <c r="B426" s="1">
        <v>136.57</v>
      </c>
      <c r="C426" s="5">
        <f t="shared" si="88"/>
        <v>-3.0042613636363763E-2</v>
      </c>
      <c r="D426" s="12">
        <v>3928</v>
      </c>
      <c r="E426" s="5">
        <f t="shared" si="89"/>
        <v>-1.5538847117794486E-2</v>
      </c>
      <c r="F426" s="1">
        <v>4.47</v>
      </c>
      <c r="G426" s="1">
        <f t="shared" si="90"/>
        <v>1.2246575342465753E-2</v>
      </c>
      <c r="H426" s="10">
        <f t="shared" si="85"/>
        <v>1.2246575342465753E-4</v>
      </c>
      <c r="I426" s="5">
        <f t="shared" si="86"/>
        <v>-3.0165079389788421E-2</v>
      </c>
      <c r="J426" s="7">
        <f t="shared" si="87"/>
        <v>-1.5661312871219142E-2</v>
      </c>
      <c r="K426" s="7">
        <f t="shared" si="91"/>
        <v>-1.6211522685977E-2</v>
      </c>
      <c r="L426" s="7">
        <f t="shared" si="92"/>
        <v>-3.0772828026855516E-2</v>
      </c>
      <c r="M426" s="8">
        <f t="shared" si="98"/>
        <v>4.9887439966903708E-4</v>
      </c>
      <c r="N426" s="9">
        <f t="shared" si="97"/>
        <v>2.628134677979469E-4</v>
      </c>
      <c r="Q426" s="8">
        <f t="shared" si="93"/>
        <v>-1.6872755316329532E-2</v>
      </c>
      <c r="R426" s="8">
        <f t="shared" si="94"/>
        <v>-1.3292324073458889E-2</v>
      </c>
      <c r="S426">
        <f t="shared" si="95"/>
        <v>1.7668587927385473E-4</v>
      </c>
      <c r="U426">
        <f t="shared" si="96"/>
        <v>2.4527672085021437E-4</v>
      </c>
      <c r="W426">
        <v>393</v>
      </c>
      <c r="X426">
        <v>1.7210963378569363E-2</v>
      </c>
      <c r="Y426">
        <v>1.0204970350405386E-3</v>
      </c>
      <c r="Z426">
        <v>7.233331728408092E-2</v>
      </c>
      <c r="AB426">
        <v>31.200317965023846</v>
      </c>
      <c r="AC426">
        <v>-5.8924934206086082E-3</v>
      </c>
    </row>
    <row r="427" spans="1:29" x14ac:dyDescent="0.2">
      <c r="A427" s="2" t="s">
        <v>260</v>
      </c>
      <c r="B427" s="1">
        <v>140.80000000000001</v>
      </c>
      <c r="C427" s="5">
        <f t="shared" si="88"/>
        <v>-1.5453464792671699E-2</v>
      </c>
      <c r="D427" s="12">
        <v>3990</v>
      </c>
      <c r="E427" s="5">
        <f t="shared" si="89"/>
        <v>-2.2505626406601649E-3</v>
      </c>
      <c r="F427" s="1">
        <v>4.4800000000000004</v>
      </c>
      <c r="G427" s="1">
        <f t="shared" si="90"/>
        <v>1.2273972602739727E-2</v>
      </c>
      <c r="H427" s="10">
        <f t="shared" si="85"/>
        <v>1.2273972602739726E-4</v>
      </c>
      <c r="I427" s="5">
        <f t="shared" si="86"/>
        <v>-1.5576204518699097E-2</v>
      </c>
      <c r="J427" s="7">
        <f t="shared" si="87"/>
        <v>-2.3733023666875621E-3</v>
      </c>
      <c r="K427" s="7">
        <f t="shared" si="91"/>
        <v>-2.92351218144542E-3</v>
      </c>
      <c r="L427" s="7">
        <f t="shared" si="92"/>
        <v>-1.6183953155766193E-2</v>
      </c>
      <c r="M427" s="8">
        <f t="shared" si="98"/>
        <v>4.7313984194824508E-5</v>
      </c>
      <c r="N427" s="9">
        <f t="shared" si="97"/>
        <v>8.5469234750597573E-6</v>
      </c>
      <c r="Q427" s="8">
        <f t="shared" si="93"/>
        <v>-2.5446058477935612E-3</v>
      </c>
      <c r="R427" s="8">
        <f t="shared" si="94"/>
        <v>-1.3031598670905536E-2</v>
      </c>
      <c r="S427">
        <f t="shared" si="95"/>
        <v>1.6982256391954694E-4</v>
      </c>
      <c r="U427">
        <f t="shared" si="96"/>
        <v>5.6325641237247837E-6</v>
      </c>
      <c r="W427">
        <v>394</v>
      </c>
      <c r="X427">
        <v>8.0635744750379417E-3</v>
      </c>
      <c r="Y427">
        <v>-1.857411564540367E-2</v>
      </c>
      <c r="Z427">
        <v>-1.3165421888725275</v>
      </c>
      <c r="AB427">
        <v>31.27980922098569</v>
      </c>
      <c r="AC427">
        <v>-5.7610742186817018E-3</v>
      </c>
    </row>
    <row r="428" spans="1:29" x14ac:dyDescent="0.2">
      <c r="A428" s="2" t="s">
        <v>261</v>
      </c>
      <c r="B428" s="1">
        <v>143.01</v>
      </c>
      <c r="C428" s="5">
        <f t="shared" si="88"/>
        <v>2.523478385547338E-2</v>
      </c>
      <c r="D428" s="12">
        <v>3999</v>
      </c>
      <c r="E428" s="5">
        <f t="shared" si="89"/>
        <v>4.0170725583730856E-3</v>
      </c>
      <c r="F428" s="1">
        <v>4.46</v>
      </c>
      <c r="G428" s="1">
        <f t="shared" si="90"/>
        <v>1.221917808219178E-2</v>
      </c>
      <c r="H428" s="10">
        <f t="shared" si="85"/>
        <v>1.2219178082191779E-4</v>
      </c>
      <c r="I428" s="5">
        <f t="shared" si="86"/>
        <v>2.5112592074651462E-2</v>
      </c>
      <c r="J428" s="7">
        <f t="shared" si="87"/>
        <v>3.8948807775511679E-3</v>
      </c>
      <c r="K428" s="7">
        <f t="shared" si="91"/>
        <v>3.34467096279331E-3</v>
      </c>
      <c r="L428" s="7">
        <f t="shared" si="92"/>
        <v>2.4504843437584366E-2</v>
      </c>
      <c r="M428" s="8">
        <f t="shared" si="98"/>
        <v>8.1960638293484631E-5</v>
      </c>
      <c r="N428" s="9">
        <f t="shared" si="97"/>
        <v>1.1186823849352727E-5</v>
      </c>
      <c r="Q428" s="8">
        <f t="shared" si="93"/>
        <v>4.2142287389327271E-3</v>
      </c>
      <c r="R428" s="8">
        <f t="shared" si="94"/>
        <v>2.0898363335718734E-2</v>
      </c>
      <c r="S428">
        <f t="shared" si="95"/>
        <v>4.3674159011171306E-4</v>
      </c>
      <c r="U428">
        <f t="shared" si="96"/>
        <v>1.517009627133759E-5</v>
      </c>
      <c r="W428">
        <v>395</v>
      </c>
      <c r="X428">
        <v>-5.2819394005292697E-3</v>
      </c>
      <c r="Y428">
        <v>-4.2483442156520702E-4</v>
      </c>
      <c r="Z428">
        <v>-3.0112466722702815E-2</v>
      </c>
      <c r="AB428">
        <v>31.359300476947535</v>
      </c>
      <c r="AC428">
        <v>-5.725670748221715E-3</v>
      </c>
    </row>
    <row r="429" spans="1:29" x14ac:dyDescent="0.2">
      <c r="A429" s="3">
        <v>45261</v>
      </c>
      <c r="B429" s="1">
        <v>139.49</v>
      </c>
      <c r="C429" s="5">
        <f t="shared" si="88"/>
        <v>-1.0026498603451003E-3</v>
      </c>
      <c r="D429" s="12">
        <v>3983</v>
      </c>
      <c r="E429" s="5">
        <f t="shared" si="89"/>
        <v>3.5273368606701938E-3</v>
      </c>
      <c r="F429" s="1">
        <v>4.45</v>
      </c>
      <c r="G429" s="1">
        <f t="shared" si="90"/>
        <v>1.2191780821917809E-2</v>
      </c>
      <c r="H429" s="10">
        <f t="shared" si="85"/>
        <v>1.2191780821917808E-4</v>
      </c>
      <c r="I429" s="5">
        <f t="shared" si="86"/>
        <v>-1.1245676685642783E-3</v>
      </c>
      <c r="J429" s="7">
        <f t="shared" si="87"/>
        <v>3.4054190524510156E-3</v>
      </c>
      <c r="K429" s="7">
        <f t="shared" si="91"/>
        <v>2.8552092376931577E-3</v>
      </c>
      <c r="L429" s="7">
        <f t="shared" si="92"/>
        <v>-1.7323163056313724E-3</v>
      </c>
      <c r="M429" s="8">
        <f t="shared" si="98"/>
        <v>-4.9461255184451781E-6</v>
      </c>
      <c r="N429" s="9">
        <f t="shared" si="97"/>
        <v>8.1522197910083432E-6</v>
      </c>
      <c r="Q429" s="8">
        <f t="shared" si="93"/>
        <v>3.6864536627487648E-3</v>
      </c>
      <c r="R429" s="8">
        <f t="shared" si="94"/>
        <v>-4.8110213313130434E-3</v>
      </c>
      <c r="S429">
        <f t="shared" si="95"/>
        <v>2.3145926250349128E-5</v>
      </c>
      <c r="U429">
        <f t="shared" si="96"/>
        <v>1.1596878922796372E-5</v>
      </c>
      <c r="W429">
        <v>396</v>
      </c>
      <c r="X429">
        <v>-3.3708754767395135E-3</v>
      </c>
      <c r="Y429">
        <v>1.1615697826243433E-2</v>
      </c>
      <c r="Z429">
        <v>0.82332621016218699</v>
      </c>
      <c r="AB429">
        <v>31.43879173290938</v>
      </c>
      <c r="AC429">
        <v>-5.7067738220944767E-3</v>
      </c>
    </row>
    <row r="430" spans="1:29" x14ac:dyDescent="0.2">
      <c r="A430" s="3">
        <v>45231</v>
      </c>
      <c r="B430" s="1">
        <v>139.63</v>
      </c>
      <c r="C430" s="5">
        <f t="shared" si="88"/>
        <v>7.4314574314574399E-3</v>
      </c>
      <c r="D430" s="12">
        <v>3969</v>
      </c>
      <c r="E430" s="5">
        <f t="shared" si="89"/>
        <v>1.2758356723653993E-2</v>
      </c>
      <c r="F430" s="1">
        <v>4.2699999999999996</v>
      </c>
      <c r="G430" s="1">
        <f t="shared" si="90"/>
        <v>1.1698630136986301E-2</v>
      </c>
      <c r="H430" s="10">
        <f t="shared" si="85"/>
        <v>1.1698630136986301E-4</v>
      </c>
      <c r="I430" s="5">
        <f t="shared" si="86"/>
        <v>7.3144711300875773E-3</v>
      </c>
      <c r="J430" s="7">
        <f t="shared" si="87"/>
        <v>1.264137042228413E-2</v>
      </c>
      <c r="K430" s="7">
        <f t="shared" si="91"/>
        <v>1.2091160607526272E-2</v>
      </c>
      <c r="L430" s="7">
        <f t="shared" si="92"/>
        <v>6.706722493020483E-3</v>
      </c>
      <c r="M430" s="8">
        <f t="shared" si="98"/>
        <v>8.1092058813219664E-5</v>
      </c>
      <c r="N430" s="9">
        <f t="shared" si="97"/>
        <v>1.4619616483699509E-4</v>
      </c>
      <c r="Q430" s="8">
        <f t="shared" si="93"/>
        <v>1.364536298675696E-2</v>
      </c>
      <c r="R430" s="8">
        <f t="shared" si="94"/>
        <v>-6.3308918566693829E-3</v>
      </c>
      <c r="S430">
        <f t="shared" si="95"/>
        <v>4.0080191700842709E-5</v>
      </c>
      <c r="U430">
        <f t="shared" si="96"/>
        <v>1.5980424615340006E-4</v>
      </c>
      <c r="W430">
        <v>397</v>
      </c>
      <c r="X430">
        <v>3.1372553612794038E-3</v>
      </c>
      <c r="Y430">
        <v>5.4639064707385551E-3</v>
      </c>
      <c r="Z430">
        <v>0.38728430048086787</v>
      </c>
      <c r="AB430">
        <v>31.518282988871224</v>
      </c>
      <c r="AC430">
        <v>-5.701305259531015E-3</v>
      </c>
    </row>
    <row r="431" spans="1:29" x14ac:dyDescent="0.2">
      <c r="A431" s="3">
        <v>45200</v>
      </c>
      <c r="B431" s="1">
        <v>138.6</v>
      </c>
      <c r="C431" s="5">
        <f t="shared" si="88"/>
        <v>8.9539200698841789E-3</v>
      </c>
      <c r="D431" s="12">
        <v>3919</v>
      </c>
      <c r="E431" s="5">
        <f t="shared" si="89"/>
        <v>6.9373072970195272E-3</v>
      </c>
      <c r="F431" s="1">
        <v>4.2699999999999996</v>
      </c>
      <c r="G431" s="1">
        <f t="shared" si="90"/>
        <v>1.1698630136986301E-2</v>
      </c>
      <c r="H431" s="10">
        <f t="shared" si="85"/>
        <v>1.1698630136986301E-4</v>
      </c>
      <c r="I431" s="5">
        <f t="shared" si="86"/>
        <v>8.8369337685143164E-3</v>
      </c>
      <c r="J431" s="7">
        <f t="shared" si="87"/>
        <v>6.8203209956496647E-3</v>
      </c>
      <c r="K431" s="7">
        <f t="shared" si="91"/>
        <v>6.2701111808918068E-3</v>
      </c>
      <c r="L431" s="7">
        <f t="shared" si="92"/>
        <v>8.2291851314472229E-3</v>
      </c>
      <c r="M431" s="8">
        <f t="shared" si="98"/>
        <v>5.1597905702315847E-5</v>
      </c>
      <c r="N431" s="9">
        <f t="shared" si="97"/>
        <v>3.9314294220744451E-5</v>
      </c>
      <c r="Q431" s="8">
        <f t="shared" si="93"/>
        <v>7.368662180408948E-3</v>
      </c>
      <c r="R431" s="8">
        <f t="shared" si="94"/>
        <v>1.4682715881053684E-3</v>
      </c>
      <c r="S431">
        <f t="shared" si="95"/>
        <v>2.1558214564374604E-6</v>
      </c>
      <c r="U431">
        <f t="shared" si="96"/>
        <v>4.651677848369963E-5</v>
      </c>
      <c r="W431">
        <v>398</v>
      </c>
      <c r="X431">
        <v>-1.1410343375875378E-2</v>
      </c>
      <c r="Y431">
        <v>2.0304758469771009E-2</v>
      </c>
      <c r="Z431">
        <v>1.4392109789052274</v>
      </c>
      <c r="AB431">
        <v>31.597774244833069</v>
      </c>
      <c r="AC431">
        <v>-5.6371517303936665E-3</v>
      </c>
    </row>
    <row r="432" spans="1:29" x14ac:dyDescent="0.2">
      <c r="A432" s="3">
        <v>45170</v>
      </c>
      <c r="B432" s="1">
        <v>137.37</v>
      </c>
      <c r="C432" s="5">
        <f t="shared" si="88"/>
        <v>-4.1322314049586284E-3</v>
      </c>
      <c r="D432" s="12">
        <v>3892</v>
      </c>
      <c r="E432" s="5">
        <f t="shared" si="89"/>
        <v>-7.7021822849807444E-4</v>
      </c>
      <c r="F432" s="1">
        <v>4.24</v>
      </c>
      <c r="G432" s="1">
        <f t="shared" si="90"/>
        <v>1.1616438356164384E-2</v>
      </c>
      <c r="H432" s="10">
        <f t="shared" si="85"/>
        <v>1.1616438356164384E-4</v>
      </c>
      <c r="I432" s="5">
        <f t="shared" si="86"/>
        <v>-4.2483957885202719E-3</v>
      </c>
      <c r="J432" s="7">
        <f t="shared" si="87"/>
        <v>-8.8638261205971824E-4</v>
      </c>
      <c r="K432" s="7">
        <f t="shared" si="91"/>
        <v>-1.4365924268175761E-3</v>
      </c>
      <c r="L432" s="7">
        <f t="shared" si="92"/>
        <v>-4.8561444255873663E-3</v>
      </c>
      <c r="M432" s="8">
        <f t="shared" si="98"/>
        <v>6.9763003053311985E-6</v>
      </c>
      <c r="N432" s="9">
        <f t="shared" si="97"/>
        <v>2.0637978007896127E-6</v>
      </c>
      <c r="Q432" s="8">
        <f t="shared" si="93"/>
        <v>-9.4129521790197227E-4</v>
      </c>
      <c r="R432" s="8">
        <f t="shared" si="94"/>
        <v>-3.3071005706182995E-3</v>
      </c>
      <c r="S432">
        <f t="shared" si="95"/>
        <v>1.0936914184183882E-5</v>
      </c>
      <c r="U432">
        <f t="shared" si="96"/>
        <v>7.8567413496180902E-7</v>
      </c>
      <c r="W432">
        <v>399</v>
      </c>
      <c r="X432">
        <v>5.5519925752777356E-3</v>
      </c>
      <c r="Y432">
        <v>2.3326760317644562E-3</v>
      </c>
      <c r="Z432">
        <v>0.16534119133416839</v>
      </c>
      <c r="AB432">
        <v>31.67726550079491</v>
      </c>
      <c r="AC432">
        <v>-5.6023618662429421E-3</v>
      </c>
    </row>
    <row r="433" spans="1:29" x14ac:dyDescent="0.2">
      <c r="A433" s="3">
        <v>45078</v>
      </c>
      <c r="B433" s="1">
        <v>137.94</v>
      </c>
      <c r="C433" s="5">
        <f t="shared" si="88"/>
        <v>1.913557443664576E-2</v>
      </c>
      <c r="D433" s="12">
        <v>3895</v>
      </c>
      <c r="E433" s="5">
        <f t="shared" si="89"/>
        <v>2.2846638655462184E-2</v>
      </c>
      <c r="F433" s="1">
        <v>4.21</v>
      </c>
      <c r="G433" s="1">
        <f t="shared" si="90"/>
        <v>1.1534246575342466E-2</v>
      </c>
      <c r="H433" s="10">
        <f t="shared" si="85"/>
        <v>1.1534246575342466E-4</v>
      </c>
      <c r="I433" s="5">
        <f t="shared" si="86"/>
        <v>1.9020231970892334E-2</v>
      </c>
      <c r="J433" s="7">
        <f t="shared" si="87"/>
        <v>2.2731296189708757E-2</v>
      </c>
      <c r="K433" s="7">
        <f t="shared" si="91"/>
        <v>2.2181086374950899E-2</v>
      </c>
      <c r="L433" s="7">
        <f t="shared" si="92"/>
        <v>1.8412483333825239E-2</v>
      </c>
      <c r="M433" s="8">
        <f t="shared" si="98"/>
        <v>4.0840888320492149E-4</v>
      </c>
      <c r="N433" s="9">
        <f t="shared" si="97"/>
        <v>4.9200059277303241E-4</v>
      </c>
      <c r="Q433" s="8">
        <f t="shared" si="93"/>
        <v>2.4525092835916106E-2</v>
      </c>
      <c r="R433" s="8">
        <f t="shared" si="94"/>
        <v>-5.5048608650237717E-3</v>
      </c>
      <c r="S433">
        <f t="shared" si="95"/>
        <v>3.0303493143270266E-5</v>
      </c>
      <c r="U433">
        <f t="shared" si="96"/>
        <v>5.1671182646426789E-4</v>
      </c>
      <c r="W433">
        <v>400</v>
      </c>
      <c r="X433">
        <v>-1.7391670164194789E-3</v>
      </c>
      <c r="Y433">
        <v>-6.0491481099565411E-3</v>
      </c>
      <c r="Z433">
        <v>-0.428766507409307</v>
      </c>
      <c r="AB433">
        <v>31.756756756756754</v>
      </c>
      <c r="AC433">
        <v>-5.5902140977955837E-3</v>
      </c>
    </row>
    <row r="434" spans="1:29" x14ac:dyDescent="0.2">
      <c r="A434" s="3">
        <v>45047</v>
      </c>
      <c r="B434" s="1">
        <v>135.35</v>
      </c>
      <c r="C434" s="5">
        <f t="shared" si="88"/>
        <v>-7.5524270420882916E-3</v>
      </c>
      <c r="D434" s="12">
        <v>3808</v>
      </c>
      <c r="E434" s="5">
        <f t="shared" si="89"/>
        <v>-1.142263759086189E-2</v>
      </c>
      <c r="F434" s="1">
        <v>4.1900000000000004</v>
      </c>
      <c r="G434" s="1">
        <f t="shared" si="90"/>
        <v>1.1479452054794522E-2</v>
      </c>
      <c r="H434" s="10">
        <f t="shared" si="85"/>
        <v>1.1479452054794523E-4</v>
      </c>
      <c r="I434" s="5">
        <f t="shared" si="86"/>
        <v>-7.6672215626362372E-3</v>
      </c>
      <c r="J434" s="7">
        <f t="shared" si="87"/>
        <v>-1.1537432111409835E-2</v>
      </c>
      <c r="K434" s="7">
        <f t="shared" si="91"/>
        <v>-1.2087641926167693E-2</v>
      </c>
      <c r="L434" s="7">
        <f t="shared" si="92"/>
        <v>-8.2749701997033315E-3</v>
      </c>
      <c r="M434" s="8">
        <f t="shared" si="98"/>
        <v>1.0002487672372223E-4</v>
      </c>
      <c r="N434" s="9">
        <f t="shared" si="97"/>
        <v>1.4611108733524701E-4</v>
      </c>
      <c r="Q434" s="8">
        <f t="shared" si="93"/>
        <v>-1.2426071601200244E-2</v>
      </c>
      <c r="R434" s="8">
        <f t="shared" si="94"/>
        <v>4.7588500385640073E-3</v>
      </c>
      <c r="S434">
        <f t="shared" si="95"/>
        <v>2.2646653689540655E-5</v>
      </c>
      <c r="U434">
        <f t="shared" si="96"/>
        <v>1.3311233972539079E-4</v>
      </c>
      <c r="W434">
        <v>401</v>
      </c>
      <c r="X434">
        <v>-2.1797376369410516E-2</v>
      </c>
      <c r="Y434">
        <v>3.3226280759608012E-3</v>
      </c>
      <c r="Z434">
        <v>0.23550946507739801</v>
      </c>
      <c r="AB434">
        <v>31.836248012718599</v>
      </c>
      <c r="AC434">
        <v>-5.5843318355817892E-3</v>
      </c>
    </row>
    <row r="435" spans="1:29" x14ac:dyDescent="0.2">
      <c r="A435" s="3">
        <v>45017</v>
      </c>
      <c r="B435" s="1">
        <v>136.38</v>
      </c>
      <c r="C435" s="5">
        <f t="shared" si="88"/>
        <v>9.3250444049732886E-3</v>
      </c>
      <c r="D435" s="12">
        <v>3852</v>
      </c>
      <c r="E435" s="5">
        <f t="shared" si="89"/>
        <v>7.3221757322175732E-3</v>
      </c>
      <c r="F435" s="1">
        <v>4.07</v>
      </c>
      <c r="G435" s="1">
        <f t="shared" si="90"/>
        <v>1.115068493150685E-2</v>
      </c>
      <c r="H435" s="10">
        <f t="shared" si="85"/>
        <v>1.115068493150685E-4</v>
      </c>
      <c r="I435" s="5">
        <f t="shared" si="86"/>
        <v>9.2135375556582199E-3</v>
      </c>
      <c r="J435" s="7">
        <f t="shared" si="87"/>
        <v>7.2106688829025045E-3</v>
      </c>
      <c r="K435" s="7">
        <f t="shared" si="91"/>
        <v>6.6604590681446467E-3</v>
      </c>
      <c r="L435" s="7">
        <f t="shared" si="92"/>
        <v>8.6057889185911264E-3</v>
      </c>
      <c r="M435" s="8">
        <f t="shared" si="98"/>
        <v>5.7318504841368981E-5</v>
      </c>
      <c r="N435" s="9">
        <f t="shared" si="97"/>
        <v>4.4361714998430258E-5</v>
      </c>
      <c r="Q435" s="8">
        <f t="shared" si="93"/>
        <v>7.7895651343446448E-3</v>
      </c>
      <c r="R435" s="8">
        <f t="shared" si="94"/>
        <v>1.4239724213135751E-3</v>
      </c>
      <c r="S435">
        <f t="shared" si="95"/>
        <v>2.027697456661646E-6</v>
      </c>
      <c r="U435">
        <f t="shared" si="96"/>
        <v>5.1993745738858451E-5</v>
      </c>
      <c r="W435">
        <v>402</v>
      </c>
      <c r="X435">
        <v>-3.0211384083273264E-3</v>
      </c>
      <c r="Y435">
        <v>5.8568854772533202E-3</v>
      </c>
      <c r="Z435">
        <v>0.41513884016905639</v>
      </c>
      <c r="AB435">
        <v>31.915739268680444</v>
      </c>
      <c r="AC435">
        <v>-5.5593977931042201E-3</v>
      </c>
    </row>
    <row r="436" spans="1:29" x14ac:dyDescent="0.2">
      <c r="A436" s="3">
        <v>44986</v>
      </c>
      <c r="B436" s="1">
        <v>135.12</v>
      </c>
      <c r="C436" s="5">
        <f t="shared" si="88"/>
        <v>7.6062639821029851E-3</v>
      </c>
      <c r="D436" s="12">
        <v>3824</v>
      </c>
      <c r="E436" s="5">
        <f t="shared" si="89"/>
        <v>-3.907267517582704E-3</v>
      </c>
      <c r="F436" s="1">
        <v>4.03</v>
      </c>
      <c r="G436" s="1">
        <f t="shared" si="90"/>
        <v>1.1041095890410959E-2</v>
      </c>
      <c r="H436" s="10">
        <f t="shared" si="85"/>
        <v>1.1041095890410959E-4</v>
      </c>
      <c r="I436" s="5">
        <f t="shared" si="86"/>
        <v>7.4958530231988754E-3</v>
      </c>
      <c r="J436" s="7">
        <f t="shared" si="87"/>
        <v>-4.0176784764868138E-3</v>
      </c>
      <c r="K436" s="7">
        <f t="shared" si="91"/>
        <v>-4.5678882912446716E-3</v>
      </c>
      <c r="L436" s="7">
        <f t="shared" si="92"/>
        <v>6.888104386131781E-3</v>
      </c>
      <c r="M436" s="8">
        <f t="shared" si="98"/>
        <v>-3.1464091374282431E-5</v>
      </c>
      <c r="N436" s="9">
        <f t="shared" si="97"/>
        <v>2.0865603441290166E-5</v>
      </c>
      <c r="Q436" s="8">
        <f t="shared" si="93"/>
        <v>-4.3176979653576225E-3</v>
      </c>
      <c r="R436" s="8">
        <f t="shared" si="94"/>
        <v>1.1813550988556498E-2</v>
      </c>
      <c r="S436">
        <f t="shared" si="95"/>
        <v>1.3955998695922421E-4</v>
      </c>
      <c r="U436">
        <f t="shared" si="96"/>
        <v>1.6141740340425406E-5</v>
      </c>
      <c r="W436">
        <v>403</v>
      </c>
      <c r="X436">
        <v>-1.49424875961138E-2</v>
      </c>
      <c r="Y436">
        <v>1.0470624432186715E-3</v>
      </c>
      <c r="Z436">
        <v>7.421628610471416E-2</v>
      </c>
      <c r="AB436">
        <v>31.995230524642288</v>
      </c>
      <c r="AC436">
        <v>-5.5393979203205886E-3</v>
      </c>
    </row>
    <row r="437" spans="1:29" x14ac:dyDescent="0.2">
      <c r="A437" s="2" t="s">
        <v>262</v>
      </c>
      <c r="B437" s="1">
        <v>134.1</v>
      </c>
      <c r="C437" s="5">
        <f t="shared" si="88"/>
        <v>6.6056147725566394E-3</v>
      </c>
      <c r="D437" s="12">
        <v>3839</v>
      </c>
      <c r="E437" s="5">
        <f t="shared" si="89"/>
        <v>-2.5980774227071968E-3</v>
      </c>
      <c r="F437" s="1">
        <v>4.0199999999999996</v>
      </c>
      <c r="G437" s="1">
        <f t="shared" si="90"/>
        <v>1.1013698630136985E-2</v>
      </c>
      <c r="H437" s="10">
        <f t="shared" si="85"/>
        <v>1.1013698630136984E-4</v>
      </c>
      <c r="I437" s="5">
        <f t="shared" si="86"/>
        <v>6.4954777862552696E-3</v>
      </c>
      <c r="J437" s="7">
        <f t="shared" si="87"/>
        <v>-2.7082144090085666E-3</v>
      </c>
      <c r="K437" s="7">
        <f t="shared" si="91"/>
        <v>-3.2584242237664244E-3</v>
      </c>
      <c r="L437" s="7">
        <f t="shared" si="92"/>
        <v>5.8877291491881752E-3</v>
      </c>
      <c r="M437" s="8">
        <f t="shared" si="98"/>
        <v>-1.9184719282690431E-5</v>
      </c>
      <c r="N437" s="9">
        <f t="shared" si="97"/>
        <v>1.0617328422027826E-5</v>
      </c>
      <c r="Q437" s="8">
        <f t="shared" si="93"/>
        <v>-2.9057336328409547E-3</v>
      </c>
      <c r="R437" s="8">
        <f t="shared" si="94"/>
        <v>9.4012114190962243E-3</v>
      </c>
      <c r="S437">
        <f t="shared" si="95"/>
        <v>8.8382776146545249E-5</v>
      </c>
      <c r="U437">
        <f t="shared" si="96"/>
        <v>7.3344252851616196E-6</v>
      </c>
      <c r="W437">
        <v>404</v>
      </c>
      <c r="X437">
        <v>2.7466244744612494E-3</v>
      </c>
      <c r="Y437">
        <v>1.3175662349595883E-3</v>
      </c>
      <c r="Z437">
        <v>9.3389724069446137E-2</v>
      </c>
      <c r="AB437">
        <v>32.074721780604129</v>
      </c>
      <c r="AC437">
        <v>-5.5203404451848528E-3</v>
      </c>
    </row>
    <row r="438" spans="1:29" x14ac:dyDescent="0.2">
      <c r="A438" s="2" t="s">
        <v>263</v>
      </c>
      <c r="B438" s="1">
        <v>133.22</v>
      </c>
      <c r="C438" s="5">
        <f t="shared" si="88"/>
        <v>5.7375811565755011E-3</v>
      </c>
      <c r="D438" s="12">
        <v>3849</v>
      </c>
      <c r="E438" s="5">
        <f t="shared" si="89"/>
        <v>1.7446471054718478E-2</v>
      </c>
      <c r="F438" s="1">
        <v>3.95</v>
      </c>
      <c r="G438" s="1">
        <f t="shared" si="90"/>
        <v>1.0821917808219179E-2</v>
      </c>
      <c r="H438" s="10">
        <f t="shared" si="85"/>
        <v>1.0821917808219179E-4</v>
      </c>
      <c r="I438" s="5">
        <f t="shared" si="86"/>
        <v>5.6293619784933092E-3</v>
      </c>
      <c r="J438" s="7">
        <f t="shared" si="87"/>
        <v>1.7338251876636287E-2</v>
      </c>
      <c r="K438" s="7">
        <f t="shared" si="91"/>
        <v>1.6788042061878429E-2</v>
      </c>
      <c r="L438" s="7">
        <f t="shared" si="92"/>
        <v>5.0216133414262148E-3</v>
      </c>
      <c r="M438" s="8">
        <f t="shared" si="98"/>
        <v>8.4303055994353179E-5</v>
      </c>
      <c r="N438" s="9">
        <f t="shared" si="97"/>
        <v>2.8183835627139934E-4</v>
      </c>
      <c r="Q438" s="8">
        <f t="shared" si="93"/>
        <v>1.8709899885715756E-2</v>
      </c>
      <c r="R438" s="8">
        <f t="shared" si="94"/>
        <v>-1.3080537907222446E-2</v>
      </c>
      <c r="S438">
        <f t="shared" si="95"/>
        <v>1.7110047194228336E-4</v>
      </c>
      <c r="U438">
        <f t="shared" si="96"/>
        <v>3.0061497813768174E-4</v>
      </c>
      <c r="W438">
        <v>405</v>
      </c>
      <c r="X438">
        <v>-3.814767661334432E-4</v>
      </c>
      <c r="Y438">
        <v>4.6748792668035947E-3</v>
      </c>
      <c r="Z438">
        <v>0.33135767538711486</v>
      </c>
      <c r="AB438">
        <v>32.154213036565977</v>
      </c>
      <c r="AC438">
        <v>-5.5054069591552995E-3</v>
      </c>
    </row>
    <row r="439" spans="1:29" x14ac:dyDescent="0.2">
      <c r="A439" s="2" t="s">
        <v>264</v>
      </c>
      <c r="B439" s="1">
        <v>132.46</v>
      </c>
      <c r="C439" s="5">
        <f t="shared" si="88"/>
        <v>5.4653104599969547E-3</v>
      </c>
      <c r="D439" s="12">
        <v>3783</v>
      </c>
      <c r="E439" s="5">
        <f t="shared" si="89"/>
        <v>-1.2013580569339252E-2</v>
      </c>
      <c r="F439" s="1">
        <v>3.63</v>
      </c>
      <c r="G439" s="1">
        <f t="shared" si="90"/>
        <v>9.9452054794520548E-3</v>
      </c>
      <c r="H439" s="10">
        <f t="shared" si="85"/>
        <v>9.9452054794520547E-5</v>
      </c>
      <c r="I439" s="5">
        <f t="shared" si="86"/>
        <v>5.3658584052024344E-3</v>
      </c>
      <c r="J439" s="7">
        <f t="shared" si="87"/>
        <v>-1.2113032624133773E-2</v>
      </c>
      <c r="K439" s="7">
        <f t="shared" si="91"/>
        <v>-1.2663242438891631E-2</v>
      </c>
      <c r="L439" s="7">
        <f t="shared" si="92"/>
        <v>4.75810976813534E-3</v>
      </c>
      <c r="M439" s="8">
        <f t="shared" si="98"/>
        <v>-6.0253097544756256E-5</v>
      </c>
      <c r="N439" s="9">
        <f t="shared" si="97"/>
        <v>1.6035770906614607E-4</v>
      </c>
      <c r="Q439" s="8">
        <f t="shared" si="93"/>
        <v>-1.3046728107880608E-2</v>
      </c>
      <c r="R439" s="8">
        <f t="shared" si="94"/>
        <v>1.8412586513083043E-2</v>
      </c>
      <c r="S439">
        <f t="shared" si="95"/>
        <v>3.3902334210176758E-4</v>
      </c>
      <c r="U439">
        <f t="shared" si="96"/>
        <v>1.4672555935332912E-4</v>
      </c>
      <c r="W439">
        <v>406</v>
      </c>
      <c r="X439">
        <v>1.2269222973949421E-2</v>
      </c>
      <c r="Y439">
        <v>-1.5475379569718142E-3</v>
      </c>
      <c r="Z439">
        <v>-0.10969022957166545</v>
      </c>
      <c r="AB439">
        <v>32.233704292527818</v>
      </c>
      <c r="AC439">
        <v>-5.4317884230877904E-3</v>
      </c>
    </row>
    <row r="440" spans="1:29" x14ac:dyDescent="0.2">
      <c r="A440" s="2" t="s">
        <v>265</v>
      </c>
      <c r="B440" s="1">
        <v>131.74</v>
      </c>
      <c r="C440" s="5">
        <f t="shared" si="88"/>
        <v>3.5039609993906761E-3</v>
      </c>
      <c r="D440" s="12">
        <v>3829</v>
      </c>
      <c r="E440" s="5">
        <f t="shared" si="89"/>
        <v>-3.902185223725286E-3</v>
      </c>
      <c r="F440" s="1">
        <v>3.68</v>
      </c>
      <c r="G440" s="1">
        <f t="shared" si="90"/>
        <v>1.0082191780821918E-2</v>
      </c>
      <c r="H440" s="10">
        <f t="shared" si="85"/>
        <v>1.0082191780821918E-4</v>
      </c>
      <c r="I440" s="5">
        <f t="shared" si="86"/>
        <v>3.4031390815824568E-3</v>
      </c>
      <c r="J440" s="7">
        <f t="shared" si="87"/>
        <v>-4.0030071415335048E-3</v>
      </c>
      <c r="K440" s="7">
        <f t="shared" si="91"/>
        <v>-4.5532169562913626E-3</v>
      </c>
      <c r="L440" s="7">
        <f t="shared" si="92"/>
        <v>2.7953904445153625E-3</v>
      </c>
      <c r="M440" s="8">
        <f t="shared" si="98"/>
        <v>-1.2728019171422199E-5</v>
      </c>
      <c r="N440" s="9">
        <f t="shared" si="97"/>
        <v>2.0731784651059179E-5</v>
      </c>
      <c r="Q440" s="8">
        <f t="shared" si="93"/>
        <v>-4.3018782096430801E-3</v>
      </c>
      <c r="R440" s="8">
        <f t="shared" si="94"/>
        <v>7.7050172912255365E-3</v>
      </c>
      <c r="S440">
        <f t="shared" si="95"/>
        <v>5.9367291458084503E-5</v>
      </c>
      <c r="U440">
        <f t="shared" si="96"/>
        <v>1.6024066175168241E-5</v>
      </c>
      <c r="W440">
        <v>407</v>
      </c>
      <c r="X440">
        <v>2.2562455893409381E-3</v>
      </c>
      <c r="Y440">
        <v>2.032778493010865E-3</v>
      </c>
      <c r="Z440">
        <v>0.14408431054125481</v>
      </c>
      <c r="AB440">
        <v>32.313195548489666</v>
      </c>
      <c r="AC440">
        <v>-5.3917848581651433E-3</v>
      </c>
    </row>
    <row r="441" spans="1:29" x14ac:dyDescent="0.2">
      <c r="A441" s="2" t="s">
        <v>266</v>
      </c>
      <c r="B441" s="1">
        <v>131.28</v>
      </c>
      <c r="C441" s="5">
        <f t="shared" si="88"/>
        <v>4.7451400581662679E-3</v>
      </c>
      <c r="D441" s="12">
        <v>3844</v>
      </c>
      <c r="E441" s="5">
        <f t="shared" si="89"/>
        <v>5.7561486132914706E-3</v>
      </c>
      <c r="F441" s="1">
        <v>3.71</v>
      </c>
      <c r="G441" s="1">
        <f t="shared" si="90"/>
        <v>1.0164383561643835E-2</v>
      </c>
      <c r="H441" s="10">
        <f t="shared" si="85"/>
        <v>1.0164383561643835E-4</v>
      </c>
      <c r="I441" s="5">
        <f t="shared" si="86"/>
        <v>4.6434962225498297E-3</v>
      </c>
      <c r="J441" s="7">
        <f t="shared" si="87"/>
        <v>5.6545047776750323E-3</v>
      </c>
      <c r="K441" s="7">
        <f t="shared" si="91"/>
        <v>5.1042949629171745E-3</v>
      </c>
      <c r="L441" s="7">
        <f t="shared" si="92"/>
        <v>4.0357475854827353E-3</v>
      </c>
      <c r="M441" s="8">
        <f t="shared" si="98"/>
        <v>2.0599646072184674E-5</v>
      </c>
      <c r="N441" s="9">
        <f t="shared" si="97"/>
        <v>2.605382706846164E-5</v>
      </c>
      <c r="Q441" s="8">
        <f t="shared" si="93"/>
        <v>6.1115899483929273E-3</v>
      </c>
      <c r="R441" s="8">
        <f t="shared" si="94"/>
        <v>-1.4680937258430976E-3</v>
      </c>
      <c r="S441">
        <f t="shared" si="95"/>
        <v>2.1552991878598681E-6</v>
      </c>
      <c r="U441">
        <f t="shared" si="96"/>
        <v>3.1973424280749769E-5</v>
      </c>
      <c r="W441">
        <v>408</v>
      </c>
      <c r="X441">
        <v>-9.5504137213182662E-3</v>
      </c>
      <c r="Y441">
        <v>-6.1395444068173162E-3</v>
      </c>
      <c r="Z441">
        <v>-0.43517384010858978</v>
      </c>
      <c r="AB441">
        <v>32.392686804451507</v>
      </c>
      <c r="AC441">
        <v>-5.3838402555487956E-3</v>
      </c>
    </row>
    <row r="442" spans="1:29" x14ac:dyDescent="0.2">
      <c r="A442" s="2" t="s">
        <v>267</v>
      </c>
      <c r="B442" s="1">
        <v>130.66</v>
      </c>
      <c r="C442" s="5">
        <f t="shared" si="88"/>
        <v>-1.1349878934624698E-2</v>
      </c>
      <c r="D442" s="12">
        <v>3822</v>
      </c>
      <c r="E442" s="5">
        <f t="shared" si="89"/>
        <v>-1.444043321299639E-2</v>
      </c>
      <c r="F442" s="1">
        <v>3.71</v>
      </c>
      <c r="G442" s="1">
        <f t="shared" si="90"/>
        <v>1.0164383561643835E-2</v>
      </c>
      <c r="H442" s="10">
        <f t="shared" si="85"/>
        <v>1.0164383561643835E-4</v>
      </c>
      <c r="I442" s="5">
        <f t="shared" si="86"/>
        <v>-1.1451522770241137E-2</v>
      </c>
      <c r="J442" s="7">
        <f t="shared" si="87"/>
        <v>-1.454207704861283E-2</v>
      </c>
      <c r="K442" s="7">
        <f t="shared" si="91"/>
        <v>-1.5092286863370687E-2</v>
      </c>
      <c r="L442" s="7">
        <f t="shared" si="92"/>
        <v>-1.205927140730823E-2</v>
      </c>
      <c r="M442" s="8">
        <f t="shared" si="98"/>
        <v>1.8200198344233974E-4</v>
      </c>
      <c r="N442" s="9">
        <f t="shared" si="97"/>
        <v>2.2777712276627143E-4</v>
      </c>
      <c r="Q442" s="8">
        <f t="shared" si="93"/>
        <v>-1.5665909630034044E-2</v>
      </c>
      <c r="R442" s="8">
        <f t="shared" si="94"/>
        <v>4.2143868597929075E-3</v>
      </c>
      <c r="S442">
        <f t="shared" si="95"/>
        <v>1.7761056603995123E-5</v>
      </c>
      <c r="U442">
        <f t="shared" si="96"/>
        <v>2.1147200488779203E-4</v>
      </c>
      <c r="W442">
        <v>409</v>
      </c>
      <c r="X442">
        <v>-1.2291870171216485E-2</v>
      </c>
      <c r="Y442">
        <v>5.1351386748567634E-3</v>
      </c>
      <c r="Z442">
        <v>0.36398108207282914</v>
      </c>
      <c r="AB442">
        <v>32.472178060413356</v>
      </c>
      <c r="AC442">
        <v>-5.3702496138122117E-3</v>
      </c>
    </row>
    <row r="443" spans="1:29" x14ac:dyDescent="0.2">
      <c r="A443" s="2" t="s">
        <v>268</v>
      </c>
      <c r="B443" s="1">
        <v>132.16</v>
      </c>
      <c r="C443" s="5">
        <f t="shared" si="88"/>
        <v>1.1247991430101759E-2</v>
      </c>
      <c r="D443" s="12">
        <v>3878</v>
      </c>
      <c r="E443" s="5">
        <f t="shared" si="89"/>
        <v>1.4917560847945564E-2</v>
      </c>
      <c r="F443" s="1">
        <v>3.72</v>
      </c>
      <c r="G443" s="1">
        <f t="shared" si="90"/>
        <v>1.0191780821917809E-2</v>
      </c>
      <c r="H443" s="10">
        <f t="shared" si="85"/>
        <v>1.0191780821917809E-4</v>
      </c>
      <c r="I443" s="5">
        <f t="shared" si="86"/>
        <v>1.1146073621882581E-2</v>
      </c>
      <c r="J443" s="7">
        <f t="shared" si="87"/>
        <v>1.4815643039726387E-2</v>
      </c>
      <c r="K443" s="7">
        <f t="shared" si="91"/>
        <v>1.4265433224968529E-2</v>
      </c>
      <c r="L443" s="7">
        <f t="shared" si="92"/>
        <v>1.0538324984815488E-2</v>
      </c>
      <c r="M443" s="8">
        <f t="shared" si="98"/>
        <v>1.5033377137390282E-4</v>
      </c>
      <c r="N443" s="9">
        <f t="shared" si="97"/>
        <v>2.0350258509603601E-4</v>
      </c>
      <c r="Q443" s="8">
        <f t="shared" si="93"/>
        <v>1.5989830056333209E-2</v>
      </c>
      <c r="R443" s="8">
        <f t="shared" si="94"/>
        <v>-4.8437564344506277E-3</v>
      </c>
      <c r="S443">
        <f t="shared" si="95"/>
        <v>2.3461976396281858E-5</v>
      </c>
      <c r="U443">
        <f t="shared" si="96"/>
        <v>2.1950327868059294E-4</v>
      </c>
      <c r="W443">
        <v>410</v>
      </c>
      <c r="X443">
        <v>1.3780850957426009E-2</v>
      </c>
      <c r="Y443">
        <v>-1.7160902587494108E-3</v>
      </c>
      <c r="Z443">
        <v>-0.12163729723066823</v>
      </c>
      <c r="AB443">
        <v>32.551669316375197</v>
      </c>
      <c r="AC443">
        <v>-5.3075275860460314E-3</v>
      </c>
    </row>
    <row r="444" spans="1:29" x14ac:dyDescent="0.2">
      <c r="A444" s="2" t="s">
        <v>269</v>
      </c>
      <c r="B444" s="1">
        <v>130.69</v>
      </c>
      <c r="C444" s="5">
        <f t="shared" si="88"/>
        <v>4.8439181916038404E-3</v>
      </c>
      <c r="D444" s="12">
        <v>3821</v>
      </c>
      <c r="E444" s="5">
        <f t="shared" si="89"/>
        <v>1.0479434110558031E-3</v>
      </c>
      <c r="F444" s="1">
        <v>3.75</v>
      </c>
      <c r="G444" s="1">
        <f t="shared" si="90"/>
        <v>1.0273972602739725E-2</v>
      </c>
      <c r="H444" s="10">
        <f t="shared" si="85"/>
        <v>1.0273972602739725E-4</v>
      </c>
      <c r="I444" s="5">
        <f t="shared" si="86"/>
        <v>4.7411784655764433E-3</v>
      </c>
      <c r="J444" s="7">
        <f t="shared" si="87"/>
        <v>9.4520368502840578E-4</v>
      </c>
      <c r="K444" s="7">
        <f t="shared" si="91"/>
        <v>3.9499387027054796E-4</v>
      </c>
      <c r="L444" s="7">
        <f t="shared" si="92"/>
        <v>4.1334298285093489E-3</v>
      </c>
      <c r="M444" s="8">
        <f t="shared" si="98"/>
        <v>1.6326794454546351E-6</v>
      </c>
      <c r="N444" s="9">
        <f t="shared" si="97"/>
        <v>1.5602015755130646E-7</v>
      </c>
      <c r="Q444" s="8">
        <f t="shared" si="93"/>
        <v>1.033661245313593E-3</v>
      </c>
      <c r="R444" s="8">
        <f t="shared" si="94"/>
        <v>3.7075172202628501E-3</v>
      </c>
      <c r="S444">
        <f t="shared" si="95"/>
        <v>1.374568393854557E-5</v>
      </c>
      <c r="U444">
        <f t="shared" si="96"/>
        <v>8.9341000619127769E-7</v>
      </c>
      <c r="W444">
        <v>411</v>
      </c>
      <c r="X444">
        <v>-6.6381637189841195E-3</v>
      </c>
      <c r="Y444">
        <v>1.2395728102739832E-2</v>
      </c>
      <c r="Z444">
        <v>0.87861512874171244</v>
      </c>
      <c r="AB444">
        <v>32.631160572337045</v>
      </c>
      <c r="AC444">
        <v>-5.2359042950932445E-3</v>
      </c>
    </row>
    <row r="445" spans="1:29" x14ac:dyDescent="0.2">
      <c r="A445" s="2" t="s">
        <v>270</v>
      </c>
      <c r="B445" s="1">
        <v>130.06</v>
      </c>
      <c r="C445" s="5">
        <f t="shared" si="88"/>
        <v>5.9556036816459917E-3</v>
      </c>
      <c r="D445" s="12">
        <v>3817</v>
      </c>
      <c r="E445" s="5">
        <f t="shared" si="89"/>
        <v>-9.0861889927310487E-3</v>
      </c>
      <c r="F445" s="1">
        <v>3.83</v>
      </c>
      <c r="G445" s="1">
        <f t="shared" si="90"/>
        <v>1.0493150684931507E-2</v>
      </c>
      <c r="H445" s="10">
        <f t="shared" si="85"/>
        <v>1.0493150684931507E-4</v>
      </c>
      <c r="I445" s="5">
        <f t="shared" si="86"/>
        <v>5.8506721747966766E-3</v>
      </c>
      <c r="J445" s="7">
        <f t="shared" si="87"/>
        <v>-9.1911204995803637E-3</v>
      </c>
      <c r="K445" s="7">
        <f t="shared" si="91"/>
        <v>-9.7413303143382216E-3</v>
      </c>
      <c r="L445" s="7">
        <f t="shared" si="92"/>
        <v>5.2429235377295822E-3</v>
      </c>
      <c r="M445" s="8">
        <f t="shared" si="98"/>
        <v>-5.1073049993842572E-5</v>
      </c>
      <c r="N445" s="9">
        <f t="shared" si="97"/>
        <v>9.489351629304479E-5</v>
      </c>
      <c r="Q445" s="8">
        <f t="shared" si="93"/>
        <v>-9.8960989267664438E-3</v>
      </c>
      <c r="R445" s="8">
        <f t="shared" si="94"/>
        <v>1.5746771101563119E-2</v>
      </c>
      <c r="S445">
        <f t="shared" si="95"/>
        <v>2.4796080012502334E-4</v>
      </c>
      <c r="U445">
        <f t="shared" si="96"/>
        <v>8.4476696037806394E-5</v>
      </c>
      <c r="W445">
        <v>412</v>
      </c>
      <c r="X445">
        <v>-1.1215208809927152E-2</v>
      </c>
      <c r="Y445">
        <v>2.656458275867022E-2</v>
      </c>
      <c r="Z445">
        <v>1.8829103145074675</v>
      </c>
      <c r="AB445">
        <v>32.710651828298886</v>
      </c>
      <c r="AC445">
        <v>-5.2225230805096005E-3</v>
      </c>
    </row>
    <row r="446" spans="1:29" x14ac:dyDescent="0.2">
      <c r="A446" s="2" t="s">
        <v>271</v>
      </c>
      <c r="B446" s="1">
        <v>129.29</v>
      </c>
      <c r="C446" s="5">
        <f t="shared" si="88"/>
        <v>-6.2259800153728079E-3</v>
      </c>
      <c r="D446" s="12">
        <v>3852</v>
      </c>
      <c r="E446" s="5">
        <f t="shared" si="89"/>
        <v>-1.1039794608472401E-2</v>
      </c>
      <c r="F446" s="1">
        <v>3.84</v>
      </c>
      <c r="G446" s="1">
        <f t="shared" si="90"/>
        <v>1.052054794520548E-2</v>
      </c>
      <c r="H446" s="10">
        <f t="shared" si="85"/>
        <v>1.0520547945205479E-4</v>
      </c>
      <c r="I446" s="5">
        <f t="shared" si="86"/>
        <v>-6.331185494824863E-3</v>
      </c>
      <c r="J446" s="7">
        <f t="shared" si="87"/>
        <v>-1.1145000087924456E-2</v>
      </c>
      <c r="K446" s="7">
        <f t="shared" si="91"/>
        <v>-1.1695209902682314E-2</v>
      </c>
      <c r="L446" s="7">
        <f t="shared" si="92"/>
        <v>-6.9389341318919573E-3</v>
      </c>
      <c r="M446" s="8">
        <f t="shared" si="98"/>
        <v>8.1152291173363129E-5</v>
      </c>
      <c r="N446" s="9">
        <f t="shared" si="97"/>
        <v>1.3677793466779846E-4</v>
      </c>
      <c r="Q446" s="8">
        <f t="shared" si="93"/>
        <v>-1.2002921372140674E-2</v>
      </c>
      <c r="R446" s="8">
        <f t="shared" si="94"/>
        <v>5.6717358773158109E-3</v>
      </c>
      <c r="S446">
        <f t="shared" si="95"/>
        <v>3.2168587862031353E-5</v>
      </c>
      <c r="U446">
        <f t="shared" si="96"/>
        <v>1.2421102695983613E-4</v>
      </c>
      <c r="W446">
        <v>413</v>
      </c>
      <c r="X446">
        <v>1.5586318123409389E-2</v>
      </c>
      <c r="Y446">
        <v>-2.0368017621057631E-2</v>
      </c>
      <c r="Z446">
        <v>-1.4436948177641566</v>
      </c>
      <c r="AB446">
        <v>32.790143084260727</v>
      </c>
      <c r="AC446">
        <v>-5.1008523228823887E-3</v>
      </c>
    </row>
    <row r="447" spans="1:29" x14ac:dyDescent="0.2">
      <c r="A447" s="2" t="s">
        <v>272</v>
      </c>
      <c r="B447" s="1">
        <v>130.1</v>
      </c>
      <c r="C447" s="5">
        <f t="shared" si="88"/>
        <v>-2.4810733828048888E-2</v>
      </c>
      <c r="D447" s="12">
        <v>3895</v>
      </c>
      <c r="E447" s="5">
        <f t="shared" si="89"/>
        <v>-2.5031289111389236E-2</v>
      </c>
      <c r="F447" s="1">
        <v>3.85</v>
      </c>
      <c r="G447" s="1">
        <f t="shared" si="90"/>
        <v>1.0547945205479452E-2</v>
      </c>
      <c r="H447" s="10">
        <f t="shared" si="85"/>
        <v>1.0547945205479453E-4</v>
      </c>
      <c r="I447" s="5">
        <f t="shared" si="86"/>
        <v>-2.4916213280103683E-2</v>
      </c>
      <c r="J447" s="7">
        <f t="shared" si="87"/>
        <v>-2.5136768563444031E-2</v>
      </c>
      <c r="K447" s="7">
        <f t="shared" si="91"/>
        <v>-2.5686978378201889E-2</v>
      </c>
      <c r="L447" s="7">
        <f t="shared" si="92"/>
        <v>-2.5523961917170778E-2</v>
      </c>
      <c r="M447" s="8">
        <f t="shared" si="98"/>
        <v>6.5563345789241417E-4</v>
      </c>
      <c r="N447" s="9">
        <f t="shared" si="97"/>
        <v>6.5982085820221132E-4</v>
      </c>
      <c r="Q447" s="8">
        <f t="shared" si="93"/>
        <v>-2.708991652299687E-2</v>
      </c>
      <c r="R447" s="8">
        <f t="shared" si="94"/>
        <v>2.1737032428931873E-3</v>
      </c>
      <c r="S447">
        <f t="shared" si="95"/>
        <v>4.7249857881643585E-6</v>
      </c>
      <c r="U447">
        <f t="shared" si="96"/>
        <v>6.3185713381214809E-4</v>
      </c>
      <c r="W447">
        <v>414</v>
      </c>
      <c r="X447">
        <v>1.1255680042021959E-2</v>
      </c>
      <c r="Y447">
        <v>-1.4023676064368886E-2</v>
      </c>
      <c r="Z447">
        <v>-0.99400485785132164</v>
      </c>
      <c r="AB447">
        <v>32.869634340222575</v>
      </c>
      <c r="AC447">
        <v>-5.0853562372301713E-3</v>
      </c>
    </row>
    <row r="448" spans="1:29" x14ac:dyDescent="0.2">
      <c r="A448" s="2" t="s">
        <v>273</v>
      </c>
      <c r="B448" s="1">
        <v>133.41</v>
      </c>
      <c r="C448" s="5">
        <f t="shared" si="88"/>
        <v>-4.9970167064440326E-3</v>
      </c>
      <c r="D448" s="12">
        <v>3995</v>
      </c>
      <c r="E448" s="5">
        <f t="shared" si="89"/>
        <v>-5.9716347350087084E-3</v>
      </c>
      <c r="F448" s="1">
        <v>3.79</v>
      </c>
      <c r="G448" s="1">
        <f t="shared" si="90"/>
        <v>1.0383561643835616E-2</v>
      </c>
      <c r="H448" s="10">
        <f t="shared" si="85"/>
        <v>1.0383561643835617E-4</v>
      </c>
      <c r="I448" s="5">
        <f t="shared" si="86"/>
        <v>-5.1008523228823887E-3</v>
      </c>
      <c r="J448" s="7">
        <f t="shared" si="87"/>
        <v>-6.0754703514470645E-3</v>
      </c>
      <c r="K448" s="7">
        <f t="shared" si="91"/>
        <v>-6.6256801662049223E-3</v>
      </c>
      <c r="L448" s="7">
        <f t="shared" si="92"/>
        <v>-5.7086009599494831E-3</v>
      </c>
      <c r="M448" s="8">
        <f t="shared" si="98"/>
        <v>3.782336415711567E-5</v>
      </c>
      <c r="N448" s="9">
        <f t="shared" si="97"/>
        <v>4.3899637664841287E-5</v>
      </c>
      <c r="Q448" s="8">
        <f t="shared" si="93"/>
        <v>-6.5365665875275385E-3</v>
      </c>
      <c r="R448" s="8">
        <f t="shared" si="94"/>
        <v>1.4357142646451498E-3</v>
      </c>
      <c r="S448">
        <f t="shared" si="95"/>
        <v>2.0612754497055635E-6</v>
      </c>
      <c r="U448">
        <f t="shared" si="96"/>
        <v>3.6911339991312318E-5</v>
      </c>
      <c r="W448">
        <v>415</v>
      </c>
      <c r="X448">
        <v>1.5717901512728848E-2</v>
      </c>
      <c r="Y448">
        <v>-9.8763674591334713E-3</v>
      </c>
      <c r="Z448">
        <v>-0.70004164295028526</v>
      </c>
      <c r="AB448">
        <v>32.949125596184416</v>
      </c>
      <c r="AC448">
        <v>-5.0412908706231503E-3</v>
      </c>
    </row>
    <row r="449" spans="1:29" x14ac:dyDescent="0.2">
      <c r="A449" s="2" t="s">
        <v>274</v>
      </c>
      <c r="B449" s="1">
        <v>134.08000000000001</v>
      </c>
      <c r="C449" s="5">
        <f t="shared" si="88"/>
        <v>-9.6863124953427797E-4</v>
      </c>
      <c r="D449" s="12">
        <v>4019</v>
      </c>
      <c r="E449" s="5">
        <f t="shared" si="89"/>
        <v>7.2681704260651632E-3</v>
      </c>
      <c r="F449" s="1">
        <v>3.77</v>
      </c>
      <c r="G449" s="1">
        <f t="shared" si="90"/>
        <v>1.0328767123287671E-2</v>
      </c>
      <c r="H449" s="10">
        <f t="shared" si="85"/>
        <v>1.0328767123287671E-4</v>
      </c>
      <c r="I449" s="5">
        <f t="shared" si="86"/>
        <v>-1.0719189207671546E-3</v>
      </c>
      <c r="J449" s="7">
        <f t="shared" si="87"/>
        <v>7.1648827548322861E-3</v>
      </c>
      <c r="K449" s="7">
        <f t="shared" si="91"/>
        <v>6.6146729400744283E-3</v>
      </c>
      <c r="L449" s="7">
        <f t="shared" si="92"/>
        <v>-1.679667557834249E-3</v>
      </c>
      <c r="M449" s="8">
        <f t="shared" si="98"/>
        <v>-1.1110451543127106E-5</v>
      </c>
      <c r="N449" s="9">
        <f t="shared" si="97"/>
        <v>4.3753898104152881E-5</v>
      </c>
      <c r="Q449" s="8">
        <f t="shared" si="93"/>
        <v>7.7401950283869552E-3</v>
      </c>
      <c r="R449" s="8">
        <f t="shared" si="94"/>
        <v>-8.8121139491541094E-3</v>
      </c>
      <c r="S449">
        <f t="shared" si="95"/>
        <v>7.7653352252876428E-5</v>
      </c>
      <c r="U449">
        <f t="shared" si="96"/>
        <v>5.1335544890493087E-5</v>
      </c>
      <c r="W449">
        <v>416</v>
      </c>
      <c r="X449">
        <v>-1.416137748330833E-2</v>
      </c>
      <c r="Y449">
        <v>5.5561042135999685E-3</v>
      </c>
      <c r="Z449">
        <v>0.39381932053313662</v>
      </c>
      <c r="AB449">
        <v>33.028616852146264</v>
      </c>
      <c r="AC449">
        <v>-4.9957448712381466E-3</v>
      </c>
    </row>
    <row r="450" spans="1:29" x14ac:dyDescent="0.2">
      <c r="A450" s="3">
        <v>44907</v>
      </c>
      <c r="B450" s="1">
        <v>134.21</v>
      </c>
      <c r="C450" s="5">
        <f t="shared" si="88"/>
        <v>1.551150121065384E-2</v>
      </c>
      <c r="D450" s="12">
        <v>3990</v>
      </c>
      <c r="E450" s="5">
        <f t="shared" si="89"/>
        <v>1.4234875444839857E-2</v>
      </c>
      <c r="F450" s="1">
        <v>3.74</v>
      </c>
      <c r="G450" s="1">
        <f t="shared" si="90"/>
        <v>1.0246575342465754E-2</v>
      </c>
      <c r="H450" s="10">
        <f t="shared" si="85"/>
        <v>1.0246575342465754E-4</v>
      </c>
      <c r="I450" s="5">
        <f t="shared" si="86"/>
        <v>1.5409035457229183E-2</v>
      </c>
      <c r="J450" s="7">
        <f t="shared" si="87"/>
        <v>1.41324096914152E-2</v>
      </c>
      <c r="K450" s="7">
        <f t="shared" si="91"/>
        <v>1.3582199876657342E-2</v>
      </c>
      <c r="L450" s="7">
        <f t="shared" si="92"/>
        <v>1.480128682016209E-2</v>
      </c>
      <c r="M450" s="8">
        <f t="shared" si="98"/>
        <v>2.0103403602317546E-4</v>
      </c>
      <c r="N450" s="9">
        <f t="shared" si="97"/>
        <v>1.8447615348947071E-4</v>
      </c>
      <c r="Q450" s="8">
        <f t="shared" si="93"/>
        <v>1.5253115592331808E-2</v>
      </c>
      <c r="R450" s="8">
        <f t="shared" si="94"/>
        <v>1.559198648973751E-4</v>
      </c>
      <c r="S450">
        <f t="shared" si="95"/>
        <v>2.4311004269615702E-8</v>
      </c>
      <c r="U450">
        <f t="shared" si="96"/>
        <v>1.9972500368600627E-4</v>
      </c>
      <c r="W450">
        <v>417</v>
      </c>
      <c r="X450">
        <v>2.5356076716121475E-3</v>
      </c>
      <c r="Y450">
        <v>-2.3162076154473578E-4</v>
      </c>
      <c r="Z450">
        <v>-1.6417390211947342E-2</v>
      </c>
      <c r="AB450">
        <v>33.108108108108105</v>
      </c>
      <c r="AC450">
        <v>-4.9640990954526541E-3</v>
      </c>
    </row>
    <row r="451" spans="1:29" x14ac:dyDescent="0.2">
      <c r="A451" s="3">
        <v>44816</v>
      </c>
      <c r="B451" s="1">
        <v>132.16</v>
      </c>
      <c r="C451" s="5">
        <f t="shared" si="88"/>
        <v>-5.4184226369656746E-3</v>
      </c>
      <c r="D451" s="12">
        <v>3934</v>
      </c>
      <c r="E451" s="5">
        <f t="shared" si="89"/>
        <v>-7.3176886197325259E-3</v>
      </c>
      <c r="F451" s="1">
        <v>3.72</v>
      </c>
      <c r="G451" s="1">
        <f t="shared" si="90"/>
        <v>1.0191780821917809E-2</v>
      </c>
      <c r="H451" s="10">
        <f t="shared" ref="H451:H514" si="99">G451/100</f>
        <v>1.0191780821917809E-4</v>
      </c>
      <c r="I451" s="5">
        <f t="shared" ref="I451:I514" si="100">C451-H451</f>
        <v>-5.5203404451848528E-3</v>
      </c>
      <c r="J451" s="7">
        <f t="shared" ref="J451:J514" si="101">E451-H451</f>
        <v>-7.4196064279517041E-3</v>
      </c>
      <c r="K451" s="7">
        <f t="shared" si="91"/>
        <v>-7.9698162427095619E-3</v>
      </c>
      <c r="L451" s="7">
        <f t="shared" si="92"/>
        <v>-6.1280890822519472E-3</v>
      </c>
      <c r="M451" s="8">
        <f t="shared" si="98"/>
        <v>4.88397439045027E-5</v>
      </c>
      <c r="N451" s="9">
        <f t="shared" si="97"/>
        <v>6.3517970942557158E-5</v>
      </c>
      <c r="Q451" s="8">
        <f t="shared" si="93"/>
        <v>-7.9859169326105817E-3</v>
      </c>
      <c r="R451" s="8">
        <f t="shared" si="94"/>
        <v>2.4655764874257288E-3</v>
      </c>
      <c r="S451">
        <f t="shared" si="95"/>
        <v>6.0790674153465949E-6</v>
      </c>
      <c r="U451">
        <f t="shared" si="96"/>
        <v>5.5050559545702242E-5</v>
      </c>
      <c r="W451">
        <v>418</v>
      </c>
      <c r="X451">
        <v>1.1693238947167249E-2</v>
      </c>
      <c r="Y451">
        <v>-5.6367307980972718E-3</v>
      </c>
      <c r="Z451">
        <v>-0.39953417135359348</v>
      </c>
      <c r="AB451">
        <v>33.187599364069953</v>
      </c>
      <c r="AC451">
        <v>-4.9324165656468811E-3</v>
      </c>
    </row>
    <row r="452" spans="1:29" x14ac:dyDescent="0.2">
      <c r="A452" s="3">
        <v>44785</v>
      </c>
      <c r="B452" s="1">
        <v>132.88</v>
      </c>
      <c r="C452" s="5">
        <f t="shared" ref="C452:C515" si="102">(B452-B453)/B453</f>
        <v>1.0494296577946734E-2</v>
      </c>
      <c r="D452" s="12">
        <v>3963</v>
      </c>
      <c r="E452" s="5">
        <f t="shared" ref="E452:E515" si="103">(D452-D453)/D453</f>
        <v>7.6277650648360028E-3</v>
      </c>
      <c r="F452" s="1">
        <v>3.67</v>
      </c>
      <c r="G452" s="1">
        <f t="shared" ref="G452:G515" si="104">F452/365</f>
        <v>1.0054794520547946E-2</v>
      </c>
      <c r="H452" s="10">
        <f t="shared" si="99"/>
        <v>1.0054794520547946E-4</v>
      </c>
      <c r="I452" s="5">
        <f t="shared" si="100"/>
        <v>1.0393748632741255E-2</v>
      </c>
      <c r="J452" s="7">
        <f t="shared" si="101"/>
        <v>7.5272171196305235E-3</v>
      </c>
      <c r="K452" s="7">
        <f t="shared" ref="K452:K515" si="105">J452-AVERAGE(J$3:J$1260)</f>
        <v>6.9770073048726657E-3</v>
      </c>
      <c r="L452" s="7">
        <f t="shared" ref="L452:L515" si="106">I452-AVERAGE(I$3:I$1260)</f>
        <v>9.7859999956741613E-3</v>
      </c>
      <c r="M452" s="8">
        <f t="shared" si="98"/>
        <v>6.8276993455302501E-5</v>
      </c>
      <c r="N452" s="9">
        <f t="shared" si="97"/>
        <v>4.8678630932246536E-5</v>
      </c>
      <c r="Q452" s="8">
        <f t="shared" ref="Q452:Q515" si="107">P$3+O$3*J452</f>
        <v>8.1308916593570858E-3</v>
      </c>
      <c r="R452" s="8">
        <f t="shared" ref="R452:R515" si="108">I452-Q452</f>
        <v>2.262856973384169E-3</v>
      </c>
      <c r="S452">
        <f t="shared" ref="S452:S515" si="109">R452^2</f>
        <v>5.1205216819933618E-6</v>
      </c>
      <c r="U452">
        <f t="shared" ref="U452:U515" si="110">J452^2</f>
        <v>5.6658997566058836E-5</v>
      </c>
      <c r="W452">
        <v>419</v>
      </c>
      <c r="X452">
        <v>-1.1994855691679291E-4</v>
      </c>
      <c r="Y452">
        <v>4.8345831859061585E-3</v>
      </c>
      <c r="Z452">
        <v>0.34267756545568134</v>
      </c>
      <c r="AB452">
        <v>33.267090620031794</v>
      </c>
      <c r="AC452">
        <v>-4.9149568324470721E-3</v>
      </c>
    </row>
    <row r="453" spans="1:29" x14ac:dyDescent="0.2">
      <c r="A453" s="3">
        <v>44754</v>
      </c>
      <c r="B453" s="1">
        <v>131.5</v>
      </c>
      <c r="C453" s="5">
        <f t="shared" si="102"/>
        <v>-6.8394254882592448E-4</v>
      </c>
      <c r="D453" s="12">
        <v>3933</v>
      </c>
      <c r="E453" s="5">
        <f t="shared" si="103"/>
        <v>-2.0299416391778738E-3</v>
      </c>
      <c r="F453" s="1">
        <v>3.66</v>
      </c>
      <c r="G453" s="1">
        <f t="shared" si="104"/>
        <v>1.0027397260273973E-2</v>
      </c>
      <c r="H453" s="10">
        <f t="shared" si="99"/>
        <v>1.0027397260273973E-4</v>
      </c>
      <c r="I453" s="5">
        <f t="shared" si="100"/>
        <v>-7.8421652142866426E-4</v>
      </c>
      <c r="J453" s="7">
        <f t="shared" si="101"/>
        <v>-2.1302156117806136E-3</v>
      </c>
      <c r="K453" s="7">
        <f t="shared" si="105"/>
        <v>-2.6804254265384714E-3</v>
      </c>
      <c r="L453" s="7">
        <f t="shared" si="106"/>
        <v>-1.3919651584957584E-3</v>
      </c>
      <c r="M453" s="8">
        <f t="shared" si="98"/>
        <v>3.7310588036876839E-6</v>
      </c>
      <c r="N453" s="9">
        <f t="shared" si="97"/>
        <v>7.1846804672339458E-6</v>
      </c>
      <c r="Q453" s="8">
        <f t="shared" si="107"/>
        <v>-2.2824911123378406E-3</v>
      </c>
      <c r="R453" s="8">
        <f t="shared" si="108"/>
        <v>1.4982745909091764E-3</v>
      </c>
      <c r="S453">
        <f t="shared" si="109"/>
        <v>2.2448267497640597E-6</v>
      </c>
      <c r="U453">
        <f t="shared" si="110"/>
        <v>4.537818552673854E-6</v>
      </c>
      <c r="W453">
        <v>420</v>
      </c>
      <c r="X453">
        <v>-9.2542302208971003E-4</v>
      </c>
      <c r="Y453">
        <v>9.3964148180800556E-3</v>
      </c>
      <c r="Z453">
        <v>0.66602237050304069</v>
      </c>
      <c r="AB453">
        <v>33.346581875993643</v>
      </c>
      <c r="AC453">
        <v>-4.8916193857387073E-3</v>
      </c>
    </row>
    <row r="454" spans="1:29" x14ac:dyDescent="0.2">
      <c r="A454" s="3">
        <v>44724</v>
      </c>
      <c r="B454" s="1">
        <v>131.59</v>
      </c>
      <c r="C454" s="5">
        <f t="shared" si="102"/>
        <v>1.6746593590621821E-3</v>
      </c>
      <c r="D454" s="12">
        <v>3941</v>
      </c>
      <c r="E454" s="5">
        <f t="shared" si="103"/>
        <v>-1.4257128564282141E-2</v>
      </c>
      <c r="F454" s="1">
        <v>3.74</v>
      </c>
      <c r="G454" s="1">
        <f t="shared" si="104"/>
        <v>1.0246575342465754E-2</v>
      </c>
      <c r="H454" s="10">
        <f t="shared" si="99"/>
        <v>1.0246575342465754E-4</v>
      </c>
      <c r="I454" s="5">
        <f t="shared" si="100"/>
        <v>1.5721936056375247E-3</v>
      </c>
      <c r="J454" s="7">
        <f t="shared" si="101"/>
        <v>-1.4359594317706798E-2</v>
      </c>
      <c r="K454" s="7">
        <f t="shared" si="105"/>
        <v>-1.4909804132464656E-2</v>
      </c>
      <c r="L454" s="7">
        <f t="shared" si="106"/>
        <v>9.6444496857043041E-4</v>
      </c>
      <c r="M454" s="8">
        <f t="shared" si="98"/>
        <v>-1.4379685577926149E-5</v>
      </c>
      <c r="N454" s="9">
        <f t="shared" ref="N454:N517" si="111">K454^2</f>
        <v>2.2230225926846012E-4</v>
      </c>
      <c r="Q454" s="8">
        <f t="shared" si="107"/>
        <v>-1.5469142789508398E-2</v>
      </c>
      <c r="R454" s="8">
        <f t="shared" si="108"/>
        <v>1.7041336395145924E-2</v>
      </c>
      <c r="S454">
        <f t="shared" si="109"/>
        <v>2.9040714613252504E-4</v>
      </c>
      <c r="U454">
        <f t="shared" si="110"/>
        <v>2.0619794896911738E-4</v>
      </c>
      <c r="W454">
        <v>421</v>
      </c>
      <c r="X454">
        <v>1.2638514262489619E-2</v>
      </c>
      <c r="Y454">
        <v>3.4488950048750088E-3</v>
      </c>
      <c r="Z454">
        <v>0.24445932531023548</v>
      </c>
      <c r="AB454">
        <v>33.426073131955484</v>
      </c>
      <c r="AC454">
        <v>-4.8416863510418367E-3</v>
      </c>
    </row>
    <row r="455" spans="1:29" x14ac:dyDescent="0.2">
      <c r="A455" s="3">
        <v>44693</v>
      </c>
      <c r="B455" s="1">
        <v>131.37</v>
      </c>
      <c r="C455" s="5">
        <f t="shared" si="102"/>
        <v>-2.8040840485350636E-2</v>
      </c>
      <c r="D455" s="12">
        <v>3998</v>
      </c>
      <c r="E455" s="5">
        <f t="shared" si="103"/>
        <v>-1.7931712110046672E-2</v>
      </c>
      <c r="F455" s="1">
        <v>3.81</v>
      </c>
      <c r="G455" s="1">
        <f t="shared" si="104"/>
        <v>1.0438356164383562E-2</v>
      </c>
      <c r="H455" s="10">
        <f t="shared" si="99"/>
        <v>1.0438356164383561E-4</v>
      </c>
      <c r="I455" s="5">
        <f t="shared" si="100"/>
        <v>-2.8145224046994471E-2</v>
      </c>
      <c r="J455" s="7">
        <f t="shared" si="101"/>
        <v>-1.8036095671690507E-2</v>
      </c>
      <c r="K455" s="7">
        <f t="shared" si="105"/>
        <v>-1.8586305486448365E-2</v>
      </c>
      <c r="L455" s="7">
        <f t="shared" si="106"/>
        <v>-2.8752972684061566E-2</v>
      </c>
      <c r="M455" s="8">
        <f t="shared" si="98"/>
        <v>5.3441153394947344E-4</v>
      </c>
      <c r="N455" s="9">
        <f t="shared" si="111"/>
        <v>3.4545075163558062E-4</v>
      </c>
      <c r="Q455" s="8">
        <f t="shared" si="107"/>
        <v>-1.9433427804423836E-2</v>
      </c>
      <c r="R455" s="8">
        <f t="shared" si="108"/>
        <v>-8.7117962425706345E-3</v>
      </c>
      <c r="S455">
        <f t="shared" si="109"/>
        <v>7.5895393772067827E-5</v>
      </c>
      <c r="U455">
        <f t="shared" si="110"/>
        <v>3.2530074707837306E-4</v>
      </c>
      <c r="W455">
        <v>422</v>
      </c>
      <c r="X455">
        <v>2.0349845011436763E-2</v>
      </c>
      <c r="Y455">
        <v>-1.8025796926449251E-2</v>
      </c>
      <c r="Z455">
        <v>-1.2776770961686028</v>
      </c>
      <c r="AB455">
        <v>33.505564387917325</v>
      </c>
      <c r="AC455">
        <v>-4.8177107058294186E-3</v>
      </c>
    </row>
    <row r="456" spans="1:29" x14ac:dyDescent="0.2">
      <c r="A456" s="3">
        <v>44604</v>
      </c>
      <c r="B456" s="1">
        <v>135.16</v>
      </c>
      <c r="C456" s="5">
        <f t="shared" si="102"/>
        <v>-7.9271873165003854E-3</v>
      </c>
      <c r="D456" s="12">
        <v>4071</v>
      </c>
      <c r="E456" s="5">
        <f t="shared" si="103"/>
        <v>-1.2266928361138372E-3</v>
      </c>
      <c r="F456" s="1">
        <v>3.81</v>
      </c>
      <c r="G456" s="1">
        <f t="shared" si="104"/>
        <v>1.0438356164383562E-2</v>
      </c>
      <c r="H456" s="10">
        <f t="shared" si="99"/>
        <v>1.0438356164383561E-4</v>
      </c>
      <c r="I456" s="5">
        <f t="shared" si="100"/>
        <v>-8.0315708781442206E-3</v>
      </c>
      <c r="J456" s="7">
        <f t="shared" si="101"/>
        <v>-1.3310763977576728E-3</v>
      </c>
      <c r="K456" s="7">
        <f t="shared" si="105"/>
        <v>-1.8812862125155306E-3</v>
      </c>
      <c r="L456" s="7">
        <f t="shared" si="106"/>
        <v>-8.6393195152113141E-3</v>
      </c>
      <c r="M456" s="8">
        <f t="shared" si="98"/>
        <v>1.6253032689483402E-5</v>
      </c>
      <c r="N456" s="9">
        <f t="shared" si="111"/>
        <v>3.5392378134010301E-6</v>
      </c>
      <c r="Q456" s="8">
        <f t="shared" si="107"/>
        <v>-1.4207980770422845E-3</v>
      </c>
      <c r="R456" s="8">
        <f t="shared" si="108"/>
        <v>-6.6107728011019357E-3</v>
      </c>
      <c r="S456">
        <f t="shared" si="109"/>
        <v>4.3702317027789135E-5</v>
      </c>
      <c r="U456">
        <f t="shared" si="110"/>
        <v>1.7717643766675423E-6</v>
      </c>
      <c r="W456">
        <v>423</v>
      </c>
      <c r="X456">
        <v>-8.3558431238481834E-3</v>
      </c>
      <c r="Y456">
        <v>-5.0958615867673276E-3</v>
      </c>
      <c r="Z456">
        <v>-0.36119710330834887</v>
      </c>
      <c r="AB456">
        <v>33.585055643879173</v>
      </c>
      <c r="AC456">
        <v>-4.7816994976482416E-3</v>
      </c>
    </row>
    <row r="457" spans="1:29" x14ac:dyDescent="0.2">
      <c r="A457" s="3">
        <v>44573</v>
      </c>
      <c r="B457" s="1">
        <v>136.24</v>
      </c>
      <c r="C457" s="5">
        <f t="shared" si="102"/>
        <v>-1.4039658416558095E-2</v>
      </c>
      <c r="D457" s="12">
        <v>4076</v>
      </c>
      <c r="E457" s="5">
        <f t="shared" si="103"/>
        <v>-9.8039215686274508E-4</v>
      </c>
      <c r="F457" s="1">
        <v>3.94</v>
      </c>
      <c r="G457" s="1">
        <f t="shared" si="104"/>
        <v>1.0794520547945205E-2</v>
      </c>
      <c r="H457" s="10">
        <f t="shared" si="99"/>
        <v>1.0794520547945205E-4</v>
      </c>
      <c r="I457" s="5">
        <f t="shared" si="100"/>
        <v>-1.4147603622037548E-2</v>
      </c>
      <c r="J457" s="7">
        <f t="shared" si="101"/>
        <v>-1.088337362342197E-3</v>
      </c>
      <c r="K457" s="7">
        <f t="shared" si="105"/>
        <v>-1.6385471771000549E-3</v>
      </c>
      <c r="L457" s="7">
        <f t="shared" si="106"/>
        <v>-1.4755352259104642E-2</v>
      </c>
      <c r="M457" s="8">
        <f t="shared" si="98"/>
        <v>2.4177340791272828E-5</v>
      </c>
      <c r="N457" s="9">
        <f t="shared" si="111"/>
        <v>2.6848368515825584E-6</v>
      </c>
      <c r="Q457" s="8">
        <f t="shared" si="107"/>
        <v>-1.1590582793430662E-3</v>
      </c>
      <c r="R457" s="8">
        <f t="shared" si="108"/>
        <v>-1.2988545342694481E-2</v>
      </c>
      <c r="S457">
        <f t="shared" si="109"/>
        <v>1.6870231011923049E-4</v>
      </c>
      <c r="U457">
        <f t="shared" si="110"/>
        <v>1.1844782142699706E-6</v>
      </c>
      <c r="W457">
        <v>424</v>
      </c>
      <c r="X457">
        <v>-1.6872747530285174E-2</v>
      </c>
      <c r="Y457">
        <v>-1.3292331859503247E-2</v>
      </c>
      <c r="Z457">
        <v>-0.94216683128388667</v>
      </c>
      <c r="AB457">
        <v>33.664546899841014</v>
      </c>
      <c r="AC457">
        <v>-4.7069281958059782E-3</v>
      </c>
    </row>
    <row r="458" spans="1:29" x14ac:dyDescent="0.2">
      <c r="A458" s="2" t="s">
        <v>275</v>
      </c>
      <c r="B458" s="1">
        <v>138.18</v>
      </c>
      <c r="C458" s="5">
        <f t="shared" si="102"/>
        <v>1.1862917398945551E-2</v>
      </c>
      <c r="D458" s="12">
        <v>4080</v>
      </c>
      <c r="E458" s="5">
        <f t="shared" si="103"/>
        <v>3.1084154662623199E-2</v>
      </c>
      <c r="F458" s="1">
        <v>3.98</v>
      </c>
      <c r="G458" s="1">
        <f t="shared" si="104"/>
        <v>1.0904109589041096E-2</v>
      </c>
      <c r="H458" s="10">
        <f t="shared" si="99"/>
        <v>1.0904109589041096E-4</v>
      </c>
      <c r="I458" s="5">
        <f t="shared" si="100"/>
        <v>1.175387630305514E-2</v>
      </c>
      <c r="J458" s="7">
        <f t="shared" si="101"/>
        <v>3.0975113566732788E-2</v>
      </c>
      <c r="K458" s="7">
        <f t="shared" si="105"/>
        <v>3.042490375197493E-2</v>
      </c>
      <c r="L458" s="7">
        <f t="shared" si="106"/>
        <v>1.1146127665988046E-2</v>
      </c>
      <c r="M458" s="8">
        <f t="shared" si="98"/>
        <v>3.3911986144491126E-4</v>
      </c>
      <c r="N458" s="9">
        <f t="shared" si="111"/>
        <v>9.256747683169382E-4</v>
      </c>
      <c r="Q458" s="8">
        <f t="shared" si="107"/>
        <v>3.3414207389899399E-2</v>
      </c>
      <c r="R458" s="8">
        <f t="shared" si="108"/>
        <v>-2.1660331086844259E-2</v>
      </c>
      <c r="S458">
        <f t="shared" si="109"/>
        <v>4.691699427917118E-4</v>
      </c>
      <c r="U458">
        <f t="shared" si="110"/>
        <v>9.5945766047199365E-4</v>
      </c>
      <c r="W458">
        <v>425</v>
      </c>
      <c r="X458">
        <v>-2.5446077916969844E-3</v>
      </c>
      <c r="Y458">
        <v>-1.3031596727002112E-2</v>
      </c>
      <c r="Z458">
        <v>-0.9236858005520705</v>
      </c>
      <c r="AB458">
        <v>33.744038155802862</v>
      </c>
      <c r="AC458">
        <v>-4.6866474405191129E-3</v>
      </c>
    </row>
    <row r="459" spans="1:29" x14ac:dyDescent="0.2">
      <c r="A459" s="2" t="s">
        <v>276</v>
      </c>
      <c r="B459" s="1">
        <v>136.56</v>
      </c>
      <c r="C459" s="5">
        <f t="shared" si="102"/>
        <v>1.64495720133979E-2</v>
      </c>
      <c r="D459" s="12">
        <v>3957</v>
      </c>
      <c r="E459" s="5">
        <f t="shared" si="103"/>
        <v>-1.514004542013626E-3</v>
      </c>
      <c r="F459" s="1">
        <v>3.99</v>
      </c>
      <c r="G459" s="1">
        <f t="shared" si="104"/>
        <v>1.0931506849315068E-2</v>
      </c>
      <c r="H459" s="10">
        <f t="shared" si="99"/>
        <v>1.0931506849315068E-4</v>
      </c>
      <c r="I459" s="5">
        <f t="shared" si="100"/>
        <v>1.6340256944904749E-2</v>
      </c>
      <c r="J459" s="7">
        <f t="shared" si="101"/>
        <v>-1.6233196105067767E-3</v>
      </c>
      <c r="K459" s="7">
        <f t="shared" si="105"/>
        <v>-2.1735294252646347E-3</v>
      </c>
      <c r="L459" s="7">
        <f t="shared" si="106"/>
        <v>1.5732508307837654E-2</v>
      </c>
      <c r="M459" s="8">
        <f t="shared" si="98"/>
        <v>-3.4195069740305463E-5</v>
      </c>
      <c r="N459" s="9">
        <f t="shared" si="111"/>
        <v>4.7242301624912134E-6</v>
      </c>
      <c r="Q459" s="8">
        <f t="shared" si="107"/>
        <v>-1.7359170658484966E-3</v>
      </c>
      <c r="R459" s="8">
        <f t="shared" si="108"/>
        <v>1.8076174010753246E-2</v>
      </c>
      <c r="S459">
        <f t="shared" si="109"/>
        <v>3.2674806686703109E-4</v>
      </c>
      <c r="U459">
        <f t="shared" si="110"/>
        <v>2.6351665578558729E-6</v>
      </c>
      <c r="W459">
        <v>426</v>
      </c>
      <c r="X459">
        <v>4.2142222052455559E-3</v>
      </c>
      <c r="Y459">
        <v>2.0898369869405905E-2</v>
      </c>
      <c r="Z459">
        <v>1.4812864384498332</v>
      </c>
      <c r="AB459">
        <v>33.823529411764703</v>
      </c>
      <c r="AC459">
        <v>-4.586926288590875E-3</v>
      </c>
    </row>
    <row r="460" spans="1:29" x14ac:dyDescent="0.2">
      <c r="A460" s="2" t="s">
        <v>277</v>
      </c>
      <c r="B460" s="1">
        <v>134.35</v>
      </c>
      <c r="C460" s="5">
        <f t="shared" si="102"/>
        <v>-1.7478426210326272E-2</v>
      </c>
      <c r="D460" s="12">
        <v>3963</v>
      </c>
      <c r="E460" s="5">
        <f t="shared" si="103"/>
        <v>-1.564828614008942E-2</v>
      </c>
      <c r="F460" s="1">
        <v>4.03</v>
      </c>
      <c r="G460" s="1">
        <f t="shared" si="104"/>
        <v>1.1041095890410959E-2</v>
      </c>
      <c r="H460" s="10">
        <f t="shared" si="99"/>
        <v>1.1041095890410959E-4</v>
      </c>
      <c r="I460" s="5">
        <f t="shared" si="100"/>
        <v>-1.7588837169230383E-2</v>
      </c>
      <c r="J460" s="7">
        <f t="shared" si="101"/>
        <v>-1.5758697098993531E-2</v>
      </c>
      <c r="K460" s="7">
        <f t="shared" si="105"/>
        <v>-1.6308906913751389E-2</v>
      </c>
      <c r="L460" s="7">
        <f t="shared" si="106"/>
        <v>-1.8196585806297478E-2</v>
      </c>
      <c r="M460" s="8">
        <f t="shared" si="98"/>
        <v>2.9676642406299534E-4</v>
      </c>
      <c r="N460" s="9">
        <f t="shared" si="111"/>
        <v>2.6598044472140784E-4</v>
      </c>
      <c r="Q460" s="8">
        <f t="shared" si="107"/>
        <v>-1.6977762440680728E-2</v>
      </c>
      <c r="R460" s="8">
        <f t="shared" si="108"/>
        <v>-6.1107472854965428E-4</v>
      </c>
      <c r="S460">
        <f t="shared" si="109"/>
        <v>3.7341232387203367E-7</v>
      </c>
      <c r="U460">
        <f t="shared" si="110"/>
        <v>2.4833653425782709E-4</v>
      </c>
      <c r="W460">
        <v>427</v>
      </c>
      <c r="X460">
        <v>3.6864474874626512E-3</v>
      </c>
      <c r="Y460">
        <v>-4.8110151560269293E-3</v>
      </c>
      <c r="Z460">
        <v>-0.34100705224057215</v>
      </c>
      <c r="AB460">
        <v>33.903020667726551</v>
      </c>
      <c r="AC460">
        <v>-4.5455524533792591E-3</v>
      </c>
    </row>
    <row r="461" spans="1:29" x14ac:dyDescent="0.2">
      <c r="A461" s="2" t="s">
        <v>278</v>
      </c>
      <c r="B461" s="1">
        <v>136.74</v>
      </c>
      <c r="C461" s="5">
        <f t="shared" si="102"/>
        <v>1.9050410316531312E-3</v>
      </c>
      <c r="D461" s="12">
        <v>4026</v>
      </c>
      <c r="E461" s="5">
        <f t="shared" si="103"/>
        <v>-2.4832381425378696E-4</v>
      </c>
      <c r="F461" s="1">
        <v>4.08</v>
      </c>
      <c r="G461" s="1">
        <f t="shared" si="104"/>
        <v>1.1178082191780823E-2</v>
      </c>
      <c r="H461" s="10">
        <f t="shared" si="99"/>
        <v>1.1178082191780823E-4</v>
      </c>
      <c r="I461" s="5">
        <f t="shared" si="100"/>
        <v>1.7932602097353229E-3</v>
      </c>
      <c r="J461" s="7">
        <f t="shared" si="101"/>
        <v>-3.601046361715952E-4</v>
      </c>
      <c r="K461" s="7">
        <f t="shared" si="105"/>
        <v>-9.1031445092945302E-4</v>
      </c>
      <c r="L461" s="7">
        <f t="shared" si="106"/>
        <v>1.1855115726682286E-3</v>
      </c>
      <c r="M461" s="8">
        <f t="shared" si="98"/>
        <v>-1.0791883163439908E-6</v>
      </c>
      <c r="N461" s="9">
        <f t="shared" si="111"/>
        <v>8.2867239957099152E-7</v>
      </c>
      <c r="Q461" s="8">
        <f t="shared" si="107"/>
        <v>-3.7382204364823086E-4</v>
      </c>
      <c r="R461" s="8">
        <f t="shared" si="108"/>
        <v>2.1670822533835536E-3</v>
      </c>
      <c r="S461">
        <f t="shared" si="109"/>
        <v>4.69624549292994E-6</v>
      </c>
      <c r="U461">
        <f t="shared" si="110"/>
        <v>1.2967534899227696E-7</v>
      </c>
      <c r="W461">
        <v>428</v>
      </c>
      <c r="X461">
        <v>1.3645350048583017E-2</v>
      </c>
      <c r="Y461">
        <v>-6.3308789184954393E-3</v>
      </c>
      <c r="Z461">
        <v>-0.44873572168726444</v>
      </c>
      <c r="AB461">
        <v>33.982511923688392</v>
      </c>
      <c r="AC461">
        <v>-4.5367816466689841E-3</v>
      </c>
    </row>
    <row r="462" spans="1:29" x14ac:dyDescent="0.2">
      <c r="A462" s="2" t="s">
        <v>279</v>
      </c>
      <c r="B462" s="1">
        <v>136.47999999999999</v>
      </c>
      <c r="C462" s="5">
        <f t="shared" si="102"/>
        <v>1.0663507109004723E-2</v>
      </c>
      <c r="D462" s="12">
        <v>4027</v>
      </c>
      <c r="E462" s="5">
        <f t="shared" si="103"/>
        <v>5.9955033724706473E-3</v>
      </c>
      <c r="F462" s="1">
        <v>4.04</v>
      </c>
      <c r="G462" s="1">
        <f t="shared" si="104"/>
        <v>1.1068493150684932E-2</v>
      </c>
      <c r="H462" s="10">
        <f t="shared" si="99"/>
        <v>1.1068493150684932E-4</v>
      </c>
      <c r="I462" s="5">
        <f t="shared" si="100"/>
        <v>1.0552822177497874E-2</v>
      </c>
      <c r="J462" s="7">
        <f t="shared" si="101"/>
        <v>5.8848184409637976E-3</v>
      </c>
      <c r="K462" s="7">
        <f t="shared" si="105"/>
        <v>5.3346086262059398E-3</v>
      </c>
      <c r="L462" s="7">
        <f t="shared" si="106"/>
        <v>9.9450735404307804E-3</v>
      </c>
      <c r="M462" s="8">
        <f t="shared" ref="M462:M525" si="112">L462*K462</f>
        <v>5.3053075097034489E-5</v>
      </c>
      <c r="N462" s="9">
        <f t="shared" si="111"/>
        <v>2.8458049194790823E-5</v>
      </c>
      <c r="Q462" s="8">
        <f t="shared" si="107"/>
        <v>6.359931759315045E-3</v>
      </c>
      <c r="R462" s="8">
        <f t="shared" si="108"/>
        <v>4.192890418182829E-3</v>
      </c>
      <c r="S462">
        <f t="shared" si="109"/>
        <v>1.758033005888938E-5</v>
      </c>
      <c r="U462">
        <f t="shared" si="110"/>
        <v>3.4631088083107581E-5</v>
      </c>
      <c r="W462">
        <v>429</v>
      </c>
      <c r="X462">
        <v>7.3686535046117484E-3</v>
      </c>
      <c r="Y462">
        <v>1.468280263902568E-3</v>
      </c>
      <c r="Z462">
        <v>0.10407240642948028</v>
      </c>
      <c r="AB462">
        <v>34.06200317965024</v>
      </c>
      <c r="AC462">
        <v>-4.521909935443132E-3</v>
      </c>
    </row>
    <row r="463" spans="1:29" x14ac:dyDescent="0.2">
      <c r="A463" s="2" t="s">
        <v>280</v>
      </c>
      <c r="B463" s="1">
        <v>135.04</v>
      </c>
      <c r="C463" s="5">
        <f t="shared" si="102"/>
        <v>1.495678316422383E-2</v>
      </c>
      <c r="D463" s="12">
        <v>4003</v>
      </c>
      <c r="E463" s="5">
        <f t="shared" si="103"/>
        <v>1.3674347936186377E-2</v>
      </c>
      <c r="F463" s="1">
        <v>3.87</v>
      </c>
      <c r="G463" s="1">
        <f t="shared" si="104"/>
        <v>1.0602739726027398E-2</v>
      </c>
      <c r="H463" s="10">
        <f t="shared" si="99"/>
        <v>1.0602739726027397E-4</v>
      </c>
      <c r="I463" s="5">
        <f t="shared" si="100"/>
        <v>1.4850755766963557E-2</v>
      </c>
      <c r="J463" s="7">
        <f t="shared" si="101"/>
        <v>1.3568320538926103E-2</v>
      </c>
      <c r="K463" s="7">
        <f t="shared" si="105"/>
        <v>1.3018110724168246E-2</v>
      </c>
      <c r="L463" s="7">
        <f t="shared" si="106"/>
        <v>1.4243007129896464E-2</v>
      </c>
      <c r="M463" s="8">
        <f t="shared" si="112"/>
        <v>1.8541704386210994E-4</v>
      </c>
      <c r="N463" s="9">
        <f t="shared" si="111"/>
        <v>1.6947120682670429E-4</v>
      </c>
      <c r="Q463" s="8">
        <f t="shared" si="107"/>
        <v>1.4644871514884155E-2</v>
      </c>
      <c r="R463" s="8">
        <f t="shared" si="108"/>
        <v>2.0588425207940242E-4</v>
      </c>
      <c r="S463">
        <f t="shared" si="109"/>
        <v>4.2388325254294918E-8</v>
      </c>
      <c r="U463">
        <f t="shared" si="110"/>
        <v>1.8409932224704395E-4</v>
      </c>
      <c r="W463">
        <v>430</v>
      </c>
      <c r="X463">
        <v>-9.4129825058023953E-4</v>
      </c>
      <c r="Y463">
        <v>-3.3070975379400325E-3</v>
      </c>
      <c r="Z463">
        <v>-0.23440865312432446</v>
      </c>
      <c r="AB463">
        <v>34.141494435612081</v>
      </c>
      <c r="AC463">
        <v>-4.5193144771172693E-3</v>
      </c>
    </row>
    <row r="464" spans="1:29" x14ac:dyDescent="0.2">
      <c r="A464" s="2" t="s">
        <v>281</v>
      </c>
      <c r="B464" s="1">
        <v>133.05000000000001</v>
      </c>
      <c r="C464" s="5">
        <f t="shared" si="102"/>
        <v>-5.9025702331141064E-3</v>
      </c>
      <c r="D464" s="12">
        <v>3949</v>
      </c>
      <c r="E464" s="5">
        <f t="shared" si="103"/>
        <v>-4.0353089533417402E-3</v>
      </c>
      <c r="F464" s="1">
        <v>3.88</v>
      </c>
      <c r="G464" s="1">
        <f t="shared" si="104"/>
        <v>1.0630136986301369E-2</v>
      </c>
      <c r="H464" s="10">
        <f t="shared" si="99"/>
        <v>1.0630136986301369E-4</v>
      </c>
      <c r="I464" s="5">
        <f t="shared" si="100"/>
        <v>-6.0088716029771203E-3</v>
      </c>
      <c r="J464" s="7">
        <f t="shared" si="101"/>
        <v>-4.1416103232047542E-3</v>
      </c>
      <c r="K464" s="7">
        <f t="shared" si="105"/>
        <v>-4.691820137962612E-3</v>
      </c>
      <c r="L464" s="7">
        <f t="shared" si="106"/>
        <v>-6.6166202400442147E-3</v>
      </c>
      <c r="M464" s="8">
        <f t="shared" si="112"/>
        <v>3.1043992087490461E-5</v>
      </c>
      <c r="N464" s="9">
        <f t="shared" si="111"/>
        <v>2.2013176206991504E-5</v>
      </c>
      <c r="Q464" s="8">
        <f t="shared" si="107"/>
        <v>-4.4513307633660812E-3</v>
      </c>
      <c r="R464" s="8">
        <f t="shared" si="108"/>
        <v>-1.5575408396110392E-3</v>
      </c>
      <c r="S464">
        <f t="shared" si="109"/>
        <v>2.4259334670562607E-6</v>
      </c>
      <c r="U464">
        <f t="shared" si="110"/>
        <v>1.7152936069276187E-5</v>
      </c>
      <c r="W464">
        <v>431</v>
      </c>
      <c r="X464">
        <v>2.4525072509544305E-2</v>
      </c>
      <c r="Y464">
        <v>-5.5048405386519707E-3</v>
      </c>
      <c r="Z464">
        <v>-0.39018572676672825</v>
      </c>
      <c r="AB464">
        <v>34.220985691573922</v>
      </c>
      <c r="AC464">
        <v>-4.5058351961177667E-3</v>
      </c>
    </row>
    <row r="465" spans="1:29" x14ac:dyDescent="0.2">
      <c r="A465" s="2" t="s">
        <v>282</v>
      </c>
      <c r="B465" s="1">
        <v>133.84</v>
      </c>
      <c r="C465" s="5">
        <f t="shared" si="102"/>
        <v>9.8083597404557982E-3</v>
      </c>
      <c r="D465" s="12">
        <v>3965</v>
      </c>
      <c r="E465" s="5">
        <f t="shared" si="103"/>
        <v>4.8150025342118602E-3</v>
      </c>
      <c r="F465" s="1">
        <v>3.85</v>
      </c>
      <c r="G465" s="1">
        <f t="shared" si="104"/>
        <v>1.0547945205479452E-2</v>
      </c>
      <c r="H465" s="10">
        <f t="shared" si="99"/>
        <v>1.0547945205479453E-4</v>
      </c>
      <c r="I465" s="5">
        <f t="shared" si="100"/>
        <v>9.7028802884010033E-3</v>
      </c>
      <c r="J465" s="7">
        <f t="shared" si="101"/>
        <v>4.7095230821570661E-3</v>
      </c>
      <c r="K465" s="7">
        <f t="shared" si="105"/>
        <v>4.1593132673992082E-3</v>
      </c>
      <c r="L465" s="7">
        <f t="shared" si="106"/>
        <v>9.0951316513339098E-3</v>
      </c>
      <c r="M465" s="8">
        <f t="shared" si="112"/>
        <v>3.7829501746135599E-5</v>
      </c>
      <c r="N465" s="9">
        <f t="shared" si="111"/>
        <v>1.7299886856363078E-5</v>
      </c>
      <c r="Q465" s="8">
        <f t="shared" si="107"/>
        <v>5.0926383924926287E-3</v>
      </c>
      <c r="R465" s="8">
        <f t="shared" si="108"/>
        <v>4.6102418959083746E-3</v>
      </c>
      <c r="S465">
        <f t="shared" si="109"/>
        <v>2.1254330338788845E-5</v>
      </c>
      <c r="U465">
        <f t="shared" si="110"/>
        <v>2.2179607661370192E-5</v>
      </c>
      <c r="W465">
        <v>432</v>
      </c>
      <c r="X465">
        <v>-1.2426066834806156E-2</v>
      </c>
      <c r="Y465">
        <v>4.7588452721699188E-3</v>
      </c>
      <c r="Z465">
        <v>0.33730922595384227</v>
      </c>
      <c r="AB465">
        <v>34.30047694753577</v>
      </c>
      <c r="AC465">
        <v>-4.4760432118592331E-3</v>
      </c>
    </row>
    <row r="466" spans="1:29" x14ac:dyDescent="0.2">
      <c r="A466" s="2" t="s">
        <v>283</v>
      </c>
      <c r="B466" s="1">
        <v>132.54</v>
      </c>
      <c r="C466" s="5">
        <f t="shared" si="102"/>
        <v>-4.3569711538462477E-3</v>
      </c>
      <c r="D466" s="12">
        <v>3946</v>
      </c>
      <c r="E466" s="5">
        <f t="shared" si="103"/>
        <v>-3.0318342597271349E-3</v>
      </c>
      <c r="F466" s="1">
        <v>3.86</v>
      </c>
      <c r="G466" s="1">
        <f t="shared" si="104"/>
        <v>1.0575342465753425E-2</v>
      </c>
      <c r="H466" s="10">
        <f t="shared" si="99"/>
        <v>1.0575342465753425E-4</v>
      </c>
      <c r="I466" s="5">
        <f t="shared" si="100"/>
        <v>-4.4627245785037817E-3</v>
      </c>
      <c r="J466" s="7">
        <f t="shared" si="101"/>
        <v>-3.137587684384669E-3</v>
      </c>
      <c r="K466" s="7">
        <f t="shared" si="105"/>
        <v>-3.6877974991425268E-3</v>
      </c>
      <c r="L466" s="7">
        <f t="shared" si="106"/>
        <v>-5.0704732155708761E-3</v>
      </c>
      <c r="M466" s="8">
        <f t="shared" si="112"/>
        <v>1.8698878443851442E-5</v>
      </c>
      <c r="N466" s="9">
        <f t="shared" si="111"/>
        <v>1.3599850394681875E-5</v>
      </c>
      <c r="Q466" s="8">
        <f t="shared" si="107"/>
        <v>-3.3687167457219693E-3</v>
      </c>
      <c r="R466" s="8">
        <f t="shared" si="108"/>
        <v>-1.0940078327818124E-3</v>
      </c>
      <c r="S466">
        <f t="shared" si="109"/>
        <v>1.1968531381879581E-6</v>
      </c>
      <c r="U466">
        <f t="shared" si="110"/>
        <v>9.8444564772023485E-6</v>
      </c>
      <c r="W466">
        <v>433</v>
      </c>
      <c r="X466">
        <v>7.7895561727210193E-3</v>
      </c>
      <c r="Y466">
        <v>1.4239813829372006E-3</v>
      </c>
      <c r="Z466">
        <v>0.10093248058729459</v>
      </c>
      <c r="AB466">
        <v>34.379968203497612</v>
      </c>
      <c r="AC466">
        <v>-4.4627245785037817E-3</v>
      </c>
    </row>
    <row r="467" spans="1:29" x14ac:dyDescent="0.2">
      <c r="A467" s="2" t="s">
        <v>284</v>
      </c>
      <c r="B467" s="1">
        <v>133.12</v>
      </c>
      <c r="C467" s="5">
        <f t="shared" si="102"/>
        <v>1.3539942831353002E-3</v>
      </c>
      <c r="D467" s="12">
        <v>3958</v>
      </c>
      <c r="E467" s="5">
        <f t="shared" si="103"/>
        <v>-8.2686043598095716E-3</v>
      </c>
      <c r="F467" s="1">
        <v>3.7</v>
      </c>
      <c r="G467" s="1">
        <f t="shared" si="104"/>
        <v>1.0136986301369864E-2</v>
      </c>
      <c r="H467" s="10">
        <f t="shared" si="99"/>
        <v>1.0136986301369864E-4</v>
      </c>
      <c r="I467" s="5">
        <f t="shared" si="100"/>
        <v>1.2526244201216015E-3</v>
      </c>
      <c r="J467" s="7">
        <f t="shared" si="101"/>
        <v>-8.3699742228232708E-3</v>
      </c>
      <c r="K467" s="7">
        <f t="shared" si="105"/>
        <v>-8.9201840375811286E-3</v>
      </c>
      <c r="L467" s="7">
        <f t="shared" si="106"/>
        <v>6.4487578305450724E-4</v>
      </c>
      <c r="M467" s="8">
        <f t="shared" si="112"/>
        <v>-5.752410666225446E-6</v>
      </c>
      <c r="N467" s="9">
        <f t="shared" si="111"/>
        <v>7.9569683264317165E-5</v>
      </c>
      <c r="Q467" s="8">
        <f t="shared" si="107"/>
        <v>-9.0106761928744842E-3</v>
      </c>
      <c r="R467" s="8">
        <f t="shared" si="108"/>
        <v>1.0263300612996086E-2</v>
      </c>
      <c r="S467">
        <f t="shared" si="109"/>
        <v>1.0533533947272583E-4</v>
      </c>
      <c r="U467">
        <f t="shared" si="110"/>
        <v>7.0056468490726012E-5</v>
      </c>
      <c r="W467">
        <v>434</v>
      </c>
      <c r="X467">
        <v>-4.3176987051911303E-3</v>
      </c>
      <c r="Y467">
        <v>1.1813551728390007E-2</v>
      </c>
      <c r="Z467">
        <v>0.83735018925125226</v>
      </c>
      <c r="AB467">
        <v>34.45945945945946</v>
      </c>
      <c r="AC467">
        <v>-4.4623001872473624E-3</v>
      </c>
    </row>
    <row r="468" spans="1:29" x14ac:dyDescent="0.2">
      <c r="A468" s="2" t="s">
        <v>285</v>
      </c>
      <c r="B468" s="1">
        <v>132.94</v>
      </c>
      <c r="C468" s="5">
        <f t="shared" si="102"/>
        <v>-7.2436711223956302E-3</v>
      </c>
      <c r="D468" s="12">
        <v>3991</v>
      </c>
      <c r="E468" s="5">
        <f t="shared" si="103"/>
        <v>8.5923679555218596E-3</v>
      </c>
      <c r="F468" s="1">
        <v>3.68</v>
      </c>
      <c r="G468" s="1">
        <f t="shared" si="104"/>
        <v>1.0082191780821918E-2</v>
      </c>
      <c r="H468" s="10">
        <f t="shared" si="99"/>
        <v>1.0082191780821918E-4</v>
      </c>
      <c r="I468" s="5">
        <f t="shared" si="100"/>
        <v>-7.3444930402038495E-3</v>
      </c>
      <c r="J468" s="7">
        <f t="shared" si="101"/>
        <v>8.4915460377136404E-3</v>
      </c>
      <c r="K468" s="7">
        <f t="shared" si="105"/>
        <v>7.9413362229557825E-3</v>
      </c>
      <c r="L468" s="7">
        <f t="shared" si="106"/>
        <v>-7.952241677270943E-3</v>
      </c>
      <c r="M468" s="8">
        <f t="shared" si="112"/>
        <v>-6.3151424885410389E-5</v>
      </c>
      <c r="N468" s="9">
        <f t="shared" si="111"/>
        <v>6.3064821006029618E-5</v>
      </c>
      <c r="Q468" s="8">
        <f t="shared" si="107"/>
        <v>9.1707048707038476E-3</v>
      </c>
      <c r="R468" s="8">
        <f t="shared" si="108"/>
        <v>-1.6515197910907699E-2</v>
      </c>
      <c r="S468">
        <f t="shared" si="109"/>
        <v>2.7275176203645001E-4</v>
      </c>
      <c r="U468">
        <f t="shared" si="110"/>
        <v>7.2106354110610223E-5</v>
      </c>
      <c r="W468">
        <v>435</v>
      </c>
      <c r="X468">
        <v>-2.9057353315100234E-3</v>
      </c>
      <c r="Y468">
        <v>9.4012131177652926E-3</v>
      </c>
      <c r="Z468">
        <v>0.66636247627663814</v>
      </c>
      <c r="AB468">
        <v>34.538950715421301</v>
      </c>
      <c r="AC468">
        <v>-4.4608887374563092E-3</v>
      </c>
    </row>
    <row r="469" spans="1:29" x14ac:dyDescent="0.2">
      <c r="A469" s="2" t="s">
        <v>286</v>
      </c>
      <c r="B469" s="1">
        <v>133.91</v>
      </c>
      <c r="C469" s="5">
        <f t="shared" si="102"/>
        <v>-1.0273466371027455E-2</v>
      </c>
      <c r="D469" s="12">
        <v>3957</v>
      </c>
      <c r="E469" s="5">
        <f t="shared" si="103"/>
        <v>-8.7675350701402806E-3</v>
      </c>
      <c r="F469" s="1">
        <v>3.64</v>
      </c>
      <c r="G469" s="1">
        <f t="shared" si="104"/>
        <v>9.9726027397260275E-3</v>
      </c>
      <c r="H469" s="10">
        <f t="shared" si="99"/>
        <v>9.9726027397260269E-5</v>
      </c>
      <c r="I469" s="5">
        <f t="shared" si="100"/>
        <v>-1.0373192398424715E-2</v>
      </c>
      <c r="J469" s="7">
        <f t="shared" si="101"/>
        <v>-8.8672610975375401E-3</v>
      </c>
      <c r="K469" s="7">
        <f t="shared" si="105"/>
        <v>-9.4174709122953979E-3</v>
      </c>
      <c r="L469" s="7">
        <f t="shared" si="106"/>
        <v>-1.0980941035491808E-2</v>
      </c>
      <c r="M469" s="8">
        <f t="shared" si="112"/>
        <v>1.0341269279137501E-4</v>
      </c>
      <c r="N469" s="9">
        <f t="shared" si="111"/>
        <v>8.8688758383929917E-5</v>
      </c>
      <c r="Q469" s="8">
        <f t="shared" si="107"/>
        <v>-9.5468889440020726E-3</v>
      </c>
      <c r="R469" s="8">
        <f t="shared" si="108"/>
        <v>-8.2630345442264233E-4</v>
      </c>
      <c r="S469">
        <f t="shared" si="109"/>
        <v>6.8277739879079177E-7</v>
      </c>
      <c r="U469">
        <f t="shared" si="110"/>
        <v>7.8628319371902656E-5</v>
      </c>
      <c r="W469">
        <v>436</v>
      </c>
      <c r="X469">
        <v>1.8709883508320327E-2</v>
      </c>
      <c r="Y469">
        <v>-1.3080521529827017E-2</v>
      </c>
      <c r="Z469">
        <v>-0.92715361394523166</v>
      </c>
      <c r="AB469">
        <v>34.618441971383149</v>
      </c>
      <c r="AC469">
        <v>-4.4000031324923578E-3</v>
      </c>
    </row>
    <row r="470" spans="1:29" x14ac:dyDescent="0.2">
      <c r="A470" s="3">
        <v>44876</v>
      </c>
      <c r="B470" s="1">
        <v>135.30000000000001</v>
      </c>
      <c r="C470" s="5">
        <f t="shared" si="102"/>
        <v>1.6286644951139979E-3</v>
      </c>
      <c r="D470" s="12">
        <v>3992</v>
      </c>
      <c r="E470" s="5">
        <f t="shared" si="103"/>
        <v>9.1001011122345803E-3</v>
      </c>
      <c r="F470" s="1">
        <v>3.64</v>
      </c>
      <c r="G470" s="1">
        <f t="shared" si="104"/>
        <v>9.9726027397260275E-3</v>
      </c>
      <c r="H470" s="10">
        <f t="shared" si="99"/>
        <v>9.9726027397260269E-5</v>
      </c>
      <c r="I470" s="5">
        <f t="shared" si="100"/>
        <v>1.5289384677167376E-3</v>
      </c>
      <c r="J470" s="7">
        <f t="shared" si="101"/>
        <v>9.0003750848373209E-3</v>
      </c>
      <c r="K470" s="7">
        <f t="shared" si="105"/>
        <v>8.4501652700794631E-3</v>
      </c>
      <c r="L470" s="7">
        <f t="shared" si="106"/>
        <v>9.2118983064964335E-4</v>
      </c>
      <c r="M470" s="8">
        <f t="shared" si="112"/>
        <v>7.7842063141059992E-6</v>
      </c>
      <c r="N470" s="9">
        <f t="shared" si="111"/>
        <v>7.140529309165713E-5</v>
      </c>
      <c r="Q470" s="8">
        <f t="shared" si="107"/>
        <v>9.7193632751079173E-3</v>
      </c>
      <c r="R470" s="8">
        <f t="shared" si="108"/>
        <v>-8.1904248073911799E-3</v>
      </c>
      <c r="S470">
        <f t="shared" si="109"/>
        <v>6.7083058525528846E-5</v>
      </c>
      <c r="U470">
        <f t="shared" si="110"/>
        <v>8.1006751667760414E-5</v>
      </c>
      <c r="W470">
        <v>437</v>
      </c>
      <c r="X470">
        <v>-1.3046722920011616E-2</v>
      </c>
      <c r="Y470">
        <v>1.8412581325214051E-2</v>
      </c>
      <c r="Z470">
        <v>1.3050925591006195</v>
      </c>
      <c r="AB470">
        <v>34.69793322734499</v>
      </c>
      <c r="AC470">
        <v>-4.3976878597521956E-3</v>
      </c>
    </row>
    <row r="471" spans="1:29" x14ac:dyDescent="0.2">
      <c r="A471" s="3">
        <v>44845</v>
      </c>
      <c r="B471" s="1">
        <v>135.08000000000001</v>
      </c>
      <c r="C471" s="5">
        <f t="shared" si="102"/>
        <v>4.1159241560043185E-2</v>
      </c>
      <c r="D471" s="12">
        <v>3956</v>
      </c>
      <c r="E471" s="5">
        <f t="shared" si="103"/>
        <v>5.5496264674493062E-2</v>
      </c>
      <c r="F471" s="1">
        <v>3.64</v>
      </c>
      <c r="G471" s="1">
        <f t="shared" si="104"/>
        <v>9.9726027397260275E-3</v>
      </c>
      <c r="H471" s="10">
        <f t="shared" si="99"/>
        <v>9.9726027397260269E-5</v>
      </c>
      <c r="I471" s="5">
        <f t="shared" si="100"/>
        <v>4.1059515532645925E-2</v>
      </c>
      <c r="J471" s="7">
        <f t="shared" si="101"/>
        <v>5.5396538647095803E-2</v>
      </c>
      <c r="K471" s="7">
        <f t="shared" si="105"/>
        <v>5.4846328832337948E-2</v>
      </c>
      <c r="L471" s="7">
        <f t="shared" si="106"/>
        <v>4.0451766895578833E-2</v>
      </c>
      <c r="M471" s="8">
        <f t="shared" si="112"/>
        <v>2.2186309090039993E-3</v>
      </c>
      <c r="N471" s="9">
        <f t="shared" si="111"/>
        <v>3.0081197863849451E-3</v>
      </c>
      <c r="Q471" s="8">
        <f t="shared" si="107"/>
        <v>5.9747256168477952E-2</v>
      </c>
      <c r="R471" s="8">
        <f t="shared" si="108"/>
        <v>-1.8687740635832027E-2</v>
      </c>
      <c r="S471">
        <f t="shared" si="109"/>
        <v>3.4923165007212762E-4</v>
      </c>
      <c r="U471">
        <f t="shared" si="110"/>
        <v>3.0687764940791787E-3</v>
      </c>
      <c r="W471">
        <v>438</v>
      </c>
      <c r="X471">
        <v>-4.3018789602194546E-3</v>
      </c>
      <c r="Y471">
        <v>7.7050180418019119E-3</v>
      </c>
      <c r="Z471">
        <v>0.54613535910477773</v>
      </c>
      <c r="AB471">
        <v>34.777424483306838</v>
      </c>
      <c r="AC471">
        <v>-4.3905849550297561E-3</v>
      </c>
    </row>
    <row r="472" spans="1:29" x14ac:dyDescent="0.2">
      <c r="A472" s="3">
        <v>44815</v>
      </c>
      <c r="B472" s="1">
        <v>129.74</v>
      </c>
      <c r="C472" s="5">
        <f t="shared" si="102"/>
        <v>-1.3008748573601975E-2</v>
      </c>
      <c r="D472" s="12">
        <v>3748</v>
      </c>
      <c r="E472" s="5">
        <f t="shared" si="103"/>
        <v>-2.0898641588296761E-2</v>
      </c>
      <c r="F472" s="1">
        <v>3.54</v>
      </c>
      <c r="G472" s="1">
        <f t="shared" si="104"/>
        <v>9.6986301369863023E-3</v>
      </c>
      <c r="H472" s="10">
        <f t="shared" si="99"/>
        <v>9.6986301369863021E-5</v>
      </c>
      <c r="I472" s="5">
        <f t="shared" si="100"/>
        <v>-1.3105734874971839E-2</v>
      </c>
      <c r="J472" s="7">
        <f t="shared" si="101"/>
        <v>-2.0995627889666624E-2</v>
      </c>
      <c r="K472" s="7">
        <f t="shared" si="105"/>
        <v>-2.1545837704424482E-2</v>
      </c>
      <c r="L472" s="7">
        <f t="shared" si="106"/>
        <v>-1.3713483512038932E-2</v>
      </c>
      <c r="M472" s="8">
        <f t="shared" si="112"/>
        <v>2.9546849011269192E-4</v>
      </c>
      <c r="N472" s="9">
        <f t="shared" si="111"/>
        <v>4.6422312238539966E-4</v>
      </c>
      <c r="Q472" s="8">
        <f t="shared" si="107"/>
        <v>-2.2624621848231104E-2</v>
      </c>
      <c r="R472" s="8">
        <f t="shared" si="108"/>
        <v>9.5188869732592656E-3</v>
      </c>
      <c r="S472">
        <f t="shared" si="109"/>
        <v>9.0609209209684935E-5</v>
      </c>
      <c r="U472">
        <f t="shared" si="110"/>
        <v>4.4081639048134698E-4</v>
      </c>
      <c r="W472">
        <v>439</v>
      </c>
      <c r="X472">
        <v>6.1115821262472895E-3</v>
      </c>
      <c r="Y472">
        <v>-1.4680859036974598E-3</v>
      </c>
      <c r="Z472">
        <v>-0.10405863008530605</v>
      </c>
      <c r="AB472">
        <v>34.856915739268679</v>
      </c>
      <c r="AC472">
        <v>-4.3781204555969266E-3</v>
      </c>
    </row>
    <row r="473" spans="1:29" x14ac:dyDescent="0.2">
      <c r="A473" s="3">
        <v>44784</v>
      </c>
      <c r="B473" s="1">
        <v>131.44999999999999</v>
      </c>
      <c r="C473" s="5">
        <f t="shared" si="102"/>
        <v>6.0896703965885733E-4</v>
      </c>
      <c r="D473" s="12">
        <v>3828</v>
      </c>
      <c r="E473" s="5">
        <f t="shared" si="103"/>
        <v>5.7803468208092483E-3</v>
      </c>
      <c r="F473" s="1">
        <v>3.57</v>
      </c>
      <c r="G473" s="1">
        <f t="shared" si="104"/>
        <v>9.7808219178082186E-3</v>
      </c>
      <c r="H473" s="10">
        <f t="shared" si="99"/>
        <v>9.7808219178082187E-5</v>
      </c>
      <c r="I473" s="5">
        <f t="shared" si="100"/>
        <v>5.1115882048077517E-4</v>
      </c>
      <c r="J473" s="7">
        <f t="shared" si="101"/>
        <v>5.6825386016311659E-3</v>
      </c>
      <c r="K473" s="7">
        <f t="shared" si="105"/>
        <v>5.1323287868733081E-3</v>
      </c>
      <c r="L473" s="7">
        <f t="shared" si="106"/>
        <v>-9.6589816586319078E-5</v>
      </c>
      <c r="M473" s="8">
        <f t="shared" si="112"/>
        <v>-4.9573069618477837E-7</v>
      </c>
      <c r="N473" s="9">
        <f t="shared" si="111"/>
        <v>2.6340798776568441E-5</v>
      </c>
      <c r="Q473" s="8">
        <f t="shared" si="107"/>
        <v>6.1418181619905254E-3</v>
      </c>
      <c r="R473" s="8">
        <f t="shared" si="108"/>
        <v>-5.6306593415097507E-3</v>
      </c>
      <c r="S473">
        <f t="shared" si="109"/>
        <v>3.1704324620131021E-5</v>
      </c>
      <c r="U473">
        <f t="shared" si="110"/>
        <v>3.2291244959028288E-5</v>
      </c>
      <c r="W473">
        <v>440</v>
      </c>
      <c r="X473">
        <v>-1.5665902663533449E-2</v>
      </c>
      <c r="Y473">
        <v>4.2143798932923124E-3</v>
      </c>
      <c r="Z473">
        <v>0.29871725983510999</v>
      </c>
      <c r="AB473">
        <v>34.93640699523052</v>
      </c>
      <c r="AC473">
        <v>-4.3577051470387916E-3</v>
      </c>
    </row>
    <row r="474" spans="1:29" x14ac:dyDescent="0.2">
      <c r="A474" s="3">
        <v>44753</v>
      </c>
      <c r="B474" s="1">
        <v>131.37</v>
      </c>
      <c r="C474" s="5">
        <f t="shared" si="102"/>
        <v>5.2800734618916262E-3</v>
      </c>
      <c r="D474" s="12">
        <v>3806</v>
      </c>
      <c r="E474" s="5">
        <f t="shared" si="103"/>
        <v>9.5490716180371346E-3</v>
      </c>
      <c r="F474" s="1">
        <v>3.7</v>
      </c>
      <c r="G474" s="1">
        <f t="shared" si="104"/>
        <v>1.0136986301369864E-2</v>
      </c>
      <c r="H474" s="10">
        <f t="shared" si="99"/>
        <v>1.0136986301369864E-4</v>
      </c>
      <c r="I474" s="5">
        <f t="shared" si="100"/>
        <v>5.1787035988779279E-3</v>
      </c>
      <c r="J474" s="7">
        <f t="shared" si="101"/>
        <v>9.4477017550234355E-3</v>
      </c>
      <c r="K474" s="7">
        <f t="shared" si="105"/>
        <v>8.8974919402655776E-3</v>
      </c>
      <c r="L474" s="7">
        <f t="shared" si="106"/>
        <v>4.5709549618108336E-3</v>
      </c>
      <c r="M474" s="8">
        <f t="shared" si="112"/>
        <v>4.0670034932028843E-5</v>
      </c>
      <c r="N474" s="9">
        <f t="shared" si="111"/>
        <v>7.9165362827090914E-5</v>
      </c>
      <c r="Q474" s="8">
        <f t="shared" si="107"/>
        <v>1.0201705111720959E-2</v>
      </c>
      <c r="R474" s="8">
        <f t="shared" si="108"/>
        <v>-5.0230015128430311E-3</v>
      </c>
      <c r="S474">
        <f t="shared" si="109"/>
        <v>2.5230544198023379E-5</v>
      </c>
      <c r="U474">
        <f t="shared" si="110"/>
        <v>8.9259068451872907E-5</v>
      </c>
      <c r="W474">
        <v>441</v>
      </c>
      <c r="X474">
        <v>1.5989815526080527E-2</v>
      </c>
      <c r="Y474">
        <v>-4.843741904197946E-3</v>
      </c>
      <c r="Z474">
        <v>-0.34332673978286504</v>
      </c>
      <c r="AB474">
        <v>35.015898251192368</v>
      </c>
      <c r="AC474">
        <v>-4.3296731457840533E-3</v>
      </c>
    </row>
    <row r="475" spans="1:29" x14ac:dyDescent="0.2">
      <c r="A475" s="3">
        <v>44662</v>
      </c>
      <c r="B475" s="1">
        <v>130.68</v>
      </c>
      <c r="C475" s="5">
        <f t="shared" si="102"/>
        <v>2.7358490566037768E-2</v>
      </c>
      <c r="D475" s="12">
        <v>3770</v>
      </c>
      <c r="E475" s="5">
        <f t="shared" si="103"/>
        <v>1.3713363807475128E-2</v>
      </c>
      <c r="F475" s="1">
        <v>3.66</v>
      </c>
      <c r="G475" s="1">
        <f t="shared" si="104"/>
        <v>1.0027397260273973E-2</v>
      </c>
      <c r="H475" s="10">
        <f t="shared" si="99"/>
        <v>1.0027397260273973E-4</v>
      </c>
      <c r="I475" s="5">
        <f t="shared" si="100"/>
        <v>2.7258216593435029E-2</v>
      </c>
      <c r="J475" s="7">
        <f t="shared" si="101"/>
        <v>1.3613089834872388E-2</v>
      </c>
      <c r="K475" s="7">
        <f t="shared" si="105"/>
        <v>1.3062880020114531E-2</v>
      </c>
      <c r="L475" s="7">
        <f t="shared" si="106"/>
        <v>2.6650467956367933E-2</v>
      </c>
      <c r="M475" s="8">
        <f t="shared" si="112"/>
        <v>3.4813186539394119E-4</v>
      </c>
      <c r="N475" s="9">
        <f t="shared" si="111"/>
        <v>1.7063883441990738E-4</v>
      </c>
      <c r="Q475" s="8">
        <f t="shared" si="107"/>
        <v>1.4693145194657415E-2</v>
      </c>
      <c r="R475" s="8">
        <f t="shared" si="108"/>
        <v>1.2565071398777614E-2</v>
      </c>
      <c r="S475">
        <f t="shared" si="109"/>
        <v>1.5788101925637922E-4</v>
      </c>
      <c r="U475">
        <f t="shared" si="110"/>
        <v>1.8531621485230596E-4</v>
      </c>
      <c r="W475">
        <v>442</v>
      </c>
      <c r="X475">
        <v>1.0336568714835394E-3</v>
      </c>
      <c r="Y475">
        <v>3.7075215940929039E-3</v>
      </c>
      <c r="Z475">
        <v>0.26279090148698991</v>
      </c>
      <c r="AB475">
        <v>35.095389507154209</v>
      </c>
      <c r="AC475">
        <v>-4.3247733630886707E-3</v>
      </c>
    </row>
    <row r="476" spans="1:29" x14ac:dyDescent="0.2">
      <c r="A476" s="3">
        <v>44631</v>
      </c>
      <c r="B476" s="1">
        <v>127.2</v>
      </c>
      <c r="C476" s="5">
        <f t="shared" si="102"/>
        <v>1.8114515239820743E-3</v>
      </c>
      <c r="D476" s="12">
        <v>3719</v>
      </c>
      <c r="E476" s="5">
        <f t="shared" si="103"/>
        <v>-1.0641127959563713E-2</v>
      </c>
      <c r="F476" s="1">
        <v>3.69</v>
      </c>
      <c r="G476" s="1">
        <f t="shared" si="104"/>
        <v>1.0109589041095891E-2</v>
      </c>
      <c r="H476" s="10">
        <f t="shared" si="99"/>
        <v>1.0109589041095891E-4</v>
      </c>
      <c r="I476" s="5">
        <f t="shared" si="100"/>
        <v>1.7103556335711153E-3</v>
      </c>
      <c r="J476" s="7">
        <f t="shared" si="101"/>
        <v>-1.0742223849974673E-2</v>
      </c>
      <c r="K476" s="7">
        <f t="shared" si="105"/>
        <v>-1.129243366473253E-2</v>
      </c>
      <c r="L476" s="7">
        <f t="shared" si="106"/>
        <v>1.1026069965040211E-3</v>
      </c>
      <c r="M476" s="8">
        <f t="shared" si="112"/>
        <v>-1.2451116366291631E-5</v>
      </c>
      <c r="N476" s="9">
        <f t="shared" si="111"/>
        <v>1.2751905807238456E-4</v>
      </c>
      <c r="Q476" s="8">
        <f t="shared" si="107"/>
        <v>-1.1568617219705589E-2</v>
      </c>
      <c r="R476" s="8">
        <f t="shared" si="108"/>
        <v>1.3278972853276704E-2</v>
      </c>
      <c r="S476">
        <f t="shared" si="109"/>
        <v>1.7633112003805965E-4</v>
      </c>
      <c r="U476">
        <f t="shared" si="110"/>
        <v>1.1539537324296468E-4</v>
      </c>
      <c r="W476">
        <v>443</v>
      </c>
      <c r="X476">
        <v>-9.8960958784240858E-3</v>
      </c>
      <c r="Y476">
        <v>1.5746768053220762E-2</v>
      </c>
      <c r="Z476">
        <v>1.1161384410560291</v>
      </c>
      <c r="AB476">
        <v>35.174880763116057</v>
      </c>
      <c r="AC476">
        <v>-4.2863951678572343E-3</v>
      </c>
    </row>
    <row r="477" spans="1:29" x14ac:dyDescent="0.2">
      <c r="A477" s="3">
        <v>44603</v>
      </c>
      <c r="B477" s="1">
        <v>126.97</v>
      </c>
      <c r="C477" s="5">
        <f t="shared" si="102"/>
        <v>-9.2079594225517505E-3</v>
      </c>
      <c r="D477" s="12">
        <v>3759</v>
      </c>
      <c r="E477" s="5">
        <f t="shared" si="103"/>
        <v>-2.5155601659751038E-2</v>
      </c>
      <c r="F477" s="1">
        <v>3.59</v>
      </c>
      <c r="G477" s="1">
        <f t="shared" si="104"/>
        <v>9.835616438356164E-3</v>
      </c>
      <c r="H477" s="10">
        <f t="shared" si="99"/>
        <v>9.8356164383561645E-5</v>
      </c>
      <c r="I477" s="5">
        <f t="shared" si="100"/>
        <v>-9.3063155869353119E-3</v>
      </c>
      <c r="J477" s="7">
        <f t="shared" si="101"/>
        <v>-2.5253957824134601E-2</v>
      </c>
      <c r="K477" s="7">
        <f t="shared" si="105"/>
        <v>-2.5804167638892459E-2</v>
      </c>
      <c r="L477" s="7">
        <f t="shared" si="106"/>
        <v>-9.9140642240024054E-3</v>
      </c>
      <c r="M477" s="8">
        <f t="shared" si="112"/>
        <v>2.5582417521890436E-4</v>
      </c>
      <c r="N477" s="9">
        <f t="shared" si="111"/>
        <v>6.6585506753606488E-4</v>
      </c>
      <c r="Q477" s="8">
        <f t="shared" si="107"/>
        <v>-2.7216278948937841E-2</v>
      </c>
      <c r="R477" s="8">
        <f t="shared" si="108"/>
        <v>1.790996336200253E-2</v>
      </c>
      <c r="S477">
        <f t="shared" si="109"/>
        <v>3.2076678762827293E-4</v>
      </c>
      <c r="U477">
        <f t="shared" si="110"/>
        <v>6.3776238578316924E-4</v>
      </c>
      <c r="W477">
        <v>444</v>
      </c>
      <c r="X477">
        <v>-1.2002916893099088E-2</v>
      </c>
      <c r="Y477">
        <v>5.6717313982742254E-3</v>
      </c>
      <c r="Z477">
        <v>0.40201503061217259</v>
      </c>
      <c r="AB477">
        <v>35.254372019077898</v>
      </c>
      <c r="AC477">
        <v>-4.2483957885202719E-3</v>
      </c>
    </row>
    <row r="478" spans="1:29" x14ac:dyDescent="0.2">
      <c r="A478" s="3">
        <v>44572</v>
      </c>
      <c r="B478" s="1">
        <v>128.15</v>
      </c>
      <c r="C478" s="5">
        <f t="shared" si="102"/>
        <v>1.8033047346679459E-2</v>
      </c>
      <c r="D478" s="12">
        <v>3856</v>
      </c>
      <c r="E478" s="5">
        <f t="shared" si="103"/>
        <v>-3.8749677086024285E-3</v>
      </c>
      <c r="F478" s="1">
        <v>3.62</v>
      </c>
      <c r="G478" s="1">
        <f t="shared" si="104"/>
        <v>9.9178082191780821E-3</v>
      </c>
      <c r="H478" s="10">
        <f t="shared" si="99"/>
        <v>9.9178082191780825E-5</v>
      </c>
      <c r="I478" s="5">
        <f t="shared" si="100"/>
        <v>1.793386926448768E-2</v>
      </c>
      <c r="J478" s="7">
        <f t="shared" si="101"/>
        <v>-3.9741457907942089E-3</v>
      </c>
      <c r="K478" s="7">
        <f t="shared" si="105"/>
        <v>-4.5243556055520667E-3</v>
      </c>
      <c r="L478" s="7">
        <f t="shared" si="106"/>
        <v>1.7326120627420585E-2</v>
      </c>
      <c r="M478" s="8">
        <f t="shared" si="112"/>
        <v>-7.8389530983141609E-5</v>
      </c>
      <c r="N478" s="9">
        <f t="shared" si="111"/>
        <v>2.0469793645490408E-5</v>
      </c>
      <c r="Q478" s="8">
        <f t="shared" si="107"/>
        <v>-4.2707576933614707E-3</v>
      </c>
      <c r="R478" s="8">
        <f t="shared" si="108"/>
        <v>2.2204626957849152E-2</v>
      </c>
      <c r="S478">
        <f t="shared" si="109"/>
        <v>4.9304545833724132E-4</v>
      </c>
      <c r="U478">
        <f t="shared" si="110"/>
        <v>1.5793834766487328E-5</v>
      </c>
      <c r="W478">
        <v>445</v>
      </c>
      <c r="X478">
        <v>-2.7089901798691213E-2</v>
      </c>
      <c r="Y478">
        <v>2.1736885185875306E-3</v>
      </c>
      <c r="Z478">
        <v>0.15407208045980242</v>
      </c>
      <c r="AB478">
        <v>35.333863275039747</v>
      </c>
      <c r="AC478">
        <v>-4.2403261578604417E-3</v>
      </c>
    </row>
    <row r="479" spans="1:29" x14ac:dyDescent="0.2">
      <c r="A479" s="2" t="s">
        <v>287</v>
      </c>
      <c r="B479" s="1">
        <v>125.88</v>
      </c>
      <c r="C479" s="5">
        <f t="shared" si="102"/>
        <v>-1.5862944162436774E-3</v>
      </c>
      <c r="D479" s="12">
        <v>3871</v>
      </c>
      <c r="E479" s="5">
        <f t="shared" si="103"/>
        <v>-7.6903358113304277E-3</v>
      </c>
      <c r="F479" s="1">
        <v>3.63</v>
      </c>
      <c r="G479" s="1">
        <f t="shared" si="104"/>
        <v>9.9452054794520548E-3</v>
      </c>
      <c r="H479" s="10">
        <f t="shared" si="99"/>
        <v>9.9452054794520547E-5</v>
      </c>
      <c r="I479" s="5">
        <f t="shared" si="100"/>
        <v>-1.6857464710381979E-3</v>
      </c>
      <c r="J479" s="7">
        <f t="shared" si="101"/>
        <v>-7.7897878661249481E-3</v>
      </c>
      <c r="K479" s="7">
        <f t="shared" si="105"/>
        <v>-8.3399976808828068E-3</v>
      </c>
      <c r="L479" s="7">
        <f t="shared" si="106"/>
        <v>-2.2934951081052921E-3</v>
      </c>
      <c r="M479" s="8">
        <f t="shared" si="112"/>
        <v>1.9127743882714197E-5</v>
      </c>
      <c r="N479" s="9">
        <f t="shared" si="111"/>
        <v>6.9555561317130601E-5</v>
      </c>
      <c r="Q479" s="8">
        <f t="shared" si="107"/>
        <v>-8.3850748784005131E-3</v>
      </c>
      <c r="R479" s="8">
        <f t="shared" si="108"/>
        <v>6.6993284073623149E-3</v>
      </c>
      <c r="S479">
        <f t="shared" si="109"/>
        <v>4.488100110969169E-5</v>
      </c>
      <c r="U479">
        <f t="shared" si="110"/>
        <v>6.0680794999227475E-5</v>
      </c>
      <c r="W479">
        <v>446</v>
      </c>
      <c r="X479">
        <v>-6.5365658205735946E-3</v>
      </c>
      <c r="Y479">
        <v>1.4357134976912059E-3</v>
      </c>
      <c r="Z479">
        <v>0.10176405848490309</v>
      </c>
      <c r="AB479">
        <v>35.413354531001588</v>
      </c>
      <c r="AC479">
        <v>-4.2185611479077468E-3</v>
      </c>
    </row>
    <row r="480" spans="1:29" x14ac:dyDescent="0.2">
      <c r="A480" s="2" t="s">
        <v>288</v>
      </c>
      <c r="B480" s="1">
        <v>126.08</v>
      </c>
      <c r="C480" s="5">
        <f t="shared" si="102"/>
        <v>1.1878009630818653E-2</v>
      </c>
      <c r="D480" s="12">
        <v>3901</v>
      </c>
      <c r="E480" s="5">
        <f t="shared" si="103"/>
        <v>2.4691358024691357E-2</v>
      </c>
      <c r="F480" s="1">
        <v>3.66</v>
      </c>
      <c r="G480" s="1">
        <f t="shared" si="104"/>
        <v>1.0027397260273973E-2</v>
      </c>
      <c r="H480" s="10">
        <f t="shared" si="99"/>
        <v>1.0027397260273973E-4</v>
      </c>
      <c r="I480" s="5">
        <f t="shared" si="100"/>
        <v>1.1777735658215913E-2</v>
      </c>
      <c r="J480" s="7">
        <f t="shared" si="101"/>
        <v>2.4591084052088617E-2</v>
      </c>
      <c r="K480" s="7">
        <f t="shared" si="105"/>
        <v>2.4040874237330759E-2</v>
      </c>
      <c r="L480" s="7">
        <f t="shared" si="106"/>
        <v>1.116998702114882E-2</v>
      </c>
      <c r="M480" s="8">
        <f t="shared" si="112"/>
        <v>2.6853625320805559E-4</v>
      </c>
      <c r="N480" s="9">
        <f t="shared" si="111"/>
        <v>5.7796363409515379E-4</v>
      </c>
      <c r="Q480" s="8">
        <f t="shared" si="107"/>
        <v>2.6530458384269651E-2</v>
      </c>
      <c r="R480" s="8">
        <f t="shared" si="108"/>
        <v>-1.4752722726053737E-2</v>
      </c>
      <c r="S480">
        <f t="shared" si="109"/>
        <v>2.1764282783182242E-4</v>
      </c>
      <c r="U480">
        <f t="shared" si="110"/>
        <v>6.0472141485688714E-4</v>
      </c>
      <c r="W480">
        <v>447</v>
      </c>
      <c r="X480">
        <v>7.7401861002895393E-3</v>
      </c>
      <c r="Y480">
        <v>-8.8121050210566935E-3</v>
      </c>
      <c r="Z480">
        <v>-0.62460621299445096</v>
      </c>
      <c r="AB480">
        <v>35.492845786963436</v>
      </c>
      <c r="AC480">
        <v>-4.1807395565901491E-3</v>
      </c>
    </row>
    <row r="481" spans="1:29" x14ac:dyDescent="0.2">
      <c r="A481" s="2" t="s">
        <v>289</v>
      </c>
      <c r="B481" s="1">
        <v>124.6</v>
      </c>
      <c r="C481" s="5">
        <f t="shared" si="102"/>
        <v>3.9481105470952774E-3</v>
      </c>
      <c r="D481" s="12">
        <v>3807</v>
      </c>
      <c r="E481" s="5">
        <f t="shared" si="103"/>
        <v>-6.0052219321148825E-3</v>
      </c>
      <c r="F481" s="1">
        <v>3.67</v>
      </c>
      <c r="G481" s="1">
        <f t="shared" si="104"/>
        <v>1.0054794520547946E-2</v>
      </c>
      <c r="H481" s="10">
        <f t="shared" si="99"/>
        <v>1.0054794520547946E-4</v>
      </c>
      <c r="I481" s="5">
        <f t="shared" si="100"/>
        <v>3.8475626018897981E-3</v>
      </c>
      <c r="J481" s="7">
        <f t="shared" si="101"/>
        <v>-6.1057698773203618E-3</v>
      </c>
      <c r="K481" s="7">
        <f t="shared" si="105"/>
        <v>-6.6559796920782196E-3</v>
      </c>
      <c r="L481" s="7">
        <f t="shared" si="106"/>
        <v>3.2398139648227037E-3</v>
      </c>
      <c r="M481" s="8">
        <f t="shared" si="112"/>
        <v>-2.1564135955971337E-5</v>
      </c>
      <c r="N481" s="9">
        <f t="shared" si="111"/>
        <v>4.4302065661357669E-5</v>
      </c>
      <c r="Q481" s="8">
        <f t="shared" si="107"/>
        <v>-6.5692378542600805E-3</v>
      </c>
      <c r="R481" s="8">
        <f t="shared" si="108"/>
        <v>1.0416800456149879E-2</v>
      </c>
      <c r="S481">
        <f t="shared" si="109"/>
        <v>1.0850973174324431E-4</v>
      </c>
      <c r="U481">
        <f t="shared" si="110"/>
        <v>3.7280425794792703E-5</v>
      </c>
      <c r="W481">
        <v>448</v>
      </c>
      <c r="X481">
        <v>1.5253101562366568E-2</v>
      </c>
      <c r="Y481">
        <v>1.5593389486261502E-4</v>
      </c>
      <c r="Z481">
        <v>1.1052668949686843E-2</v>
      </c>
      <c r="AB481">
        <v>35.572337042925277</v>
      </c>
      <c r="AC481">
        <v>-4.1520722895782309E-3</v>
      </c>
    </row>
    <row r="482" spans="1:29" x14ac:dyDescent="0.2">
      <c r="A482" s="2" t="s">
        <v>290</v>
      </c>
      <c r="B482" s="1">
        <v>124.11</v>
      </c>
      <c r="C482" s="5">
        <f t="shared" si="102"/>
        <v>1.1491442542787259E-2</v>
      </c>
      <c r="D482" s="12">
        <v>3830</v>
      </c>
      <c r="E482" s="5">
        <f t="shared" si="103"/>
        <v>-7.514900233221042E-3</v>
      </c>
      <c r="F482" s="1">
        <v>3.41</v>
      </c>
      <c r="G482" s="1">
        <f t="shared" si="104"/>
        <v>9.3424657534246572E-3</v>
      </c>
      <c r="H482" s="10">
        <f t="shared" si="99"/>
        <v>9.3424657534246566E-5</v>
      </c>
      <c r="I482" s="5">
        <f t="shared" si="100"/>
        <v>1.1398017885253013E-2</v>
      </c>
      <c r="J482" s="7">
        <f t="shared" si="101"/>
        <v>-7.6083248907552886E-3</v>
      </c>
      <c r="K482" s="7">
        <f t="shared" si="105"/>
        <v>-8.1585347055131464E-3</v>
      </c>
      <c r="L482" s="7">
        <f t="shared" si="106"/>
        <v>1.079026924818592E-2</v>
      </c>
      <c r="M482" s="8">
        <f t="shared" si="112"/>
        <v>-8.8032786143156066E-5</v>
      </c>
      <c r="N482" s="9">
        <f t="shared" si="111"/>
        <v>6.6561688541062479E-5</v>
      </c>
      <c r="Q482" s="8">
        <f t="shared" si="107"/>
        <v>-8.1894076163062327E-3</v>
      </c>
      <c r="R482" s="8">
        <f t="shared" si="108"/>
        <v>1.9587425501559244E-2</v>
      </c>
      <c r="S482">
        <f t="shared" si="109"/>
        <v>3.8366723777913343E-4</v>
      </c>
      <c r="U482">
        <f t="shared" si="110"/>
        <v>5.7886607643286471E-5</v>
      </c>
      <c r="W482">
        <v>449</v>
      </c>
      <c r="X482">
        <v>-7.9859151814330176E-3</v>
      </c>
      <c r="Y482">
        <v>2.4655747362481648E-3</v>
      </c>
      <c r="Z482">
        <v>0.17476111498703967</v>
      </c>
      <c r="AB482">
        <v>35.651828298887125</v>
      </c>
      <c r="AC482">
        <v>-4.1448310065109678E-3</v>
      </c>
    </row>
    <row r="483" spans="1:29" x14ac:dyDescent="0.2">
      <c r="A483" s="2" t="s">
        <v>291</v>
      </c>
      <c r="B483" s="1">
        <v>122.7</v>
      </c>
      <c r="C483" s="5">
        <f t="shared" si="102"/>
        <v>2.614806340905437E-3</v>
      </c>
      <c r="D483" s="12">
        <v>3859</v>
      </c>
      <c r="E483" s="5">
        <f t="shared" si="103"/>
        <v>1.6328680537266264E-2</v>
      </c>
      <c r="F483" s="1">
        <v>3.46</v>
      </c>
      <c r="G483" s="1">
        <f t="shared" si="104"/>
        <v>9.4794520547945207E-3</v>
      </c>
      <c r="H483" s="10">
        <f t="shared" si="99"/>
        <v>9.4794520547945203E-5</v>
      </c>
      <c r="I483" s="5">
        <f t="shared" si="100"/>
        <v>2.520011820357492E-3</v>
      </c>
      <c r="J483" s="7">
        <f t="shared" si="101"/>
        <v>1.6233886016718321E-2</v>
      </c>
      <c r="K483" s="7">
        <f t="shared" si="105"/>
        <v>1.5683676201960463E-2</v>
      </c>
      <c r="L483" s="7">
        <f t="shared" si="106"/>
        <v>1.9122631832903976E-3</v>
      </c>
      <c r="M483" s="8">
        <f t="shared" si="112"/>
        <v>2.9991316579656768E-5</v>
      </c>
      <c r="N483" s="9">
        <f t="shared" si="111"/>
        <v>2.4597769920794098E-4</v>
      </c>
      <c r="Q483" s="8">
        <f t="shared" si="107"/>
        <v>1.7519088130753896E-2</v>
      </c>
      <c r="R483" s="8">
        <f t="shared" si="108"/>
        <v>-1.4999076310396403E-2</v>
      </c>
      <c r="S483">
        <f t="shared" si="109"/>
        <v>2.2497229016509458E-4</v>
      </c>
      <c r="U483">
        <f t="shared" si="110"/>
        <v>2.635390552038026E-4</v>
      </c>
      <c r="W483">
        <v>450</v>
      </c>
      <c r="X483">
        <v>8.1308824659457272E-3</v>
      </c>
      <c r="Y483">
        <v>2.2628661667955276E-3</v>
      </c>
      <c r="Z483">
        <v>0.1603930347604888</v>
      </c>
      <c r="AB483">
        <v>35.731319554848966</v>
      </c>
      <c r="AC483">
        <v>-4.1296981452297191E-3</v>
      </c>
    </row>
    <row r="484" spans="1:29" x14ac:dyDescent="0.2">
      <c r="A484" s="2" t="s">
        <v>292</v>
      </c>
      <c r="B484" s="1">
        <v>122.38</v>
      </c>
      <c r="C484" s="5">
        <f t="shared" si="102"/>
        <v>1.2271946330687348E-3</v>
      </c>
      <c r="D484" s="12">
        <v>3797</v>
      </c>
      <c r="E484" s="5">
        <f t="shared" si="103"/>
        <v>1.199360341151386E-2</v>
      </c>
      <c r="F484" s="1">
        <v>3.48</v>
      </c>
      <c r="G484" s="1">
        <f t="shared" si="104"/>
        <v>9.5342465753424661E-3</v>
      </c>
      <c r="H484" s="10">
        <f t="shared" si="99"/>
        <v>9.5342465753424661E-5</v>
      </c>
      <c r="I484" s="5">
        <f t="shared" si="100"/>
        <v>1.1318521673153101E-3</v>
      </c>
      <c r="J484" s="7">
        <f t="shared" si="101"/>
        <v>1.1898260945760434E-2</v>
      </c>
      <c r="K484" s="7">
        <f t="shared" si="105"/>
        <v>1.1348051131002576E-2</v>
      </c>
      <c r="L484" s="7">
        <f t="shared" si="106"/>
        <v>5.2410353024821583E-4</v>
      </c>
      <c r="M484" s="8">
        <f t="shared" si="112"/>
        <v>5.9475536591957088E-6</v>
      </c>
      <c r="N484" s="9">
        <f t="shared" si="111"/>
        <v>1.2877826447184885E-4</v>
      </c>
      <c r="Q484" s="8">
        <f t="shared" si="107"/>
        <v>1.2844085500749105E-2</v>
      </c>
      <c r="R484" s="8">
        <f t="shared" si="108"/>
        <v>-1.1712233333433795E-2</v>
      </c>
      <c r="S484">
        <f t="shared" si="109"/>
        <v>1.3717640965679772E-4</v>
      </c>
      <c r="U484">
        <f t="shared" si="110"/>
        <v>1.4156861353340798E-4</v>
      </c>
      <c r="W484">
        <v>451</v>
      </c>
      <c r="X484">
        <v>-2.2824932342379194E-3</v>
      </c>
      <c r="Y484">
        <v>1.4982767128092552E-3</v>
      </c>
      <c r="Z484">
        <v>0.10619856905579005</v>
      </c>
      <c r="AB484">
        <v>35.810810810810807</v>
      </c>
      <c r="AC484">
        <v>-4.0885633235041019E-3</v>
      </c>
    </row>
    <row r="485" spans="1:29" x14ac:dyDescent="0.2">
      <c r="A485" s="2" t="s">
        <v>293</v>
      </c>
      <c r="B485" s="1">
        <v>122.23</v>
      </c>
      <c r="C485" s="5">
        <f t="shared" si="102"/>
        <v>5.2527340049944103E-2</v>
      </c>
      <c r="D485" s="12">
        <v>3752</v>
      </c>
      <c r="E485" s="5">
        <f t="shared" si="103"/>
        <v>2.3738062755798092E-2</v>
      </c>
      <c r="F485" s="1">
        <v>3.48</v>
      </c>
      <c r="G485" s="1">
        <f t="shared" si="104"/>
        <v>9.5342465753424661E-3</v>
      </c>
      <c r="H485" s="10">
        <f t="shared" si="99"/>
        <v>9.5342465753424661E-5</v>
      </c>
      <c r="I485" s="5">
        <f t="shared" si="100"/>
        <v>5.2431997584190676E-2</v>
      </c>
      <c r="J485" s="7">
        <f t="shared" si="101"/>
        <v>2.3642720290044668E-2</v>
      </c>
      <c r="K485" s="7">
        <f t="shared" si="105"/>
        <v>2.309251047528681E-2</v>
      </c>
      <c r="L485" s="7">
        <f t="shared" si="106"/>
        <v>5.1824248947123584E-2</v>
      </c>
      <c r="M485" s="8">
        <f t="shared" si="112"/>
        <v>1.1967520116853228E-3</v>
      </c>
      <c r="N485" s="9">
        <f t="shared" si="111"/>
        <v>5.3326404005123109E-4</v>
      </c>
      <c r="Q485" s="8">
        <f t="shared" si="107"/>
        <v>2.5507860025510469E-2</v>
      </c>
      <c r="R485" s="8">
        <f t="shared" si="108"/>
        <v>2.6924137558680207E-2</v>
      </c>
      <c r="S485">
        <f t="shared" si="109"/>
        <v>7.2490918327873413E-4</v>
      </c>
      <c r="U485">
        <f t="shared" si="110"/>
        <v>5.5897822271328977E-4</v>
      </c>
      <c r="W485">
        <v>452</v>
      </c>
      <c r="X485">
        <v>-1.5469135956628067E-2</v>
      </c>
      <c r="Y485">
        <v>1.7041329562265593E-2</v>
      </c>
      <c r="Z485">
        <v>1.2078975791644297</v>
      </c>
      <c r="AB485">
        <v>35.890302066772655</v>
      </c>
      <c r="AC485">
        <v>-4.0203446950074634E-3</v>
      </c>
    </row>
    <row r="486" spans="1:29" x14ac:dyDescent="0.2">
      <c r="A486" s="2" t="s">
        <v>294</v>
      </c>
      <c r="B486" s="1">
        <v>116.13</v>
      </c>
      <c r="C486" s="5">
        <f t="shared" si="102"/>
        <v>-3.2615226160845391E-3</v>
      </c>
      <c r="D486" s="12">
        <v>3665</v>
      </c>
      <c r="E486" s="5">
        <f t="shared" si="103"/>
        <v>-8.119079837618403E-3</v>
      </c>
      <c r="F486" s="1">
        <v>3.5</v>
      </c>
      <c r="G486" s="1">
        <f t="shared" si="104"/>
        <v>9.5890410958904115E-3</v>
      </c>
      <c r="H486" s="10">
        <f t="shared" si="99"/>
        <v>9.5890410958904119E-5</v>
      </c>
      <c r="I486" s="5">
        <f t="shared" si="100"/>
        <v>-3.3574130270434431E-3</v>
      </c>
      <c r="J486" s="7">
        <f t="shared" si="101"/>
        <v>-8.2149702485773066E-3</v>
      </c>
      <c r="K486" s="7">
        <f t="shared" si="105"/>
        <v>-8.7651800633351644E-3</v>
      </c>
      <c r="L486" s="7">
        <f t="shared" si="106"/>
        <v>-3.9651616641105374E-3</v>
      </c>
      <c r="M486" s="8">
        <f t="shared" si="112"/>
        <v>3.4755355966162568E-5</v>
      </c>
      <c r="N486" s="9">
        <f t="shared" si="111"/>
        <v>7.6828381542688235E-5</v>
      </c>
      <c r="Q486" s="8">
        <f t="shared" si="107"/>
        <v>-8.8435390499247649E-3</v>
      </c>
      <c r="R486" s="8">
        <f t="shared" si="108"/>
        <v>5.4861260228813219E-3</v>
      </c>
      <c r="S486">
        <f t="shared" si="109"/>
        <v>3.009757873893563E-5</v>
      </c>
      <c r="U486">
        <f t="shared" si="110"/>
        <v>6.74857361850103E-5</v>
      </c>
      <c r="W486">
        <v>453</v>
      </c>
      <c r="X486">
        <v>-1.9433418279480145E-2</v>
      </c>
      <c r="Y486">
        <v>-8.7118057675143259E-3</v>
      </c>
      <c r="Z486">
        <v>-0.6174969539954297</v>
      </c>
      <c r="AB486">
        <v>35.969793322734496</v>
      </c>
      <c r="AC486">
        <v>-3.9970998864147685E-3</v>
      </c>
    </row>
    <row r="487" spans="1:29" x14ac:dyDescent="0.2">
      <c r="A487" s="2" t="s">
        <v>295</v>
      </c>
      <c r="B487" s="1">
        <v>116.51</v>
      </c>
      <c r="C487" s="5">
        <f t="shared" si="102"/>
        <v>-1.960619320094243E-2</v>
      </c>
      <c r="D487" s="12">
        <v>3695</v>
      </c>
      <c r="E487" s="5">
        <f t="shared" si="103"/>
        <v>-6.4533476741059428E-3</v>
      </c>
      <c r="F487" s="1">
        <v>3.18</v>
      </c>
      <c r="G487" s="1">
        <f t="shared" si="104"/>
        <v>8.7123287671232886E-3</v>
      </c>
      <c r="H487" s="10">
        <f t="shared" si="99"/>
        <v>8.712328767123289E-5</v>
      </c>
      <c r="I487" s="5">
        <f t="shared" si="100"/>
        <v>-1.9693316488613662E-2</v>
      </c>
      <c r="J487" s="7">
        <f t="shared" si="101"/>
        <v>-6.5404709617771757E-3</v>
      </c>
      <c r="K487" s="7">
        <f t="shared" si="105"/>
        <v>-7.0906807765350336E-3</v>
      </c>
      <c r="L487" s="7">
        <f t="shared" si="106"/>
        <v>-2.0301065125680758E-2</v>
      </c>
      <c r="M487" s="8">
        <f t="shared" si="112"/>
        <v>1.4394837222985032E-4</v>
      </c>
      <c r="N487" s="9">
        <f t="shared" si="111"/>
        <v>5.0277753874723464E-5</v>
      </c>
      <c r="Q487" s="8">
        <f t="shared" si="107"/>
        <v>-7.0379658184732208E-3</v>
      </c>
      <c r="R487" s="8">
        <f t="shared" si="108"/>
        <v>-1.2655350670140442E-2</v>
      </c>
      <c r="S487">
        <f t="shared" si="109"/>
        <v>1.6015790058422416E-4</v>
      </c>
      <c r="U487">
        <f t="shared" si="110"/>
        <v>4.2777760401850455E-5</v>
      </c>
      <c r="W487">
        <v>454</v>
      </c>
      <c r="X487">
        <v>-1.4208007841001505E-3</v>
      </c>
      <c r="Y487">
        <v>-6.6107700940440696E-3</v>
      </c>
      <c r="Z487">
        <v>-0.468574541900171</v>
      </c>
      <c r="AB487">
        <v>36.049284578696344</v>
      </c>
      <c r="AC487">
        <v>-3.9893548855261226E-3</v>
      </c>
    </row>
    <row r="488" spans="1:29" x14ac:dyDescent="0.2">
      <c r="A488" s="2" t="s">
        <v>296</v>
      </c>
      <c r="B488" s="1">
        <v>118.84</v>
      </c>
      <c r="C488" s="5">
        <f t="shared" si="102"/>
        <v>2.5720697393405868E-2</v>
      </c>
      <c r="D488" s="12">
        <v>3719</v>
      </c>
      <c r="E488" s="5">
        <f t="shared" si="103"/>
        <v>1.1422355180853957E-2</v>
      </c>
      <c r="F488" s="1">
        <v>3.13</v>
      </c>
      <c r="G488" s="1">
        <f t="shared" si="104"/>
        <v>8.5753424657534251E-3</v>
      </c>
      <c r="H488" s="10">
        <f t="shared" si="99"/>
        <v>8.5753424657534252E-5</v>
      </c>
      <c r="I488" s="5">
        <f t="shared" si="100"/>
        <v>2.5634943968748332E-2</v>
      </c>
      <c r="J488" s="7">
        <f t="shared" si="101"/>
        <v>1.1336601756196423E-2</v>
      </c>
      <c r="K488" s="7">
        <f t="shared" si="105"/>
        <v>1.0786391941438565E-2</v>
      </c>
      <c r="L488" s="7">
        <f t="shared" si="106"/>
        <v>2.5027195331681237E-2</v>
      </c>
      <c r="M488" s="8">
        <f t="shared" si="112"/>
        <v>2.6995313804245536E-4</v>
      </c>
      <c r="N488" s="9">
        <f t="shared" si="111"/>
        <v>1.1634625111433083E-4</v>
      </c>
      <c r="Q488" s="8">
        <f t="shared" si="107"/>
        <v>1.2238461595221224E-2</v>
      </c>
      <c r="R488" s="8">
        <f t="shared" si="108"/>
        <v>1.3396482373527108E-2</v>
      </c>
      <c r="S488">
        <f t="shared" si="109"/>
        <v>1.7946573998422249E-4</v>
      </c>
      <c r="U488">
        <f t="shared" si="110"/>
        <v>1.2851853937859582E-4</v>
      </c>
      <c r="W488">
        <v>455</v>
      </c>
      <c r="X488">
        <v>-1.1590611641429755E-3</v>
      </c>
      <c r="Y488">
        <v>-1.2988542457894572E-2</v>
      </c>
      <c r="Z488">
        <v>-0.9206340933928564</v>
      </c>
      <c r="AB488">
        <v>36.128775834658185</v>
      </c>
      <c r="AC488">
        <v>-3.9843377176226394E-3</v>
      </c>
    </row>
    <row r="489" spans="1:29" x14ac:dyDescent="0.2">
      <c r="A489" s="2" t="s">
        <v>297</v>
      </c>
      <c r="B489" s="1">
        <v>115.86</v>
      </c>
      <c r="C489" s="5">
        <f t="shared" si="102"/>
        <v>4.200017987229069E-2</v>
      </c>
      <c r="D489" s="12">
        <v>3677</v>
      </c>
      <c r="E489" s="5">
        <f t="shared" si="103"/>
        <v>2.6234998604521352E-2</v>
      </c>
      <c r="F489" s="1">
        <v>3.21</v>
      </c>
      <c r="G489" s="1">
        <f t="shared" si="104"/>
        <v>8.7945205479452049E-3</v>
      </c>
      <c r="H489" s="10">
        <f t="shared" si="99"/>
        <v>8.7945205479452056E-5</v>
      </c>
      <c r="I489" s="5">
        <f t="shared" si="100"/>
        <v>4.1912234666811238E-2</v>
      </c>
      <c r="J489" s="7">
        <f t="shared" si="101"/>
        <v>2.61470533990419E-2</v>
      </c>
      <c r="K489" s="7">
        <f t="shared" si="105"/>
        <v>2.5596843584284042E-2</v>
      </c>
      <c r="L489" s="7">
        <f t="shared" si="106"/>
        <v>4.1304486029744146E-2</v>
      </c>
      <c r="M489" s="8">
        <f t="shared" si="112"/>
        <v>1.0572644682326064E-3</v>
      </c>
      <c r="N489" s="9">
        <f t="shared" si="111"/>
        <v>6.5519840147830314E-4</v>
      </c>
      <c r="Q489" s="8">
        <f t="shared" si="107"/>
        <v>2.8208223566950987E-2</v>
      </c>
      <c r="R489" s="8">
        <f t="shared" si="108"/>
        <v>1.3704011099860251E-2</v>
      </c>
      <c r="S489">
        <f t="shared" si="109"/>
        <v>1.8779992022509295E-4</v>
      </c>
      <c r="U489">
        <f t="shared" si="110"/>
        <v>6.8366840145234859E-4</v>
      </c>
      <c r="W489">
        <v>456</v>
      </c>
      <c r="X489">
        <v>3.3414181027115096E-2</v>
      </c>
      <c r="Y489">
        <v>-2.1660304724059956E-2</v>
      </c>
      <c r="Z489">
        <v>-1.5352927448858946</v>
      </c>
      <c r="AB489">
        <v>36.208267090620033</v>
      </c>
      <c r="AC489">
        <v>-3.9637497524677772E-3</v>
      </c>
    </row>
    <row r="490" spans="1:29" x14ac:dyDescent="0.2">
      <c r="A490" s="2" t="s">
        <v>298</v>
      </c>
      <c r="B490" s="1">
        <v>111.19</v>
      </c>
      <c r="C490" s="5">
        <f t="shared" si="102"/>
        <v>1.6640760720490016E-2</v>
      </c>
      <c r="D490" s="12">
        <v>3583</v>
      </c>
      <c r="E490" s="5">
        <f t="shared" si="103"/>
        <v>-2.3439629326792041E-2</v>
      </c>
      <c r="F490" s="1">
        <v>3.23</v>
      </c>
      <c r="G490" s="1">
        <f t="shared" si="104"/>
        <v>8.8493150684931503E-3</v>
      </c>
      <c r="H490" s="10">
        <f t="shared" si="99"/>
        <v>8.84931506849315E-5</v>
      </c>
      <c r="I490" s="5">
        <f t="shared" si="100"/>
        <v>1.6552267569805084E-2</v>
      </c>
      <c r="J490" s="7">
        <f t="shared" si="101"/>
        <v>-2.3528122477476973E-2</v>
      </c>
      <c r="K490" s="7">
        <f t="shared" si="105"/>
        <v>-2.4078332292234831E-2</v>
      </c>
      <c r="L490" s="7">
        <f t="shared" si="106"/>
        <v>1.5944518932737989E-2</v>
      </c>
      <c r="M490" s="8">
        <f t="shared" si="112"/>
        <v>-3.8391742510229473E-4</v>
      </c>
      <c r="N490" s="9">
        <f t="shared" si="111"/>
        <v>5.7976608597527866E-4</v>
      </c>
      <c r="Q490" s="8">
        <f t="shared" si="107"/>
        <v>-2.5355351250501711E-2</v>
      </c>
      <c r="R490" s="8">
        <f t="shared" si="108"/>
        <v>4.1907618820306795E-2</v>
      </c>
      <c r="S490">
        <f t="shared" si="109"/>
        <v>1.7562485151881324E-3</v>
      </c>
      <c r="U490">
        <f t="shared" si="110"/>
        <v>5.5357254731515718E-4</v>
      </c>
      <c r="W490">
        <v>457</v>
      </c>
      <c r="X490">
        <v>-1.7359195589156228E-3</v>
      </c>
      <c r="Y490">
        <v>1.8076176503820374E-2</v>
      </c>
      <c r="Z490">
        <v>1.281248024676473</v>
      </c>
      <c r="AB490">
        <v>36.287758346581874</v>
      </c>
      <c r="AC490">
        <v>-3.9191839558570989E-3</v>
      </c>
    </row>
    <row r="491" spans="1:29" x14ac:dyDescent="0.2">
      <c r="A491" s="2" t="s">
        <v>299</v>
      </c>
      <c r="B491" s="1">
        <v>109.37</v>
      </c>
      <c r="C491" s="5">
        <f t="shared" si="102"/>
        <v>5.5593089470128414E-2</v>
      </c>
      <c r="D491" s="12">
        <v>3669</v>
      </c>
      <c r="E491" s="5">
        <f t="shared" si="103"/>
        <v>2.5719876991892647E-2</v>
      </c>
      <c r="F491" s="1">
        <v>3.28</v>
      </c>
      <c r="G491" s="1">
        <f t="shared" si="104"/>
        <v>8.9863013698630138E-3</v>
      </c>
      <c r="H491" s="10">
        <f t="shared" si="99"/>
        <v>8.9863013698630138E-5</v>
      </c>
      <c r="I491" s="5">
        <f t="shared" si="100"/>
        <v>5.5503226456429786E-2</v>
      </c>
      <c r="J491" s="7">
        <f t="shared" si="101"/>
        <v>2.5630013978194015E-2</v>
      </c>
      <c r="K491" s="7">
        <f t="shared" si="105"/>
        <v>2.5079804163436158E-2</v>
      </c>
      <c r="L491" s="7">
        <f t="shared" si="106"/>
        <v>5.4895477819362694E-2</v>
      </c>
      <c r="M491" s="8">
        <f t="shared" si="112"/>
        <v>1.3767678331678696E-3</v>
      </c>
      <c r="N491" s="9">
        <f t="shared" si="111"/>
        <v>6.2899657687630968E-4</v>
      </c>
      <c r="Q491" s="8">
        <f t="shared" si="107"/>
        <v>2.765071210949787E-2</v>
      </c>
      <c r="R491" s="8">
        <f t="shared" si="108"/>
        <v>2.7852514346931916E-2</v>
      </c>
      <c r="S491">
        <f t="shared" si="109"/>
        <v>7.7576255544604814E-4</v>
      </c>
      <c r="U491">
        <f t="shared" si="110"/>
        <v>6.5689761652242061E-4</v>
      </c>
      <c r="W491">
        <v>458</v>
      </c>
      <c r="X491">
        <v>-1.6977754583328224E-2</v>
      </c>
      <c r="Y491">
        <v>-6.1108258590215903E-4</v>
      </c>
      <c r="Z491">
        <v>-4.3313825572341445E-2</v>
      </c>
      <c r="AB491">
        <v>36.367249602543723</v>
      </c>
      <c r="AC491">
        <v>-3.8724166960856449E-3</v>
      </c>
    </row>
    <row r="492" spans="1:29" x14ac:dyDescent="0.2">
      <c r="A492" s="3">
        <v>44905</v>
      </c>
      <c r="B492" s="1">
        <v>103.61</v>
      </c>
      <c r="C492" s="5">
        <f t="shared" si="102"/>
        <v>1.6182816790898447E-2</v>
      </c>
      <c r="D492" s="12">
        <v>3577</v>
      </c>
      <c r="E492" s="5">
        <f t="shared" si="103"/>
        <v>-3.0657748049052395E-3</v>
      </c>
      <c r="F492" s="1">
        <v>2.96</v>
      </c>
      <c r="G492" s="1">
        <f t="shared" si="104"/>
        <v>8.109589041095891E-3</v>
      </c>
      <c r="H492" s="10">
        <f t="shared" si="99"/>
        <v>8.1095890410958909E-5</v>
      </c>
      <c r="I492" s="5">
        <f t="shared" si="100"/>
        <v>1.6101720900487487E-2</v>
      </c>
      <c r="J492" s="7">
        <f t="shared" si="101"/>
        <v>-3.1468706953161982E-3</v>
      </c>
      <c r="K492" s="7">
        <f t="shared" si="105"/>
        <v>-3.6970805100740561E-3</v>
      </c>
      <c r="L492" s="7">
        <f t="shared" si="106"/>
        <v>1.5493972263420393E-2</v>
      </c>
      <c r="M492" s="8">
        <f t="shared" si="112"/>
        <v>-5.7282462878719544E-5</v>
      </c>
      <c r="N492" s="9">
        <f t="shared" si="111"/>
        <v>1.3668404297969442E-5</v>
      </c>
      <c r="Q492" s="8">
        <f t="shared" si="107"/>
        <v>-3.3787263982654895E-3</v>
      </c>
      <c r="R492" s="8">
        <f t="shared" si="108"/>
        <v>1.9480447298752975E-2</v>
      </c>
      <c r="S492">
        <f t="shared" si="109"/>
        <v>3.7948782695949206E-4</v>
      </c>
      <c r="U492">
        <f t="shared" si="110"/>
        <v>9.9027951730398534E-6</v>
      </c>
      <c r="W492">
        <v>459</v>
      </c>
      <c r="X492">
        <v>-3.7382546168570751E-4</v>
      </c>
      <c r="Y492">
        <v>2.1670856714210303E-3</v>
      </c>
      <c r="Z492">
        <v>0.15360406749879094</v>
      </c>
      <c r="AB492">
        <v>36.446740858505564</v>
      </c>
      <c r="AC492">
        <v>-3.7910693109792859E-3</v>
      </c>
    </row>
    <row r="493" spans="1:29" x14ac:dyDescent="0.2">
      <c r="A493" s="3">
        <v>44875</v>
      </c>
      <c r="B493" s="1">
        <v>101.96</v>
      </c>
      <c r="C493" s="5">
        <f t="shared" si="102"/>
        <v>-2.8859891418230321E-2</v>
      </c>
      <c r="D493" s="12">
        <v>3588</v>
      </c>
      <c r="E493" s="5">
        <f t="shared" si="103"/>
        <v>-6.6445182724252493E-3</v>
      </c>
      <c r="F493" s="1">
        <v>2.97</v>
      </c>
      <c r="G493" s="1">
        <f t="shared" si="104"/>
        <v>8.1369863013698637E-3</v>
      </c>
      <c r="H493" s="10">
        <f t="shared" si="99"/>
        <v>8.1369863013698631E-5</v>
      </c>
      <c r="I493" s="5">
        <f t="shared" si="100"/>
        <v>-2.8941261281244021E-2</v>
      </c>
      <c r="J493" s="7">
        <f t="shared" si="101"/>
        <v>-6.7258881354389476E-3</v>
      </c>
      <c r="K493" s="7">
        <f t="shared" si="105"/>
        <v>-7.2760979501968054E-3</v>
      </c>
      <c r="L493" s="7">
        <f t="shared" si="106"/>
        <v>-2.9549009918311116E-2</v>
      </c>
      <c r="M493" s="8">
        <f t="shared" si="112"/>
        <v>2.1500149049696857E-4</v>
      </c>
      <c r="N493" s="9">
        <f t="shared" si="111"/>
        <v>5.294160138085815E-5</v>
      </c>
      <c r="Q493" s="8">
        <f t="shared" si="107"/>
        <v>-7.2378967996651273E-3</v>
      </c>
      <c r="R493" s="8">
        <f t="shared" si="108"/>
        <v>-2.1703364481578894E-2</v>
      </c>
      <c r="S493">
        <f t="shared" si="109"/>
        <v>4.7103602982026028E-4</v>
      </c>
      <c r="U493">
        <f t="shared" si="110"/>
        <v>4.52375712104384E-5</v>
      </c>
      <c r="W493">
        <v>460</v>
      </c>
      <c r="X493">
        <v>6.359923768525658E-3</v>
      </c>
      <c r="Y493">
        <v>4.1928984089722159E-3</v>
      </c>
      <c r="Z493">
        <v>0.29719464196587059</v>
      </c>
      <c r="AB493">
        <v>36.526232114467405</v>
      </c>
      <c r="AC493">
        <v>-3.7624788317310817E-3</v>
      </c>
    </row>
    <row r="494" spans="1:29" x14ac:dyDescent="0.2">
      <c r="A494" s="3">
        <v>44844</v>
      </c>
      <c r="B494" s="1">
        <v>104.99</v>
      </c>
      <c r="C494" s="5">
        <f t="shared" si="102"/>
        <v>-9.341385167012729E-3</v>
      </c>
      <c r="D494" s="12">
        <v>3612</v>
      </c>
      <c r="E494" s="5">
        <f t="shared" si="103"/>
        <v>-7.4196207749381701E-3</v>
      </c>
      <c r="F494" s="1">
        <v>2.97</v>
      </c>
      <c r="G494" s="1">
        <f t="shared" si="104"/>
        <v>8.1369863013698637E-3</v>
      </c>
      <c r="H494" s="10">
        <f t="shared" si="99"/>
        <v>8.1369863013698631E-5</v>
      </c>
      <c r="I494" s="5">
        <f t="shared" si="100"/>
        <v>-9.4227550300264272E-3</v>
      </c>
      <c r="J494" s="7">
        <f t="shared" si="101"/>
        <v>-7.5009906379518683E-3</v>
      </c>
      <c r="K494" s="7">
        <f t="shared" si="105"/>
        <v>-8.0512004527097253E-3</v>
      </c>
      <c r="L494" s="7">
        <f t="shared" si="106"/>
        <v>-1.0030503667093521E-2</v>
      </c>
      <c r="M494" s="8">
        <f t="shared" si="112"/>
        <v>8.0757595665409914E-5</v>
      </c>
      <c r="N494" s="9">
        <f t="shared" si="111"/>
        <v>6.482182872971328E-5</v>
      </c>
      <c r="Q494" s="8">
        <f t="shared" si="107"/>
        <v>-8.0736716137845173E-3</v>
      </c>
      <c r="R494" s="8">
        <f t="shared" si="108"/>
        <v>-1.3490834162419099E-3</v>
      </c>
      <c r="S494">
        <f t="shared" si="109"/>
        <v>1.8200260639789424E-6</v>
      </c>
      <c r="U494">
        <f t="shared" si="110"/>
        <v>5.6264860550641578E-5</v>
      </c>
      <c r="W494">
        <v>461</v>
      </c>
      <c r="X494">
        <v>1.4644857897964794E-2</v>
      </c>
      <c r="Y494">
        <v>2.058978689987636E-4</v>
      </c>
      <c r="Z494">
        <v>1.4594139301749239E-2</v>
      </c>
      <c r="AB494">
        <v>36.605723370429253</v>
      </c>
      <c r="AC494">
        <v>-3.7608852727942614E-3</v>
      </c>
    </row>
    <row r="495" spans="1:29" x14ac:dyDescent="0.2">
      <c r="A495" s="3">
        <v>44752</v>
      </c>
      <c r="B495" s="1">
        <v>105.98</v>
      </c>
      <c r="C495" s="5">
        <f t="shared" si="102"/>
        <v>-1.9974107638246686E-2</v>
      </c>
      <c r="D495" s="12">
        <v>3639</v>
      </c>
      <c r="E495" s="5">
        <f t="shared" si="103"/>
        <v>-2.8044871794871796E-2</v>
      </c>
      <c r="F495" s="1">
        <v>2.97</v>
      </c>
      <c r="G495" s="1">
        <f t="shared" si="104"/>
        <v>8.1369863013698637E-3</v>
      </c>
      <c r="H495" s="10">
        <f t="shared" si="99"/>
        <v>8.1369863013698631E-5</v>
      </c>
      <c r="I495" s="5">
        <f t="shared" si="100"/>
        <v>-2.0055477501260386E-2</v>
      </c>
      <c r="J495" s="7">
        <f t="shared" si="101"/>
        <v>-2.8126241657885496E-2</v>
      </c>
      <c r="K495" s="7">
        <f t="shared" si="105"/>
        <v>-2.8676451472643354E-2</v>
      </c>
      <c r="L495" s="7">
        <f t="shared" si="106"/>
        <v>-2.0663226138327481E-2</v>
      </c>
      <c r="M495" s="8">
        <f t="shared" si="112"/>
        <v>5.925480016240037E-4</v>
      </c>
      <c r="N495" s="9">
        <f t="shared" si="111"/>
        <v>8.2233886906286913E-4</v>
      </c>
      <c r="Q495" s="8">
        <f t="shared" si="107"/>
        <v>-3.0313395110308086E-2</v>
      </c>
      <c r="R495" s="8">
        <f t="shared" si="108"/>
        <v>1.02579176090477E-2</v>
      </c>
      <c r="S495">
        <f t="shared" si="109"/>
        <v>1.0522487367401087E-4</v>
      </c>
      <c r="U495">
        <f t="shared" si="110"/>
        <v>7.9108546979777346E-4</v>
      </c>
      <c r="W495">
        <v>462</v>
      </c>
      <c r="X495">
        <v>-4.4513314124523399E-3</v>
      </c>
      <c r="Y495">
        <v>-1.5575401905247805E-3</v>
      </c>
      <c r="Z495">
        <v>-0.11039919266346654</v>
      </c>
      <c r="AB495">
        <v>36.685214626391094</v>
      </c>
      <c r="AC495">
        <v>-3.7388472004991E-3</v>
      </c>
    </row>
    <row r="496" spans="1:29" x14ac:dyDescent="0.2">
      <c r="A496" s="3">
        <v>44722</v>
      </c>
      <c r="B496" s="1">
        <v>108.14</v>
      </c>
      <c r="C496" s="5">
        <f t="shared" si="102"/>
        <v>-2.0382281003714104E-2</v>
      </c>
      <c r="D496" s="12">
        <v>3744</v>
      </c>
      <c r="E496" s="5">
        <f t="shared" si="103"/>
        <v>-1.0309278350515464E-2</v>
      </c>
      <c r="F496" s="1">
        <v>2.99</v>
      </c>
      <c r="G496" s="1">
        <f t="shared" si="104"/>
        <v>8.1917808219178091E-3</v>
      </c>
      <c r="H496" s="10">
        <f t="shared" si="99"/>
        <v>8.1917808219178088E-5</v>
      </c>
      <c r="I496" s="5">
        <f t="shared" si="100"/>
        <v>-2.046419881193328E-2</v>
      </c>
      <c r="J496" s="7">
        <f t="shared" si="101"/>
        <v>-1.0391196158734642E-2</v>
      </c>
      <c r="K496" s="7">
        <f t="shared" si="105"/>
        <v>-1.09414059734925E-2</v>
      </c>
      <c r="L496" s="7">
        <f t="shared" si="106"/>
        <v>-2.1071947449000376E-2</v>
      </c>
      <c r="M496" s="8">
        <f t="shared" si="112"/>
        <v>2.3055673169161274E-4</v>
      </c>
      <c r="N496" s="9">
        <f t="shared" si="111"/>
        <v>1.1971436467677735E-4</v>
      </c>
      <c r="Q496" s="8">
        <f t="shared" si="107"/>
        <v>-1.1190112309134737E-2</v>
      </c>
      <c r="R496" s="8">
        <f t="shared" si="108"/>
        <v>-9.2740865027985432E-3</v>
      </c>
      <c r="S496">
        <f t="shared" si="109"/>
        <v>8.6008680461390109E-5</v>
      </c>
      <c r="U496">
        <f t="shared" si="110"/>
        <v>1.0797695760930157E-4</v>
      </c>
      <c r="W496">
        <v>463</v>
      </c>
      <c r="X496">
        <v>5.0926312622957626E-3</v>
      </c>
      <c r="Y496">
        <v>4.6102490261052407E-3</v>
      </c>
      <c r="Z496">
        <v>0.32677665305578113</v>
      </c>
      <c r="AB496">
        <v>36.764705882352942</v>
      </c>
      <c r="AC496">
        <v>-3.7081127316331971E-3</v>
      </c>
    </row>
    <row r="497" spans="1:29" x14ac:dyDescent="0.2">
      <c r="A497" s="3">
        <v>44691</v>
      </c>
      <c r="B497" s="1">
        <v>110.39</v>
      </c>
      <c r="C497" s="5">
        <f t="shared" si="102"/>
        <v>-2.1104903786467993E-2</v>
      </c>
      <c r="D497" s="12">
        <v>3783</v>
      </c>
      <c r="E497" s="5">
        <f t="shared" si="103"/>
        <v>-1.8469656992084432E-3</v>
      </c>
      <c r="F497" s="1">
        <v>2.78</v>
      </c>
      <c r="G497" s="1">
        <f t="shared" si="104"/>
        <v>7.6164383561643833E-3</v>
      </c>
      <c r="H497" s="10">
        <f t="shared" si="99"/>
        <v>7.6164383561643829E-5</v>
      </c>
      <c r="I497" s="5">
        <f t="shared" si="100"/>
        <v>-2.1181068170029637E-2</v>
      </c>
      <c r="J497" s="7">
        <f t="shared" si="101"/>
        <v>-1.9231300827700871E-3</v>
      </c>
      <c r="K497" s="7">
        <f t="shared" si="105"/>
        <v>-2.4733398975279449E-3</v>
      </c>
      <c r="L497" s="7">
        <f t="shared" si="106"/>
        <v>-2.1788816807096732E-2</v>
      </c>
      <c r="M497" s="8">
        <f t="shared" si="112"/>
        <v>5.3891149928919794E-5</v>
      </c>
      <c r="N497" s="9">
        <f t="shared" si="111"/>
        <v>6.1174102487035455E-6</v>
      </c>
      <c r="Q497" s="8">
        <f t="shared" si="107"/>
        <v>-2.0591956527638297E-3</v>
      </c>
      <c r="R497" s="8">
        <f t="shared" si="108"/>
        <v>-1.9121872517265808E-2</v>
      </c>
      <c r="S497">
        <f t="shared" si="109"/>
        <v>3.6564600856656539E-4</v>
      </c>
      <c r="U497">
        <f t="shared" si="110"/>
        <v>3.6984293152552819E-6</v>
      </c>
      <c r="W497">
        <v>464</v>
      </c>
      <c r="X497">
        <v>-3.3687181299888523E-3</v>
      </c>
      <c r="Y497">
        <v>-1.0940064485149294E-3</v>
      </c>
      <c r="Z497">
        <v>-7.7543699622916989E-2</v>
      </c>
      <c r="AB497">
        <v>36.844197138314783</v>
      </c>
      <c r="AC497">
        <v>-3.6764403674997624E-3</v>
      </c>
    </row>
    <row r="498" spans="1:29" x14ac:dyDescent="0.2">
      <c r="A498" s="3">
        <v>44661</v>
      </c>
      <c r="B498" s="1">
        <v>112.77</v>
      </c>
      <c r="C498" s="5">
        <f t="shared" si="102"/>
        <v>4.6783625730994073E-2</v>
      </c>
      <c r="D498" s="12">
        <v>3790</v>
      </c>
      <c r="E498" s="5">
        <f t="shared" si="103"/>
        <v>3.0451332245785754E-2</v>
      </c>
      <c r="F498" s="1">
        <v>2.81</v>
      </c>
      <c r="G498" s="1">
        <f t="shared" si="104"/>
        <v>7.6986301369863014E-3</v>
      </c>
      <c r="H498" s="10">
        <f t="shared" si="99"/>
        <v>7.6986301369863009E-5</v>
      </c>
      <c r="I498" s="5">
        <f t="shared" si="100"/>
        <v>4.6706639429624212E-2</v>
      </c>
      <c r="J498" s="7">
        <f t="shared" si="101"/>
        <v>3.037434594441589E-2</v>
      </c>
      <c r="K498" s="7">
        <f t="shared" si="105"/>
        <v>2.9824136129658032E-2</v>
      </c>
      <c r="L498" s="7">
        <f t="shared" si="106"/>
        <v>4.6098890792557121E-2</v>
      </c>
      <c r="M498" s="8">
        <f t="shared" si="112"/>
        <v>1.3748595944234629E-3</v>
      </c>
      <c r="N498" s="9">
        <f t="shared" si="111"/>
        <v>8.8947909588037361E-4</v>
      </c>
      <c r="Q498" s="8">
        <f t="shared" si="107"/>
        <v>3.2766413780353561E-2</v>
      </c>
      <c r="R498" s="8">
        <f t="shared" si="108"/>
        <v>1.3940225649270652E-2</v>
      </c>
      <c r="S498">
        <f t="shared" si="109"/>
        <v>1.9432989115258337E-4</v>
      </c>
      <c r="U498">
        <f t="shared" si="110"/>
        <v>9.2260089155105399E-4</v>
      </c>
      <c r="W498">
        <v>465</v>
      </c>
      <c r="X498">
        <v>-9.0106737458042572E-3</v>
      </c>
      <c r="Y498">
        <v>1.0263298165925859E-2</v>
      </c>
      <c r="Z498">
        <v>0.72746747626518127</v>
      </c>
      <c r="AB498">
        <v>36.923688394276631</v>
      </c>
      <c r="AC498">
        <v>-3.5720443413020261E-3</v>
      </c>
    </row>
    <row r="499" spans="1:29" x14ac:dyDescent="0.2">
      <c r="A499" s="3">
        <v>44630</v>
      </c>
      <c r="B499" s="1">
        <v>107.73</v>
      </c>
      <c r="C499" s="5">
        <f t="shared" si="102"/>
        <v>3.0909090909090949E-2</v>
      </c>
      <c r="D499" s="12">
        <v>3678</v>
      </c>
      <c r="E499" s="5">
        <f t="shared" si="103"/>
        <v>2.5941422594142258E-2</v>
      </c>
      <c r="F499" s="1">
        <v>2.79</v>
      </c>
      <c r="G499" s="1">
        <f t="shared" si="104"/>
        <v>7.643835616438356E-3</v>
      </c>
      <c r="H499" s="10">
        <f t="shared" si="99"/>
        <v>7.6438356164383565E-5</v>
      </c>
      <c r="I499" s="5">
        <f t="shared" si="100"/>
        <v>3.0832652552926564E-2</v>
      </c>
      <c r="J499" s="7">
        <f t="shared" si="101"/>
        <v>2.5864984237977874E-2</v>
      </c>
      <c r="K499" s="7">
        <f t="shared" si="105"/>
        <v>2.5314774423220016E-2</v>
      </c>
      <c r="L499" s="7">
        <f t="shared" si="106"/>
        <v>3.0224903915859469E-2</v>
      </c>
      <c r="M499" s="8">
        <f t="shared" si="112"/>
        <v>7.6513662459348178E-4</v>
      </c>
      <c r="N499" s="9">
        <f t="shared" si="111"/>
        <v>6.4083780409851434E-4</v>
      </c>
      <c r="Q499" s="8">
        <f t="shared" si="107"/>
        <v>2.7904075018994043E-2</v>
      </c>
      <c r="R499" s="8">
        <f t="shared" si="108"/>
        <v>2.9285775339325214E-3</v>
      </c>
      <c r="S499">
        <f t="shared" si="109"/>
        <v>8.5765663722542892E-6</v>
      </c>
      <c r="U499">
        <f t="shared" si="110"/>
        <v>6.6899740963084384E-4</v>
      </c>
      <c r="W499">
        <v>466</v>
      </c>
      <c r="X499">
        <v>9.1706949711770017E-3</v>
      </c>
      <c r="Y499">
        <v>-1.6515188011380851E-2</v>
      </c>
      <c r="Z499">
        <v>-1.1706044147262082</v>
      </c>
      <c r="AB499">
        <v>37.003179650238472</v>
      </c>
      <c r="AC499">
        <v>-3.5711621876622582E-3</v>
      </c>
    </row>
    <row r="500" spans="1:29" x14ac:dyDescent="0.2">
      <c r="A500" s="2" t="s">
        <v>300</v>
      </c>
      <c r="B500" s="1">
        <v>104.5</v>
      </c>
      <c r="C500" s="5">
        <f t="shared" si="102"/>
        <v>-1.5636774679728679E-2</v>
      </c>
      <c r="D500" s="12">
        <v>3585</v>
      </c>
      <c r="E500" s="5">
        <f t="shared" si="103"/>
        <v>-1.510989010989011E-2</v>
      </c>
      <c r="F500" s="1">
        <v>2.74</v>
      </c>
      <c r="G500" s="1">
        <f t="shared" si="104"/>
        <v>7.5068493150684933E-3</v>
      </c>
      <c r="H500" s="10">
        <f t="shared" si="99"/>
        <v>7.5068493150684927E-5</v>
      </c>
      <c r="I500" s="5">
        <f t="shared" si="100"/>
        <v>-1.5711843172879363E-2</v>
      </c>
      <c r="J500" s="7">
        <f t="shared" si="101"/>
        <v>-1.5184958603040795E-2</v>
      </c>
      <c r="K500" s="7">
        <f t="shared" si="105"/>
        <v>-1.5735168417798651E-2</v>
      </c>
      <c r="L500" s="7">
        <f t="shared" si="106"/>
        <v>-1.6319591809946458E-2</v>
      </c>
      <c r="M500" s="8">
        <f t="shared" si="112"/>
        <v>2.5679152563923502E-4</v>
      </c>
      <c r="N500" s="9">
        <f t="shared" si="111"/>
        <v>2.4759552513648809E-4</v>
      </c>
      <c r="Q500" s="8">
        <f t="shared" si="107"/>
        <v>-1.6359113702928727E-2</v>
      </c>
      <c r="R500" s="8">
        <f t="shared" si="108"/>
        <v>6.4727053004936391E-4</v>
      </c>
      <c r="S500">
        <f t="shared" si="109"/>
        <v>4.1895913907038451E-7</v>
      </c>
      <c r="U500">
        <f t="shared" si="110"/>
        <v>2.3058296777606264E-4</v>
      </c>
      <c r="W500">
        <v>467</v>
      </c>
      <c r="X500">
        <v>-9.5468861328009379E-3</v>
      </c>
      <c r="Y500">
        <v>-8.2630626562377706E-4</v>
      </c>
      <c r="Z500">
        <v>-5.8568982792600081E-2</v>
      </c>
      <c r="AB500">
        <v>37.08267090620032</v>
      </c>
      <c r="AC500">
        <v>-3.5579107988875421E-3</v>
      </c>
    </row>
    <row r="501" spans="1:29" x14ac:dyDescent="0.2">
      <c r="A501" s="2" t="s">
        <v>301</v>
      </c>
      <c r="B501" s="1">
        <v>106.16</v>
      </c>
      <c r="C501" s="5">
        <f t="shared" si="102"/>
        <v>-1.6946013519770334E-2</v>
      </c>
      <c r="D501" s="12">
        <v>3640</v>
      </c>
      <c r="E501" s="5">
        <f t="shared" si="103"/>
        <v>-2.1242269427265394E-2</v>
      </c>
      <c r="F501" s="1">
        <v>2.72</v>
      </c>
      <c r="G501" s="1">
        <f t="shared" si="104"/>
        <v>7.4520547945205488E-3</v>
      </c>
      <c r="H501" s="10">
        <f t="shared" si="99"/>
        <v>7.4520547945205483E-5</v>
      </c>
      <c r="I501" s="5">
        <f t="shared" si="100"/>
        <v>-1.7020534067715538E-2</v>
      </c>
      <c r="J501" s="7">
        <f t="shared" si="101"/>
        <v>-2.1316789975210599E-2</v>
      </c>
      <c r="K501" s="7">
        <f t="shared" si="105"/>
        <v>-2.1866999789968457E-2</v>
      </c>
      <c r="L501" s="7">
        <f t="shared" si="106"/>
        <v>-1.7628282704782634E-2</v>
      </c>
      <c r="M501" s="8">
        <f t="shared" si="112"/>
        <v>3.8547765420298644E-4</v>
      </c>
      <c r="N501" s="9">
        <f t="shared" si="111"/>
        <v>4.7816567981448055E-4</v>
      </c>
      <c r="Q501" s="8">
        <f t="shared" si="107"/>
        <v>-2.2970923377999726E-2</v>
      </c>
      <c r="R501" s="8">
        <f t="shared" si="108"/>
        <v>5.9503893102841876E-3</v>
      </c>
      <c r="S501">
        <f t="shared" si="109"/>
        <v>3.5407132943944327E-5</v>
      </c>
      <c r="U501">
        <f t="shared" si="110"/>
        <v>4.544055348472391E-4</v>
      </c>
      <c r="W501">
        <v>468</v>
      </c>
      <c r="X501">
        <v>9.7193530029985806E-3</v>
      </c>
      <c r="Y501">
        <v>-8.1904145352818432E-3</v>
      </c>
      <c r="Z501">
        <v>-0.58054049441226985</v>
      </c>
      <c r="AB501">
        <v>37.162162162162161</v>
      </c>
      <c r="AC501">
        <v>-3.4067193254975893E-3</v>
      </c>
    </row>
    <row r="502" spans="1:29" x14ac:dyDescent="0.2">
      <c r="A502" s="2" t="s">
        <v>302</v>
      </c>
      <c r="B502" s="1">
        <v>107.99</v>
      </c>
      <c r="C502" s="5">
        <f t="shared" si="102"/>
        <v>2.0217288615965997E-2</v>
      </c>
      <c r="D502" s="12">
        <v>3719</v>
      </c>
      <c r="E502" s="5">
        <f t="shared" si="103"/>
        <v>1.9742253907321084E-2</v>
      </c>
      <c r="F502" s="1">
        <v>2.54</v>
      </c>
      <c r="G502" s="1">
        <f t="shared" si="104"/>
        <v>6.9589041095890411E-3</v>
      </c>
      <c r="H502" s="10">
        <f t="shared" si="99"/>
        <v>6.9589041095890417E-5</v>
      </c>
      <c r="I502" s="5">
        <f t="shared" si="100"/>
        <v>2.0147699574870108E-2</v>
      </c>
      <c r="J502" s="7">
        <f t="shared" si="101"/>
        <v>1.9672664866225195E-2</v>
      </c>
      <c r="K502" s="7">
        <f t="shared" si="105"/>
        <v>1.9122455051467337E-2</v>
      </c>
      <c r="L502" s="7">
        <f t="shared" si="106"/>
        <v>1.9539950937803013E-2</v>
      </c>
      <c r="M502" s="8">
        <f t="shared" si="112"/>
        <v>3.7365183351601518E-4</v>
      </c>
      <c r="N502" s="9">
        <f t="shared" si="111"/>
        <v>3.6566828719538871E-4</v>
      </c>
      <c r="Q502" s="8">
        <f t="shared" si="107"/>
        <v>2.1227042555396456E-2</v>
      </c>
      <c r="R502" s="8">
        <f t="shared" si="108"/>
        <v>-1.0793429805263481E-3</v>
      </c>
      <c r="S502">
        <f t="shared" si="109"/>
        <v>1.1649812696115006E-6</v>
      </c>
      <c r="U502">
        <f t="shared" si="110"/>
        <v>3.8701374293881118E-4</v>
      </c>
      <c r="W502">
        <v>469</v>
      </c>
      <c r="X502">
        <v>5.9747211923468872E-2</v>
      </c>
      <c r="Y502">
        <v>-1.8687696390822947E-2</v>
      </c>
      <c r="Z502">
        <v>-1.3245928463596888</v>
      </c>
      <c r="AB502">
        <v>37.241653418124002</v>
      </c>
      <c r="AC502">
        <v>-3.3772082929031597E-3</v>
      </c>
    </row>
    <row r="503" spans="1:29" x14ac:dyDescent="0.2">
      <c r="A503" s="2" t="s">
        <v>303</v>
      </c>
      <c r="B503" s="1">
        <v>105.85</v>
      </c>
      <c r="C503" s="5">
        <f t="shared" si="102"/>
        <v>-8.8023223148235973E-3</v>
      </c>
      <c r="D503" s="12">
        <v>3647</v>
      </c>
      <c r="E503" s="5">
        <f t="shared" si="103"/>
        <v>-2.188782489740082E-3</v>
      </c>
      <c r="F503" s="1">
        <v>2.64</v>
      </c>
      <c r="G503" s="1">
        <f t="shared" si="104"/>
        <v>7.2328767123287672E-3</v>
      </c>
      <c r="H503" s="10">
        <f t="shared" si="99"/>
        <v>7.2328767123287666E-5</v>
      </c>
      <c r="I503" s="5">
        <f t="shared" si="100"/>
        <v>-8.8746510819468858E-3</v>
      </c>
      <c r="J503" s="7">
        <f t="shared" si="101"/>
        <v>-2.2611112568633697E-3</v>
      </c>
      <c r="K503" s="7">
        <f t="shared" si="105"/>
        <v>-2.8113210716212275E-3</v>
      </c>
      <c r="L503" s="7">
        <f t="shared" si="106"/>
        <v>-9.4823997190139793E-3</v>
      </c>
      <c r="M503" s="8">
        <f t="shared" si="112"/>
        <v>2.6658070139599208E-5</v>
      </c>
      <c r="N503" s="9">
        <f t="shared" si="111"/>
        <v>7.9035261677415269E-6</v>
      </c>
      <c r="Q503" s="8">
        <f t="shared" si="107"/>
        <v>-2.4236328104789255E-3</v>
      </c>
      <c r="R503" s="8">
        <f t="shared" si="108"/>
        <v>-6.4510182714679603E-3</v>
      </c>
      <c r="S503">
        <f t="shared" si="109"/>
        <v>4.161563673881347E-5</v>
      </c>
      <c r="U503">
        <f t="shared" si="110"/>
        <v>5.112624115914247E-6</v>
      </c>
      <c r="W503">
        <v>470</v>
      </c>
      <c r="X503">
        <v>-2.2624610156214024E-2</v>
      </c>
      <c r="Y503">
        <v>9.5188752812421853E-3</v>
      </c>
      <c r="Z503">
        <v>0.67470242662521251</v>
      </c>
      <c r="AB503">
        <v>37.321144674085851</v>
      </c>
      <c r="AC503">
        <v>-3.3574130270434431E-3</v>
      </c>
    </row>
    <row r="504" spans="1:29" x14ac:dyDescent="0.2">
      <c r="A504" s="2" t="s">
        <v>304</v>
      </c>
      <c r="B504" s="1">
        <v>106.79</v>
      </c>
      <c r="C504" s="5">
        <f t="shared" si="102"/>
        <v>-2.1531977276892014E-2</v>
      </c>
      <c r="D504" s="12">
        <v>3655</v>
      </c>
      <c r="E504" s="5">
        <f t="shared" si="103"/>
        <v>-1.0289737340915246E-2</v>
      </c>
      <c r="F504" s="1">
        <v>2.68</v>
      </c>
      <c r="G504" s="1">
        <f t="shared" si="104"/>
        <v>7.342465753424658E-3</v>
      </c>
      <c r="H504" s="10">
        <f t="shared" si="99"/>
        <v>7.3424657534246581E-5</v>
      </c>
      <c r="I504" s="5">
        <f t="shared" si="100"/>
        <v>-2.1605401934426262E-2</v>
      </c>
      <c r="J504" s="7">
        <f t="shared" si="101"/>
        <v>-1.0363161998449492E-2</v>
      </c>
      <c r="K504" s="7">
        <f t="shared" si="105"/>
        <v>-1.091337181320735E-2</v>
      </c>
      <c r="L504" s="7">
        <f t="shared" si="106"/>
        <v>-2.2213150571493357E-2</v>
      </c>
      <c r="M504" s="8">
        <f t="shared" si="112"/>
        <v>2.4242037132946633E-4</v>
      </c>
      <c r="N504" s="9">
        <f t="shared" si="111"/>
        <v>1.1910168433330869E-4</v>
      </c>
      <c r="Q504" s="8">
        <f t="shared" si="107"/>
        <v>-1.1159883732881464E-2</v>
      </c>
      <c r="R504" s="8">
        <f t="shared" si="108"/>
        <v>-1.0445518201544797E-2</v>
      </c>
      <c r="S504">
        <f t="shared" si="109"/>
        <v>1.0910885049880365E-4</v>
      </c>
      <c r="U504">
        <f t="shared" si="110"/>
        <v>1.0739512660610768E-4</v>
      </c>
      <c r="W504">
        <v>471</v>
      </c>
      <c r="X504">
        <v>6.1418103193175378E-3</v>
      </c>
      <c r="Y504">
        <v>-5.6306514988367622E-3</v>
      </c>
      <c r="Z504">
        <v>-0.39910326771823124</v>
      </c>
      <c r="AB504">
        <v>37.400635930047692</v>
      </c>
      <c r="AC504">
        <v>-3.3277358951259669E-3</v>
      </c>
    </row>
    <row r="505" spans="1:29" x14ac:dyDescent="0.2">
      <c r="A505" s="2" t="s">
        <v>305</v>
      </c>
      <c r="B505" s="1">
        <v>109.14</v>
      </c>
      <c r="C505" s="5">
        <f t="shared" si="102"/>
        <v>-1.8613434043701044E-2</v>
      </c>
      <c r="D505" s="12">
        <v>3693</v>
      </c>
      <c r="E505" s="5">
        <f t="shared" si="103"/>
        <v>-1.7034868245940912E-2</v>
      </c>
      <c r="F505" s="1">
        <v>2.63</v>
      </c>
      <c r="G505" s="1">
        <f t="shared" si="104"/>
        <v>7.2054794520547945E-3</v>
      </c>
      <c r="H505" s="10">
        <f t="shared" si="99"/>
        <v>7.2054794520547944E-5</v>
      </c>
      <c r="I505" s="5">
        <f t="shared" si="100"/>
        <v>-1.8685488838221593E-2</v>
      </c>
      <c r="J505" s="7">
        <f t="shared" si="101"/>
        <v>-1.710692304046146E-2</v>
      </c>
      <c r="K505" s="7">
        <f t="shared" si="105"/>
        <v>-1.7657132855219318E-2</v>
      </c>
      <c r="L505" s="7">
        <f t="shared" si="106"/>
        <v>-1.9293237475288688E-2</v>
      </c>
      <c r="M505" s="8">
        <f t="shared" si="112"/>
        <v>3.4066325730846848E-4</v>
      </c>
      <c r="N505" s="9">
        <f t="shared" si="111"/>
        <v>3.117743406668655E-4</v>
      </c>
      <c r="Q505" s="8">
        <f t="shared" si="107"/>
        <v>-1.8431522791044864E-2</v>
      </c>
      <c r="R505" s="8">
        <f t="shared" si="108"/>
        <v>-2.539660471767291E-4</v>
      </c>
      <c r="S505">
        <f t="shared" si="109"/>
        <v>6.4498753118572587E-8</v>
      </c>
      <c r="U505">
        <f t="shared" si="110"/>
        <v>2.9264681591227115E-4</v>
      </c>
      <c r="W505">
        <v>472</v>
      </c>
      <c r="X505">
        <v>1.020169451206333E-2</v>
      </c>
      <c r="Y505">
        <v>-5.022990913185402E-3</v>
      </c>
      <c r="Z505">
        <v>-0.35603199515818484</v>
      </c>
      <c r="AB505">
        <v>37.48012718600954</v>
      </c>
      <c r="AC505">
        <v>-3.3013297146250969E-3</v>
      </c>
    </row>
    <row r="506" spans="1:29" x14ac:dyDescent="0.2">
      <c r="A506" s="2" t="s">
        <v>306</v>
      </c>
      <c r="B506" s="1">
        <v>111.21</v>
      </c>
      <c r="C506" s="5">
        <f t="shared" si="102"/>
        <v>-1.1378789225708962E-2</v>
      </c>
      <c r="D506" s="12">
        <v>3757</v>
      </c>
      <c r="E506" s="5">
        <f t="shared" si="103"/>
        <v>-8.4455001319609403E-3</v>
      </c>
      <c r="F506" s="1">
        <v>2.69</v>
      </c>
      <c r="G506" s="1">
        <f t="shared" si="104"/>
        <v>7.3698630136986298E-3</v>
      </c>
      <c r="H506" s="10">
        <f t="shared" si="99"/>
        <v>7.3698630136986303E-5</v>
      </c>
      <c r="I506" s="5">
        <f t="shared" si="100"/>
        <v>-1.1452487855845949E-2</v>
      </c>
      <c r="J506" s="7">
        <f t="shared" si="101"/>
        <v>-8.5191987620979268E-3</v>
      </c>
      <c r="K506" s="7">
        <f t="shared" si="105"/>
        <v>-9.0694085768557847E-3</v>
      </c>
      <c r="L506" s="7">
        <f t="shared" si="106"/>
        <v>-1.2060236492913042E-2</v>
      </c>
      <c r="M506" s="8">
        <f t="shared" si="112"/>
        <v>1.0937921228773467E-4</v>
      </c>
      <c r="N506" s="9">
        <f t="shared" si="111"/>
        <v>8.2254171933945273E-5</v>
      </c>
      <c r="Q506" s="8">
        <f t="shared" si="107"/>
        <v>-9.1715815069071255E-3</v>
      </c>
      <c r="R506" s="8">
        <f t="shared" si="108"/>
        <v>-2.2809063489388232E-3</v>
      </c>
      <c r="S506">
        <f t="shared" si="109"/>
        <v>5.2025337726294326E-6</v>
      </c>
      <c r="U506">
        <f t="shared" si="110"/>
        <v>7.2576747548130851E-5</v>
      </c>
      <c r="W506">
        <v>473</v>
      </c>
      <c r="X506">
        <v>1.4693131544956405E-2</v>
      </c>
      <c r="Y506">
        <v>1.2565085048478624E-2</v>
      </c>
      <c r="Z506">
        <v>0.89061922994902298</v>
      </c>
      <c r="AB506">
        <v>37.559618441971381</v>
      </c>
      <c r="AC506">
        <v>-3.2871150694486788E-3</v>
      </c>
    </row>
    <row r="507" spans="1:29" x14ac:dyDescent="0.2">
      <c r="A507" s="2" t="s">
        <v>307</v>
      </c>
      <c r="B507" s="1">
        <v>112.49</v>
      </c>
      <c r="C507" s="5">
        <f t="shared" si="102"/>
        <v>-2.8835362168695533E-2</v>
      </c>
      <c r="D507" s="12">
        <v>3789</v>
      </c>
      <c r="E507" s="5">
        <f t="shared" si="103"/>
        <v>-1.7120622568093387E-2</v>
      </c>
      <c r="F507" s="1">
        <v>2.5</v>
      </c>
      <c r="G507" s="1">
        <f t="shared" si="104"/>
        <v>6.8493150684931503E-3</v>
      </c>
      <c r="H507" s="10">
        <f t="shared" si="99"/>
        <v>6.8493150684931502E-5</v>
      </c>
      <c r="I507" s="5">
        <f t="shared" si="100"/>
        <v>-2.8903855319380466E-2</v>
      </c>
      <c r="J507" s="7">
        <f t="shared" si="101"/>
        <v>-1.7189115718778319E-2</v>
      </c>
      <c r="K507" s="7">
        <f t="shared" si="105"/>
        <v>-1.7739325533536177E-2</v>
      </c>
      <c r="L507" s="7">
        <f t="shared" si="106"/>
        <v>-2.9511603956447561E-2</v>
      </c>
      <c r="M507" s="8">
        <f t="shared" si="112"/>
        <v>5.2351594960021747E-4</v>
      </c>
      <c r="N507" s="9">
        <f t="shared" si="111"/>
        <v>3.1468367038476859E-4</v>
      </c>
      <c r="Q507" s="8">
        <f t="shared" si="107"/>
        <v>-1.8520149224606278E-2</v>
      </c>
      <c r="R507" s="8">
        <f t="shared" si="108"/>
        <v>-1.0383706094774188E-2</v>
      </c>
      <c r="S507">
        <f t="shared" si="109"/>
        <v>1.0782135226265062E-4</v>
      </c>
      <c r="U507">
        <f t="shared" si="110"/>
        <v>2.9546569919355192E-4</v>
      </c>
      <c r="W507">
        <v>474</v>
      </c>
      <c r="X507">
        <v>-1.1568613035590904E-2</v>
      </c>
      <c r="Y507">
        <v>1.327896866916202E-2</v>
      </c>
      <c r="Z507">
        <v>0.94121964196957253</v>
      </c>
      <c r="AB507">
        <v>37.639109697933229</v>
      </c>
      <c r="AC507">
        <v>-3.2569098438993914E-3</v>
      </c>
    </row>
    <row r="508" spans="1:29" x14ac:dyDescent="0.2">
      <c r="A508" s="2" t="s">
        <v>308</v>
      </c>
      <c r="B508" s="1">
        <v>115.83</v>
      </c>
      <c r="C508" s="5">
        <f t="shared" si="102"/>
        <v>-1.9719025050778591E-2</v>
      </c>
      <c r="D508" s="12">
        <v>3855</v>
      </c>
      <c r="E508" s="5">
        <f t="shared" si="103"/>
        <v>-1.1284944857655809E-2</v>
      </c>
      <c r="F508" s="1">
        <v>2.5099999999999998</v>
      </c>
      <c r="G508" s="1">
        <f t="shared" si="104"/>
        <v>6.876712328767123E-3</v>
      </c>
      <c r="H508" s="10">
        <f t="shared" si="99"/>
        <v>6.8767123287671224E-5</v>
      </c>
      <c r="I508" s="5">
        <f t="shared" si="100"/>
        <v>-1.9787792174066263E-2</v>
      </c>
      <c r="J508" s="7">
        <f t="shared" si="101"/>
        <v>-1.135371198094348E-2</v>
      </c>
      <c r="K508" s="7">
        <f t="shared" si="105"/>
        <v>-1.1903921795701338E-2</v>
      </c>
      <c r="L508" s="7">
        <f t="shared" si="106"/>
        <v>-2.0395540811133359E-2</v>
      </c>
      <c r="M508" s="8">
        <f t="shared" si="112"/>
        <v>2.4278692279676653E-4</v>
      </c>
      <c r="N508" s="9">
        <f t="shared" si="111"/>
        <v>1.4170335411817336E-4</v>
      </c>
      <c r="Q508" s="8">
        <f t="shared" si="107"/>
        <v>-1.2227970501806686E-2</v>
      </c>
      <c r="R508" s="8">
        <f t="shared" si="108"/>
        <v>-7.5598216722595774E-3</v>
      </c>
      <c r="S508">
        <f t="shared" si="109"/>
        <v>5.7150903716365596E-5</v>
      </c>
      <c r="U508">
        <f t="shared" si="110"/>
        <v>1.2890677574621951E-4</v>
      </c>
      <c r="W508">
        <v>475</v>
      </c>
      <c r="X508">
        <v>-2.7216264138822093E-2</v>
      </c>
      <c r="Y508">
        <v>1.7909948551886781E-2</v>
      </c>
      <c r="Z508">
        <v>1.269465708044639</v>
      </c>
      <c r="AB508">
        <v>37.71860095389507</v>
      </c>
      <c r="AC508">
        <v>-3.2531073274196074E-3</v>
      </c>
    </row>
    <row r="509" spans="1:29" x14ac:dyDescent="0.2">
      <c r="A509" s="2" t="s">
        <v>309</v>
      </c>
      <c r="B509" s="1">
        <v>118.16</v>
      </c>
      <c r="C509" s="5">
        <f t="shared" si="102"/>
        <v>9.2244619063887798E-3</v>
      </c>
      <c r="D509" s="12">
        <v>3899</v>
      </c>
      <c r="E509" s="5">
        <f t="shared" si="103"/>
        <v>6.7131422669765043E-3</v>
      </c>
      <c r="F509" s="1">
        <v>2.57</v>
      </c>
      <c r="G509" s="1">
        <f t="shared" si="104"/>
        <v>7.0410958904109583E-3</v>
      </c>
      <c r="H509" s="10">
        <f t="shared" si="99"/>
        <v>7.0410958904109584E-5</v>
      </c>
      <c r="I509" s="5">
        <f t="shared" si="100"/>
        <v>9.154050947484671E-3</v>
      </c>
      <c r="J509" s="7">
        <f t="shared" si="101"/>
        <v>6.6427313080723947E-3</v>
      </c>
      <c r="K509" s="7">
        <f t="shared" si="105"/>
        <v>6.0925214933145368E-3</v>
      </c>
      <c r="L509" s="7">
        <f t="shared" si="106"/>
        <v>8.5463023104175775E-3</v>
      </c>
      <c r="M509" s="8">
        <f t="shared" si="112"/>
        <v>5.2068530514582775E-5</v>
      </c>
      <c r="N509" s="9">
        <f t="shared" si="111"/>
        <v>3.7118818146499597E-5</v>
      </c>
      <c r="Q509" s="8">
        <f t="shared" si="107"/>
        <v>7.1771713935217781E-3</v>
      </c>
      <c r="R509" s="8">
        <f t="shared" si="108"/>
        <v>1.9768795539628929E-3</v>
      </c>
      <c r="S509">
        <f t="shared" si="109"/>
        <v>3.9080527708765261E-6</v>
      </c>
      <c r="U509">
        <f t="shared" si="110"/>
        <v>4.4125879231245185E-5</v>
      </c>
      <c r="W509">
        <v>476</v>
      </c>
      <c r="X509">
        <v>-4.2707584650711391E-3</v>
      </c>
      <c r="Y509">
        <v>2.2204627729558821E-2</v>
      </c>
      <c r="Z509">
        <v>1.5738746195115372</v>
      </c>
      <c r="AB509">
        <v>37.798092209856918</v>
      </c>
      <c r="AC509">
        <v>-3.2404557449932365E-3</v>
      </c>
    </row>
    <row r="510" spans="1:29" x14ac:dyDescent="0.2">
      <c r="A510" s="2" t="s">
        <v>310</v>
      </c>
      <c r="B510" s="1">
        <v>117.08</v>
      </c>
      <c r="C510" s="5">
        <f t="shared" si="102"/>
        <v>-6.7022991431238332E-3</v>
      </c>
      <c r="D510" s="12">
        <v>3873</v>
      </c>
      <c r="E510" s="5">
        <f t="shared" si="103"/>
        <v>-7.1776467572417331E-3</v>
      </c>
      <c r="F510" s="1">
        <v>2.64</v>
      </c>
      <c r="G510" s="1">
        <f t="shared" si="104"/>
        <v>7.2328767123287672E-3</v>
      </c>
      <c r="H510" s="10">
        <f t="shared" si="99"/>
        <v>7.2328767123287666E-5</v>
      </c>
      <c r="I510" s="5">
        <f t="shared" si="100"/>
        <v>-6.7746279102471208E-3</v>
      </c>
      <c r="J510" s="7">
        <f t="shared" si="101"/>
        <v>-7.2499755243650207E-3</v>
      </c>
      <c r="K510" s="7">
        <f t="shared" si="105"/>
        <v>-7.8001853391228785E-3</v>
      </c>
      <c r="L510" s="7">
        <f t="shared" si="106"/>
        <v>-7.3823765473142152E-3</v>
      </c>
      <c r="M510" s="8">
        <f t="shared" si="112"/>
        <v>5.7583905312244916E-5</v>
      </c>
      <c r="N510" s="9">
        <f t="shared" si="111"/>
        <v>6.0842891324667493E-5</v>
      </c>
      <c r="Q510" s="8">
        <f t="shared" si="107"/>
        <v>-7.8030079154748763E-3</v>
      </c>
      <c r="R510" s="8">
        <f t="shared" si="108"/>
        <v>1.0283800052277555E-3</v>
      </c>
      <c r="S510">
        <f t="shared" si="109"/>
        <v>1.0575654351522384E-6</v>
      </c>
      <c r="U510">
        <f t="shared" si="110"/>
        <v>5.2562145103891856E-5</v>
      </c>
      <c r="W510">
        <v>477</v>
      </c>
      <c r="X510">
        <v>-8.3850728561631043E-3</v>
      </c>
      <c r="Y510">
        <v>6.6993263851249062E-3</v>
      </c>
      <c r="Z510">
        <v>0.47485145411089302</v>
      </c>
      <c r="AB510">
        <v>37.877583465818759</v>
      </c>
      <c r="AC510">
        <v>-3.2177448593469606E-3</v>
      </c>
    </row>
    <row r="511" spans="1:29" x14ac:dyDescent="0.2">
      <c r="A511" s="2" t="s">
        <v>311</v>
      </c>
      <c r="B511" s="1">
        <v>117.87</v>
      </c>
      <c r="C511" s="5">
        <f t="shared" si="102"/>
        <v>1.5070616603513606E-2</v>
      </c>
      <c r="D511" s="12">
        <v>3901</v>
      </c>
      <c r="E511" s="5">
        <f t="shared" si="103"/>
        <v>-1.1403953370501775E-2</v>
      </c>
      <c r="F511" s="1">
        <v>2.72</v>
      </c>
      <c r="G511" s="1">
        <f t="shared" si="104"/>
        <v>7.4520547945205488E-3</v>
      </c>
      <c r="H511" s="10">
        <f t="shared" si="99"/>
        <v>7.4520547945205483E-5</v>
      </c>
      <c r="I511" s="5">
        <f t="shared" si="100"/>
        <v>1.4996096055568401E-2</v>
      </c>
      <c r="J511" s="7">
        <f t="shared" si="101"/>
        <v>-1.1478473918446979E-2</v>
      </c>
      <c r="K511" s="7">
        <f t="shared" si="105"/>
        <v>-1.2028683733204837E-2</v>
      </c>
      <c r="L511" s="7">
        <f t="shared" si="106"/>
        <v>1.4388347418501308E-2</v>
      </c>
      <c r="M511" s="8">
        <f t="shared" si="112"/>
        <v>-1.730728805406265E-4</v>
      </c>
      <c r="N511" s="9">
        <f t="shared" si="111"/>
        <v>1.4468923235346666E-4</v>
      </c>
      <c r="Q511" s="8">
        <f t="shared" si="107"/>
        <v>-1.2362498367202688E-2</v>
      </c>
      <c r="R511" s="8">
        <f t="shared" si="108"/>
        <v>2.7358594422771089E-2</v>
      </c>
      <c r="S511">
        <f t="shared" si="109"/>
        <v>7.4849268878968134E-4</v>
      </c>
      <c r="U511">
        <f t="shared" si="110"/>
        <v>1.3175536349646755E-4</v>
      </c>
      <c r="W511">
        <v>478</v>
      </c>
      <c r="X511">
        <v>2.6530436696095887E-2</v>
      </c>
      <c r="Y511">
        <v>-1.4752701037879973E-2</v>
      </c>
      <c r="Z511">
        <v>-1.0456784961925654</v>
      </c>
      <c r="AB511">
        <v>37.9570747217806</v>
      </c>
      <c r="AC511">
        <v>-3.1810890124376635E-3</v>
      </c>
    </row>
    <row r="512" spans="1:29" x14ac:dyDescent="0.2">
      <c r="A512" s="2" t="s">
        <v>312</v>
      </c>
      <c r="B512" s="1">
        <v>116.12</v>
      </c>
      <c r="C512" s="5">
        <f t="shared" si="102"/>
        <v>-2.3197869232751611E-3</v>
      </c>
      <c r="D512" s="12">
        <v>3946</v>
      </c>
      <c r="E512" s="5">
        <f t="shared" si="103"/>
        <v>3.5605289928789421E-3</v>
      </c>
      <c r="F512" s="1">
        <v>2.4700000000000002</v>
      </c>
      <c r="G512" s="1">
        <f t="shared" si="104"/>
        <v>6.7671232876712331E-3</v>
      </c>
      <c r="H512" s="10">
        <f t="shared" si="99"/>
        <v>6.7671232876712336E-5</v>
      </c>
      <c r="I512" s="5">
        <f t="shared" si="100"/>
        <v>-2.3874581561518734E-3</v>
      </c>
      <c r="J512" s="7">
        <f t="shared" si="101"/>
        <v>3.4928577600022298E-3</v>
      </c>
      <c r="K512" s="7">
        <f t="shared" si="105"/>
        <v>2.942647945244372E-3</v>
      </c>
      <c r="L512" s="7">
        <f t="shared" si="106"/>
        <v>-2.9952067932189678E-3</v>
      </c>
      <c r="M512" s="8">
        <f t="shared" si="112"/>
        <v>-8.8138391156477802E-6</v>
      </c>
      <c r="N512" s="9">
        <f t="shared" si="111"/>
        <v>8.6591769296509242E-6</v>
      </c>
      <c r="Q512" s="8">
        <f t="shared" si="107"/>
        <v>3.780736766355746E-3</v>
      </c>
      <c r="R512" s="8">
        <f t="shared" si="108"/>
        <v>-6.168194922507619E-3</v>
      </c>
      <c r="S512">
        <f t="shared" si="109"/>
        <v>3.8046628602048772E-5</v>
      </c>
      <c r="U512">
        <f t="shared" si="110"/>
        <v>1.2200055331607794E-5</v>
      </c>
      <c r="W512">
        <v>479</v>
      </c>
      <c r="X512">
        <v>-6.5692370651197606E-3</v>
      </c>
      <c r="Y512">
        <v>1.041679966700956E-2</v>
      </c>
      <c r="Z512">
        <v>0.73834773598198578</v>
      </c>
      <c r="AB512">
        <v>38.036565977742448</v>
      </c>
      <c r="AC512">
        <v>-3.1787305085541027E-3</v>
      </c>
    </row>
    <row r="513" spans="1:29" x14ac:dyDescent="0.2">
      <c r="A513" s="2" t="s">
        <v>313</v>
      </c>
      <c r="B513" s="1">
        <v>116.39</v>
      </c>
      <c r="C513" s="5">
        <f t="shared" si="102"/>
        <v>-3.4748714546359243E-2</v>
      </c>
      <c r="D513" s="12">
        <v>3932</v>
      </c>
      <c r="E513" s="5">
        <f t="shared" si="103"/>
        <v>-4.3309002433090021E-2</v>
      </c>
      <c r="F513" s="1">
        <v>2.4900000000000002</v>
      </c>
      <c r="G513" s="1">
        <f t="shared" si="104"/>
        <v>6.8219178082191785E-3</v>
      </c>
      <c r="H513" s="10">
        <f t="shared" si="99"/>
        <v>6.821917808219178E-5</v>
      </c>
      <c r="I513" s="5">
        <f t="shared" si="100"/>
        <v>-3.4816933724441432E-2</v>
      </c>
      <c r="J513" s="7">
        <f t="shared" si="101"/>
        <v>-4.3377221611172211E-2</v>
      </c>
      <c r="K513" s="7">
        <f t="shared" si="105"/>
        <v>-4.3927431425930072E-2</v>
      </c>
      <c r="L513" s="7">
        <f t="shared" si="106"/>
        <v>-3.5424682361508524E-2</v>
      </c>
      <c r="M513" s="8">
        <f t="shared" si="112"/>
        <v>1.5561153052205201E-3</v>
      </c>
      <c r="N513" s="9">
        <f t="shared" si="111"/>
        <v>1.9296192316797889E-3</v>
      </c>
      <c r="Q513" s="8">
        <f t="shared" si="107"/>
        <v>-4.6758168407094458E-2</v>
      </c>
      <c r="R513" s="8">
        <f t="shared" si="108"/>
        <v>1.1941234682653026E-2</v>
      </c>
      <c r="S513">
        <f t="shared" si="109"/>
        <v>1.4259308574619551E-4</v>
      </c>
      <c r="U513">
        <f t="shared" si="110"/>
        <v>1.8815833547047454E-3</v>
      </c>
      <c r="W513">
        <v>480</v>
      </c>
      <c r="X513">
        <v>-8.1894057269423833E-3</v>
      </c>
      <c r="Y513">
        <v>1.9587423612195398E-2</v>
      </c>
      <c r="Z513">
        <v>1.3883659415652743</v>
      </c>
      <c r="AB513">
        <v>38.116057233704289</v>
      </c>
      <c r="AC513">
        <v>-3.1507967845616556E-3</v>
      </c>
    </row>
    <row r="514" spans="1:29" x14ac:dyDescent="0.2">
      <c r="A514" s="3">
        <v>44904</v>
      </c>
      <c r="B514" s="1">
        <v>120.58</v>
      </c>
      <c r="C514" s="5">
        <f t="shared" si="102"/>
        <v>1.1831836871695868E-2</v>
      </c>
      <c r="D514" s="12">
        <v>4110</v>
      </c>
      <c r="E514" s="5">
        <f t="shared" si="103"/>
        <v>1.0572903860339317E-2</v>
      </c>
      <c r="F514" s="1">
        <v>2.58</v>
      </c>
      <c r="G514" s="1">
        <f t="shared" si="104"/>
        <v>7.0684931506849319E-3</v>
      </c>
      <c r="H514" s="10">
        <f t="shared" si="99"/>
        <v>7.0684931506849319E-5</v>
      </c>
      <c r="I514" s="5">
        <f t="shared" si="100"/>
        <v>1.176115194018902E-2</v>
      </c>
      <c r="J514" s="7">
        <f t="shared" si="101"/>
        <v>1.0502218928832468E-2</v>
      </c>
      <c r="K514" s="7">
        <f t="shared" si="105"/>
        <v>9.9520091140746104E-3</v>
      </c>
      <c r="L514" s="7">
        <f t="shared" si="106"/>
        <v>1.1153403303121926E-2</v>
      </c>
      <c r="M514" s="8">
        <f t="shared" si="112"/>
        <v>1.1099877132561927E-4</v>
      </c>
      <c r="N514" s="9">
        <f t="shared" si="111"/>
        <v>9.9042485406624107E-5</v>
      </c>
      <c r="Q514" s="8">
        <f t="shared" si="107"/>
        <v>1.1338766199859115E-2</v>
      </c>
      <c r="R514" s="8">
        <f t="shared" si="108"/>
        <v>4.223857403299041E-4</v>
      </c>
      <c r="S514">
        <f t="shared" si="109"/>
        <v>1.7840971363404118E-7</v>
      </c>
      <c r="U514">
        <f t="shared" si="110"/>
        <v>1.10296602429127E-4</v>
      </c>
      <c r="W514">
        <v>481</v>
      </c>
      <c r="X514">
        <v>1.7519072562013918E-2</v>
      </c>
      <c r="Y514">
        <v>-1.4999060741656425E-2</v>
      </c>
      <c r="Z514">
        <v>-1.0631405896699524</v>
      </c>
      <c r="AB514">
        <v>38.195548489666137</v>
      </c>
      <c r="AC514">
        <v>-3.1484714687892092E-3</v>
      </c>
    </row>
    <row r="515" spans="1:29" x14ac:dyDescent="0.2">
      <c r="A515" s="3">
        <v>44813</v>
      </c>
      <c r="B515" s="1">
        <v>119.17</v>
      </c>
      <c r="C515" s="5">
        <f t="shared" si="102"/>
        <v>4.8060708263069768E-3</v>
      </c>
      <c r="D515" s="12">
        <v>4067</v>
      </c>
      <c r="E515" s="5">
        <f t="shared" si="103"/>
        <v>1.5227159261108337E-2</v>
      </c>
      <c r="F515" s="1">
        <v>2.54</v>
      </c>
      <c r="G515" s="1">
        <f t="shared" si="104"/>
        <v>6.9589041095890411E-3</v>
      </c>
      <c r="H515" s="10">
        <f t="shared" ref="H515:H578" si="113">G515/100</f>
        <v>6.9589041095890417E-5</v>
      </c>
      <c r="I515" s="5">
        <f t="shared" ref="I515:I578" si="114">C515-H515</f>
        <v>4.7364817852110861E-3</v>
      </c>
      <c r="J515" s="7">
        <f t="shared" ref="J515:J578" si="115">E515-H515</f>
        <v>1.5157570220012446E-2</v>
      </c>
      <c r="K515" s="7">
        <f t="shared" si="105"/>
        <v>1.4607360405254588E-2</v>
      </c>
      <c r="L515" s="7">
        <f t="shared" si="106"/>
        <v>4.1287331481439917E-3</v>
      </c>
      <c r="M515" s="8">
        <f t="shared" si="112"/>
        <v>6.0309893112060674E-5</v>
      </c>
      <c r="N515" s="9">
        <f t="shared" si="111"/>
        <v>2.133749780089995E-4</v>
      </c>
      <c r="Q515" s="8">
        <f t="shared" si="107"/>
        <v>1.6358522099797726E-2</v>
      </c>
      <c r="R515" s="8">
        <f t="shared" si="108"/>
        <v>-1.162204031458664E-2</v>
      </c>
      <c r="S515">
        <f t="shared" si="109"/>
        <v>1.3507182107387711E-4</v>
      </c>
      <c r="U515">
        <f t="shared" si="110"/>
        <v>2.2975193497460817E-4</v>
      </c>
      <c r="W515">
        <v>482</v>
      </c>
      <c r="X515">
        <v>1.2844073106706008E-2</v>
      </c>
      <c r="Y515">
        <v>-1.1712220939390698E-2</v>
      </c>
      <c r="Z515">
        <v>-0.83016781452633004</v>
      </c>
      <c r="AB515">
        <v>38.275039745627979</v>
      </c>
      <c r="AC515">
        <v>-3.119200042405978E-3</v>
      </c>
    </row>
    <row r="516" spans="1:29" x14ac:dyDescent="0.2">
      <c r="A516" s="3">
        <v>44782</v>
      </c>
      <c r="B516" s="1">
        <v>118.6</v>
      </c>
      <c r="C516" s="5">
        <f t="shared" ref="C516:C579" si="116">(B516-B517)/B517</f>
        <v>2.3295944779982643E-2</v>
      </c>
      <c r="D516" s="12">
        <v>4006</v>
      </c>
      <c r="E516" s="5">
        <f t="shared" ref="E516:E579" si="117">(D516-D517)/D517</f>
        <v>6.7856245287760747E-3</v>
      </c>
      <c r="F516" s="1">
        <v>2.54</v>
      </c>
      <c r="G516" s="1">
        <f t="shared" ref="G516:G579" si="118">F516/365</f>
        <v>6.9589041095890411E-3</v>
      </c>
      <c r="H516" s="10">
        <f t="shared" si="113"/>
        <v>6.9589041095890417E-5</v>
      </c>
      <c r="I516" s="5">
        <f t="shared" si="114"/>
        <v>2.3226355738886754E-2</v>
      </c>
      <c r="J516" s="7">
        <f t="shared" si="115"/>
        <v>6.716035487680184E-3</v>
      </c>
      <c r="K516" s="7">
        <f t="shared" ref="K516:K579" si="119">J516-AVERAGE(J$3:J$1260)</f>
        <v>6.1658256729223261E-3</v>
      </c>
      <c r="L516" s="7">
        <f t="shared" ref="L516:L579" si="120">I516-AVERAGE(I$3:I$1260)</f>
        <v>2.2618607101819659E-2</v>
      </c>
      <c r="M516" s="8">
        <f t="shared" si="112"/>
        <v>1.394623883541429E-4</v>
      </c>
      <c r="N516" s="9">
        <f t="shared" si="111"/>
        <v>3.8017406228868054E-5</v>
      </c>
      <c r="Q516" s="8">
        <f t="shared" ref="Q516:Q579" si="121">P$3+O$3*J516</f>
        <v>7.256213567798403E-3</v>
      </c>
      <c r="R516" s="8">
        <f t="shared" ref="R516:R579" si="122">I516-Q516</f>
        <v>1.5970142171088351E-2</v>
      </c>
      <c r="S516">
        <f t="shared" ref="S516:S579" si="123">R516^2</f>
        <v>2.5504544096477459E-4</v>
      </c>
      <c r="U516">
        <f t="shared" ref="U516:U579" si="124">J516^2</f>
        <v>4.5105132671779605E-5</v>
      </c>
      <c r="W516">
        <v>483</v>
      </c>
      <c r="X516">
        <v>2.5507839031761941E-2</v>
      </c>
      <c r="Y516">
        <v>2.6924158552428735E-2</v>
      </c>
      <c r="Z516">
        <v>1.9083972185204485</v>
      </c>
      <c r="AB516">
        <v>38.354531001589827</v>
      </c>
      <c r="AC516">
        <v>-3.0957449347192431E-3</v>
      </c>
    </row>
    <row r="517" spans="1:29" x14ac:dyDescent="0.2">
      <c r="A517" s="3">
        <v>44751</v>
      </c>
      <c r="B517" s="1">
        <v>115.9</v>
      </c>
      <c r="C517" s="5">
        <f t="shared" si="116"/>
        <v>1.8990680499384658E-2</v>
      </c>
      <c r="D517" s="12">
        <v>3979</v>
      </c>
      <c r="E517" s="5">
        <f t="shared" si="117"/>
        <v>1.8167860798362332E-2</v>
      </c>
      <c r="F517" s="1">
        <v>2.21</v>
      </c>
      <c r="G517" s="1">
        <f t="shared" si="118"/>
        <v>6.0547945205479455E-3</v>
      </c>
      <c r="H517" s="10">
        <f t="shared" si="113"/>
        <v>6.0547945205479453E-5</v>
      </c>
      <c r="I517" s="5">
        <f t="shared" si="114"/>
        <v>1.8930132554179177E-2</v>
      </c>
      <c r="J517" s="7">
        <f t="shared" si="115"/>
        <v>1.8107312853156851E-2</v>
      </c>
      <c r="K517" s="7">
        <f t="shared" si="119"/>
        <v>1.7557103038398993E-2</v>
      </c>
      <c r="L517" s="7">
        <f t="shared" si="120"/>
        <v>1.8322383917112082E-2</v>
      </c>
      <c r="M517" s="8">
        <f t="shared" si="112"/>
        <v>3.2168798234184136E-4</v>
      </c>
      <c r="N517" s="9">
        <f t="shared" si="111"/>
        <v>3.0825186710095918E-4</v>
      </c>
      <c r="Q517" s="8">
        <f t="shared" si="121"/>
        <v>1.953916026432902E-2</v>
      </c>
      <c r="R517" s="8">
        <f t="shared" si="122"/>
        <v>-6.0902771014984328E-4</v>
      </c>
      <c r="S517">
        <f t="shared" si="123"/>
        <v>3.7091475173036152E-7</v>
      </c>
      <c r="U517">
        <f t="shared" si="124"/>
        <v>3.2787477876209932E-4</v>
      </c>
      <c r="W517">
        <v>484</v>
      </c>
      <c r="X517">
        <v>-8.8435367163538885E-3</v>
      </c>
      <c r="Y517">
        <v>5.4861236893104454E-3</v>
      </c>
      <c r="Z517">
        <v>0.38885906754529787</v>
      </c>
      <c r="AB517">
        <v>38.434022257551668</v>
      </c>
      <c r="AC517">
        <v>-3.089962683453061E-3</v>
      </c>
    </row>
    <row r="518" spans="1:29" x14ac:dyDescent="0.2">
      <c r="A518" s="3">
        <v>44721</v>
      </c>
      <c r="B518" s="1">
        <v>113.74</v>
      </c>
      <c r="C518" s="5">
        <f t="shared" si="116"/>
        <v>2.6382903878287869E-4</v>
      </c>
      <c r="D518" s="12">
        <v>3908</v>
      </c>
      <c r="E518" s="5">
        <f t="shared" si="117"/>
        <v>-4.0774719673802246E-3</v>
      </c>
      <c r="F518" s="1">
        <v>2.38</v>
      </c>
      <c r="G518" s="1">
        <f t="shared" si="118"/>
        <v>6.5205479452054788E-3</v>
      </c>
      <c r="H518" s="10">
        <f t="shared" si="113"/>
        <v>6.5205479452054782E-5</v>
      </c>
      <c r="I518" s="5">
        <f t="shared" si="114"/>
        <v>1.9862355933082391E-4</v>
      </c>
      <c r="J518" s="7">
        <f t="shared" si="115"/>
        <v>-4.1426774468322795E-3</v>
      </c>
      <c r="K518" s="7">
        <f t="shared" si="119"/>
        <v>-4.6928872615901373E-3</v>
      </c>
      <c r="L518" s="7">
        <f t="shared" si="120"/>
        <v>-4.0912507773627031E-4</v>
      </c>
      <c r="M518" s="8">
        <f t="shared" si="112"/>
        <v>1.9199778657056177E-6</v>
      </c>
      <c r="N518" s="9">
        <f t="shared" ref="N518:N581" si="125">K518^2</f>
        <v>2.202319084999498E-5</v>
      </c>
      <c r="Q518" s="8">
        <f t="shared" si="121"/>
        <v>-4.4524814176970188E-3</v>
      </c>
      <c r="R518" s="8">
        <f t="shared" si="122"/>
        <v>4.6511049770278428E-3</v>
      </c>
      <c r="S518">
        <f t="shared" si="123"/>
        <v>2.163277750733317E-5</v>
      </c>
      <c r="U518">
        <f t="shared" si="124"/>
        <v>1.7161776428492812E-5</v>
      </c>
      <c r="W518">
        <v>485</v>
      </c>
      <c r="X518">
        <v>-7.037964711029506E-3</v>
      </c>
      <c r="Y518">
        <v>-1.2655351777584155E-2</v>
      </c>
      <c r="Z518">
        <v>-0.89701737882392607</v>
      </c>
      <c r="AB518">
        <v>38.513513513513516</v>
      </c>
      <c r="AC518">
        <v>-3.0549231394487644E-3</v>
      </c>
    </row>
    <row r="519" spans="1:29" x14ac:dyDescent="0.2">
      <c r="A519" s="3">
        <v>44601</v>
      </c>
      <c r="B519" s="1">
        <v>113.71</v>
      </c>
      <c r="C519" s="5">
        <f t="shared" si="116"/>
        <v>-6.9862894070387852E-3</v>
      </c>
      <c r="D519" s="12">
        <v>3924</v>
      </c>
      <c r="E519" s="5">
        <f t="shared" si="117"/>
        <v>-1.059001512859304E-2</v>
      </c>
      <c r="F519" s="1">
        <v>2.46</v>
      </c>
      <c r="G519" s="1">
        <f t="shared" si="118"/>
        <v>6.7397260273972604E-3</v>
      </c>
      <c r="H519" s="10">
        <f t="shared" si="113"/>
        <v>6.73972602739726E-5</v>
      </c>
      <c r="I519" s="5">
        <f t="shared" si="114"/>
        <v>-7.053686667312758E-3</v>
      </c>
      <c r="J519" s="7">
        <f t="shared" si="115"/>
        <v>-1.0657412388867013E-2</v>
      </c>
      <c r="K519" s="7">
        <f t="shared" si="119"/>
        <v>-1.1207622203624871E-2</v>
      </c>
      <c r="L519" s="7">
        <f t="shared" si="120"/>
        <v>-7.6614353043798523E-3</v>
      </c>
      <c r="M519" s="8">
        <f t="shared" si="112"/>
        <v>8.5866472429003098E-5</v>
      </c>
      <c r="N519" s="9">
        <f t="shared" si="125"/>
        <v>1.2561079545918521E-4</v>
      </c>
      <c r="Q519" s="8">
        <f t="shared" si="121"/>
        <v>-1.1477167014200328E-2</v>
      </c>
      <c r="R519" s="8">
        <f t="shared" si="122"/>
        <v>4.4234803468875704E-3</v>
      </c>
      <c r="S519">
        <f t="shared" si="123"/>
        <v>1.9567178379300579E-5</v>
      </c>
      <c r="U519">
        <f t="shared" si="124"/>
        <v>1.135804388263761E-4</v>
      </c>
      <c r="W519">
        <v>486</v>
      </c>
      <c r="X519">
        <v>1.2238449612444703E-2</v>
      </c>
      <c r="Y519">
        <v>1.3396494356303629E-2</v>
      </c>
      <c r="Z519">
        <v>0.94954991881031414</v>
      </c>
      <c r="AB519">
        <v>38.593004769475357</v>
      </c>
      <c r="AC519">
        <v>-3.0478098548043565E-3</v>
      </c>
    </row>
    <row r="520" spans="1:29" x14ac:dyDescent="0.2">
      <c r="A520" s="3">
        <v>44570</v>
      </c>
      <c r="B520" s="1">
        <v>114.51</v>
      </c>
      <c r="C520" s="5">
        <f t="shared" si="116"/>
        <v>6.8583487206541911E-3</v>
      </c>
      <c r="D520" s="12">
        <v>3966</v>
      </c>
      <c r="E520" s="5">
        <f t="shared" si="117"/>
        <v>2.7812895069532239E-3</v>
      </c>
      <c r="F520" s="1">
        <v>2.5</v>
      </c>
      <c r="G520" s="1">
        <f t="shared" si="118"/>
        <v>6.8493150684931503E-3</v>
      </c>
      <c r="H520" s="10">
        <f t="shared" si="113"/>
        <v>6.8493150684931502E-5</v>
      </c>
      <c r="I520" s="5">
        <f t="shared" si="114"/>
        <v>6.7898555699692593E-3</v>
      </c>
      <c r="J520" s="7">
        <f t="shared" si="115"/>
        <v>2.7127963562682926E-3</v>
      </c>
      <c r="K520" s="7">
        <f t="shared" si="119"/>
        <v>2.1625865415104348E-3</v>
      </c>
      <c r="L520" s="7">
        <f t="shared" si="120"/>
        <v>6.182106932902165E-3</v>
      </c>
      <c r="M520" s="8">
        <f t="shared" si="112"/>
        <v>1.3369341251272574E-5</v>
      </c>
      <c r="N520" s="9">
        <f t="shared" si="125"/>
        <v>4.6767805495220632E-6</v>
      </c>
      <c r="Q520" s="8">
        <f t="shared" si="121"/>
        <v>2.9396148855802733E-3</v>
      </c>
      <c r="R520" s="8">
        <f t="shared" si="122"/>
        <v>3.850240684388986E-3</v>
      </c>
      <c r="S520">
        <f t="shared" si="123"/>
        <v>1.4824353327724167E-5</v>
      </c>
      <c r="U520">
        <f t="shared" si="124"/>
        <v>7.3592640705825252E-6</v>
      </c>
      <c r="W520">
        <v>487</v>
      </c>
      <c r="X520">
        <v>2.820820073944184E-2</v>
      </c>
      <c r="Y520">
        <v>1.3704033927369397E-2</v>
      </c>
      <c r="Z520">
        <v>0.97134847050373152</v>
      </c>
      <c r="AB520">
        <v>38.672496025437198</v>
      </c>
      <c r="AC520">
        <v>-3.0060112173175588E-3</v>
      </c>
    </row>
    <row r="521" spans="1:29" x14ac:dyDescent="0.2">
      <c r="A521" s="2" t="s">
        <v>314</v>
      </c>
      <c r="B521" s="1">
        <v>113.73</v>
      </c>
      <c r="C521" s="5">
        <f t="shared" si="116"/>
        <v>-5.943536404160411E-3</v>
      </c>
      <c r="D521" s="12">
        <v>3955</v>
      </c>
      <c r="E521" s="5">
        <f t="shared" si="117"/>
        <v>-7.777220270948319E-3</v>
      </c>
      <c r="F521" s="1">
        <v>2.33</v>
      </c>
      <c r="G521" s="1">
        <f t="shared" si="118"/>
        <v>6.383561643835617E-3</v>
      </c>
      <c r="H521" s="10">
        <f t="shared" si="113"/>
        <v>6.3835616438356172E-5</v>
      </c>
      <c r="I521" s="5">
        <f t="shared" si="114"/>
        <v>-6.007372020598767E-3</v>
      </c>
      <c r="J521" s="7">
        <f t="shared" si="115"/>
        <v>-7.8410558873866758E-3</v>
      </c>
      <c r="K521" s="7">
        <f t="shared" si="119"/>
        <v>-8.3912657021445337E-3</v>
      </c>
      <c r="L521" s="7">
        <f t="shared" si="120"/>
        <v>-6.6151206576658614E-3</v>
      </c>
      <c r="M521" s="8">
        <f t="shared" si="112"/>
        <v>5.5509235090219332E-5</v>
      </c>
      <c r="N521" s="9">
        <f t="shared" si="125"/>
        <v>7.0413340083987194E-5</v>
      </c>
      <c r="Q521" s="8">
        <f t="shared" si="121"/>
        <v>-8.4403559809661383E-3</v>
      </c>
      <c r="R521" s="8">
        <f t="shared" si="122"/>
        <v>2.4329839603673712E-3</v>
      </c>
      <c r="S521">
        <f t="shared" si="123"/>
        <v>5.9194109514048979E-6</v>
      </c>
      <c r="U521">
        <f t="shared" si="124"/>
        <v>6.1482157429121245E-5</v>
      </c>
      <c r="W521">
        <v>488</v>
      </c>
      <c r="X521">
        <v>-2.5355337704103188E-2</v>
      </c>
      <c r="Y521">
        <v>4.1907605273908272E-2</v>
      </c>
      <c r="Z521">
        <v>2.9704310789822261</v>
      </c>
      <c r="AB521">
        <v>38.751987281399046</v>
      </c>
      <c r="AC521">
        <v>-2.9629008085815286E-3</v>
      </c>
    </row>
    <row r="522" spans="1:29" x14ac:dyDescent="0.2">
      <c r="A522" s="2" t="s">
        <v>315</v>
      </c>
      <c r="B522" s="1">
        <v>114.41</v>
      </c>
      <c r="C522" s="5">
        <f t="shared" si="116"/>
        <v>1.748404580819654E-4</v>
      </c>
      <c r="D522" s="12">
        <v>3986</v>
      </c>
      <c r="E522" s="5">
        <f t="shared" si="117"/>
        <v>-1.0918114143920596E-2</v>
      </c>
      <c r="F522" s="1">
        <v>2.36</v>
      </c>
      <c r="G522" s="1">
        <f t="shared" si="118"/>
        <v>6.4657534246575343E-3</v>
      </c>
      <c r="H522" s="10">
        <f t="shared" si="113"/>
        <v>6.4657534246575338E-5</v>
      </c>
      <c r="I522" s="5">
        <f t="shared" si="114"/>
        <v>1.1018292383539006E-4</v>
      </c>
      <c r="J522" s="7">
        <f t="shared" si="115"/>
        <v>-1.0982771678167171E-2</v>
      </c>
      <c r="K522" s="7">
        <f t="shared" si="119"/>
        <v>-1.1532981492925028E-2</v>
      </c>
      <c r="L522" s="7">
        <f t="shared" si="120"/>
        <v>-4.9756571323170422E-4</v>
      </c>
      <c r="M522" s="8">
        <f t="shared" si="112"/>
        <v>5.7384161622152869E-6</v>
      </c>
      <c r="N522" s="9">
        <f t="shared" si="125"/>
        <v>1.3300966211615123E-4</v>
      </c>
      <c r="Q522" s="8">
        <f t="shared" si="121"/>
        <v>-1.1827994290148032E-2</v>
      </c>
      <c r="R522" s="8">
        <f t="shared" si="122"/>
        <v>1.1938177213983422E-2</v>
      </c>
      <c r="S522">
        <f t="shared" si="123"/>
        <v>1.42520075192473E-4</v>
      </c>
      <c r="U522">
        <f t="shared" si="124"/>
        <v>1.2062127373475093E-4</v>
      </c>
      <c r="W522">
        <v>489</v>
      </c>
      <c r="X522">
        <v>2.7650689660583136E-2</v>
      </c>
      <c r="Y522">
        <v>2.785253679584665E-2</v>
      </c>
      <c r="Z522">
        <v>1.974201111853777</v>
      </c>
      <c r="AB522">
        <v>38.831478537360887</v>
      </c>
      <c r="AC522">
        <v>-2.9262354817764999E-3</v>
      </c>
    </row>
    <row r="523" spans="1:29" x14ac:dyDescent="0.2">
      <c r="A523" s="2" t="s">
        <v>316</v>
      </c>
      <c r="B523" s="1">
        <v>114.39</v>
      </c>
      <c r="C523" s="5">
        <f t="shared" si="116"/>
        <v>-2.4417894828638802E-3</v>
      </c>
      <c r="D523" s="12">
        <v>4030</v>
      </c>
      <c r="E523" s="5">
        <f t="shared" si="117"/>
        <v>-6.6551639142223319E-3</v>
      </c>
      <c r="F523" s="1">
        <v>2.39</v>
      </c>
      <c r="G523" s="1">
        <f t="shared" si="118"/>
        <v>6.5479452054794524E-3</v>
      </c>
      <c r="H523" s="10">
        <f t="shared" si="113"/>
        <v>6.5479452054794518E-5</v>
      </c>
      <c r="I523" s="5">
        <f t="shared" si="114"/>
        <v>-2.5072689349186746E-3</v>
      </c>
      <c r="J523" s="7">
        <f t="shared" si="115"/>
        <v>-6.7206433662771268E-3</v>
      </c>
      <c r="K523" s="7">
        <f t="shared" si="119"/>
        <v>-7.2708531810349846E-3</v>
      </c>
      <c r="L523" s="7">
        <f t="shared" si="120"/>
        <v>-3.115017571985769E-3</v>
      </c>
      <c r="M523" s="8">
        <f t="shared" si="112"/>
        <v>2.2648835422252604E-5</v>
      </c>
      <c r="N523" s="9">
        <f t="shared" si="125"/>
        <v>5.2865305980166554E-5</v>
      </c>
      <c r="Q523" s="8">
        <f t="shared" si="121"/>
        <v>-7.2322414883261637E-3</v>
      </c>
      <c r="R523" s="8">
        <f t="shared" si="122"/>
        <v>4.7249725534074891E-3</v>
      </c>
      <c r="S523">
        <f t="shared" si="123"/>
        <v>2.2325365630454089E-5</v>
      </c>
      <c r="U523">
        <f t="shared" si="124"/>
        <v>4.5167047256684747E-5</v>
      </c>
      <c r="W523">
        <v>490</v>
      </c>
      <c r="X523">
        <v>-3.3787277757350259E-3</v>
      </c>
      <c r="Y523">
        <v>1.9480448676222513E-2</v>
      </c>
      <c r="Z523">
        <v>1.3807835070069381</v>
      </c>
      <c r="AB523">
        <v>38.910969793322735</v>
      </c>
      <c r="AC523">
        <v>-2.7938659248781289E-3</v>
      </c>
    </row>
    <row r="524" spans="1:29" x14ac:dyDescent="0.2">
      <c r="A524" s="2" t="s">
        <v>317</v>
      </c>
      <c r="B524" s="1">
        <v>114.67</v>
      </c>
      <c r="C524" s="5">
        <f t="shared" si="116"/>
        <v>-3.2728806410797097E-2</v>
      </c>
      <c r="D524" s="12">
        <v>4057</v>
      </c>
      <c r="E524" s="5">
        <f t="shared" si="117"/>
        <v>-3.3817575613241245E-2</v>
      </c>
      <c r="F524" s="1">
        <v>2.35</v>
      </c>
      <c r="G524" s="1">
        <f t="shared" si="118"/>
        <v>6.4383561643835616E-3</v>
      </c>
      <c r="H524" s="10">
        <f t="shared" si="113"/>
        <v>6.4383561643835616E-5</v>
      </c>
      <c r="I524" s="5">
        <f t="shared" si="114"/>
        <v>-3.2793189972440934E-2</v>
      </c>
      <c r="J524" s="7">
        <f t="shared" si="115"/>
        <v>-3.3881959174885082E-2</v>
      </c>
      <c r="K524" s="7">
        <f t="shared" si="119"/>
        <v>-3.4432168989642936E-2</v>
      </c>
      <c r="L524" s="7">
        <f t="shared" si="120"/>
        <v>-3.3400938609508025E-2</v>
      </c>
      <c r="M524" s="8">
        <f t="shared" si="112"/>
        <v>1.1500667626152697E-3</v>
      </c>
      <c r="N524" s="9">
        <f t="shared" si="125"/>
        <v>1.1855742613313288E-3</v>
      </c>
      <c r="Q524" s="8">
        <f t="shared" si="121"/>
        <v>-3.6519650053748763E-2</v>
      </c>
      <c r="R524" s="8">
        <f t="shared" si="122"/>
        <v>3.7264600813078294E-3</v>
      </c>
      <c r="S524">
        <f t="shared" si="123"/>
        <v>1.3886504737580755E-5</v>
      </c>
      <c r="U524">
        <f t="shared" si="124"/>
        <v>1.1479871575285794E-3</v>
      </c>
      <c r="W524">
        <v>491</v>
      </c>
      <c r="X524">
        <v>-7.2378955564524486E-3</v>
      </c>
      <c r="Y524">
        <v>-2.1703365724791573E-2</v>
      </c>
      <c r="Z524">
        <v>-1.5383449291858386</v>
      </c>
      <c r="AB524">
        <v>38.990461049284576</v>
      </c>
      <c r="AC524">
        <v>-2.788718782784431E-3</v>
      </c>
    </row>
    <row r="525" spans="1:29" x14ac:dyDescent="0.2">
      <c r="A525" s="2" t="s">
        <v>318</v>
      </c>
      <c r="B525" s="1">
        <v>118.55</v>
      </c>
      <c r="C525" s="5">
        <f t="shared" si="116"/>
        <v>2.3747841105354061E-2</v>
      </c>
      <c r="D525" s="12">
        <v>4199</v>
      </c>
      <c r="E525" s="5">
        <f t="shared" si="117"/>
        <v>1.4251207729468598E-2</v>
      </c>
      <c r="F525" s="1">
        <v>2.38</v>
      </c>
      <c r="G525" s="1">
        <f t="shared" si="118"/>
        <v>6.5205479452054788E-3</v>
      </c>
      <c r="H525" s="10">
        <f t="shared" si="113"/>
        <v>6.5205479452054782E-5</v>
      </c>
      <c r="I525" s="5">
        <f t="shared" si="114"/>
        <v>2.3682635625902008E-2</v>
      </c>
      <c r="J525" s="7">
        <f t="shared" si="115"/>
        <v>1.4186002250016544E-2</v>
      </c>
      <c r="K525" s="7">
        <f t="shared" si="119"/>
        <v>1.3635792435258686E-2</v>
      </c>
      <c r="L525" s="7">
        <f t="shared" si="120"/>
        <v>2.3074886988834913E-2</v>
      </c>
      <c r="M525" s="8">
        <f t="shared" si="112"/>
        <v>3.146443694468042E-4</v>
      </c>
      <c r="N525" s="9">
        <f t="shared" si="125"/>
        <v>1.8593483533745799E-4</v>
      </c>
      <c r="Q525" s="8">
        <f t="shared" si="121"/>
        <v>1.5310903188885819E-2</v>
      </c>
      <c r="R525" s="8">
        <f t="shared" si="122"/>
        <v>8.3717324370161886E-3</v>
      </c>
      <c r="S525">
        <f t="shared" si="123"/>
        <v>7.0085903996989018E-5</v>
      </c>
      <c r="U525">
        <f t="shared" si="124"/>
        <v>2.0124265983747445E-4</v>
      </c>
      <c r="W525">
        <v>492</v>
      </c>
      <c r="X525">
        <v>-8.073669803014577E-3</v>
      </c>
      <c r="Y525">
        <v>-1.3490852270118502E-3</v>
      </c>
      <c r="Z525">
        <v>-9.5623805281156979E-2</v>
      </c>
      <c r="AB525">
        <v>39.069952305246424</v>
      </c>
      <c r="AC525">
        <v>-2.767996022346926E-3</v>
      </c>
    </row>
    <row r="526" spans="1:29" x14ac:dyDescent="0.2">
      <c r="A526" s="2" t="s">
        <v>319</v>
      </c>
      <c r="B526" s="1">
        <v>115.8</v>
      </c>
      <c r="C526" s="5">
        <f t="shared" si="116"/>
        <v>2.4238227146814503E-3</v>
      </c>
      <c r="D526" s="12">
        <v>4140</v>
      </c>
      <c r="E526" s="5">
        <f t="shared" si="117"/>
        <v>2.9069767441860465E-3</v>
      </c>
      <c r="F526" s="1">
        <v>2.2000000000000002</v>
      </c>
      <c r="G526" s="1">
        <f t="shared" si="118"/>
        <v>6.0273972602739728E-3</v>
      </c>
      <c r="H526" s="10">
        <f t="shared" si="113"/>
        <v>6.027397260273973E-5</v>
      </c>
      <c r="I526" s="5">
        <f t="shared" si="114"/>
        <v>2.3635487420787106E-3</v>
      </c>
      <c r="J526" s="7">
        <f t="shared" si="115"/>
        <v>2.8467027715833068E-3</v>
      </c>
      <c r="K526" s="7">
        <f t="shared" si="119"/>
        <v>2.296492956825449E-3</v>
      </c>
      <c r="L526" s="7">
        <f t="shared" si="120"/>
        <v>1.7558001050116162E-3</v>
      </c>
      <c r="M526" s="8">
        <f t="shared" ref="M526:M589" si="126">L526*K526</f>
        <v>4.0321825747525606E-6</v>
      </c>
      <c r="N526" s="9">
        <f t="shared" si="125"/>
        <v>5.2738799007488931E-6</v>
      </c>
      <c r="Q526" s="8">
        <f t="shared" si="121"/>
        <v>3.0840030265119108E-3</v>
      </c>
      <c r="R526" s="8">
        <f t="shared" si="122"/>
        <v>-7.2045428443320023E-4</v>
      </c>
      <c r="S526">
        <f t="shared" si="123"/>
        <v>5.1905437595815458E-7</v>
      </c>
      <c r="U526">
        <f t="shared" si="124"/>
        <v>8.10371666974008E-6</v>
      </c>
      <c r="W526">
        <v>493</v>
      </c>
      <c r="X526">
        <v>-3.0313378197005279E-2</v>
      </c>
      <c r="Y526">
        <v>1.0257900695744893E-2</v>
      </c>
      <c r="Z526">
        <v>0.72708490100065282</v>
      </c>
      <c r="AB526">
        <v>39.149443561208265</v>
      </c>
      <c r="AC526">
        <v>-2.7605074186173029E-3</v>
      </c>
    </row>
    <row r="527" spans="1:29" x14ac:dyDescent="0.2">
      <c r="A527" s="2" t="s">
        <v>320</v>
      </c>
      <c r="B527" s="1">
        <v>115.52</v>
      </c>
      <c r="C527" s="5">
        <f t="shared" si="116"/>
        <v>-9.8568612325362626E-3</v>
      </c>
      <c r="D527" s="12">
        <v>4128</v>
      </c>
      <c r="E527" s="5">
        <f t="shared" si="117"/>
        <v>-2.1754894851341551E-3</v>
      </c>
      <c r="F527" s="1">
        <v>2.2000000000000002</v>
      </c>
      <c r="G527" s="1">
        <f t="shared" si="118"/>
        <v>6.0273972602739728E-3</v>
      </c>
      <c r="H527" s="10">
        <f t="shared" si="113"/>
        <v>6.027397260273973E-5</v>
      </c>
      <c r="I527" s="5">
        <f t="shared" si="114"/>
        <v>-9.9171352051390018E-3</v>
      </c>
      <c r="J527" s="7">
        <f t="shared" si="115"/>
        <v>-2.2357634577368948E-3</v>
      </c>
      <c r="K527" s="7">
        <f t="shared" si="119"/>
        <v>-2.7859732724947526E-3</v>
      </c>
      <c r="L527" s="7">
        <f t="shared" si="120"/>
        <v>-1.0524883842206095E-2</v>
      </c>
      <c r="M527" s="8">
        <f t="shared" si="126"/>
        <v>2.9322045080498062E-5</v>
      </c>
      <c r="N527" s="9">
        <f t="shared" si="125"/>
        <v>7.7616470750551208E-6</v>
      </c>
      <c r="Q527" s="8">
        <f t="shared" si="121"/>
        <v>-2.396300874335535E-3</v>
      </c>
      <c r="R527" s="8">
        <f t="shared" si="122"/>
        <v>-7.5208343308034668E-3</v>
      </c>
      <c r="S527">
        <f t="shared" si="123"/>
        <v>5.6562949031392031E-5</v>
      </c>
      <c r="U527">
        <f t="shared" si="124"/>
        <v>4.9986382389516355E-6</v>
      </c>
      <c r="W527">
        <v>494</v>
      </c>
      <c r="X527">
        <v>-1.1190108382054852E-2</v>
      </c>
      <c r="Y527">
        <v>-9.2740904298784285E-3</v>
      </c>
      <c r="Z527">
        <v>-0.65735195943906555</v>
      </c>
      <c r="AB527">
        <v>39.228934817170114</v>
      </c>
      <c r="AC527">
        <v>-2.6350304596155852E-3</v>
      </c>
    </row>
    <row r="528" spans="1:29" x14ac:dyDescent="0.2">
      <c r="A528" s="2" t="s">
        <v>321</v>
      </c>
      <c r="B528" s="1">
        <v>116.67</v>
      </c>
      <c r="C528" s="5">
        <f t="shared" si="116"/>
        <v>-1.6521959032285205E-2</v>
      </c>
      <c r="D528" s="12">
        <v>4137</v>
      </c>
      <c r="E528" s="5">
        <f t="shared" si="117"/>
        <v>-2.1523178807947019E-2</v>
      </c>
      <c r="F528" s="1">
        <v>2.21</v>
      </c>
      <c r="G528" s="1">
        <f t="shared" si="118"/>
        <v>6.0547945205479455E-3</v>
      </c>
      <c r="H528" s="10">
        <f t="shared" si="113"/>
        <v>6.0547945205479453E-5</v>
      </c>
      <c r="I528" s="5">
        <f t="shared" si="114"/>
        <v>-1.6582506977490686E-2</v>
      </c>
      <c r="J528" s="7">
        <f t="shared" si="115"/>
        <v>-2.15837267531525E-2</v>
      </c>
      <c r="K528" s="7">
        <f t="shared" si="119"/>
        <v>-2.2133936567910358E-2</v>
      </c>
      <c r="L528" s="7">
        <f t="shared" si="120"/>
        <v>-1.7190255614557781E-2</v>
      </c>
      <c r="M528" s="8">
        <f t="shared" si="126"/>
        <v>3.8048802735878679E-4</v>
      </c>
      <c r="N528" s="9">
        <f t="shared" si="125"/>
        <v>4.8991114799227934E-4</v>
      </c>
      <c r="Q528" s="8">
        <f t="shared" si="121"/>
        <v>-2.3258755032835986E-2</v>
      </c>
      <c r="R528" s="8">
        <f t="shared" si="122"/>
        <v>6.6762480553453005E-3</v>
      </c>
      <c r="S528">
        <f t="shared" si="123"/>
        <v>4.4572288096501909E-5</v>
      </c>
      <c r="U528">
        <f t="shared" si="124"/>
        <v>4.6585726055475092E-4</v>
      </c>
      <c r="W528">
        <v>495</v>
      </c>
      <c r="X528">
        <v>-2.0591979262992027E-3</v>
      </c>
      <c r="Y528">
        <v>-1.9121870243730434E-2</v>
      </c>
      <c r="Z528">
        <v>-1.3553672964369117</v>
      </c>
      <c r="AB528">
        <v>39.308426073131955</v>
      </c>
      <c r="AC528">
        <v>-2.595103257464731E-3</v>
      </c>
    </row>
    <row r="529" spans="1:29" x14ac:dyDescent="0.2">
      <c r="A529" s="2" t="s">
        <v>322</v>
      </c>
      <c r="B529" s="1">
        <v>118.63</v>
      </c>
      <c r="C529" s="5">
        <f t="shared" si="116"/>
        <v>-2.4745149621834963E-2</v>
      </c>
      <c r="D529" s="12">
        <v>4228</v>
      </c>
      <c r="E529" s="5">
        <f t="shared" si="117"/>
        <v>-1.2841466261965912E-2</v>
      </c>
      <c r="F529" s="1">
        <v>2.19</v>
      </c>
      <c r="G529" s="1">
        <f t="shared" si="118"/>
        <v>6.0000000000000001E-3</v>
      </c>
      <c r="H529" s="10">
        <f t="shared" si="113"/>
        <v>6.0000000000000002E-5</v>
      </c>
      <c r="I529" s="5">
        <f t="shared" si="114"/>
        <v>-2.4805149621834964E-2</v>
      </c>
      <c r="J529" s="7">
        <f t="shared" si="115"/>
        <v>-1.2901466261965911E-2</v>
      </c>
      <c r="K529" s="7">
        <f t="shared" si="119"/>
        <v>-1.3451676076723769E-2</v>
      </c>
      <c r="L529" s="7">
        <f t="shared" si="120"/>
        <v>-2.5412898258902059E-2</v>
      </c>
      <c r="M529" s="8">
        <f t="shared" si="126"/>
        <v>3.4184607554948798E-4</v>
      </c>
      <c r="N529" s="9">
        <f t="shared" si="125"/>
        <v>1.8094758927310258E-4</v>
      </c>
      <c r="Q529" s="8">
        <f t="shared" si="121"/>
        <v>-1.3896877571942809E-2</v>
      </c>
      <c r="R529" s="8">
        <f t="shared" si="122"/>
        <v>-1.0908272049892155E-2</v>
      </c>
      <c r="S529">
        <f t="shared" si="123"/>
        <v>1.1899039911445839E-4</v>
      </c>
      <c r="U529">
        <f t="shared" si="124"/>
        <v>1.6644783170864465E-4</v>
      </c>
      <c r="W529">
        <v>496</v>
      </c>
      <c r="X529">
        <v>3.2766387857472407E-2</v>
      </c>
      <c r="Y529">
        <v>1.3940251572151806E-2</v>
      </c>
      <c r="Z529">
        <v>0.98809168999526642</v>
      </c>
      <c r="AB529">
        <v>39.387917329093796</v>
      </c>
      <c r="AC529">
        <v>-2.5072689349186746E-3</v>
      </c>
    </row>
    <row r="530" spans="1:29" x14ac:dyDescent="0.2">
      <c r="A530" s="2" t="s">
        <v>323</v>
      </c>
      <c r="B530" s="1">
        <v>121.64</v>
      </c>
      <c r="C530" s="5">
        <f t="shared" si="116"/>
        <v>-7.7494085977649306E-3</v>
      </c>
      <c r="D530" s="12">
        <v>4283</v>
      </c>
      <c r="E530" s="5">
        <f t="shared" si="117"/>
        <v>2.1057557323350493E-3</v>
      </c>
      <c r="F530" s="1">
        <v>2.19</v>
      </c>
      <c r="G530" s="1">
        <f t="shared" si="118"/>
        <v>6.0000000000000001E-3</v>
      </c>
      <c r="H530" s="10">
        <f t="shared" si="113"/>
        <v>6.0000000000000002E-5</v>
      </c>
      <c r="I530" s="5">
        <f t="shared" si="114"/>
        <v>-7.8094085977649308E-3</v>
      </c>
      <c r="J530" s="7">
        <f t="shared" si="115"/>
        <v>2.0457557323350492E-3</v>
      </c>
      <c r="K530" s="7">
        <f t="shared" si="119"/>
        <v>1.4955459175771913E-3</v>
      </c>
      <c r="L530" s="7">
        <f t="shared" si="120"/>
        <v>-8.4171572348320251E-3</v>
      </c>
      <c r="M530" s="8">
        <f t="shared" si="126"/>
        <v>-1.2588245140158356E-5</v>
      </c>
      <c r="N530" s="9">
        <f t="shared" si="125"/>
        <v>2.2366575915818033E-6</v>
      </c>
      <c r="Q530" s="8">
        <f t="shared" si="121"/>
        <v>2.2203606557584625E-3</v>
      </c>
      <c r="R530" s="8">
        <f t="shared" si="122"/>
        <v>-1.0029769253523394E-2</v>
      </c>
      <c r="S530">
        <f t="shared" si="123"/>
        <v>1.0059627127892322E-4</v>
      </c>
      <c r="U530">
        <f t="shared" si="124"/>
        <v>4.185116516381713E-6</v>
      </c>
      <c r="W530">
        <v>497</v>
      </c>
      <c r="X530">
        <v>2.790405239802584E-2</v>
      </c>
      <c r="Y530">
        <v>2.9286001549007241E-3</v>
      </c>
      <c r="Z530">
        <v>0.20758057782522374</v>
      </c>
      <c r="AB530">
        <v>39.467408585055644</v>
      </c>
      <c r="AC530">
        <v>-2.4756920784144874E-3</v>
      </c>
    </row>
    <row r="531" spans="1:29" x14ac:dyDescent="0.2">
      <c r="A531" s="2" t="s">
        <v>324</v>
      </c>
      <c r="B531" s="1">
        <v>122.59</v>
      </c>
      <c r="C531" s="5">
        <f t="shared" si="116"/>
        <v>-8.4121976866455717E-3</v>
      </c>
      <c r="D531" s="12">
        <v>4274</v>
      </c>
      <c r="E531" s="5">
        <f t="shared" si="117"/>
        <v>-7.2009291521486643E-3</v>
      </c>
      <c r="F531" s="1">
        <v>2.14</v>
      </c>
      <c r="G531" s="1">
        <f t="shared" si="118"/>
        <v>5.8630136986301375E-3</v>
      </c>
      <c r="H531" s="10">
        <f t="shared" si="113"/>
        <v>5.8630136986301377E-5</v>
      </c>
      <c r="I531" s="5">
        <f t="shared" si="114"/>
        <v>-8.470827823631873E-3</v>
      </c>
      <c r="J531" s="7">
        <f t="shared" si="115"/>
        <v>-7.2595592891349656E-3</v>
      </c>
      <c r="K531" s="7">
        <f t="shared" si="119"/>
        <v>-7.8097691038928234E-3</v>
      </c>
      <c r="L531" s="7">
        <f t="shared" si="120"/>
        <v>-9.0785764606989665E-3</v>
      </c>
      <c r="M531" s="8">
        <f t="shared" si="126"/>
        <v>7.0901585950095442E-5</v>
      </c>
      <c r="N531" s="9">
        <f t="shared" si="125"/>
        <v>6.0992493456118918E-5</v>
      </c>
      <c r="Q531" s="8">
        <f t="shared" si="121"/>
        <v>-7.8133418638148648E-3</v>
      </c>
      <c r="R531" s="8">
        <f t="shared" si="122"/>
        <v>-6.5748595981700818E-4</v>
      </c>
      <c r="S531">
        <f t="shared" si="123"/>
        <v>4.3228778735649248E-7</v>
      </c>
      <c r="U531">
        <f t="shared" si="124"/>
        <v>5.2701201072465768E-5</v>
      </c>
      <c r="W531">
        <v>498</v>
      </c>
      <c r="X531">
        <v>-1.6359106265687689E-2</v>
      </c>
      <c r="Y531">
        <v>6.4726309280832561E-4</v>
      </c>
      <c r="Z531">
        <v>4.5878317183469609E-2</v>
      </c>
      <c r="AB531">
        <v>39.546899841017485</v>
      </c>
      <c r="AC531">
        <v>-2.4443177689399027E-3</v>
      </c>
    </row>
    <row r="532" spans="1:29" x14ac:dyDescent="0.2">
      <c r="A532" s="2" t="s">
        <v>325</v>
      </c>
      <c r="B532" s="1">
        <v>123.63</v>
      </c>
      <c r="C532" s="5">
        <f t="shared" si="116"/>
        <v>9.5541401273885503E-3</v>
      </c>
      <c r="D532" s="12">
        <v>4305</v>
      </c>
      <c r="E532" s="5">
        <f t="shared" si="117"/>
        <v>1.8617640214102862E-3</v>
      </c>
      <c r="F532" s="1">
        <v>2.19</v>
      </c>
      <c r="G532" s="1">
        <f t="shared" si="118"/>
        <v>6.0000000000000001E-3</v>
      </c>
      <c r="H532" s="10">
        <f t="shared" si="113"/>
        <v>6.0000000000000002E-5</v>
      </c>
      <c r="I532" s="5">
        <f t="shared" si="114"/>
        <v>9.494140127388551E-3</v>
      </c>
      <c r="J532" s="7">
        <f t="shared" si="115"/>
        <v>1.8017640214102863E-3</v>
      </c>
      <c r="K532" s="7">
        <f t="shared" si="119"/>
        <v>1.2515542066524285E-3</v>
      </c>
      <c r="L532" s="7">
        <f t="shared" si="120"/>
        <v>8.8863914903214575E-3</v>
      </c>
      <c r="M532" s="8">
        <f t="shared" si="126"/>
        <v>1.1121800651672163E-5</v>
      </c>
      <c r="N532" s="9">
        <f t="shared" si="125"/>
        <v>1.5663879321893896E-6</v>
      </c>
      <c r="Q532" s="8">
        <f t="shared" si="121"/>
        <v>1.9572701274945354E-3</v>
      </c>
      <c r="R532" s="8">
        <f t="shared" si="122"/>
        <v>7.5368699998940155E-3</v>
      </c>
      <c r="S532">
        <f t="shared" si="123"/>
        <v>5.6804409395302415E-5</v>
      </c>
      <c r="U532">
        <f t="shared" si="124"/>
        <v>3.2463535888485667E-6</v>
      </c>
      <c r="W532">
        <v>499</v>
      </c>
      <c r="X532">
        <v>-2.2970911450816492E-2</v>
      </c>
      <c r="Y532">
        <v>5.9503773831009535E-3</v>
      </c>
      <c r="Z532">
        <v>0.42176559111194534</v>
      </c>
      <c r="AB532">
        <v>39.626391096979333</v>
      </c>
      <c r="AC532">
        <v>-2.4277554552737659E-3</v>
      </c>
    </row>
    <row r="533" spans="1:29" x14ac:dyDescent="0.2">
      <c r="A533" s="2" t="s">
        <v>326</v>
      </c>
      <c r="B533" s="1">
        <v>122.46</v>
      </c>
      <c r="C533" s="5">
        <f t="shared" si="116"/>
        <v>2.7020388111029092E-3</v>
      </c>
      <c r="D533" s="12">
        <v>4297</v>
      </c>
      <c r="E533" s="5">
        <f t="shared" si="117"/>
        <v>3.9719626168224298E-3</v>
      </c>
      <c r="F533" s="1">
        <v>2.21</v>
      </c>
      <c r="G533" s="1">
        <f t="shared" si="118"/>
        <v>6.0547945205479455E-3</v>
      </c>
      <c r="H533" s="10">
        <f t="shared" si="113"/>
        <v>6.0547945205479453E-5</v>
      </c>
      <c r="I533" s="5">
        <f t="shared" si="114"/>
        <v>2.6414908658974295E-3</v>
      </c>
      <c r="J533" s="7">
        <f t="shared" si="115"/>
        <v>3.9114146716169506E-3</v>
      </c>
      <c r="K533" s="7">
        <f t="shared" si="119"/>
        <v>3.3612048568590928E-3</v>
      </c>
      <c r="L533" s="7">
        <f t="shared" si="120"/>
        <v>2.0337422288303352E-3</v>
      </c>
      <c r="M533" s="8">
        <f t="shared" si="126"/>
        <v>6.8358242571439592E-6</v>
      </c>
      <c r="N533" s="9">
        <f t="shared" si="125"/>
        <v>1.1297698089773154E-5</v>
      </c>
      <c r="Q533" s="8">
        <f t="shared" si="121"/>
        <v>4.2320568483694768E-3</v>
      </c>
      <c r="R533" s="8">
        <f t="shared" si="122"/>
        <v>-1.5905659824720472E-3</v>
      </c>
      <c r="S533">
        <f t="shared" si="123"/>
        <v>2.529900144597269E-6</v>
      </c>
      <c r="U533">
        <f t="shared" si="124"/>
        <v>1.5299164733340339E-5</v>
      </c>
      <c r="W533">
        <v>500</v>
      </c>
      <c r="X533">
        <v>2.1227024468661881E-2</v>
      </c>
      <c r="Y533">
        <v>-1.0793248937917728E-3</v>
      </c>
      <c r="Z533">
        <v>-7.6503064011495064E-2</v>
      </c>
      <c r="AB533">
        <v>39.705882352941174</v>
      </c>
      <c r="AC533">
        <v>-2.423060713914715E-3</v>
      </c>
    </row>
    <row r="534" spans="1:29" x14ac:dyDescent="0.2">
      <c r="A534" s="3">
        <v>44903</v>
      </c>
      <c r="B534" s="1">
        <v>122.13</v>
      </c>
      <c r="C534" s="5">
        <f t="shared" si="116"/>
        <v>1.6564008656567295E-2</v>
      </c>
      <c r="D534" s="12">
        <v>4280</v>
      </c>
      <c r="E534" s="5">
        <f t="shared" si="117"/>
        <v>1.7352032327073923E-2</v>
      </c>
      <c r="F534" s="1">
        <v>2.19</v>
      </c>
      <c r="G534" s="1">
        <f t="shared" si="118"/>
        <v>6.0000000000000001E-3</v>
      </c>
      <c r="H534" s="10">
        <f t="shared" si="113"/>
        <v>6.0000000000000002E-5</v>
      </c>
      <c r="I534" s="5">
        <f t="shared" si="114"/>
        <v>1.6504008656567294E-2</v>
      </c>
      <c r="J534" s="7">
        <f t="shared" si="115"/>
        <v>1.7292032327073922E-2</v>
      </c>
      <c r="K534" s="7">
        <f t="shared" si="119"/>
        <v>1.6741822512316065E-2</v>
      </c>
      <c r="L534" s="7">
        <f t="shared" si="120"/>
        <v>1.5896260019500199E-2</v>
      </c>
      <c r="M534" s="8">
        <f t="shared" si="126"/>
        <v>2.6613236385609822E-4</v>
      </c>
      <c r="N534" s="9">
        <f t="shared" si="125"/>
        <v>2.80288621033893E-4</v>
      </c>
      <c r="Q534" s="8">
        <f t="shared" si="121"/>
        <v>1.8660062431548174E-2</v>
      </c>
      <c r="R534" s="8">
        <f t="shared" si="122"/>
        <v>-2.1560537749808796E-3</v>
      </c>
      <c r="S534">
        <f t="shared" si="123"/>
        <v>4.6485678806093015E-6</v>
      </c>
      <c r="U534">
        <f t="shared" si="124"/>
        <v>2.9901438200056958E-4</v>
      </c>
      <c r="W534">
        <v>501</v>
      </c>
      <c r="X534">
        <v>-2.4236348365326184E-3</v>
      </c>
      <c r="Y534">
        <v>-6.4510162454142674E-3</v>
      </c>
      <c r="Z534">
        <v>-0.45725111280286501</v>
      </c>
      <c r="AB534">
        <v>39.785373608903022</v>
      </c>
      <c r="AC534">
        <v>-2.4210999643529563E-3</v>
      </c>
    </row>
    <row r="535" spans="1:29" x14ac:dyDescent="0.2">
      <c r="A535" s="3">
        <v>44873</v>
      </c>
      <c r="B535" s="1">
        <v>120.14</v>
      </c>
      <c r="C535" s="5">
        <f t="shared" si="116"/>
        <v>1.4781653855899992E-2</v>
      </c>
      <c r="D535" s="12">
        <v>4207</v>
      </c>
      <c r="E535" s="5">
        <f t="shared" si="117"/>
        <v>-7.1258907363420433E-4</v>
      </c>
      <c r="F535" s="1">
        <v>2.2000000000000002</v>
      </c>
      <c r="G535" s="1">
        <f t="shared" si="118"/>
        <v>6.0273972602739728E-3</v>
      </c>
      <c r="H535" s="10">
        <f t="shared" si="113"/>
        <v>6.027397260273973E-5</v>
      </c>
      <c r="I535" s="5">
        <f t="shared" si="114"/>
        <v>1.4721379883297253E-2</v>
      </c>
      <c r="J535" s="7">
        <f t="shared" si="115"/>
        <v>-7.7286304623694411E-4</v>
      </c>
      <c r="K535" s="7">
        <f t="shared" si="119"/>
        <v>-1.3230728609948019E-3</v>
      </c>
      <c r="L535" s="7">
        <f t="shared" si="120"/>
        <v>1.4113631246230159E-2</v>
      </c>
      <c r="M535" s="8">
        <f t="shared" si="126"/>
        <v>-1.867336247197537E-5</v>
      </c>
      <c r="N535" s="9">
        <f t="shared" si="125"/>
        <v>1.7505217955009704E-6</v>
      </c>
      <c r="Q535" s="8">
        <f t="shared" si="121"/>
        <v>-8.1888973770180801E-4</v>
      </c>
      <c r="R535" s="8">
        <f t="shared" si="122"/>
        <v>1.554026962099906E-2</v>
      </c>
      <c r="S535">
        <f t="shared" si="123"/>
        <v>2.4149997989334626E-4</v>
      </c>
      <c r="U535">
        <f t="shared" si="124"/>
        <v>5.9731728823864879E-7</v>
      </c>
      <c r="W535">
        <v>502</v>
      </c>
      <c r="X535">
        <v>-1.1159879826329176E-2</v>
      </c>
      <c r="Y535">
        <v>-1.0445522108097086E-2</v>
      </c>
      <c r="Z535">
        <v>-0.74038359632554362</v>
      </c>
      <c r="AB535">
        <v>39.864864864864863</v>
      </c>
      <c r="AC535">
        <v>-2.3874581561518734E-3</v>
      </c>
    </row>
    <row r="536" spans="1:29" x14ac:dyDescent="0.2">
      <c r="A536" s="3">
        <v>44842</v>
      </c>
      <c r="B536" s="1">
        <v>118.39</v>
      </c>
      <c r="C536" s="5">
        <f t="shared" si="116"/>
        <v>2.6087710175073716E-2</v>
      </c>
      <c r="D536" s="12">
        <v>4210</v>
      </c>
      <c r="E536" s="5">
        <f t="shared" si="117"/>
        <v>2.1348859776807377E-2</v>
      </c>
      <c r="F536" s="1">
        <v>2.1800000000000002</v>
      </c>
      <c r="G536" s="1">
        <f t="shared" si="118"/>
        <v>5.9726027397260274E-3</v>
      </c>
      <c r="H536" s="10">
        <f t="shared" si="113"/>
        <v>5.9726027397260273E-5</v>
      </c>
      <c r="I536" s="5">
        <f t="shared" si="114"/>
        <v>2.6027984147676455E-2</v>
      </c>
      <c r="J536" s="7">
        <f t="shared" si="115"/>
        <v>2.1289133749410116E-2</v>
      </c>
      <c r="K536" s="7">
        <f t="shared" si="119"/>
        <v>2.0738923934652258E-2</v>
      </c>
      <c r="L536" s="7">
        <f t="shared" si="120"/>
        <v>2.542023551060936E-2</v>
      </c>
      <c r="M536" s="8">
        <f t="shared" si="126"/>
        <v>5.2718833065547375E-4</v>
      </c>
      <c r="N536" s="9">
        <f t="shared" si="125"/>
        <v>4.3010296596729229E-4</v>
      </c>
      <c r="Q536" s="8">
        <f t="shared" si="121"/>
        <v>2.2970042966301639E-2</v>
      </c>
      <c r="R536" s="8">
        <f t="shared" si="122"/>
        <v>3.057941181374816E-3</v>
      </c>
      <c r="S536">
        <f t="shared" si="123"/>
        <v>9.3510042687480061E-6</v>
      </c>
      <c r="U536">
        <f t="shared" si="124"/>
        <v>4.5322721580027278E-4</v>
      </c>
      <c r="W536">
        <v>503</v>
      </c>
      <c r="X536">
        <v>-1.8431513946473993E-2</v>
      </c>
      <c r="Y536">
        <v>-2.5397489174759993E-4</v>
      </c>
      <c r="Z536">
        <v>-1.8001861638176617E-2</v>
      </c>
      <c r="AB536">
        <v>39.944356120826711</v>
      </c>
      <c r="AC536">
        <v>-2.382330548538902E-3</v>
      </c>
    </row>
    <row r="537" spans="1:29" x14ac:dyDescent="0.2">
      <c r="A537" s="3">
        <v>44812</v>
      </c>
      <c r="B537" s="1">
        <v>115.38</v>
      </c>
      <c r="C537" s="5">
        <f t="shared" si="116"/>
        <v>9.0074333187582095E-3</v>
      </c>
      <c r="D537" s="12">
        <v>4122</v>
      </c>
      <c r="E537" s="5">
        <f t="shared" si="117"/>
        <v>-4.3478260869565218E-3</v>
      </c>
      <c r="F537" s="1">
        <v>2.17</v>
      </c>
      <c r="G537" s="1">
        <f t="shared" si="118"/>
        <v>5.9452054794520547E-3</v>
      </c>
      <c r="H537" s="10">
        <f t="shared" si="113"/>
        <v>5.9452054794520551E-5</v>
      </c>
      <c r="I537" s="5">
        <f t="shared" si="114"/>
        <v>8.9479812639636884E-3</v>
      </c>
      <c r="J537" s="7">
        <f t="shared" si="115"/>
        <v>-4.407278141751042E-3</v>
      </c>
      <c r="K537" s="7">
        <f t="shared" si="119"/>
        <v>-4.9574879565088999E-3</v>
      </c>
      <c r="L537" s="7">
        <f t="shared" si="120"/>
        <v>8.3402326268965949E-3</v>
      </c>
      <c r="M537" s="8">
        <f t="shared" si="126"/>
        <v>-4.1346602802322456E-5</v>
      </c>
      <c r="N537" s="9">
        <f t="shared" si="125"/>
        <v>2.4576686838930789E-5</v>
      </c>
      <c r="Q537" s="8">
        <f t="shared" si="121"/>
        <v>-4.737794129105668E-3</v>
      </c>
      <c r="R537" s="8">
        <f t="shared" si="122"/>
        <v>1.3685775393069356E-2</v>
      </c>
      <c r="S537">
        <f t="shared" si="123"/>
        <v>1.8730044810954266E-4</v>
      </c>
      <c r="U537">
        <f t="shared" si="124"/>
        <v>1.9424100618756517E-5</v>
      </c>
      <c r="W537">
        <v>504</v>
      </c>
      <c r="X537">
        <v>-9.171578950569451E-3</v>
      </c>
      <c r="Y537">
        <v>-2.2809089052764978E-3</v>
      </c>
      <c r="Z537">
        <v>-0.16167191268213399</v>
      </c>
      <c r="AB537">
        <v>40.023847376788552</v>
      </c>
      <c r="AC537">
        <v>-2.3169001636865797E-3</v>
      </c>
    </row>
    <row r="538" spans="1:29" x14ac:dyDescent="0.2">
      <c r="A538" s="3">
        <v>44781</v>
      </c>
      <c r="B538" s="1">
        <v>114.35</v>
      </c>
      <c r="C538" s="5">
        <f t="shared" si="116"/>
        <v>-1.2180373185901958E-2</v>
      </c>
      <c r="D538" s="12">
        <v>4140</v>
      </c>
      <c r="E538" s="5">
        <f t="shared" si="117"/>
        <v>-1.2062726176115801E-3</v>
      </c>
      <c r="F538" s="1">
        <v>2.17</v>
      </c>
      <c r="G538" s="1">
        <f t="shared" si="118"/>
        <v>5.9452054794520547E-3</v>
      </c>
      <c r="H538" s="10">
        <f t="shared" si="113"/>
        <v>5.9452054794520551E-5</v>
      </c>
      <c r="I538" s="5">
        <f t="shared" si="114"/>
        <v>-1.2239825240696479E-2</v>
      </c>
      <c r="J538" s="7">
        <f t="shared" si="115"/>
        <v>-1.2657246724061006E-3</v>
      </c>
      <c r="K538" s="7">
        <f t="shared" si="119"/>
        <v>-1.8159344871639584E-3</v>
      </c>
      <c r="L538" s="7">
        <f t="shared" si="120"/>
        <v>-1.2847573877763573E-2</v>
      </c>
      <c r="M538" s="8">
        <f t="shared" si="126"/>
        <v>2.3330352481017662E-5</v>
      </c>
      <c r="N538" s="9">
        <f t="shared" si="125"/>
        <v>3.2976180616714288E-6</v>
      </c>
      <c r="Q538" s="8">
        <f t="shared" si="121"/>
        <v>-1.3503308473132962E-3</v>
      </c>
      <c r="R538" s="8">
        <f t="shared" si="122"/>
        <v>-1.0889494393383183E-2</v>
      </c>
      <c r="S538">
        <f t="shared" si="123"/>
        <v>1.1858108814352378E-4</v>
      </c>
      <c r="U538">
        <f t="shared" si="124"/>
        <v>1.6020589463375308E-6</v>
      </c>
      <c r="W538">
        <v>505</v>
      </c>
      <c r="X538">
        <v>-1.8520140319851042E-2</v>
      </c>
      <c r="Y538">
        <v>-1.0383714999529423E-2</v>
      </c>
      <c r="Z538">
        <v>-0.73600267894810234</v>
      </c>
      <c r="AB538">
        <v>40.103338632750393</v>
      </c>
      <c r="AC538">
        <v>-2.3128489166639181E-3</v>
      </c>
    </row>
    <row r="539" spans="1:29" x14ac:dyDescent="0.2">
      <c r="A539" s="3">
        <v>44689</v>
      </c>
      <c r="B539" s="1">
        <v>115.76</v>
      </c>
      <c r="C539" s="5">
        <f t="shared" si="116"/>
        <v>3.025987896048421E-2</v>
      </c>
      <c r="D539" s="12">
        <v>4145</v>
      </c>
      <c r="E539" s="5">
        <f t="shared" si="117"/>
        <v>-1.445434834979523E-3</v>
      </c>
      <c r="F539" s="1">
        <v>2.17</v>
      </c>
      <c r="G539" s="1">
        <f t="shared" si="118"/>
        <v>5.9452054794520547E-3</v>
      </c>
      <c r="H539" s="10">
        <f t="shared" si="113"/>
        <v>5.9452054794520551E-5</v>
      </c>
      <c r="I539" s="5">
        <f t="shared" si="114"/>
        <v>3.0200426905689689E-2</v>
      </c>
      <c r="J539" s="7">
        <f t="shared" si="115"/>
        <v>-1.5048868897740435E-3</v>
      </c>
      <c r="K539" s="7">
        <f t="shared" si="119"/>
        <v>-2.0550967045319013E-3</v>
      </c>
      <c r="L539" s="7">
        <f t="shared" si="120"/>
        <v>2.9592678268622594E-2</v>
      </c>
      <c r="M539" s="8">
        <f t="shared" si="126"/>
        <v>-6.0815815588119101E-5</v>
      </c>
      <c r="N539" s="9">
        <f t="shared" si="125"/>
        <v>4.2234224649778812E-6</v>
      </c>
      <c r="Q539" s="8">
        <f t="shared" si="121"/>
        <v>-1.6082138461644604E-3</v>
      </c>
      <c r="R539" s="8">
        <f t="shared" si="122"/>
        <v>3.1808640751854148E-2</v>
      </c>
      <c r="S539">
        <f t="shared" si="123"/>
        <v>1.0117896264805165E-3</v>
      </c>
      <c r="U539">
        <f t="shared" si="124"/>
        <v>2.264684551013794E-6</v>
      </c>
      <c r="W539">
        <v>506</v>
      </c>
      <c r="X539">
        <v>-1.2227965869938925E-2</v>
      </c>
      <c r="Y539">
        <v>-7.5598263041273383E-3</v>
      </c>
      <c r="Z539">
        <v>-0.53584409938757072</v>
      </c>
      <c r="AB539">
        <v>40.182829888712241</v>
      </c>
      <c r="AC539">
        <v>-2.2583204173985162E-3</v>
      </c>
    </row>
    <row r="540" spans="1:29" x14ac:dyDescent="0.2">
      <c r="A540" s="3">
        <v>44659</v>
      </c>
      <c r="B540" s="1">
        <v>112.36</v>
      </c>
      <c r="C540" s="5">
        <f t="shared" si="116"/>
        <v>-1.1002552592201391E-2</v>
      </c>
      <c r="D540" s="12">
        <v>4151</v>
      </c>
      <c r="E540" s="5">
        <f t="shared" si="117"/>
        <v>-9.6269554753309261E-4</v>
      </c>
      <c r="F540" s="1">
        <v>2.15</v>
      </c>
      <c r="G540" s="1">
        <f t="shared" si="118"/>
        <v>5.8904109589041093E-3</v>
      </c>
      <c r="H540" s="10">
        <f t="shared" si="113"/>
        <v>5.8904109589041093E-5</v>
      </c>
      <c r="I540" s="5">
        <f t="shared" si="114"/>
        <v>-1.1061456701790432E-2</v>
      </c>
      <c r="J540" s="7">
        <f t="shared" si="115"/>
        <v>-1.0215996571221336E-3</v>
      </c>
      <c r="K540" s="7">
        <f t="shared" si="119"/>
        <v>-1.5718094718799914E-3</v>
      </c>
      <c r="L540" s="7">
        <f t="shared" si="120"/>
        <v>-1.1669205338857526E-2</v>
      </c>
      <c r="M540" s="8">
        <f t="shared" si="126"/>
        <v>1.8341767480928825E-5</v>
      </c>
      <c r="N540" s="9">
        <f t="shared" si="125"/>
        <v>2.4705850158916577E-6</v>
      </c>
      <c r="Q540" s="8">
        <f t="shared" si="121"/>
        <v>-1.087096580091394E-3</v>
      </c>
      <c r="R540" s="8">
        <f t="shared" si="122"/>
        <v>-9.9743601216990378E-3</v>
      </c>
      <c r="S540">
        <f t="shared" si="123"/>
        <v>9.9487859837340045E-5</v>
      </c>
      <c r="U540">
        <f t="shared" si="124"/>
        <v>1.0436658594320609E-6</v>
      </c>
      <c r="W540">
        <v>507</v>
      </c>
      <c r="X540">
        <v>7.1771628477619821E-3</v>
      </c>
      <c r="Y540">
        <v>1.9768880997226889E-3</v>
      </c>
      <c r="Z540">
        <v>0.14012277276894261</v>
      </c>
      <c r="AB540">
        <v>40.262321144674083</v>
      </c>
      <c r="AC540">
        <v>-2.2453550249103204E-3</v>
      </c>
    </row>
    <row r="541" spans="1:29" x14ac:dyDescent="0.2">
      <c r="A541" s="3">
        <v>44628</v>
      </c>
      <c r="B541" s="1">
        <v>113.61</v>
      </c>
      <c r="C541" s="5">
        <f t="shared" si="116"/>
        <v>1.0495419372053656E-2</v>
      </c>
      <c r="D541" s="12">
        <v>4155</v>
      </c>
      <c r="E541" s="5">
        <f t="shared" si="117"/>
        <v>1.5644096797848936E-2</v>
      </c>
      <c r="F541" s="1">
        <v>2.17</v>
      </c>
      <c r="G541" s="1">
        <f t="shared" si="118"/>
        <v>5.9452054794520547E-3</v>
      </c>
      <c r="H541" s="10">
        <f t="shared" si="113"/>
        <v>5.9452054794520551E-5</v>
      </c>
      <c r="I541" s="5">
        <f t="shared" si="114"/>
        <v>1.0435967317259135E-2</v>
      </c>
      <c r="J541" s="7">
        <f t="shared" si="115"/>
        <v>1.5584644743054415E-2</v>
      </c>
      <c r="K541" s="7">
        <f t="shared" si="119"/>
        <v>1.5034434928296557E-2</v>
      </c>
      <c r="L541" s="7">
        <f t="shared" si="120"/>
        <v>9.8282186801920413E-3</v>
      </c>
      <c r="M541" s="8">
        <f t="shared" si="126"/>
        <v>1.477617142084159E-4</v>
      </c>
      <c r="N541" s="9">
        <f t="shared" si="125"/>
        <v>2.260342336131835E-4</v>
      </c>
      <c r="Q541" s="8">
        <f t="shared" si="121"/>
        <v>1.6819026522055837E-2</v>
      </c>
      <c r="R541" s="8">
        <f t="shared" si="122"/>
        <v>-6.3830592047967021E-3</v>
      </c>
      <c r="S541">
        <f t="shared" si="123"/>
        <v>4.0743444811939905E-5</v>
      </c>
      <c r="U541">
        <f t="shared" si="124"/>
        <v>2.4288115176721362E-4</v>
      </c>
      <c r="W541">
        <v>508</v>
      </c>
      <c r="X541">
        <v>-7.8030062885070138E-3</v>
      </c>
      <c r="Y541">
        <v>1.028378378259893E-3</v>
      </c>
      <c r="Z541">
        <v>7.2891950655992327E-2</v>
      </c>
      <c r="AB541">
        <v>40.341812400635931</v>
      </c>
      <c r="AC541">
        <v>-2.2352177134037738E-3</v>
      </c>
    </row>
    <row r="542" spans="1:29" x14ac:dyDescent="0.2">
      <c r="A542" s="3">
        <v>44600</v>
      </c>
      <c r="B542" s="1">
        <v>112.43</v>
      </c>
      <c r="C542" s="5">
        <f t="shared" si="116"/>
        <v>-1.5585325277996559E-2</v>
      </c>
      <c r="D542" s="12">
        <v>4091</v>
      </c>
      <c r="E542" s="5">
        <f t="shared" si="117"/>
        <v>-6.556580864497329E-3</v>
      </c>
      <c r="F542" s="1">
        <v>2.1800000000000002</v>
      </c>
      <c r="G542" s="1">
        <f t="shared" si="118"/>
        <v>5.9726027397260274E-3</v>
      </c>
      <c r="H542" s="10">
        <f t="shared" si="113"/>
        <v>5.9726027397260273E-5</v>
      </c>
      <c r="I542" s="5">
        <f t="shared" si="114"/>
        <v>-1.5645051305393818E-2</v>
      </c>
      <c r="J542" s="7">
        <f t="shared" si="115"/>
        <v>-6.6163068918945892E-3</v>
      </c>
      <c r="K542" s="7">
        <f t="shared" si="119"/>
        <v>-7.166516706652447E-3</v>
      </c>
      <c r="L542" s="7">
        <f t="shared" si="120"/>
        <v>-1.6252799942460913E-2</v>
      </c>
      <c r="M542" s="8">
        <f t="shared" si="126"/>
        <v>1.1647596231752607E-4</v>
      </c>
      <c r="N542" s="9">
        <f t="shared" si="125"/>
        <v>5.1358961706728635E-5</v>
      </c>
      <c r="Q542" s="8">
        <f t="shared" si="121"/>
        <v>-7.1197379198300933E-3</v>
      </c>
      <c r="R542" s="8">
        <f t="shared" si="122"/>
        <v>-8.5253133855637247E-3</v>
      </c>
      <c r="S542">
        <f t="shared" si="123"/>
        <v>7.2680968322072023E-5</v>
      </c>
      <c r="U542">
        <f t="shared" si="124"/>
        <v>4.3775516887731842E-5</v>
      </c>
      <c r="W542">
        <v>509</v>
      </c>
      <c r="X542">
        <v>-1.2362493643979858E-2</v>
      </c>
      <c r="Y542">
        <v>2.7358589699548259E-2</v>
      </c>
      <c r="Z542">
        <v>1.9391899057343172</v>
      </c>
      <c r="AB542">
        <v>40.421303656597772</v>
      </c>
      <c r="AC542">
        <v>-2.2298873466343821E-3</v>
      </c>
    </row>
    <row r="543" spans="1:29" x14ac:dyDescent="0.2">
      <c r="A543" s="3">
        <v>44569</v>
      </c>
      <c r="B543" s="1">
        <v>114.21</v>
      </c>
      <c r="C543" s="5">
        <f t="shared" si="116"/>
        <v>-9.9687933425797997E-3</v>
      </c>
      <c r="D543" s="12">
        <v>4118</v>
      </c>
      <c r="E543" s="5">
        <f t="shared" si="117"/>
        <v>-2.9055690072639223E-3</v>
      </c>
      <c r="F543" s="1">
        <v>2.1800000000000002</v>
      </c>
      <c r="G543" s="1">
        <f t="shared" si="118"/>
        <v>5.9726027397260274E-3</v>
      </c>
      <c r="H543" s="10">
        <f t="shared" si="113"/>
        <v>5.9726027397260273E-5</v>
      </c>
      <c r="I543" s="5">
        <f t="shared" si="114"/>
        <v>-1.0028519369977061E-2</v>
      </c>
      <c r="J543" s="7">
        <f t="shared" si="115"/>
        <v>-2.9652950346611825E-3</v>
      </c>
      <c r="K543" s="7">
        <f t="shared" si="119"/>
        <v>-3.5155048494190403E-3</v>
      </c>
      <c r="L543" s="7">
        <f t="shared" si="120"/>
        <v>-1.0636268007044154E-2</v>
      </c>
      <c r="M543" s="8">
        <f t="shared" si="126"/>
        <v>3.7391851758484316E-5</v>
      </c>
      <c r="N543" s="9">
        <f t="shared" si="125"/>
        <v>1.235877434628879E-5</v>
      </c>
      <c r="Q543" s="8">
        <f t="shared" si="121"/>
        <v>-3.1829376302760304E-3</v>
      </c>
      <c r="R543" s="8">
        <f t="shared" si="122"/>
        <v>-6.8455817397010304E-3</v>
      </c>
      <c r="S543">
        <f t="shared" si="123"/>
        <v>4.6861989354928187E-5</v>
      </c>
      <c r="U543">
        <f t="shared" si="124"/>
        <v>8.7929746425862642E-6</v>
      </c>
      <c r="W543">
        <v>510</v>
      </c>
      <c r="X543">
        <v>3.780730527043941E-3</v>
      </c>
      <c r="Y543">
        <v>-6.168188683195814E-3</v>
      </c>
      <c r="Z543">
        <v>-0.43720416010023627</v>
      </c>
      <c r="AB543">
        <v>40.50079491255962</v>
      </c>
      <c r="AC543">
        <v>-2.1331475716065561E-3</v>
      </c>
    </row>
    <row r="544" spans="1:29" x14ac:dyDescent="0.2">
      <c r="A544" s="2" t="s">
        <v>327</v>
      </c>
      <c r="B544" s="1">
        <v>115.36</v>
      </c>
      <c r="C544" s="5">
        <f t="shared" si="116"/>
        <v>4.7905234735649959E-3</v>
      </c>
      <c r="D544" s="12">
        <v>4130</v>
      </c>
      <c r="E544" s="5">
        <f t="shared" si="117"/>
        <v>1.4243614931237721E-2</v>
      </c>
      <c r="F544" s="1">
        <v>2.19</v>
      </c>
      <c r="G544" s="1">
        <f t="shared" si="118"/>
        <v>6.0000000000000001E-3</v>
      </c>
      <c r="H544" s="10">
        <f t="shared" si="113"/>
        <v>6.0000000000000002E-5</v>
      </c>
      <c r="I544" s="5">
        <f t="shared" si="114"/>
        <v>4.7305234735649957E-3</v>
      </c>
      <c r="J544" s="7">
        <f t="shared" si="115"/>
        <v>1.4183614931237721E-2</v>
      </c>
      <c r="K544" s="7">
        <f t="shared" si="119"/>
        <v>1.3633405116479863E-2</v>
      </c>
      <c r="L544" s="7">
        <f t="shared" si="120"/>
        <v>4.1227748364979014E-3</v>
      </c>
      <c r="M544" s="8">
        <f t="shared" si="126"/>
        <v>5.6207459550004921E-5</v>
      </c>
      <c r="N544" s="9">
        <f t="shared" si="125"/>
        <v>1.8586973507005931E-4</v>
      </c>
      <c r="Q544" s="8">
        <f t="shared" si="121"/>
        <v>1.5308328999146855E-2</v>
      </c>
      <c r="R544" s="8">
        <f t="shared" si="122"/>
        <v>-1.0577805525581858E-2</v>
      </c>
      <c r="S544">
        <f t="shared" si="123"/>
        <v>1.118899697370301E-4</v>
      </c>
      <c r="U544">
        <f t="shared" si="124"/>
        <v>2.0117493251762964E-4</v>
      </c>
      <c r="W544">
        <v>511</v>
      </c>
      <c r="X544">
        <v>-4.6758140326488735E-2</v>
      </c>
      <c r="Y544">
        <v>1.1941206602047304E-2</v>
      </c>
      <c r="Z544">
        <v>0.84639842767043183</v>
      </c>
      <c r="AB544">
        <v>40.580286168521461</v>
      </c>
      <c r="AC544">
        <v>-2.1121425190473819E-3</v>
      </c>
    </row>
    <row r="545" spans="1:29" x14ac:dyDescent="0.2">
      <c r="A545" s="2" t="s">
        <v>328</v>
      </c>
      <c r="B545" s="1">
        <v>114.81</v>
      </c>
      <c r="C545" s="5">
        <f t="shared" si="116"/>
        <v>-3.7313432835820257E-3</v>
      </c>
      <c r="D545" s="12">
        <v>4072</v>
      </c>
      <c r="E545" s="5">
        <f t="shared" si="117"/>
        <v>1.2179965200099428E-2</v>
      </c>
      <c r="F545" s="1">
        <v>2.1800000000000002</v>
      </c>
      <c r="G545" s="1">
        <f t="shared" si="118"/>
        <v>5.9726027397260274E-3</v>
      </c>
      <c r="H545" s="10">
        <f t="shared" si="113"/>
        <v>5.9726027397260273E-5</v>
      </c>
      <c r="I545" s="5">
        <f t="shared" si="114"/>
        <v>-3.7910693109792859E-3</v>
      </c>
      <c r="J545" s="7">
        <f t="shared" si="115"/>
        <v>1.2120239172702166E-2</v>
      </c>
      <c r="K545" s="7">
        <f t="shared" si="119"/>
        <v>1.1570029357944309E-2</v>
      </c>
      <c r="L545" s="7">
        <f t="shared" si="120"/>
        <v>-4.3988179480463803E-3</v>
      </c>
      <c r="M545" s="8">
        <f t="shared" si="126"/>
        <v>-5.0894452799148963E-5</v>
      </c>
      <c r="N545" s="9">
        <f t="shared" si="125"/>
        <v>1.3386557934369318E-4</v>
      </c>
      <c r="Q545" s="8">
        <f t="shared" si="121"/>
        <v>1.3083439406534858E-2</v>
      </c>
      <c r="R545" s="8">
        <f t="shared" si="122"/>
        <v>-1.6874508717514145E-2</v>
      </c>
      <c r="S545">
        <f t="shared" si="123"/>
        <v>2.8474904445746087E-4</v>
      </c>
      <c r="U545">
        <f t="shared" si="124"/>
        <v>1.4690019760350411E-4</v>
      </c>
      <c r="W545">
        <v>512</v>
      </c>
      <c r="X545">
        <v>1.1338754828046993E-2</v>
      </c>
      <c r="Y545">
        <v>4.2239711214202627E-4</v>
      </c>
      <c r="Z545">
        <v>2.993970906660692E-2</v>
      </c>
      <c r="AB545">
        <v>40.659777424483309</v>
      </c>
      <c r="AC545">
        <v>-2.0669565123707227E-3</v>
      </c>
    </row>
    <row r="546" spans="1:29" x14ac:dyDescent="0.2">
      <c r="A546" s="2" t="s">
        <v>329</v>
      </c>
      <c r="B546" s="1">
        <v>115.24</v>
      </c>
      <c r="C546" s="5">
        <f t="shared" si="116"/>
        <v>1.6046552636219302E-2</v>
      </c>
      <c r="D546" s="12">
        <v>4023</v>
      </c>
      <c r="E546" s="5">
        <f t="shared" si="117"/>
        <v>2.6013771996939557E-2</v>
      </c>
      <c r="F546" s="1">
        <v>2.12</v>
      </c>
      <c r="G546" s="1">
        <f t="shared" si="118"/>
        <v>5.8082191780821921E-3</v>
      </c>
      <c r="H546" s="10">
        <f t="shared" si="113"/>
        <v>5.808219178082192E-5</v>
      </c>
      <c r="I546" s="5">
        <f t="shared" si="114"/>
        <v>1.598847044443848E-2</v>
      </c>
      <c r="J546" s="7">
        <f t="shared" si="115"/>
        <v>2.5955689805158735E-2</v>
      </c>
      <c r="K546" s="7">
        <f t="shared" si="119"/>
        <v>2.5405479990400878E-2</v>
      </c>
      <c r="L546" s="7">
        <f t="shared" si="120"/>
        <v>1.5380721807371387E-2</v>
      </c>
      <c r="M546" s="8">
        <f t="shared" si="126"/>
        <v>3.907546201150962E-4</v>
      </c>
      <c r="N546" s="9">
        <f t="shared" si="125"/>
        <v>6.4543841354265934E-4</v>
      </c>
      <c r="Q546" s="8">
        <f t="shared" si="121"/>
        <v>2.8001880700570869E-2</v>
      </c>
      <c r="R546" s="8">
        <f t="shared" si="122"/>
        <v>-1.2013410256132388E-2</v>
      </c>
      <c r="S546">
        <f t="shared" si="123"/>
        <v>1.4432202598214686E-4</v>
      </c>
      <c r="U546">
        <f t="shared" si="124"/>
        <v>6.7369783326162106E-4</v>
      </c>
      <c r="W546">
        <v>513</v>
      </c>
      <c r="X546">
        <v>1.6358507319173959E-2</v>
      </c>
      <c r="Y546">
        <v>-1.1622025533962873E-2</v>
      </c>
      <c r="Z546">
        <v>-0.82377472110777061</v>
      </c>
      <c r="AB546">
        <v>40.73926868044515</v>
      </c>
      <c r="AC546">
        <v>-2.0100801916116194E-3</v>
      </c>
    </row>
    <row r="547" spans="1:29" x14ac:dyDescent="0.2">
      <c r="A547" s="2" t="s">
        <v>330</v>
      </c>
      <c r="B547" s="1">
        <v>113.42</v>
      </c>
      <c r="C547" s="5">
        <f t="shared" si="116"/>
        <v>-1.5622287797257396E-2</v>
      </c>
      <c r="D547" s="12">
        <v>3921</v>
      </c>
      <c r="E547" s="5">
        <f t="shared" si="117"/>
        <v>-1.1346444780635401E-2</v>
      </c>
      <c r="F547" s="1">
        <v>2.15</v>
      </c>
      <c r="G547" s="1">
        <f t="shared" si="118"/>
        <v>5.8904109589041093E-3</v>
      </c>
      <c r="H547" s="10">
        <f t="shared" si="113"/>
        <v>5.8904109589041093E-5</v>
      </c>
      <c r="I547" s="5">
        <f t="shared" si="114"/>
        <v>-1.5681191906846435E-2</v>
      </c>
      <c r="J547" s="7">
        <f t="shared" si="115"/>
        <v>-1.1405348890224442E-2</v>
      </c>
      <c r="K547" s="7">
        <f t="shared" si="119"/>
        <v>-1.19555587049823E-2</v>
      </c>
      <c r="L547" s="7">
        <f t="shared" si="120"/>
        <v>-1.6288940543913531E-2</v>
      </c>
      <c r="M547" s="8">
        <f t="shared" si="126"/>
        <v>1.9474338491472454E-4</v>
      </c>
      <c r="N547" s="9">
        <f t="shared" si="125"/>
        <v>1.4293538394827805E-4</v>
      </c>
      <c r="Q547" s="8">
        <f t="shared" si="121"/>
        <v>-1.2283649367654855E-2</v>
      </c>
      <c r="R547" s="8">
        <f t="shared" si="122"/>
        <v>-3.3975425391915802E-3</v>
      </c>
      <c r="S547">
        <f t="shared" si="123"/>
        <v>1.154329530561637E-5</v>
      </c>
      <c r="U547">
        <f t="shared" si="124"/>
        <v>1.3008198330774392E-4</v>
      </c>
      <c r="W547">
        <v>514</v>
      </c>
      <c r="X547">
        <v>7.2562049683627143E-3</v>
      </c>
      <c r="Y547">
        <v>1.5970150770524039E-2</v>
      </c>
      <c r="Z547">
        <v>1.13197191475724</v>
      </c>
      <c r="AB547">
        <v>40.818759936406991</v>
      </c>
      <c r="AC547">
        <v>-1.9535316703411772E-3</v>
      </c>
    </row>
    <row r="548" spans="1:29" x14ac:dyDescent="0.2">
      <c r="A548" s="2" t="s">
        <v>331</v>
      </c>
      <c r="B548" s="1">
        <v>115.22</v>
      </c>
      <c r="C548" s="5">
        <f t="shared" si="116"/>
        <v>4.0083652840710504E-3</v>
      </c>
      <c r="D548" s="12">
        <v>3966</v>
      </c>
      <c r="E548" s="5">
        <f t="shared" si="117"/>
        <v>1.2623074981065387E-3</v>
      </c>
      <c r="F548" s="1">
        <v>2.13</v>
      </c>
      <c r="G548" s="1">
        <f t="shared" si="118"/>
        <v>5.8356164383561639E-3</v>
      </c>
      <c r="H548" s="10">
        <f t="shared" si="113"/>
        <v>5.8356164383561642E-5</v>
      </c>
      <c r="I548" s="5">
        <f t="shared" si="114"/>
        <v>3.9500091196874891E-3</v>
      </c>
      <c r="J548" s="7">
        <f t="shared" si="115"/>
        <v>1.203951333722977E-3</v>
      </c>
      <c r="K548" s="7">
        <f t="shared" si="119"/>
        <v>6.5374151896511914E-4</v>
      </c>
      <c r="L548" s="7">
        <f t="shared" si="120"/>
        <v>3.3422604826203947E-3</v>
      </c>
      <c r="M548" s="8">
        <f t="shared" si="126"/>
        <v>2.1849744446853491E-6</v>
      </c>
      <c r="N548" s="9">
        <f t="shared" si="125"/>
        <v>4.2737797361882121E-7</v>
      </c>
      <c r="Q548" s="8">
        <f t="shared" si="121"/>
        <v>1.3126627545209896E-3</v>
      </c>
      <c r="R548" s="8">
        <f t="shared" si="122"/>
        <v>2.6373463651664995E-3</v>
      </c>
      <c r="S548">
        <f t="shared" si="123"/>
        <v>6.9555958498569471E-6</v>
      </c>
      <c r="U548">
        <f t="shared" si="124"/>
        <v>1.449498813973335E-6</v>
      </c>
      <c r="W548">
        <v>515</v>
      </c>
      <c r="X548">
        <v>1.9539143323800145E-2</v>
      </c>
      <c r="Y548">
        <v>-6.0901076962096776E-4</v>
      </c>
      <c r="Z548">
        <v>-4.3166974244727561E-2</v>
      </c>
      <c r="AB548">
        <v>40.898251192368839</v>
      </c>
      <c r="AC548">
        <v>-1.9227903890855231E-3</v>
      </c>
    </row>
    <row r="549" spans="1:29" x14ac:dyDescent="0.2">
      <c r="A549" s="2" t="s">
        <v>332</v>
      </c>
      <c r="B549" s="1">
        <v>114.76</v>
      </c>
      <c r="C549" s="5">
        <f t="shared" si="116"/>
        <v>-4.8560527228580308E-3</v>
      </c>
      <c r="D549" s="12">
        <v>3961</v>
      </c>
      <c r="E549" s="5">
        <f t="shared" si="117"/>
        <v>-9.2546273136568276E-3</v>
      </c>
      <c r="F549" s="1">
        <v>2.15</v>
      </c>
      <c r="G549" s="1">
        <f t="shared" si="118"/>
        <v>5.8904109589041093E-3</v>
      </c>
      <c r="H549" s="10">
        <f t="shared" si="113"/>
        <v>5.8904109589041093E-5</v>
      </c>
      <c r="I549" s="5">
        <f t="shared" si="114"/>
        <v>-4.9149568324470721E-3</v>
      </c>
      <c r="J549" s="7">
        <f t="shared" si="115"/>
        <v>-9.3135314232458688E-3</v>
      </c>
      <c r="K549" s="7">
        <f t="shared" si="119"/>
        <v>-9.8637412380037266E-3</v>
      </c>
      <c r="L549" s="7">
        <f t="shared" si="120"/>
        <v>-5.5227054695141664E-3</v>
      </c>
      <c r="M549" s="8">
        <f t="shared" si="126"/>
        <v>5.4474537684995615E-5</v>
      </c>
      <c r="N549" s="9">
        <f t="shared" si="125"/>
        <v>9.7293391210295283E-5</v>
      </c>
      <c r="Q549" s="8">
        <f t="shared" si="121"/>
        <v>-1.0028091749188037E-2</v>
      </c>
      <c r="R549" s="8">
        <f t="shared" si="122"/>
        <v>5.1131349167409653E-3</v>
      </c>
      <c r="S549">
        <f t="shared" si="123"/>
        <v>2.6144148676795639E-5</v>
      </c>
      <c r="U549">
        <f t="shared" si="124"/>
        <v>8.6741867571788216E-5</v>
      </c>
      <c r="W549">
        <v>516</v>
      </c>
      <c r="X549">
        <v>-4.452482066001893E-3</v>
      </c>
      <c r="Y549">
        <v>4.651105625332717E-3</v>
      </c>
      <c r="Z549">
        <v>0.32967258832417923</v>
      </c>
      <c r="AB549">
        <v>40.97774244833068</v>
      </c>
      <c r="AC549">
        <v>-1.9214313075434539E-3</v>
      </c>
    </row>
    <row r="550" spans="1:29" x14ac:dyDescent="0.2">
      <c r="A550" s="2" t="s">
        <v>333</v>
      </c>
      <c r="B550" s="1">
        <v>115.32</v>
      </c>
      <c r="C550" s="5">
        <f t="shared" si="116"/>
        <v>6.8098480880040765E-3</v>
      </c>
      <c r="D550" s="12">
        <v>3998</v>
      </c>
      <c r="E550" s="5">
        <f t="shared" si="117"/>
        <v>9.8509724677948978E-3</v>
      </c>
      <c r="F550" s="1">
        <v>2.15</v>
      </c>
      <c r="G550" s="1">
        <f t="shared" si="118"/>
        <v>5.8904109589041093E-3</v>
      </c>
      <c r="H550" s="10">
        <f t="shared" si="113"/>
        <v>5.8904109589041093E-5</v>
      </c>
      <c r="I550" s="5">
        <f t="shared" si="114"/>
        <v>6.7509439784150353E-3</v>
      </c>
      <c r="J550" s="7">
        <f t="shared" si="115"/>
        <v>9.7920683582058566E-3</v>
      </c>
      <c r="K550" s="7">
        <f t="shared" si="119"/>
        <v>9.2418585434479988E-3</v>
      </c>
      <c r="L550" s="7">
        <f t="shared" si="120"/>
        <v>6.143195341347941E-3</v>
      </c>
      <c r="M550" s="8">
        <f t="shared" si="126"/>
        <v>5.6774542349506412E-5</v>
      </c>
      <c r="N550" s="9">
        <f t="shared" si="125"/>
        <v>8.5411949337102771E-5</v>
      </c>
      <c r="Q550" s="8">
        <f t="shared" si="121"/>
        <v>1.0573027527569973E-2</v>
      </c>
      <c r="R550" s="8">
        <f t="shared" si="122"/>
        <v>-3.8220835491549372E-3</v>
      </c>
      <c r="S550">
        <f t="shared" si="123"/>
        <v>1.4608322656720801E-5</v>
      </c>
      <c r="U550">
        <f t="shared" si="124"/>
        <v>9.5884602731776346E-5</v>
      </c>
      <c r="W550">
        <v>517</v>
      </c>
      <c r="X550">
        <v>-1.1477162892187573E-2</v>
      </c>
      <c r="Y550">
        <v>4.4234762248748149E-3</v>
      </c>
      <c r="Z550">
        <v>0.31353810769254031</v>
      </c>
      <c r="AB550">
        <v>41.057233704292528</v>
      </c>
      <c r="AC550">
        <v>-1.8475483939476771E-3</v>
      </c>
    </row>
    <row r="551" spans="1:29" x14ac:dyDescent="0.2">
      <c r="A551" s="2" t="s">
        <v>334</v>
      </c>
      <c r="B551" s="1">
        <v>114.54</v>
      </c>
      <c r="C551" s="5">
        <f t="shared" si="116"/>
        <v>-1.7458100558655744E-4</v>
      </c>
      <c r="D551" s="12">
        <v>3959</v>
      </c>
      <c r="E551" s="5">
        <f t="shared" si="117"/>
        <v>5.8434959349593493E-3</v>
      </c>
      <c r="F551" s="1">
        <v>1.87</v>
      </c>
      <c r="G551" s="1">
        <f t="shared" si="118"/>
        <v>5.1232876712328772E-3</v>
      </c>
      <c r="H551" s="10">
        <f t="shared" si="113"/>
        <v>5.1232876712328772E-5</v>
      </c>
      <c r="I551" s="5">
        <f t="shared" si="114"/>
        <v>-2.2581388229888621E-4</v>
      </c>
      <c r="J551" s="7">
        <f t="shared" si="115"/>
        <v>5.7922630582470207E-3</v>
      </c>
      <c r="K551" s="7">
        <f t="shared" si="119"/>
        <v>5.2420532434891629E-3</v>
      </c>
      <c r="L551" s="7">
        <f t="shared" si="120"/>
        <v>-8.3356251936598049E-4</v>
      </c>
      <c r="M551" s="8">
        <f t="shared" si="126"/>
        <v>-4.3695791082934364E-6</v>
      </c>
      <c r="N551" s="9">
        <f t="shared" si="125"/>
        <v>2.7479122207575252E-5</v>
      </c>
      <c r="Q551" s="8">
        <f t="shared" si="121"/>
        <v>6.2601314651151508E-3</v>
      </c>
      <c r="R551" s="8">
        <f t="shared" si="122"/>
        <v>-6.4859453474140367E-3</v>
      </c>
      <c r="S551">
        <f t="shared" si="123"/>
        <v>4.206748704964179E-5</v>
      </c>
      <c r="U551">
        <f t="shared" si="124"/>
        <v>3.3550311335933131E-5</v>
      </c>
      <c r="W551">
        <v>518</v>
      </c>
      <c r="X551">
        <v>2.9396092174568136E-3</v>
      </c>
      <c r="Y551">
        <v>3.8502463525124458E-3</v>
      </c>
      <c r="Z551">
        <v>0.27290730053624773</v>
      </c>
      <c r="AB551">
        <v>41.136724960254369</v>
      </c>
      <c r="AC551">
        <v>-1.8317090985801455E-3</v>
      </c>
    </row>
    <row r="552" spans="1:29" x14ac:dyDescent="0.2">
      <c r="A552" s="2" t="s">
        <v>335</v>
      </c>
      <c r="B552" s="1">
        <v>114.56</v>
      </c>
      <c r="C552" s="5">
        <f t="shared" si="116"/>
        <v>2.477860273727521E-2</v>
      </c>
      <c r="D552" s="12">
        <v>3936</v>
      </c>
      <c r="E552" s="5">
        <f t="shared" si="117"/>
        <v>2.7676240208877285E-2</v>
      </c>
      <c r="F552" s="1">
        <v>1.9</v>
      </c>
      <c r="G552" s="1">
        <f t="shared" si="118"/>
        <v>5.2054794520547945E-3</v>
      </c>
      <c r="H552" s="10">
        <f t="shared" si="113"/>
        <v>5.2054794520547945E-5</v>
      </c>
      <c r="I552" s="5">
        <f t="shared" si="114"/>
        <v>2.4726547942754661E-2</v>
      </c>
      <c r="J552" s="7">
        <f t="shared" si="115"/>
        <v>2.7624185414356735E-2</v>
      </c>
      <c r="K552" s="7">
        <f t="shared" si="119"/>
        <v>2.7073975599598878E-2</v>
      </c>
      <c r="L552" s="7">
        <f t="shared" si="120"/>
        <v>2.4118799305687565E-2</v>
      </c>
      <c r="M552" s="8">
        <f t="shared" si="126"/>
        <v>6.5299178389380751E-4</v>
      </c>
      <c r="N552" s="9">
        <f t="shared" si="125"/>
        <v>7.3300015476767538E-4</v>
      </c>
      <c r="Q552" s="8">
        <f t="shared" si="121"/>
        <v>2.9800980307546056E-2</v>
      </c>
      <c r="R552" s="8">
        <f t="shared" si="122"/>
        <v>-5.0744323647913953E-3</v>
      </c>
      <c r="S552">
        <f t="shared" si="123"/>
        <v>2.5749863824842393E-5</v>
      </c>
      <c r="U552">
        <f t="shared" si="124"/>
        <v>7.6309561980675939E-4</v>
      </c>
      <c r="W552">
        <v>519</v>
      </c>
      <c r="X552">
        <v>-8.4403539211884843E-3</v>
      </c>
      <c r="Y552">
        <v>2.4329819005897172E-3</v>
      </c>
      <c r="Z552">
        <v>0.172450919227601</v>
      </c>
      <c r="AB552">
        <v>41.216216216216218</v>
      </c>
      <c r="AC552">
        <v>-1.8122054105183718E-3</v>
      </c>
    </row>
    <row r="553" spans="1:29" x14ac:dyDescent="0.2">
      <c r="A553" s="2" t="s">
        <v>336</v>
      </c>
      <c r="B553" s="1">
        <v>111.79</v>
      </c>
      <c r="C553" s="5">
        <f t="shared" si="116"/>
        <v>-1.0270030987162431E-2</v>
      </c>
      <c r="D553" s="12">
        <v>3830</v>
      </c>
      <c r="E553" s="5">
        <f t="shared" si="117"/>
        <v>-8.5425834843385964E-3</v>
      </c>
      <c r="F553" s="1">
        <v>1.94</v>
      </c>
      <c r="G553" s="1">
        <f t="shared" si="118"/>
        <v>5.3150684931506844E-3</v>
      </c>
      <c r="H553" s="10">
        <f t="shared" si="113"/>
        <v>5.3150684931506847E-5</v>
      </c>
      <c r="I553" s="5">
        <f t="shared" si="114"/>
        <v>-1.0323181672093939E-2</v>
      </c>
      <c r="J553" s="7">
        <f t="shared" si="115"/>
        <v>-8.5957341692701038E-3</v>
      </c>
      <c r="K553" s="7">
        <f t="shared" si="119"/>
        <v>-9.1459439840279617E-3</v>
      </c>
      <c r="L553" s="7">
        <f t="shared" si="120"/>
        <v>-1.0930930309161032E-2</v>
      </c>
      <c r="M553" s="8">
        <f t="shared" si="126"/>
        <v>9.9973676300900251E-5</v>
      </c>
      <c r="N553" s="9">
        <f t="shared" si="125"/>
        <v>8.3648291358977265E-5</v>
      </c>
      <c r="Q553" s="8">
        <f t="shared" si="121"/>
        <v>-9.2541078379349516E-3</v>
      </c>
      <c r="R553" s="8">
        <f t="shared" si="122"/>
        <v>-1.0690738341589869E-3</v>
      </c>
      <c r="S553">
        <f t="shared" si="123"/>
        <v>1.142918862883397E-6</v>
      </c>
      <c r="U553">
        <f t="shared" si="124"/>
        <v>7.3886645908757608E-5</v>
      </c>
      <c r="W553">
        <v>520</v>
      </c>
      <c r="X553">
        <v>-1.1827989929895782E-2</v>
      </c>
      <c r="Y553">
        <v>1.1938172853731173E-2</v>
      </c>
      <c r="Z553">
        <v>0.84618339414071453</v>
      </c>
      <c r="AB553">
        <v>41.295707472178059</v>
      </c>
      <c r="AC553">
        <v>-1.8002898222573107E-3</v>
      </c>
    </row>
    <row r="554" spans="1:29" x14ac:dyDescent="0.2">
      <c r="A554" s="2" t="s">
        <v>337</v>
      </c>
      <c r="B554" s="1">
        <v>112.95</v>
      </c>
      <c r="C554" s="5">
        <f t="shared" si="116"/>
        <v>4.5833333333333358E-2</v>
      </c>
      <c r="D554" s="12">
        <v>3863</v>
      </c>
      <c r="E554" s="5">
        <f t="shared" si="117"/>
        <v>1.9261213720316622E-2</v>
      </c>
      <c r="F554" s="1">
        <v>1.98</v>
      </c>
      <c r="G554" s="1">
        <f t="shared" si="118"/>
        <v>5.4246575342465752E-3</v>
      </c>
      <c r="H554" s="10">
        <f t="shared" si="113"/>
        <v>5.4246575342465749E-5</v>
      </c>
      <c r="I554" s="5">
        <f t="shared" si="114"/>
        <v>4.5779086757990889E-2</v>
      </c>
      <c r="J554" s="7">
        <f t="shared" si="115"/>
        <v>1.9206967144974156E-2</v>
      </c>
      <c r="K554" s="7">
        <f t="shared" si="119"/>
        <v>1.8656757330216298E-2</v>
      </c>
      <c r="L554" s="7">
        <f t="shared" si="120"/>
        <v>4.5171338120923797E-2</v>
      </c>
      <c r="M554" s="8">
        <f t="shared" si="126"/>
        <v>8.4275069360322398E-4</v>
      </c>
      <c r="N554" s="9">
        <f t="shared" si="125"/>
        <v>3.480745940785796E-4</v>
      </c>
      <c r="Q554" s="8">
        <f t="shared" si="121"/>
        <v>2.0724891646126332E-2</v>
      </c>
      <c r="R554" s="8">
        <f t="shared" si="122"/>
        <v>2.5054195111864557E-2</v>
      </c>
      <c r="S554">
        <f t="shared" si="123"/>
        <v>6.2771269270337784E-4</v>
      </c>
      <c r="U554">
        <f t="shared" si="124"/>
        <v>3.6890758690811669E-4</v>
      </c>
      <c r="W554">
        <v>521</v>
      </c>
      <c r="X554">
        <v>-7.2322402489538896E-3</v>
      </c>
      <c r="Y554">
        <v>4.7249713140352151E-3</v>
      </c>
      <c r="Z554">
        <v>0.33490822362135841</v>
      </c>
      <c r="AB554">
        <v>41.375198728139907</v>
      </c>
      <c r="AC554">
        <v>-1.7995582548901491E-3</v>
      </c>
    </row>
    <row r="555" spans="1:29" x14ac:dyDescent="0.2">
      <c r="A555" s="2" t="s">
        <v>338</v>
      </c>
      <c r="B555" s="1">
        <v>108</v>
      </c>
      <c r="C555" s="5">
        <f t="shared" si="116"/>
        <v>-3.4938790099186816E-2</v>
      </c>
      <c r="D555" s="12">
        <v>3790</v>
      </c>
      <c r="E555" s="5">
        <f t="shared" si="117"/>
        <v>-2.8939752696658773E-3</v>
      </c>
      <c r="F555" s="1">
        <v>1.99</v>
      </c>
      <c r="G555" s="1">
        <f t="shared" si="118"/>
        <v>5.4520547945205479E-3</v>
      </c>
      <c r="H555" s="10">
        <f t="shared" si="113"/>
        <v>5.4520547945205478E-5</v>
      </c>
      <c r="I555" s="5">
        <f t="shared" si="114"/>
        <v>-3.4993310647132021E-2</v>
      </c>
      <c r="J555" s="7">
        <f t="shared" si="115"/>
        <v>-2.9484958176110828E-3</v>
      </c>
      <c r="K555" s="7">
        <f t="shared" si="119"/>
        <v>-3.4987056323689406E-3</v>
      </c>
      <c r="L555" s="7">
        <f t="shared" si="120"/>
        <v>-3.5601059284199113E-2</v>
      </c>
      <c r="M555" s="8">
        <f t="shared" si="126"/>
        <v>1.2455762663592801E-4</v>
      </c>
      <c r="N555" s="9">
        <f t="shared" si="125"/>
        <v>1.2240941101970148E-5</v>
      </c>
      <c r="Q555" s="8">
        <f t="shared" si="121"/>
        <v>-3.1648234293001863E-3</v>
      </c>
      <c r="R555" s="8">
        <f t="shared" si="122"/>
        <v>-3.1828487217831838E-2</v>
      </c>
      <c r="S555">
        <f t="shared" si="123"/>
        <v>1.0130525985756846E-3</v>
      </c>
      <c r="U555">
        <f t="shared" si="124"/>
        <v>8.6936275864700474E-6</v>
      </c>
      <c r="W555">
        <v>522</v>
      </c>
      <c r="X555">
        <v>-3.651962892590753E-2</v>
      </c>
      <c r="Y555">
        <v>3.7264389534665959E-3</v>
      </c>
      <c r="Z555">
        <v>0.2641317729552739</v>
      </c>
      <c r="AB555">
        <v>41.454689984101748</v>
      </c>
      <c r="AC555">
        <v>-1.7755031324787978E-3</v>
      </c>
    </row>
    <row r="556" spans="1:29" x14ac:dyDescent="0.2">
      <c r="A556" s="2" t="s">
        <v>339</v>
      </c>
      <c r="B556" s="1">
        <v>111.91</v>
      </c>
      <c r="C556" s="5">
        <f t="shared" si="116"/>
        <v>-9.3830220412499093E-3</v>
      </c>
      <c r="D556" s="12">
        <v>3801</v>
      </c>
      <c r="E556" s="5">
        <f t="shared" si="117"/>
        <v>-4.4525929806181249E-3</v>
      </c>
      <c r="F556" s="1">
        <v>1.71</v>
      </c>
      <c r="G556" s="1">
        <f t="shared" si="118"/>
        <v>4.6849315068493149E-3</v>
      </c>
      <c r="H556" s="10">
        <f t="shared" si="113"/>
        <v>4.6849315068493151E-5</v>
      </c>
      <c r="I556" s="5">
        <f t="shared" si="114"/>
        <v>-9.429871356318403E-3</v>
      </c>
      <c r="J556" s="7">
        <f t="shared" si="115"/>
        <v>-4.4994422956866178E-3</v>
      </c>
      <c r="K556" s="7">
        <f t="shared" si="119"/>
        <v>-5.0496521104444756E-3</v>
      </c>
      <c r="L556" s="7">
        <f t="shared" si="120"/>
        <v>-1.0037619993385496E-2</v>
      </c>
      <c r="M556" s="8">
        <f t="shared" si="126"/>
        <v>5.0686488983438737E-5</v>
      </c>
      <c r="N556" s="9">
        <f t="shared" si="125"/>
        <v>2.5498986436516345E-5</v>
      </c>
      <c r="Q556" s="8">
        <f t="shared" si="121"/>
        <v>-4.8371725705043814E-3</v>
      </c>
      <c r="R556" s="8">
        <f t="shared" si="122"/>
        <v>-4.5926987858140216E-3</v>
      </c>
      <c r="S556">
        <f t="shared" si="123"/>
        <v>2.1092882137217589E-5</v>
      </c>
      <c r="U556">
        <f t="shared" si="124"/>
        <v>2.0244980972213662E-5</v>
      </c>
      <c r="W556">
        <v>523</v>
      </c>
      <c r="X556">
        <v>1.5310889119678225E-2</v>
      </c>
      <c r="Y556">
        <v>8.3717465062237827E-3</v>
      </c>
      <c r="Z556">
        <v>0.59339339112585021</v>
      </c>
      <c r="AB556">
        <v>41.534181240063589</v>
      </c>
      <c r="AC556">
        <v>-1.7566918525402531E-3</v>
      </c>
    </row>
    <row r="557" spans="1:29" x14ac:dyDescent="0.2">
      <c r="A557" s="3">
        <v>44902</v>
      </c>
      <c r="B557" s="1">
        <v>112.97</v>
      </c>
      <c r="C557" s="5">
        <f t="shared" si="116"/>
        <v>9.7465886939570646E-4</v>
      </c>
      <c r="D557" s="12">
        <v>3818</v>
      </c>
      <c r="E557" s="5">
        <f t="shared" si="117"/>
        <v>-9.3409444732745206E-3</v>
      </c>
      <c r="F557" s="1">
        <v>1.59</v>
      </c>
      <c r="G557" s="1">
        <f t="shared" si="118"/>
        <v>4.3561643835616443E-3</v>
      </c>
      <c r="H557" s="10">
        <f t="shared" si="113"/>
        <v>4.3561643835616445E-5</v>
      </c>
      <c r="I557" s="5">
        <f t="shared" si="114"/>
        <v>9.3109722556009001E-4</v>
      </c>
      <c r="J557" s="7">
        <f t="shared" si="115"/>
        <v>-9.3845061171101366E-3</v>
      </c>
      <c r="K557" s="7">
        <f t="shared" si="119"/>
        <v>-9.9347159318679944E-3</v>
      </c>
      <c r="L557" s="7">
        <f t="shared" si="120"/>
        <v>3.2334858849299576E-4</v>
      </c>
      <c r="M557" s="8">
        <f t="shared" si="126"/>
        <v>-3.2123763736483928E-6</v>
      </c>
      <c r="N557" s="9">
        <f t="shared" si="125"/>
        <v>9.869858064691176E-5</v>
      </c>
      <c r="Q557" s="8">
        <f t="shared" si="121"/>
        <v>-1.010462209372863E-2</v>
      </c>
      <c r="R557" s="8">
        <f t="shared" si="122"/>
        <v>1.103571931928872E-2</v>
      </c>
      <c r="S557">
        <f t="shared" si="123"/>
        <v>1.2178710089412229E-4</v>
      </c>
      <c r="U557">
        <f t="shared" si="124"/>
        <v>8.8068955062077571E-5</v>
      </c>
      <c r="W557">
        <v>524</v>
      </c>
      <c r="X557">
        <v>3.0839972603374723E-3</v>
      </c>
      <c r="Y557">
        <v>-7.204485182587617E-4</v>
      </c>
      <c r="Z557">
        <v>-5.1065735096414898E-2</v>
      </c>
      <c r="AB557">
        <v>41.613672496025437</v>
      </c>
      <c r="AC557">
        <v>-1.7500268487491352E-3</v>
      </c>
    </row>
    <row r="558" spans="1:29" x14ac:dyDescent="0.2">
      <c r="A558" s="3">
        <v>44872</v>
      </c>
      <c r="B558" s="1">
        <v>112.86</v>
      </c>
      <c r="C558" s="5">
        <f t="shared" si="116"/>
        <v>-1.3116474291710388E-2</v>
      </c>
      <c r="D558" s="12">
        <v>3854</v>
      </c>
      <c r="E558" s="5">
        <f t="shared" si="117"/>
        <v>-1.1541420877147986E-2</v>
      </c>
      <c r="F558" s="1">
        <v>1.55</v>
      </c>
      <c r="G558" s="1">
        <f t="shared" si="118"/>
        <v>4.2465753424657535E-3</v>
      </c>
      <c r="H558" s="10">
        <f t="shared" si="113"/>
        <v>4.2465753424657536E-5</v>
      </c>
      <c r="I558" s="5">
        <f t="shared" si="114"/>
        <v>-1.3158940045135046E-2</v>
      </c>
      <c r="J558" s="7">
        <f t="shared" si="115"/>
        <v>-1.1583886630572644E-2</v>
      </c>
      <c r="K558" s="7">
        <f t="shared" si="119"/>
        <v>-1.2134096445330502E-2</v>
      </c>
      <c r="L558" s="7">
        <f t="shared" si="120"/>
        <v>-1.3766688682202139E-2</v>
      </c>
      <c r="M558" s="8">
        <f t="shared" si="126"/>
        <v>1.6704632820268062E-4</v>
      </c>
      <c r="N558" s="9">
        <f t="shared" si="125"/>
        <v>1.4723629654458232E-4</v>
      </c>
      <c r="Q558" s="8">
        <f t="shared" si="121"/>
        <v>-1.2476162417566376E-2</v>
      </c>
      <c r="R558" s="8">
        <f t="shared" si="122"/>
        <v>-6.8277762756866964E-4</v>
      </c>
      <c r="S558">
        <f t="shared" si="123"/>
        <v>4.6618528870830094E-7</v>
      </c>
      <c r="U558">
        <f t="shared" si="124"/>
        <v>1.3418642946995966E-4</v>
      </c>
      <c r="W558">
        <v>525</v>
      </c>
      <c r="X558">
        <v>-2.3963029189497764E-3</v>
      </c>
      <c r="Y558">
        <v>-7.520832286189225E-3</v>
      </c>
      <c r="Z558">
        <v>-0.53308018477062458</v>
      </c>
      <c r="AB558">
        <v>41.693163751987278</v>
      </c>
      <c r="AC558">
        <v>-1.7382169928994383E-3</v>
      </c>
    </row>
    <row r="559" spans="1:29" x14ac:dyDescent="0.2">
      <c r="A559" s="3">
        <v>44780</v>
      </c>
      <c r="B559" s="1">
        <v>114.36</v>
      </c>
      <c r="C559" s="5">
        <f t="shared" si="116"/>
        <v>-3.1380753138075266E-3</v>
      </c>
      <c r="D559" s="12">
        <v>3899</v>
      </c>
      <c r="E559" s="5">
        <f t="shared" si="117"/>
        <v>-7.6883649410558691E-4</v>
      </c>
      <c r="F559" s="1">
        <v>1.57</v>
      </c>
      <c r="G559" s="1">
        <f t="shared" si="118"/>
        <v>4.3013698630136989E-3</v>
      </c>
      <c r="H559" s="10">
        <f t="shared" si="113"/>
        <v>4.3013698630136987E-5</v>
      </c>
      <c r="I559" s="5">
        <f t="shared" si="114"/>
        <v>-3.1810890124376635E-3</v>
      </c>
      <c r="J559" s="7">
        <f t="shared" si="115"/>
        <v>-8.1185019273572389E-4</v>
      </c>
      <c r="K559" s="7">
        <f t="shared" si="119"/>
        <v>-1.3620600074935817E-3</v>
      </c>
      <c r="L559" s="7">
        <f t="shared" si="120"/>
        <v>-3.7888376495047579E-3</v>
      </c>
      <c r="M559" s="8">
        <f t="shared" si="126"/>
        <v>5.1606242372764147E-6</v>
      </c>
      <c r="N559" s="9">
        <f t="shared" si="125"/>
        <v>1.855207464013416E-6</v>
      </c>
      <c r="Q559" s="8">
        <f t="shared" si="121"/>
        <v>-8.6092866160209565E-4</v>
      </c>
      <c r="R559" s="8">
        <f t="shared" si="122"/>
        <v>-2.320160350835568E-3</v>
      </c>
      <c r="S559">
        <f t="shared" si="123"/>
        <v>5.3831440535894263E-6</v>
      </c>
      <c r="U559">
        <f t="shared" si="124"/>
        <v>6.5910073544503205E-7</v>
      </c>
      <c r="W559">
        <v>526</v>
      </c>
      <c r="X559">
        <v>-2.3258742910192275E-2</v>
      </c>
      <c r="Y559">
        <v>6.6762359327015887E-3</v>
      </c>
      <c r="Z559">
        <v>0.47321479181397369</v>
      </c>
      <c r="AB559">
        <v>41.772655007949126</v>
      </c>
      <c r="AC559">
        <v>-1.6857464710381979E-3</v>
      </c>
    </row>
    <row r="560" spans="1:29" x14ac:dyDescent="0.2">
      <c r="A560" s="3">
        <v>44749</v>
      </c>
      <c r="B560" s="1">
        <v>114.72</v>
      </c>
      <c r="C560" s="5">
        <f t="shared" si="116"/>
        <v>2.5292698185718099E-2</v>
      </c>
      <c r="D560" s="12">
        <v>3902</v>
      </c>
      <c r="E560" s="5">
        <f t="shared" si="117"/>
        <v>1.482444733420026E-2</v>
      </c>
      <c r="F560" s="1">
        <v>1.55</v>
      </c>
      <c r="G560" s="1">
        <f t="shared" si="118"/>
        <v>4.2465753424657535E-3</v>
      </c>
      <c r="H560" s="10">
        <f t="shared" si="113"/>
        <v>4.2465753424657536E-5</v>
      </c>
      <c r="I560" s="5">
        <f t="shared" si="114"/>
        <v>2.5250232432293442E-2</v>
      </c>
      <c r="J560" s="7">
        <f t="shared" si="115"/>
        <v>1.4781981580775603E-2</v>
      </c>
      <c r="K560" s="7">
        <f t="shared" si="119"/>
        <v>1.4231771766017745E-2</v>
      </c>
      <c r="L560" s="7">
        <f t="shared" si="120"/>
        <v>2.4642483795226346E-2</v>
      </c>
      <c r="M560" s="8">
        <f t="shared" si="126"/>
        <v>3.507062051214521E-4</v>
      </c>
      <c r="N560" s="9">
        <f t="shared" si="125"/>
        <v>2.0254332760001983E-4</v>
      </c>
      <c r="Q560" s="8">
        <f t="shared" si="121"/>
        <v>1.5953533696166172E-2</v>
      </c>
      <c r="R560" s="8">
        <f t="shared" si="122"/>
        <v>9.2966987361272693E-3</v>
      </c>
      <c r="S560">
        <f t="shared" si="123"/>
        <v>8.6428607390310363E-5</v>
      </c>
      <c r="U560">
        <f t="shared" si="124"/>
        <v>2.1850697945438919E-4</v>
      </c>
      <c r="W560">
        <v>527</v>
      </c>
      <c r="X560">
        <v>-1.3896871806755029E-2</v>
      </c>
      <c r="Y560">
        <v>-1.0908277815079935E-2</v>
      </c>
      <c r="Z560">
        <v>-0.77318394187175088</v>
      </c>
      <c r="AB560">
        <v>41.852146263910967</v>
      </c>
      <c r="AC560">
        <v>-1.6423951893125258E-3</v>
      </c>
    </row>
    <row r="561" spans="1:29" x14ac:dyDescent="0.2">
      <c r="A561" s="3">
        <v>44719</v>
      </c>
      <c r="B561" s="1">
        <v>111.89</v>
      </c>
      <c r="C561" s="5">
        <f t="shared" si="116"/>
        <v>-6.4819747824543059E-3</v>
      </c>
      <c r="D561" s="12">
        <v>3845</v>
      </c>
      <c r="E561" s="5">
        <f t="shared" si="117"/>
        <v>3.6543983294179067E-3</v>
      </c>
      <c r="F561" s="1">
        <v>1.31</v>
      </c>
      <c r="G561" s="1">
        <f t="shared" si="118"/>
        <v>3.5890410958904109E-3</v>
      </c>
      <c r="H561" s="10">
        <f t="shared" si="113"/>
        <v>3.5890410958904111E-5</v>
      </c>
      <c r="I561" s="5">
        <f t="shared" si="114"/>
        <v>-6.5178651934132102E-3</v>
      </c>
      <c r="J561" s="7">
        <f t="shared" si="115"/>
        <v>3.6185079184590024E-3</v>
      </c>
      <c r="K561" s="7">
        <f t="shared" si="119"/>
        <v>3.0682981037011446E-3</v>
      </c>
      <c r="L561" s="7">
        <f t="shared" si="120"/>
        <v>-7.1256138304803046E-3</v>
      </c>
      <c r="M561" s="8">
        <f t="shared" si="126"/>
        <v>-2.1863507403769368E-5</v>
      </c>
      <c r="N561" s="9">
        <f t="shared" si="125"/>
        <v>9.4144532531760397E-6</v>
      </c>
      <c r="Q561" s="8">
        <f t="shared" si="121"/>
        <v>3.9162223795331215E-3</v>
      </c>
      <c r="R561" s="8">
        <f t="shared" si="122"/>
        <v>-1.0434087572946331E-2</v>
      </c>
      <c r="S561">
        <f t="shared" si="123"/>
        <v>1.0887018347991306E-4</v>
      </c>
      <c r="U561">
        <f t="shared" si="124"/>
        <v>1.3093599555950502E-5</v>
      </c>
      <c r="W561">
        <v>528</v>
      </c>
      <c r="X561">
        <v>2.220355476065564E-3</v>
      </c>
      <c r="Y561">
        <v>-1.0029764073830494E-2</v>
      </c>
      <c r="Z561">
        <v>-0.71091446826990301</v>
      </c>
      <c r="AB561">
        <v>41.931637519872815</v>
      </c>
      <c r="AC561">
        <v>-1.6273691378441469E-3</v>
      </c>
    </row>
    <row r="562" spans="1:29" x14ac:dyDescent="0.2">
      <c r="A562" s="3">
        <v>44688</v>
      </c>
      <c r="B562" s="1">
        <v>112.62</v>
      </c>
      <c r="C562" s="5">
        <f t="shared" si="116"/>
        <v>-1.2538360368259472E-2</v>
      </c>
      <c r="D562" s="12">
        <v>3831</v>
      </c>
      <c r="E562" s="5">
        <f t="shared" si="117"/>
        <v>1.5686274509803921E-3</v>
      </c>
      <c r="F562" s="1">
        <v>1.29</v>
      </c>
      <c r="G562" s="1">
        <f t="shared" si="118"/>
        <v>3.5342465753424659E-3</v>
      </c>
      <c r="H562" s="10">
        <f t="shared" si="113"/>
        <v>3.534246575342466E-5</v>
      </c>
      <c r="I562" s="5">
        <f t="shared" si="114"/>
        <v>-1.2573702834012896E-2</v>
      </c>
      <c r="J562" s="7">
        <f t="shared" si="115"/>
        <v>1.5332849852269675E-3</v>
      </c>
      <c r="K562" s="7">
        <f t="shared" si="119"/>
        <v>9.8307517046910967E-4</v>
      </c>
      <c r="L562" s="7">
        <f t="shared" si="120"/>
        <v>-1.318145147107999E-2</v>
      </c>
      <c r="M562" s="8">
        <f t="shared" si="126"/>
        <v>-1.2958357651962257E-5</v>
      </c>
      <c r="N562" s="9">
        <f t="shared" si="125"/>
        <v>9.6643679079286902E-7</v>
      </c>
      <c r="Q562" s="8">
        <f t="shared" si="121"/>
        <v>1.6677754918384901E-3</v>
      </c>
      <c r="R562" s="8">
        <f t="shared" si="122"/>
        <v>-1.4241478325851386E-2</v>
      </c>
      <c r="S562">
        <f t="shared" si="123"/>
        <v>2.0281970490569479E-4</v>
      </c>
      <c r="U562">
        <f t="shared" si="124"/>
        <v>2.3509628459224619E-6</v>
      </c>
      <c r="W562">
        <v>529</v>
      </c>
      <c r="X562">
        <v>-7.8133402298294335E-3</v>
      </c>
      <c r="Y562">
        <v>-6.5748759380243951E-4</v>
      </c>
      <c r="Z562">
        <v>-4.6603034697665288E-2</v>
      </c>
      <c r="AB562">
        <v>42.011128775834656</v>
      </c>
      <c r="AC562">
        <v>-1.6133740265207883E-3</v>
      </c>
    </row>
    <row r="563" spans="1:29" x14ac:dyDescent="0.2">
      <c r="A563" s="3">
        <v>44568</v>
      </c>
      <c r="B563" s="1">
        <v>114.05</v>
      </c>
      <c r="C563" s="5">
        <f t="shared" si="116"/>
        <v>1.2787496669922722E-2</v>
      </c>
      <c r="D563" s="12">
        <v>3825</v>
      </c>
      <c r="E563" s="5">
        <f t="shared" si="117"/>
        <v>1.0568031704095112E-2</v>
      </c>
      <c r="F563" s="1">
        <v>1.28</v>
      </c>
      <c r="G563" s="1">
        <f t="shared" si="118"/>
        <v>3.5068493150684932E-3</v>
      </c>
      <c r="H563" s="10">
        <f t="shared" si="113"/>
        <v>3.5068493150684931E-5</v>
      </c>
      <c r="I563" s="5">
        <f t="shared" si="114"/>
        <v>1.2752428176772038E-2</v>
      </c>
      <c r="J563" s="7">
        <f t="shared" si="115"/>
        <v>1.0532963210944428E-2</v>
      </c>
      <c r="K563" s="7">
        <f t="shared" si="119"/>
        <v>9.9827533961865701E-3</v>
      </c>
      <c r="L563" s="7">
        <f t="shared" si="120"/>
        <v>1.2144679539704944E-2</v>
      </c>
      <c r="M563" s="8">
        <f t="shared" si="126"/>
        <v>1.2123734092058708E-4</v>
      </c>
      <c r="N563" s="9">
        <f t="shared" si="125"/>
        <v>9.9655365369074494E-5</v>
      </c>
      <c r="Q563" s="8">
        <f t="shared" si="121"/>
        <v>1.1371917036792363E-2</v>
      </c>
      <c r="R563" s="8">
        <f t="shared" si="122"/>
        <v>1.3805111399796746E-3</v>
      </c>
      <c r="S563">
        <f t="shared" si="123"/>
        <v>1.9058110076079808E-6</v>
      </c>
      <c r="U563">
        <f t="shared" si="124"/>
        <v>1.1094331400310875E-4</v>
      </c>
      <c r="W563">
        <v>530</v>
      </c>
      <c r="X563">
        <v>1.957265126460933E-3</v>
      </c>
      <c r="Y563">
        <v>7.5368750009276175E-3</v>
      </c>
      <c r="Z563">
        <v>0.53421730005408452</v>
      </c>
      <c r="AB563">
        <v>42.090620031796504</v>
      </c>
      <c r="AC563">
        <v>-1.5988815422747502E-3</v>
      </c>
    </row>
    <row r="564" spans="1:29" x14ac:dyDescent="0.2">
      <c r="A564" s="2" t="s">
        <v>340</v>
      </c>
      <c r="B564" s="1">
        <v>112.61</v>
      </c>
      <c r="C564" s="5">
        <f t="shared" si="116"/>
        <v>-2.3330442324371186E-2</v>
      </c>
      <c r="D564" s="12">
        <v>3785</v>
      </c>
      <c r="E564" s="5">
        <f t="shared" si="117"/>
        <v>-8.6432687270822425E-3</v>
      </c>
      <c r="F564" s="1">
        <v>1.28</v>
      </c>
      <c r="G564" s="1">
        <f t="shared" si="118"/>
        <v>3.5068493150684932E-3</v>
      </c>
      <c r="H564" s="10">
        <f t="shared" si="113"/>
        <v>3.5068493150684931E-5</v>
      </c>
      <c r="I564" s="5">
        <f t="shared" si="114"/>
        <v>-2.3365510817521872E-2</v>
      </c>
      <c r="J564" s="7">
        <f t="shared" si="115"/>
        <v>-8.6783372202329269E-3</v>
      </c>
      <c r="K564" s="7">
        <f t="shared" si="119"/>
        <v>-9.2285470349907847E-3</v>
      </c>
      <c r="L564" s="7">
        <f t="shared" si="120"/>
        <v>-2.3973259454588967E-2</v>
      </c>
      <c r="M564" s="8">
        <f t="shared" si="126"/>
        <v>2.2123835245871181E-4</v>
      </c>
      <c r="N564" s="9">
        <f t="shared" si="125"/>
        <v>8.5166080377037211E-5</v>
      </c>
      <c r="Q564" s="8">
        <f t="shared" si="121"/>
        <v>-9.3431767666770534E-3</v>
      </c>
      <c r="R564" s="8">
        <f t="shared" si="122"/>
        <v>-1.4022334050844819E-2</v>
      </c>
      <c r="S564">
        <f t="shared" si="123"/>
        <v>1.9662585223348208E-4</v>
      </c>
      <c r="U564">
        <f t="shared" si="124"/>
        <v>7.5313536908080158E-5</v>
      </c>
      <c r="W564">
        <v>531</v>
      </c>
      <c r="X564">
        <v>4.232050302575608E-3</v>
      </c>
      <c r="Y564">
        <v>-1.5905594366781785E-3</v>
      </c>
      <c r="Z564">
        <v>-0.11273961260246228</v>
      </c>
      <c r="AB564">
        <v>42.170111287758345</v>
      </c>
      <c r="AC564">
        <v>-1.5564189559514586E-3</v>
      </c>
    </row>
    <row r="565" spans="1:29" x14ac:dyDescent="0.2">
      <c r="A565" s="2" t="s">
        <v>341</v>
      </c>
      <c r="B565" s="1">
        <v>115.3</v>
      </c>
      <c r="C565" s="5">
        <f t="shared" si="116"/>
        <v>-4.4897254360213787E-3</v>
      </c>
      <c r="D565" s="12">
        <v>3818</v>
      </c>
      <c r="E565" s="5">
        <f t="shared" si="117"/>
        <v>-7.851347814708192E-4</v>
      </c>
      <c r="F565" s="1">
        <v>1.08</v>
      </c>
      <c r="G565" s="1">
        <f t="shared" si="118"/>
        <v>2.9589041095890414E-3</v>
      </c>
      <c r="H565" s="10">
        <f t="shared" si="113"/>
        <v>2.9589041095890414E-5</v>
      </c>
      <c r="I565" s="5">
        <f t="shared" si="114"/>
        <v>-4.5193144771172693E-3</v>
      </c>
      <c r="J565" s="7">
        <f t="shared" si="115"/>
        <v>-8.1472382256670957E-4</v>
      </c>
      <c r="K565" s="7">
        <f t="shared" si="119"/>
        <v>-1.3649336373245673E-3</v>
      </c>
      <c r="L565" s="7">
        <f t="shared" si="120"/>
        <v>-5.1270631141843636E-3</v>
      </c>
      <c r="M565" s="8">
        <f t="shared" si="126"/>
        <v>6.9981009052362868E-6</v>
      </c>
      <c r="N565" s="9">
        <f t="shared" si="125"/>
        <v>1.8630438343000735E-6</v>
      </c>
      <c r="Q565" s="8">
        <f t="shared" si="121"/>
        <v>-8.6402722912065416E-4</v>
      </c>
      <c r="R565" s="8">
        <f t="shared" si="122"/>
        <v>-3.6552872479966151E-3</v>
      </c>
      <c r="S565">
        <f t="shared" si="123"/>
        <v>1.3361124865366668E-5</v>
      </c>
      <c r="U565">
        <f t="shared" si="124"/>
        <v>6.6377490705771125E-7</v>
      </c>
      <c r="W565">
        <v>532</v>
      </c>
      <c r="X565">
        <v>1.8660046087996318E-2</v>
      </c>
      <c r="Y565">
        <v>-2.156037431429024E-3</v>
      </c>
      <c r="Z565">
        <v>-0.1528209629709657</v>
      </c>
      <c r="AB565">
        <v>42.249602543720187</v>
      </c>
      <c r="AC565">
        <v>-1.5294069837233865E-3</v>
      </c>
    </row>
    <row r="566" spans="1:29" x14ac:dyDescent="0.2">
      <c r="A566" s="2" t="s">
        <v>342</v>
      </c>
      <c r="B566" s="1">
        <v>115.82</v>
      </c>
      <c r="C566" s="5">
        <f t="shared" si="116"/>
        <v>-4.8118233373432061E-3</v>
      </c>
      <c r="D566" s="12">
        <v>3821</v>
      </c>
      <c r="E566" s="5">
        <f t="shared" si="117"/>
        <v>-2.0256410256410257E-2</v>
      </c>
      <c r="F566" s="1">
        <v>1.0900000000000001</v>
      </c>
      <c r="G566" s="1">
        <f t="shared" si="118"/>
        <v>2.9863013698630137E-3</v>
      </c>
      <c r="H566" s="10">
        <f t="shared" si="113"/>
        <v>2.9863013698630136E-5</v>
      </c>
      <c r="I566" s="5">
        <f t="shared" si="114"/>
        <v>-4.8416863510418367E-3</v>
      </c>
      <c r="J566" s="7">
        <f t="shared" si="115"/>
        <v>-2.0286273270108887E-2</v>
      </c>
      <c r="K566" s="7">
        <f t="shared" si="119"/>
        <v>-2.0836483084866745E-2</v>
      </c>
      <c r="L566" s="7">
        <f t="shared" si="120"/>
        <v>-5.449434988108931E-3</v>
      </c>
      <c r="M566" s="8">
        <f t="shared" si="126"/>
        <v>1.1354705995181275E-4</v>
      </c>
      <c r="N566" s="9">
        <f t="shared" si="125"/>
        <v>4.34159027345938E-4</v>
      </c>
      <c r="Q566" s="8">
        <f t="shared" si="121"/>
        <v>-2.1859741431275261E-2</v>
      </c>
      <c r="R566" s="8">
        <f t="shared" si="122"/>
        <v>1.7018055080233425E-2</v>
      </c>
      <c r="S566">
        <f t="shared" si="123"/>
        <v>2.8961419871385868E-4</v>
      </c>
      <c r="U566">
        <f t="shared" si="124"/>
        <v>4.115328831895343E-4</v>
      </c>
      <c r="W566">
        <v>533</v>
      </c>
      <c r="X566">
        <v>-8.1889285350308656E-4</v>
      </c>
      <c r="Y566">
        <v>1.5540272736800339E-2</v>
      </c>
      <c r="Z566">
        <v>1.1015019543956617</v>
      </c>
      <c r="AB566">
        <v>42.329093799682035</v>
      </c>
      <c r="AC566">
        <v>-1.5218927124001358E-3</v>
      </c>
    </row>
    <row r="567" spans="1:29" x14ac:dyDescent="0.2">
      <c r="A567" s="2" t="s">
        <v>343</v>
      </c>
      <c r="B567" s="1">
        <v>116.38</v>
      </c>
      <c r="C567" s="5">
        <f t="shared" si="116"/>
        <v>-8.0122741220593052E-3</v>
      </c>
      <c r="D567" s="12">
        <v>3900</v>
      </c>
      <c r="E567" s="5">
        <f t="shared" si="117"/>
        <v>-2.8125799028381488E-3</v>
      </c>
      <c r="F567" s="1">
        <v>1.1499999999999999</v>
      </c>
      <c r="G567" s="1">
        <f t="shared" si="118"/>
        <v>3.150684931506849E-3</v>
      </c>
      <c r="H567" s="10">
        <f t="shared" si="113"/>
        <v>3.1506849315068489E-5</v>
      </c>
      <c r="I567" s="5">
        <f t="shared" si="114"/>
        <v>-8.0437809713743737E-3</v>
      </c>
      <c r="J567" s="7">
        <f t="shared" si="115"/>
        <v>-2.8440867521532173E-3</v>
      </c>
      <c r="K567" s="7">
        <f t="shared" si="119"/>
        <v>-3.3942965669110751E-3</v>
      </c>
      <c r="L567" s="7">
        <f t="shared" si="120"/>
        <v>-8.6515296084414672E-3</v>
      </c>
      <c r="M567" s="8">
        <f t="shared" si="126"/>
        <v>2.9365857248462389E-5</v>
      </c>
      <c r="N567" s="9">
        <f t="shared" si="125"/>
        <v>1.152124918414431E-5</v>
      </c>
      <c r="Q567" s="8">
        <f t="shared" si="121"/>
        <v>-3.0522415875534267E-3</v>
      </c>
      <c r="R567" s="8">
        <f t="shared" si="122"/>
        <v>-4.9915393838209469E-3</v>
      </c>
      <c r="S567">
        <f t="shared" si="123"/>
        <v>2.49154654202356E-5</v>
      </c>
      <c r="U567">
        <f t="shared" si="124"/>
        <v>8.0888294537734363E-6</v>
      </c>
      <c r="W567">
        <v>534</v>
      </c>
      <c r="X567">
        <v>2.2970023695931801E-2</v>
      </c>
      <c r="Y567">
        <v>3.057960451744654E-3</v>
      </c>
      <c r="Z567">
        <v>0.21674969745446712</v>
      </c>
      <c r="AB567">
        <v>42.408585055643876</v>
      </c>
      <c r="AC567">
        <v>-1.4639878356351955E-3</v>
      </c>
    </row>
    <row r="568" spans="1:29" x14ac:dyDescent="0.2">
      <c r="A568" s="2" t="s">
        <v>344</v>
      </c>
      <c r="B568" s="1">
        <v>117.32</v>
      </c>
      <c r="C568" s="5">
        <f t="shared" si="116"/>
        <v>2.9845505617977452E-2</v>
      </c>
      <c r="D568" s="12">
        <v>3911</v>
      </c>
      <c r="E568" s="5">
        <f t="shared" si="117"/>
        <v>3.0566534914361003E-2</v>
      </c>
      <c r="F568" s="1">
        <v>1.2</v>
      </c>
      <c r="G568" s="1">
        <f t="shared" si="118"/>
        <v>3.2876712328767121E-3</v>
      </c>
      <c r="H568" s="10">
        <f t="shared" si="113"/>
        <v>3.287671232876712E-5</v>
      </c>
      <c r="I568" s="5">
        <f t="shared" si="114"/>
        <v>2.9812628905648685E-2</v>
      </c>
      <c r="J568" s="7">
        <f t="shared" si="115"/>
        <v>3.0533658202032236E-2</v>
      </c>
      <c r="K568" s="7">
        <f t="shared" si="119"/>
        <v>2.9983448387274379E-2</v>
      </c>
      <c r="L568" s="7">
        <f t="shared" si="120"/>
        <v>2.920488026858159E-2</v>
      </c>
      <c r="M568" s="8">
        <f t="shared" si="126"/>
        <v>8.7566302018954399E-4</v>
      </c>
      <c r="N568" s="9">
        <f t="shared" si="125"/>
        <v>8.9900717719234658E-4</v>
      </c>
      <c r="Q568" s="8">
        <f t="shared" si="121"/>
        <v>3.2938196444020067E-2</v>
      </c>
      <c r="R568" s="8">
        <f t="shared" si="122"/>
        <v>-3.1255675383713814E-3</v>
      </c>
      <c r="S568">
        <f t="shared" si="123"/>
        <v>9.7691724369209374E-6</v>
      </c>
      <c r="U568">
        <f t="shared" si="124"/>
        <v>9.323042831985305E-4</v>
      </c>
      <c r="W568">
        <v>535</v>
      </c>
      <c r="X568">
        <v>-4.7377945836606242E-3</v>
      </c>
      <c r="Y568">
        <v>1.3685775847624312E-2</v>
      </c>
      <c r="Z568">
        <v>0.9700543290904281</v>
      </c>
      <c r="AB568">
        <v>42.488076311605724</v>
      </c>
      <c r="AC568">
        <v>-1.4635701309214878E-3</v>
      </c>
    </row>
    <row r="569" spans="1:29" x14ac:dyDescent="0.2">
      <c r="A569" s="2" t="s">
        <v>345</v>
      </c>
      <c r="B569" s="1">
        <v>113.92</v>
      </c>
      <c r="C569" s="5">
        <f t="shared" si="116"/>
        <v>-1.093939920125026E-2</v>
      </c>
      <c r="D569" s="12">
        <v>3795</v>
      </c>
      <c r="E569" s="5">
        <f t="shared" si="117"/>
        <v>9.5770151636073424E-3</v>
      </c>
      <c r="F569" s="1">
        <v>1.1299999999999999</v>
      </c>
      <c r="G569" s="1">
        <f t="shared" si="118"/>
        <v>3.0958904109589036E-3</v>
      </c>
      <c r="H569" s="10">
        <f t="shared" si="113"/>
        <v>3.0958904109589038E-5</v>
      </c>
      <c r="I569" s="5">
        <f t="shared" si="114"/>
        <v>-1.0970358105359849E-2</v>
      </c>
      <c r="J569" s="7">
        <f t="shared" si="115"/>
        <v>9.5460562594977538E-3</v>
      </c>
      <c r="K569" s="7">
        <f t="shared" si="119"/>
        <v>8.995846444739896E-3</v>
      </c>
      <c r="L569" s="7">
        <f t="shared" si="120"/>
        <v>-1.1578106742426942E-2</v>
      </c>
      <c r="M569" s="8">
        <f t="shared" si="126"/>
        <v>-1.0415487037568043E-4</v>
      </c>
      <c r="N569" s="9">
        <f t="shared" si="125"/>
        <v>8.0925253257339432E-5</v>
      </c>
      <c r="Q569" s="8">
        <f t="shared" si="121"/>
        <v>1.0307758462636901E-2</v>
      </c>
      <c r="R569" s="8">
        <f t="shared" si="122"/>
        <v>-2.127811656799675E-2</v>
      </c>
      <c r="S569">
        <f t="shared" si="123"/>
        <v>4.5275824468125778E-4</v>
      </c>
      <c r="U569">
        <f t="shared" si="124"/>
        <v>9.1127190109496244E-5</v>
      </c>
      <c r="W569">
        <v>536</v>
      </c>
      <c r="X569">
        <v>-1.3503336022239896E-3</v>
      </c>
      <c r="Y569">
        <v>-1.088949163847249E-2</v>
      </c>
      <c r="Z569">
        <v>-0.77185236870059792</v>
      </c>
      <c r="AB569">
        <v>42.567567567567565</v>
      </c>
      <c r="AC569">
        <v>-1.4492066210045661E-3</v>
      </c>
    </row>
    <row r="570" spans="1:29" x14ac:dyDescent="0.2">
      <c r="A570" s="2" t="s">
        <v>346</v>
      </c>
      <c r="B570" s="1">
        <v>115.18</v>
      </c>
      <c r="C570" s="5">
        <f t="shared" si="116"/>
        <v>-5.6116722783388718E-3</v>
      </c>
      <c r="D570" s="12">
        <v>3759</v>
      </c>
      <c r="E570" s="5">
        <f t="shared" si="117"/>
        <v>-1.3283740701381509E-3</v>
      </c>
      <c r="F570" s="1">
        <v>0.93</v>
      </c>
      <c r="G570" s="1">
        <f t="shared" si="118"/>
        <v>2.5479452054794523E-3</v>
      </c>
      <c r="H570" s="10">
        <f t="shared" si="113"/>
        <v>2.5479452054794522E-5</v>
      </c>
      <c r="I570" s="5">
        <f t="shared" si="114"/>
        <v>-5.6371517303936665E-3</v>
      </c>
      <c r="J570" s="7">
        <f t="shared" si="115"/>
        <v>-1.3538535221929455E-3</v>
      </c>
      <c r="K570" s="7">
        <f t="shared" si="119"/>
        <v>-1.9040633369508033E-3</v>
      </c>
      <c r="L570" s="7">
        <f t="shared" si="120"/>
        <v>-6.2449003674607609E-3</v>
      </c>
      <c r="M570" s="8">
        <f t="shared" si="126"/>
        <v>1.1890685832592635E-5</v>
      </c>
      <c r="N570" s="9">
        <f t="shared" si="125"/>
        <v>3.6254571911202284E-6</v>
      </c>
      <c r="Q570" s="8">
        <f t="shared" si="121"/>
        <v>-1.4453581150751212E-3</v>
      </c>
      <c r="R570" s="8">
        <f t="shared" si="122"/>
        <v>-4.1917936153185453E-3</v>
      </c>
      <c r="S570">
        <f t="shared" si="123"/>
        <v>1.757113371342532E-5</v>
      </c>
      <c r="U570">
        <f t="shared" si="124"/>
        <v>1.8329193595542442E-6</v>
      </c>
      <c r="W570">
        <v>537</v>
      </c>
      <c r="X570">
        <v>-1.6082164259521824E-3</v>
      </c>
      <c r="Y570">
        <v>3.1808643331641871E-2</v>
      </c>
      <c r="Z570">
        <v>2.2546118327452245</v>
      </c>
      <c r="AB570">
        <v>42.647058823529413</v>
      </c>
      <c r="AC570">
        <v>-1.4390452495856372E-3</v>
      </c>
    </row>
    <row r="571" spans="1:29" x14ac:dyDescent="0.2">
      <c r="A571" s="2" t="s">
        <v>347</v>
      </c>
      <c r="B571" s="1">
        <v>115.83</v>
      </c>
      <c r="C571" s="5">
        <f t="shared" si="116"/>
        <v>2.4772184375829401E-2</v>
      </c>
      <c r="D571" s="12">
        <v>3764</v>
      </c>
      <c r="E571" s="5">
        <f t="shared" si="117"/>
        <v>2.4496461622210124E-2</v>
      </c>
      <c r="F571" s="1">
        <v>1.06</v>
      </c>
      <c r="G571" s="1">
        <f t="shared" si="118"/>
        <v>2.9041095890410961E-3</v>
      </c>
      <c r="H571" s="10">
        <f t="shared" si="113"/>
        <v>2.904109589041096E-5</v>
      </c>
      <c r="I571" s="5">
        <f t="shared" si="114"/>
        <v>2.4743143279938991E-2</v>
      </c>
      <c r="J571" s="7">
        <f t="shared" si="115"/>
        <v>2.4467420526319714E-2</v>
      </c>
      <c r="K571" s="7">
        <f t="shared" si="119"/>
        <v>2.3917210711561856E-2</v>
      </c>
      <c r="L571" s="7">
        <f t="shared" si="120"/>
        <v>2.4135394642871896E-2</v>
      </c>
      <c r="M571" s="8">
        <f t="shared" si="126"/>
        <v>5.7725131928026833E-4</v>
      </c>
      <c r="N571" s="9">
        <f t="shared" si="125"/>
        <v>5.7203296822124915E-4</v>
      </c>
      <c r="Q571" s="8">
        <f t="shared" si="121"/>
        <v>2.6397114910435195E-2</v>
      </c>
      <c r="R571" s="8">
        <f t="shared" si="122"/>
        <v>-1.6539716304962045E-3</v>
      </c>
      <c r="S571">
        <f t="shared" si="123"/>
        <v>2.7356221544862729E-6</v>
      </c>
      <c r="U571">
        <f t="shared" si="124"/>
        <v>5.986546672117713E-4</v>
      </c>
      <c r="W571">
        <v>538</v>
      </c>
      <c r="X571">
        <v>-1.0870995137589941E-3</v>
      </c>
      <c r="Y571">
        <v>-9.9743571880314373E-3</v>
      </c>
      <c r="Z571">
        <v>-0.70698720173936702</v>
      </c>
      <c r="AB571">
        <v>42.726550079491254</v>
      </c>
      <c r="AC571">
        <v>-1.427479554617363E-3</v>
      </c>
    </row>
    <row r="572" spans="1:29" x14ac:dyDescent="0.2">
      <c r="A572" s="2" t="s">
        <v>348</v>
      </c>
      <c r="B572" s="1">
        <v>113.03</v>
      </c>
      <c r="C572" s="5">
        <f t="shared" si="116"/>
        <v>-3.5264039495724736E-3</v>
      </c>
      <c r="D572" s="12">
        <v>3674</v>
      </c>
      <c r="E572" s="5">
        <f t="shared" si="117"/>
        <v>2.1822149481723948E-3</v>
      </c>
      <c r="F572" s="1">
        <v>1.1499999999999999</v>
      </c>
      <c r="G572" s="1">
        <f t="shared" si="118"/>
        <v>3.150684931506849E-3</v>
      </c>
      <c r="H572" s="10">
        <f t="shared" si="113"/>
        <v>3.1506849315068489E-5</v>
      </c>
      <c r="I572" s="5">
        <f t="shared" si="114"/>
        <v>-3.5579107988875421E-3</v>
      </c>
      <c r="J572" s="7">
        <f t="shared" si="115"/>
        <v>2.1507080988573263E-3</v>
      </c>
      <c r="K572" s="7">
        <f t="shared" si="119"/>
        <v>1.6004982840994685E-3</v>
      </c>
      <c r="L572" s="7">
        <f t="shared" si="120"/>
        <v>-4.1656594359546365E-3</v>
      </c>
      <c r="M572" s="8">
        <f t="shared" si="126"/>
        <v>-6.6671307793881554E-6</v>
      </c>
      <c r="N572" s="9">
        <f t="shared" si="125"/>
        <v>2.5615947574053426E-6</v>
      </c>
      <c r="Q572" s="8">
        <f t="shared" si="121"/>
        <v>2.3335283262758003E-3</v>
      </c>
      <c r="R572" s="8">
        <f t="shared" si="122"/>
        <v>-5.8914391251633424E-3</v>
      </c>
      <c r="S572">
        <f t="shared" si="123"/>
        <v>3.470905496550541E-5</v>
      </c>
      <c r="U572">
        <f t="shared" si="124"/>
        <v>4.6255453264904951E-6</v>
      </c>
      <c r="W572">
        <v>539</v>
      </c>
      <c r="X572">
        <v>1.6819011428713112E-2</v>
      </c>
      <c r="Y572">
        <v>-6.3830441114539772E-3</v>
      </c>
      <c r="Z572">
        <v>-0.45243321548086995</v>
      </c>
      <c r="AB572">
        <v>42.806041335453102</v>
      </c>
      <c r="AC572">
        <v>-1.4220868363807244E-3</v>
      </c>
    </row>
    <row r="573" spans="1:29" x14ac:dyDescent="0.2">
      <c r="A573" s="2" t="s">
        <v>349</v>
      </c>
      <c r="B573" s="1">
        <v>113.43</v>
      </c>
      <c r="C573" s="5">
        <f t="shared" si="116"/>
        <v>-1.7156225630361233E-2</v>
      </c>
      <c r="D573" s="12">
        <v>3666</v>
      </c>
      <c r="E573" s="5">
        <f t="shared" si="117"/>
        <v>-3.2462391132224863E-2</v>
      </c>
      <c r="F573" s="1">
        <v>1.2</v>
      </c>
      <c r="G573" s="1">
        <f t="shared" si="118"/>
        <v>3.2876712328767121E-3</v>
      </c>
      <c r="H573" s="10">
        <f t="shared" si="113"/>
        <v>3.287671232876712E-5</v>
      </c>
      <c r="I573" s="5">
        <f t="shared" si="114"/>
        <v>-1.7189102342689999E-2</v>
      </c>
      <c r="J573" s="7">
        <f t="shared" si="115"/>
        <v>-3.249526784455363E-2</v>
      </c>
      <c r="K573" s="7">
        <f t="shared" si="119"/>
        <v>-3.3045477659311484E-2</v>
      </c>
      <c r="L573" s="7">
        <f t="shared" si="120"/>
        <v>-1.7796850979757094E-2</v>
      </c>
      <c r="M573" s="8">
        <f t="shared" si="126"/>
        <v>5.8810544145765874E-4</v>
      </c>
      <c r="N573" s="9">
        <f t="shared" si="125"/>
        <v>1.0920035937320544E-3</v>
      </c>
      <c r="Q573" s="8">
        <f t="shared" si="121"/>
        <v>-3.5024413378481514E-2</v>
      </c>
      <c r="R573" s="8">
        <f t="shared" si="122"/>
        <v>1.7835311035791515E-2</v>
      </c>
      <c r="S573">
        <f t="shared" si="123"/>
        <v>3.1809831974342662E-4</v>
      </c>
      <c r="U573">
        <f t="shared" si="124"/>
        <v>1.055942432289281E-3</v>
      </c>
      <c r="W573">
        <v>540</v>
      </c>
      <c r="X573">
        <v>-7.1197367568566492E-3</v>
      </c>
      <c r="Y573">
        <v>-8.5253145485371697E-3</v>
      </c>
      <c r="Z573">
        <v>-0.60427836731679829</v>
      </c>
      <c r="AB573">
        <v>42.885532591414943</v>
      </c>
      <c r="AC573">
        <v>-1.3759981399314582E-3</v>
      </c>
    </row>
    <row r="574" spans="1:29" x14ac:dyDescent="0.2">
      <c r="A574" s="2" t="s">
        <v>350</v>
      </c>
      <c r="B574" s="1">
        <v>115.41</v>
      </c>
      <c r="C574" s="5">
        <f t="shared" si="116"/>
        <v>1.1835875854813206E-2</v>
      </c>
      <c r="D574" s="12">
        <v>3789</v>
      </c>
      <c r="E574" s="5">
        <f t="shared" si="117"/>
        <v>1.4457831325301205E-2</v>
      </c>
      <c r="F574" s="1">
        <v>1.18</v>
      </c>
      <c r="G574" s="1">
        <f t="shared" si="118"/>
        <v>3.2328767123287671E-3</v>
      </c>
      <c r="H574" s="10">
        <f t="shared" si="113"/>
        <v>3.2328767123287669E-5</v>
      </c>
      <c r="I574" s="5">
        <f t="shared" si="114"/>
        <v>1.1803547087689917E-2</v>
      </c>
      <c r="J574" s="7">
        <f t="shared" si="115"/>
        <v>1.4425502558177917E-2</v>
      </c>
      <c r="K574" s="7">
        <f t="shared" si="119"/>
        <v>1.3875292743420059E-2</v>
      </c>
      <c r="L574" s="7">
        <f t="shared" si="120"/>
        <v>1.1195798450622824E-2</v>
      </c>
      <c r="M574" s="8">
        <f t="shared" si="126"/>
        <v>1.553449809987204E-4</v>
      </c>
      <c r="N574" s="9">
        <f t="shared" si="125"/>
        <v>1.9252374871560536E-4</v>
      </c>
      <c r="Q574" s="8">
        <f t="shared" si="121"/>
        <v>1.5569150743094654E-2</v>
      </c>
      <c r="R574" s="8">
        <f t="shared" si="122"/>
        <v>-3.7656036554047367E-3</v>
      </c>
      <c r="S574">
        <f t="shared" si="123"/>
        <v>1.4179770889597516E-5</v>
      </c>
      <c r="U574">
        <f t="shared" si="124"/>
        <v>2.0809512405599762E-4</v>
      </c>
      <c r="W574">
        <v>541</v>
      </c>
      <c r="X574">
        <v>-3.1829391407016397E-3</v>
      </c>
      <c r="Y574">
        <v>-6.8455802292754211E-3</v>
      </c>
      <c r="Z574">
        <v>-0.48521799644243002</v>
      </c>
      <c r="AB574">
        <v>42.965023847376784</v>
      </c>
      <c r="AC574">
        <v>-1.3702481533411448E-3</v>
      </c>
    </row>
    <row r="575" spans="1:29" x14ac:dyDescent="0.2">
      <c r="A575" s="2" t="s">
        <v>351</v>
      </c>
      <c r="B575" s="1">
        <v>114.06</v>
      </c>
      <c r="C575" s="5">
        <f t="shared" si="116"/>
        <v>-1.6639365462539812E-2</v>
      </c>
      <c r="D575" s="12">
        <v>3735</v>
      </c>
      <c r="E575" s="5">
        <f t="shared" si="117"/>
        <v>-3.7343291544411844E-3</v>
      </c>
      <c r="F575" s="1">
        <v>1.17</v>
      </c>
      <c r="G575" s="1">
        <f t="shared" si="118"/>
        <v>3.2054794520547944E-3</v>
      </c>
      <c r="H575" s="10">
        <f t="shared" si="113"/>
        <v>3.2054794520547947E-5</v>
      </c>
      <c r="I575" s="5">
        <f t="shared" si="114"/>
        <v>-1.6671420257060358E-2</v>
      </c>
      <c r="J575" s="7">
        <f t="shared" si="115"/>
        <v>-3.7663839489617324E-3</v>
      </c>
      <c r="K575" s="7">
        <f t="shared" si="119"/>
        <v>-4.3165937637195898E-3</v>
      </c>
      <c r="L575" s="7">
        <f t="shared" si="120"/>
        <v>-1.7279168894127454E-2</v>
      </c>
      <c r="M575" s="8">
        <f t="shared" si="126"/>
        <v>7.4587152690648085E-5</v>
      </c>
      <c r="N575" s="9">
        <f t="shared" si="125"/>
        <v>1.8632981720982855E-5</v>
      </c>
      <c r="Q575" s="8">
        <f t="shared" si="121"/>
        <v>-4.0467329815644061E-3</v>
      </c>
      <c r="R575" s="8">
        <f t="shared" si="122"/>
        <v>-1.2624687275495951E-2</v>
      </c>
      <c r="S575">
        <f t="shared" si="123"/>
        <v>1.5938272880406938E-4</v>
      </c>
      <c r="U575">
        <f t="shared" si="124"/>
        <v>1.4185648050996574E-5</v>
      </c>
      <c r="W575">
        <v>542</v>
      </c>
      <c r="X575">
        <v>1.530831493168734E-2</v>
      </c>
      <c r="Y575">
        <v>-1.0577791458122345E-2</v>
      </c>
      <c r="Z575">
        <v>-0.74975891103378889</v>
      </c>
      <c r="AB575">
        <v>43.044515103338632</v>
      </c>
      <c r="AC575">
        <v>-1.3234392168535176E-3</v>
      </c>
    </row>
    <row r="576" spans="1:29" x14ac:dyDescent="0.2">
      <c r="A576" s="2" t="s">
        <v>352</v>
      </c>
      <c r="B576" s="1">
        <v>115.99</v>
      </c>
      <c r="C576" s="5">
        <f t="shared" si="116"/>
        <v>-2.9778335424508594E-2</v>
      </c>
      <c r="D576" s="12">
        <v>3749</v>
      </c>
      <c r="E576" s="5">
        <f t="shared" si="117"/>
        <v>-3.8717948717948716E-2</v>
      </c>
      <c r="F576" s="1">
        <v>1.1299999999999999</v>
      </c>
      <c r="G576" s="1">
        <f t="shared" si="118"/>
        <v>3.0958904109589036E-3</v>
      </c>
      <c r="H576" s="10">
        <f t="shared" si="113"/>
        <v>3.0958904109589038E-5</v>
      </c>
      <c r="I576" s="5">
        <f t="shared" si="114"/>
        <v>-2.9809294328618185E-2</v>
      </c>
      <c r="J576" s="7">
        <f t="shared" si="115"/>
        <v>-3.8748907622058307E-2</v>
      </c>
      <c r="K576" s="7">
        <f t="shared" si="119"/>
        <v>-3.9299117436816161E-2</v>
      </c>
      <c r="L576" s="7">
        <f t="shared" si="120"/>
        <v>-3.041704296568528E-2</v>
      </c>
      <c r="M576" s="8">
        <f t="shared" si="126"/>
        <v>1.1953629435891488E-3</v>
      </c>
      <c r="N576" s="9">
        <f t="shared" si="125"/>
        <v>1.5444206313126681E-3</v>
      </c>
      <c r="Q576" s="8">
        <f t="shared" si="121"/>
        <v>-4.1767566194616926E-2</v>
      </c>
      <c r="R576" s="8">
        <f t="shared" si="122"/>
        <v>1.1958271865998741E-2</v>
      </c>
      <c r="S576">
        <f t="shared" si="123"/>
        <v>1.4300026602113701E-4</v>
      </c>
      <c r="U576">
        <f t="shared" si="124"/>
        <v>1.5014778419028083E-3</v>
      </c>
      <c r="W576">
        <v>543</v>
      </c>
      <c r="X576">
        <v>1.3083426849951511E-2</v>
      </c>
      <c r="Y576">
        <v>-1.6874496160930796E-2</v>
      </c>
      <c r="Z576">
        <v>-1.1960723479898454</v>
      </c>
      <c r="AB576">
        <v>43.124006359300473</v>
      </c>
      <c r="AC576">
        <v>-1.3217264247387052E-3</v>
      </c>
    </row>
    <row r="577" spans="1:29" x14ac:dyDescent="0.2">
      <c r="A577" s="3">
        <v>44840</v>
      </c>
      <c r="B577" s="1">
        <v>119.55</v>
      </c>
      <c r="C577" s="5">
        <f t="shared" si="116"/>
        <v>-4.5966004309312941E-2</v>
      </c>
      <c r="D577" s="12">
        <v>3900</v>
      </c>
      <c r="E577" s="5">
        <f t="shared" si="117"/>
        <v>-2.9126213592233011E-2</v>
      </c>
      <c r="F577" s="1">
        <v>1.1100000000000001</v>
      </c>
      <c r="G577" s="1">
        <f t="shared" si="118"/>
        <v>3.0410958904109591E-3</v>
      </c>
      <c r="H577" s="10">
        <f t="shared" si="113"/>
        <v>3.0410958904109591E-5</v>
      </c>
      <c r="I577" s="5">
        <f t="shared" si="114"/>
        <v>-4.5996415268217052E-2</v>
      </c>
      <c r="J577" s="7">
        <f t="shared" si="115"/>
        <v>-2.9156624551137121E-2</v>
      </c>
      <c r="K577" s="7">
        <f t="shared" si="119"/>
        <v>-2.9706834365894979E-2</v>
      </c>
      <c r="L577" s="7">
        <f t="shared" si="120"/>
        <v>-4.6604163905284143E-2</v>
      </c>
      <c r="M577" s="8">
        <f t="shared" si="126"/>
        <v>1.3844621778952974E-3</v>
      </c>
      <c r="N577" s="9">
        <f t="shared" si="125"/>
        <v>8.8249600804271892E-4</v>
      </c>
      <c r="Q577" s="8">
        <f t="shared" si="121"/>
        <v>-3.142443277085908E-2</v>
      </c>
      <c r="R577" s="8">
        <f t="shared" si="122"/>
        <v>-1.4571982497357971E-2</v>
      </c>
      <c r="S577">
        <f t="shared" si="123"/>
        <v>2.1234267390330707E-4</v>
      </c>
      <c r="U577">
        <f t="shared" si="124"/>
        <v>8.5010875521597193E-4</v>
      </c>
      <c r="W577">
        <v>544</v>
      </c>
      <c r="X577">
        <v>2.8001858013184864E-2</v>
      </c>
      <c r="Y577">
        <v>-1.2013387568746384E-2</v>
      </c>
      <c r="Z577">
        <v>-0.85151464906730123</v>
      </c>
      <c r="AB577">
        <v>43.203497615262322</v>
      </c>
      <c r="AC577">
        <v>-1.3199221350533397E-3</v>
      </c>
    </row>
    <row r="578" spans="1:29" x14ac:dyDescent="0.2">
      <c r="A578" s="3">
        <v>44810</v>
      </c>
      <c r="B578" s="1">
        <v>125.31</v>
      </c>
      <c r="C578" s="5">
        <f t="shared" si="116"/>
        <v>-2.1015624999999982E-2</v>
      </c>
      <c r="D578" s="12">
        <v>4017</v>
      </c>
      <c r="E578" s="5">
        <f t="shared" si="117"/>
        <v>-2.3815309842041311E-2</v>
      </c>
      <c r="F578" s="1">
        <v>1.06</v>
      </c>
      <c r="G578" s="1">
        <f t="shared" si="118"/>
        <v>2.9041095890410961E-3</v>
      </c>
      <c r="H578" s="10">
        <f t="shared" si="113"/>
        <v>2.904109589041096E-5</v>
      </c>
      <c r="I578" s="5">
        <f t="shared" si="114"/>
        <v>-2.1044666095890393E-2</v>
      </c>
      <c r="J578" s="7">
        <f t="shared" si="115"/>
        <v>-2.3844350937931722E-2</v>
      </c>
      <c r="K578" s="7">
        <f t="shared" si="119"/>
        <v>-2.439456075268958E-2</v>
      </c>
      <c r="L578" s="7">
        <f t="shared" si="120"/>
        <v>-2.1652414732957488E-2</v>
      </c>
      <c r="M578" s="8">
        <f t="shared" si="126"/>
        <v>5.282011466455624E-4</v>
      </c>
      <c r="N578" s="9">
        <f t="shared" si="125"/>
        <v>5.9509459431666284E-4</v>
      </c>
      <c r="Q578" s="8">
        <f t="shared" si="121"/>
        <v>-2.569633296827319E-2</v>
      </c>
      <c r="R578" s="8">
        <f t="shared" si="122"/>
        <v>4.6516668723827967E-3</v>
      </c>
      <c r="S578">
        <f t="shared" si="123"/>
        <v>2.163800469162355E-5</v>
      </c>
      <c r="U578">
        <f t="shared" si="124"/>
        <v>5.6855307165124545E-4</v>
      </c>
      <c r="W578">
        <v>545</v>
      </c>
      <c r="X578">
        <v>-1.2283644697976735E-2</v>
      </c>
      <c r="Y578">
        <v>-3.3975472088697001E-3</v>
      </c>
      <c r="Z578">
        <v>-0.24081976900310451</v>
      </c>
      <c r="AB578">
        <v>43.282988871224163</v>
      </c>
      <c r="AC578">
        <v>-1.2784984804413094E-3</v>
      </c>
    </row>
    <row r="579" spans="1:29" x14ac:dyDescent="0.2">
      <c r="A579" s="3">
        <v>44779</v>
      </c>
      <c r="B579" s="1">
        <v>128</v>
      </c>
      <c r="C579" s="5">
        <f t="shared" si="116"/>
        <v>-1.5914507572845338E-2</v>
      </c>
      <c r="D579" s="12">
        <v>4115</v>
      </c>
      <c r="E579" s="5">
        <f t="shared" si="117"/>
        <v>-1.0817307692307692E-2</v>
      </c>
      <c r="F579" s="1">
        <v>0.87</v>
      </c>
      <c r="G579" s="1">
        <f t="shared" si="118"/>
        <v>2.3835616438356165E-3</v>
      </c>
      <c r="H579" s="10">
        <f t="shared" ref="H579:H642" si="127">G579/100</f>
        <v>2.3835616438356165E-5</v>
      </c>
      <c r="I579" s="5">
        <f t="shared" ref="I579:I642" si="128">C579-H579</f>
        <v>-1.5938343189283694E-2</v>
      </c>
      <c r="J579" s="7">
        <f t="shared" ref="J579:J642" si="129">E579-H579</f>
        <v>-1.0841143308746049E-2</v>
      </c>
      <c r="K579" s="7">
        <f t="shared" si="119"/>
        <v>-1.1391353123503907E-2</v>
      </c>
      <c r="L579" s="7">
        <f t="shared" si="120"/>
        <v>-1.6546091826350789E-2</v>
      </c>
      <c r="M579" s="8">
        <f t="shared" si="126"/>
        <v>1.8848237480788353E-4</v>
      </c>
      <c r="N579" s="9">
        <f t="shared" si="125"/>
        <v>1.2976292598436222E-4</v>
      </c>
      <c r="Q579" s="8">
        <f t="shared" si="121"/>
        <v>-1.1675279747564037E-2</v>
      </c>
      <c r="R579" s="8">
        <f t="shared" si="122"/>
        <v>-4.2630634417196566E-3</v>
      </c>
      <c r="S579">
        <f t="shared" si="123"/>
        <v>1.8173709908126645E-5</v>
      </c>
      <c r="U579">
        <f t="shared" si="124"/>
        <v>1.1753038824076923E-4</v>
      </c>
      <c r="W579">
        <v>546</v>
      </c>
      <c r="X579">
        <v>1.3126581912268243E-3</v>
      </c>
      <c r="Y579">
        <v>2.6373509284606648E-3</v>
      </c>
      <c r="Z579">
        <v>0.18693669353995968</v>
      </c>
      <c r="AB579">
        <v>43.362480127186011</v>
      </c>
      <c r="AC579">
        <v>-1.2481046053552326E-3</v>
      </c>
    </row>
    <row r="580" spans="1:29" x14ac:dyDescent="0.2">
      <c r="A580" s="3">
        <v>44748</v>
      </c>
      <c r="B580" s="1">
        <v>130.07</v>
      </c>
      <c r="C580" s="5">
        <f t="shared" ref="C580:C643" si="130">(B580-B581)/B581</f>
        <v>2.6208278732752907E-3</v>
      </c>
      <c r="D580" s="12">
        <v>4160</v>
      </c>
      <c r="E580" s="5">
        <f t="shared" ref="E580:E643" si="131">(D580-D581)/D581</f>
        <v>9.4637223974763408E-3</v>
      </c>
      <c r="F580" s="1">
        <v>0.86</v>
      </c>
      <c r="G580" s="1">
        <f t="shared" ref="G580:G643" si="132">F580/365</f>
        <v>2.3561643835616438E-3</v>
      </c>
      <c r="H580" s="10">
        <f t="shared" si="127"/>
        <v>2.356164383561644E-5</v>
      </c>
      <c r="I580" s="5">
        <f t="shared" si="128"/>
        <v>2.5972662294396743E-3</v>
      </c>
      <c r="J580" s="7">
        <f t="shared" si="129"/>
        <v>9.440160753640724E-3</v>
      </c>
      <c r="K580" s="7">
        <f t="shared" ref="K580:K643" si="133">J580-AVERAGE(J$3:J$1260)</f>
        <v>8.8899509388828662E-3</v>
      </c>
      <c r="L580" s="7">
        <f t="shared" ref="L580:L643" si="134">I580-AVERAGE(I$3:I$1260)</f>
        <v>1.9895175923725799E-3</v>
      </c>
      <c r="M580" s="8">
        <f t="shared" si="126"/>
        <v>1.7686713788236596E-5</v>
      </c>
      <c r="N580" s="9">
        <f t="shared" si="125"/>
        <v>7.9031227695744349E-5</v>
      </c>
      <c r="Q580" s="8">
        <f t="shared" ref="Q580:Q643" si="135">P$3+O$3*J580</f>
        <v>1.0193573827137982E-2</v>
      </c>
      <c r="R580" s="8">
        <f t="shared" ref="R580:R643" si="136">I580-Q580</f>
        <v>-7.5963075976983076E-3</v>
      </c>
      <c r="S580">
        <f t="shared" ref="S580:S643" si="137">R580^2</f>
        <v>5.7703889118849034E-5</v>
      </c>
      <c r="U580">
        <f t="shared" ref="U580:U643" si="138">J580^2</f>
        <v>8.9116635054578604E-5</v>
      </c>
      <c r="W580">
        <v>547</v>
      </c>
      <c r="X580">
        <v>-1.0028088611212103E-2</v>
      </c>
      <c r="Y580">
        <v>5.1131317787650307E-3</v>
      </c>
      <c r="Z580">
        <v>0.36242122276625327</v>
      </c>
      <c r="AB580">
        <v>43.441971383147852</v>
      </c>
      <c r="AC580">
        <v>-1.2327246673751559E-3</v>
      </c>
    </row>
    <row r="581" spans="1:29" x14ac:dyDescent="0.2">
      <c r="A581" s="3">
        <v>44718</v>
      </c>
      <c r="B581" s="1">
        <v>129.72999999999999</v>
      </c>
      <c r="C581" s="5">
        <f t="shared" si="130"/>
        <v>-3.303626306084871E-3</v>
      </c>
      <c r="D581" s="12">
        <v>4121</v>
      </c>
      <c r="E581" s="5">
        <f t="shared" si="131"/>
        <v>3.1645569620253164E-3</v>
      </c>
      <c r="F581" s="1">
        <v>0.88</v>
      </c>
      <c r="G581" s="1">
        <f t="shared" si="132"/>
        <v>2.4109589041095892E-3</v>
      </c>
      <c r="H581" s="10">
        <f t="shared" si="127"/>
        <v>2.4109589041095891E-5</v>
      </c>
      <c r="I581" s="5">
        <f t="shared" si="128"/>
        <v>-3.3277358951259669E-3</v>
      </c>
      <c r="J581" s="7">
        <f t="shared" si="129"/>
        <v>3.1404473729842205E-3</v>
      </c>
      <c r="K581" s="7">
        <f t="shared" si="133"/>
        <v>2.5902375582263627E-3</v>
      </c>
      <c r="L581" s="7">
        <f t="shared" si="134"/>
        <v>-3.9354845321930608E-3</v>
      </c>
      <c r="M581" s="8">
        <f t="shared" si="126"/>
        <v>-1.0193839845105374E-5</v>
      </c>
      <c r="N581" s="9">
        <f t="shared" si="125"/>
        <v>6.7093306080464694E-6</v>
      </c>
      <c r="Q581" s="8">
        <f t="shared" si="135"/>
        <v>3.4007409274198373E-3</v>
      </c>
      <c r="R581" s="8">
        <f t="shared" si="136"/>
        <v>-6.7284768225458046E-3</v>
      </c>
      <c r="S581">
        <f t="shared" si="137"/>
        <v>4.5272400351536085E-5</v>
      </c>
      <c r="U581">
        <f t="shared" si="138"/>
        <v>9.862409702483492E-6</v>
      </c>
      <c r="W581">
        <v>548</v>
      </c>
      <c r="X581">
        <v>1.0573016675755028E-2</v>
      </c>
      <c r="Y581">
        <v>-3.8220726973399923E-3</v>
      </c>
      <c r="Z581">
        <v>-0.2709103384004779</v>
      </c>
      <c r="AB581">
        <v>43.5214626391097</v>
      </c>
      <c r="AC581">
        <v>-1.2322239925299646E-3</v>
      </c>
    </row>
    <row r="582" spans="1:29" x14ac:dyDescent="0.2">
      <c r="A582" s="3">
        <v>44626</v>
      </c>
      <c r="B582" s="1">
        <v>130.16</v>
      </c>
      <c r="C582" s="5">
        <f t="shared" si="130"/>
        <v>-1.3939393939393965E-2</v>
      </c>
      <c r="D582" s="12">
        <v>4108</v>
      </c>
      <c r="E582" s="5">
        <f t="shared" si="131"/>
        <v>-1.6283524904214558E-2</v>
      </c>
      <c r="F582" s="1">
        <v>0.87</v>
      </c>
      <c r="G582" s="1">
        <f t="shared" si="132"/>
        <v>2.3835616438356165E-3</v>
      </c>
      <c r="H582" s="10">
        <f t="shared" si="127"/>
        <v>2.3835616438356165E-5</v>
      </c>
      <c r="I582" s="5">
        <f t="shared" si="128"/>
        <v>-1.3963229555832322E-2</v>
      </c>
      <c r="J582" s="7">
        <f t="shared" si="129"/>
        <v>-1.6307360520652913E-2</v>
      </c>
      <c r="K582" s="7">
        <f t="shared" si="133"/>
        <v>-1.6857570335410771E-2</v>
      </c>
      <c r="L582" s="7">
        <f t="shared" si="134"/>
        <v>-1.4570978192899415E-2</v>
      </c>
      <c r="M582" s="8">
        <f t="shared" si="126"/>
        <v>2.456312897425384E-4</v>
      </c>
      <c r="N582" s="9">
        <f t="shared" ref="N582:N645" si="139">K582^2</f>
        <v>2.8417767761332123E-4</v>
      </c>
      <c r="Q582" s="8">
        <f t="shared" si="135"/>
        <v>-1.7569373315068065E-2</v>
      </c>
      <c r="R582" s="8">
        <f t="shared" si="136"/>
        <v>3.6061437592357429E-3</v>
      </c>
      <c r="S582">
        <f t="shared" si="137"/>
        <v>1.3004272812274896E-5</v>
      </c>
      <c r="U582">
        <f t="shared" si="138"/>
        <v>2.6593000715054925E-4</v>
      </c>
      <c r="W582">
        <v>549</v>
      </c>
      <c r="X582">
        <v>6.2601235420980646E-3</v>
      </c>
      <c r="Y582">
        <v>-6.4859374243969505E-3</v>
      </c>
      <c r="Z582">
        <v>-0.45972634264925871</v>
      </c>
      <c r="AB582">
        <v>43.600953895071541</v>
      </c>
      <c r="AC582">
        <v>-1.2212022933746165E-3</v>
      </c>
    </row>
    <row r="583" spans="1:29" x14ac:dyDescent="0.2">
      <c r="A583" s="3">
        <v>44598</v>
      </c>
      <c r="B583" s="1">
        <v>132</v>
      </c>
      <c r="C583" s="5">
        <f t="shared" si="130"/>
        <v>1.6088060965283684E-2</v>
      </c>
      <c r="D583" s="12">
        <v>4176</v>
      </c>
      <c r="E583" s="5">
        <f t="shared" si="131"/>
        <v>1.8288222384784197E-2</v>
      </c>
      <c r="F583" s="1">
        <v>0.85</v>
      </c>
      <c r="G583" s="1">
        <f t="shared" si="132"/>
        <v>2.3287671232876711E-3</v>
      </c>
      <c r="H583" s="10">
        <f t="shared" si="127"/>
        <v>2.3287671232876711E-5</v>
      </c>
      <c r="I583" s="5">
        <f t="shared" si="128"/>
        <v>1.6064773294050809E-2</v>
      </c>
      <c r="J583" s="7">
        <f t="shared" si="129"/>
        <v>1.8264934713551322E-2</v>
      </c>
      <c r="K583" s="7">
        <f t="shared" si="133"/>
        <v>1.7714724898793464E-2</v>
      </c>
      <c r="L583" s="7">
        <f t="shared" si="134"/>
        <v>1.5457024656983715E-2</v>
      </c>
      <c r="M583" s="8">
        <f t="shared" si="126"/>
        <v>2.7381693955233391E-4</v>
      </c>
      <c r="N583" s="9">
        <f t="shared" si="139"/>
        <v>3.1381147823993311E-4</v>
      </c>
      <c r="Q583" s="8">
        <f t="shared" si="135"/>
        <v>1.9709120212394269E-2</v>
      </c>
      <c r="R583" s="8">
        <f t="shared" si="136"/>
        <v>-3.64434691834346E-3</v>
      </c>
      <c r="S583">
        <f t="shared" si="137"/>
        <v>1.3281264461239473E-5</v>
      </c>
      <c r="U583">
        <f t="shared" si="138"/>
        <v>3.3360784009029212E-4</v>
      </c>
      <c r="W583">
        <v>550</v>
      </c>
      <c r="X583">
        <v>2.9800956398428991E-2</v>
      </c>
      <c r="Y583">
        <v>-5.0744084556743306E-3</v>
      </c>
      <c r="Z583">
        <v>-0.35967649512938921</v>
      </c>
      <c r="AB583">
        <v>43.680445151033382</v>
      </c>
      <c r="AC583">
        <v>-1.2108925932896083E-3</v>
      </c>
    </row>
    <row r="584" spans="1:29" x14ac:dyDescent="0.2">
      <c r="A584" s="3">
        <v>44567</v>
      </c>
      <c r="B584" s="1">
        <v>129.91</v>
      </c>
      <c r="C584" s="5">
        <f t="shared" si="130"/>
        <v>-1.7545186417605638E-2</v>
      </c>
      <c r="D584" s="12">
        <v>4101</v>
      </c>
      <c r="E584" s="5">
        <f t="shared" si="131"/>
        <v>-7.5024201355275892E-3</v>
      </c>
      <c r="F584" s="1">
        <v>0.76</v>
      </c>
      <c r="G584" s="1">
        <f t="shared" si="132"/>
        <v>2.0821917808219177E-3</v>
      </c>
      <c r="H584" s="10">
        <f t="shared" si="127"/>
        <v>2.0821917808219178E-5</v>
      </c>
      <c r="I584" s="5">
        <f t="shared" si="128"/>
        <v>-1.7566008335413857E-2</v>
      </c>
      <c r="J584" s="7">
        <f t="shared" si="129"/>
        <v>-7.5232420533358083E-3</v>
      </c>
      <c r="K584" s="7">
        <f t="shared" si="133"/>
        <v>-8.0734518680936652E-3</v>
      </c>
      <c r="L584" s="7">
        <f t="shared" si="134"/>
        <v>-1.8173756972480953E-2</v>
      </c>
      <c r="M584" s="8">
        <f t="shared" si="126"/>
        <v>1.4672495217975663E-4</v>
      </c>
      <c r="N584" s="9">
        <f t="shared" si="139"/>
        <v>6.5180625066425088E-5</v>
      </c>
      <c r="Q584" s="8">
        <f t="shared" si="135"/>
        <v>-8.0976647921010801E-3</v>
      </c>
      <c r="R584" s="8">
        <f t="shared" si="136"/>
        <v>-9.4683435433127773E-3</v>
      </c>
      <c r="S584">
        <f t="shared" si="137"/>
        <v>8.9649529454192763E-5</v>
      </c>
      <c r="U584">
        <f t="shared" si="138"/>
        <v>5.659917099308039E-5</v>
      </c>
      <c r="W584">
        <v>551</v>
      </c>
      <c r="X584">
        <v>-9.2541052255553664E-3</v>
      </c>
      <c r="Y584">
        <v>-1.0690764465385721E-3</v>
      </c>
      <c r="Z584">
        <v>-7.5776649175017377E-2</v>
      </c>
      <c r="AB584">
        <v>43.75993640699523</v>
      </c>
      <c r="AC584">
        <v>-1.1895500571907629E-3</v>
      </c>
    </row>
    <row r="585" spans="1:29" x14ac:dyDescent="0.2">
      <c r="A585" s="2" t="s">
        <v>353</v>
      </c>
      <c r="B585" s="1">
        <v>132.22999999999999</v>
      </c>
      <c r="C585" s="5">
        <f t="shared" si="130"/>
        <v>7.3131713262739352E-3</v>
      </c>
      <c r="D585" s="12">
        <v>4132</v>
      </c>
      <c r="E585" s="5">
        <f t="shared" si="131"/>
        <v>-6.2530062530062533E-3</v>
      </c>
      <c r="F585" s="1">
        <v>0.72</v>
      </c>
      <c r="G585" s="1">
        <f t="shared" si="132"/>
        <v>1.9726027397260273E-3</v>
      </c>
      <c r="H585" s="10">
        <f t="shared" si="127"/>
        <v>1.9726027397260273E-5</v>
      </c>
      <c r="I585" s="5">
        <f t="shared" si="128"/>
        <v>7.2934452988766751E-3</v>
      </c>
      <c r="J585" s="7">
        <f t="shared" si="129"/>
        <v>-6.2727322804035134E-3</v>
      </c>
      <c r="K585" s="7">
        <f t="shared" si="133"/>
        <v>-6.8229420951613712E-3</v>
      </c>
      <c r="L585" s="7">
        <f t="shared" si="134"/>
        <v>6.6856966618095807E-3</v>
      </c>
      <c r="M585" s="8">
        <f t="shared" si="126"/>
        <v>-4.5616121189340449E-5</v>
      </c>
      <c r="N585" s="9">
        <f t="shared" si="139"/>
        <v>4.655253883392504E-5</v>
      </c>
      <c r="Q585" s="8">
        <f t="shared" si="135"/>
        <v>-6.7492694900106332E-3</v>
      </c>
      <c r="R585" s="8">
        <f t="shared" si="136"/>
        <v>1.4042714788887307E-2</v>
      </c>
      <c r="S585">
        <f t="shared" si="137"/>
        <v>1.9719783864203429E-4</v>
      </c>
      <c r="U585">
        <f t="shared" si="138"/>
        <v>3.9347170261616263E-5</v>
      </c>
      <c r="W585">
        <v>552</v>
      </c>
      <c r="X585">
        <v>2.0724873900391978E-2</v>
      </c>
      <c r="Y585">
        <v>2.5054212857598911E-2</v>
      </c>
      <c r="Z585">
        <v>1.7758545744913516</v>
      </c>
      <c r="AB585">
        <v>43.839427662957071</v>
      </c>
      <c r="AC585">
        <v>-1.1620066641984835E-3</v>
      </c>
    </row>
    <row r="586" spans="1:29" x14ac:dyDescent="0.2">
      <c r="A586" s="2" t="s">
        <v>354</v>
      </c>
      <c r="B586" s="1">
        <v>131.27000000000001</v>
      </c>
      <c r="C586" s="5">
        <f t="shared" si="130"/>
        <v>1.4137824474660171E-2</v>
      </c>
      <c r="D586" s="12">
        <v>4158</v>
      </c>
      <c r="E586" s="5">
        <f t="shared" si="131"/>
        <v>2.4895242790239094E-2</v>
      </c>
      <c r="F586" s="1">
        <v>0.69</v>
      </c>
      <c r="G586" s="1">
        <f t="shared" si="132"/>
        <v>1.8904109589041095E-3</v>
      </c>
      <c r="H586" s="10">
        <f t="shared" si="127"/>
        <v>1.8904109589041096E-5</v>
      </c>
      <c r="I586" s="5">
        <f t="shared" si="128"/>
        <v>1.411892036507113E-2</v>
      </c>
      <c r="J586" s="7">
        <f t="shared" si="129"/>
        <v>2.4876338680650055E-2</v>
      </c>
      <c r="K586" s="7">
        <f t="shared" si="133"/>
        <v>2.4326128865892197E-2</v>
      </c>
      <c r="L586" s="7">
        <f t="shared" si="134"/>
        <v>1.3511171728004036E-2</v>
      </c>
      <c r="M586" s="8">
        <f t="shared" si="126"/>
        <v>3.2867450458462554E-4</v>
      </c>
      <c r="N586" s="9">
        <f t="shared" si="139"/>
        <v>5.9176054559999356E-4</v>
      </c>
      <c r="Q586" s="8">
        <f t="shared" si="135"/>
        <v>2.6838041746972907E-2</v>
      </c>
      <c r="R586" s="8">
        <f t="shared" si="136"/>
        <v>-1.2719121381901777E-2</v>
      </c>
      <c r="S586">
        <f t="shared" si="137"/>
        <v>1.6177604872755097E-4</v>
      </c>
      <c r="U586">
        <f t="shared" si="138"/>
        <v>6.1883222615440612E-4</v>
      </c>
      <c r="W586">
        <v>553</v>
      </c>
      <c r="X586">
        <v>-3.1648249520267722E-3</v>
      </c>
      <c r="Y586">
        <v>-3.1828485695105248E-2</v>
      </c>
      <c r="Z586">
        <v>-2.2560182689452133</v>
      </c>
      <c r="AB586">
        <v>43.918918918918919</v>
      </c>
      <c r="AC586">
        <v>-1.1245676685642783E-3</v>
      </c>
    </row>
    <row r="587" spans="1:29" x14ac:dyDescent="0.2">
      <c r="A587" s="2" t="s">
        <v>355</v>
      </c>
      <c r="B587" s="1">
        <v>129.44</v>
      </c>
      <c r="C587" s="5">
        <f t="shared" si="130"/>
        <v>1.7290160326941237E-2</v>
      </c>
      <c r="D587" s="12">
        <v>4057</v>
      </c>
      <c r="E587" s="5">
        <f t="shared" si="131"/>
        <v>1.9859225741578682E-2</v>
      </c>
      <c r="F587" s="1">
        <v>0.71</v>
      </c>
      <c r="G587" s="1">
        <f t="shared" si="132"/>
        <v>1.9452054794520546E-3</v>
      </c>
      <c r="H587" s="10">
        <f t="shared" si="127"/>
        <v>1.9452054794520547E-5</v>
      </c>
      <c r="I587" s="5">
        <f t="shared" si="128"/>
        <v>1.7270708272146718E-2</v>
      </c>
      <c r="J587" s="7">
        <f t="shared" si="129"/>
        <v>1.9839773686784162E-2</v>
      </c>
      <c r="K587" s="7">
        <f t="shared" si="133"/>
        <v>1.9289563872026304E-2</v>
      </c>
      <c r="L587" s="7">
        <f t="shared" si="134"/>
        <v>1.6662959635079622E-2</v>
      </c>
      <c r="M587" s="8">
        <f t="shared" si="126"/>
        <v>3.2142122417786449E-4</v>
      </c>
      <c r="N587" s="9">
        <f t="shared" si="139"/>
        <v>3.7208727437298245E-4</v>
      </c>
      <c r="Q587" s="8">
        <f t="shared" si="135"/>
        <v>2.1407232069670476E-2</v>
      </c>
      <c r="R587" s="8">
        <f t="shared" si="136"/>
        <v>-4.1365237975237584E-3</v>
      </c>
      <c r="S587">
        <f t="shared" si="137"/>
        <v>1.7110829127480374E-5</v>
      </c>
      <c r="U587">
        <f t="shared" si="138"/>
        <v>3.9361661994281324E-4</v>
      </c>
      <c r="W587">
        <v>554</v>
      </c>
      <c r="X587">
        <v>-4.837172957573509E-3</v>
      </c>
      <c r="Y587">
        <v>-4.592698398744894E-3</v>
      </c>
      <c r="Z587">
        <v>-0.32553265620542265</v>
      </c>
      <c r="AB587">
        <v>43.99841017488076</v>
      </c>
      <c r="AC587">
        <v>-1.0998689242419156E-3</v>
      </c>
    </row>
    <row r="588" spans="1:29" x14ac:dyDescent="0.2">
      <c r="A588" s="2" t="s">
        <v>356</v>
      </c>
      <c r="B588" s="1">
        <v>127.24</v>
      </c>
      <c r="C588" s="5">
        <f t="shared" si="130"/>
        <v>6.9642291864513723E-3</v>
      </c>
      <c r="D588" s="12">
        <v>3978</v>
      </c>
      <c r="E588" s="5">
        <f t="shared" si="131"/>
        <v>9.388480081197666E-3</v>
      </c>
      <c r="F588" s="1">
        <v>0.53</v>
      </c>
      <c r="G588" s="1">
        <f t="shared" si="132"/>
        <v>1.452054794520548E-3</v>
      </c>
      <c r="H588" s="10">
        <f t="shared" si="127"/>
        <v>1.452054794520548E-5</v>
      </c>
      <c r="I588" s="5">
        <f t="shared" si="128"/>
        <v>6.949708638506167E-3</v>
      </c>
      <c r="J588" s="7">
        <f t="shared" si="129"/>
        <v>9.3739595332524607E-3</v>
      </c>
      <c r="K588" s="7">
        <f t="shared" si="133"/>
        <v>8.8237497184946029E-3</v>
      </c>
      <c r="L588" s="7">
        <f t="shared" si="134"/>
        <v>6.3419600014390726E-3</v>
      </c>
      <c r="M588" s="8">
        <f t="shared" si="126"/>
        <v>5.5959867777402051E-5</v>
      </c>
      <c r="N588" s="9">
        <f t="shared" si="139"/>
        <v>7.7858559094633585E-5</v>
      </c>
      <c r="Q588" s="8">
        <f t="shared" si="135"/>
        <v>1.012219060687344E-2</v>
      </c>
      <c r="R588" s="8">
        <f t="shared" si="136"/>
        <v>-3.1724819683672731E-3</v>
      </c>
      <c r="S588">
        <f t="shared" si="137"/>
        <v>1.0064641839615487E-5</v>
      </c>
      <c r="U588">
        <f t="shared" si="138"/>
        <v>8.7871117331054689E-5</v>
      </c>
      <c r="W588">
        <v>555</v>
      </c>
      <c r="X588">
        <v>-1.0104618903782532E-2</v>
      </c>
      <c r="Y588">
        <v>1.1035716129342623E-2</v>
      </c>
      <c r="Z588">
        <v>0.78221683045760082</v>
      </c>
      <c r="AB588">
        <v>44.077901430842608</v>
      </c>
      <c r="AC588">
        <v>-1.0976610544144389E-3</v>
      </c>
    </row>
    <row r="589" spans="1:29" x14ac:dyDescent="0.2">
      <c r="A589" s="2" t="s">
        <v>357</v>
      </c>
      <c r="B589" s="1">
        <v>126.36</v>
      </c>
      <c r="C589" s="5">
        <f t="shared" si="130"/>
        <v>1.4125200642054617E-2</v>
      </c>
      <c r="D589" s="12">
        <v>3941</v>
      </c>
      <c r="E589" s="5">
        <f t="shared" si="131"/>
        <v>-8.0543669770953945E-3</v>
      </c>
      <c r="F589" s="1">
        <v>0.52</v>
      </c>
      <c r="G589" s="1">
        <f t="shared" si="132"/>
        <v>1.4246575342465753E-3</v>
      </c>
      <c r="H589" s="10">
        <f t="shared" si="127"/>
        <v>1.4246575342465753E-5</v>
      </c>
      <c r="I589" s="5">
        <f t="shared" si="128"/>
        <v>1.4110954066712152E-2</v>
      </c>
      <c r="J589" s="7">
        <f t="shared" si="129"/>
        <v>-8.0686135524378599E-3</v>
      </c>
      <c r="K589" s="7">
        <f t="shared" si="133"/>
        <v>-8.6188233671957177E-3</v>
      </c>
      <c r="L589" s="7">
        <f t="shared" si="134"/>
        <v>1.3503205429645058E-2</v>
      </c>
      <c r="M589" s="8">
        <f t="shared" si="126"/>
        <v>-1.1638174248906892E-4</v>
      </c>
      <c r="N589" s="9">
        <f t="shared" si="139"/>
        <v>7.4284116234918929E-5</v>
      </c>
      <c r="Q589" s="8">
        <f t="shared" si="135"/>
        <v>-8.6857260637526086E-3</v>
      </c>
      <c r="R589" s="8">
        <f t="shared" si="136"/>
        <v>2.279668013046476E-2</v>
      </c>
      <c r="S589">
        <f t="shared" si="137"/>
        <v>5.1968862497072678E-4</v>
      </c>
      <c r="U589">
        <f t="shared" si="138"/>
        <v>6.51025246585839E-5</v>
      </c>
      <c r="W589">
        <v>556</v>
      </c>
      <c r="X589">
        <v>-1.2476157617156656E-2</v>
      </c>
      <c r="Y589">
        <v>-6.8278242797839041E-4</v>
      </c>
      <c r="Z589">
        <v>-4.8395944626134203E-2</v>
      </c>
      <c r="AB589">
        <v>44.15739268680445</v>
      </c>
      <c r="AC589">
        <v>-1.0804609697759589E-3</v>
      </c>
    </row>
    <row r="590" spans="1:29" x14ac:dyDescent="0.2">
      <c r="A590" s="2" t="s">
        <v>358</v>
      </c>
      <c r="B590" s="1">
        <v>124.6</v>
      </c>
      <c r="C590" s="5">
        <f t="shared" si="130"/>
        <v>6.1871484574739989E-2</v>
      </c>
      <c r="D590" s="12">
        <v>3973</v>
      </c>
      <c r="E590" s="5">
        <f t="shared" si="131"/>
        <v>1.8456805947193029E-2</v>
      </c>
      <c r="F590" s="1">
        <v>0.53</v>
      </c>
      <c r="G590" s="1">
        <f t="shared" si="132"/>
        <v>1.452054794520548E-3</v>
      </c>
      <c r="H590" s="10">
        <f t="shared" si="127"/>
        <v>1.452054794520548E-5</v>
      </c>
      <c r="I590" s="5">
        <f t="shared" si="128"/>
        <v>6.1856964026794782E-2</v>
      </c>
      <c r="J590" s="7">
        <f t="shared" si="129"/>
        <v>1.8442285399247822E-2</v>
      </c>
      <c r="K590" s="7">
        <f t="shared" si="133"/>
        <v>1.7892075584489964E-2</v>
      </c>
      <c r="L590" s="7">
        <f t="shared" si="134"/>
        <v>6.124921538972769E-2</v>
      </c>
      <c r="M590" s="8">
        <f t="shared" ref="M590:M653" si="140">L590*K590</f>
        <v>1.0958755912437138E-3</v>
      </c>
      <c r="N590" s="9">
        <f t="shared" si="139"/>
        <v>3.2012636872110189E-4</v>
      </c>
      <c r="Q590" s="8">
        <f t="shared" si="135"/>
        <v>1.9900353289169774E-2</v>
      </c>
      <c r="R590" s="8">
        <f t="shared" si="136"/>
        <v>4.1956610737625008E-2</v>
      </c>
      <c r="S590">
        <f t="shared" si="137"/>
        <v>1.7603571845885902E-3</v>
      </c>
      <c r="U590">
        <f t="shared" si="138"/>
        <v>3.4011789074730938E-4</v>
      </c>
      <c r="W590">
        <v>557</v>
      </c>
      <c r="X590">
        <v>-8.6093174885561684E-4</v>
      </c>
      <c r="Y590">
        <v>-2.3201572635820466E-3</v>
      </c>
      <c r="Z590">
        <v>-0.16445385506580959</v>
      </c>
      <c r="AB590">
        <v>44.236883942766298</v>
      </c>
      <c r="AC590">
        <v>-1.0797456495600175E-3</v>
      </c>
    </row>
    <row r="591" spans="1:29" x14ac:dyDescent="0.2">
      <c r="A591" s="2" t="s">
        <v>359</v>
      </c>
      <c r="B591" s="1">
        <v>117.34</v>
      </c>
      <c r="C591" s="5">
        <f t="shared" si="130"/>
        <v>-8.1987997633336061E-3</v>
      </c>
      <c r="D591" s="12">
        <v>3901</v>
      </c>
      <c r="E591" s="5">
        <f t="shared" si="131"/>
        <v>2.5641025641025641E-4</v>
      </c>
      <c r="F591" s="1">
        <v>0.63</v>
      </c>
      <c r="G591" s="1">
        <f t="shared" si="132"/>
        <v>1.7260273972602739E-3</v>
      </c>
      <c r="H591" s="10">
        <f t="shared" si="127"/>
        <v>1.726027397260274E-5</v>
      </c>
      <c r="I591" s="5">
        <f t="shared" si="128"/>
        <v>-8.2160600373062092E-3</v>
      </c>
      <c r="J591" s="7">
        <f t="shared" si="129"/>
        <v>2.3914998243765366E-4</v>
      </c>
      <c r="K591" s="7">
        <f t="shared" si="133"/>
        <v>-3.1105983232020416E-4</v>
      </c>
      <c r="L591" s="7">
        <f t="shared" si="134"/>
        <v>-8.8238086743733027E-3</v>
      </c>
      <c r="M591" s="8">
        <f t="shared" si="140"/>
        <v>2.7447324466761224E-6</v>
      </c>
      <c r="N591" s="9">
        <f t="shared" si="139"/>
        <v>9.6758219283073526E-8</v>
      </c>
      <c r="Q591" s="8">
        <f t="shared" si="135"/>
        <v>2.7234012955412311E-4</v>
      </c>
      <c r="R591" s="8">
        <f t="shared" si="136"/>
        <v>-8.488400166860333E-3</v>
      </c>
      <c r="S591">
        <f t="shared" si="137"/>
        <v>7.2052937392754531E-5</v>
      </c>
      <c r="U591">
        <f t="shared" si="138"/>
        <v>5.7192714099930051E-8</v>
      </c>
      <c r="W591">
        <v>558</v>
      </c>
      <c r="X591">
        <v>1.5953519190561594E-2</v>
      </c>
      <c r="Y591">
        <v>9.2967132417318479E-3</v>
      </c>
      <c r="Z591">
        <v>0.65895547514902197</v>
      </c>
      <c r="AB591">
        <v>44.316375198728139</v>
      </c>
      <c r="AC591">
        <v>-1.0719189207671546E-3</v>
      </c>
    </row>
    <row r="592" spans="1:29" x14ac:dyDescent="0.2">
      <c r="A592" s="2" t="s">
        <v>360</v>
      </c>
      <c r="B592" s="1">
        <v>118.31</v>
      </c>
      <c r="C592" s="5">
        <f t="shared" si="130"/>
        <v>-1.482221667083022E-2</v>
      </c>
      <c r="D592" s="12">
        <v>3900</v>
      </c>
      <c r="E592" s="5">
        <f t="shared" si="131"/>
        <v>-5.8628600560795309E-3</v>
      </c>
      <c r="F592" s="1">
        <v>0.66</v>
      </c>
      <c r="G592" s="1">
        <f t="shared" si="132"/>
        <v>1.8082191780821918E-3</v>
      </c>
      <c r="H592" s="10">
        <f t="shared" si="127"/>
        <v>1.8082191780821916E-5</v>
      </c>
      <c r="I592" s="5">
        <f t="shared" si="128"/>
        <v>-1.4840298862611042E-2</v>
      </c>
      <c r="J592" s="7">
        <f t="shared" si="129"/>
        <v>-5.880942247860353E-3</v>
      </c>
      <c r="K592" s="7">
        <f t="shared" si="133"/>
        <v>-6.4311520626182108E-3</v>
      </c>
      <c r="L592" s="7">
        <f t="shared" si="134"/>
        <v>-1.5448047499678135E-2</v>
      </c>
      <c r="M592" s="8">
        <f t="shared" si="140"/>
        <v>9.9348742540979128E-5</v>
      </c>
      <c r="N592" s="9">
        <f t="shared" si="139"/>
        <v>4.1359716852518468E-5</v>
      </c>
      <c r="Q592" s="8">
        <f t="shared" si="135"/>
        <v>-6.3268115046977401E-3</v>
      </c>
      <c r="R592" s="8">
        <f t="shared" si="136"/>
        <v>-8.5134873579133016E-3</v>
      </c>
      <c r="S592">
        <f t="shared" si="137"/>
        <v>7.2479466993349612E-5</v>
      </c>
      <c r="U592">
        <f t="shared" si="138"/>
        <v>3.4585481722668782E-5</v>
      </c>
      <c r="W592">
        <v>559</v>
      </c>
      <c r="X592">
        <v>3.9162160482158594E-3</v>
      </c>
      <c r="Y592">
        <v>-1.0434081241629069E-2</v>
      </c>
      <c r="Z592">
        <v>-0.73957266224556073</v>
      </c>
      <c r="AB592">
        <v>44.39586645468998</v>
      </c>
      <c r="AC592">
        <v>-1.066756066564947E-3</v>
      </c>
    </row>
    <row r="593" spans="1:29" x14ac:dyDescent="0.2">
      <c r="A593" s="2" t="s">
        <v>361</v>
      </c>
      <c r="B593" s="1">
        <v>120.09</v>
      </c>
      <c r="C593" s="5">
        <f t="shared" si="130"/>
        <v>-1.7105909314126724E-2</v>
      </c>
      <c r="D593" s="12">
        <v>3923</v>
      </c>
      <c r="E593" s="5">
        <f t="shared" si="131"/>
        <v>-4.0362035225048921E-2</v>
      </c>
      <c r="F593" s="1">
        <v>0.51</v>
      </c>
      <c r="G593" s="1">
        <f t="shared" si="132"/>
        <v>1.3972602739726028E-3</v>
      </c>
      <c r="H593" s="10">
        <f t="shared" si="127"/>
        <v>1.3972602739726029E-5</v>
      </c>
      <c r="I593" s="5">
        <f t="shared" si="128"/>
        <v>-1.7119881916866451E-2</v>
      </c>
      <c r="J593" s="7">
        <f t="shared" si="129"/>
        <v>-4.0376007827788649E-2</v>
      </c>
      <c r="K593" s="7">
        <f t="shared" si="133"/>
        <v>-4.0926217642546503E-2</v>
      </c>
      <c r="L593" s="7">
        <f t="shared" si="134"/>
        <v>-1.7727630553933546E-2</v>
      </c>
      <c r="M593" s="8">
        <f t="shared" si="140"/>
        <v>7.2552486633694149E-4</v>
      </c>
      <c r="N593" s="9">
        <f t="shared" si="139"/>
        <v>1.6749552905250846E-3</v>
      </c>
      <c r="Q593" s="8">
        <f t="shared" si="135"/>
        <v>-4.3522030110794557E-2</v>
      </c>
      <c r="R593" s="8">
        <f t="shared" si="136"/>
        <v>2.6402148193928106E-2</v>
      </c>
      <c r="S593">
        <f t="shared" si="137"/>
        <v>6.9707342925414122E-4</v>
      </c>
      <c r="U593">
        <f t="shared" si="138"/>
        <v>1.6302220081096503E-3</v>
      </c>
      <c r="W593">
        <v>560</v>
      </c>
      <c r="X593">
        <v>1.6677706873946636E-3</v>
      </c>
      <c r="Y593">
        <v>-1.4241473521407561E-2</v>
      </c>
      <c r="Z593">
        <v>-1.009442445637178</v>
      </c>
      <c r="AB593">
        <v>44.475357710651828</v>
      </c>
      <c r="AC593">
        <v>-1.0559109519646876E-3</v>
      </c>
    </row>
    <row r="594" spans="1:29" x14ac:dyDescent="0.2">
      <c r="A594" s="2" t="s">
        <v>362</v>
      </c>
      <c r="B594" s="1">
        <v>122.18</v>
      </c>
      <c r="C594" s="5">
        <f t="shared" si="130"/>
        <v>3.314730255369526E-2</v>
      </c>
      <c r="D594" s="12">
        <v>4088</v>
      </c>
      <c r="E594" s="5">
        <f t="shared" si="131"/>
        <v>1.9960079840319361E-2</v>
      </c>
      <c r="F594" s="1">
        <v>0.59</v>
      </c>
      <c r="G594" s="1">
        <f t="shared" si="132"/>
        <v>1.6164383561643836E-3</v>
      </c>
      <c r="H594" s="10">
        <f t="shared" si="127"/>
        <v>1.6164383561643835E-5</v>
      </c>
      <c r="I594" s="5">
        <f t="shared" si="128"/>
        <v>3.3131138170133613E-2</v>
      </c>
      <c r="J594" s="7">
        <f t="shared" si="129"/>
        <v>1.9943915456757718E-2</v>
      </c>
      <c r="K594" s="7">
        <f t="shared" si="133"/>
        <v>1.939370564199986E-2</v>
      </c>
      <c r="L594" s="7">
        <f t="shared" si="134"/>
        <v>3.2523389533066521E-2</v>
      </c>
      <c r="M594" s="8">
        <f t="shared" si="140"/>
        <v>6.3074904308439142E-4</v>
      </c>
      <c r="N594" s="9">
        <f t="shared" si="139"/>
        <v>3.7611581852853721E-4</v>
      </c>
      <c r="Q594" s="8">
        <f t="shared" si="135"/>
        <v>2.1519525692977753E-2</v>
      </c>
      <c r="R594" s="8">
        <f t="shared" si="136"/>
        <v>1.161161247715586E-2</v>
      </c>
      <c r="S594">
        <f t="shared" si="137"/>
        <v>1.3482954431964165E-4</v>
      </c>
      <c r="U594">
        <f t="shared" si="138"/>
        <v>3.9775976374629941E-4</v>
      </c>
      <c r="W594">
        <v>561</v>
      </c>
      <c r="X594">
        <v>1.1371905642468197E-2</v>
      </c>
      <c r="Y594">
        <v>1.3805225343038411E-3</v>
      </c>
      <c r="Z594">
        <v>9.7852096638043076E-2</v>
      </c>
      <c r="AB594">
        <v>44.554848966613669</v>
      </c>
      <c r="AC594">
        <v>-1.0108820672657642E-3</v>
      </c>
    </row>
    <row r="595" spans="1:29" x14ac:dyDescent="0.2">
      <c r="A595" s="2" t="s">
        <v>363</v>
      </c>
      <c r="B595" s="1">
        <v>118.26</v>
      </c>
      <c r="C595" s="5">
        <f t="shared" si="130"/>
        <v>-6.9695188512889266E-3</v>
      </c>
      <c r="D595" s="12">
        <v>4008</v>
      </c>
      <c r="E595" s="5">
        <f t="shared" si="131"/>
        <v>-3.7285607755406414E-3</v>
      </c>
      <c r="F595" s="1">
        <v>0.63</v>
      </c>
      <c r="G595" s="1">
        <f t="shared" si="132"/>
        <v>1.7260273972602739E-3</v>
      </c>
      <c r="H595" s="10">
        <f t="shared" si="127"/>
        <v>1.726027397260274E-5</v>
      </c>
      <c r="I595" s="5">
        <f t="shared" si="128"/>
        <v>-6.9867791252615297E-3</v>
      </c>
      <c r="J595" s="7">
        <f t="shared" si="129"/>
        <v>-3.7458210495132441E-3</v>
      </c>
      <c r="K595" s="7">
        <f t="shared" si="133"/>
        <v>-4.2960308642711019E-3</v>
      </c>
      <c r="L595" s="7">
        <f t="shared" si="134"/>
        <v>-7.5945277623286241E-3</v>
      </c>
      <c r="M595" s="8">
        <f t="shared" si="140"/>
        <v>3.2626325666527514E-5</v>
      </c>
      <c r="N595" s="9">
        <f t="shared" si="139"/>
        <v>1.845588118676991E-5</v>
      </c>
      <c r="Q595" s="8">
        <f t="shared" si="135"/>
        <v>-4.0245604903021556E-3</v>
      </c>
      <c r="R595" s="8">
        <f t="shared" si="136"/>
        <v>-2.9622186349593741E-3</v>
      </c>
      <c r="S595">
        <f t="shared" si="137"/>
        <v>8.7747392413005785E-6</v>
      </c>
      <c r="U595">
        <f t="shared" si="138"/>
        <v>1.4031175334976501E-5</v>
      </c>
      <c r="W595">
        <v>562</v>
      </c>
      <c r="X595">
        <v>-9.3431740938126149E-3</v>
      </c>
      <c r="Y595">
        <v>-1.4022336723709257E-2</v>
      </c>
      <c r="Z595">
        <v>-0.99390992474563111</v>
      </c>
      <c r="AB595">
        <v>44.634340222575517</v>
      </c>
      <c r="AC595">
        <v>-9.5527358886471933E-4</v>
      </c>
    </row>
    <row r="596" spans="1:29" x14ac:dyDescent="0.2">
      <c r="A596" s="2" t="s">
        <v>364</v>
      </c>
      <c r="B596" s="1">
        <v>119.09</v>
      </c>
      <c r="C596" s="5">
        <f t="shared" si="130"/>
        <v>8.8952897322941132E-3</v>
      </c>
      <c r="D596" s="12">
        <v>4023</v>
      </c>
      <c r="E596" s="5">
        <f t="shared" si="131"/>
        <v>2.366412213740458E-2</v>
      </c>
      <c r="F596" s="1">
        <v>0.67</v>
      </c>
      <c r="G596" s="1">
        <f t="shared" si="132"/>
        <v>1.8356164383561645E-3</v>
      </c>
      <c r="H596" s="10">
        <f t="shared" si="127"/>
        <v>1.8356164383561645E-5</v>
      </c>
      <c r="I596" s="5">
        <f t="shared" si="128"/>
        <v>8.876933567910552E-3</v>
      </c>
      <c r="J596" s="7">
        <f t="shared" si="129"/>
        <v>2.3645765973021017E-2</v>
      </c>
      <c r="K596" s="7">
        <f t="shared" si="133"/>
        <v>2.3095556158263159E-2</v>
      </c>
      <c r="L596" s="7">
        <f t="shared" si="134"/>
        <v>8.2691849308434585E-3</v>
      </c>
      <c r="M596" s="8">
        <f t="shared" si="140"/>
        <v>1.9098142495335856E-4</v>
      </c>
      <c r="N596" s="9">
        <f t="shared" si="139"/>
        <v>5.3340471425948729E-4</v>
      </c>
      <c r="Q596" s="8">
        <f t="shared" si="135"/>
        <v>2.5511144113892551E-2</v>
      </c>
      <c r="R596" s="8">
        <f t="shared" si="136"/>
        <v>-1.6634210545981999E-2</v>
      </c>
      <c r="S596">
        <f t="shared" si="137"/>
        <v>2.7669696048805877E-4</v>
      </c>
      <c r="U596">
        <f t="shared" si="138"/>
        <v>5.5912224845087858E-4</v>
      </c>
      <c r="W596">
        <v>563</v>
      </c>
      <c r="X596">
        <v>-8.6403031427000271E-4</v>
      </c>
      <c r="Y596">
        <v>-3.6552841628472665E-3</v>
      </c>
      <c r="Z596">
        <v>-0.25908828740909018</v>
      </c>
      <c r="AB596">
        <v>44.713831478537358</v>
      </c>
      <c r="AC596">
        <v>-9.1312686122695379E-4</v>
      </c>
    </row>
    <row r="597" spans="1:29" x14ac:dyDescent="0.2">
      <c r="A597" s="3">
        <v>44900</v>
      </c>
      <c r="B597" s="1">
        <v>118.04</v>
      </c>
      <c r="C597" s="5">
        <f t="shared" si="130"/>
        <v>-8.464533604197928E-4</v>
      </c>
      <c r="D597" s="12">
        <v>3930</v>
      </c>
      <c r="E597" s="5">
        <f t="shared" si="131"/>
        <v>-1.2706480304955528E-3</v>
      </c>
      <c r="F597" s="1">
        <v>0.61</v>
      </c>
      <c r="G597" s="1">
        <f t="shared" si="132"/>
        <v>1.6712328767123287E-3</v>
      </c>
      <c r="H597" s="10">
        <f t="shared" si="127"/>
        <v>1.6712328767123289E-5</v>
      </c>
      <c r="I597" s="5">
        <f t="shared" si="128"/>
        <v>-8.6316568918691613E-4</v>
      </c>
      <c r="J597" s="7">
        <f t="shared" si="129"/>
        <v>-1.287360359262676E-3</v>
      </c>
      <c r="K597" s="7">
        <f t="shared" si="133"/>
        <v>-1.8375701740205338E-3</v>
      </c>
      <c r="L597" s="7">
        <f t="shared" si="134"/>
        <v>-1.4709143262540104E-3</v>
      </c>
      <c r="M597" s="8">
        <f t="shared" si="140"/>
        <v>2.7029082944638782E-6</v>
      </c>
      <c r="N597" s="9">
        <f t="shared" si="139"/>
        <v>3.3766641444498551E-6</v>
      </c>
      <c r="Q597" s="8">
        <f t="shared" si="135"/>
        <v>-1.3736601000279695E-3</v>
      </c>
      <c r="R597" s="8">
        <f t="shared" si="136"/>
        <v>5.1049441084105335E-4</v>
      </c>
      <c r="S597">
        <f t="shared" si="137"/>
        <v>2.6060454349995416E-7</v>
      </c>
      <c r="U597">
        <f t="shared" si="138"/>
        <v>1.6572966946009263E-6</v>
      </c>
      <c r="W597">
        <v>564</v>
      </c>
      <c r="X597">
        <v>-2.1859730258672536E-2</v>
      </c>
      <c r="Y597">
        <v>1.70180439076307E-2</v>
      </c>
      <c r="Z597">
        <v>1.2062470808415158</v>
      </c>
      <c r="AB597">
        <v>44.793322734499206</v>
      </c>
      <c r="AC597">
        <v>-8.9742721068411405E-4</v>
      </c>
    </row>
    <row r="598" spans="1:29" x14ac:dyDescent="0.2">
      <c r="A598" s="3">
        <v>44870</v>
      </c>
      <c r="B598" s="1">
        <v>118.14</v>
      </c>
      <c r="C598" s="5">
        <f t="shared" si="130"/>
        <v>-6.3083522583901085E-3</v>
      </c>
      <c r="D598" s="12">
        <v>3935</v>
      </c>
      <c r="E598" s="5">
        <f t="shared" si="131"/>
        <v>-1.6495876030992253E-2</v>
      </c>
      <c r="F598" s="1">
        <v>0.56999999999999995</v>
      </c>
      <c r="G598" s="1">
        <f t="shared" si="132"/>
        <v>1.5616438356164382E-3</v>
      </c>
      <c r="H598" s="10">
        <f t="shared" si="127"/>
        <v>1.561643835616438E-5</v>
      </c>
      <c r="I598" s="5">
        <f t="shared" si="128"/>
        <v>-6.3239686967462728E-3</v>
      </c>
      <c r="J598" s="7">
        <f t="shared" si="129"/>
        <v>-1.6511492469348417E-2</v>
      </c>
      <c r="K598" s="7">
        <f t="shared" si="133"/>
        <v>-1.7061702284106275E-2</v>
      </c>
      <c r="L598" s="7">
        <f t="shared" si="134"/>
        <v>-6.9317173338133671E-3</v>
      </c>
      <c r="M598" s="8">
        <f t="shared" si="140"/>
        <v>1.1826689746710258E-4</v>
      </c>
      <c r="N598" s="9">
        <f t="shared" si="139"/>
        <v>2.9110168483147727E-4</v>
      </c>
      <c r="Q598" s="8">
        <f t="shared" si="135"/>
        <v>-1.7789483998395358E-2</v>
      </c>
      <c r="R598" s="8">
        <f t="shared" si="136"/>
        <v>1.1465515301649085E-2</v>
      </c>
      <c r="S598">
        <f t="shared" si="137"/>
        <v>1.314580411323493E-4</v>
      </c>
      <c r="U598">
        <f t="shared" si="138"/>
        <v>2.7262938356534949E-4</v>
      </c>
      <c r="W598">
        <v>565</v>
      </c>
      <c r="X598">
        <v>-3.0522431867319958E-3</v>
      </c>
      <c r="Y598">
        <v>-4.9915377846423779E-3</v>
      </c>
      <c r="Z598">
        <v>-0.35380258238346851</v>
      </c>
      <c r="AB598">
        <v>44.872813990461047</v>
      </c>
      <c r="AC598">
        <v>-8.6481847911821174E-4</v>
      </c>
    </row>
    <row r="599" spans="1:29" x14ac:dyDescent="0.2">
      <c r="A599" s="3">
        <v>44839</v>
      </c>
      <c r="B599" s="1">
        <v>118.89</v>
      </c>
      <c r="C599" s="5">
        <f t="shared" si="130"/>
        <v>-2.4372230428360404E-2</v>
      </c>
      <c r="D599" s="12">
        <v>4001</v>
      </c>
      <c r="E599" s="5">
        <f t="shared" si="131"/>
        <v>2.5056376847907794E-3</v>
      </c>
      <c r="F599" s="1">
        <v>0.56000000000000005</v>
      </c>
      <c r="G599" s="1">
        <f t="shared" si="132"/>
        <v>1.5342465753424659E-3</v>
      </c>
      <c r="H599" s="10">
        <f t="shared" si="127"/>
        <v>1.5342465753424658E-5</v>
      </c>
      <c r="I599" s="5">
        <f t="shared" si="128"/>
        <v>-2.4387572894113828E-2</v>
      </c>
      <c r="J599" s="7">
        <f t="shared" si="129"/>
        <v>2.4902952190373547E-3</v>
      </c>
      <c r="K599" s="7">
        <f t="shared" si="133"/>
        <v>1.9400854042794968E-3</v>
      </c>
      <c r="L599" s="7">
        <f t="shared" si="134"/>
        <v>-2.4995321531180923E-2</v>
      </c>
      <c r="M599" s="8">
        <f t="shared" si="140"/>
        <v>-4.8493058477917155E-5</v>
      </c>
      <c r="N599" s="9">
        <f t="shared" si="139"/>
        <v>3.7639313758983387E-6</v>
      </c>
      <c r="Q599" s="8">
        <f t="shared" si="135"/>
        <v>2.699697137917679E-3</v>
      </c>
      <c r="R599" s="8">
        <f t="shared" si="136"/>
        <v>-2.7087270032031506E-2</v>
      </c>
      <c r="S599">
        <f t="shared" si="137"/>
        <v>7.3372019778819206E-4</v>
      </c>
      <c r="U599">
        <f t="shared" si="138"/>
        <v>6.2015702779603064E-6</v>
      </c>
      <c r="W599">
        <v>566</v>
      </c>
      <c r="X599">
        <v>3.2938170404484886E-2</v>
      </c>
      <c r="Y599">
        <v>-3.1255414988362006E-3</v>
      </c>
      <c r="Z599">
        <v>-0.22153987435240299</v>
      </c>
      <c r="AB599">
        <v>44.952305246422895</v>
      </c>
      <c r="AC599">
        <v>-8.6316568918691613E-4</v>
      </c>
    </row>
    <row r="600" spans="1:29" x14ac:dyDescent="0.2">
      <c r="A600" s="3">
        <v>44809</v>
      </c>
      <c r="B600" s="1">
        <v>121.86</v>
      </c>
      <c r="C600" s="5">
        <f t="shared" si="130"/>
        <v>-1.503394762366634E-2</v>
      </c>
      <c r="D600" s="12">
        <v>3991</v>
      </c>
      <c r="E600" s="5">
        <f t="shared" si="131"/>
        <v>-3.2015522677661896E-2</v>
      </c>
      <c r="F600" s="1">
        <v>0.5</v>
      </c>
      <c r="G600" s="1">
        <f t="shared" si="132"/>
        <v>1.3698630136986301E-3</v>
      </c>
      <c r="H600" s="10">
        <f t="shared" si="127"/>
        <v>1.3698630136986302E-5</v>
      </c>
      <c r="I600" s="5">
        <f t="shared" si="128"/>
        <v>-1.5047646253803325E-2</v>
      </c>
      <c r="J600" s="7">
        <f t="shared" si="129"/>
        <v>-3.202922130779888E-2</v>
      </c>
      <c r="K600" s="7">
        <f t="shared" si="133"/>
        <v>-3.2579431122556735E-2</v>
      </c>
      <c r="L600" s="7">
        <f t="shared" si="134"/>
        <v>-1.5655394890870419E-2</v>
      </c>
      <c r="M600" s="8">
        <f t="shared" si="140"/>
        <v>5.1004385954353938E-4</v>
      </c>
      <c r="N600" s="9">
        <f t="shared" si="139"/>
        <v>1.0614193322694184E-3</v>
      </c>
      <c r="Q600" s="8">
        <f t="shared" si="135"/>
        <v>-3.452188634965065E-2</v>
      </c>
      <c r="R600" s="8">
        <f t="shared" si="136"/>
        <v>1.9474240095847327E-2</v>
      </c>
      <c r="S600">
        <f t="shared" si="137"/>
        <v>3.792460273107077E-4</v>
      </c>
      <c r="U600">
        <f t="shared" si="138"/>
        <v>1.0258710175839578E-3</v>
      </c>
      <c r="W600">
        <v>567</v>
      </c>
      <c r="X600">
        <v>1.0307747790960652E-2</v>
      </c>
      <c r="Y600">
        <v>-2.1278105896320502E-2</v>
      </c>
      <c r="Z600">
        <v>-1.5082023094184527</v>
      </c>
      <c r="AB600">
        <v>45.031796502384736</v>
      </c>
      <c r="AC600">
        <v>-8.4306546120040506E-4</v>
      </c>
    </row>
    <row r="601" spans="1:29" x14ac:dyDescent="0.2">
      <c r="A601" s="3">
        <v>44717</v>
      </c>
      <c r="B601" s="1">
        <v>123.72</v>
      </c>
      <c r="C601" s="5">
        <f t="shared" si="130"/>
        <v>-1.6139444803099003E-3</v>
      </c>
      <c r="D601" s="12">
        <v>4123</v>
      </c>
      <c r="E601" s="5">
        <f t="shared" si="131"/>
        <v>-5.5475156777616977E-3</v>
      </c>
      <c r="F601" s="1">
        <v>0.49</v>
      </c>
      <c r="G601" s="1">
        <f t="shared" si="132"/>
        <v>1.3424657534246574E-3</v>
      </c>
      <c r="H601" s="10">
        <f t="shared" si="127"/>
        <v>1.3424657534246575E-5</v>
      </c>
      <c r="I601" s="5">
        <f t="shared" si="128"/>
        <v>-1.6273691378441469E-3</v>
      </c>
      <c r="J601" s="7">
        <f t="shared" si="129"/>
        <v>-5.5609403352959441E-3</v>
      </c>
      <c r="K601" s="7">
        <f t="shared" si="133"/>
        <v>-6.1111501500538019E-3</v>
      </c>
      <c r="L601" s="7">
        <f t="shared" si="134"/>
        <v>-2.2351177749112411E-3</v>
      </c>
      <c r="M601" s="8">
        <f t="shared" si="140"/>
        <v>1.3659140325536751E-5</v>
      </c>
      <c r="N601" s="9">
        <f t="shared" si="139"/>
        <v>3.7346156156502603E-5</v>
      </c>
      <c r="Q601" s="8">
        <f t="shared" si="135"/>
        <v>-5.9817609621897697E-3</v>
      </c>
      <c r="R601" s="8">
        <f t="shared" si="136"/>
        <v>4.354391824345623E-3</v>
      </c>
      <c r="S601">
        <f t="shared" si="137"/>
        <v>1.8960728159928002E-5</v>
      </c>
      <c r="U601">
        <f t="shared" si="138"/>
        <v>3.0924057412721371E-5</v>
      </c>
      <c r="W601">
        <v>568</v>
      </c>
      <c r="X601">
        <v>-1.4453608054547772E-3</v>
      </c>
      <c r="Y601">
        <v>-4.1917909249388893E-3</v>
      </c>
      <c r="Z601">
        <v>-0.29711614296859867</v>
      </c>
      <c r="AB601">
        <v>45.111287758346577</v>
      </c>
      <c r="AC601">
        <v>-8.3733418359778619E-4</v>
      </c>
    </row>
    <row r="602" spans="1:29" x14ac:dyDescent="0.2">
      <c r="A602" s="3">
        <v>44686</v>
      </c>
      <c r="B602" s="1">
        <v>123.92</v>
      </c>
      <c r="C602" s="5">
        <f t="shared" si="130"/>
        <v>-2.5019669551534167E-2</v>
      </c>
      <c r="D602" s="12">
        <v>4146</v>
      </c>
      <c r="E602" s="5">
        <f t="shared" si="131"/>
        <v>-3.5813953488372095E-2</v>
      </c>
      <c r="F602" s="1">
        <v>0.5</v>
      </c>
      <c r="G602" s="1">
        <f t="shared" si="132"/>
        <v>1.3698630136986301E-3</v>
      </c>
      <c r="H602" s="10">
        <f t="shared" si="127"/>
        <v>1.3698630136986302E-5</v>
      </c>
      <c r="I602" s="5">
        <f t="shared" si="128"/>
        <v>-2.5033368181671154E-2</v>
      </c>
      <c r="J602" s="7">
        <f t="shared" si="129"/>
        <v>-3.5827652118509079E-2</v>
      </c>
      <c r="K602" s="7">
        <f t="shared" si="133"/>
        <v>-3.6377861933266933E-2</v>
      </c>
      <c r="L602" s="7">
        <f t="shared" si="134"/>
        <v>-2.5641116818738249E-2</v>
      </c>
      <c r="M602" s="8">
        <f t="shared" si="140"/>
        <v>9.327690074468287E-4</v>
      </c>
      <c r="N602" s="9">
        <f t="shared" si="139"/>
        <v>1.3233488388358313E-3</v>
      </c>
      <c r="Q602" s="8">
        <f t="shared" si="135"/>
        <v>-3.8617645032501459E-2</v>
      </c>
      <c r="R602" s="8">
        <f t="shared" si="136"/>
        <v>1.3584276850830305E-2</v>
      </c>
      <c r="S602">
        <f t="shared" si="137"/>
        <v>1.8453257756000411E-4</v>
      </c>
      <c r="U602">
        <f t="shared" si="138"/>
        <v>1.2836206563249081E-3</v>
      </c>
      <c r="W602">
        <v>569</v>
      </c>
      <c r="X602">
        <v>2.6397093312812203E-2</v>
      </c>
      <c r="Y602">
        <v>-1.6539500328732124E-3</v>
      </c>
      <c r="Z602">
        <v>-0.11723276833928448</v>
      </c>
      <c r="AB602">
        <v>45.190779014308426</v>
      </c>
      <c r="AC602">
        <v>-8.2193661703993314E-4</v>
      </c>
    </row>
    <row r="603" spans="1:29" x14ac:dyDescent="0.2">
      <c r="A603" s="3">
        <v>44656</v>
      </c>
      <c r="B603" s="1">
        <v>127.1</v>
      </c>
      <c r="C603" s="5">
        <f t="shared" si="130"/>
        <v>3.3081362269365137E-2</v>
      </c>
      <c r="D603" s="12">
        <v>4300</v>
      </c>
      <c r="E603" s="5">
        <f t="shared" si="131"/>
        <v>2.9940119760479042E-2</v>
      </c>
      <c r="F603" s="1">
        <v>0.46</v>
      </c>
      <c r="G603" s="1">
        <f t="shared" si="132"/>
        <v>1.2602739726027398E-3</v>
      </c>
      <c r="H603" s="10">
        <f t="shared" si="127"/>
        <v>1.2602739726027398E-5</v>
      </c>
      <c r="I603" s="5">
        <f t="shared" si="128"/>
        <v>3.3068759529639113E-2</v>
      </c>
      <c r="J603" s="7">
        <f t="shared" si="129"/>
        <v>2.9927517020753015E-2</v>
      </c>
      <c r="K603" s="7">
        <f t="shared" si="133"/>
        <v>2.9377307205995157E-2</v>
      </c>
      <c r="L603" s="7">
        <f t="shared" si="134"/>
        <v>3.2461010892572022E-2</v>
      </c>
      <c r="M603" s="8">
        <f t="shared" si="140"/>
        <v>9.5361708920824336E-4</v>
      </c>
      <c r="N603" s="9">
        <f t="shared" si="139"/>
        <v>8.6302617867541499E-4</v>
      </c>
      <c r="Q603" s="8">
        <f t="shared" si="135"/>
        <v>3.2284608652119851E-2</v>
      </c>
      <c r="R603" s="8">
        <f t="shared" si="136"/>
        <v>7.8415087751926293E-4</v>
      </c>
      <c r="S603">
        <f t="shared" si="137"/>
        <v>6.1489259871423012E-7</v>
      </c>
      <c r="U603">
        <f t="shared" si="138"/>
        <v>8.9565627502746141E-4</v>
      </c>
      <c r="W603">
        <v>570</v>
      </c>
      <c r="X603">
        <v>2.3335230697330944E-3</v>
      </c>
      <c r="Y603">
        <v>-5.891433868620637E-3</v>
      </c>
      <c r="Z603">
        <v>-0.4175876466512109</v>
      </c>
      <c r="AB603">
        <v>45.270270270270267</v>
      </c>
      <c r="AC603">
        <v>-8.1779902247296112E-4</v>
      </c>
    </row>
    <row r="604" spans="1:29" x14ac:dyDescent="0.2">
      <c r="A604" s="3">
        <v>44625</v>
      </c>
      <c r="B604" s="1">
        <v>123.03</v>
      </c>
      <c r="C604" s="5">
        <f t="shared" si="130"/>
        <v>2.1419676214196746E-2</v>
      </c>
      <c r="D604" s="12">
        <v>4175</v>
      </c>
      <c r="E604" s="5">
        <f t="shared" si="131"/>
        <v>4.8134777376654635E-3</v>
      </c>
      <c r="F604" s="1">
        <v>0.45</v>
      </c>
      <c r="G604" s="1">
        <f t="shared" si="132"/>
        <v>1.2328767123287671E-3</v>
      </c>
      <c r="H604" s="10">
        <f t="shared" si="127"/>
        <v>1.2328767123287671E-5</v>
      </c>
      <c r="I604" s="5">
        <f t="shared" si="128"/>
        <v>2.1407347447073458E-2</v>
      </c>
      <c r="J604" s="7">
        <f t="shared" si="129"/>
        <v>4.801148970542176E-3</v>
      </c>
      <c r="K604" s="7">
        <f t="shared" si="133"/>
        <v>4.2509391557843182E-3</v>
      </c>
      <c r="L604" s="7">
        <f t="shared" si="134"/>
        <v>2.0799598810006363E-2</v>
      </c>
      <c r="M604" s="8">
        <f t="shared" si="140"/>
        <v>8.841782900606096E-5</v>
      </c>
      <c r="N604" s="9">
        <f t="shared" si="139"/>
        <v>1.8070483706180292E-5</v>
      </c>
      <c r="Q604" s="8">
        <f t="shared" si="135"/>
        <v>5.1914364347971208E-3</v>
      </c>
      <c r="R604" s="8">
        <f t="shared" si="136"/>
        <v>1.6215911012276339E-2</v>
      </c>
      <c r="S604">
        <f t="shared" si="137"/>
        <v>2.6295576995806507E-4</v>
      </c>
      <c r="U604">
        <f t="shared" si="138"/>
        <v>2.3051031437338196E-5</v>
      </c>
      <c r="W604">
        <v>571</v>
      </c>
      <c r="X604">
        <v>-3.5024393266024363E-2</v>
      </c>
      <c r="Y604">
        <v>1.7835290923334364E-2</v>
      </c>
      <c r="Z604">
        <v>1.2641739396726275</v>
      </c>
      <c r="AB604">
        <v>45.349761526232115</v>
      </c>
      <c r="AC604">
        <v>-7.8421652142866426E-4</v>
      </c>
    </row>
    <row r="605" spans="1:29" x14ac:dyDescent="0.2">
      <c r="A605" s="3">
        <v>44597</v>
      </c>
      <c r="B605" s="1">
        <v>120.45</v>
      </c>
      <c r="C605" s="5">
        <f t="shared" si="130"/>
        <v>9.132037533512093E-3</v>
      </c>
      <c r="D605" s="12">
        <v>4155</v>
      </c>
      <c r="E605" s="5">
        <f t="shared" si="131"/>
        <v>5.8097312999273783E-3</v>
      </c>
      <c r="F605" s="1">
        <v>0.39</v>
      </c>
      <c r="G605" s="1">
        <f t="shared" si="132"/>
        <v>1.0684931506849315E-3</v>
      </c>
      <c r="H605" s="10">
        <f t="shared" si="127"/>
        <v>1.0684931506849316E-5</v>
      </c>
      <c r="I605" s="5">
        <f t="shared" si="128"/>
        <v>9.1213526020052435E-3</v>
      </c>
      <c r="J605" s="7">
        <f t="shared" si="129"/>
        <v>5.7990463684205289E-3</v>
      </c>
      <c r="K605" s="7">
        <f t="shared" si="133"/>
        <v>5.248836553662671E-3</v>
      </c>
      <c r="L605" s="7">
        <f t="shared" si="134"/>
        <v>8.51360396493815E-3</v>
      </c>
      <c r="M605" s="8">
        <f t="shared" si="140"/>
        <v>4.468651569457481E-5</v>
      </c>
      <c r="N605" s="9">
        <f t="shared" si="139"/>
        <v>2.7550285167065426E-5</v>
      </c>
      <c r="Q605" s="8">
        <f t="shared" si="135"/>
        <v>6.2674457490724308E-3</v>
      </c>
      <c r="R605" s="8">
        <f t="shared" si="136"/>
        <v>2.8539068529328127E-3</v>
      </c>
      <c r="S605">
        <f t="shared" si="137"/>
        <v>8.1447843252168719E-6</v>
      </c>
      <c r="U605">
        <f t="shared" si="138"/>
        <v>3.3628938783091321E-5</v>
      </c>
      <c r="W605">
        <v>572</v>
      </c>
      <c r="X605">
        <v>1.5569136498516527E-2</v>
      </c>
      <c r="Y605">
        <v>-3.7655894108266103E-3</v>
      </c>
      <c r="Z605">
        <v>-0.26690677607316765</v>
      </c>
      <c r="AB605">
        <v>45.429252782193956</v>
      </c>
      <c r="AC605">
        <v>-7.8412516166509482E-4</v>
      </c>
    </row>
    <row r="606" spans="1:29" x14ac:dyDescent="0.2">
      <c r="A606" s="2" t="s">
        <v>365</v>
      </c>
      <c r="B606" s="1">
        <v>119.36</v>
      </c>
      <c r="C606" s="5">
        <f t="shared" si="130"/>
        <v>-3.2268526025620269E-2</v>
      </c>
      <c r="D606" s="12">
        <v>4131</v>
      </c>
      <c r="E606" s="5">
        <f t="shared" si="131"/>
        <v>-3.6389083275017498E-2</v>
      </c>
      <c r="F606" s="1">
        <v>0.38</v>
      </c>
      <c r="G606" s="1">
        <f t="shared" si="132"/>
        <v>1.0410958904109589E-3</v>
      </c>
      <c r="H606" s="10">
        <f t="shared" si="127"/>
        <v>1.0410958904109589E-5</v>
      </c>
      <c r="I606" s="5">
        <f t="shared" si="128"/>
        <v>-3.227893698452438E-2</v>
      </c>
      <c r="J606" s="7">
        <f t="shared" si="129"/>
        <v>-3.6399494233921609E-2</v>
      </c>
      <c r="K606" s="7">
        <f t="shared" si="133"/>
        <v>-3.6949704048679463E-2</v>
      </c>
      <c r="L606" s="7">
        <f t="shared" si="134"/>
        <v>-3.2886685621591472E-2</v>
      </c>
      <c r="M606" s="8">
        <f t="shared" si="140"/>
        <v>1.2151533008597671E-3</v>
      </c>
      <c r="N606" s="9">
        <f t="shared" si="139"/>
        <v>1.3652806292849995E-3</v>
      </c>
      <c r="Q606" s="8">
        <f t="shared" si="135"/>
        <v>-3.923424894768051E-2</v>
      </c>
      <c r="R606" s="8">
        <f t="shared" si="136"/>
        <v>6.95531196315613E-3</v>
      </c>
      <c r="S606">
        <f t="shared" si="137"/>
        <v>4.8376364504822781E-5</v>
      </c>
      <c r="U606">
        <f t="shared" si="138"/>
        <v>1.3249231804852925E-3</v>
      </c>
      <c r="W606">
        <v>573</v>
      </c>
      <c r="X606">
        <v>-4.0467339054045893E-3</v>
      </c>
      <c r="Y606">
        <v>-1.262468635165577E-2</v>
      </c>
      <c r="Z606">
        <v>-0.89484379878678144</v>
      </c>
      <c r="AB606">
        <v>45.508744038155804</v>
      </c>
      <c r="AC606">
        <v>-7.6752864099782E-4</v>
      </c>
    </row>
    <row r="607" spans="1:29" x14ac:dyDescent="0.2">
      <c r="A607" s="2" t="s">
        <v>366</v>
      </c>
      <c r="B607" s="1">
        <v>123.34</v>
      </c>
      <c r="C607" s="5">
        <f t="shared" si="130"/>
        <v>1.5812880909240667E-2</v>
      </c>
      <c r="D607" s="12">
        <v>4287</v>
      </c>
      <c r="E607" s="5">
        <f t="shared" si="131"/>
        <v>2.4862538847716949E-2</v>
      </c>
      <c r="F607" s="1">
        <v>0.38</v>
      </c>
      <c r="G607" s="1">
        <f t="shared" si="132"/>
        <v>1.0410958904109589E-3</v>
      </c>
      <c r="H607" s="10">
        <f t="shared" si="127"/>
        <v>1.0410958904109589E-5</v>
      </c>
      <c r="I607" s="5">
        <f t="shared" si="128"/>
        <v>1.5802469950336556E-2</v>
      </c>
      <c r="J607" s="7">
        <f t="shared" si="129"/>
        <v>2.4852127888812837E-2</v>
      </c>
      <c r="K607" s="7">
        <f t="shared" si="133"/>
        <v>2.430191807405498E-2</v>
      </c>
      <c r="L607" s="7">
        <f t="shared" si="134"/>
        <v>1.5194721313269462E-2</v>
      </c>
      <c r="M607" s="8">
        <f t="shared" si="140"/>
        <v>3.6926087251317157E-4</v>
      </c>
      <c r="N607" s="9">
        <f t="shared" si="139"/>
        <v>5.9058322207808009E-4</v>
      </c>
      <c r="Q607" s="8">
        <f t="shared" si="135"/>
        <v>2.6811935819070685E-2</v>
      </c>
      <c r="R607" s="8">
        <f t="shared" si="136"/>
        <v>-1.1009465868734129E-2</v>
      </c>
      <c r="S607">
        <f t="shared" si="137"/>
        <v>1.2120833871482174E-4</v>
      </c>
      <c r="U607">
        <f t="shared" si="138"/>
        <v>6.1762826060190882E-4</v>
      </c>
      <c r="W607">
        <v>574</v>
      </c>
      <c r="X607">
        <v>-4.1767541503025182E-2</v>
      </c>
      <c r="Y607">
        <v>1.1958247174406997E-2</v>
      </c>
      <c r="Z607">
        <v>0.84760627157871626</v>
      </c>
      <c r="AB607">
        <v>45.588235294117645</v>
      </c>
      <c r="AC607">
        <v>-7.4441218564707298E-4</v>
      </c>
    </row>
    <row r="608" spans="1:29" x14ac:dyDescent="0.2">
      <c r="A608" s="2" t="s">
        <v>367</v>
      </c>
      <c r="B608" s="1">
        <v>121.42</v>
      </c>
      <c r="C608" s="5">
        <f t="shared" si="130"/>
        <v>-1.300601528206791E-2</v>
      </c>
      <c r="D608" s="12">
        <v>4183</v>
      </c>
      <c r="E608" s="5">
        <f t="shared" si="131"/>
        <v>1.9161676646706587E-3</v>
      </c>
      <c r="F608" s="1">
        <v>0.35</v>
      </c>
      <c r="G608" s="1">
        <f t="shared" si="132"/>
        <v>9.5890410958904108E-4</v>
      </c>
      <c r="H608" s="10">
        <f t="shared" si="127"/>
        <v>9.5890410958904109E-6</v>
      </c>
      <c r="I608" s="5">
        <f t="shared" si="128"/>
        <v>-1.30156043231638E-2</v>
      </c>
      <c r="J608" s="7">
        <f t="shared" si="129"/>
        <v>1.9065786235747683E-3</v>
      </c>
      <c r="K608" s="7">
        <f t="shared" si="133"/>
        <v>1.3563688088169105E-3</v>
      </c>
      <c r="L608" s="7">
        <f t="shared" si="134"/>
        <v>-1.3623352960230893E-2</v>
      </c>
      <c r="M608" s="8">
        <f t="shared" si="140"/>
        <v>-1.8478291026760709E-5</v>
      </c>
      <c r="N608" s="9">
        <f t="shared" si="139"/>
        <v>1.8397363455314047E-6</v>
      </c>
      <c r="Q608" s="8">
        <f t="shared" si="135"/>
        <v>2.0702892499422244E-3</v>
      </c>
      <c r="R608" s="8">
        <f t="shared" si="136"/>
        <v>-1.5085893573106024E-2</v>
      </c>
      <c r="S608">
        <f t="shared" si="137"/>
        <v>2.2758418489908164E-4</v>
      </c>
      <c r="U608">
        <f t="shared" si="138"/>
        <v>3.6350420478722581E-6</v>
      </c>
      <c r="W608">
        <v>575</v>
      </c>
      <c r="X608">
        <v>-3.1424415103073748E-2</v>
      </c>
      <c r="Y608">
        <v>-1.4572000165143303E-2</v>
      </c>
      <c r="Z608">
        <v>-1.0328703320212185</v>
      </c>
      <c r="AB608">
        <v>45.667726550079493</v>
      </c>
      <c r="AC608">
        <v>-6.8605950876242578E-4</v>
      </c>
    </row>
    <row r="609" spans="1:29" x14ac:dyDescent="0.2">
      <c r="A609" s="2" t="s">
        <v>368</v>
      </c>
      <c r="B609" s="1">
        <v>123.02</v>
      </c>
      <c r="C609" s="5">
        <f t="shared" si="130"/>
        <v>-2.9581131182456418E-2</v>
      </c>
      <c r="D609" s="12">
        <v>4175</v>
      </c>
      <c r="E609" s="5">
        <f t="shared" si="131"/>
        <v>-2.8165735567970206E-2</v>
      </c>
      <c r="F609" s="1">
        <v>0.37</v>
      </c>
      <c r="G609" s="1">
        <f t="shared" si="132"/>
        <v>1.0136986301369864E-3</v>
      </c>
      <c r="H609" s="10">
        <f t="shared" si="127"/>
        <v>1.0136986301369864E-5</v>
      </c>
      <c r="I609" s="5">
        <f t="shared" si="128"/>
        <v>-2.9591268168757789E-2</v>
      </c>
      <c r="J609" s="7">
        <f t="shared" si="129"/>
        <v>-2.8175872554271578E-2</v>
      </c>
      <c r="K609" s="7">
        <f t="shared" si="133"/>
        <v>-2.8726082369029435E-2</v>
      </c>
      <c r="L609" s="7">
        <f t="shared" si="134"/>
        <v>-3.0199016805824885E-2</v>
      </c>
      <c r="M609" s="8">
        <f t="shared" si="140"/>
        <v>8.6749944422782985E-4</v>
      </c>
      <c r="N609" s="9">
        <f t="shared" si="139"/>
        <v>8.251878082722638E-4</v>
      </c>
      <c r="Q609" s="8">
        <f t="shared" si="135"/>
        <v>-3.0366910939591537E-2</v>
      </c>
      <c r="R609" s="8">
        <f t="shared" si="136"/>
        <v>7.7564277083374752E-4</v>
      </c>
      <c r="S609">
        <f t="shared" si="137"/>
        <v>6.016217079466534E-7</v>
      </c>
      <c r="U609">
        <f t="shared" si="138"/>
        <v>7.9387979419455435E-4</v>
      </c>
      <c r="W609">
        <v>576</v>
      </c>
      <c r="X609">
        <v>-2.5696319190321091E-2</v>
      </c>
      <c r="Y609">
        <v>4.651653094430698E-3</v>
      </c>
      <c r="Z609">
        <v>0.32971139319534276</v>
      </c>
      <c r="AB609">
        <v>45.747217806041334</v>
      </c>
      <c r="AC609">
        <v>-6.7975833844959737E-4</v>
      </c>
    </row>
    <row r="610" spans="1:29" x14ac:dyDescent="0.2">
      <c r="A610" s="2" t="s">
        <v>369</v>
      </c>
      <c r="B610" s="1">
        <v>126.77</v>
      </c>
      <c r="C610" s="5">
        <f t="shared" si="130"/>
        <v>-3.1543253686622702E-4</v>
      </c>
      <c r="D610" s="12">
        <v>4296</v>
      </c>
      <c r="E610" s="5">
        <f t="shared" si="131"/>
        <v>5.8534301100444863E-3</v>
      </c>
      <c r="F610" s="1">
        <v>0.4</v>
      </c>
      <c r="G610" s="1">
        <f t="shared" si="132"/>
        <v>1.0958904109589042E-3</v>
      </c>
      <c r="H610" s="10">
        <f t="shared" si="127"/>
        <v>1.0958904109589042E-5</v>
      </c>
      <c r="I610" s="5">
        <f t="shared" si="128"/>
        <v>-3.2639144097581607E-4</v>
      </c>
      <c r="J610" s="7">
        <f t="shared" si="129"/>
        <v>5.8424712059348969E-3</v>
      </c>
      <c r="K610" s="7">
        <f t="shared" si="133"/>
        <v>5.292261391177039E-3</v>
      </c>
      <c r="L610" s="7">
        <f t="shared" si="134"/>
        <v>-9.3414007804291032E-4</v>
      </c>
      <c r="M610" s="8">
        <f t="shared" si="140"/>
        <v>-4.9437134689776005E-6</v>
      </c>
      <c r="N610" s="9">
        <f t="shared" si="139"/>
        <v>2.800803063254313E-5</v>
      </c>
      <c r="Q610" s="8">
        <f t="shared" si="135"/>
        <v>6.3142697309123436E-3</v>
      </c>
      <c r="R610" s="8">
        <f t="shared" si="136"/>
        <v>-6.6406611718881599E-3</v>
      </c>
      <c r="S610">
        <f t="shared" si="137"/>
        <v>4.4098380799823027E-5</v>
      </c>
      <c r="U610">
        <f t="shared" si="138"/>
        <v>3.4134469792178367E-5</v>
      </c>
      <c r="W610">
        <v>577</v>
      </c>
      <c r="X610">
        <v>-1.1675275491017052E-2</v>
      </c>
      <c r="Y610">
        <v>-4.2630676982666413E-3</v>
      </c>
      <c r="Z610">
        <v>-0.30216827470742041</v>
      </c>
      <c r="AB610">
        <v>45.826709062003175</v>
      </c>
      <c r="AC610">
        <v>-6.6957728869635228E-4</v>
      </c>
    </row>
    <row r="611" spans="1:29" x14ac:dyDescent="0.2">
      <c r="A611" s="2" t="s">
        <v>370</v>
      </c>
      <c r="B611" s="1">
        <v>126.81</v>
      </c>
      <c r="C611" s="5">
        <f t="shared" si="130"/>
        <v>-2.8722426470588234E-2</v>
      </c>
      <c r="D611" s="12">
        <v>4271</v>
      </c>
      <c r="E611" s="5">
        <f t="shared" si="131"/>
        <v>-2.7771454586842704E-2</v>
      </c>
      <c r="F611" s="1">
        <v>0.47</v>
      </c>
      <c r="G611" s="1">
        <f t="shared" si="132"/>
        <v>1.2876712328767123E-3</v>
      </c>
      <c r="H611" s="10">
        <f t="shared" si="127"/>
        <v>1.2876712328767122E-5</v>
      </c>
      <c r="I611" s="5">
        <f t="shared" si="128"/>
        <v>-2.8735303182917001E-2</v>
      </c>
      <c r="J611" s="7">
        <f t="shared" si="129"/>
        <v>-2.7784331299171471E-2</v>
      </c>
      <c r="K611" s="7">
        <f t="shared" si="133"/>
        <v>-2.8334541113929329E-2</v>
      </c>
      <c r="L611" s="7">
        <f t="shared" si="134"/>
        <v>-2.9343051819984096E-2</v>
      </c>
      <c r="M611" s="8">
        <f t="shared" si="140"/>
        <v>8.3142190820149821E-4</v>
      </c>
      <c r="N611" s="9">
        <f t="shared" si="139"/>
        <v>8.0284622013695149E-4</v>
      </c>
      <c r="Q611" s="8">
        <f t="shared" si="135"/>
        <v>-2.9944721205149401E-2</v>
      </c>
      <c r="R611" s="8">
        <f t="shared" si="136"/>
        <v>1.2094180222324002E-3</v>
      </c>
      <c r="S611">
        <f t="shared" si="137"/>
        <v>1.4626919525005306E-6</v>
      </c>
      <c r="U611">
        <f t="shared" si="138"/>
        <v>7.7196906574211949E-4</v>
      </c>
      <c r="W611">
        <v>578</v>
      </c>
      <c r="X611">
        <v>1.0193563233002139E-2</v>
      </c>
      <c r="Y611">
        <v>-7.5962970035624647E-3</v>
      </c>
      <c r="Z611">
        <v>-0.53842915998376195</v>
      </c>
      <c r="AB611">
        <v>45.906200317965023</v>
      </c>
      <c r="AC611">
        <v>-6.337864048133055E-4</v>
      </c>
    </row>
    <row r="612" spans="1:29" x14ac:dyDescent="0.2">
      <c r="A612" s="2" t="s">
        <v>371</v>
      </c>
      <c r="B612" s="1">
        <v>130.56</v>
      </c>
      <c r="C612" s="5">
        <f t="shared" si="130"/>
        <v>-7.7519379844962011E-3</v>
      </c>
      <c r="D612" s="12">
        <v>4393</v>
      </c>
      <c r="E612" s="5">
        <f t="shared" si="131"/>
        <v>-1.4801525005606638E-2</v>
      </c>
      <c r="F612" s="1">
        <v>0.51</v>
      </c>
      <c r="G612" s="1">
        <f t="shared" si="132"/>
        <v>1.3972602739726028E-3</v>
      </c>
      <c r="H612" s="10">
        <f t="shared" si="127"/>
        <v>1.3972602739726029E-5</v>
      </c>
      <c r="I612" s="5">
        <f t="shared" si="128"/>
        <v>-7.7659105872359274E-3</v>
      </c>
      <c r="J612" s="7">
        <f t="shared" si="129"/>
        <v>-1.4815497608346363E-2</v>
      </c>
      <c r="K612" s="7">
        <f t="shared" si="133"/>
        <v>-1.5365707423104221E-2</v>
      </c>
      <c r="L612" s="7">
        <f t="shared" si="134"/>
        <v>-8.3736592243030209E-3</v>
      </c>
      <c r="M612" s="8">
        <f t="shared" si="140"/>
        <v>1.2866719770141807E-4</v>
      </c>
      <c r="N612" s="9">
        <f t="shared" si="139"/>
        <v>2.3610496461244016E-4</v>
      </c>
      <c r="Q612" s="8">
        <f t="shared" si="135"/>
        <v>-1.5960732594412108E-2</v>
      </c>
      <c r="R612" s="8">
        <f t="shared" si="136"/>
        <v>8.1948220071761807E-3</v>
      </c>
      <c r="S612">
        <f t="shared" si="137"/>
        <v>6.715510772929905E-5</v>
      </c>
      <c r="U612">
        <f t="shared" si="138"/>
        <v>2.1949896938291681E-4</v>
      </c>
      <c r="W612">
        <v>579</v>
      </c>
      <c r="X612">
        <v>3.4007349461552894E-3</v>
      </c>
      <c r="Y612">
        <v>-6.7284708412812567E-3</v>
      </c>
      <c r="Z612">
        <v>-0.47691722708410461</v>
      </c>
      <c r="AB612">
        <v>45.985691573926864</v>
      </c>
      <c r="AC612">
        <v>-5.8634010140072069E-4</v>
      </c>
    </row>
    <row r="613" spans="1:29" x14ac:dyDescent="0.2">
      <c r="A613" s="2" t="s">
        <v>372</v>
      </c>
      <c r="B613" s="1">
        <v>131.58000000000001</v>
      </c>
      <c r="C613" s="5">
        <f t="shared" si="130"/>
        <v>3.5082367297133003E-3</v>
      </c>
      <c r="D613" s="12">
        <v>4459</v>
      </c>
      <c r="E613" s="5">
        <f t="shared" si="131"/>
        <v>-6.723442402510085E-4</v>
      </c>
      <c r="F613" s="1">
        <v>0.33</v>
      </c>
      <c r="G613" s="1">
        <f t="shared" si="132"/>
        <v>9.041095890410959E-4</v>
      </c>
      <c r="H613" s="10">
        <f t="shared" si="127"/>
        <v>9.0410958904109582E-6</v>
      </c>
      <c r="I613" s="5">
        <f t="shared" si="128"/>
        <v>3.4991956338228892E-3</v>
      </c>
      <c r="J613" s="7">
        <f t="shared" si="129"/>
        <v>-6.8138533614141945E-4</v>
      </c>
      <c r="K613" s="7">
        <f t="shared" si="133"/>
        <v>-1.2315951508992773E-3</v>
      </c>
      <c r="L613" s="7">
        <f t="shared" si="134"/>
        <v>2.8914469967557949E-3</v>
      </c>
      <c r="M613" s="8">
        <f t="shared" si="140"/>
        <v>-3.5610921002867154E-6</v>
      </c>
      <c r="N613" s="9">
        <f t="shared" si="139"/>
        <v>1.5168266157186136E-6</v>
      </c>
      <c r="Q613" s="8">
        <f t="shared" si="135"/>
        <v>-7.2025147256489443E-4</v>
      </c>
      <c r="R613" s="8">
        <f t="shared" si="136"/>
        <v>4.2194471063877834E-3</v>
      </c>
      <c r="S613">
        <f t="shared" si="137"/>
        <v>1.7803733883604239E-5</v>
      </c>
      <c r="U613">
        <f t="shared" si="138"/>
        <v>4.642859763085552E-7</v>
      </c>
      <c r="W613">
        <v>580</v>
      </c>
      <c r="X613">
        <v>-1.7569365055964938E-2</v>
      </c>
      <c r="Y613">
        <v>3.6061355001326158E-3</v>
      </c>
      <c r="Z613">
        <v>0.25560460672001706</v>
      </c>
      <c r="AB613">
        <v>46.065182829888712</v>
      </c>
      <c r="AC613">
        <v>-5.4952855614199354E-4</v>
      </c>
    </row>
    <row r="614" spans="1:29" x14ac:dyDescent="0.2">
      <c r="A614" s="2" t="s">
        <v>373</v>
      </c>
      <c r="B614" s="1">
        <v>131.12</v>
      </c>
      <c r="C614" s="5">
        <f t="shared" si="130"/>
        <v>2.0706834812392935E-2</v>
      </c>
      <c r="D614" s="12">
        <v>4462</v>
      </c>
      <c r="E614" s="5">
        <f t="shared" si="131"/>
        <v>1.6169437485766339E-2</v>
      </c>
      <c r="F614" s="1">
        <v>0.35</v>
      </c>
      <c r="G614" s="1">
        <f t="shared" si="132"/>
        <v>9.5890410958904108E-4</v>
      </c>
      <c r="H614" s="10">
        <f t="shared" si="127"/>
        <v>9.5890410958904109E-6</v>
      </c>
      <c r="I614" s="5">
        <f t="shared" si="128"/>
        <v>2.0697245771297043E-2</v>
      </c>
      <c r="J614" s="7">
        <f t="shared" si="129"/>
        <v>1.6159848444670447E-2</v>
      </c>
      <c r="K614" s="7">
        <f t="shared" si="133"/>
        <v>1.5609638629912589E-2</v>
      </c>
      <c r="L614" s="7">
        <f t="shared" si="134"/>
        <v>2.0089497134229948E-2</v>
      </c>
      <c r="M614" s="8">
        <f t="shared" si="140"/>
        <v>3.1358979052199408E-4</v>
      </c>
      <c r="N614" s="9">
        <f t="shared" si="139"/>
        <v>2.4366081815645939E-4</v>
      </c>
      <c r="Q614" s="8">
        <f t="shared" si="135"/>
        <v>1.7439255156643314E-2</v>
      </c>
      <c r="R614" s="8">
        <f t="shared" si="136"/>
        <v>3.2579906146537295E-3</v>
      </c>
      <c r="S614">
        <f t="shared" si="137"/>
        <v>1.0614502845171786E-5</v>
      </c>
      <c r="U614">
        <f t="shared" si="138"/>
        <v>2.6114070175471785E-4</v>
      </c>
      <c r="W614">
        <v>581</v>
      </c>
      <c r="X614">
        <v>1.9709103156449134E-2</v>
      </c>
      <c r="Y614">
        <v>-3.6443298623983246E-3</v>
      </c>
      <c r="Z614">
        <v>-0.25831184136094759</v>
      </c>
      <c r="AB614">
        <v>46.144674085850554</v>
      </c>
      <c r="AC614">
        <v>-5.3112441007341382E-4</v>
      </c>
    </row>
    <row r="615" spans="1:29" x14ac:dyDescent="0.2">
      <c r="A615" s="2" t="s">
        <v>374</v>
      </c>
      <c r="B615" s="1">
        <v>128.46</v>
      </c>
      <c r="C615" s="5">
        <f t="shared" si="130"/>
        <v>1.8553758325404405E-2</v>
      </c>
      <c r="D615" s="12">
        <v>4391</v>
      </c>
      <c r="E615" s="5">
        <f t="shared" si="131"/>
        <v>-2.2768670309653916E-4</v>
      </c>
      <c r="F615" s="1">
        <v>0.38</v>
      </c>
      <c r="G615" s="1">
        <f t="shared" si="132"/>
        <v>1.0410958904109589E-3</v>
      </c>
      <c r="H615" s="10">
        <f t="shared" si="127"/>
        <v>1.0410958904109589E-5</v>
      </c>
      <c r="I615" s="5">
        <f t="shared" si="128"/>
        <v>1.8543347366500294E-2</v>
      </c>
      <c r="J615" s="7">
        <f t="shared" si="129"/>
        <v>-2.3809766200064874E-4</v>
      </c>
      <c r="K615" s="7">
        <f t="shared" si="133"/>
        <v>-7.8830747675850662E-4</v>
      </c>
      <c r="L615" s="7">
        <f t="shared" si="134"/>
        <v>1.7935598729433198E-2</v>
      </c>
      <c r="M615" s="8">
        <f t="shared" si="140"/>
        <v>-1.4138766578552563E-5</v>
      </c>
      <c r="N615" s="9">
        <f t="shared" si="139"/>
        <v>6.214286779133634E-7</v>
      </c>
      <c r="Q615" s="8">
        <f t="shared" si="135"/>
        <v>-2.4226479047410328E-4</v>
      </c>
      <c r="R615" s="8">
        <f t="shared" si="136"/>
        <v>1.8785612156974395E-2</v>
      </c>
      <c r="S615">
        <f t="shared" si="137"/>
        <v>3.5289922411226417E-4</v>
      </c>
      <c r="U615">
        <f t="shared" si="138"/>
        <v>5.6690496650175171E-8</v>
      </c>
      <c r="W615">
        <v>582</v>
      </c>
      <c r="X615">
        <v>-8.0976629650378711E-3</v>
      </c>
      <c r="Y615">
        <v>-9.4683453703759864E-3</v>
      </c>
      <c r="Z615">
        <v>-0.67112084240740455</v>
      </c>
      <c r="AB615">
        <v>46.224165341812402</v>
      </c>
      <c r="AC615">
        <v>-5.1542299462167742E-4</v>
      </c>
    </row>
    <row r="616" spans="1:29" x14ac:dyDescent="0.2">
      <c r="A616" s="2" t="s">
        <v>375</v>
      </c>
      <c r="B616" s="1">
        <v>126.12</v>
      </c>
      <c r="C616" s="5">
        <f t="shared" si="130"/>
        <v>-9.2694422623722916E-3</v>
      </c>
      <c r="D616" s="12">
        <v>4392</v>
      </c>
      <c r="E616" s="5">
        <f t="shared" si="131"/>
        <v>-1.2145748987854251E-2</v>
      </c>
      <c r="F616" s="1">
        <v>0.38</v>
      </c>
      <c r="G616" s="1">
        <f t="shared" si="132"/>
        <v>1.0410958904109589E-3</v>
      </c>
      <c r="H616" s="10">
        <f t="shared" si="127"/>
        <v>1.0410958904109589E-5</v>
      </c>
      <c r="I616" s="5">
        <f t="shared" si="128"/>
        <v>-9.2798532212764011E-3</v>
      </c>
      <c r="J616" s="7">
        <f t="shared" si="129"/>
        <v>-1.2156159946758361E-2</v>
      </c>
      <c r="K616" s="7">
        <f t="shared" si="133"/>
        <v>-1.2706369761516218E-2</v>
      </c>
      <c r="L616" s="7">
        <f t="shared" si="134"/>
        <v>-9.8876018583434946E-3</v>
      </c>
      <c r="M616" s="8">
        <f t="shared" si="140"/>
        <v>1.2563552526676734E-4</v>
      </c>
      <c r="N616" s="9">
        <f t="shared" si="139"/>
        <v>1.6145183251637372E-4</v>
      </c>
      <c r="Q616" s="8">
        <f t="shared" si="135"/>
        <v>-1.3093231286406251E-2</v>
      </c>
      <c r="R616" s="8">
        <f t="shared" si="136"/>
        <v>3.8133780651298504E-3</v>
      </c>
      <c r="S616">
        <f t="shared" si="137"/>
        <v>1.4541852267613481E-5</v>
      </c>
      <c r="U616">
        <f t="shared" si="138"/>
        <v>1.4777222465117224E-4</v>
      </c>
      <c r="W616">
        <v>583</v>
      </c>
      <c r="X616">
        <v>-6.7492685786145808E-3</v>
      </c>
      <c r="Y616">
        <v>1.4042713877491255E-2</v>
      </c>
      <c r="Z616">
        <v>0.99535426713884656</v>
      </c>
      <c r="AB616">
        <v>46.303656597774243</v>
      </c>
      <c r="AC616">
        <v>-5.0618470342680977E-4</v>
      </c>
    </row>
    <row r="617" spans="1:29" x14ac:dyDescent="0.2">
      <c r="A617" s="2" t="s">
        <v>376</v>
      </c>
      <c r="B617" s="1">
        <v>127.3</v>
      </c>
      <c r="C617" s="5">
        <f t="shared" si="130"/>
        <v>-3.22335411281739E-2</v>
      </c>
      <c r="D617" s="12">
        <v>4446</v>
      </c>
      <c r="E617" s="5">
        <f t="shared" si="131"/>
        <v>1.1143961792130999E-2</v>
      </c>
      <c r="F617" s="1">
        <v>0.23</v>
      </c>
      <c r="G617" s="1">
        <f t="shared" si="132"/>
        <v>6.3013698630136989E-4</v>
      </c>
      <c r="H617" s="10">
        <f t="shared" si="127"/>
        <v>6.301369863013699E-6</v>
      </c>
      <c r="I617" s="5">
        <f t="shared" si="128"/>
        <v>-3.2239842498036915E-2</v>
      </c>
      <c r="J617" s="7">
        <f t="shared" si="129"/>
        <v>1.1137660422267985E-2</v>
      </c>
      <c r="K617" s="7">
        <f t="shared" si="133"/>
        <v>1.0587450607510127E-2</v>
      </c>
      <c r="L617" s="7">
        <f t="shared" si="134"/>
        <v>-3.2847591135104007E-2</v>
      </c>
      <c r="M617" s="8">
        <f t="shared" si="140"/>
        <v>-3.4777224871860121E-4</v>
      </c>
      <c r="N617" s="9">
        <f t="shared" si="139"/>
        <v>1.1209411036646656E-4</v>
      </c>
      <c r="Q617" s="8">
        <f t="shared" si="135"/>
        <v>1.2023947829821618E-2</v>
      </c>
      <c r="R617" s="8">
        <f t="shared" si="136"/>
        <v>-4.4263790327858529E-2</v>
      </c>
      <c r="S617">
        <f t="shared" si="137"/>
        <v>1.9592831341886225E-3</v>
      </c>
      <c r="U617">
        <f t="shared" si="138"/>
        <v>1.2404747968175467E-4</v>
      </c>
      <c r="W617">
        <v>584</v>
      </c>
      <c r="X617">
        <v>2.6838019849925687E-2</v>
      </c>
      <c r="Y617">
        <v>-1.2719099484854557E-2</v>
      </c>
      <c r="Z617">
        <v>-0.9015358467643444</v>
      </c>
      <c r="AB617">
        <v>46.383147853736091</v>
      </c>
      <c r="AC617">
        <v>-5.045604072975462E-4</v>
      </c>
    </row>
    <row r="618" spans="1:29" x14ac:dyDescent="0.2">
      <c r="A618" s="3">
        <v>44899</v>
      </c>
      <c r="B618" s="1">
        <v>131.54</v>
      </c>
      <c r="C618" s="5">
        <f t="shared" si="130"/>
        <v>-1.0977443609022617E-2</v>
      </c>
      <c r="D618" s="12">
        <v>4397</v>
      </c>
      <c r="E618" s="5">
        <f t="shared" si="131"/>
        <v>-3.399818676337262E-3</v>
      </c>
      <c r="F618" s="1">
        <v>0.19</v>
      </c>
      <c r="G618" s="1">
        <f t="shared" si="132"/>
        <v>5.2054794520547943E-4</v>
      </c>
      <c r="H618" s="10">
        <f t="shared" si="127"/>
        <v>5.2054794520547945E-6</v>
      </c>
      <c r="I618" s="5">
        <f t="shared" si="128"/>
        <v>-1.0982649088474673E-2</v>
      </c>
      <c r="J618" s="7">
        <f t="shared" si="129"/>
        <v>-3.4050241557893168E-3</v>
      </c>
      <c r="K618" s="7">
        <f t="shared" si="133"/>
        <v>-3.9552339705471746E-3</v>
      </c>
      <c r="L618" s="7">
        <f t="shared" si="134"/>
        <v>-1.1590397725541766E-2</v>
      </c>
      <c r="M618" s="8">
        <f t="shared" si="140"/>
        <v>4.5842734816215504E-5</v>
      </c>
      <c r="N618" s="9">
        <f t="shared" si="139"/>
        <v>1.564387576177037E-5</v>
      </c>
      <c r="Q618" s="8">
        <f t="shared" si="135"/>
        <v>-3.6570872082766813E-3</v>
      </c>
      <c r="R618" s="8">
        <f t="shared" si="136"/>
        <v>-7.3255618801979913E-3</v>
      </c>
      <c r="S618">
        <f t="shared" si="137"/>
        <v>5.3663856860609929E-5</v>
      </c>
      <c r="U618">
        <f t="shared" si="138"/>
        <v>1.159418950150875E-5</v>
      </c>
      <c r="W618">
        <v>585</v>
      </c>
      <c r="X618">
        <v>2.1407213860572958E-2</v>
      </c>
      <c r="Y618">
        <v>-4.1365055884262404E-3</v>
      </c>
      <c r="Z618">
        <v>-0.2931974919095412</v>
      </c>
      <c r="AB618">
        <v>46.462639109697932</v>
      </c>
      <c r="AC618">
        <v>-5.015175550016328E-4</v>
      </c>
    </row>
    <row r="619" spans="1:29" x14ac:dyDescent="0.2">
      <c r="A619" s="3">
        <v>44869</v>
      </c>
      <c r="B619" s="1">
        <v>133</v>
      </c>
      <c r="C619" s="5">
        <f t="shared" si="130"/>
        <v>-3.6706869428422282E-3</v>
      </c>
      <c r="D619" s="12">
        <v>4412</v>
      </c>
      <c r="E619" s="5">
        <f t="shared" si="131"/>
        <v>-1.6934046345811051E-2</v>
      </c>
      <c r="F619" s="1">
        <v>0.21</v>
      </c>
      <c r="G619" s="1">
        <f t="shared" si="132"/>
        <v>5.7534246575342461E-4</v>
      </c>
      <c r="H619" s="10">
        <f t="shared" si="127"/>
        <v>5.7534246575342464E-6</v>
      </c>
      <c r="I619" s="5">
        <f t="shared" si="128"/>
        <v>-3.6764403674997624E-3</v>
      </c>
      <c r="J619" s="7">
        <f t="shared" si="129"/>
        <v>-1.6939799770468587E-2</v>
      </c>
      <c r="K619" s="7">
        <f t="shared" si="133"/>
        <v>-1.7490009585226444E-2</v>
      </c>
      <c r="L619" s="7">
        <f t="shared" si="134"/>
        <v>-4.2841890045668563E-3</v>
      </c>
      <c r="M619" s="8">
        <f t="shared" si="140"/>
        <v>7.493050675479606E-5</v>
      </c>
      <c r="N619" s="9">
        <f t="shared" si="139"/>
        <v>3.0590043529131293E-4</v>
      </c>
      <c r="Q619" s="8">
        <f t="shared" si="135"/>
        <v>-1.8251317696285813E-2</v>
      </c>
      <c r="R619" s="8">
        <f t="shared" si="136"/>
        <v>1.457487732878605E-2</v>
      </c>
      <c r="S619">
        <f t="shared" si="137"/>
        <v>2.1242704914916161E-4</v>
      </c>
      <c r="U619">
        <f t="shared" si="138"/>
        <v>2.8695681626356758E-4</v>
      </c>
      <c r="W619">
        <v>586</v>
      </c>
      <c r="X619">
        <v>1.0122180061212455E-2</v>
      </c>
      <c r="Y619">
        <v>-3.172471422706288E-3</v>
      </c>
      <c r="Z619">
        <v>-0.22486628977239287</v>
      </c>
      <c r="AB619">
        <v>46.54213036565978</v>
      </c>
      <c r="AC619">
        <v>-4.4423361811513068E-4</v>
      </c>
    </row>
    <row r="620" spans="1:29" x14ac:dyDescent="0.2">
      <c r="A620" s="3">
        <v>44777</v>
      </c>
      <c r="B620" s="1">
        <v>133.49</v>
      </c>
      <c r="C620" s="5">
        <f t="shared" si="130"/>
        <v>1.8308032649324932E-2</v>
      </c>
      <c r="D620" s="12">
        <v>4488</v>
      </c>
      <c r="E620" s="5">
        <f t="shared" si="131"/>
        <v>-2.6666666666666666E-3</v>
      </c>
      <c r="F620" s="1">
        <v>0.2</v>
      </c>
      <c r="G620" s="1">
        <f t="shared" si="132"/>
        <v>5.4794520547945212E-4</v>
      </c>
      <c r="H620" s="10">
        <f t="shared" si="127"/>
        <v>5.4794520547945209E-6</v>
      </c>
      <c r="I620" s="5">
        <f t="shared" si="128"/>
        <v>1.8302553197270137E-2</v>
      </c>
      <c r="J620" s="7">
        <f t="shared" si="129"/>
        <v>-2.6721461187214613E-3</v>
      </c>
      <c r="K620" s="7">
        <f t="shared" si="133"/>
        <v>-3.2223559334793191E-3</v>
      </c>
      <c r="L620" s="7">
        <f t="shared" si="134"/>
        <v>1.7694804560203042E-2</v>
      </c>
      <c r="M620" s="8">
        <f t="shared" si="140"/>
        <v>-5.7018958466327188E-5</v>
      </c>
      <c r="N620" s="9">
        <f t="shared" si="139"/>
        <v>1.0383577762029375E-5</v>
      </c>
      <c r="Q620" s="8">
        <f t="shared" si="135"/>
        <v>-2.8668420430027356E-3</v>
      </c>
      <c r="R620" s="8">
        <f t="shared" si="136"/>
        <v>2.1169395240272872E-2</v>
      </c>
      <c r="S620">
        <f t="shared" si="137"/>
        <v>4.481432948388877E-4</v>
      </c>
      <c r="U620">
        <f t="shared" si="138"/>
        <v>7.1403648797981698E-6</v>
      </c>
      <c r="W620">
        <v>587</v>
      </c>
      <c r="X620">
        <v>-8.6857238373492431E-3</v>
      </c>
      <c r="Y620">
        <v>2.2796677904061396E-2</v>
      </c>
      <c r="Z620">
        <v>1.6158394186730449</v>
      </c>
      <c r="AB620">
        <v>46.621621621621621</v>
      </c>
      <c r="AC620">
        <v>-3.6196609308039135E-4</v>
      </c>
    </row>
    <row r="621" spans="1:29" x14ac:dyDescent="0.2">
      <c r="A621" s="3">
        <v>44746</v>
      </c>
      <c r="B621" s="1">
        <v>131.09</v>
      </c>
      <c r="C621" s="5">
        <f t="shared" si="130"/>
        <v>-3.0420564301468223E-3</v>
      </c>
      <c r="D621" s="12">
        <v>4500</v>
      </c>
      <c r="E621" s="5">
        <f t="shared" si="131"/>
        <v>4.2401249721044408E-3</v>
      </c>
      <c r="F621" s="1">
        <v>0.21</v>
      </c>
      <c r="G621" s="1">
        <f t="shared" si="132"/>
        <v>5.7534246575342461E-4</v>
      </c>
      <c r="H621" s="10">
        <f t="shared" si="127"/>
        <v>5.7534246575342464E-6</v>
      </c>
      <c r="I621" s="5">
        <f t="shared" si="128"/>
        <v>-3.0478098548043565E-3</v>
      </c>
      <c r="J621" s="7">
        <f t="shared" si="129"/>
        <v>4.2343715474469062E-3</v>
      </c>
      <c r="K621" s="7">
        <f t="shared" si="133"/>
        <v>3.6841617326890484E-3</v>
      </c>
      <c r="L621" s="7">
        <f t="shared" si="134"/>
        <v>-3.6555584918714508E-3</v>
      </c>
      <c r="M621" s="8">
        <f t="shared" si="140"/>
        <v>-1.3467668707359288E-5</v>
      </c>
      <c r="N621" s="9">
        <f t="shared" si="139"/>
        <v>1.3573047672610372E-5</v>
      </c>
      <c r="Q621" s="8">
        <f t="shared" si="135"/>
        <v>4.5802936583272166E-3</v>
      </c>
      <c r="R621" s="8">
        <f t="shared" si="136"/>
        <v>-7.6281035131315726E-3</v>
      </c>
      <c r="S621">
        <f t="shared" si="137"/>
        <v>5.8187963207050243E-5</v>
      </c>
      <c r="U621">
        <f t="shared" si="138"/>
        <v>1.7929902401827908E-5</v>
      </c>
      <c r="W621">
        <v>588</v>
      </c>
      <c r="X621">
        <v>1.990033610336224E-2</v>
      </c>
      <c r="Y621">
        <v>4.1956627923432542E-2</v>
      </c>
      <c r="Z621">
        <v>2.973905827796175</v>
      </c>
      <c r="AB621">
        <v>46.701112877583462</v>
      </c>
      <c r="AC621">
        <v>-3.6121833204112675E-4</v>
      </c>
    </row>
    <row r="622" spans="1:29" x14ac:dyDescent="0.2">
      <c r="A622" s="3">
        <v>44716</v>
      </c>
      <c r="B622" s="1">
        <v>131.49</v>
      </c>
      <c r="C622" s="5">
        <f t="shared" si="130"/>
        <v>-1.3874306284685722E-2</v>
      </c>
      <c r="D622" s="12">
        <v>4481</v>
      </c>
      <c r="E622" s="5">
        <f t="shared" si="131"/>
        <v>-9.7237569060773486E-3</v>
      </c>
      <c r="F622" s="1">
        <v>0.19</v>
      </c>
      <c r="G622" s="1">
        <f t="shared" si="132"/>
        <v>5.2054794520547943E-4</v>
      </c>
      <c r="H622" s="10">
        <f t="shared" si="127"/>
        <v>5.2054794520547945E-6</v>
      </c>
      <c r="I622" s="5">
        <f t="shared" si="128"/>
        <v>-1.3879511764137778E-2</v>
      </c>
      <c r="J622" s="7">
        <f t="shared" si="129"/>
        <v>-9.7289623855294043E-3</v>
      </c>
      <c r="K622" s="7">
        <f t="shared" si="133"/>
        <v>-1.0279172200287262E-2</v>
      </c>
      <c r="L622" s="7">
        <f t="shared" si="134"/>
        <v>-1.4487260401204871E-2</v>
      </c>
      <c r="M622" s="8">
        <f t="shared" si="140"/>
        <v>1.4891704437438761E-4</v>
      </c>
      <c r="N622" s="9">
        <f t="shared" si="139"/>
        <v>1.0566138112315847E-4</v>
      </c>
      <c r="Q622" s="8">
        <f t="shared" si="135"/>
        <v>-1.0476041193495468E-2</v>
      </c>
      <c r="R622" s="8">
        <f t="shared" si="136"/>
        <v>-3.4034705706423099E-3</v>
      </c>
      <c r="S622">
        <f t="shared" si="137"/>
        <v>1.158361192522829E-5</v>
      </c>
      <c r="U622">
        <f t="shared" si="138"/>
        <v>9.4652709099046003E-5</v>
      </c>
      <c r="W622">
        <v>589</v>
      </c>
      <c r="X622">
        <v>2.723362727213773E-4</v>
      </c>
      <c r="Y622">
        <v>-8.4883963100275857E-3</v>
      </c>
      <c r="Z622">
        <v>-0.60166158493724242</v>
      </c>
      <c r="AB622">
        <v>46.78060413354531</v>
      </c>
      <c r="AC622">
        <v>-3.5203224262416464E-4</v>
      </c>
    </row>
    <row r="623" spans="1:29" x14ac:dyDescent="0.2">
      <c r="A623" s="3">
        <v>44685</v>
      </c>
      <c r="B623" s="1">
        <v>133.34</v>
      </c>
      <c r="C623" s="5">
        <f t="shared" si="130"/>
        <v>-1.890957251122061E-2</v>
      </c>
      <c r="D623" s="12">
        <v>4525</v>
      </c>
      <c r="E623" s="5">
        <f t="shared" si="131"/>
        <v>-1.2439982540375382E-2</v>
      </c>
      <c r="F623" s="1">
        <v>0.17</v>
      </c>
      <c r="G623" s="1">
        <f t="shared" si="132"/>
        <v>4.657534246575343E-4</v>
      </c>
      <c r="H623" s="10">
        <f t="shared" si="127"/>
        <v>4.6575342465753427E-6</v>
      </c>
      <c r="I623" s="5">
        <f t="shared" si="128"/>
        <v>-1.8914230045467186E-2</v>
      </c>
      <c r="J623" s="7">
        <f t="shared" si="129"/>
        <v>-1.2444640074621958E-2</v>
      </c>
      <c r="K623" s="7">
        <f t="shared" si="133"/>
        <v>-1.2994849889379816E-2</v>
      </c>
      <c r="L623" s="7">
        <f t="shared" si="134"/>
        <v>-1.9521978682534281E-2</v>
      </c>
      <c r="M623" s="8">
        <f t="shared" si="140"/>
        <v>2.5368518252320572E-4</v>
      </c>
      <c r="N623" s="9">
        <f t="shared" si="139"/>
        <v>1.6886612364751461E-4</v>
      </c>
      <c r="Q623" s="8">
        <f t="shared" si="135"/>
        <v>-1.3404292629210156E-2</v>
      </c>
      <c r="R623" s="8">
        <f t="shared" si="136"/>
        <v>-5.5099374162570301E-3</v>
      </c>
      <c r="S623">
        <f t="shared" si="137"/>
        <v>3.0359410331069197E-5</v>
      </c>
      <c r="U623">
        <f t="shared" si="138"/>
        <v>1.548690665868868E-4</v>
      </c>
      <c r="W623">
        <v>590</v>
      </c>
      <c r="X623">
        <v>-6.3268108801841031E-3</v>
      </c>
      <c r="Y623">
        <v>-8.5134879824269385E-3</v>
      </c>
      <c r="Z623">
        <v>-0.60344009466194581</v>
      </c>
      <c r="AB623">
        <v>46.860095389507151</v>
      </c>
      <c r="AC623">
        <v>-3.4979346132139232E-4</v>
      </c>
    </row>
    <row r="624" spans="1:29" x14ac:dyDescent="0.2">
      <c r="A624" s="3">
        <v>44655</v>
      </c>
      <c r="B624" s="1">
        <v>135.91</v>
      </c>
      <c r="C624" s="5">
        <f t="shared" si="130"/>
        <v>4.434262064887993E-3</v>
      </c>
      <c r="D624" s="12">
        <v>4582</v>
      </c>
      <c r="E624" s="5">
        <f t="shared" si="131"/>
        <v>8.1408140814081403E-3</v>
      </c>
      <c r="F624" s="1">
        <v>0.17</v>
      </c>
      <c r="G624" s="1">
        <f t="shared" si="132"/>
        <v>4.657534246575343E-4</v>
      </c>
      <c r="H624" s="10">
        <f t="shared" si="127"/>
        <v>4.6575342465753427E-6</v>
      </c>
      <c r="I624" s="5">
        <f t="shared" si="128"/>
        <v>4.4296045306414173E-3</v>
      </c>
      <c r="J624" s="7">
        <f t="shared" si="129"/>
        <v>8.1361565471615646E-3</v>
      </c>
      <c r="K624" s="7">
        <f t="shared" si="133"/>
        <v>7.5859467324037068E-3</v>
      </c>
      <c r="L624" s="7">
        <f t="shared" si="134"/>
        <v>3.8218558935743229E-3</v>
      </c>
      <c r="M624" s="8">
        <f t="shared" si="140"/>
        <v>2.8992395227577983E-5</v>
      </c>
      <c r="N624" s="9">
        <f t="shared" si="139"/>
        <v>5.7546587826866475E-5</v>
      </c>
      <c r="Q624" s="8">
        <f t="shared" si="135"/>
        <v>8.7874967344339014E-3</v>
      </c>
      <c r="R624" s="8">
        <f t="shared" si="136"/>
        <v>-4.3578922037924841E-3</v>
      </c>
      <c r="S624">
        <f t="shared" si="137"/>
        <v>1.8991224459875313E-5</v>
      </c>
      <c r="U624">
        <f t="shared" si="138"/>
        <v>6.6197043359919987E-5</v>
      </c>
      <c r="W624">
        <v>591</v>
      </c>
      <c r="X624">
        <v>-4.3522004227782927E-2</v>
      </c>
      <c r="Y624">
        <v>2.6402122310916477E-2</v>
      </c>
      <c r="Z624">
        <v>1.8713950403714494</v>
      </c>
      <c r="AB624">
        <v>46.939586645468999</v>
      </c>
      <c r="AC624">
        <v>-3.483608989808896E-4</v>
      </c>
    </row>
    <row r="625" spans="1:29" x14ac:dyDescent="0.2">
      <c r="A625" s="3">
        <v>44565</v>
      </c>
      <c r="B625" s="1">
        <v>135.31</v>
      </c>
      <c r="C625" s="5">
        <f t="shared" si="130"/>
        <v>-7.4090375586853795E-3</v>
      </c>
      <c r="D625" s="12">
        <v>4545</v>
      </c>
      <c r="E625" s="5">
        <f t="shared" si="131"/>
        <v>3.3112582781456954E-3</v>
      </c>
      <c r="F625" s="1">
        <v>0.15</v>
      </c>
      <c r="G625" s="1">
        <f t="shared" si="132"/>
        <v>4.1095890410958901E-4</v>
      </c>
      <c r="H625" s="10">
        <f t="shared" si="127"/>
        <v>4.10958904109589E-6</v>
      </c>
      <c r="I625" s="5">
        <f t="shared" si="128"/>
        <v>-7.4131471477264753E-3</v>
      </c>
      <c r="J625" s="7">
        <f t="shared" si="129"/>
        <v>3.3071486891045995E-3</v>
      </c>
      <c r="K625" s="7">
        <f t="shared" si="133"/>
        <v>2.7569388743467417E-3</v>
      </c>
      <c r="L625" s="7">
        <f t="shared" si="134"/>
        <v>-8.0208957847935688E-3</v>
      </c>
      <c r="M625" s="8">
        <f t="shared" si="140"/>
        <v>-2.2113119396181306E-5</v>
      </c>
      <c r="N625" s="9">
        <f t="shared" si="139"/>
        <v>7.6007119568842792E-6</v>
      </c>
      <c r="Q625" s="8">
        <f t="shared" si="135"/>
        <v>3.5804910392337845E-3</v>
      </c>
      <c r="R625" s="8">
        <f t="shared" si="136"/>
        <v>-1.099363818696026E-2</v>
      </c>
      <c r="S625">
        <f t="shared" si="137"/>
        <v>1.2086008058579087E-4</v>
      </c>
      <c r="U625">
        <f t="shared" si="138"/>
        <v>1.0937232451846272E-5</v>
      </c>
      <c r="W625">
        <v>592</v>
      </c>
      <c r="X625">
        <v>2.1519507407623973E-2</v>
      </c>
      <c r="Y625">
        <v>1.161163076250964E-2</v>
      </c>
      <c r="Z625">
        <v>0.82303793474210285</v>
      </c>
      <c r="AB625">
        <v>47.01907790143084</v>
      </c>
      <c r="AC625">
        <v>-3.3447391431084568E-4</v>
      </c>
    </row>
    <row r="626" spans="1:29" x14ac:dyDescent="0.2">
      <c r="A626" s="2" t="s">
        <v>377</v>
      </c>
      <c r="B626" s="1">
        <v>136.32</v>
      </c>
      <c r="C626" s="5">
        <f t="shared" si="130"/>
        <v>-3.0027038565532939E-2</v>
      </c>
      <c r="D626" s="12">
        <v>4530</v>
      </c>
      <c r="E626" s="5">
        <f t="shared" si="131"/>
        <v>-1.5645371577574969E-2</v>
      </c>
      <c r="F626" s="1">
        <v>0.17</v>
      </c>
      <c r="G626" s="1">
        <f t="shared" si="132"/>
        <v>4.657534246575343E-4</v>
      </c>
      <c r="H626" s="10">
        <f t="shared" si="127"/>
        <v>4.6575342465753427E-6</v>
      </c>
      <c r="I626" s="5">
        <f t="shared" si="128"/>
        <v>-3.0031696099779515E-2</v>
      </c>
      <c r="J626" s="7">
        <f t="shared" si="129"/>
        <v>-1.5650029111821544E-2</v>
      </c>
      <c r="K626" s="7">
        <f t="shared" si="133"/>
        <v>-1.6200238926579402E-2</v>
      </c>
      <c r="L626" s="7">
        <f t="shared" si="134"/>
        <v>-3.063944473684661E-2</v>
      </c>
      <c r="M626" s="8">
        <f t="shared" si="140"/>
        <v>4.9636632531464082E-4</v>
      </c>
      <c r="N626" s="9">
        <f t="shared" si="139"/>
        <v>2.6244774127825852E-4</v>
      </c>
      <c r="Q626" s="8">
        <f t="shared" si="135"/>
        <v>-1.6860588303731171E-2</v>
      </c>
      <c r="R626" s="8">
        <f t="shared" si="136"/>
        <v>-1.3171107796048343E-2</v>
      </c>
      <c r="S626">
        <f t="shared" si="137"/>
        <v>1.7347808057512545E-4</v>
      </c>
      <c r="U626">
        <f t="shared" si="138"/>
        <v>2.4492341120086185E-4</v>
      </c>
      <c r="W626">
        <v>593</v>
      </c>
      <c r="X626">
        <v>-4.0245614291992155E-3</v>
      </c>
      <c r="Y626">
        <v>-2.9622176960623142E-3</v>
      </c>
      <c r="Z626">
        <v>-0.20996340520017573</v>
      </c>
      <c r="AB626">
        <v>47.098569157392689</v>
      </c>
      <c r="AC626">
        <v>-3.2639144097581607E-4</v>
      </c>
    </row>
    <row r="627" spans="1:29" x14ac:dyDescent="0.2">
      <c r="A627" s="2" t="s">
        <v>378</v>
      </c>
      <c r="B627" s="1">
        <v>140.54</v>
      </c>
      <c r="C627" s="5">
        <f t="shared" si="130"/>
        <v>-4.5332200028333674E-3</v>
      </c>
      <c r="D627" s="12">
        <v>4602</v>
      </c>
      <c r="E627" s="5">
        <f t="shared" si="131"/>
        <v>-6.2621464046642194E-3</v>
      </c>
      <c r="F627" s="1">
        <v>0.13</v>
      </c>
      <c r="G627" s="1">
        <f t="shared" si="132"/>
        <v>3.5616438356164383E-4</v>
      </c>
      <c r="H627" s="10">
        <f t="shared" si="127"/>
        <v>3.5616438356164382E-6</v>
      </c>
      <c r="I627" s="5">
        <f t="shared" si="128"/>
        <v>-4.5367816466689841E-3</v>
      </c>
      <c r="J627" s="7">
        <f t="shared" si="129"/>
        <v>-6.2657080484998361E-3</v>
      </c>
      <c r="K627" s="7">
        <f t="shared" si="133"/>
        <v>-6.815917863257694E-3</v>
      </c>
      <c r="L627" s="7">
        <f t="shared" si="134"/>
        <v>-5.1445302837360785E-3</v>
      </c>
      <c r="M627" s="8">
        <f t="shared" si="140"/>
        <v>3.5064695858986909E-5</v>
      </c>
      <c r="N627" s="9">
        <f t="shared" si="139"/>
        <v>4.6456736318675327E-5</v>
      </c>
      <c r="Q627" s="8">
        <f t="shared" si="135"/>
        <v>-6.7416954258131953E-3</v>
      </c>
      <c r="R627" s="8">
        <f t="shared" si="136"/>
        <v>2.2049137791442111E-3</v>
      </c>
      <c r="S627">
        <f t="shared" si="137"/>
        <v>4.8616447734600074E-6</v>
      </c>
      <c r="U627">
        <f t="shared" si="138"/>
        <v>3.9259097349035623E-5</v>
      </c>
      <c r="W627">
        <v>594</v>
      </c>
      <c r="X627">
        <v>2.5511123117913866E-2</v>
      </c>
      <c r="Y627">
        <v>-1.6634189550003314E-2</v>
      </c>
      <c r="Z627">
        <v>-1.1790393006248532</v>
      </c>
      <c r="AB627">
        <v>47.17806041335453</v>
      </c>
      <c r="AC627">
        <v>-3.0717076508456135E-4</v>
      </c>
    </row>
    <row r="628" spans="1:29" x14ac:dyDescent="0.2">
      <c r="A628" s="2" t="s">
        <v>379</v>
      </c>
      <c r="B628" s="1">
        <v>141.18</v>
      </c>
      <c r="C628" s="5">
        <f t="shared" si="130"/>
        <v>2.2006104919429421E-3</v>
      </c>
      <c r="D628" s="12">
        <v>4631</v>
      </c>
      <c r="E628" s="5">
        <f t="shared" si="131"/>
        <v>1.2240437158469945E-2</v>
      </c>
      <c r="F628" s="1">
        <v>0.17</v>
      </c>
      <c r="G628" s="1">
        <f t="shared" si="132"/>
        <v>4.657534246575343E-4</v>
      </c>
      <c r="H628" s="10">
        <f t="shared" si="127"/>
        <v>4.6575342465753427E-6</v>
      </c>
      <c r="I628" s="5">
        <f t="shared" si="128"/>
        <v>2.1959529576963668E-3</v>
      </c>
      <c r="J628" s="7">
        <f t="shared" si="129"/>
        <v>1.223577962422337E-2</v>
      </c>
      <c r="K628" s="7">
        <f t="shared" si="133"/>
        <v>1.1685569809465512E-2</v>
      </c>
      <c r="L628" s="7">
        <f t="shared" si="134"/>
        <v>1.5882043206292724E-3</v>
      </c>
      <c r="M628" s="8">
        <f t="shared" si="140"/>
        <v>1.8559072460408109E-5</v>
      </c>
      <c r="N628" s="9">
        <f t="shared" si="139"/>
        <v>1.3655254177189185E-4</v>
      </c>
      <c r="Q628" s="8">
        <f t="shared" si="135"/>
        <v>1.3208023960294307E-2</v>
      </c>
      <c r="R628" s="8">
        <f t="shared" si="136"/>
        <v>-1.1012071002597941E-2</v>
      </c>
      <c r="S628">
        <f t="shared" si="137"/>
        <v>1.2126570776625841E-4</v>
      </c>
      <c r="U628">
        <f t="shared" si="138"/>
        <v>1.497143030125598E-4</v>
      </c>
      <c r="W628">
        <v>595</v>
      </c>
      <c r="X628">
        <v>-1.3736628390962535E-3</v>
      </c>
      <c r="Y628">
        <v>5.1049714990933739E-4</v>
      </c>
      <c r="Z628">
        <v>3.6184281824536868E-2</v>
      </c>
      <c r="AB628">
        <v>47.257551669316378</v>
      </c>
      <c r="AC628">
        <v>-2.7426152340149384E-4</v>
      </c>
    </row>
    <row r="629" spans="1:29" x14ac:dyDescent="0.2">
      <c r="A629" s="2" t="s">
        <v>380</v>
      </c>
      <c r="B629" s="1">
        <v>140.87</v>
      </c>
      <c r="C629" s="5">
        <f t="shared" si="130"/>
        <v>-7.3985343855692155E-3</v>
      </c>
      <c r="D629" s="12">
        <v>4575</v>
      </c>
      <c r="E629" s="5">
        <f t="shared" si="131"/>
        <v>7.0438036539731451E-3</v>
      </c>
      <c r="F629" s="1">
        <v>0.18</v>
      </c>
      <c r="G629" s="1">
        <f t="shared" si="132"/>
        <v>4.9315068493150684E-4</v>
      </c>
      <c r="H629" s="10">
        <f t="shared" si="127"/>
        <v>4.9315068493150682E-6</v>
      </c>
      <c r="I629" s="5">
        <f t="shared" si="128"/>
        <v>-7.4034658924185303E-3</v>
      </c>
      <c r="J629" s="7">
        <f t="shared" si="129"/>
        <v>7.0388721471238303E-3</v>
      </c>
      <c r="K629" s="7">
        <f t="shared" si="133"/>
        <v>6.4886623323659725E-3</v>
      </c>
      <c r="L629" s="7">
        <f t="shared" si="134"/>
        <v>-8.0112145294856246E-3</v>
      </c>
      <c r="M629" s="8">
        <f t="shared" si="140"/>
        <v>-5.1982065953976362E-5</v>
      </c>
      <c r="N629" s="9">
        <f t="shared" si="139"/>
        <v>4.2102738863465024E-5</v>
      </c>
      <c r="Q629" s="8">
        <f t="shared" si="135"/>
        <v>7.6043207512517825E-3</v>
      </c>
      <c r="R629" s="8">
        <f t="shared" si="136"/>
        <v>-1.5007786643670314E-2</v>
      </c>
      <c r="S629">
        <f t="shared" si="137"/>
        <v>2.2523365994192907E-4</v>
      </c>
      <c r="U629">
        <f t="shared" si="138"/>
        <v>4.9545721103555639E-5</v>
      </c>
      <c r="W629">
        <v>596</v>
      </c>
      <c r="X629">
        <v>-1.7789475589819654E-2</v>
      </c>
      <c r="Y629">
        <v>1.1465506893073381E-2</v>
      </c>
      <c r="Z629">
        <v>0.81268060508039475</v>
      </c>
      <c r="AB629">
        <v>47.337042925278219</v>
      </c>
      <c r="AC629">
        <v>-2.6986437801917155E-4</v>
      </c>
    </row>
    <row r="630" spans="1:29" x14ac:dyDescent="0.2">
      <c r="A630" s="2" t="s">
        <v>381</v>
      </c>
      <c r="B630" s="1">
        <v>141.91999999999999</v>
      </c>
      <c r="C630" s="5">
        <f t="shared" si="130"/>
        <v>8.7426256308194596E-3</v>
      </c>
      <c r="D630" s="12">
        <v>4543</v>
      </c>
      <c r="E630" s="5">
        <f t="shared" si="131"/>
        <v>5.0884955752212389E-3</v>
      </c>
      <c r="F630" s="1">
        <v>0.17</v>
      </c>
      <c r="G630" s="1">
        <f t="shared" si="132"/>
        <v>4.657534246575343E-4</v>
      </c>
      <c r="H630" s="10">
        <f t="shared" si="127"/>
        <v>4.6575342465753427E-6</v>
      </c>
      <c r="I630" s="5">
        <f t="shared" si="128"/>
        <v>8.7379680965728838E-3</v>
      </c>
      <c r="J630" s="7">
        <f t="shared" si="129"/>
        <v>5.0838380409746631E-3</v>
      </c>
      <c r="K630" s="7">
        <f t="shared" si="133"/>
        <v>4.5336282262168053E-3</v>
      </c>
      <c r="L630" s="7">
        <f t="shared" si="134"/>
        <v>8.1302194595057903E-3</v>
      </c>
      <c r="M630" s="8">
        <f t="shared" si="140"/>
        <v>3.6859392426952588E-5</v>
      </c>
      <c r="N630" s="9">
        <f t="shared" si="139"/>
        <v>2.0553784893549736E-5</v>
      </c>
      <c r="Q630" s="8">
        <f t="shared" si="135"/>
        <v>5.4962534164586614E-3</v>
      </c>
      <c r="R630" s="8">
        <f t="shared" si="136"/>
        <v>3.2417146801142225E-3</v>
      </c>
      <c r="S630">
        <f t="shared" si="137"/>
        <v>1.0508714067268056E-5</v>
      </c>
      <c r="U630">
        <f t="shared" si="138"/>
        <v>2.5845409226861101E-5</v>
      </c>
      <c r="W630">
        <v>597</v>
      </c>
      <c r="X630">
        <v>2.6996916327173626E-3</v>
      </c>
      <c r="Y630">
        <v>-2.708726452683119E-2</v>
      </c>
      <c r="Z630">
        <v>-1.919958247893663</v>
      </c>
      <c r="AB630">
        <v>47.41653418124006</v>
      </c>
      <c r="AC630">
        <v>-2.2581388229888621E-4</v>
      </c>
    </row>
    <row r="631" spans="1:29" x14ac:dyDescent="0.2">
      <c r="A631" s="2" t="s">
        <v>382</v>
      </c>
      <c r="B631" s="1">
        <v>140.69</v>
      </c>
      <c r="C631" s="5">
        <f t="shared" si="130"/>
        <v>6.5102303619974005E-3</v>
      </c>
      <c r="D631" s="12">
        <v>4520</v>
      </c>
      <c r="E631" s="5">
        <f t="shared" si="131"/>
        <v>1.4362657091561939E-2</v>
      </c>
      <c r="F631" s="1">
        <v>0.16</v>
      </c>
      <c r="G631" s="1">
        <f t="shared" si="132"/>
        <v>4.3835616438356166E-4</v>
      </c>
      <c r="H631" s="10">
        <f t="shared" si="127"/>
        <v>4.3835616438356164E-6</v>
      </c>
      <c r="I631" s="5">
        <f t="shared" si="128"/>
        <v>6.5058468003535647E-3</v>
      </c>
      <c r="J631" s="7">
        <f t="shared" si="129"/>
        <v>1.4358273529918104E-2</v>
      </c>
      <c r="K631" s="7">
        <f t="shared" si="133"/>
        <v>1.3808063715160246E-2</v>
      </c>
      <c r="L631" s="7">
        <f t="shared" si="134"/>
        <v>5.8980981632864703E-3</v>
      </c>
      <c r="M631" s="8">
        <f t="shared" si="140"/>
        <v>8.1441315236929207E-5</v>
      </c>
      <c r="N631" s="9">
        <f t="shared" si="139"/>
        <v>1.9066262356192497E-4</v>
      </c>
      <c r="Q631" s="8">
        <f t="shared" si="135"/>
        <v>1.549665926175495E-2</v>
      </c>
      <c r="R631" s="8">
        <f t="shared" si="136"/>
        <v>-8.9908124614013867E-3</v>
      </c>
      <c r="S631">
        <f t="shared" si="137"/>
        <v>8.0834708716090458E-5</v>
      </c>
      <c r="U631">
        <f t="shared" si="138"/>
        <v>2.0616001875994687E-4</v>
      </c>
      <c r="W631">
        <v>598</v>
      </c>
      <c r="X631">
        <v>-3.4521866578449127E-2</v>
      </c>
      <c r="Y631">
        <v>1.9474220324645804E-2</v>
      </c>
      <c r="Z631">
        <v>1.3803420384722089</v>
      </c>
      <c r="AB631">
        <v>47.496025437201908</v>
      </c>
      <c r="AC631">
        <v>-2.1338270966883105E-4</v>
      </c>
    </row>
    <row r="632" spans="1:29" x14ac:dyDescent="0.2">
      <c r="A632" s="2" t="s">
        <v>383</v>
      </c>
      <c r="B632" s="1">
        <v>139.78</v>
      </c>
      <c r="C632" s="5">
        <f t="shared" si="130"/>
        <v>-1.9913055672416233E-2</v>
      </c>
      <c r="D632" s="12">
        <v>4456</v>
      </c>
      <c r="E632" s="5">
        <f t="shared" si="131"/>
        <v>-1.2192418532476169E-2</v>
      </c>
      <c r="F632" s="1">
        <v>0.14000000000000001</v>
      </c>
      <c r="G632" s="1">
        <f t="shared" si="132"/>
        <v>3.8356164383561648E-4</v>
      </c>
      <c r="H632" s="10">
        <f t="shared" si="127"/>
        <v>3.8356164383561645E-6</v>
      </c>
      <c r="I632" s="5">
        <f t="shared" si="128"/>
        <v>-1.9916891288854589E-2</v>
      </c>
      <c r="J632" s="7">
        <f t="shared" si="129"/>
        <v>-1.2196254148914525E-2</v>
      </c>
      <c r="K632" s="7">
        <f t="shared" si="133"/>
        <v>-1.2746463963672383E-2</v>
      </c>
      <c r="L632" s="7">
        <f t="shared" si="134"/>
        <v>-2.0524639925921684E-2</v>
      </c>
      <c r="M632" s="8">
        <f t="shared" si="140"/>
        <v>2.6161658318311215E-4</v>
      </c>
      <c r="N632" s="9">
        <f t="shared" si="139"/>
        <v>1.6247234357719866E-4</v>
      </c>
      <c r="Q632" s="8">
        <f t="shared" si="135"/>
        <v>-1.31364639224069E-2</v>
      </c>
      <c r="R632" s="8">
        <f t="shared" si="136"/>
        <v>-6.7804273664476885E-3</v>
      </c>
      <c r="S632">
        <f t="shared" si="137"/>
        <v>4.5974195271672737E-5</v>
      </c>
      <c r="U632">
        <f t="shared" si="138"/>
        <v>1.4874861526491476E-4</v>
      </c>
      <c r="W632">
        <v>599</v>
      </c>
      <c r="X632">
        <v>-5.9817605719927674E-3</v>
      </c>
      <c r="Y632">
        <v>4.3543914341486207E-3</v>
      </c>
      <c r="Z632">
        <v>0.30864134472751742</v>
      </c>
      <c r="AB632">
        <v>47.575516693163749</v>
      </c>
      <c r="AC632">
        <v>-1.2458664527996611E-4</v>
      </c>
    </row>
    <row r="633" spans="1:29" x14ac:dyDescent="0.2">
      <c r="A633" s="2" t="s">
        <v>384</v>
      </c>
      <c r="B633" s="1">
        <v>142.62</v>
      </c>
      <c r="C633" s="5">
        <f t="shared" si="130"/>
        <v>2.1267454350161107E-2</v>
      </c>
      <c r="D633" s="12">
        <v>4511</v>
      </c>
      <c r="E633" s="5">
        <f t="shared" si="131"/>
        <v>1.1208249271463798E-2</v>
      </c>
      <c r="F633" s="1">
        <v>0.2</v>
      </c>
      <c r="G633" s="1">
        <f t="shared" si="132"/>
        <v>5.4794520547945212E-4</v>
      </c>
      <c r="H633" s="10">
        <f t="shared" si="127"/>
        <v>5.4794520547945209E-6</v>
      </c>
      <c r="I633" s="5">
        <f t="shared" si="128"/>
        <v>2.1261974898106311E-2</v>
      </c>
      <c r="J633" s="7">
        <f t="shared" si="129"/>
        <v>1.1202769819409004E-2</v>
      </c>
      <c r="K633" s="7">
        <f t="shared" si="133"/>
        <v>1.0652560004651146E-2</v>
      </c>
      <c r="L633" s="7">
        <f t="shared" si="134"/>
        <v>2.0654226261039216E-2</v>
      </c>
      <c r="M633" s="8">
        <f t="shared" si="140"/>
        <v>2.2002038459536174E-4</v>
      </c>
      <c r="N633" s="9">
        <f t="shared" si="139"/>
        <v>1.1347703465269323E-4</v>
      </c>
      <c r="Q633" s="8">
        <f t="shared" si="135"/>
        <v>1.2094153762735703E-2</v>
      </c>
      <c r="R633" s="8">
        <f t="shared" si="136"/>
        <v>9.1678211353706084E-3</v>
      </c>
      <c r="S633">
        <f t="shared" si="137"/>
        <v>8.4048944370148032E-5</v>
      </c>
      <c r="U633">
        <f t="shared" si="138"/>
        <v>1.2550205162666124E-4</v>
      </c>
      <c r="W633">
        <v>600</v>
      </c>
      <c r="X633">
        <v>-3.8617622479955552E-2</v>
      </c>
      <c r="Y633">
        <v>1.3584254298284398E-2</v>
      </c>
      <c r="Z633">
        <v>0.96285843318144715</v>
      </c>
      <c r="AB633">
        <v>47.655007949125597</v>
      </c>
      <c r="AC633">
        <v>-1.2357120790844494E-4</v>
      </c>
    </row>
    <row r="634" spans="1:29" x14ac:dyDescent="0.2">
      <c r="A634" s="2" t="s">
        <v>385</v>
      </c>
      <c r="B634" s="1">
        <v>139.65</v>
      </c>
      <c r="C634" s="5">
        <f t="shared" si="130"/>
        <v>-3.2119914346894264E-3</v>
      </c>
      <c r="D634" s="12">
        <v>4461</v>
      </c>
      <c r="E634" s="5">
        <f t="shared" si="131"/>
        <v>-4.4812906116961686E-4</v>
      </c>
      <c r="F634" s="1">
        <v>0.21</v>
      </c>
      <c r="G634" s="1">
        <f t="shared" si="132"/>
        <v>5.7534246575342461E-4</v>
      </c>
      <c r="H634" s="10">
        <f t="shared" si="127"/>
        <v>5.7534246575342464E-6</v>
      </c>
      <c r="I634" s="5">
        <f t="shared" si="128"/>
        <v>-3.2177448593469606E-3</v>
      </c>
      <c r="J634" s="7">
        <f t="shared" si="129"/>
        <v>-4.5388248582715109E-4</v>
      </c>
      <c r="K634" s="7">
        <f t="shared" si="133"/>
        <v>-1.004092300585009E-3</v>
      </c>
      <c r="L634" s="7">
        <f t="shared" si="134"/>
        <v>-3.825493496414055E-3</v>
      </c>
      <c r="M634" s="8">
        <f t="shared" si="140"/>
        <v>3.8411485656873785E-6</v>
      </c>
      <c r="N634" s="9">
        <f t="shared" si="139"/>
        <v>1.008201348094096E-6</v>
      </c>
      <c r="Q634" s="8">
        <f t="shared" si="135"/>
        <v>-4.7494049522113361E-4</v>
      </c>
      <c r="R634" s="8">
        <f t="shared" si="136"/>
        <v>-2.7428043641258269E-3</v>
      </c>
      <c r="S634">
        <f t="shared" si="137"/>
        <v>7.5229757798676812E-6</v>
      </c>
      <c r="U634">
        <f t="shared" si="138"/>
        <v>2.0600931094063402E-7</v>
      </c>
      <c r="W634">
        <v>601</v>
      </c>
      <c r="X634">
        <v>3.2284583056422518E-2</v>
      </c>
      <c r="Y634">
        <v>7.8417647321659539E-4</v>
      </c>
      <c r="Z634">
        <v>5.5582802983483753E-2</v>
      </c>
      <c r="AB634">
        <v>47.734499205087438</v>
      </c>
      <c r="AC634">
        <v>-6.8155758316036335E-5</v>
      </c>
    </row>
    <row r="635" spans="1:29" x14ac:dyDescent="0.2">
      <c r="A635" s="2" t="s">
        <v>386</v>
      </c>
      <c r="B635" s="1">
        <v>140.1</v>
      </c>
      <c r="C635" s="5">
        <f t="shared" si="130"/>
        <v>-3.5676061362833653E-4</v>
      </c>
      <c r="D635" s="12">
        <v>4463</v>
      </c>
      <c r="E635" s="5">
        <f t="shared" si="131"/>
        <v>1.1788710043074134E-2</v>
      </c>
      <c r="F635" s="1">
        <v>0.19</v>
      </c>
      <c r="G635" s="1">
        <f t="shared" si="132"/>
        <v>5.2054794520547943E-4</v>
      </c>
      <c r="H635" s="10">
        <f t="shared" si="127"/>
        <v>5.2054794520547945E-6</v>
      </c>
      <c r="I635" s="5">
        <f t="shared" si="128"/>
        <v>-3.6196609308039135E-4</v>
      </c>
      <c r="J635" s="7">
        <f t="shared" si="129"/>
        <v>1.1783504563622078E-2</v>
      </c>
      <c r="K635" s="7">
        <f t="shared" si="133"/>
        <v>1.123329474886422E-2</v>
      </c>
      <c r="L635" s="7">
        <f t="shared" si="134"/>
        <v>-9.6971473014748565E-4</v>
      </c>
      <c r="M635" s="8">
        <f t="shared" si="140"/>
        <v>-1.0893091386062035E-5</v>
      </c>
      <c r="N635" s="9">
        <f t="shared" si="139"/>
        <v>1.2618691091486047E-4</v>
      </c>
      <c r="Q635" s="8">
        <f t="shared" si="135"/>
        <v>1.2720346390580126E-2</v>
      </c>
      <c r="R635" s="8">
        <f t="shared" si="136"/>
        <v>-1.3082312483660517E-2</v>
      </c>
      <c r="S635">
        <f t="shared" si="137"/>
        <v>1.711468999201398E-4</v>
      </c>
      <c r="U635">
        <f t="shared" si="138"/>
        <v>1.3885097980090235E-4</v>
      </c>
      <c r="W635">
        <v>602</v>
      </c>
      <c r="X635">
        <v>5.1914292375085632E-3</v>
      </c>
      <c r="Y635">
        <v>1.6215918209564896E-2</v>
      </c>
      <c r="Z635">
        <v>1.1493920282272729</v>
      </c>
      <c r="AB635">
        <v>47.813990461049286</v>
      </c>
      <c r="AC635">
        <v>-6.1302587555293539E-5</v>
      </c>
    </row>
    <row r="636" spans="1:29" x14ac:dyDescent="0.2">
      <c r="A636" s="2" t="s">
        <v>387</v>
      </c>
      <c r="B636" s="1">
        <v>140.15</v>
      </c>
      <c r="C636" s="5">
        <f t="shared" si="130"/>
        <v>1.264450867052023E-2</v>
      </c>
      <c r="D636" s="12">
        <v>4411</v>
      </c>
      <c r="E636" s="5">
        <f t="shared" si="131"/>
        <v>1.2393848978655038E-2</v>
      </c>
      <c r="F636" s="1">
        <v>0.2</v>
      </c>
      <c r="G636" s="1">
        <f t="shared" si="132"/>
        <v>5.4794520547945212E-4</v>
      </c>
      <c r="H636" s="10">
        <f t="shared" si="127"/>
        <v>5.4794520547945209E-6</v>
      </c>
      <c r="I636" s="5">
        <f t="shared" si="128"/>
        <v>1.2639029218465436E-2</v>
      </c>
      <c r="J636" s="7">
        <f t="shared" si="129"/>
        <v>1.2388369526600244E-2</v>
      </c>
      <c r="K636" s="7">
        <f t="shared" si="133"/>
        <v>1.1838159711842386E-2</v>
      </c>
      <c r="L636" s="7">
        <f t="shared" si="134"/>
        <v>1.2031280581398343E-2</v>
      </c>
      <c r="M636" s="8">
        <f t="shared" si="140"/>
        <v>1.4242822106058151E-4</v>
      </c>
      <c r="N636" s="9">
        <f t="shared" si="139"/>
        <v>1.401420253630882E-4</v>
      </c>
      <c r="Q636" s="8">
        <f t="shared" si="135"/>
        <v>1.3372558066276505E-2</v>
      </c>
      <c r="R636" s="8">
        <f t="shared" si="136"/>
        <v>-7.3352884781106853E-4</v>
      </c>
      <c r="S636">
        <f t="shared" si="137"/>
        <v>5.3806457057103372E-7</v>
      </c>
      <c r="U636">
        <f t="shared" si="138"/>
        <v>1.5347169952759754E-4</v>
      </c>
      <c r="W636">
        <v>603</v>
      </c>
      <c r="X636">
        <v>6.2674378210883664E-3</v>
      </c>
      <c r="Y636">
        <v>2.8539147809168771E-3</v>
      </c>
      <c r="Z636">
        <v>0.20228684284377987</v>
      </c>
      <c r="AB636">
        <v>47.893481717011127</v>
      </c>
      <c r="AC636">
        <v>-4.4109589041095896E-5</v>
      </c>
    </row>
    <row r="637" spans="1:29" x14ac:dyDescent="0.2">
      <c r="A637" s="2" t="s">
        <v>388</v>
      </c>
      <c r="B637" s="1">
        <v>138.4</v>
      </c>
      <c r="C637" s="5">
        <f t="shared" si="130"/>
        <v>4.4685990338164373E-2</v>
      </c>
      <c r="D637" s="12">
        <v>4357</v>
      </c>
      <c r="E637" s="5">
        <f t="shared" si="131"/>
        <v>2.2290004692632568E-2</v>
      </c>
      <c r="F637" s="1">
        <v>0.23</v>
      </c>
      <c r="G637" s="1">
        <f t="shared" si="132"/>
        <v>6.3013698630136989E-4</v>
      </c>
      <c r="H637" s="10">
        <f t="shared" si="127"/>
        <v>6.301369863013699E-6</v>
      </c>
      <c r="I637" s="5">
        <f t="shared" si="128"/>
        <v>4.4679688968301358E-2</v>
      </c>
      <c r="J637" s="7">
        <f t="shared" si="129"/>
        <v>2.2283703322769556E-2</v>
      </c>
      <c r="K637" s="7">
        <f t="shared" si="133"/>
        <v>2.1733493508011698E-2</v>
      </c>
      <c r="L637" s="7">
        <f t="shared" si="134"/>
        <v>4.4071940331234266E-2</v>
      </c>
      <c r="M637" s="8">
        <f t="shared" si="140"/>
        <v>9.5783722907435889E-4</v>
      </c>
      <c r="N637" s="9">
        <f t="shared" si="139"/>
        <v>4.7234474006278664E-4</v>
      </c>
      <c r="Q637" s="8">
        <f t="shared" si="135"/>
        <v>2.4042463965599642E-2</v>
      </c>
      <c r="R637" s="8">
        <f t="shared" si="136"/>
        <v>2.0637225002701716E-2</v>
      </c>
      <c r="S637">
        <f t="shared" si="137"/>
        <v>4.2589505581213684E-4</v>
      </c>
      <c r="U637">
        <f t="shared" si="138"/>
        <v>4.9656343377721098E-4</v>
      </c>
      <c r="W637">
        <v>604</v>
      </c>
      <c r="X637">
        <v>-3.9234225976411734E-2</v>
      </c>
      <c r="Y637">
        <v>6.9552889918873539E-3</v>
      </c>
      <c r="Z637">
        <v>0.49299420593875415</v>
      </c>
      <c r="AB637">
        <v>47.972972972972975</v>
      </c>
      <c r="AC637">
        <v>-4.3013698630136987E-5</v>
      </c>
    </row>
    <row r="638" spans="1:29" x14ac:dyDescent="0.2">
      <c r="A638" s="2" t="s">
        <v>389</v>
      </c>
      <c r="B638" s="1">
        <v>132.47999999999999</v>
      </c>
      <c r="C638" s="5">
        <f t="shared" si="130"/>
        <v>1.774602442959209E-2</v>
      </c>
      <c r="D638" s="12">
        <v>4262</v>
      </c>
      <c r="E638" s="5">
        <f t="shared" si="131"/>
        <v>2.1327582075245627E-2</v>
      </c>
      <c r="F638" s="1">
        <v>0.21</v>
      </c>
      <c r="G638" s="1">
        <f t="shared" si="132"/>
        <v>5.7534246575342461E-4</v>
      </c>
      <c r="H638" s="10">
        <f t="shared" si="127"/>
        <v>5.7534246575342464E-6</v>
      </c>
      <c r="I638" s="5">
        <f t="shared" si="128"/>
        <v>1.7740271004934555E-2</v>
      </c>
      <c r="J638" s="7">
        <f t="shared" si="129"/>
        <v>2.1321828650588091E-2</v>
      </c>
      <c r="K638" s="7">
        <f t="shared" si="133"/>
        <v>2.0771618835830234E-2</v>
      </c>
      <c r="L638" s="7">
        <f t="shared" si="134"/>
        <v>1.7132522367867459E-2</v>
      </c>
      <c r="M638" s="8">
        <f t="shared" si="140"/>
        <v>3.5587022432167852E-4</v>
      </c>
      <c r="N638" s="9">
        <f t="shared" si="139"/>
        <v>4.3146014906101732E-4</v>
      </c>
      <c r="Q638" s="8">
        <f t="shared" si="135"/>
        <v>2.3005297109935652E-2</v>
      </c>
      <c r="R638" s="8">
        <f t="shared" si="136"/>
        <v>-5.2650261050010971E-3</v>
      </c>
      <c r="S638">
        <f t="shared" si="137"/>
        <v>2.7720499886343025E-5</v>
      </c>
      <c r="U638">
        <f t="shared" si="138"/>
        <v>4.546203770050392E-4</v>
      </c>
      <c r="W638">
        <v>605</v>
      </c>
      <c r="X638">
        <v>2.6811913939751457E-2</v>
      </c>
      <c r="Y638">
        <v>-1.1009443989414901E-2</v>
      </c>
      <c r="Z638">
        <v>-0.78035464863063631</v>
      </c>
      <c r="AB638">
        <v>48.052464228934817</v>
      </c>
      <c r="AC638">
        <v>5.9948851847672224E-5</v>
      </c>
    </row>
    <row r="639" spans="1:29" x14ac:dyDescent="0.2">
      <c r="A639" s="2" t="s">
        <v>390</v>
      </c>
      <c r="B639" s="1">
        <v>130.16999999999999</v>
      </c>
      <c r="C639" s="5">
        <f t="shared" si="130"/>
        <v>9.9309488711304319E-3</v>
      </c>
      <c r="D639" s="12">
        <v>4173</v>
      </c>
      <c r="E639" s="5">
        <f t="shared" si="131"/>
        <v>-7.3739295908658419E-3</v>
      </c>
      <c r="F639" s="1">
        <v>0.22</v>
      </c>
      <c r="G639" s="1">
        <f t="shared" si="132"/>
        <v>6.027397260273973E-4</v>
      </c>
      <c r="H639" s="10">
        <f t="shared" si="127"/>
        <v>6.0273972602739727E-6</v>
      </c>
      <c r="I639" s="5">
        <f t="shared" si="128"/>
        <v>9.9249214738701581E-3</v>
      </c>
      <c r="J639" s="7">
        <f t="shared" si="129"/>
        <v>-7.3799569881261157E-3</v>
      </c>
      <c r="K639" s="7">
        <f t="shared" si="133"/>
        <v>-7.9301668028839735E-3</v>
      </c>
      <c r="L639" s="7">
        <f t="shared" si="134"/>
        <v>9.3171728368030646E-3</v>
      </c>
      <c r="M639" s="8">
        <f t="shared" si="140"/>
        <v>-7.3886734727147954E-5</v>
      </c>
      <c r="N639" s="9">
        <f t="shared" si="139"/>
        <v>6.2887545521563018E-5</v>
      </c>
      <c r="Q639" s="8">
        <f t="shared" si="135"/>
        <v>-7.9431638733794049E-3</v>
      </c>
      <c r="R639" s="8">
        <f t="shared" si="136"/>
        <v>1.7868085347249561E-2</v>
      </c>
      <c r="S639">
        <f t="shared" si="137"/>
        <v>3.1926847397659446E-4</v>
      </c>
      <c r="U639">
        <f t="shared" si="138"/>
        <v>5.4463765146591489E-5</v>
      </c>
      <c r="W639">
        <v>606</v>
      </c>
      <c r="X639">
        <v>2.0702841721596909E-3</v>
      </c>
      <c r="Y639">
        <v>-1.5085888495323491E-2</v>
      </c>
      <c r="Z639">
        <v>-1.0692949823231503</v>
      </c>
      <c r="AB639">
        <v>48.131955484896658</v>
      </c>
      <c r="AC639">
        <v>9.0654912823399811E-5</v>
      </c>
    </row>
    <row r="640" spans="1:29" x14ac:dyDescent="0.2">
      <c r="A640" s="3">
        <v>44868</v>
      </c>
      <c r="B640" s="1">
        <v>128.88999999999999</v>
      </c>
      <c r="C640" s="5">
        <f t="shared" si="130"/>
        <v>-2.252388897315355E-2</v>
      </c>
      <c r="D640" s="12">
        <v>4204</v>
      </c>
      <c r="E640" s="5">
        <f t="shared" si="131"/>
        <v>-1.2913829537450105E-2</v>
      </c>
      <c r="F640" s="1">
        <v>0.17</v>
      </c>
      <c r="G640" s="1">
        <f t="shared" si="132"/>
        <v>4.657534246575343E-4</v>
      </c>
      <c r="H640" s="10">
        <f t="shared" si="127"/>
        <v>4.6575342465753427E-6</v>
      </c>
      <c r="I640" s="5">
        <f t="shared" si="128"/>
        <v>-2.2528546507400125E-2</v>
      </c>
      <c r="J640" s="7">
        <f t="shared" si="129"/>
        <v>-1.2918487071696681E-2</v>
      </c>
      <c r="K640" s="7">
        <f t="shared" si="133"/>
        <v>-1.3468696886454539E-2</v>
      </c>
      <c r="L640" s="7">
        <f t="shared" si="134"/>
        <v>-2.3136295144467221E-2</v>
      </c>
      <c r="M640" s="8">
        <f t="shared" si="140"/>
        <v>3.1161574637637889E-4</v>
      </c>
      <c r="N640" s="9">
        <f t="shared" si="139"/>
        <v>1.8140579581919018E-4</v>
      </c>
      <c r="Q640" s="8">
        <f t="shared" si="135"/>
        <v>-1.3915230711098955E-2</v>
      </c>
      <c r="R640" s="8">
        <f t="shared" si="136"/>
        <v>-8.6133157963011707E-3</v>
      </c>
      <c r="S640">
        <f t="shared" si="137"/>
        <v>7.4189209006811265E-5</v>
      </c>
      <c r="U640">
        <f t="shared" si="138"/>
        <v>1.6688730822159427E-4</v>
      </c>
      <c r="W640">
        <v>607</v>
      </c>
      <c r="X640">
        <v>-3.0366893989947245E-2</v>
      </c>
      <c r="Y640">
        <v>7.7562582118945525E-4</v>
      </c>
      <c r="Z640">
        <v>5.4976728683581132E-2</v>
      </c>
      <c r="AB640">
        <v>48.211446740858506</v>
      </c>
      <c r="AC640">
        <v>1.017977572837253E-4</v>
      </c>
    </row>
    <row r="641" spans="1:29" x14ac:dyDescent="0.2">
      <c r="A641" s="3">
        <v>44837</v>
      </c>
      <c r="B641" s="1">
        <v>131.86000000000001</v>
      </c>
      <c r="C641" s="5">
        <f t="shared" si="130"/>
        <v>-1.1840527577937531E-2</v>
      </c>
      <c r="D641" s="12">
        <v>4259</v>
      </c>
      <c r="E641" s="5">
        <f t="shared" si="131"/>
        <v>-4.2085574000467621E-3</v>
      </c>
      <c r="F641" s="1">
        <v>0.19</v>
      </c>
      <c r="G641" s="1">
        <f t="shared" si="132"/>
        <v>5.2054794520547943E-4</v>
      </c>
      <c r="H641" s="10">
        <f t="shared" si="127"/>
        <v>5.2054794520547945E-6</v>
      </c>
      <c r="I641" s="5">
        <f t="shared" si="128"/>
        <v>-1.1845733057389587E-2</v>
      </c>
      <c r="J641" s="7">
        <f t="shared" si="129"/>
        <v>-4.2137628794988169E-3</v>
      </c>
      <c r="K641" s="7">
        <f t="shared" si="133"/>
        <v>-4.7639726942566747E-3</v>
      </c>
      <c r="L641" s="7">
        <f t="shared" si="134"/>
        <v>-1.245348169445668E-2</v>
      </c>
      <c r="M641" s="8">
        <f t="shared" si="140"/>
        <v>5.9328046740816972E-5</v>
      </c>
      <c r="N641" s="9">
        <f t="shared" si="139"/>
        <v>2.2695435831623201E-5</v>
      </c>
      <c r="Q641" s="8">
        <f t="shared" si="135"/>
        <v>-4.5291311692858176E-3</v>
      </c>
      <c r="R641" s="8">
        <f t="shared" si="136"/>
        <v>-7.3166018881037692E-3</v>
      </c>
      <c r="S641">
        <f t="shared" si="137"/>
        <v>5.3532663189003641E-5</v>
      </c>
      <c r="U641">
        <f t="shared" si="138"/>
        <v>1.7755797604642162E-5</v>
      </c>
      <c r="W641">
        <v>608</v>
      </c>
      <c r="X641">
        <v>6.3142617711310885E-3</v>
      </c>
      <c r="Y641">
        <v>-6.6406532121069048E-3</v>
      </c>
      <c r="Z641">
        <v>-0.47069267158213607</v>
      </c>
      <c r="AB641">
        <v>48.290937996820347</v>
      </c>
      <c r="AC641">
        <v>1.1018292383539006E-4</v>
      </c>
    </row>
    <row r="642" spans="1:29" x14ac:dyDescent="0.2">
      <c r="A642" s="3">
        <v>44807</v>
      </c>
      <c r="B642" s="1">
        <v>133.44</v>
      </c>
      <c r="C642" s="5">
        <f t="shared" si="130"/>
        <v>4.0062353858144863E-2</v>
      </c>
      <c r="D642" s="12">
        <v>4277</v>
      </c>
      <c r="E642" s="5">
        <f t="shared" si="131"/>
        <v>2.5659472422062349E-2</v>
      </c>
      <c r="F642" s="1">
        <v>0.17</v>
      </c>
      <c r="G642" s="1">
        <f t="shared" si="132"/>
        <v>4.657534246575343E-4</v>
      </c>
      <c r="H642" s="10">
        <f t="shared" si="127"/>
        <v>4.6575342465753427E-6</v>
      </c>
      <c r="I642" s="5">
        <f t="shared" si="128"/>
        <v>4.0057696323898287E-2</v>
      </c>
      <c r="J642" s="7">
        <f t="shared" si="129"/>
        <v>2.5654814887815774E-2</v>
      </c>
      <c r="K642" s="7">
        <f t="shared" si="133"/>
        <v>2.5104605073057916E-2</v>
      </c>
      <c r="L642" s="7">
        <f t="shared" si="134"/>
        <v>3.9449947686831195E-2</v>
      </c>
      <c r="M642" s="8">
        <f t="shared" si="140"/>
        <v>9.9037535683069188E-4</v>
      </c>
      <c r="N642" s="9">
        <f t="shared" si="139"/>
        <v>6.3024119587420523E-4</v>
      </c>
      <c r="Q642" s="8">
        <f t="shared" si="135"/>
        <v>2.7677454347539824E-2</v>
      </c>
      <c r="R642" s="8">
        <f t="shared" si="136"/>
        <v>1.2380241976358463E-2</v>
      </c>
      <c r="S642">
        <f t="shared" si="137"/>
        <v>1.532703913931881E-4</v>
      </c>
      <c r="U642">
        <f t="shared" si="138"/>
        <v>6.5816952692809383E-4</v>
      </c>
      <c r="W642">
        <v>609</v>
      </c>
      <c r="X642">
        <v>-2.9944704542205363E-2</v>
      </c>
      <c r="Y642">
        <v>1.2094013592883618E-3</v>
      </c>
      <c r="Z642">
        <v>8.5722946016916865E-2</v>
      </c>
      <c r="AB642">
        <v>48.370429252782195</v>
      </c>
      <c r="AC642">
        <v>1.2938327506149626E-4</v>
      </c>
    </row>
    <row r="643" spans="1:29" x14ac:dyDescent="0.2">
      <c r="A643" s="3">
        <v>44776</v>
      </c>
      <c r="B643" s="1">
        <v>128.30000000000001</v>
      </c>
      <c r="C643" s="5">
        <f t="shared" si="130"/>
        <v>-7.0427985450042295E-3</v>
      </c>
      <c r="D643" s="12">
        <v>4170</v>
      </c>
      <c r="E643" s="5">
        <f t="shared" si="131"/>
        <v>-7.3791954296596046E-3</v>
      </c>
      <c r="F643" s="1">
        <v>0.15</v>
      </c>
      <c r="G643" s="1">
        <f t="shared" si="132"/>
        <v>4.1095890410958901E-4</v>
      </c>
      <c r="H643" s="10">
        <f t="shared" ref="H643:H706" si="141">G643/100</f>
        <v>4.10958904109589E-6</v>
      </c>
      <c r="I643" s="5">
        <f t="shared" ref="I643:I706" si="142">C643-H643</f>
        <v>-7.0469081340453254E-3</v>
      </c>
      <c r="J643" s="7">
        <f t="shared" ref="J643:J706" si="143">E643-H643</f>
        <v>-7.3833050187007004E-3</v>
      </c>
      <c r="K643" s="7">
        <f t="shared" si="133"/>
        <v>-7.9335148334585583E-3</v>
      </c>
      <c r="L643" s="7">
        <f t="shared" si="134"/>
        <v>-7.6546567711124197E-3</v>
      </c>
      <c r="M643" s="8">
        <f t="shared" si="140"/>
        <v>6.0728333038654372E-5</v>
      </c>
      <c r="N643" s="9">
        <f t="shared" si="139"/>
        <v>6.2940657612706969E-5</v>
      </c>
      <c r="Q643" s="8">
        <f t="shared" si="135"/>
        <v>-7.9467739760717155E-3</v>
      </c>
      <c r="R643" s="8">
        <f t="shared" si="136"/>
        <v>8.9986584202639015E-4</v>
      </c>
      <c r="S643">
        <f t="shared" si="137"/>
        <v>8.097585336458641E-7</v>
      </c>
      <c r="U643">
        <f t="shared" si="138"/>
        <v>5.4513192999170951E-5</v>
      </c>
      <c r="W643">
        <v>610</v>
      </c>
      <c r="X643">
        <v>-1.5960725427703378E-2</v>
      </c>
      <c r="Y643">
        <v>8.1948148404674508E-3</v>
      </c>
      <c r="Z643">
        <v>0.5808523901456315</v>
      </c>
      <c r="AB643">
        <v>48.449920508744036</v>
      </c>
      <c r="AC643">
        <v>1.4705275467187832E-4</v>
      </c>
    </row>
    <row r="644" spans="1:29" x14ac:dyDescent="0.2">
      <c r="A644" s="3">
        <v>44745</v>
      </c>
      <c r="B644" s="1">
        <v>129.21</v>
      </c>
      <c r="C644" s="5">
        <f t="shared" ref="C644:C707" si="144">(B644-B645)/B645</f>
        <v>-3.8616071428571409E-2</v>
      </c>
      <c r="D644" s="12">
        <v>4201</v>
      </c>
      <c r="E644" s="5">
        <f t="shared" ref="E644:E707" si="145">(D644-D645)/D645</f>
        <v>-2.9343807763401109E-2</v>
      </c>
      <c r="F644" s="1">
        <v>0.17</v>
      </c>
      <c r="G644" s="1">
        <f t="shared" ref="G644:G707" si="146">F644/365</f>
        <v>4.657534246575343E-4</v>
      </c>
      <c r="H644" s="10">
        <f t="shared" si="141"/>
        <v>4.6575342465753427E-6</v>
      </c>
      <c r="I644" s="5">
        <f t="shared" si="142"/>
        <v>-3.8620728962817985E-2</v>
      </c>
      <c r="J644" s="7">
        <f t="shared" si="143"/>
        <v>-2.9348465297647685E-2</v>
      </c>
      <c r="K644" s="7">
        <f t="shared" ref="K644:K707" si="147">J644-AVERAGE(J$3:J$1260)</f>
        <v>-2.9898675112405543E-2</v>
      </c>
      <c r="L644" s="7">
        <f t="shared" ref="L644:L707" si="148">I644-AVERAGE(I$3:I$1260)</f>
        <v>-3.9228477599885077E-2</v>
      </c>
      <c r="M644" s="8">
        <f t="shared" si="140"/>
        <v>1.1728795069132422E-3</v>
      </c>
      <c r="N644" s="9">
        <f t="shared" si="139"/>
        <v>8.939307734771786E-4</v>
      </c>
      <c r="Q644" s="8">
        <f t="shared" ref="Q644:Q707" si="149">P$3+O$3*J644</f>
        <v>-3.1631290139704588E-2</v>
      </c>
      <c r="R644" s="8">
        <f t="shared" ref="R644:R707" si="150">I644-Q644</f>
        <v>-6.9894388231133975E-3</v>
      </c>
      <c r="S644">
        <f t="shared" ref="S644:S707" si="151">R644^2</f>
        <v>4.8852255062044794E-5</v>
      </c>
      <c r="U644">
        <f t="shared" ref="U644:U707" si="152">J644^2</f>
        <v>8.6133241532723042E-4</v>
      </c>
      <c r="W644">
        <v>611</v>
      </c>
      <c r="X644">
        <v>-7.2025465534936368E-4</v>
      </c>
      <c r="Y644">
        <v>4.2194502891722526E-3</v>
      </c>
      <c r="Z644">
        <v>0.29907665191695476</v>
      </c>
      <c r="AB644">
        <v>48.529411764705884</v>
      </c>
      <c r="AC644">
        <v>1.5318949566559903E-4</v>
      </c>
    </row>
    <row r="645" spans="1:29" x14ac:dyDescent="0.2">
      <c r="A645" s="3">
        <v>44654</v>
      </c>
      <c r="B645" s="1">
        <v>134.4</v>
      </c>
      <c r="C645" s="5">
        <f t="shared" si="144"/>
        <v>-2.8129293513630679E-2</v>
      </c>
      <c r="D645" s="12">
        <v>4328</v>
      </c>
      <c r="E645" s="5">
        <f t="shared" si="145"/>
        <v>-8.0220032088012833E-3</v>
      </c>
      <c r="F645" s="1">
        <v>0.15</v>
      </c>
      <c r="G645" s="1">
        <f t="shared" si="146"/>
        <v>4.1095890410958901E-4</v>
      </c>
      <c r="H645" s="10">
        <f t="shared" si="141"/>
        <v>4.10958904109589E-6</v>
      </c>
      <c r="I645" s="5">
        <f t="shared" si="142"/>
        <v>-2.8133403102671775E-2</v>
      </c>
      <c r="J645" s="7">
        <f t="shared" si="143"/>
        <v>-8.0261127978423791E-3</v>
      </c>
      <c r="K645" s="7">
        <f t="shared" si="147"/>
        <v>-8.576322612600237E-3</v>
      </c>
      <c r="L645" s="7">
        <f t="shared" si="148"/>
        <v>-2.874115173973887E-2</v>
      </c>
      <c r="M645" s="8">
        <f t="shared" si="140"/>
        <v>2.4649338957769711E-4</v>
      </c>
      <c r="N645" s="9">
        <f t="shared" si="139"/>
        <v>7.3553309555398152E-5</v>
      </c>
      <c r="Q645" s="8">
        <f t="shared" si="149"/>
        <v>-8.6398984988088623E-3</v>
      </c>
      <c r="R645" s="8">
        <f t="shared" si="150"/>
        <v>-1.9493504603862913E-2</v>
      </c>
      <c r="S645">
        <f t="shared" si="151"/>
        <v>3.7999672174082456E-4</v>
      </c>
      <c r="U645">
        <f t="shared" si="152"/>
        <v>6.4418486643689219E-5</v>
      </c>
      <c r="W645">
        <v>612</v>
      </c>
      <c r="X645">
        <v>1.7439239642116244E-2</v>
      </c>
      <c r="Y645">
        <v>3.2580061291807988E-3</v>
      </c>
      <c r="Z645">
        <v>0.23092903062295864</v>
      </c>
      <c r="AB645">
        <v>48.608903020667725</v>
      </c>
      <c r="AC645">
        <v>1.9862355933082391E-4</v>
      </c>
    </row>
    <row r="646" spans="1:29" x14ac:dyDescent="0.2">
      <c r="A646" s="3">
        <v>44623</v>
      </c>
      <c r="B646" s="1">
        <v>138.29</v>
      </c>
      <c r="C646" s="5">
        <f t="shared" si="144"/>
        <v>-7.10798391728898E-3</v>
      </c>
      <c r="D646" s="12">
        <v>4363</v>
      </c>
      <c r="E646" s="5">
        <f t="shared" si="145"/>
        <v>-5.2439580483356132E-3</v>
      </c>
      <c r="F646" s="1">
        <v>0.19</v>
      </c>
      <c r="G646" s="1">
        <f t="shared" si="146"/>
        <v>5.2054794520547943E-4</v>
      </c>
      <c r="H646" s="10">
        <f t="shared" si="141"/>
        <v>5.2054794520547945E-6</v>
      </c>
      <c r="I646" s="5">
        <f t="shared" si="142"/>
        <v>-7.1131893967410348E-3</v>
      </c>
      <c r="J646" s="7">
        <f t="shared" si="143"/>
        <v>-5.249163527787668E-3</v>
      </c>
      <c r="K646" s="7">
        <f t="shared" si="147"/>
        <v>-5.7993733425455258E-3</v>
      </c>
      <c r="L646" s="7">
        <f t="shared" si="148"/>
        <v>-7.7209380338081291E-3</v>
      </c>
      <c r="M646" s="8">
        <f t="shared" si="140"/>
        <v>4.4776602212712727E-5</v>
      </c>
      <c r="N646" s="9">
        <f t="shared" ref="N646:N709" si="153">K646^2</f>
        <v>3.3632731166227667E-5</v>
      </c>
      <c r="Q646" s="8">
        <f t="shared" si="149"/>
        <v>-5.6455793571798911E-3</v>
      </c>
      <c r="R646" s="8">
        <f t="shared" si="150"/>
        <v>-1.4676100395611437E-3</v>
      </c>
      <c r="S646">
        <f t="shared" si="151"/>
        <v>2.1538792282206617E-6</v>
      </c>
      <c r="U646">
        <f t="shared" si="152"/>
        <v>2.7553717741456277E-5</v>
      </c>
      <c r="W646">
        <v>613</v>
      </c>
      <c r="X646">
        <v>-2.4226829784936956E-4</v>
      </c>
      <c r="Y646">
        <v>1.8785615664349664E-2</v>
      </c>
      <c r="Z646">
        <v>1.3315334112384034</v>
      </c>
      <c r="AB646">
        <v>48.688394276629573</v>
      </c>
      <c r="AC646">
        <v>2.2478192962763639E-4</v>
      </c>
    </row>
    <row r="647" spans="1:29" x14ac:dyDescent="0.2">
      <c r="A647" s="3">
        <v>44595</v>
      </c>
      <c r="B647" s="1">
        <v>139.28</v>
      </c>
      <c r="C647" s="5">
        <f t="shared" si="144"/>
        <v>2.0740197874679463E-2</v>
      </c>
      <c r="D647" s="12">
        <v>4386</v>
      </c>
      <c r="E647" s="5">
        <f t="shared" si="145"/>
        <v>1.8578727357176035E-2</v>
      </c>
      <c r="F647" s="1">
        <v>0.12</v>
      </c>
      <c r="G647" s="1">
        <f t="shared" si="146"/>
        <v>3.2876712328767124E-4</v>
      </c>
      <c r="H647" s="10">
        <f t="shared" si="141"/>
        <v>3.2876712328767123E-6</v>
      </c>
      <c r="I647" s="5">
        <f t="shared" si="142"/>
        <v>2.0736910203446587E-2</v>
      </c>
      <c r="J647" s="7">
        <f t="shared" si="143"/>
        <v>1.8575439685943159E-2</v>
      </c>
      <c r="K647" s="7">
        <f t="shared" si="147"/>
        <v>1.8025229871185301E-2</v>
      </c>
      <c r="L647" s="7">
        <f t="shared" si="148"/>
        <v>2.0129161566379491E-2</v>
      </c>
      <c r="M647" s="8">
        <f t="shared" si="140"/>
        <v>3.6283276434821872E-4</v>
      </c>
      <c r="N647" s="9">
        <f t="shared" si="153"/>
        <v>3.2490891190907088E-4</v>
      </c>
      <c r="Q647" s="8">
        <f t="shared" si="149"/>
        <v>2.0043930427485285E-2</v>
      </c>
      <c r="R647" s="8">
        <f t="shared" si="150"/>
        <v>6.9297977596130197E-4</v>
      </c>
      <c r="S647">
        <f t="shared" si="151"/>
        <v>4.802209698913763E-7</v>
      </c>
      <c r="U647">
        <f t="shared" si="152"/>
        <v>3.4504695952611211E-4</v>
      </c>
      <c r="W647">
        <v>614</v>
      </c>
      <c r="X647">
        <v>-1.309322606695792E-2</v>
      </c>
      <c r="Y647">
        <v>3.8133728456815185E-3</v>
      </c>
      <c r="Z647">
        <v>0.2702936887594411</v>
      </c>
      <c r="AB647">
        <v>48.767885532591414</v>
      </c>
      <c r="AC647">
        <v>2.2772012189040315E-4</v>
      </c>
    </row>
    <row r="648" spans="1:29" x14ac:dyDescent="0.2">
      <c r="A648" s="3">
        <v>44564</v>
      </c>
      <c r="B648" s="1">
        <v>136.44999999999999</v>
      </c>
      <c r="C648" s="5">
        <f t="shared" si="144"/>
        <v>-3.7729196050775897E-2</v>
      </c>
      <c r="D648" s="12">
        <v>4306</v>
      </c>
      <c r="E648" s="5">
        <f t="shared" si="145"/>
        <v>-1.5321289732449119E-2</v>
      </c>
      <c r="F648" s="1">
        <v>0.1</v>
      </c>
      <c r="G648" s="1">
        <f t="shared" si="146"/>
        <v>2.7397260273972606E-4</v>
      </c>
      <c r="H648" s="10">
        <f t="shared" si="141"/>
        <v>2.7397260273972604E-6</v>
      </c>
      <c r="I648" s="5">
        <f t="shared" si="142"/>
        <v>-3.7731935776803296E-2</v>
      </c>
      <c r="J648" s="7">
        <f t="shared" si="143"/>
        <v>-1.5324029458476517E-2</v>
      </c>
      <c r="K648" s="7">
        <f t="shared" si="147"/>
        <v>-1.5874239273234374E-2</v>
      </c>
      <c r="L648" s="7">
        <f t="shared" si="148"/>
        <v>-3.8339684413870388E-2</v>
      </c>
      <c r="M648" s="8">
        <f t="shared" si="140"/>
        <v>6.0861332404607311E-4</v>
      </c>
      <c r="N648" s="9">
        <f t="shared" si="153"/>
        <v>2.519914725038966E-4</v>
      </c>
      <c r="Q648" s="8">
        <f t="shared" si="149"/>
        <v>-1.6509070538281968E-2</v>
      </c>
      <c r="R648" s="8">
        <f t="shared" si="150"/>
        <v>-2.1222865238521328E-2</v>
      </c>
      <c r="S648">
        <f t="shared" si="151"/>
        <v>4.5041000893243698E-4</v>
      </c>
      <c r="U648">
        <f t="shared" si="152"/>
        <v>2.3482587884425608E-4</v>
      </c>
      <c r="W648">
        <v>615</v>
      </c>
      <c r="X648">
        <v>1.2023935992716926E-2</v>
      </c>
      <c r="Y648">
        <v>-4.4263778490753844E-2</v>
      </c>
      <c r="Z648">
        <v>-3.1374377620183744</v>
      </c>
      <c r="AB648">
        <v>48.847376788553255</v>
      </c>
      <c r="AC648">
        <v>2.3585626125044662E-4</v>
      </c>
    </row>
    <row r="649" spans="1:29" x14ac:dyDescent="0.2">
      <c r="A649" s="2" t="s">
        <v>391</v>
      </c>
      <c r="B649" s="1">
        <v>141.80000000000001</v>
      </c>
      <c r="C649" s="5">
        <f t="shared" si="144"/>
        <v>-4.1697641413800009E-2</v>
      </c>
      <c r="D649" s="12">
        <v>4373</v>
      </c>
      <c r="E649" s="5">
        <f t="shared" si="145"/>
        <v>-2.5091240875912408E-3</v>
      </c>
      <c r="F649" s="1">
        <v>0.06</v>
      </c>
      <c r="G649" s="1">
        <f t="shared" si="146"/>
        <v>1.6438356164383562E-4</v>
      </c>
      <c r="H649" s="10">
        <f t="shared" si="141"/>
        <v>1.6438356164383561E-6</v>
      </c>
      <c r="I649" s="5">
        <f t="shared" si="142"/>
        <v>-4.1699285249416448E-2</v>
      </c>
      <c r="J649" s="7">
        <f t="shared" si="143"/>
        <v>-2.5107679232076793E-3</v>
      </c>
      <c r="K649" s="7">
        <f t="shared" si="147"/>
        <v>-3.0609777379655371E-3</v>
      </c>
      <c r="L649" s="7">
        <f t="shared" si="148"/>
        <v>-4.230703388648354E-2</v>
      </c>
      <c r="M649" s="8">
        <f t="shared" si="140"/>
        <v>1.295008888858797E-4</v>
      </c>
      <c r="N649" s="9">
        <f t="shared" si="153"/>
        <v>9.369584712320616E-6</v>
      </c>
      <c r="Q649" s="8">
        <f t="shared" si="149"/>
        <v>-2.6928317270494525E-3</v>
      </c>
      <c r="R649" s="8">
        <f t="shared" si="150"/>
        <v>-3.9006453522366993E-2</v>
      </c>
      <c r="S649">
        <f t="shared" si="151"/>
        <v>1.5215034163925765E-3</v>
      </c>
      <c r="U649">
        <f t="shared" si="152"/>
        <v>6.3039555642086025E-6</v>
      </c>
      <c r="W649">
        <v>616</v>
      </c>
      <c r="X649">
        <v>-3.657088396717191E-3</v>
      </c>
      <c r="Y649">
        <v>-7.3255606917574812E-3</v>
      </c>
      <c r="Z649">
        <v>-0.51923924088582574</v>
      </c>
      <c r="AB649">
        <v>48.926868044515103</v>
      </c>
      <c r="AC649">
        <v>3.0669241706629807E-4</v>
      </c>
    </row>
    <row r="650" spans="1:29" x14ac:dyDescent="0.2">
      <c r="A650" s="2" t="s">
        <v>392</v>
      </c>
      <c r="B650" s="1">
        <v>147.97</v>
      </c>
      <c r="C650" s="5">
        <f t="shared" si="144"/>
        <v>2.365963334486328E-2</v>
      </c>
      <c r="D650" s="12">
        <v>4384</v>
      </c>
      <c r="E650" s="5">
        <f t="shared" si="145"/>
        <v>2.2388059701492536E-2</v>
      </c>
      <c r="F650" s="1">
        <v>0.03</v>
      </c>
      <c r="G650" s="1">
        <f t="shared" si="146"/>
        <v>8.219178082191781E-5</v>
      </c>
      <c r="H650" s="10">
        <f t="shared" si="141"/>
        <v>8.2191780821917807E-7</v>
      </c>
      <c r="I650" s="5">
        <f t="shared" si="142"/>
        <v>2.365881142705506E-2</v>
      </c>
      <c r="J650" s="7">
        <f t="shared" si="143"/>
        <v>2.2387237783684316E-2</v>
      </c>
      <c r="K650" s="7">
        <f t="shared" si="147"/>
        <v>2.1837027968926458E-2</v>
      </c>
      <c r="L650" s="7">
        <f t="shared" si="148"/>
        <v>2.3051062789987965E-2</v>
      </c>
      <c r="M650" s="8">
        <f t="shared" si="140"/>
        <v>5.0336670285844711E-4</v>
      </c>
      <c r="N650" s="9">
        <f t="shared" si="153"/>
        <v>4.768557905156764E-4</v>
      </c>
      <c r="Q650" s="8">
        <f t="shared" si="149"/>
        <v>2.4154102741820137E-2</v>
      </c>
      <c r="R650" s="8">
        <f t="shared" si="150"/>
        <v>-4.9529131476507698E-4</v>
      </c>
      <c r="S650">
        <f t="shared" si="151"/>
        <v>2.4531348648171855E-7</v>
      </c>
      <c r="U650">
        <f t="shared" si="152"/>
        <v>5.0118841558322263E-4</v>
      </c>
      <c r="W650">
        <v>617</v>
      </c>
      <c r="X650">
        <v>-1.8251308974088467E-2</v>
      </c>
      <c r="Y650">
        <v>1.4574868606588704E-2</v>
      </c>
      <c r="Z650">
        <v>1.0330736485209795</v>
      </c>
      <c r="AB650">
        <v>49.006359300476944</v>
      </c>
      <c r="AC650">
        <v>3.1898994890089036E-4</v>
      </c>
    </row>
    <row r="651" spans="1:29" x14ac:dyDescent="0.2">
      <c r="A651" s="2" t="s">
        <v>393</v>
      </c>
      <c r="B651" s="1">
        <v>144.55000000000001</v>
      </c>
      <c r="C651" s="5">
        <f t="shared" si="144"/>
        <v>-2.7843163629026745E-2</v>
      </c>
      <c r="D651" s="12">
        <v>4288</v>
      </c>
      <c r="E651" s="5">
        <f t="shared" si="145"/>
        <v>1.4911242603550296E-2</v>
      </c>
      <c r="F651" s="1">
        <v>0.05</v>
      </c>
      <c r="G651" s="1">
        <f t="shared" si="146"/>
        <v>1.3698630136986303E-4</v>
      </c>
      <c r="H651" s="10">
        <f t="shared" si="141"/>
        <v>1.3698630136986302E-6</v>
      </c>
      <c r="I651" s="5">
        <f t="shared" si="142"/>
        <v>-2.7844533492040444E-2</v>
      </c>
      <c r="J651" s="7">
        <f t="shared" si="143"/>
        <v>1.4909872740536598E-2</v>
      </c>
      <c r="K651" s="7">
        <f t="shared" si="147"/>
        <v>1.4359662925778741E-2</v>
      </c>
      <c r="L651" s="7">
        <f t="shared" si="148"/>
        <v>-2.845228212910754E-2</v>
      </c>
      <c r="M651" s="8">
        <f t="shared" si="140"/>
        <v>-4.0856518084314255E-4</v>
      </c>
      <c r="N651" s="9">
        <f t="shared" si="153"/>
        <v>2.0619991934198447E-4</v>
      </c>
      <c r="Q651" s="8">
        <f t="shared" si="149"/>
        <v>1.6091435728388007E-2</v>
      </c>
      <c r="R651" s="8">
        <f t="shared" si="150"/>
        <v>-4.3935969220428452E-2</v>
      </c>
      <c r="S651">
        <f t="shared" si="151"/>
        <v>1.9303693913384362E-3</v>
      </c>
      <c r="U651">
        <f t="shared" si="152"/>
        <v>2.2230430513899634E-4</v>
      </c>
      <c r="W651">
        <v>618</v>
      </c>
      <c r="X651">
        <v>-2.8668437680822727E-3</v>
      </c>
      <c r="Y651">
        <v>2.1169396965352409E-2</v>
      </c>
      <c r="Z651">
        <v>1.5004969684666134</v>
      </c>
      <c r="AB651">
        <v>49.085850556438793</v>
      </c>
      <c r="AC651">
        <v>3.3066688383774151E-4</v>
      </c>
    </row>
    <row r="652" spans="1:29" x14ac:dyDescent="0.2">
      <c r="A652" s="2" t="s">
        <v>394</v>
      </c>
      <c r="B652" s="1">
        <v>148.69</v>
      </c>
      <c r="C652" s="5">
        <f t="shared" si="144"/>
        <v>-2.0938960953447071E-2</v>
      </c>
      <c r="D652" s="12">
        <v>4225</v>
      </c>
      <c r="E652" s="5">
        <f t="shared" si="145"/>
        <v>-1.8355018587360595E-2</v>
      </c>
      <c r="F652" s="1">
        <v>0.02</v>
      </c>
      <c r="G652" s="1">
        <f t="shared" si="146"/>
        <v>5.4794520547945207E-5</v>
      </c>
      <c r="H652" s="10">
        <f t="shared" si="141"/>
        <v>5.4794520547945204E-7</v>
      </c>
      <c r="I652" s="5">
        <f t="shared" si="142"/>
        <v>-2.0939508898652551E-2</v>
      </c>
      <c r="J652" s="7">
        <f t="shared" si="143"/>
        <v>-1.8355566532566075E-2</v>
      </c>
      <c r="K652" s="7">
        <f t="shared" si="147"/>
        <v>-1.8905776347323933E-2</v>
      </c>
      <c r="L652" s="7">
        <f t="shared" si="148"/>
        <v>-2.1547257535719646E-2</v>
      </c>
      <c r="M652" s="8">
        <f t="shared" si="140"/>
        <v>4.0736763186850587E-4</v>
      </c>
      <c r="N652" s="9">
        <f t="shared" si="153"/>
        <v>3.5742837929503307E-4</v>
      </c>
      <c r="Q652" s="8">
        <f t="shared" si="149"/>
        <v>-1.9777905726375056E-2</v>
      </c>
      <c r="R652" s="8">
        <f t="shared" si="150"/>
        <v>-1.161603172277495E-3</v>
      </c>
      <c r="S652">
        <f t="shared" si="151"/>
        <v>1.3493219298451398E-6</v>
      </c>
      <c r="U652">
        <f t="shared" si="152"/>
        <v>3.3692682273145976E-4</v>
      </c>
      <c r="W652">
        <v>619</v>
      </c>
      <c r="X652">
        <v>4.5802868760529856E-3</v>
      </c>
      <c r="Y652">
        <v>-7.6280967308573425E-3</v>
      </c>
      <c r="Z652">
        <v>-0.54068313984356264</v>
      </c>
      <c r="AB652">
        <v>49.165341812400634</v>
      </c>
      <c r="AC652">
        <v>3.4261851825275033E-4</v>
      </c>
    </row>
    <row r="653" spans="1:29" x14ac:dyDescent="0.2">
      <c r="A653" s="2" t="s">
        <v>395</v>
      </c>
      <c r="B653" s="1">
        <v>151.87</v>
      </c>
      <c r="C653" s="5">
        <f t="shared" si="144"/>
        <v>-1.7746812146705786E-3</v>
      </c>
      <c r="D653" s="12">
        <v>4304</v>
      </c>
      <c r="E653" s="5">
        <f t="shared" si="145"/>
        <v>-1.0119595216191352E-2</v>
      </c>
      <c r="F653" s="1">
        <v>0.03</v>
      </c>
      <c r="G653" s="1">
        <f t="shared" si="146"/>
        <v>8.219178082191781E-5</v>
      </c>
      <c r="H653" s="10">
        <f t="shared" si="141"/>
        <v>8.2191780821917807E-7</v>
      </c>
      <c r="I653" s="5">
        <f t="shared" si="142"/>
        <v>-1.7755031324787978E-3</v>
      </c>
      <c r="J653" s="7">
        <f t="shared" si="143"/>
        <v>-1.0120417133999571E-2</v>
      </c>
      <c r="K653" s="7">
        <f t="shared" si="147"/>
        <v>-1.0670626948757429E-2</v>
      </c>
      <c r="L653" s="7">
        <f t="shared" si="148"/>
        <v>-2.3832517695458921E-3</v>
      </c>
      <c r="M653" s="8">
        <f t="shared" si="140"/>
        <v>2.5430790557790227E-5</v>
      </c>
      <c r="N653" s="9">
        <f t="shared" si="153"/>
        <v>1.1386227947954828E-4</v>
      </c>
      <c r="Q653" s="8">
        <f t="shared" si="149"/>
        <v>-1.0898137649871383E-2</v>
      </c>
      <c r="R653" s="8">
        <f t="shared" si="150"/>
        <v>9.1226345173925846E-3</v>
      </c>
      <c r="S653">
        <f t="shared" si="151"/>
        <v>8.3222460537922641E-5</v>
      </c>
      <c r="U653">
        <f t="shared" si="152"/>
        <v>1.024228429661521E-4</v>
      </c>
      <c r="W653">
        <v>620</v>
      </c>
      <c r="X653">
        <v>-1.0476037751326399E-2</v>
      </c>
      <c r="Y653">
        <v>-3.4034740128113788E-3</v>
      </c>
      <c r="Z653">
        <v>-0.24123986369742859</v>
      </c>
      <c r="AB653">
        <v>49.244833068362482</v>
      </c>
      <c r="AC653">
        <v>3.5059822521298214E-4</v>
      </c>
    </row>
    <row r="654" spans="1:29" x14ac:dyDescent="0.2">
      <c r="A654" s="2" t="s">
        <v>396</v>
      </c>
      <c r="B654" s="1">
        <v>152.13999999999999</v>
      </c>
      <c r="C654" s="5">
        <f t="shared" si="144"/>
        <v>4.6886350128771013E-3</v>
      </c>
      <c r="D654" s="12">
        <v>4348</v>
      </c>
      <c r="E654" s="5">
        <f t="shared" si="145"/>
        <v>-7.3059360730593605E-3</v>
      </c>
      <c r="F654" s="1">
        <v>0.03</v>
      </c>
      <c r="G654" s="1">
        <f t="shared" si="146"/>
        <v>8.219178082191781E-5</v>
      </c>
      <c r="H654" s="10">
        <f t="shared" si="141"/>
        <v>8.2191780821917807E-7</v>
      </c>
      <c r="I654" s="5">
        <f t="shared" si="142"/>
        <v>4.6878130950688823E-3</v>
      </c>
      <c r="J654" s="7">
        <f t="shared" si="143"/>
        <v>-7.3067579908675795E-3</v>
      </c>
      <c r="K654" s="7">
        <f t="shared" si="147"/>
        <v>-7.8569678056254373E-3</v>
      </c>
      <c r="L654" s="7">
        <f t="shared" si="148"/>
        <v>4.080064458001788E-3</v>
      </c>
      <c r="M654" s="8">
        <f t="shared" ref="M654:M717" si="154">L654*K654</f>
        <v>-3.2056935091396648E-5</v>
      </c>
      <c r="N654" s="9">
        <f t="shared" si="153"/>
        <v>6.1731943098634597E-5</v>
      </c>
      <c r="Q654" s="8">
        <f t="shared" si="149"/>
        <v>-7.8642351147582713E-3</v>
      </c>
      <c r="R654" s="8">
        <f t="shared" si="150"/>
        <v>1.2552048209827154E-2</v>
      </c>
      <c r="S654">
        <f t="shared" si="151"/>
        <v>1.5755391426182505E-4</v>
      </c>
      <c r="U654">
        <f t="shared" si="152"/>
        <v>5.3388712337107226E-5</v>
      </c>
      <c r="W654">
        <v>621</v>
      </c>
      <c r="X654">
        <v>-1.3404287198526547E-2</v>
      </c>
      <c r="Y654">
        <v>-5.5099428469406395E-3</v>
      </c>
      <c r="Z654">
        <v>-0.39054738081534662</v>
      </c>
      <c r="AB654">
        <v>49.324324324324323</v>
      </c>
      <c r="AC654">
        <v>3.6219995521152512E-4</v>
      </c>
    </row>
    <row r="655" spans="1:29" x14ac:dyDescent="0.2">
      <c r="A655" s="2" t="s">
        <v>397</v>
      </c>
      <c r="B655" s="1">
        <v>151.43</v>
      </c>
      <c r="C655" s="5">
        <f t="shared" si="144"/>
        <v>-2.3032258064516083E-2</v>
      </c>
      <c r="D655" s="12">
        <v>4380</v>
      </c>
      <c r="E655" s="5">
        <f t="shared" si="145"/>
        <v>-2.1229050279329607E-2</v>
      </c>
      <c r="F655" s="1">
        <v>0.06</v>
      </c>
      <c r="G655" s="1">
        <f t="shared" si="146"/>
        <v>1.6438356164383562E-4</v>
      </c>
      <c r="H655" s="10">
        <f t="shared" si="141"/>
        <v>1.6438356164383561E-6</v>
      </c>
      <c r="I655" s="5">
        <f t="shared" si="142"/>
        <v>-2.3033901900132523E-2</v>
      </c>
      <c r="J655" s="7">
        <f t="shared" si="143"/>
        <v>-2.1230694114946047E-2</v>
      </c>
      <c r="K655" s="7">
        <f t="shared" si="147"/>
        <v>-2.1780903929703905E-2</v>
      </c>
      <c r="L655" s="7">
        <f t="shared" si="148"/>
        <v>-2.3641650537199618E-2</v>
      </c>
      <c r="M655" s="8">
        <f t="shared" si="154"/>
        <v>5.1493651909037758E-4</v>
      </c>
      <c r="N655" s="9">
        <f t="shared" si="153"/>
        <v>4.7440777599499102E-4</v>
      </c>
      <c r="Q655" s="8">
        <f t="shared" si="149"/>
        <v>-2.2878088235066027E-2</v>
      </c>
      <c r="R655" s="8">
        <f t="shared" si="150"/>
        <v>-1.558136650664961E-4</v>
      </c>
      <c r="S655">
        <f t="shared" si="151"/>
        <v>2.4277898221454228E-8</v>
      </c>
      <c r="U655">
        <f t="shared" si="152"/>
        <v>4.5074237260240473E-4</v>
      </c>
      <c r="W655">
        <v>622</v>
      </c>
      <c r="X655">
        <v>8.7874870951357171E-3</v>
      </c>
      <c r="Y655">
        <v>-4.3578825644942998E-3</v>
      </c>
      <c r="Z655">
        <v>-0.30888879771395761</v>
      </c>
      <c r="AB655">
        <v>49.403815580286171</v>
      </c>
      <c r="AC655">
        <v>3.882737210306716E-4</v>
      </c>
    </row>
    <row r="656" spans="1:29" x14ac:dyDescent="0.2">
      <c r="A656" s="2" t="s">
        <v>398</v>
      </c>
      <c r="B656" s="1">
        <v>155</v>
      </c>
      <c r="C656" s="5">
        <f t="shared" si="144"/>
        <v>1.8097207859358916E-3</v>
      </c>
      <c r="D656" s="12">
        <v>4475</v>
      </c>
      <c r="E656" s="5">
        <f t="shared" si="145"/>
        <v>8.9465443972265709E-4</v>
      </c>
      <c r="F656" s="1">
        <v>0.03</v>
      </c>
      <c r="G656" s="1">
        <f t="shared" si="146"/>
        <v>8.219178082191781E-5</v>
      </c>
      <c r="H656" s="10">
        <f t="shared" si="141"/>
        <v>8.2191780821917807E-7</v>
      </c>
      <c r="I656" s="5">
        <f t="shared" si="142"/>
        <v>1.8088988681276724E-3</v>
      </c>
      <c r="J656" s="7">
        <f t="shared" si="143"/>
        <v>8.9383252191443789E-4</v>
      </c>
      <c r="K656" s="7">
        <f t="shared" si="147"/>
        <v>3.4362270715658006E-4</v>
      </c>
      <c r="L656" s="7">
        <f t="shared" si="148"/>
        <v>1.201150231060578E-3</v>
      </c>
      <c r="M656" s="8">
        <f t="shared" si="154"/>
        <v>4.1274249409878746E-7</v>
      </c>
      <c r="N656" s="9">
        <f t="shared" si="153"/>
        <v>1.1807656487361678E-7</v>
      </c>
      <c r="Q656" s="8">
        <f t="shared" si="149"/>
        <v>9.7826892731245514E-4</v>
      </c>
      <c r="R656" s="8">
        <f t="shared" si="150"/>
        <v>8.3062994081521723E-4</v>
      </c>
      <c r="S656">
        <f t="shared" si="151"/>
        <v>6.8994609857869131E-7</v>
      </c>
      <c r="U656">
        <f t="shared" si="152"/>
        <v>7.9893657723192408E-7</v>
      </c>
      <c r="W656">
        <v>623</v>
      </c>
      <c r="X656">
        <v>3.5804849359046807E-3</v>
      </c>
      <c r="Y656">
        <v>-1.0993632083631156E-2</v>
      </c>
      <c r="Z656">
        <v>-0.77923389319612768</v>
      </c>
      <c r="AB656">
        <v>49.483306836248012</v>
      </c>
      <c r="AC656">
        <v>3.9940464654773279E-4</v>
      </c>
    </row>
    <row r="657" spans="1:29" x14ac:dyDescent="0.2">
      <c r="A657" s="2" t="s">
        <v>399</v>
      </c>
      <c r="B657" s="1">
        <v>154.72</v>
      </c>
      <c r="C657" s="5">
        <f t="shared" si="144"/>
        <v>1.4623909764574658E-2</v>
      </c>
      <c r="D657" s="12">
        <v>4471</v>
      </c>
      <c r="E657" s="5">
        <f t="shared" si="145"/>
        <v>1.5905476028175415E-2</v>
      </c>
      <c r="F657" s="1">
        <v>0.02</v>
      </c>
      <c r="G657" s="1">
        <f t="shared" si="146"/>
        <v>5.4794520547945207E-5</v>
      </c>
      <c r="H657" s="10">
        <f t="shared" si="141"/>
        <v>5.4794520547945204E-7</v>
      </c>
      <c r="I657" s="5">
        <f t="shared" si="142"/>
        <v>1.4623361819369178E-2</v>
      </c>
      <c r="J657" s="7">
        <f t="shared" si="143"/>
        <v>1.5904928082969935E-2</v>
      </c>
      <c r="K657" s="7">
        <f t="shared" si="147"/>
        <v>1.5354718268212077E-2</v>
      </c>
      <c r="L657" s="7">
        <f t="shared" si="148"/>
        <v>1.4015613182302085E-2</v>
      </c>
      <c r="M657" s="8">
        <f t="shared" si="154"/>
        <v>2.1520579177048782E-4</v>
      </c>
      <c r="N657" s="9">
        <f t="shared" si="153"/>
        <v>2.3576737309616571E-4</v>
      </c>
      <c r="Q657" s="8">
        <f t="shared" si="149"/>
        <v>1.7164380521063175E-2</v>
      </c>
      <c r="R657" s="8">
        <f t="shared" si="150"/>
        <v>-2.5410187016939971E-3</v>
      </c>
      <c r="S657">
        <f t="shared" si="151"/>
        <v>6.4567760423586463E-6</v>
      </c>
      <c r="U657">
        <f t="shared" si="152"/>
        <v>2.5296673732444572E-4</v>
      </c>
      <c r="W657">
        <v>624</v>
      </c>
      <c r="X657">
        <v>-1.686058052594918E-2</v>
      </c>
      <c r="Y657">
        <v>-1.3171115573830335E-2</v>
      </c>
      <c r="Z657">
        <v>-0.93357496305643184</v>
      </c>
      <c r="AB657">
        <v>49.562798092209853</v>
      </c>
      <c r="AC657">
        <v>4.7306733025966513E-4</v>
      </c>
    </row>
    <row r="658" spans="1:29" x14ac:dyDescent="0.2">
      <c r="A658" s="2" t="s">
        <v>400</v>
      </c>
      <c r="B658" s="1">
        <v>152.49</v>
      </c>
      <c r="C658" s="5">
        <f t="shared" si="144"/>
        <v>-9.2905405405404005E-3</v>
      </c>
      <c r="D658" s="12">
        <v>4401</v>
      </c>
      <c r="E658" s="5">
        <f t="shared" si="145"/>
        <v>-3.8478949751018562E-3</v>
      </c>
      <c r="F658" s="1">
        <v>0.03</v>
      </c>
      <c r="G658" s="1">
        <f t="shared" si="146"/>
        <v>8.219178082191781E-5</v>
      </c>
      <c r="H658" s="10">
        <f t="shared" si="141"/>
        <v>8.2191780821917807E-7</v>
      </c>
      <c r="I658" s="5">
        <f t="shared" si="142"/>
        <v>-9.2913624583486204E-3</v>
      </c>
      <c r="J658" s="7">
        <f t="shared" si="143"/>
        <v>-3.8487168929100752E-3</v>
      </c>
      <c r="K658" s="7">
        <f t="shared" si="147"/>
        <v>-4.398926707667933E-3</v>
      </c>
      <c r="L658" s="7">
        <f t="shared" si="148"/>
        <v>-9.8991110954157139E-3</v>
      </c>
      <c r="M658" s="8">
        <f t="shared" si="154"/>
        <v>4.3545464179796153E-5</v>
      </c>
      <c r="N658" s="9">
        <f t="shared" si="153"/>
        <v>1.935055617943424E-5</v>
      </c>
      <c r="Q658" s="8">
        <f t="shared" si="149"/>
        <v>-4.1355106602601107E-3</v>
      </c>
      <c r="R658" s="8">
        <f t="shared" si="150"/>
        <v>-5.1558517980885097E-3</v>
      </c>
      <c r="S658">
        <f t="shared" si="151"/>
        <v>2.6582807763852518E-5</v>
      </c>
      <c r="U658">
        <f t="shared" si="152"/>
        <v>1.4812621721771383E-5</v>
      </c>
      <c r="W658">
        <v>625</v>
      </c>
      <c r="X658">
        <v>-6.7416945195605321E-3</v>
      </c>
      <c r="Y658">
        <v>2.2049128728915479E-3</v>
      </c>
      <c r="Z658">
        <v>0.15628527760718397</v>
      </c>
      <c r="AB658">
        <v>49.642289348171701</v>
      </c>
      <c r="AC658">
        <v>4.7317470021630273E-4</v>
      </c>
    </row>
    <row r="659" spans="1:29" x14ac:dyDescent="0.2">
      <c r="A659" s="3">
        <v>44867</v>
      </c>
      <c r="B659" s="1">
        <v>153.91999999999999</v>
      </c>
      <c r="C659" s="5">
        <f t="shared" si="144"/>
        <v>-1.3016992625841625E-2</v>
      </c>
      <c r="D659" s="12">
        <v>4418</v>
      </c>
      <c r="E659" s="5">
        <f t="shared" si="145"/>
        <v>-1.9094138543516874E-2</v>
      </c>
      <c r="F659" s="1">
        <v>0.03</v>
      </c>
      <c r="G659" s="1">
        <f t="shared" si="146"/>
        <v>8.219178082191781E-5</v>
      </c>
      <c r="H659" s="10">
        <f t="shared" si="141"/>
        <v>8.2191780821917807E-7</v>
      </c>
      <c r="I659" s="5">
        <f t="shared" si="142"/>
        <v>-1.3017814543649845E-2</v>
      </c>
      <c r="J659" s="7">
        <f t="shared" si="143"/>
        <v>-1.9094960461325094E-2</v>
      </c>
      <c r="K659" s="7">
        <f t="shared" si="147"/>
        <v>-1.9645170276082952E-2</v>
      </c>
      <c r="L659" s="7">
        <f t="shared" si="148"/>
        <v>-1.3625563180716938E-2</v>
      </c>
      <c r="M659" s="8">
        <f t="shared" si="154"/>
        <v>2.6767650879271066E-4</v>
      </c>
      <c r="N659" s="9">
        <f t="shared" si="153"/>
        <v>3.859327151762931E-4</v>
      </c>
      <c r="Q659" s="8">
        <f t="shared" si="149"/>
        <v>-2.0575176824540905E-2</v>
      </c>
      <c r="R659" s="8">
        <f t="shared" si="150"/>
        <v>7.5573622808910602E-3</v>
      </c>
      <c r="S659">
        <f t="shared" si="151"/>
        <v>5.7113724644634927E-5</v>
      </c>
      <c r="U659">
        <f t="shared" si="152"/>
        <v>3.6461751501956863E-4</v>
      </c>
      <c r="W659">
        <v>626</v>
      </c>
      <c r="X659">
        <v>1.3208011319108183E-2</v>
      </c>
      <c r="Y659">
        <v>-1.1012058361411815E-2</v>
      </c>
      <c r="Z659">
        <v>-0.78053995656653241</v>
      </c>
      <c r="AB659">
        <v>49.721780604133542</v>
      </c>
      <c r="AC659">
        <v>4.7927215935965876E-4</v>
      </c>
    </row>
    <row r="660" spans="1:29" x14ac:dyDescent="0.2">
      <c r="A660" s="3">
        <v>44836</v>
      </c>
      <c r="B660" s="1">
        <v>155.94999999999999</v>
      </c>
      <c r="C660" s="5">
        <f t="shared" si="144"/>
        <v>-4.150702426564532E-3</v>
      </c>
      <c r="D660" s="12">
        <v>4504</v>
      </c>
      <c r="E660" s="5">
        <f t="shared" si="145"/>
        <v>-1.8094615216917374E-2</v>
      </c>
      <c r="F660" s="1">
        <v>0.05</v>
      </c>
      <c r="G660" s="1">
        <f t="shared" si="146"/>
        <v>1.3698630136986303E-4</v>
      </c>
      <c r="H660" s="10">
        <f t="shared" si="141"/>
        <v>1.3698630136986302E-6</v>
      </c>
      <c r="I660" s="5">
        <f t="shared" si="142"/>
        <v>-4.1520722895782309E-3</v>
      </c>
      <c r="J660" s="7">
        <f t="shared" si="143"/>
        <v>-1.8095985079931074E-2</v>
      </c>
      <c r="K660" s="7">
        <f t="shared" si="147"/>
        <v>-1.8646194894688932E-2</v>
      </c>
      <c r="L660" s="7">
        <f t="shared" si="148"/>
        <v>-4.7598209266453253E-3</v>
      </c>
      <c r="M660" s="8">
        <f t="shared" si="154"/>
        <v>8.8752548662047605E-5</v>
      </c>
      <c r="N660" s="9">
        <f t="shared" si="153"/>
        <v>3.4768058405072359E-4</v>
      </c>
      <c r="Q660" s="8">
        <f t="shared" si="149"/>
        <v>-1.9498005145972473E-2</v>
      </c>
      <c r="R660" s="8">
        <f t="shared" si="150"/>
        <v>1.5345932856394242E-2</v>
      </c>
      <c r="S660">
        <f t="shared" si="151"/>
        <v>2.3549765523296032E-4</v>
      </c>
      <c r="U660">
        <f t="shared" si="152"/>
        <v>3.2746467601308803E-4</v>
      </c>
      <c r="W660">
        <v>627</v>
      </c>
      <c r="X660">
        <v>7.6043119154237575E-3</v>
      </c>
      <c r="Y660">
        <v>-1.5007777807842288E-2</v>
      </c>
      <c r="Z660">
        <v>-1.063758459484913</v>
      </c>
      <c r="AB660">
        <v>49.80127186009539</v>
      </c>
      <c r="AC660">
        <v>5.1115882048077517E-4</v>
      </c>
    </row>
    <row r="661" spans="1:29" x14ac:dyDescent="0.2">
      <c r="A661" s="3">
        <v>44806</v>
      </c>
      <c r="B661" s="1">
        <v>156.6</v>
      </c>
      <c r="C661" s="5">
        <f t="shared" si="144"/>
        <v>4.1680025649246917E-3</v>
      </c>
      <c r="D661" s="12">
        <v>4587</v>
      </c>
      <c r="E661" s="5">
        <f t="shared" si="145"/>
        <v>1.4598540145985401E-2</v>
      </c>
      <c r="F661" s="1">
        <v>0.03</v>
      </c>
      <c r="G661" s="1">
        <f t="shared" si="146"/>
        <v>8.219178082191781E-5</v>
      </c>
      <c r="H661" s="10">
        <f t="shared" si="141"/>
        <v>8.2191780821917807E-7</v>
      </c>
      <c r="I661" s="5">
        <f t="shared" si="142"/>
        <v>4.1671806471164727E-3</v>
      </c>
      <c r="J661" s="7">
        <f t="shared" si="143"/>
        <v>1.4597718228177181E-2</v>
      </c>
      <c r="K661" s="7">
        <f t="shared" si="147"/>
        <v>1.4047508413419323E-2</v>
      </c>
      <c r="L661" s="7">
        <f t="shared" si="148"/>
        <v>3.5594320100493784E-3</v>
      </c>
      <c r="M661" s="8">
        <f t="shared" si="154"/>
        <v>5.0001151108162696E-5</v>
      </c>
      <c r="N661" s="9">
        <f t="shared" si="153"/>
        <v>1.9733249262508668E-4</v>
      </c>
      <c r="Q661" s="8">
        <f t="shared" si="149"/>
        <v>1.575484685311293E-2</v>
      </c>
      <c r="R661" s="8">
        <f t="shared" si="150"/>
        <v>-1.1587666205996458E-2</v>
      </c>
      <c r="S661">
        <f t="shared" si="151"/>
        <v>1.3427400810159235E-4</v>
      </c>
      <c r="U661">
        <f t="shared" si="152"/>
        <v>2.1309337746925635E-4</v>
      </c>
      <c r="W661">
        <v>628</v>
      </c>
      <c r="X661">
        <v>5.4962460121752424E-3</v>
      </c>
      <c r="Y661">
        <v>3.2417220843976415E-3</v>
      </c>
      <c r="Z661">
        <v>0.22977480975065448</v>
      </c>
      <c r="AB661">
        <v>49.880763116057231</v>
      </c>
      <c r="AC661">
        <v>5.5719397346136392E-4</v>
      </c>
    </row>
    <row r="662" spans="1:29" x14ac:dyDescent="0.2">
      <c r="A662" s="3">
        <v>44775</v>
      </c>
      <c r="B662" s="1">
        <v>155.94999999999999</v>
      </c>
      <c r="C662" s="5">
        <f t="shared" si="144"/>
        <v>1.8814921277846709E-2</v>
      </c>
      <c r="D662" s="12">
        <v>4521</v>
      </c>
      <c r="E662" s="5">
        <f t="shared" si="145"/>
        <v>8.4764666517956732E-3</v>
      </c>
      <c r="F662" s="1">
        <v>0.03</v>
      </c>
      <c r="G662" s="1">
        <f t="shared" si="146"/>
        <v>8.219178082191781E-5</v>
      </c>
      <c r="H662" s="10">
        <f t="shared" si="141"/>
        <v>8.2191780821917807E-7</v>
      </c>
      <c r="I662" s="5">
        <f t="shared" si="142"/>
        <v>1.8814099360038489E-2</v>
      </c>
      <c r="J662" s="7">
        <f t="shared" si="143"/>
        <v>8.4756447339874533E-3</v>
      </c>
      <c r="K662" s="7">
        <f t="shared" si="147"/>
        <v>7.9254349192295955E-3</v>
      </c>
      <c r="L662" s="7">
        <f t="shared" si="148"/>
        <v>1.8206350722971394E-2</v>
      </c>
      <c r="M662" s="8">
        <f t="shared" si="154"/>
        <v>1.4429324777157849E-4</v>
      </c>
      <c r="N662" s="9">
        <f t="shared" si="153"/>
        <v>6.2812518658943831E-5</v>
      </c>
      <c r="Q662" s="8">
        <f t="shared" si="149"/>
        <v>9.1535588685648737E-3</v>
      </c>
      <c r="R662" s="8">
        <f t="shared" si="150"/>
        <v>9.6605404914736157E-3</v>
      </c>
      <c r="S662">
        <f t="shared" si="151"/>
        <v>9.3326042587401291E-5</v>
      </c>
      <c r="U662">
        <f t="shared" si="152"/>
        <v>7.1836553656769243E-5</v>
      </c>
      <c r="W662">
        <v>629</v>
      </c>
      <c r="X662">
        <v>1.5496645066404278E-2</v>
      </c>
      <c r="Y662">
        <v>-8.9907982660507139E-3</v>
      </c>
      <c r="Z662">
        <v>-0.63727207555245546</v>
      </c>
      <c r="AB662">
        <v>49.960254372019079</v>
      </c>
      <c r="AC662">
        <v>5.7177815246118365E-4</v>
      </c>
    </row>
    <row r="663" spans="1:29" x14ac:dyDescent="0.2">
      <c r="A663" s="3">
        <v>44744</v>
      </c>
      <c r="B663" s="1">
        <v>153.07</v>
      </c>
      <c r="C663" s="5">
        <f t="shared" si="144"/>
        <v>3.3429470372311936E-3</v>
      </c>
      <c r="D663" s="12">
        <v>4483</v>
      </c>
      <c r="E663" s="5">
        <f t="shared" si="145"/>
        <v>-3.7777777777777779E-3</v>
      </c>
      <c r="F663" s="1">
        <v>0.03</v>
      </c>
      <c r="G663" s="1">
        <f t="shared" si="146"/>
        <v>8.219178082191781E-5</v>
      </c>
      <c r="H663" s="10">
        <f t="shared" si="141"/>
        <v>8.2191780821917807E-7</v>
      </c>
      <c r="I663" s="5">
        <f t="shared" si="142"/>
        <v>3.3421251194229746E-3</v>
      </c>
      <c r="J663" s="7">
        <f t="shared" si="143"/>
        <v>-3.7785996955859969E-3</v>
      </c>
      <c r="K663" s="7">
        <f t="shared" si="147"/>
        <v>-4.3288095103438552E-3</v>
      </c>
      <c r="L663" s="7">
        <f t="shared" si="148"/>
        <v>2.7343764823558802E-3</v>
      </c>
      <c r="M663" s="8">
        <f t="shared" si="154"/>
        <v>-1.1836594921682711E-5</v>
      </c>
      <c r="N663" s="9">
        <f t="shared" si="153"/>
        <v>1.8738591776843405E-5</v>
      </c>
      <c r="Q663" s="8">
        <f t="shared" si="149"/>
        <v>-4.0599049340882647E-3</v>
      </c>
      <c r="R663" s="8">
        <f t="shared" si="150"/>
        <v>7.4020300535112393E-3</v>
      </c>
      <c r="S663">
        <f t="shared" si="151"/>
        <v>5.4790048913083601E-5</v>
      </c>
      <c r="U663">
        <f t="shared" si="152"/>
        <v>1.4277815659482589E-5</v>
      </c>
      <c r="W663">
        <v>630</v>
      </c>
      <c r="X663">
        <v>-1.3136458673600186E-2</v>
      </c>
      <c r="Y663">
        <v>-6.7804326152544024E-3</v>
      </c>
      <c r="Z663">
        <v>-0.48060030244286245</v>
      </c>
      <c r="AB663">
        <v>50.039745627980921</v>
      </c>
      <c r="AC663">
        <v>6.1770588930540316E-4</v>
      </c>
    </row>
    <row r="664" spans="1:29" x14ac:dyDescent="0.2">
      <c r="A664" s="3">
        <v>44653</v>
      </c>
      <c r="B664" s="1">
        <v>152.56</v>
      </c>
      <c r="C664" s="5">
        <f t="shared" si="144"/>
        <v>2.5958305312710248E-2</v>
      </c>
      <c r="D664" s="12">
        <v>4500</v>
      </c>
      <c r="E664" s="5">
        <f t="shared" si="145"/>
        <v>5.1373687737324104E-3</v>
      </c>
      <c r="F664" s="1">
        <v>0.05</v>
      </c>
      <c r="G664" s="1">
        <f t="shared" si="146"/>
        <v>1.3698630136986303E-4</v>
      </c>
      <c r="H664" s="10">
        <f t="shared" si="141"/>
        <v>1.3698630136986302E-6</v>
      </c>
      <c r="I664" s="5">
        <f t="shared" si="142"/>
        <v>2.5956935449696548E-2</v>
      </c>
      <c r="J664" s="7">
        <f t="shared" si="143"/>
        <v>5.1359989107187115E-3</v>
      </c>
      <c r="K664" s="7">
        <f t="shared" si="147"/>
        <v>4.5857890959608537E-3</v>
      </c>
      <c r="L664" s="7">
        <f t="shared" si="148"/>
        <v>2.5349186812629453E-2</v>
      </c>
      <c r="M664" s="8">
        <f t="shared" si="154"/>
        <v>1.1624602447683081E-4</v>
      </c>
      <c r="N664" s="9">
        <f t="shared" si="153"/>
        <v>2.1029461632633464E-5</v>
      </c>
      <c r="Q664" s="8">
        <f t="shared" si="149"/>
        <v>5.5524972565614891E-3</v>
      </c>
      <c r="R664" s="8">
        <f t="shared" si="150"/>
        <v>2.040443819313506E-2</v>
      </c>
      <c r="S664">
        <f t="shared" si="151"/>
        <v>4.1634109797746878E-4</v>
      </c>
      <c r="U664">
        <f t="shared" si="152"/>
        <v>2.6378484810903791E-5</v>
      </c>
      <c r="W664">
        <v>631</v>
      </c>
      <c r="X664">
        <v>1.2094141877955624E-2</v>
      </c>
      <c r="Y664">
        <v>9.1678330201506869E-3</v>
      </c>
      <c r="Z664">
        <v>0.64982038348371163</v>
      </c>
      <c r="AB664">
        <v>50.119236883942769</v>
      </c>
      <c r="AC664">
        <v>6.2740125541053081E-4</v>
      </c>
    </row>
    <row r="665" spans="1:29" x14ac:dyDescent="0.2">
      <c r="A665" s="3">
        <v>44622</v>
      </c>
      <c r="B665" s="1">
        <v>148.69999999999999</v>
      </c>
      <c r="C665" s="5">
        <f t="shared" si="144"/>
        <v>-8.269974656529339E-3</v>
      </c>
      <c r="D665" s="12">
        <v>4477</v>
      </c>
      <c r="E665" s="5">
        <f t="shared" si="145"/>
        <v>-2.4406188712137719E-2</v>
      </c>
      <c r="F665" s="1">
        <v>0.03</v>
      </c>
      <c r="G665" s="1">
        <f t="shared" si="146"/>
        <v>8.219178082191781E-5</v>
      </c>
      <c r="H665" s="10">
        <f t="shared" si="141"/>
        <v>8.2191780821917807E-7</v>
      </c>
      <c r="I665" s="5">
        <f t="shared" si="142"/>
        <v>-8.2707965743375588E-3</v>
      </c>
      <c r="J665" s="7">
        <f t="shared" si="143"/>
        <v>-2.4407010629945939E-2</v>
      </c>
      <c r="K665" s="7">
        <f t="shared" si="147"/>
        <v>-2.4957220444703797E-2</v>
      </c>
      <c r="L665" s="7">
        <f t="shared" si="148"/>
        <v>-8.8785452114046523E-3</v>
      </c>
      <c r="M665" s="8">
        <f t="shared" si="154"/>
        <v>2.2158381006929519E-4</v>
      </c>
      <c r="N665" s="9">
        <f t="shared" si="153"/>
        <v>6.2286285232554116E-4</v>
      </c>
      <c r="Q665" s="8">
        <f t="shared" si="149"/>
        <v>-2.6303035692082057E-2</v>
      </c>
      <c r="R665" s="8">
        <f t="shared" si="150"/>
        <v>1.80322391177445E-2</v>
      </c>
      <c r="S665">
        <f t="shared" si="151"/>
        <v>3.2516164759951495E-4</v>
      </c>
      <c r="U665">
        <f t="shared" si="152"/>
        <v>5.9570216789029404E-4</v>
      </c>
      <c r="W665">
        <v>632</v>
      </c>
      <c r="X665">
        <v>-4.7494384459117659E-4</v>
      </c>
      <c r="Y665">
        <v>-2.7428010147557838E-3</v>
      </c>
      <c r="Z665">
        <v>-0.19441104602479131</v>
      </c>
      <c r="AB665">
        <v>50.19872813990461</v>
      </c>
      <c r="AC665">
        <v>6.6241117668303757E-4</v>
      </c>
    </row>
    <row r="666" spans="1:29" x14ac:dyDescent="0.2">
      <c r="A666" s="3">
        <v>44594</v>
      </c>
      <c r="B666" s="1">
        <v>149.94</v>
      </c>
      <c r="C666" s="5">
        <f t="shared" si="144"/>
        <v>-8.0052927555409065E-3</v>
      </c>
      <c r="D666" s="12">
        <v>4589</v>
      </c>
      <c r="E666" s="5">
        <f t="shared" si="145"/>
        <v>9.4588649362076557E-3</v>
      </c>
      <c r="F666" s="1">
        <v>0.04</v>
      </c>
      <c r="G666" s="1">
        <f t="shared" si="146"/>
        <v>1.0958904109589041E-4</v>
      </c>
      <c r="H666" s="10">
        <f t="shared" si="141"/>
        <v>1.0958904109589041E-6</v>
      </c>
      <c r="I666" s="5">
        <f t="shared" si="142"/>
        <v>-8.0063886459518646E-3</v>
      </c>
      <c r="J666" s="7">
        <f t="shared" si="143"/>
        <v>9.4577690457966976E-3</v>
      </c>
      <c r="K666" s="7">
        <f t="shared" si="147"/>
        <v>8.9075592310388398E-3</v>
      </c>
      <c r="L666" s="7">
        <f t="shared" si="148"/>
        <v>-8.6141372830189581E-3</v>
      </c>
      <c r="M666" s="8">
        <f t="shared" si="154"/>
        <v>-7.6730938072791353E-5</v>
      </c>
      <c r="N666" s="9">
        <f t="shared" si="153"/>
        <v>7.9344611454465244E-5</v>
      </c>
      <c r="Q666" s="8">
        <f t="shared" si="149"/>
        <v>1.0212560434787818E-2</v>
      </c>
      <c r="R666" s="8">
        <f t="shared" si="150"/>
        <v>-1.8218949080739684E-2</v>
      </c>
      <c r="S666">
        <f t="shared" si="151"/>
        <v>3.3193010560658535E-4</v>
      </c>
      <c r="U666">
        <f t="shared" si="152"/>
        <v>8.9449395323630172E-5</v>
      </c>
      <c r="W666">
        <v>633</v>
      </c>
      <c r="X666">
        <v>1.2720334080565679E-2</v>
      </c>
      <c r="Y666">
        <v>-1.308230017364607E-2</v>
      </c>
      <c r="Z666">
        <v>-0.9272796850686954</v>
      </c>
      <c r="AB666">
        <v>50.278219395866451</v>
      </c>
      <c r="AC666">
        <v>6.7273675050264999E-4</v>
      </c>
    </row>
    <row r="667" spans="1:29" x14ac:dyDescent="0.2">
      <c r="A667" s="3">
        <v>44563</v>
      </c>
      <c r="B667" s="1">
        <v>151.15</v>
      </c>
      <c r="C667" s="5">
        <f t="shared" si="144"/>
        <v>1.7160161507402499E-2</v>
      </c>
      <c r="D667" s="12">
        <v>4546</v>
      </c>
      <c r="E667" s="5">
        <f t="shared" si="145"/>
        <v>6.8660022148394244E-3</v>
      </c>
      <c r="F667" s="1">
        <v>0.04</v>
      </c>
      <c r="G667" s="1">
        <f t="shared" si="146"/>
        <v>1.0958904109589041E-4</v>
      </c>
      <c r="H667" s="10">
        <f t="shared" si="141"/>
        <v>1.0958904109589041E-6</v>
      </c>
      <c r="I667" s="5">
        <f t="shared" si="142"/>
        <v>1.7159065616991539E-2</v>
      </c>
      <c r="J667" s="7">
        <f t="shared" si="143"/>
        <v>6.8649063244284655E-3</v>
      </c>
      <c r="K667" s="7">
        <f t="shared" si="147"/>
        <v>6.3146965096706077E-3</v>
      </c>
      <c r="L667" s="7">
        <f t="shared" si="148"/>
        <v>1.6551316979924444E-2</v>
      </c>
      <c r="M667" s="8">
        <f t="shared" si="154"/>
        <v>1.0451654356358074E-4</v>
      </c>
      <c r="N667" s="9">
        <f t="shared" si="153"/>
        <v>3.9875392009246157E-5</v>
      </c>
      <c r="Q667" s="8">
        <f t="shared" si="149"/>
        <v>7.4167374927086045E-3</v>
      </c>
      <c r="R667" s="8">
        <f t="shared" si="150"/>
        <v>9.7423281242829344E-3</v>
      </c>
      <c r="S667">
        <f t="shared" si="151"/>
        <v>9.4912957281194244E-5</v>
      </c>
      <c r="U667">
        <f t="shared" si="152"/>
        <v>4.7126938843177946E-5</v>
      </c>
      <c r="W667">
        <v>634</v>
      </c>
      <c r="X667">
        <v>1.33725453133587E-2</v>
      </c>
      <c r="Y667">
        <v>-7.3351609489326342E-4</v>
      </c>
      <c r="Z667">
        <v>-5.1991971169996341E-2</v>
      </c>
      <c r="AB667">
        <v>50.357710651828299</v>
      </c>
      <c r="AC667">
        <v>6.7565584753373281E-4</v>
      </c>
    </row>
    <row r="668" spans="1:29" x14ac:dyDescent="0.2">
      <c r="A668" s="2" t="s">
        <v>401</v>
      </c>
      <c r="B668" s="1">
        <v>148.6</v>
      </c>
      <c r="C668" s="5">
        <f t="shared" si="144"/>
        <v>1.357342609644622E-2</v>
      </c>
      <c r="D668" s="12">
        <v>4515</v>
      </c>
      <c r="E668" s="5">
        <f t="shared" si="145"/>
        <v>1.8957345971563982E-2</v>
      </c>
      <c r="F668" s="1">
        <v>0.03</v>
      </c>
      <c r="G668" s="1">
        <f t="shared" si="146"/>
        <v>8.219178082191781E-5</v>
      </c>
      <c r="H668" s="10">
        <f t="shared" si="141"/>
        <v>8.2191780821917807E-7</v>
      </c>
      <c r="I668" s="5">
        <f t="shared" si="142"/>
        <v>1.3572604178638E-2</v>
      </c>
      <c r="J668" s="7">
        <f t="shared" si="143"/>
        <v>1.8956524053755763E-2</v>
      </c>
      <c r="K668" s="7">
        <f t="shared" si="147"/>
        <v>1.8406314238997905E-2</v>
      </c>
      <c r="L668" s="7">
        <f t="shared" si="148"/>
        <v>1.2964855541570907E-2</v>
      </c>
      <c r="M668" s="8">
        <f t="shared" si="154"/>
        <v>2.3863520516136748E-4</v>
      </c>
      <c r="N668" s="9">
        <f t="shared" si="153"/>
        <v>3.3879240386473704E-4</v>
      </c>
      <c r="Q668" s="8">
        <f t="shared" si="149"/>
        <v>2.0454844746094488E-2</v>
      </c>
      <c r="R668" s="8">
        <f t="shared" si="150"/>
        <v>-6.8822405674564876E-3</v>
      </c>
      <c r="S668">
        <f t="shared" si="151"/>
        <v>4.7365235228343793E-5</v>
      </c>
      <c r="U668">
        <f t="shared" si="152"/>
        <v>3.5934980420062083E-4</v>
      </c>
      <c r="W668">
        <v>635</v>
      </c>
      <c r="X668">
        <v>2.4042443966971049E-2</v>
      </c>
      <c r="Y668">
        <v>2.0637245001330309E-2</v>
      </c>
      <c r="Z668">
        <v>1.462777783074342</v>
      </c>
      <c r="AB668">
        <v>50.43720190779014</v>
      </c>
      <c r="AC668">
        <v>7.6375330707269945E-4</v>
      </c>
    </row>
    <row r="669" spans="1:29" x14ac:dyDescent="0.2">
      <c r="A669" s="2" t="s">
        <v>402</v>
      </c>
      <c r="B669" s="1">
        <v>146.61000000000001</v>
      </c>
      <c r="C669" s="5">
        <f t="shared" si="144"/>
        <v>8.946390475535141E-3</v>
      </c>
      <c r="D669" s="12">
        <v>4431</v>
      </c>
      <c r="E669" s="5">
        <f t="shared" si="145"/>
        <v>2.4271844660194174E-2</v>
      </c>
      <c r="F669" s="1">
        <v>0.04</v>
      </c>
      <c r="G669" s="1">
        <f t="shared" si="146"/>
        <v>1.0958904109589041E-4</v>
      </c>
      <c r="H669" s="10">
        <f t="shared" si="141"/>
        <v>1.0958904109589041E-6</v>
      </c>
      <c r="I669" s="5">
        <f t="shared" si="142"/>
        <v>8.9452945851241829E-3</v>
      </c>
      <c r="J669" s="7">
        <f t="shared" si="143"/>
        <v>2.4270748769783215E-2</v>
      </c>
      <c r="K669" s="7">
        <f t="shared" si="147"/>
        <v>2.3720538955025357E-2</v>
      </c>
      <c r="L669" s="7">
        <f t="shared" si="148"/>
        <v>8.3375459480570895E-3</v>
      </c>
      <c r="M669" s="8">
        <f t="shared" si="154"/>
        <v>1.97771083450202E-4</v>
      </c>
      <c r="N669" s="9">
        <f t="shared" si="153"/>
        <v>5.626639683168755E-4</v>
      </c>
      <c r="Q669" s="8">
        <f t="shared" si="149"/>
        <v>2.6185048377003913E-2</v>
      </c>
      <c r="R669" s="8">
        <f t="shared" si="150"/>
        <v>-1.7239753791879732E-2</v>
      </c>
      <c r="S669">
        <f t="shared" si="151"/>
        <v>2.9720911080463158E-4</v>
      </c>
      <c r="U669">
        <f t="shared" si="152"/>
        <v>5.8906924584593346E-4</v>
      </c>
      <c r="W669">
        <v>636</v>
      </c>
      <c r="X669">
        <v>2.3005277815625461E-2</v>
      </c>
      <c r="Y669">
        <v>-5.2650068106909059E-3</v>
      </c>
      <c r="Z669">
        <v>-0.37318619757226812</v>
      </c>
      <c r="AB669">
        <v>50.516693163751988</v>
      </c>
      <c r="AC669">
        <v>8.9125778331261335E-4</v>
      </c>
    </row>
    <row r="670" spans="1:29" x14ac:dyDescent="0.2">
      <c r="A670" s="2" t="s">
        <v>403</v>
      </c>
      <c r="B670" s="1">
        <v>145.31</v>
      </c>
      <c r="C670" s="5">
        <f t="shared" si="144"/>
        <v>-1.7644672796105904E-2</v>
      </c>
      <c r="D670" s="12">
        <v>4326</v>
      </c>
      <c r="E670" s="5">
        <f t="shared" si="145"/>
        <v>-5.2885720855369049E-3</v>
      </c>
      <c r="F670" s="1">
        <v>0.04</v>
      </c>
      <c r="G670" s="1">
        <f t="shared" si="146"/>
        <v>1.0958904109589041E-4</v>
      </c>
      <c r="H670" s="10">
        <f t="shared" si="141"/>
        <v>1.0958904109589041E-6</v>
      </c>
      <c r="I670" s="5">
        <f t="shared" si="142"/>
        <v>-1.7645768686516863E-2</v>
      </c>
      <c r="J670" s="7">
        <f t="shared" si="143"/>
        <v>-5.2896679759478638E-3</v>
      </c>
      <c r="K670" s="7">
        <f t="shared" si="147"/>
        <v>-5.8398777907057216E-3</v>
      </c>
      <c r="L670" s="7">
        <f t="shared" si="148"/>
        <v>-1.8253517323583959E-2</v>
      </c>
      <c r="M670" s="8">
        <f t="shared" si="154"/>
        <v>1.0659831042026011E-4</v>
      </c>
      <c r="N670" s="9">
        <f t="shared" si="153"/>
        <v>3.410417261037794E-5</v>
      </c>
      <c r="Q670" s="8">
        <f t="shared" si="149"/>
        <v>-5.6892543518062078E-3</v>
      </c>
      <c r="R670" s="8">
        <f t="shared" si="150"/>
        <v>-1.1956514334710656E-2</v>
      </c>
      <c r="S670">
        <f t="shared" si="151"/>
        <v>1.4295823503614142E-4</v>
      </c>
      <c r="U670">
        <f t="shared" si="152"/>
        <v>2.7980587295768369E-5</v>
      </c>
      <c r="W670">
        <v>637</v>
      </c>
      <c r="X670">
        <v>-7.9431621512345511E-3</v>
      </c>
      <c r="Y670">
        <v>1.7868083625104711E-2</v>
      </c>
      <c r="Z670">
        <v>1.2664983020375435</v>
      </c>
      <c r="AB670">
        <v>50.596184419713829</v>
      </c>
      <c r="AC670">
        <v>9.2464878087854783E-4</v>
      </c>
    </row>
    <row r="671" spans="1:29" x14ac:dyDescent="0.2">
      <c r="A671" s="2" t="s">
        <v>404</v>
      </c>
      <c r="B671" s="1">
        <v>147.91999999999999</v>
      </c>
      <c r="C671" s="5">
        <f t="shared" si="144"/>
        <v>9.486112058963941E-3</v>
      </c>
      <c r="D671" s="12">
        <v>4349</v>
      </c>
      <c r="E671" s="5">
        <f t="shared" si="145"/>
        <v>-1.6069788797061523E-3</v>
      </c>
      <c r="F671" s="1">
        <v>0.05</v>
      </c>
      <c r="G671" s="1">
        <f t="shared" si="146"/>
        <v>1.3698630136986303E-4</v>
      </c>
      <c r="H671" s="10">
        <f t="shared" si="141"/>
        <v>1.3698630136986302E-6</v>
      </c>
      <c r="I671" s="5">
        <f t="shared" si="142"/>
        <v>9.484742195950243E-3</v>
      </c>
      <c r="J671" s="7">
        <f t="shared" si="143"/>
        <v>-1.608348742719851E-3</v>
      </c>
      <c r="K671" s="7">
        <f t="shared" si="147"/>
        <v>-2.1585585574777086E-3</v>
      </c>
      <c r="L671" s="7">
        <f t="shared" si="148"/>
        <v>8.8769935588831495E-3</v>
      </c>
      <c r="M671" s="8">
        <f t="shared" si="154"/>
        <v>-1.9161510411201723E-5</v>
      </c>
      <c r="N671" s="9">
        <f t="shared" si="153"/>
        <v>4.6593750460602462E-6</v>
      </c>
      <c r="Q671" s="8">
        <f t="shared" si="149"/>
        <v>-1.719774330918267E-3</v>
      </c>
      <c r="R671" s="8">
        <f t="shared" si="150"/>
        <v>1.120451652686851E-2</v>
      </c>
      <c r="S671">
        <f t="shared" si="151"/>
        <v>1.2554119060086957E-4</v>
      </c>
      <c r="U671">
        <f t="shared" si="152"/>
        <v>2.5867856782085254E-6</v>
      </c>
      <c r="W671">
        <v>638</v>
      </c>
      <c r="X671">
        <v>-1.3915224933447939E-2</v>
      </c>
      <c r="Y671">
        <v>-8.6133215739521863E-3</v>
      </c>
      <c r="Z671">
        <v>-0.61051634731477022</v>
      </c>
      <c r="AB671">
        <v>50.675675675675677</v>
      </c>
      <c r="AC671">
        <v>9.3109722556009001E-4</v>
      </c>
    </row>
    <row r="672" spans="1:29" x14ac:dyDescent="0.2">
      <c r="A672" s="2" t="s">
        <v>405</v>
      </c>
      <c r="B672" s="1">
        <v>146.53</v>
      </c>
      <c r="C672" s="5">
        <f t="shared" si="144"/>
        <v>1.0900310451880045E-2</v>
      </c>
      <c r="D672" s="12">
        <v>4356</v>
      </c>
      <c r="E672" s="5">
        <f t="shared" si="145"/>
        <v>-1.2244897959183673E-2</v>
      </c>
      <c r="F672" s="1">
        <v>0.05</v>
      </c>
      <c r="G672" s="1">
        <f t="shared" si="146"/>
        <v>1.3698630136986303E-4</v>
      </c>
      <c r="H672" s="10">
        <f t="shared" si="141"/>
        <v>1.3698630136986302E-6</v>
      </c>
      <c r="I672" s="5">
        <f t="shared" si="142"/>
        <v>1.0898940588866347E-2</v>
      </c>
      <c r="J672" s="7">
        <f t="shared" si="143"/>
        <v>-1.2246267822197371E-2</v>
      </c>
      <c r="K672" s="7">
        <f t="shared" si="147"/>
        <v>-1.2796477636955229E-2</v>
      </c>
      <c r="L672" s="7">
        <f t="shared" si="148"/>
        <v>1.0291191951799254E-2</v>
      </c>
      <c r="M672" s="8">
        <f t="shared" si="154"/>
        <v>-1.3169100766881279E-4</v>
      </c>
      <c r="N672" s="9">
        <f t="shared" si="153"/>
        <v>1.6374983991309527E-4</v>
      </c>
      <c r="Q672" s="8">
        <f t="shared" si="149"/>
        <v>-1.3190392491023155E-2</v>
      </c>
      <c r="R672" s="8">
        <f t="shared" si="150"/>
        <v>2.4089333079889502E-2</v>
      </c>
      <c r="S672">
        <f t="shared" si="151"/>
        <v>5.8029596823385864E-4</v>
      </c>
      <c r="U672">
        <f t="shared" si="152"/>
        <v>1.4997107557298674E-4</v>
      </c>
      <c r="W672">
        <v>639</v>
      </c>
      <c r="X672">
        <v>-4.5291317655394422E-3</v>
      </c>
      <c r="Y672">
        <v>-7.3166012918501446E-3</v>
      </c>
      <c r="Z672">
        <v>-0.51860419434093641</v>
      </c>
      <c r="AB672">
        <v>50.755166931637518</v>
      </c>
      <c r="AC672">
        <v>9.5579692329879589E-4</v>
      </c>
    </row>
    <row r="673" spans="1:29" x14ac:dyDescent="0.2">
      <c r="A673" s="2" t="s">
        <v>406</v>
      </c>
      <c r="B673" s="1">
        <v>144.94999999999999</v>
      </c>
      <c r="C673" s="5">
        <f t="shared" si="144"/>
        <v>-8.9605734767041537E-4</v>
      </c>
      <c r="D673" s="12">
        <v>4410</v>
      </c>
      <c r="E673" s="5">
        <f t="shared" si="145"/>
        <v>2.9565612917898565E-3</v>
      </c>
      <c r="F673" s="1">
        <v>0.05</v>
      </c>
      <c r="G673" s="1">
        <f t="shared" si="146"/>
        <v>1.3698630136986303E-4</v>
      </c>
      <c r="H673" s="10">
        <f t="shared" si="141"/>
        <v>1.3698630136986302E-6</v>
      </c>
      <c r="I673" s="5">
        <f t="shared" si="142"/>
        <v>-8.9742721068411405E-4</v>
      </c>
      <c r="J673" s="7">
        <f t="shared" si="143"/>
        <v>2.955191428776158E-3</v>
      </c>
      <c r="K673" s="7">
        <f t="shared" si="147"/>
        <v>2.4049816140183002E-3</v>
      </c>
      <c r="L673" s="7">
        <f t="shared" si="148"/>
        <v>-1.5051758477512083E-3</v>
      </c>
      <c r="M673" s="8">
        <f t="shared" si="154"/>
        <v>-3.6199202397060643E-6</v>
      </c>
      <c r="N673" s="9">
        <f t="shared" si="153"/>
        <v>5.783936563766068E-6</v>
      </c>
      <c r="Q673" s="8">
        <f t="shared" si="149"/>
        <v>3.2009837961590919E-3</v>
      </c>
      <c r="R673" s="8">
        <f t="shared" si="150"/>
        <v>-4.0984110068432063E-3</v>
      </c>
      <c r="S673">
        <f t="shared" si="151"/>
        <v>1.6796972781013545E-5</v>
      </c>
      <c r="U673">
        <f t="shared" si="152"/>
        <v>8.7331563807120712E-6</v>
      </c>
      <c r="W673">
        <v>640</v>
      </c>
      <c r="X673">
        <v>2.7677431880464998E-2</v>
      </c>
      <c r="Y673">
        <v>1.2380264443433289E-2</v>
      </c>
      <c r="Z673">
        <v>0.87751905718384782</v>
      </c>
      <c r="AB673">
        <v>50.834658187599366</v>
      </c>
      <c r="AC673">
        <v>9.8238321097332787E-4</v>
      </c>
    </row>
    <row r="674" spans="1:29" x14ac:dyDescent="0.2">
      <c r="A674" s="2" t="s">
        <v>407</v>
      </c>
      <c r="B674" s="1">
        <v>145.08000000000001</v>
      </c>
      <c r="C674" s="5">
        <f t="shared" si="144"/>
        <v>-1.7472572125152269E-2</v>
      </c>
      <c r="D674" s="12">
        <v>4397</v>
      </c>
      <c r="E674" s="5">
        <f t="shared" si="145"/>
        <v>-1.896474788041053E-2</v>
      </c>
      <c r="F674" s="1">
        <v>0.05</v>
      </c>
      <c r="G674" s="1">
        <f t="shared" si="146"/>
        <v>1.3698630136986303E-4</v>
      </c>
      <c r="H674" s="10">
        <f t="shared" si="141"/>
        <v>1.3698630136986302E-6</v>
      </c>
      <c r="I674" s="5">
        <f t="shared" si="142"/>
        <v>-1.7473941988165969E-2</v>
      </c>
      <c r="J674" s="7">
        <f t="shared" si="143"/>
        <v>-1.896611774342423E-2</v>
      </c>
      <c r="K674" s="7">
        <f t="shared" si="147"/>
        <v>-1.9516327558182087E-2</v>
      </c>
      <c r="L674" s="7">
        <f t="shared" si="148"/>
        <v>-1.8081690625233064E-2</v>
      </c>
      <c r="M674" s="8">
        <f t="shared" si="154"/>
        <v>3.5288819704775874E-4</v>
      </c>
      <c r="N674" s="9">
        <f t="shared" si="153"/>
        <v>3.8088704135825759E-4</v>
      </c>
      <c r="Q674" s="8">
        <f t="shared" si="149"/>
        <v>-2.0436248749537773E-2</v>
      </c>
      <c r="R674" s="8">
        <f t="shared" si="150"/>
        <v>2.9623067613718038E-3</v>
      </c>
      <c r="S674">
        <f t="shared" si="151"/>
        <v>8.7752613484691043E-6</v>
      </c>
      <c r="U674">
        <f t="shared" si="152"/>
        <v>3.597136222574314E-4</v>
      </c>
      <c r="W674">
        <v>641</v>
      </c>
      <c r="X674">
        <v>-7.9467722514753175E-3</v>
      </c>
      <c r="Y674">
        <v>8.9986411742999216E-4</v>
      </c>
      <c r="Z674">
        <v>6.3782798463532436E-2</v>
      </c>
      <c r="AB674">
        <v>50.914149443561207</v>
      </c>
      <c r="AC674">
        <v>1.0149213221160307E-3</v>
      </c>
    </row>
    <row r="675" spans="1:29" x14ac:dyDescent="0.2">
      <c r="A675" s="2" t="s">
        <v>408</v>
      </c>
      <c r="B675" s="1">
        <v>147.66</v>
      </c>
      <c r="C675" s="5">
        <f t="shared" si="144"/>
        <v>-8.5274961391258314E-3</v>
      </c>
      <c r="D675" s="12">
        <v>4482</v>
      </c>
      <c r="E675" s="5">
        <f t="shared" si="145"/>
        <v>-1.1032656663724626E-2</v>
      </c>
      <c r="F675" s="1">
        <v>0.05</v>
      </c>
      <c r="G675" s="1">
        <f t="shared" si="146"/>
        <v>1.3698630136986303E-4</v>
      </c>
      <c r="H675" s="10">
        <f t="shared" si="141"/>
        <v>1.3698630136986302E-6</v>
      </c>
      <c r="I675" s="5">
        <f t="shared" si="142"/>
        <v>-8.5288660021395294E-3</v>
      </c>
      <c r="J675" s="7">
        <f t="shared" si="143"/>
        <v>-1.1034026526738324E-2</v>
      </c>
      <c r="K675" s="7">
        <f t="shared" si="147"/>
        <v>-1.1584236341496182E-2</v>
      </c>
      <c r="L675" s="7">
        <f t="shared" si="148"/>
        <v>-9.1366146392066229E-3</v>
      </c>
      <c r="M675" s="8">
        <f t="shared" si="154"/>
        <v>1.0584070334174338E-4</v>
      </c>
      <c r="N675" s="9">
        <f t="shared" si="153"/>
        <v>1.3419453161564083E-4</v>
      </c>
      <c r="Q675" s="8">
        <f t="shared" si="149"/>
        <v>-1.1883261188910959E-2</v>
      </c>
      <c r="R675" s="8">
        <f t="shared" si="150"/>
        <v>3.3543951867714295E-3</v>
      </c>
      <c r="S675">
        <f t="shared" si="151"/>
        <v>1.1251967069035333E-5</v>
      </c>
      <c r="U675">
        <f t="shared" si="152"/>
        <v>1.21749741392765E-4</v>
      </c>
      <c r="W675">
        <v>642</v>
      </c>
      <c r="X675">
        <v>-3.1631272331446726E-2</v>
      </c>
      <c r="Y675">
        <v>-6.9894566313712589E-3</v>
      </c>
      <c r="Z675">
        <v>-0.49541602454554629</v>
      </c>
      <c r="AB675">
        <v>50.993640699523048</v>
      </c>
      <c r="AC675">
        <v>1.0477894839629708E-3</v>
      </c>
    </row>
    <row r="676" spans="1:29" x14ac:dyDescent="0.2">
      <c r="A676" s="2" t="s">
        <v>409</v>
      </c>
      <c r="B676" s="1">
        <v>148.93</v>
      </c>
      <c r="C676" s="5">
        <f t="shared" si="144"/>
        <v>-1.5469028888742006E-2</v>
      </c>
      <c r="D676" s="12">
        <v>4532</v>
      </c>
      <c r="E676" s="5">
        <f t="shared" si="145"/>
        <v>-9.8317675333187676E-3</v>
      </c>
      <c r="F676" s="1">
        <v>0.05</v>
      </c>
      <c r="G676" s="1">
        <f t="shared" si="146"/>
        <v>1.3698630136986303E-4</v>
      </c>
      <c r="H676" s="10">
        <f t="shared" si="141"/>
        <v>1.3698630136986302E-6</v>
      </c>
      <c r="I676" s="5">
        <f t="shared" si="142"/>
        <v>-1.5470398751755704E-2</v>
      </c>
      <c r="J676" s="7">
        <f t="shared" si="143"/>
        <v>-9.8331373963324656E-3</v>
      </c>
      <c r="K676" s="7">
        <f t="shared" si="147"/>
        <v>-1.0383347211090323E-2</v>
      </c>
      <c r="L676" s="7">
        <f t="shared" si="148"/>
        <v>-1.6078147388822798E-2</v>
      </c>
      <c r="M676" s="8">
        <f t="shared" si="154"/>
        <v>1.6694498684923236E-4</v>
      </c>
      <c r="N676" s="9">
        <f t="shared" si="153"/>
        <v>1.078138993060572E-4</v>
      </c>
      <c r="Q676" s="8">
        <f t="shared" si="149"/>
        <v>-1.0588370659608064E-2</v>
      </c>
      <c r="R676" s="8">
        <f t="shared" si="150"/>
        <v>-4.8820280921476403E-3</v>
      </c>
      <c r="S676">
        <f t="shared" si="151"/>
        <v>2.3834198292518729E-5</v>
      </c>
      <c r="U676">
        <f t="shared" si="152"/>
        <v>9.6690591055152017E-5</v>
      </c>
      <c r="W676">
        <v>643</v>
      </c>
      <c r="X676">
        <v>-8.6398963035260422E-3</v>
      </c>
      <c r="Y676">
        <v>-1.9493506799145733E-2</v>
      </c>
      <c r="Z676">
        <v>-1.3817090729969483</v>
      </c>
      <c r="AB676">
        <v>51.073131955484897</v>
      </c>
      <c r="AC676">
        <v>1.0537017648348411E-3</v>
      </c>
    </row>
    <row r="677" spans="1:29" x14ac:dyDescent="0.2">
      <c r="A677" s="2" t="s">
        <v>410</v>
      </c>
      <c r="B677" s="1">
        <v>151.27000000000001</v>
      </c>
      <c r="C677" s="5">
        <f t="shared" si="144"/>
        <v>-4.1927924504401651E-2</v>
      </c>
      <c r="D677" s="12">
        <v>4577</v>
      </c>
      <c r="E677" s="5">
        <f t="shared" si="145"/>
        <v>-1.8232518232518233E-2</v>
      </c>
      <c r="F677" s="1">
        <v>0.05</v>
      </c>
      <c r="G677" s="1">
        <f t="shared" si="146"/>
        <v>1.3698630136986303E-4</v>
      </c>
      <c r="H677" s="10">
        <f t="shared" si="141"/>
        <v>1.3698630136986302E-6</v>
      </c>
      <c r="I677" s="5">
        <f t="shared" si="142"/>
        <v>-4.1929294367415347E-2</v>
      </c>
      <c r="J677" s="7">
        <f t="shared" si="143"/>
        <v>-1.8233888095531933E-2</v>
      </c>
      <c r="K677" s="7">
        <f t="shared" si="147"/>
        <v>-1.8784097910289791E-2</v>
      </c>
      <c r="L677" s="7">
        <f t="shared" si="148"/>
        <v>-4.2537043004482439E-2</v>
      </c>
      <c r="M677" s="8">
        <f t="shared" si="154"/>
        <v>7.9901998061040558E-4</v>
      </c>
      <c r="N677" s="9">
        <f t="shared" si="153"/>
        <v>3.528423343033533E-4</v>
      </c>
      <c r="Q677" s="8">
        <f t="shared" si="149"/>
        <v>-1.9646702727075162E-2</v>
      </c>
      <c r="R677" s="8">
        <f t="shared" si="150"/>
        <v>-2.2282591640340185E-2</v>
      </c>
      <c r="S677">
        <f t="shared" si="151"/>
        <v>4.9651389021015827E-4</v>
      </c>
      <c r="U677">
        <f t="shared" si="152"/>
        <v>3.3247467508038117E-4</v>
      </c>
      <c r="W677">
        <v>644</v>
      </c>
      <c r="X677">
        <v>-5.6455791952768125E-3</v>
      </c>
      <c r="Y677">
        <v>-1.4676102014642223E-3</v>
      </c>
      <c r="Z677">
        <v>-0.10402491208379501</v>
      </c>
      <c r="AB677">
        <v>51.152623211446738</v>
      </c>
      <c r="AC677">
        <v>1.0574545807829677E-3</v>
      </c>
    </row>
    <row r="678" spans="1:29" x14ac:dyDescent="0.2">
      <c r="A678" s="2" t="s">
        <v>411</v>
      </c>
      <c r="B678" s="1">
        <v>157.88999999999999</v>
      </c>
      <c r="C678" s="5">
        <f t="shared" si="144"/>
        <v>-6.1463472626761009E-2</v>
      </c>
      <c r="D678" s="12">
        <v>4662</v>
      </c>
      <c r="E678" s="5">
        <f t="shared" si="145"/>
        <v>6.43915003219575E-4</v>
      </c>
      <c r="F678" s="1">
        <v>0.05</v>
      </c>
      <c r="G678" s="1">
        <f t="shared" si="146"/>
        <v>1.3698630136986303E-4</v>
      </c>
      <c r="H678" s="10">
        <f t="shared" si="141"/>
        <v>1.3698630136986302E-6</v>
      </c>
      <c r="I678" s="5">
        <f t="shared" si="142"/>
        <v>-6.1464842489774706E-2</v>
      </c>
      <c r="J678" s="7">
        <f t="shared" si="143"/>
        <v>6.4254514020587632E-4</v>
      </c>
      <c r="K678" s="7">
        <f t="shared" si="147"/>
        <v>9.2335325448018499E-5</v>
      </c>
      <c r="L678" s="7">
        <f t="shared" si="148"/>
        <v>-6.2072591126841797E-2</v>
      </c>
      <c r="M678" s="8">
        <f t="shared" si="154"/>
        <v>-5.7314929030987228E-6</v>
      </c>
      <c r="N678" s="9">
        <f t="shared" si="153"/>
        <v>8.5258123255914919E-9</v>
      </c>
      <c r="Q678" s="8">
        <f t="shared" si="149"/>
        <v>7.0731164868527029E-4</v>
      </c>
      <c r="R678" s="8">
        <f t="shared" si="150"/>
        <v>-6.2172154138459973E-2</v>
      </c>
      <c r="S678">
        <f t="shared" si="151"/>
        <v>3.8653767502164257E-3</v>
      </c>
      <c r="U678">
        <f t="shared" si="152"/>
        <v>4.1286425720218924E-7</v>
      </c>
      <c r="W678">
        <v>645</v>
      </c>
      <c r="X678">
        <v>2.0043913144177507E-2</v>
      </c>
      <c r="Y678">
        <v>6.9299705926907998E-4</v>
      </c>
      <c r="Z678">
        <v>4.9119962571036901E-2</v>
      </c>
      <c r="AB678">
        <v>51.232114467408586</v>
      </c>
      <c r="AC678">
        <v>1.1018046863894289E-3</v>
      </c>
    </row>
    <row r="679" spans="1:29" x14ac:dyDescent="0.2">
      <c r="A679" s="2" t="s">
        <v>412</v>
      </c>
      <c r="B679" s="1">
        <v>168.23</v>
      </c>
      <c r="C679" s="5">
        <f t="shared" si="144"/>
        <v>-1.2467347423415339E-3</v>
      </c>
      <c r="D679" s="12">
        <v>4659</v>
      </c>
      <c r="E679" s="5">
        <f t="shared" si="145"/>
        <v>-1.4176893779094372E-2</v>
      </c>
      <c r="F679" s="1">
        <v>0.05</v>
      </c>
      <c r="G679" s="1">
        <f t="shared" si="146"/>
        <v>1.3698630136986303E-4</v>
      </c>
      <c r="H679" s="10">
        <f t="shared" si="141"/>
        <v>1.3698630136986302E-6</v>
      </c>
      <c r="I679" s="5">
        <f t="shared" si="142"/>
        <v>-1.2481046053552326E-3</v>
      </c>
      <c r="J679" s="7">
        <f t="shared" si="143"/>
        <v>-1.417826364210807E-2</v>
      </c>
      <c r="K679" s="7">
        <f t="shared" si="147"/>
        <v>-1.4728473456865928E-2</v>
      </c>
      <c r="L679" s="7">
        <f t="shared" si="148"/>
        <v>-1.8558532424223268E-3</v>
      </c>
      <c r="M679" s="8">
        <f t="shared" si="154"/>
        <v>2.7333885220855806E-5</v>
      </c>
      <c r="N679" s="9">
        <f t="shared" si="153"/>
        <v>2.1692793036960417E-4</v>
      </c>
      <c r="Q679" s="8">
        <f t="shared" si="149"/>
        <v>-1.5273618183148164E-2</v>
      </c>
      <c r="R679" s="8">
        <f t="shared" si="150"/>
        <v>1.4025513577792931E-2</v>
      </c>
      <c r="S679">
        <f t="shared" si="151"/>
        <v>1.9671503112085386E-4</v>
      </c>
      <c r="U679">
        <f t="shared" si="152"/>
        <v>2.0102315990512358E-4</v>
      </c>
      <c r="W679">
        <v>646</v>
      </c>
      <c r="X679">
        <v>-1.6509062999208367E-2</v>
      </c>
      <c r="Y679">
        <v>-2.122287277759493E-2</v>
      </c>
      <c r="Z679">
        <v>-1.5042873595810848</v>
      </c>
      <c r="AB679">
        <v>51.311605723370427</v>
      </c>
      <c r="AC679">
        <v>1.1318521673153101E-3</v>
      </c>
    </row>
    <row r="680" spans="1:29" x14ac:dyDescent="0.2">
      <c r="A680" s="3">
        <v>44896</v>
      </c>
      <c r="B680" s="1">
        <v>168.44</v>
      </c>
      <c r="C680" s="5">
        <f t="shared" si="144"/>
        <v>5.6719804167412301E-3</v>
      </c>
      <c r="D680" s="12">
        <v>4726</v>
      </c>
      <c r="E680" s="5">
        <f t="shared" si="145"/>
        <v>2.7583280288563548E-3</v>
      </c>
      <c r="F680" s="1">
        <v>0.04</v>
      </c>
      <c r="G680" s="1">
        <f t="shared" si="146"/>
        <v>1.0958904109589041E-4</v>
      </c>
      <c r="H680" s="10">
        <f t="shared" si="141"/>
        <v>1.0958904109589041E-6</v>
      </c>
      <c r="I680" s="5">
        <f t="shared" si="142"/>
        <v>5.6708845263302712E-3</v>
      </c>
      <c r="J680" s="7">
        <f t="shared" si="143"/>
        <v>2.7572321384453959E-3</v>
      </c>
      <c r="K680" s="7">
        <f t="shared" si="147"/>
        <v>2.207022323687538E-3</v>
      </c>
      <c r="L680" s="7">
        <f t="shared" si="148"/>
        <v>5.0631358892631768E-3</v>
      </c>
      <c r="M680" s="8">
        <f t="shared" si="154"/>
        <v>1.1174453935467386E-5</v>
      </c>
      <c r="N680" s="9">
        <f t="shared" si="153"/>
        <v>4.8709475372551401E-6</v>
      </c>
      <c r="Q680" s="8">
        <f t="shared" si="149"/>
        <v>2.9875289452935558E-3</v>
      </c>
      <c r="R680" s="8">
        <f t="shared" si="150"/>
        <v>2.6833555810367154E-3</v>
      </c>
      <c r="S680">
        <f t="shared" si="151"/>
        <v>7.2003971742808887E-6</v>
      </c>
      <c r="U680">
        <f t="shared" si="152"/>
        <v>7.6023290652761708E-6</v>
      </c>
      <c r="W680">
        <v>647</v>
      </c>
      <c r="X680">
        <v>-2.6928335702957693E-3</v>
      </c>
      <c r="Y680">
        <v>-3.9006451679120681E-2</v>
      </c>
      <c r="Z680">
        <v>-2.7647959264476709</v>
      </c>
      <c r="AB680">
        <v>51.391096979332275</v>
      </c>
      <c r="AC680">
        <v>1.1719565172744627E-3</v>
      </c>
    </row>
    <row r="681" spans="1:29" x14ac:dyDescent="0.2">
      <c r="A681" s="3">
        <v>44866</v>
      </c>
      <c r="B681" s="1">
        <v>167.49</v>
      </c>
      <c r="C681" s="5">
        <f t="shared" si="144"/>
        <v>1.0160172125269896E-3</v>
      </c>
      <c r="D681" s="12">
        <v>4713</v>
      </c>
      <c r="E681" s="5">
        <f t="shared" si="145"/>
        <v>9.2077087794432549E-3</v>
      </c>
      <c r="F681" s="1">
        <v>0.04</v>
      </c>
      <c r="G681" s="1">
        <f t="shared" si="146"/>
        <v>1.0958904109589041E-4</v>
      </c>
      <c r="H681" s="10">
        <f t="shared" si="141"/>
        <v>1.0958904109589041E-6</v>
      </c>
      <c r="I681" s="5">
        <f t="shared" si="142"/>
        <v>1.0149213221160307E-3</v>
      </c>
      <c r="J681" s="7">
        <f t="shared" si="143"/>
        <v>9.2066128890322969E-3</v>
      </c>
      <c r="K681" s="7">
        <f t="shared" si="147"/>
        <v>8.656403074274439E-3</v>
      </c>
      <c r="L681" s="7">
        <f t="shared" si="148"/>
        <v>4.0717268504893644E-4</v>
      </c>
      <c r="M681" s="8">
        <f t="shared" si="154"/>
        <v>3.5246508826181911E-6</v>
      </c>
      <c r="N681" s="9">
        <f t="shared" si="153"/>
        <v>7.493331418430796E-5</v>
      </c>
      <c r="Q681" s="8">
        <f t="shared" si="149"/>
        <v>9.9417446529342316E-3</v>
      </c>
      <c r="R681" s="8">
        <f t="shared" si="150"/>
        <v>-8.9268233308182014E-3</v>
      </c>
      <c r="S681">
        <f t="shared" si="151"/>
        <v>7.9688174779640169E-5</v>
      </c>
      <c r="U681">
        <f t="shared" si="152"/>
        <v>8.476172088849561E-5</v>
      </c>
      <c r="W681">
        <v>648</v>
      </c>
      <c r="X681">
        <v>2.4154082667379975E-2</v>
      </c>
      <c r="Y681">
        <v>-4.9527124032491474E-4</v>
      </c>
      <c r="Z681">
        <v>-3.5105062080537291E-2</v>
      </c>
      <c r="AB681">
        <v>51.470588235294116</v>
      </c>
      <c r="AC681">
        <v>1.2211018405103957E-3</v>
      </c>
    </row>
    <row r="682" spans="1:29" x14ac:dyDescent="0.2">
      <c r="A682" s="3">
        <v>44835</v>
      </c>
      <c r="B682" s="1">
        <v>167.32</v>
      </c>
      <c r="C682" s="5">
        <f t="shared" si="144"/>
        <v>9.5716678631249457E-4</v>
      </c>
      <c r="D682" s="12">
        <v>4670</v>
      </c>
      <c r="E682" s="5">
        <f t="shared" si="145"/>
        <v>-1.4966859097712208E-3</v>
      </c>
      <c r="F682" s="1">
        <v>0.05</v>
      </c>
      <c r="G682" s="1">
        <f t="shared" si="146"/>
        <v>1.3698630136986303E-4</v>
      </c>
      <c r="H682" s="10">
        <f t="shared" si="141"/>
        <v>1.3698630136986302E-6</v>
      </c>
      <c r="I682" s="5">
        <f t="shared" si="142"/>
        <v>9.5579692329879589E-4</v>
      </c>
      <c r="J682" s="7">
        <f t="shared" si="143"/>
        <v>-1.4980557727849195E-3</v>
      </c>
      <c r="K682" s="7">
        <f t="shared" si="147"/>
        <v>-2.0482655875427771E-3</v>
      </c>
      <c r="L682" s="7">
        <f t="shared" si="148"/>
        <v>3.4804828623170164E-4</v>
      </c>
      <c r="M682" s="8">
        <f t="shared" si="154"/>
        <v>-7.1289532749163304E-7</v>
      </c>
      <c r="N682" s="9">
        <f t="shared" si="153"/>
        <v>4.1953919171119582E-6</v>
      </c>
      <c r="Q682" s="8">
        <f t="shared" si="149"/>
        <v>-1.6008480132413266E-3</v>
      </c>
      <c r="R682" s="8">
        <f t="shared" si="150"/>
        <v>2.5566449365401226E-3</v>
      </c>
      <c r="S682">
        <f t="shared" si="151"/>
        <v>6.5364333315362478E-6</v>
      </c>
      <c r="U682">
        <f t="shared" si="152"/>
        <v>2.2441710983742221E-6</v>
      </c>
      <c r="W682">
        <v>649</v>
      </c>
      <c r="X682">
        <v>1.6091421129137029E-2</v>
      </c>
      <c r="Y682">
        <v>-4.393595462117747E-2</v>
      </c>
      <c r="Z682">
        <v>-3.1142014495577302</v>
      </c>
      <c r="AB682">
        <v>51.550079491255964</v>
      </c>
      <c r="AC682">
        <v>1.2258123465391647E-3</v>
      </c>
    </row>
    <row r="683" spans="1:29" x14ac:dyDescent="0.2">
      <c r="A683" s="3">
        <v>44743</v>
      </c>
      <c r="B683" s="1">
        <v>167.16</v>
      </c>
      <c r="C683" s="5">
        <f t="shared" si="144"/>
        <v>9.9081681971966307E-3</v>
      </c>
      <c r="D683" s="12">
        <v>4677</v>
      </c>
      <c r="E683" s="5">
        <f t="shared" si="145"/>
        <v>-4.0459965928449741E-3</v>
      </c>
      <c r="F683" s="1">
        <v>0.05</v>
      </c>
      <c r="G683" s="1">
        <f t="shared" si="146"/>
        <v>1.3698630136986303E-4</v>
      </c>
      <c r="H683" s="10">
        <f t="shared" si="141"/>
        <v>1.3698630136986302E-6</v>
      </c>
      <c r="I683" s="5">
        <f t="shared" si="142"/>
        <v>9.9067983341829327E-3</v>
      </c>
      <c r="J683" s="7">
        <f t="shared" si="143"/>
        <v>-4.047366455858673E-3</v>
      </c>
      <c r="K683" s="7">
        <f t="shared" si="147"/>
        <v>-4.5975762706165308E-3</v>
      </c>
      <c r="L683" s="7">
        <f t="shared" si="148"/>
        <v>9.2990496971158392E-3</v>
      </c>
      <c r="M683" s="8">
        <f t="shared" si="154"/>
        <v>-4.275309022674362E-5</v>
      </c>
      <c r="N683" s="9">
        <f t="shared" si="153"/>
        <v>2.113770756413621E-5</v>
      </c>
      <c r="Q683" s="8">
        <f t="shared" si="149"/>
        <v>-4.3497098158685587E-3</v>
      </c>
      <c r="R683" s="8">
        <f t="shared" si="150"/>
        <v>1.4256508150051491E-2</v>
      </c>
      <c r="S683">
        <f t="shared" si="151"/>
        <v>2.0324802463248459E-4</v>
      </c>
      <c r="U683">
        <f t="shared" si="152"/>
        <v>1.6381175228009997E-5</v>
      </c>
      <c r="W683">
        <v>650</v>
      </c>
      <c r="X683">
        <v>-1.9777895967503581E-2</v>
      </c>
      <c r="Y683">
        <v>-1.1616129311489698E-3</v>
      </c>
      <c r="Z683">
        <v>-8.2335679404254125E-2</v>
      </c>
      <c r="AB683">
        <v>51.629570747217805</v>
      </c>
      <c r="AC683">
        <v>1.2526244201216015E-3</v>
      </c>
    </row>
    <row r="684" spans="1:29" x14ac:dyDescent="0.2">
      <c r="A684" s="3">
        <v>44713</v>
      </c>
      <c r="B684" s="1">
        <v>165.52</v>
      </c>
      <c r="C684" s="5">
        <f t="shared" si="144"/>
        <v>1.0624007815362126E-2</v>
      </c>
      <c r="D684" s="12">
        <v>4696</v>
      </c>
      <c r="E684" s="5">
        <f t="shared" si="145"/>
        <v>-8.5106382978723403E-4</v>
      </c>
      <c r="F684" s="1">
        <v>0.04</v>
      </c>
      <c r="G684" s="1">
        <f t="shared" si="146"/>
        <v>1.0958904109589041E-4</v>
      </c>
      <c r="H684" s="10">
        <f t="shared" si="141"/>
        <v>1.0958904109589041E-6</v>
      </c>
      <c r="I684" s="5">
        <f t="shared" si="142"/>
        <v>1.0622911924951168E-2</v>
      </c>
      <c r="J684" s="7">
        <f t="shared" si="143"/>
        <v>-8.5215972019819298E-4</v>
      </c>
      <c r="K684" s="7">
        <f t="shared" si="147"/>
        <v>-1.4023695349560509E-3</v>
      </c>
      <c r="L684" s="7">
        <f t="shared" si="148"/>
        <v>1.0015163287884075E-2</v>
      </c>
      <c r="M684" s="8">
        <f t="shared" si="154"/>
        <v>-1.4044959882538905E-5</v>
      </c>
      <c r="N684" s="9">
        <f t="shared" si="153"/>
        <v>1.9666403125728506E-6</v>
      </c>
      <c r="Q684" s="8">
        <f t="shared" si="149"/>
        <v>-9.0439347782054666E-4</v>
      </c>
      <c r="R684" s="8">
        <f t="shared" si="150"/>
        <v>1.1527305402771715E-2</v>
      </c>
      <c r="S684">
        <f t="shared" si="151"/>
        <v>1.3287876984876998E-4</v>
      </c>
      <c r="U684">
        <f t="shared" si="152"/>
        <v>7.2617618872826257E-7</v>
      </c>
      <c r="W684">
        <v>651</v>
      </c>
      <c r="X684">
        <v>-1.0898133921065405E-2</v>
      </c>
      <c r="Y684">
        <v>9.1226307885866071E-3</v>
      </c>
      <c r="Z684">
        <v>0.6466164277196037</v>
      </c>
      <c r="AB684">
        <v>51.709062003179646</v>
      </c>
      <c r="AC684">
        <v>1.2601474547293936E-3</v>
      </c>
    </row>
    <row r="685" spans="1:29" x14ac:dyDescent="0.2">
      <c r="A685" s="3">
        <v>44682</v>
      </c>
      <c r="B685" s="1">
        <v>163.78</v>
      </c>
      <c r="C685" s="5">
        <f t="shared" si="144"/>
        <v>-2.4131561699338683E-2</v>
      </c>
      <c r="D685" s="12">
        <v>4700</v>
      </c>
      <c r="E685" s="5">
        <f t="shared" si="145"/>
        <v>-1.9403296474024619E-2</v>
      </c>
      <c r="F685" s="1">
        <v>0.05</v>
      </c>
      <c r="G685" s="1">
        <f t="shared" si="146"/>
        <v>1.3698630136986303E-4</v>
      </c>
      <c r="H685" s="10">
        <f t="shared" si="141"/>
        <v>1.3698630136986302E-6</v>
      </c>
      <c r="I685" s="5">
        <f t="shared" si="142"/>
        <v>-2.4132931562352383E-2</v>
      </c>
      <c r="J685" s="7">
        <f t="shared" si="143"/>
        <v>-1.9404666337038318E-2</v>
      </c>
      <c r="K685" s="7">
        <f t="shared" si="147"/>
        <v>-1.9954876151796176E-2</v>
      </c>
      <c r="L685" s="7">
        <f t="shared" si="148"/>
        <v>-2.4740680199419478E-2</v>
      </c>
      <c r="M685" s="8">
        <f t="shared" si="154"/>
        <v>4.9369720929061162E-4</v>
      </c>
      <c r="N685" s="9">
        <f t="shared" si="153"/>
        <v>3.9819708223352379E-4</v>
      </c>
      <c r="Q685" s="8">
        <f t="shared" si="149"/>
        <v>-2.0909125392461557E-2</v>
      </c>
      <c r="R685" s="8">
        <f t="shared" si="150"/>
        <v>-3.2238061698908263E-3</v>
      </c>
      <c r="S685">
        <f t="shared" si="151"/>
        <v>1.0392926221026159E-5</v>
      </c>
      <c r="U685">
        <f t="shared" si="152"/>
        <v>3.765410756517881E-4</v>
      </c>
      <c r="W685">
        <v>652</v>
      </c>
      <c r="X685">
        <v>-7.8642334462122928E-3</v>
      </c>
      <c r="Y685">
        <v>1.2552046541281175E-2</v>
      </c>
      <c r="Z685">
        <v>0.8896950543310248</v>
      </c>
      <c r="AB685">
        <v>51.788553259141494</v>
      </c>
      <c r="AC685">
        <v>1.3250897771275301E-3</v>
      </c>
    </row>
    <row r="686" spans="1:29" x14ac:dyDescent="0.2">
      <c r="A686" s="3">
        <v>44652</v>
      </c>
      <c r="B686" s="1">
        <v>167.83</v>
      </c>
      <c r="C686" s="5">
        <f t="shared" si="144"/>
        <v>3.7909709338280917E-2</v>
      </c>
      <c r="D686" s="12">
        <v>4793</v>
      </c>
      <c r="E686" s="5">
        <f t="shared" si="145"/>
        <v>-6.2552126772310256E-4</v>
      </c>
      <c r="F686" s="1">
        <v>0.06</v>
      </c>
      <c r="G686" s="1">
        <f t="shared" si="146"/>
        <v>1.6438356164383562E-4</v>
      </c>
      <c r="H686" s="10">
        <f t="shared" si="141"/>
        <v>1.6438356164383561E-6</v>
      </c>
      <c r="I686" s="5">
        <f t="shared" si="142"/>
        <v>3.7908065502664477E-2</v>
      </c>
      <c r="J686" s="7">
        <f t="shared" si="143"/>
        <v>-6.2716510333954087E-4</v>
      </c>
      <c r="K686" s="7">
        <f t="shared" si="147"/>
        <v>-1.1773749180973986E-3</v>
      </c>
      <c r="L686" s="7">
        <f t="shared" si="148"/>
        <v>3.7300316865597385E-2</v>
      </c>
      <c r="M686" s="8">
        <f t="shared" si="154"/>
        <v>-4.3916457514639737E-5</v>
      </c>
      <c r="N686" s="9">
        <f t="shared" si="153"/>
        <v>1.3862116977648561E-6</v>
      </c>
      <c r="Q686" s="8">
        <f t="shared" si="149"/>
        <v>-6.6178706967033043E-4</v>
      </c>
      <c r="R686" s="8">
        <f t="shared" si="150"/>
        <v>3.8569852572334806E-2</v>
      </c>
      <c r="S686">
        <f t="shared" si="151"/>
        <v>1.487633527451642E-3</v>
      </c>
      <c r="U686">
        <f t="shared" si="152"/>
        <v>3.9333606684689697E-7</v>
      </c>
      <c r="W686">
        <v>653</v>
      </c>
      <c r="X686">
        <v>-2.2878076370925204E-2</v>
      </c>
      <c r="Y686">
        <v>-1.5582552920731865E-4</v>
      </c>
      <c r="Z686">
        <v>-1.1044987940278582E-2</v>
      </c>
      <c r="AB686">
        <v>51.868044515103335</v>
      </c>
      <c r="AC686">
        <v>1.3545708358519443E-3</v>
      </c>
    </row>
    <row r="687" spans="1:29" x14ac:dyDescent="0.2">
      <c r="A687" s="3">
        <v>44621</v>
      </c>
      <c r="B687" s="1">
        <v>161.69999999999999</v>
      </c>
      <c r="C687" s="5">
        <f t="shared" si="144"/>
        <v>2.1155667824439499E-2</v>
      </c>
      <c r="D687" s="12">
        <v>4796</v>
      </c>
      <c r="E687" s="5">
        <f t="shared" si="145"/>
        <v>6.29458665547629E-3</v>
      </c>
      <c r="F687" s="1">
        <v>0.05</v>
      </c>
      <c r="G687" s="1">
        <f t="shared" si="146"/>
        <v>1.3698630136986303E-4</v>
      </c>
      <c r="H687" s="10">
        <f t="shared" si="141"/>
        <v>1.3698630136986302E-6</v>
      </c>
      <c r="I687" s="5">
        <f t="shared" si="142"/>
        <v>2.1154297961425799E-2</v>
      </c>
      <c r="J687" s="7">
        <f t="shared" si="143"/>
        <v>6.2932167924625911E-3</v>
      </c>
      <c r="K687" s="7">
        <f t="shared" si="147"/>
        <v>5.7430069777047333E-3</v>
      </c>
      <c r="L687" s="7">
        <f t="shared" si="148"/>
        <v>2.0546549324358704E-2</v>
      </c>
      <c r="M687" s="8">
        <f t="shared" si="154"/>
        <v>1.1799897613754652E-4</v>
      </c>
      <c r="N687" s="9">
        <f t="shared" si="153"/>
        <v>3.2982129145965254E-5</v>
      </c>
      <c r="Q687" s="8">
        <f t="shared" si="149"/>
        <v>6.8002981046744833E-3</v>
      </c>
      <c r="R687" s="8">
        <f t="shared" si="150"/>
        <v>1.4353999856751315E-2</v>
      </c>
      <c r="S687">
        <f t="shared" si="151"/>
        <v>2.0603731188761676E-4</v>
      </c>
      <c r="U687">
        <f t="shared" si="152"/>
        <v>3.9604577596933141E-5</v>
      </c>
      <c r="W687">
        <v>654</v>
      </c>
      <c r="X687">
        <v>9.7826459109817058E-4</v>
      </c>
      <c r="Y687">
        <v>8.3063427702950179E-4</v>
      </c>
      <c r="Z687">
        <v>5.8875754308312496E-2</v>
      </c>
      <c r="AB687">
        <v>51.947535771065183</v>
      </c>
      <c r="AC687">
        <v>1.5058990057618333E-3</v>
      </c>
    </row>
    <row r="688" spans="1:29" x14ac:dyDescent="0.2">
      <c r="A688" s="2" t="s">
        <v>413</v>
      </c>
      <c r="B688" s="1">
        <v>158.35</v>
      </c>
      <c r="C688" s="5">
        <f t="shared" si="144"/>
        <v>-8.2029278142349484E-4</v>
      </c>
      <c r="D688" s="12">
        <v>4766</v>
      </c>
      <c r="E688" s="5">
        <f t="shared" si="145"/>
        <v>-2.5115110925073253E-3</v>
      </c>
      <c r="F688" s="1">
        <v>0.06</v>
      </c>
      <c r="G688" s="1">
        <f t="shared" si="146"/>
        <v>1.6438356164383562E-4</v>
      </c>
      <c r="H688" s="10">
        <f t="shared" si="141"/>
        <v>1.6438356164383561E-6</v>
      </c>
      <c r="I688" s="5">
        <f t="shared" si="142"/>
        <v>-8.2193661703993314E-4</v>
      </c>
      <c r="J688" s="7">
        <f t="shared" si="143"/>
        <v>-2.5131549281237637E-3</v>
      </c>
      <c r="K688" s="7">
        <f t="shared" si="147"/>
        <v>-3.0633647428816215E-3</v>
      </c>
      <c r="L688" s="7">
        <f t="shared" si="148"/>
        <v>-1.4296852541070275E-3</v>
      </c>
      <c r="M688" s="8">
        <f t="shared" si="154"/>
        <v>4.3796474008492204E-6</v>
      </c>
      <c r="N688" s="9">
        <f t="shared" si="153"/>
        <v>9.3842035479301829E-6</v>
      </c>
      <c r="Q688" s="8">
        <f t="shared" si="149"/>
        <v>-2.6954055783576019E-3</v>
      </c>
      <c r="R688" s="8">
        <f t="shared" si="150"/>
        <v>1.8734689613176688E-3</v>
      </c>
      <c r="S688">
        <f t="shared" si="151"/>
        <v>3.5098859490207047E-6</v>
      </c>
      <c r="U688">
        <f t="shared" si="152"/>
        <v>6.3159476927527596E-6</v>
      </c>
      <c r="W688">
        <v>655</v>
      </c>
      <c r="X688">
        <v>1.7164365193197743E-2</v>
      </c>
      <c r="Y688">
        <v>-2.5410033738285653E-3</v>
      </c>
      <c r="Z688">
        <v>-0.18010753284722711</v>
      </c>
      <c r="AB688">
        <v>52.027027027027025</v>
      </c>
      <c r="AC688">
        <v>1.5281975291977377E-3</v>
      </c>
    </row>
    <row r="689" spans="1:29" x14ac:dyDescent="0.2">
      <c r="A689" s="2" t="s">
        <v>414</v>
      </c>
      <c r="B689" s="1">
        <v>158.47999999999999</v>
      </c>
      <c r="C689" s="5">
        <f t="shared" si="144"/>
        <v>-5.0454086781037146E-4</v>
      </c>
      <c r="D689" s="12">
        <v>4778</v>
      </c>
      <c r="E689" s="5">
        <f t="shared" si="145"/>
        <v>-3.1295639474233257E-3</v>
      </c>
      <c r="F689" s="1">
        <v>0.06</v>
      </c>
      <c r="G689" s="1">
        <f t="shared" si="146"/>
        <v>1.6438356164383562E-4</v>
      </c>
      <c r="H689" s="10">
        <f t="shared" si="141"/>
        <v>1.6438356164383561E-6</v>
      </c>
      <c r="I689" s="5">
        <f t="shared" si="142"/>
        <v>-5.0618470342680977E-4</v>
      </c>
      <c r="J689" s="7">
        <f t="shared" si="143"/>
        <v>-3.1312077830397641E-3</v>
      </c>
      <c r="K689" s="7">
        <f t="shared" si="147"/>
        <v>-3.6814175977976219E-3</v>
      </c>
      <c r="L689" s="7">
        <f t="shared" si="148"/>
        <v>-1.113933340493904E-3</v>
      </c>
      <c r="M689" s="8">
        <f t="shared" si="154"/>
        <v>4.1008538024677484E-6</v>
      </c>
      <c r="N689" s="9">
        <f t="shared" si="153"/>
        <v>1.3552835529374014E-5</v>
      </c>
      <c r="Q689" s="8">
        <f t="shared" si="149"/>
        <v>-3.3618374480247609E-3</v>
      </c>
      <c r="R689" s="8">
        <f t="shared" si="150"/>
        <v>2.8556527445979512E-3</v>
      </c>
      <c r="S689">
        <f t="shared" si="151"/>
        <v>8.1547525977298114E-6</v>
      </c>
      <c r="U689">
        <f t="shared" si="152"/>
        <v>9.8044621805687948E-6</v>
      </c>
      <c r="W689">
        <v>656</v>
      </c>
      <c r="X689">
        <v>-4.1355115238132217E-3</v>
      </c>
      <c r="Y689">
        <v>-5.1558509345353987E-3</v>
      </c>
      <c r="Z689">
        <v>-0.36544917693206164</v>
      </c>
      <c r="AB689">
        <v>52.106518282988873</v>
      </c>
      <c r="AC689">
        <v>1.5289384677167376E-3</v>
      </c>
    </row>
    <row r="690" spans="1:29" x14ac:dyDescent="0.2">
      <c r="A690" s="2" t="s">
        <v>415</v>
      </c>
      <c r="B690" s="1">
        <v>158.56</v>
      </c>
      <c r="C690" s="5">
        <f t="shared" si="144"/>
        <v>-5.0428643469480647E-4</v>
      </c>
      <c r="D690" s="12">
        <v>4793</v>
      </c>
      <c r="E690" s="5">
        <f t="shared" si="145"/>
        <v>1.4625992478061011E-3</v>
      </c>
      <c r="F690" s="1">
        <v>0.01</v>
      </c>
      <c r="G690" s="1">
        <f t="shared" si="146"/>
        <v>2.7397260273972603E-5</v>
      </c>
      <c r="H690" s="10">
        <f t="shared" si="141"/>
        <v>2.7397260273972602E-7</v>
      </c>
      <c r="I690" s="5">
        <f t="shared" si="142"/>
        <v>-5.045604072975462E-4</v>
      </c>
      <c r="J690" s="7">
        <f t="shared" si="143"/>
        <v>1.4623252752033614E-3</v>
      </c>
      <c r="K690" s="7">
        <f t="shared" si="147"/>
        <v>9.1211546044550357E-4</v>
      </c>
      <c r="L690" s="7">
        <f t="shared" si="148"/>
        <v>-1.1123090443646406E-3</v>
      </c>
      <c r="M690" s="8">
        <f t="shared" si="154"/>
        <v>-1.0145542761583521E-6</v>
      </c>
      <c r="N690" s="9">
        <f t="shared" si="153"/>
        <v>8.3195461318371302E-7</v>
      </c>
      <c r="Q690" s="8">
        <f t="shared" si="149"/>
        <v>1.5912613040211742E-3</v>
      </c>
      <c r="R690" s="8">
        <f t="shared" si="150"/>
        <v>-2.0958217113187204E-3</v>
      </c>
      <c r="S690">
        <f t="shared" si="151"/>
        <v>4.3924686456349295E-6</v>
      </c>
      <c r="U690">
        <f t="shared" si="152"/>
        <v>2.1383952104985868E-6</v>
      </c>
      <c r="W690">
        <v>657</v>
      </c>
      <c r="X690">
        <v>-2.0575166524259243E-2</v>
      </c>
      <c r="Y690">
        <v>7.5573519806093978E-3</v>
      </c>
      <c r="Z690">
        <v>0.53566871815475847</v>
      </c>
      <c r="AB690">
        <v>52.186009538950714</v>
      </c>
      <c r="AC690">
        <v>1.5721936056375247E-3</v>
      </c>
    </row>
    <row r="691" spans="1:29" x14ac:dyDescent="0.2">
      <c r="A691" s="2" t="s">
        <v>416</v>
      </c>
      <c r="B691" s="1">
        <v>158.63999999999999</v>
      </c>
      <c r="C691" s="5">
        <f t="shared" si="144"/>
        <v>3.03490136570555E-3</v>
      </c>
      <c r="D691" s="12">
        <v>4786</v>
      </c>
      <c r="E691" s="5">
        <f t="shared" si="145"/>
        <v>-1.0436234606553956E-3</v>
      </c>
      <c r="F691" s="1">
        <v>0.03</v>
      </c>
      <c r="G691" s="1">
        <f t="shared" si="146"/>
        <v>8.219178082191781E-5</v>
      </c>
      <c r="H691" s="10">
        <f t="shared" si="141"/>
        <v>8.2191780821917807E-7</v>
      </c>
      <c r="I691" s="5">
        <f t="shared" si="142"/>
        <v>3.0340794478973311E-3</v>
      </c>
      <c r="J691" s="7">
        <f t="shared" si="143"/>
        <v>-1.0444453784636148E-3</v>
      </c>
      <c r="K691" s="7">
        <f t="shared" si="147"/>
        <v>-1.5946551932214726E-3</v>
      </c>
      <c r="L691" s="7">
        <f t="shared" si="148"/>
        <v>2.4263308108302367E-3</v>
      </c>
      <c r="M691" s="8">
        <f t="shared" si="154"/>
        <v>-3.8691610279637036E-6</v>
      </c>
      <c r="N691" s="9">
        <f t="shared" si="153"/>
        <v>2.5429251852682122E-6</v>
      </c>
      <c r="Q691" s="8">
        <f t="shared" si="149"/>
        <v>-1.1117305845562185E-3</v>
      </c>
      <c r="R691" s="8">
        <f t="shared" si="150"/>
        <v>4.14581003245355E-3</v>
      </c>
      <c r="S691">
        <f t="shared" si="151"/>
        <v>1.7187740825192505E-5</v>
      </c>
      <c r="U691">
        <f t="shared" si="152"/>
        <v>1.0908661485940035E-6</v>
      </c>
      <c r="W691">
        <v>658</v>
      </c>
      <c r="X691">
        <v>-1.9497995577175655E-2</v>
      </c>
      <c r="Y691">
        <v>1.5345923287597424E-2</v>
      </c>
      <c r="Z691">
        <v>1.0877263726051449</v>
      </c>
      <c r="AB691">
        <v>52.265500794912562</v>
      </c>
      <c r="AC691">
        <v>1.6245680566444784E-3</v>
      </c>
    </row>
    <row r="692" spans="1:29" x14ac:dyDescent="0.2">
      <c r="A692" s="2" t="s">
        <v>417</v>
      </c>
      <c r="B692" s="1">
        <v>158.16</v>
      </c>
      <c r="C692" s="5">
        <f t="shared" si="144"/>
        <v>5.7230064860740544E-3</v>
      </c>
      <c r="D692" s="12">
        <v>4791</v>
      </c>
      <c r="E692" s="5">
        <f t="shared" si="145"/>
        <v>1.3968253968253968E-2</v>
      </c>
      <c r="F692" s="1">
        <v>0.04</v>
      </c>
      <c r="G692" s="1">
        <f t="shared" si="146"/>
        <v>1.0958904109589041E-4</v>
      </c>
      <c r="H692" s="10">
        <f t="shared" si="141"/>
        <v>1.0958904109589041E-6</v>
      </c>
      <c r="I692" s="5">
        <f t="shared" si="142"/>
        <v>5.7219105956630954E-3</v>
      </c>
      <c r="J692" s="7">
        <f t="shared" si="143"/>
        <v>1.396715807784301E-2</v>
      </c>
      <c r="K692" s="7">
        <f t="shared" si="147"/>
        <v>1.3416948263085152E-2</v>
      </c>
      <c r="L692" s="7">
        <f t="shared" si="148"/>
        <v>5.1141619585960011E-3</v>
      </c>
      <c r="M692" s="8">
        <f t="shared" si="154"/>
        <v>6.861644640752078E-5</v>
      </c>
      <c r="N692" s="9">
        <f t="shared" si="153"/>
        <v>1.8001450069430369E-4</v>
      </c>
      <c r="Q692" s="8">
        <f t="shared" si="149"/>
        <v>1.5074928660708628E-2</v>
      </c>
      <c r="R692" s="8">
        <f t="shared" si="150"/>
        <v>-9.3530180650455326E-3</v>
      </c>
      <c r="S692">
        <f t="shared" si="151"/>
        <v>8.747894692506808E-5</v>
      </c>
      <c r="U692">
        <f t="shared" si="152"/>
        <v>1.9508150477145526E-4</v>
      </c>
      <c r="W692">
        <v>659</v>
      </c>
      <c r="X692">
        <v>1.5754832482432445E-2</v>
      </c>
      <c r="Y692">
        <v>-1.1587651835315972E-2</v>
      </c>
      <c r="Z692">
        <v>-0.82133829692908111</v>
      </c>
      <c r="AB692">
        <v>52.344992050874403</v>
      </c>
      <c r="AC692">
        <v>1.6340849652602659E-3</v>
      </c>
    </row>
    <row r="693" spans="1:29" x14ac:dyDescent="0.2">
      <c r="A693" s="2" t="s">
        <v>418</v>
      </c>
      <c r="B693" s="1">
        <v>157.26</v>
      </c>
      <c r="C693" s="5">
        <f t="shared" si="144"/>
        <v>3.5737077217613423E-3</v>
      </c>
      <c r="D693" s="12">
        <v>4725</v>
      </c>
      <c r="E693" s="5">
        <f t="shared" si="145"/>
        <v>6.1754684838160132E-3</v>
      </c>
      <c r="F693" s="1">
        <v>0.04</v>
      </c>
      <c r="G693" s="1">
        <f t="shared" si="146"/>
        <v>1.0958904109589041E-4</v>
      </c>
      <c r="H693" s="10">
        <f t="shared" si="141"/>
        <v>1.0958904109589041E-6</v>
      </c>
      <c r="I693" s="5">
        <f t="shared" si="142"/>
        <v>3.5726118313503833E-3</v>
      </c>
      <c r="J693" s="7">
        <f t="shared" si="143"/>
        <v>6.1743725934050543E-3</v>
      </c>
      <c r="K693" s="7">
        <f t="shared" si="147"/>
        <v>5.6241627786471965E-3</v>
      </c>
      <c r="L693" s="7">
        <f t="shared" si="148"/>
        <v>2.964863194283289E-3</v>
      </c>
      <c r="M693" s="8">
        <f t="shared" si="154"/>
        <v>1.6674873221069106E-5</v>
      </c>
      <c r="N693" s="9">
        <f t="shared" si="153"/>
        <v>3.1631206960720557E-5</v>
      </c>
      <c r="Q693" s="8">
        <f t="shared" si="149"/>
        <v>6.6721511975822503E-3</v>
      </c>
      <c r="R693" s="8">
        <f t="shared" si="150"/>
        <v>-3.099539366231867E-3</v>
      </c>
      <c r="S693">
        <f t="shared" si="151"/>
        <v>9.6071442828210437E-6</v>
      </c>
      <c r="U693">
        <f t="shared" si="152"/>
        <v>3.8122876922191456E-5</v>
      </c>
      <c r="W693">
        <v>660</v>
      </c>
      <c r="X693">
        <v>9.1535489806815213E-3</v>
      </c>
      <c r="Y693">
        <v>9.6605503793569681E-3</v>
      </c>
      <c r="Z693">
        <v>0.68474442525069878</v>
      </c>
      <c r="AB693">
        <v>52.424483306836244</v>
      </c>
      <c r="AC693">
        <v>1.6496139148052841E-3</v>
      </c>
    </row>
    <row r="694" spans="1:29" x14ac:dyDescent="0.2">
      <c r="A694" s="2" t="s">
        <v>419</v>
      </c>
      <c r="B694" s="1">
        <v>156.69999999999999</v>
      </c>
      <c r="C694" s="5">
        <f t="shared" si="144"/>
        <v>3.9080017938367944E-3</v>
      </c>
      <c r="D694" s="12">
        <v>4696</v>
      </c>
      <c r="E694" s="5">
        <f t="shared" si="145"/>
        <v>1.01097010109701E-2</v>
      </c>
      <c r="F694" s="1">
        <v>0.03</v>
      </c>
      <c r="G694" s="1">
        <f t="shared" si="146"/>
        <v>8.219178082191781E-5</v>
      </c>
      <c r="H694" s="10">
        <f t="shared" si="141"/>
        <v>8.2191780821917807E-7</v>
      </c>
      <c r="I694" s="5">
        <f t="shared" si="142"/>
        <v>3.9071798760285754E-3</v>
      </c>
      <c r="J694" s="7">
        <f t="shared" si="143"/>
        <v>1.010887909316188E-2</v>
      </c>
      <c r="K694" s="7">
        <f t="shared" si="147"/>
        <v>9.5586692784040226E-3</v>
      </c>
      <c r="L694" s="7">
        <f t="shared" si="148"/>
        <v>3.299431238961481E-3</v>
      </c>
      <c r="M694" s="8">
        <f t="shared" si="154"/>
        <v>3.1538172020067633E-5</v>
      </c>
      <c r="N694" s="9">
        <f t="shared" si="153"/>
        <v>9.1368158373904875E-5</v>
      </c>
      <c r="Q694" s="8">
        <f t="shared" si="149"/>
        <v>1.0914637098253153E-2</v>
      </c>
      <c r="R694" s="8">
        <f t="shared" si="150"/>
        <v>-7.0074572222245781E-3</v>
      </c>
      <c r="S694">
        <f t="shared" si="151"/>
        <v>4.9104456721307396E-5</v>
      </c>
      <c r="U694">
        <f t="shared" si="152"/>
        <v>1.0218943652016536E-4</v>
      </c>
      <c r="W694">
        <v>661</v>
      </c>
      <c r="X694">
        <v>-4.0599058489836489E-3</v>
      </c>
      <c r="Y694">
        <v>7.4020309684066235E-3</v>
      </c>
      <c r="Z694">
        <v>0.52465949062074446</v>
      </c>
      <c r="AB694">
        <v>52.503974562798092</v>
      </c>
      <c r="AC694">
        <v>1.6549316151855949E-3</v>
      </c>
    </row>
    <row r="695" spans="1:29" x14ac:dyDescent="0.2">
      <c r="A695" s="2" t="s">
        <v>420</v>
      </c>
      <c r="B695" s="1">
        <v>156.09</v>
      </c>
      <c r="C695" s="5">
        <f t="shared" si="144"/>
        <v>1.3966480446927412E-2</v>
      </c>
      <c r="D695" s="12">
        <v>4649</v>
      </c>
      <c r="E695" s="5">
        <f t="shared" si="145"/>
        <v>1.7732049036777584E-2</v>
      </c>
      <c r="F695" s="1">
        <v>0.03</v>
      </c>
      <c r="G695" s="1">
        <f t="shared" si="146"/>
        <v>8.219178082191781E-5</v>
      </c>
      <c r="H695" s="10">
        <f t="shared" si="141"/>
        <v>8.2191780821917807E-7</v>
      </c>
      <c r="I695" s="5">
        <f t="shared" si="142"/>
        <v>1.3965658529119192E-2</v>
      </c>
      <c r="J695" s="7">
        <f t="shared" si="143"/>
        <v>1.7731227118969364E-2</v>
      </c>
      <c r="K695" s="7">
        <f t="shared" si="147"/>
        <v>1.7181017304211506E-2</v>
      </c>
      <c r="L695" s="7">
        <f t="shared" si="148"/>
        <v>1.3357909892052098E-2</v>
      </c>
      <c r="M695" s="8">
        <f t="shared" si="154"/>
        <v>2.2950248100344516E-4</v>
      </c>
      <c r="N695" s="9">
        <f t="shared" si="153"/>
        <v>2.9518735560761522E-4</v>
      </c>
      <c r="Q695" s="8">
        <f t="shared" si="149"/>
        <v>1.9133635854893558E-2</v>
      </c>
      <c r="R695" s="8">
        <f t="shared" si="150"/>
        <v>-5.1679773257743665E-3</v>
      </c>
      <c r="S695">
        <f t="shared" si="151"/>
        <v>2.6707989639717973E-5</v>
      </c>
      <c r="U695">
        <f t="shared" si="152"/>
        <v>3.1439641514447461E-4</v>
      </c>
      <c r="W695">
        <v>662</v>
      </c>
      <c r="X695">
        <v>5.55248981408405E-3</v>
      </c>
      <c r="Y695">
        <v>2.0404445635612497E-2</v>
      </c>
      <c r="Z695">
        <v>1.4462768528356467</v>
      </c>
      <c r="AB695">
        <v>52.583465818759933</v>
      </c>
      <c r="AC695">
        <v>1.6803258805688161E-3</v>
      </c>
    </row>
    <row r="696" spans="1:29" x14ac:dyDescent="0.2">
      <c r="A696" s="2" t="s">
        <v>421</v>
      </c>
      <c r="B696" s="1">
        <v>153.94</v>
      </c>
      <c r="C696" s="5">
        <f t="shared" si="144"/>
        <v>-1.7989282980352087E-2</v>
      </c>
      <c r="D696" s="12">
        <v>4568</v>
      </c>
      <c r="E696" s="5">
        <f t="shared" si="145"/>
        <v>-1.1255411255411256E-2</v>
      </c>
      <c r="F696" s="1">
        <v>0.03</v>
      </c>
      <c r="G696" s="1">
        <f t="shared" si="146"/>
        <v>8.219178082191781E-5</v>
      </c>
      <c r="H696" s="10">
        <f t="shared" si="141"/>
        <v>8.2191780821917807E-7</v>
      </c>
      <c r="I696" s="5">
        <f t="shared" si="142"/>
        <v>-1.7990104898160306E-2</v>
      </c>
      <c r="J696" s="7">
        <f t="shared" si="143"/>
        <v>-1.1256233173219476E-2</v>
      </c>
      <c r="K696" s="7">
        <f t="shared" si="147"/>
        <v>-1.1806442987977334E-2</v>
      </c>
      <c r="L696" s="7">
        <f t="shared" si="148"/>
        <v>-1.8597853535227402E-2</v>
      </c>
      <c r="M696" s="8">
        <f t="shared" si="154"/>
        <v>2.1957449746241503E-4</v>
      </c>
      <c r="N696" s="9">
        <f t="shared" si="153"/>
        <v>1.3939209602835916E-4</v>
      </c>
      <c r="Q696" s="8">
        <f t="shared" si="149"/>
        <v>-1.2122861394118377E-2</v>
      </c>
      <c r="R696" s="8">
        <f t="shared" si="150"/>
        <v>-5.8672435040419291E-3</v>
      </c>
      <c r="S696">
        <f t="shared" si="151"/>
        <v>3.4424546335722215E-5</v>
      </c>
      <c r="U696">
        <f t="shared" si="152"/>
        <v>1.2670278524988659E-4</v>
      </c>
      <c r="W696">
        <v>663</v>
      </c>
      <c r="X696">
        <v>-2.6303021502130774E-2</v>
      </c>
      <c r="Y696">
        <v>1.8032224927793217E-2</v>
      </c>
      <c r="Z696">
        <v>1.278132715974198</v>
      </c>
      <c r="AB696">
        <v>52.662957074721781</v>
      </c>
      <c r="AC696">
        <v>1.6977873895203581E-3</v>
      </c>
    </row>
    <row r="697" spans="1:29" x14ac:dyDescent="0.2">
      <c r="A697" s="2" t="s">
        <v>422</v>
      </c>
      <c r="B697" s="1">
        <v>156.76</v>
      </c>
      <c r="C697" s="5">
        <f t="shared" si="144"/>
        <v>-2.2754192382021105E-2</v>
      </c>
      <c r="D697" s="12">
        <v>4620</v>
      </c>
      <c r="E697" s="5">
        <f t="shared" si="145"/>
        <v>-1.0282776349614395E-2</v>
      </c>
      <c r="F697" s="1">
        <v>0.03</v>
      </c>
      <c r="G697" s="1">
        <f t="shared" si="146"/>
        <v>8.219178082191781E-5</v>
      </c>
      <c r="H697" s="10">
        <f t="shared" si="141"/>
        <v>8.2191780821917807E-7</v>
      </c>
      <c r="I697" s="5">
        <f t="shared" si="142"/>
        <v>-2.2755014299829325E-2</v>
      </c>
      <c r="J697" s="7">
        <f t="shared" si="143"/>
        <v>-1.0283598267422615E-2</v>
      </c>
      <c r="K697" s="7">
        <f t="shared" si="147"/>
        <v>-1.0833808082180473E-2</v>
      </c>
      <c r="L697" s="7">
        <f t="shared" si="148"/>
        <v>-2.336276293689642E-2</v>
      </c>
      <c r="M697" s="8">
        <f t="shared" si="154"/>
        <v>2.5310768992781483E-4</v>
      </c>
      <c r="N697" s="9">
        <f t="shared" si="153"/>
        <v>1.1737139756151893E-4</v>
      </c>
      <c r="Q697" s="8">
        <f t="shared" si="149"/>
        <v>-1.1074092031404505E-2</v>
      </c>
      <c r="R697" s="8">
        <f t="shared" si="150"/>
        <v>-1.168092226842482E-2</v>
      </c>
      <c r="S697">
        <f t="shared" si="151"/>
        <v>1.3644394504098284E-4</v>
      </c>
      <c r="U697">
        <f t="shared" si="152"/>
        <v>1.057523933257374E-4</v>
      </c>
      <c r="W697">
        <v>664</v>
      </c>
      <c r="X697">
        <v>1.0212549827758566E-2</v>
      </c>
      <c r="Y697">
        <v>-1.8218938473710429E-2</v>
      </c>
      <c r="Z697">
        <v>-1.291367061292535</v>
      </c>
      <c r="AB697">
        <v>52.742448330683622</v>
      </c>
      <c r="AC697">
        <v>1.7084360658128018E-3</v>
      </c>
    </row>
    <row r="698" spans="1:29" x14ac:dyDescent="0.2">
      <c r="A698" s="2" t="s">
        <v>423</v>
      </c>
      <c r="B698" s="1">
        <v>160.41</v>
      </c>
      <c r="C698" s="5">
        <f t="shared" si="144"/>
        <v>1.563885019627706E-2</v>
      </c>
      <c r="D698" s="12">
        <v>4668</v>
      </c>
      <c r="E698" s="5">
        <f t="shared" si="145"/>
        <v>-8.7067317901889998E-3</v>
      </c>
      <c r="F698" s="1">
        <v>0.04</v>
      </c>
      <c r="G698" s="1">
        <f t="shared" si="146"/>
        <v>1.0958904109589041E-4</v>
      </c>
      <c r="H698" s="10">
        <f t="shared" si="141"/>
        <v>1.0958904109589041E-6</v>
      </c>
      <c r="I698" s="5">
        <f t="shared" si="142"/>
        <v>1.56377543058661E-2</v>
      </c>
      <c r="J698" s="7">
        <f t="shared" si="143"/>
        <v>-8.7078276805999579E-3</v>
      </c>
      <c r="K698" s="7">
        <f t="shared" si="147"/>
        <v>-9.2580374953578157E-3</v>
      </c>
      <c r="L698" s="7">
        <f t="shared" si="148"/>
        <v>1.5030005668799007E-2</v>
      </c>
      <c r="M698" s="8">
        <f t="shared" si="154"/>
        <v>-1.3914835603718171E-4</v>
      </c>
      <c r="N698" s="9">
        <f t="shared" si="153"/>
        <v>8.5711258265451214E-5</v>
      </c>
      <c r="Q698" s="8">
        <f t="shared" si="149"/>
        <v>-9.3749756370866359E-3</v>
      </c>
      <c r="R698" s="8">
        <f t="shared" si="150"/>
        <v>2.5012729942952734E-2</v>
      </c>
      <c r="S698">
        <f t="shared" si="151"/>
        <v>6.2563665919908426E-4</v>
      </c>
      <c r="U698">
        <f t="shared" si="152"/>
        <v>7.5826262915022844E-5</v>
      </c>
      <c r="W698">
        <v>665</v>
      </c>
      <c r="X698">
        <v>7.4167287842644624E-3</v>
      </c>
      <c r="Y698">
        <v>9.7423368327270755E-3</v>
      </c>
      <c r="Z698">
        <v>0.69054148813087135</v>
      </c>
      <c r="AB698">
        <v>52.82193958664547</v>
      </c>
      <c r="AC698">
        <v>1.7103556335711153E-3</v>
      </c>
    </row>
    <row r="699" spans="1:29" x14ac:dyDescent="0.2">
      <c r="A699" s="2" t="s">
        <v>424</v>
      </c>
      <c r="B699" s="1">
        <v>157.94</v>
      </c>
      <c r="C699" s="5">
        <f t="shared" si="144"/>
        <v>-7.4781625086407198E-3</v>
      </c>
      <c r="D699" s="12">
        <v>4709</v>
      </c>
      <c r="E699" s="5">
        <f t="shared" si="145"/>
        <v>1.6184721622788088E-2</v>
      </c>
      <c r="F699" s="1">
        <v>0.03</v>
      </c>
      <c r="G699" s="1">
        <f t="shared" si="146"/>
        <v>8.219178082191781E-5</v>
      </c>
      <c r="H699" s="10">
        <f t="shared" si="141"/>
        <v>8.2191780821917807E-7</v>
      </c>
      <c r="I699" s="5">
        <f t="shared" si="142"/>
        <v>-7.4789844264489388E-3</v>
      </c>
      <c r="J699" s="7">
        <f t="shared" si="143"/>
        <v>1.6183899704979868E-2</v>
      </c>
      <c r="K699" s="7">
        <f t="shared" si="147"/>
        <v>1.563368989022201E-2</v>
      </c>
      <c r="L699" s="7">
        <f t="shared" si="148"/>
        <v>-8.0867330635160332E-3</v>
      </c>
      <c r="M699" s="8">
        <f t="shared" si="154"/>
        <v>-1.2642547694001466E-4</v>
      </c>
      <c r="N699" s="9">
        <f t="shared" si="153"/>
        <v>2.4441225958362988E-4</v>
      </c>
      <c r="Q699" s="8">
        <f t="shared" si="149"/>
        <v>1.7465189065447986E-2</v>
      </c>
      <c r="R699" s="8">
        <f t="shared" si="150"/>
        <v>-2.4944173491896926E-2</v>
      </c>
      <c r="S699">
        <f t="shared" si="151"/>
        <v>6.2221179119385328E-4</v>
      </c>
      <c r="U699">
        <f t="shared" si="152"/>
        <v>2.6191860966084745E-4</v>
      </c>
      <c r="W699">
        <v>666</v>
      </c>
      <c r="X699">
        <v>2.0454827183743359E-2</v>
      </c>
      <c r="Y699">
        <v>-6.8822230051053587E-3</v>
      </c>
      <c r="Z699">
        <v>-0.48781525389567781</v>
      </c>
      <c r="AB699">
        <v>52.901430842607311</v>
      </c>
      <c r="AC699">
        <v>1.7155931054043917E-3</v>
      </c>
    </row>
    <row r="700" spans="1:29" x14ac:dyDescent="0.2">
      <c r="A700" s="2" t="s">
        <v>425</v>
      </c>
      <c r="B700" s="1">
        <v>159.13</v>
      </c>
      <c r="C700" s="5">
        <f t="shared" si="144"/>
        <v>7.6621073961500004E-3</v>
      </c>
      <c r="D700" s="12">
        <v>4634</v>
      </c>
      <c r="E700" s="5">
        <f t="shared" si="145"/>
        <v>-7.4962518740629685E-3</v>
      </c>
      <c r="F700" s="1">
        <v>0.01</v>
      </c>
      <c r="G700" s="1">
        <f t="shared" si="146"/>
        <v>2.7397260273972603E-5</v>
      </c>
      <c r="H700" s="10">
        <f t="shared" si="141"/>
        <v>2.7397260273972602E-7</v>
      </c>
      <c r="I700" s="5">
        <f t="shared" si="142"/>
        <v>7.6618334235472605E-3</v>
      </c>
      <c r="J700" s="7">
        <f t="shared" si="143"/>
        <v>-7.4965258466657084E-3</v>
      </c>
      <c r="K700" s="7">
        <f t="shared" si="147"/>
        <v>-8.0467356614235663E-3</v>
      </c>
      <c r="L700" s="7">
        <f t="shared" si="148"/>
        <v>7.0540847864801661E-3</v>
      </c>
      <c r="M700" s="8">
        <f t="shared" si="154"/>
        <v>-5.6762355610075393E-5</v>
      </c>
      <c r="N700" s="9">
        <f t="shared" si="153"/>
        <v>6.4749954804825752E-5</v>
      </c>
      <c r="Q700" s="8">
        <f t="shared" si="149"/>
        <v>-8.0688573342599726E-3</v>
      </c>
      <c r="R700" s="8">
        <f t="shared" si="150"/>
        <v>1.5730690757807232E-2</v>
      </c>
      <c r="S700">
        <f t="shared" si="151"/>
        <v>2.4745463171776185E-4</v>
      </c>
      <c r="U700">
        <f t="shared" si="152"/>
        <v>5.6197899769727018E-5</v>
      </c>
      <c r="W700">
        <v>667</v>
      </c>
      <c r="X700">
        <v>2.6185026923390885E-2</v>
      </c>
      <c r="Y700">
        <v>-1.72397323382667E-2</v>
      </c>
      <c r="Z700">
        <v>-1.221960462694474</v>
      </c>
      <c r="AB700">
        <v>52.98092209856916</v>
      </c>
      <c r="AC700">
        <v>1.737514062414504E-3</v>
      </c>
    </row>
    <row r="701" spans="1:29" x14ac:dyDescent="0.2">
      <c r="A701" s="2" t="s">
        <v>426</v>
      </c>
      <c r="B701" s="1">
        <v>157.91999999999999</v>
      </c>
      <c r="C701" s="5">
        <f t="shared" si="144"/>
        <v>-1.1888374421223914E-2</v>
      </c>
      <c r="D701" s="12">
        <v>4669</v>
      </c>
      <c r="E701" s="5">
        <f t="shared" si="145"/>
        <v>-9.1256366723259756E-3</v>
      </c>
      <c r="F701" s="1">
        <v>0.01</v>
      </c>
      <c r="G701" s="1">
        <f t="shared" si="146"/>
        <v>2.7397260273972603E-5</v>
      </c>
      <c r="H701" s="10">
        <f t="shared" si="141"/>
        <v>2.7397260273972602E-7</v>
      </c>
      <c r="I701" s="5">
        <f t="shared" si="142"/>
        <v>-1.1888648393826654E-2</v>
      </c>
      <c r="J701" s="7">
        <f t="shared" si="143"/>
        <v>-9.1259106449287156E-3</v>
      </c>
      <c r="K701" s="7">
        <f t="shared" si="147"/>
        <v>-9.6761204596865734E-3</v>
      </c>
      <c r="L701" s="7">
        <f t="shared" si="148"/>
        <v>-1.2496397030893747E-2</v>
      </c>
      <c r="M701" s="8">
        <f t="shared" si="154"/>
        <v>1.2091664298299754E-4</v>
      </c>
      <c r="N701" s="9">
        <f t="shared" si="153"/>
        <v>9.3627307150365109E-5</v>
      </c>
      <c r="Q701" s="8">
        <f t="shared" si="149"/>
        <v>-9.8257846728793258E-3</v>
      </c>
      <c r="R701" s="8">
        <f t="shared" si="150"/>
        <v>-2.0628637209473277E-3</v>
      </c>
      <c r="S701">
        <f t="shared" si="151"/>
        <v>4.2554067312006544E-6</v>
      </c>
      <c r="U701">
        <f t="shared" si="152"/>
        <v>8.3282245099223245E-5</v>
      </c>
      <c r="W701">
        <v>668</v>
      </c>
      <c r="X701">
        <v>-5.6892541602443503E-3</v>
      </c>
      <c r="Y701">
        <v>-1.1956514526272513E-2</v>
      </c>
      <c r="Z701">
        <v>-0.84748346065134461</v>
      </c>
      <c r="AB701">
        <v>53.060413354531001</v>
      </c>
      <c r="AC701">
        <v>1.7479204441071263E-3</v>
      </c>
    </row>
    <row r="702" spans="1:29" x14ac:dyDescent="0.2">
      <c r="A702" s="3">
        <v>44481</v>
      </c>
      <c r="B702" s="1">
        <v>159.82</v>
      </c>
      <c r="C702" s="5">
        <f t="shared" si="144"/>
        <v>-3.9885329677179036E-3</v>
      </c>
      <c r="D702" s="12">
        <v>4712</v>
      </c>
      <c r="E702" s="5">
        <f t="shared" si="145"/>
        <v>9.6421684165416757E-3</v>
      </c>
      <c r="F702" s="1">
        <v>0.03</v>
      </c>
      <c r="G702" s="1">
        <f t="shared" si="146"/>
        <v>8.219178082191781E-5</v>
      </c>
      <c r="H702" s="10">
        <f t="shared" si="141"/>
        <v>8.2191780821917807E-7</v>
      </c>
      <c r="I702" s="5">
        <f t="shared" si="142"/>
        <v>-3.9893548855261226E-3</v>
      </c>
      <c r="J702" s="7">
        <f t="shared" si="143"/>
        <v>9.6413464987334559E-3</v>
      </c>
      <c r="K702" s="7">
        <f t="shared" si="147"/>
        <v>9.091136683975598E-3</v>
      </c>
      <c r="L702" s="7">
        <f t="shared" si="148"/>
        <v>-4.5971035225932169E-3</v>
      </c>
      <c r="M702" s="8">
        <f t="shared" si="154"/>
        <v>-4.1792896474280642E-5</v>
      </c>
      <c r="N702" s="9">
        <f t="shared" si="153"/>
        <v>8.2648766206726835E-5</v>
      </c>
      <c r="Q702" s="8">
        <f t="shared" si="149"/>
        <v>1.0410507688354029E-2</v>
      </c>
      <c r="R702" s="8">
        <f t="shared" si="150"/>
        <v>-1.4399862573880151E-2</v>
      </c>
      <c r="S702">
        <f t="shared" si="151"/>
        <v>2.0735604214663428E-4</v>
      </c>
      <c r="U702">
        <f t="shared" si="152"/>
        <v>9.2955562308639871E-5</v>
      </c>
      <c r="W702">
        <v>669</v>
      </c>
      <c r="X702">
        <v>-1.7197768349475882E-3</v>
      </c>
      <c r="Y702">
        <v>1.1204519030897831E-2</v>
      </c>
      <c r="Z702">
        <v>0.79418166074853969</v>
      </c>
      <c r="AB702">
        <v>53.139904610492842</v>
      </c>
      <c r="AC702">
        <v>1.7932602097353229E-3</v>
      </c>
    </row>
    <row r="703" spans="1:29" x14ac:dyDescent="0.2">
      <c r="A703" s="3">
        <v>44451</v>
      </c>
      <c r="B703" s="1">
        <v>160.46</v>
      </c>
      <c r="C703" s="5">
        <f t="shared" si="144"/>
        <v>-1.5555970381432394E-3</v>
      </c>
      <c r="D703" s="12">
        <v>4667</v>
      </c>
      <c r="E703" s="5">
        <f t="shared" si="145"/>
        <v>-7.23250372261221E-3</v>
      </c>
      <c r="F703" s="1">
        <v>0.03</v>
      </c>
      <c r="G703" s="1">
        <f t="shared" si="146"/>
        <v>8.219178082191781E-5</v>
      </c>
      <c r="H703" s="10">
        <f t="shared" si="141"/>
        <v>8.2191780821917807E-7</v>
      </c>
      <c r="I703" s="5">
        <f t="shared" si="142"/>
        <v>-1.5564189559514586E-3</v>
      </c>
      <c r="J703" s="7">
        <f t="shared" si="143"/>
        <v>-7.233325640420429E-3</v>
      </c>
      <c r="K703" s="7">
        <f t="shared" si="147"/>
        <v>-7.7835354551782868E-3</v>
      </c>
      <c r="L703" s="7">
        <f t="shared" si="148"/>
        <v>-2.1641675930185529E-3</v>
      </c>
      <c r="M703" s="8">
        <f t="shared" si="154"/>
        <v>1.6844875191207761E-5</v>
      </c>
      <c r="N703" s="9">
        <f t="shared" si="153"/>
        <v>6.0583424182017459E-5</v>
      </c>
      <c r="Q703" s="8">
        <f t="shared" si="149"/>
        <v>-7.785054736877484E-3</v>
      </c>
      <c r="R703" s="8">
        <f t="shared" si="150"/>
        <v>6.228635780926025E-3</v>
      </c>
      <c r="S703">
        <f t="shared" si="151"/>
        <v>3.8795903691431952E-5</v>
      </c>
      <c r="U703">
        <f t="shared" si="152"/>
        <v>5.2320999820363607E-5</v>
      </c>
      <c r="W703">
        <v>670</v>
      </c>
      <c r="X703">
        <v>-1.3190387205594673E-2</v>
      </c>
      <c r="Y703">
        <v>2.4089327794461018E-2</v>
      </c>
      <c r="Z703">
        <v>1.7074630603387886</v>
      </c>
      <c r="AB703">
        <v>53.21939586645469</v>
      </c>
      <c r="AC703">
        <v>1.8088988681276724E-3</v>
      </c>
    </row>
    <row r="704" spans="1:29" x14ac:dyDescent="0.2">
      <c r="A704" s="3">
        <v>44420</v>
      </c>
      <c r="B704" s="1">
        <v>160.71</v>
      </c>
      <c r="C704" s="5">
        <f t="shared" si="144"/>
        <v>-1.1441225318324323E-2</v>
      </c>
      <c r="D704" s="12">
        <v>4701</v>
      </c>
      <c r="E704" s="5">
        <f t="shared" si="145"/>
        <v>3.201024327784891E-3</v>
      </c>
      <c r="F704" s="1">
        <v>0.04</v>
      </c>
      <c r="G704" s="1">
        <f t="shared" si="146"/>
        <v>1.0958904109589041E-4</v>
      </c>
      <c r="H704" s="10">
        <f t="shared" si="141"/>
        <v>1.0958904109589041E-6</v>
      </c>
      <c r="I704" s="5">
        <f t="shared" si="142"/>
        <v>-1.1442321208735281E-2</v>
      </c>
      <c r="J704" s="7">
        <f t="shared" si="143"/>
        <v>3.1999284373739321E-3</v>
      </c>
      <c r="K704" s="7">
        <f t="shared" si="147"/>
        <v>2.6497186226160743E-3</v>
      </c>
      <c r="L704" s="7">
        <f t="shared" si="148"/>
        <v>-1.2050069845802374E-2</v>
      </c>
      <c r="M704" s="8">
        <f t="shared" si="154"/>
        <v>-3.192929447424696E-5</v>
      </c>
      <c r="N704" s="9">
        <f t="shared" si="153"/>
        <v>7.0210087790384256E-6</v>
      </c>
      <c r="Q704" s="8">
        <f t="shared" si="149"/>
        <v>3.4648779613898782E-3</v>
      </c>
      <c r="R704" s="8">
        <f t="shared" si="150"/>
        <v>-1.490719917012516E-2</v>
      </c>
      <c r="S704">
        <f t="shared" si="151"/>
        <v>2.2222458709778025E-4</v>
      </c>
      <c r="U704">
        <f t="shared" si="152"/>
        <v>1.0239542004314375E-5</v>
      </c>
      <c r="W704">
        <v>671</v>
      </c>
      <c r="X704">
        <v>3.2009779505454499E-3</v>
      </c>
      <c r="Y704">
        <v>-4.0984051612295638E-3</v>
      </c>
      <c r="Z704">
        <v>-0.29049691543117173</v>
      </c>
      <c r="AB704">
        <v>53.298887122416531</v>
      </c>
      <c r="AC704">
        <v>1.8164958005984608E-3</v>
      </c>
    </row>
    <row r="705" spans="1:29" x14ac:dyDescent="0.2">
      <c r="A705" s="3">
        <v>44389</v>
      </c>
      <c r="B705" s="1">
        <v>162.57</v>
      </c>
      <c r="C705" s="5">
        <f t="shared" si="144"/>
        <v>1.5047452547452527E-2</v>
      </c>
      <c r="D705" s="12">
        <v>4686</v>
      </c>
      <c r="E705" s="5">
        <f t="shared" si="145"/>
        <v>2.0692659551296014E-2</v>
      </c>
      <c r="F705" s="1">
        <v>0.05</v>
      </c>
      <c r="G705" s="1">
        <f t="shared" si="146"/>
        <v>1.3698630136986303E-4</v>
      </c>
      <c r="H705" s="10">
        <f t="shared" si="141"/>
        <v>1.3698630136986302E-6</v>
      </c>
      <c r="I705" s="5">
        <f t="shared" si="142"/>
        <v>1.5046082684438829E-2</v>
      </c>
      <c r="J705" s="7">
        <f t="shared" si="143"/>
        <v>2.0691289688282315E-2</v>
      </c>
      <c r="K705" s="7">
        <f t="shared" si="147"/>
        <v>2.0141079873524457E-2</v>
      </c>
      <c r="L705" s="7">
        <f t="shared" si="148"/>
        <v>1.4438334047371736E-2</v>
      </c>
      <c r="M705" s="8">
        <f t="shared" si="154"/>
        <v>2.9080363928874175E-4</v>
      </c>
      <c r="N705" s="9">
        <f t="shared" si="153"/>
        <v>4.0566309847169196E-4</v>
      </c>
      <c r="Q705" s="8">
        <f t="shared" si="149"/>
        <v>2.2325401764084464E-2</v>
      </c>
      <c r="R705" s="8">
        <f t="shared" si="150"/>
        <v>-7.2793190796456349E-3</v>
      </c>
      <c r="S705">
        <f t="shared" si="151"/>
        <v>5.2988486263292973E-5</v>
      </c>
      <c r="U705">
        <f t="shared" si="152"/>
        <v>4.2812946896441805E-4</v>
      </c>
      <c r="W705">
        <v>672</v>
      </c>
      <c r="X705">
        <v>-2.0436238543599269E-2</v>
      </c>
      <c r="Y705">
        <v>2.9622965554332997E-3</v>
      </c>
      <c r="Z705">
        <v>0.20996899479005837</v>
      </c>
      <c r="AB705">
        <v>53.378378378378379</v>
      </c>
      <c r="AC705">
        <v>1.8278602541324902E-3</v>
      </c>
    </row>
    <row r="706" spans="1:29" x14ac:dyDescent="0.2">
      <c r="A706" s="3">
        <v>44359</v>
      </c>
      <c r="B706" s="1">
        <v>160.16</v>
      </c>
      <c r="C706" s="5">
        <f t="shared" si="144"/>
        <v>1.1813759555246729E-2</v>
      </c>
      <c r="D706" s="12">
        <v>4591</v>
      </c>
      <c r="E706" s="5">
        <f t="shared" si="145"/>
        <v>1.1679153812252093E-2</v>
      </c>
      <c r="F706" s="1">
        <v>0.05</v>
      </c>
      <c r="G706" s="1">
        <f t="shared" si="146"/>
        <v>1.3698630136986303E-4</v>
      </c>
      <c r="H706" s="10">
        <f t="shared" si="141"/>
        <v>1.3698630136986302E-6</v>
      </c>
      <c r="I706" s="5">
        <f t="shared" si="142"/>
        <v>1.1812389692233031E-2</v>
      </c>
      <c r="J706" s="7">
        <f t="shared" si="143"/>
        <v>1.1677783949238395E-2</v>
      </c>
      <c r="K706" s="7">
        <f t="shared" si="147"/>
        <v>1.1127574134480537E-2</v>
      </c>
      <c r="L706" s="7">
        <f t="shared" si="148"/>
        <v>1.1204641055165937E-2</v>
      </c>
      <c r="M706" s="8">
        <f t="shared" si="154"/>
        <v>1.2468047399160319E-4</v>
      </c>
      <c r="N706" s="9">
        <f t="shared" si="153"/>
        <v>1.2382290611836027E-4</v>
      </c>
      <c r="Q706" s="8">
        <f t="shared" si="149"/>
        <v>1.2606350336447095E-2</v>
      </c>
      <c r="R706" s="8">
        <f t="shared" si="150"/>
        <v>-7.9396064421406384E-4</v>
      </c>
      <c r="S706">
        <f t="shared" si="151"/>
        <v>6.3037350456081125E-7</v>
      </c>
      <c r="U706">
        <f t="shared" si="152"/>
        <v>1.3637063796508988E-4</v>
      </c>
      <c r="W706">
        <v>673</v>
      </c>
      <c r="X706">
        <v>-1.1883256791128111E-2</v>
      </c>
      <c r="Y706">
        <v>3.3543907889885816E-3</v>
      </c>
      <c r="Z706">
        <v>0.23776082134826693</v>
      </c>
      <c r="AB706">
        <v>53.45786963434022</v>
      </c>
      <c r="AC706">
        <v>1.8446006472388255E-3</v>
      </c>
    </row>
    <row r="707" spans="1:29" x14ac:dyDescent="0.2">
      <c r="A707" s="3">
        <v>44267</v>
      </c>
      <c r="B707" s="1">
        <v>158.29</v>
      </c>
      <c r="C707" s="5">
        <f t="shared" si="144"/>
        <v>-1.811302028410158E-2</v>
      </c>
      <c r="D707" s="12">
        <v>4538</v>
      </c>
      <c r="E707" s="5">
        <f t="shared" si="145"/>
        <v>-8.5208651955429315E-3</v>
      </c>
      <c r="F707" s="1">
        <v>0.04</v>
      </c>
      <c r="G707" s="1">
        <f t="shared" si="146"/>
        <v>1.0958904109589041E-4</v>
      </c>
      <c r="H707" s="10">
        <f t="shared" ref="H707:H770" si="155">G707/100</f>
        <v>1.0958904109589041E-6</v>
      </c>
      <c r="I707" s="5">
        <f t="shared" ref="I707:I770" si="156">C707-H707</f>
        <v>-1.8114116174512539E-2</v>
      </c>
      <c r="J707" s="7">
        <f t="shared" ref="J707:J770" si="157">E707-H707</f>
        <v>-8.5219610859538896E-3</v>
      </c>
      <c r="K707" s="7">
        <f t="shared" si="147"/>
        <v>-9.0721709007117474E-3</v>
      </c>
      <c r="L707" s="7">
        <f t="shared" si="148"/>
        <v>-1.8721864811579635E-2</v>
      </c>
      <c r="M707" s="8">
        <f t="shared" si="154"/>
        <v>1.69847957150672E-4</v>
      </c>
      <c r="N707" s="9">
        <f t="shared" si="153"/>
        <v>8.2304284851721004E-5</v>
      </c>
      <c r="Q707" s="8">
        <f t="shared" si="149"/>
        <v>-9.1745600558084256E-3</v>
      </c>
      <c r="R707" s="8">
        <f t="shared" si="150"/>
        <v>-8.9395561187041138E-3</v>
      </c>
      <c r="S707">
        <f t="shared" si="151"/>
        <v>7.9915663599460155E-5</v>
      </c>
      <c r="U707">
        <f t="shared" si="152"/>
        <v>7.2623820750512393E-5</v>
      </c>
      <c r="W707">
        <v>674</v>
      </c>
      <c r="X707">
        <v>-1.0588367141158395E-2</v>
      </c>
      <c r="Y707">
        <v>-4.882031610597309E-3</v>
      </c>
      <c r="Z707">
        <v>-0.34604073246153011</v>
      </c>
      <c r="AB707">
        <v>53.537360890302068</v>
      </c>
      <c r="AC707">
        <v>1.8471597706285019E-3</v>
      </c>
    </row>
    <row r="708" spans="1:29" x14ac:dyDescent="0.2">
      <c r="A708" s="3">
        <v>44239</v>
      </c>
      <c r="B708" s="1">
        <v>161.21</v>
      </c>
      <c r="C708" s="5">
        <f t="shared" ref="C708:C771" si="158">(B708-B709)/B709</f>
        <v>2.1027297485591373E-2</v>
      </c>
      <c r="D708" s="12">
        <v>4577</v>
      </c>
      <c r="E708" s="5">
        <f t="shared" ref="E708:E771" si="159">(D708-D709)/D709</f>
        <v>1.4181254154664303E-2</v>
      </c>
      <c r="F708" s="1">
        <v>0.05</v>
      </c>
      <c r="G708" s="1">
        <f t="shared" ref="G708:G771" si="160">F708/365</f>
        <v>1.3698630136986303E-4</v>
      </c>
      <c r="H708" s="10">
        <f t="shared" si="155"/>
        <v>1.3698630136986302E-6</v>
      </c>
      <c r="I708" s="5">
        <f t="shared" si="156"/>
        <v>2.1025927622577673E-2</v>
      </c>
      <c r="J708" s="7">
        <f t="shared" si="157"/>
        <v>1.4179884291650605E-2</v>
      </c>
      <c r="K708" s="7">
        <f t="shared" ref="K708:K771" si="161">J708-AVERAGE(J$3:J$1260)</f>
        <v>1.3629674476892747E-2</v>
      </c>
      <c r="L708" s="7">
        <f t="shared" ref="L708:L771" si="162">I708-AVERAGE(I$3:I$1260)</f>
        <v>2.0418178985510578E-2</v>
      </c>
      <c r="M708" s="8">
        <f t="shared" si="154"/>
        <v>2.7829313298344136E-4</v>
      </c>
      <c r="N708" s="9">
        <f t="shared" si="153"/>
        <v>1.8576802634606159E-4</v>
      </c>
      <c r="Q708" s="8">
        <f t="shared" ref="Q708:Q771" si="163">P$3+O$3*J708</f>
        <v>1.5304306338147361E-2</v>
      </c>
      <c r="R708" s="8">
        <f t="shared" ref="R708:R771" si="164">I708-Q708</f>
        <v>5.7216212844303123E-3</v>
      </c>
      <c r="S708">
        <f t="shared" ref="S708:S771" si="165">R708^2</f>
        <v>3.2736950122445977E-5</v>
      </c>
      <c r="U708">
        <f t="shared" ref="U708:U771" si="166">J708^2</f>
        <v>2.0106911852459957E-4</v>
      </c>
      <c r="W708">
        <v>675</v>
      </c>
      <c r="X708">
        <v>-1.9646693057300914E-2</v>
      </c>
      <c r="Y708">
        <v>-2.2282601310114433E-2</v>
      </c>
      <c r="Z708">
        <v>-1.5794014241453995</v>
      </c>
      <c r="AB708">
        <v>53.616852146263909</v>
      </c>
      <c r="AC708">
        <v>1.9001202350279473E-3</v>
      </c>
    </row>
    <row r="709" spans="1:29" x14ac:dyDescent="0.2">
      <c r="A709" s="3">
        <v>44208</v>
      </c>
      <c r="B709" s="1">
        <v>157.88999999999999</v>
      </c>
      <c r="C709" s="5">
        <f t="shared" si="158"/>
        <v>-5.9182774035133542E-3</v>
      </c>
      <c r="D709" s="12">
        <v>4513</v>
      </c>
      <c r="E709" s="5">
        <f t="shared" si="159"/>
        <v>-1.1823954455879132E-2</v>
      </c>
      <c r="F709" s="1">
        <v>0.1</v>
      </c>
      <c r="G709" s="1">
        <f t="shared" si="160"/>
        <v>2.7397260273972606E-4</v>
      </c>
      <c r="H709" s="10">
        <f t="shared" si="155"/>
        <v>2.7397260273972604E-6</v>
      </c>
      <c r="I709" s="5">
        <f t="shared" si="156"/>
        <v>-5.9210171295407512E-3</v>
      </c>
      <c r="J709" s="7">
        <f t="shared" si="157"/>
        <v>-1.182669418190653E-2</v>
      </c>
      <c r="K709" s="7">
        <f t="shared" si="161"/>
        <v>-1.2376903996664388E-2</v>
      </c>
      <c r="L709" s="7">
        <f t="shared" si="162"/>
        <v>-6.5287657666078455E-3</v>
      </c>
      <c r="M709" s="8">
        <f t="shared" si="154"/>
        <v>8.0805907110014283E-5</v>
      </c>
      <c r="N709" s="9">
        <f t="shared" si="153"/>
        <v>1.531877525426469E-4</v>
      </c>
      <c r="Q709" s="8">
        <f t="shared" si="163"/>
        <v>-1.2737976094370341E-2</v>
      </c>
      <c r="R709" s="8">
        <f t="shared" si="164"/>
        <v>6.8169589648295901E-3</v>
      </c>
      <c r="S709">
        <f t="shared" si="165"/>
        <v>4.6470929528170513E-5</v>
      </c>
      <c r="U709">
        <f t="shared" si="166"/>
        <v>1.3987069527234176E-4</v>
      </c>
      <c r="W709">
        <v>676</v>
      </c>
      <c r="X709">
        <v>7.0730749647242839E-4</v>
      </c>
      <c r="Y709">
        <v>-6.2172149986247136E-2</v>
      </c>
      <c r="Z709">
        <v>-4.4067916875525617</v>
      </c>
      <c r="AB709">
        <v>53.696343402225757</v>
      </c>
      <c r="AC709">
        <v>1.9241966855436286E-3</v>
      </c>
    </row>
    <row r="710" spans="1:29" x14ac:dyDescent="0.2">
      <c r="A710" s="2" t="s">
        <v>427</v>
      </c>
      <c r="B710" s="1">
        <v>158.83000000000001</v>
      </c>
      <c r="C710" s="5">
        <f t="shared" si="158"/>
        <v>-1.4885567202133458E-2</v>
      </c>
      <c r="D710" s="12">
        <v>4567</v>
      </c>
      <c r="E710" s="5">
        <f t="shared" si="159"/>
        <v>-1.8904403866809881E-2</v>
      </c>
      <c r="F710" s="1">
        <v>0.11</v>
      </c>
      <c r="G710" s="1">
        <f t="shared" si="160"/>
        <v>3.0136986301369865E-4</v>
      </c>
      <c r="H710" s="10">
        <f t="shared" si="155"/>
        <v>3.0136986301369864E-6</v>
      </c>
      <c r="I710" s="5">
        <f t="shared" si="156"/>
        <v>-1.4888580900763596E-2</v>
      </c>
      <c r="J710" s="7">
        <f t="shared" si="157"/>
        <v>-1.8907417565440017E-2</v>
      </c>
      <c r="K710" s="7">
        <f t="shared" si="161"/>
        <v>-1.9457627380197875E-2</v>
      </c>
      <c r="L710" s="7">
        <f t="shared" si="162"/>
        <v>-1.5496329537830689E-2</v>
      </c>
      <c r="M710" s="8">
        <f t="shared" si="154"/>
        <v>3.0152180590786352E-4</v>
      </c>
      <c r="N710" s="9">
        <f t="shared" ref="N710:N773" si="167">K710^2</f>
        <v>3.7859926326662603E-4</v>
      </c>
      <c r="Q710" s="8">
        <f t="shared" si="163"/>
        <v>-2.0372953727028523E-2</v>
      </c>
      <c r="R710" s="8">
        <f t="shared" si="164"/>
        <v>5.4843728262649275E-3</v>
      </c>
      <c r="S710">
        <f t="shared" si="165"/>
        <v>3.0078345297473149E-5</v>
      </c>
      <c r="U710">
        <f t="shared" si="166"/>
        <v>3.5749043899390971E-4</v>
      </c>
      <c r="W710">
        <v>677</v>
      </c>
      <c r="X710">
        <v>-1.5273611483044519E-2</v>
      </c>
      <c r="Y710">
        <v>1.4025506877689286E-2</v>
      </c>
      <c r="Z710">
        <v>0.99413462677395958</v>
      </c>
      <c r="AB710">
        <v>53.775834658187598</v>
      </c>
      <c r="AC710">
        <v>1.935522100904635E-3</v>
      </c>
    </row>
    <row r="711" spans="1:29" x14ac:dyDescent="0.2">
      <c r="A711" s="2" t="s">
        <v>428</v>
      </c>
      <c r="B711" s="1">
        <v>161.22999999999999</v>
      </c>
      <c r="C711" s="5">
        <f t="shared" si="158"/>
        <v>-4.3228555548694928E-3</v>
      </c>
      <c r="D711" s="12">
        <v>4655</v>
      </c>
      <c r="E711" s="5">
        <f t="shared" si="159"/>
        <v>1.3278188942098389E-2</v>
      </c>
      <c r="F711" s="1">
        <v>7.0000000000000007E-2</v>
      </c>
      <c r="G711" s="1">
        <f t="shared" si="160"/>
        <v>1.9178082191780824E-4</v>
      </c>
      <c r="H711" s="10">
        <f t="shared" si="155"/>
        <v>1.9178082191780823E-6</v>
      </c>
      <c r="I711" s="5">
        <f t="shared" si="156"/>
        <v>-4.3247733630886707E-3</v>
      </c>
      <c r="J711" s="7">
        <f t="shared" si="157"/>
        <v>1.3276271133879211E-2</v>
      </c>
      <c r="K711" s="7">
        <f t="shared" si="161"/>
        <v>1.2726061319121353E-2</v>
      </c>
      <c r="L711" s="7">
        <f t="shared" si="162"/>
        <v>-4.9325220001557651E-3</v>
      </c>
      <c r="M711" s="8">
        <f t="shared" si="154"/>
        <v>-6.2771577431897368E-5</v>
      </c>
      <c r="N711" s="9">
        <f t="shared" si="167"/>
        <v>1.619526366980367E-4</v>
      </c>
      <c r="Q711" s="8">
        <f t="shared" si="163"/>
        <v>1.4329961504368898E-2</v>
      </c>
      <c r="R711" s="8">
        <f t="shared" si="164"/>
        <v>-1.865473486745757E-2</v>
      </c>
      <c r="S711">
        <f t="shared" si="165"/>
        <v>3.4799913297513724E-4</v>
      </c>
      <c r="U711">
        <f t="shared" si="166"/>
        <v>1.7625937522027437E-4</v>
      </c>
      <c r="W711">
        <v>678</v>
      </c>
      <c r="X711">
        <v>2.9875232446326555E-3</v>
      </c>
      <c r="Y711">
        <v>2.6833612816976157E-3</v>
      </c>
      <c r="Z711">
        <v>0.19019792935423993</v>
      </c>
      <c r="AB711">
        <v>53.855325914149439</v>
      </c>
      <c r="AC711">
        <v>1.9620601404058214E-3</v>
      </c>
    </row>
    <row r="712" spans="1:29" x14ac:dyDescent="0.2">
      <c r="A712" s="2" t="s">
        <v>429</v>
      </c>
      <c r="B712" s="1">
        <v>161.93</v>
      </c>
      <c r="C712" s="5">
        <f t="shared" si="158"/>
        <v>-3.0126976521322478E-2</v>
      </c>
      <c r="D712" s="12">
        <v>4594</v>
      </c>
      <c r="E712" s="5">
        <f t="shared" si="159"/>
        <v>-2.2761114656456072E-2</v>
      </c>
      <c r="F712" s="1">
        <v>0.11</v>
      </c>
      <c r="G712" s="1">
        <f t="shared" si="160"/>
        <v>3.0136986301369865E-4</v>
      </c>
      <c r="H712" s="10">
        <f t="shared" si="155"/>
        <v>3.0136986301369864E-6</v>
      </c>
      <c r="I712" s="5">
        <f t="shared" si="156"/>
        <v>-3.0129990219952614E-2</v>
      </c>
      <c r="J712" s="7">
        <f t="shared" si="157"/>
        <v>-2.2764128355086208E-2</v>
      </c>
      <c r="K712" s="7">
        <f t="shared" si="161"/>
        <v>-2.3314338169844066E-2</v>
      </c>
      <c r="L712" s="7">
        <f t="shared" si="162"/>
        <v>-3.0737738857019709E-2</v>
      </c>
      <c r="M712" s="8">
        <f t="shared" si="154"/>
        <v>7.1663003828891371E-4</v>
      </c>
      <c r="N712" s="9">
        <f t="shared" si="167"/>
        <v>5.4355836429784794E-4</v>
      </c>
      <c r="Q712" s="8">
        <f t="shared" si="163"/>
        <v>-2.4531554341629253E-2</v>
      </c>
      <c r="R712" s="8">
        <f t="shared" si="164"/>
        <v>-5.5984358783233608E-3</v>
      </c>
      <c r="S712">
        <f t="shared" si="165"/>
        <v>3.1342484283698259E-5</v>
      </c>
      <c r="U712">
        <f t="shared" si="166"/>
        <v>5.1820553976683994E-4</v>
      </c>
      <c r="W712">
        <v>679</v>
      </c>
      <c r="X712">
        <v>9.9417342298103346E-3</v>
      </c>
      <c r="Y712">
        <v>-8.9268129076943044E-3</v>
      </c>
      <c r="Z712">
        <v>-0.63273676278954671</v>
      </c>
      <c r="AB712">
        <v>53.934817170111288</v>
      </c>
      <c r="AC712">
        <v>2.1302878605168607E-3</v>
      </c>
    </row>
    <row r="713" spans="1:29" x14ac:dyDescent="0.2">
      <c r="A713" s="2" t="s">
        <v>430</v>
      </c>
      <c r="B713" s="1">
        <v>166.96</v>
      </c>
      <c r="C713" s="5">
        <f t="shared" si="158"/>
        <v>-7.8440694081292669E-3</v>
      </c>
      <c r="D713" s="12">
        <v>4701</v>
      </c>
      <c r="E713" s="5">
        <f t="shared" si="159"/>
        <v>2.345415778251599E-3</v>
      </c>
      <c r="F713" s="1">
        <v>0.14000000000000001</v>
      </c>
      <c r="G713" s="1">
        <f t="shared" si="160"/>
        <v>3.8356164383561648E-4</v>
      </c>
      <c r="H713" s="10">
        <f t="shared" si="155"/>
        <v>3.8356164383561645E-6</v>
      </c>
      <c r="I713" s="5">
        <f t="shared" si="156"/>
        <v>-7.8479050245676227E-3</v>
      </c>
      <c r="J713" s="7">
        <f t="shared" si="157"/>
        <v>2.3415801618132427E-3</v>
      </c>
      <c r="K713" s="7">
        <f t="shared" si="161"/>
        <v>1.7913703470553849E-3</v>
      </c>
      <c r="L713" s="7">
        <f t="shared" si="162"/>
        <v>-8.4556536616347162E-3</v>
      </c>
      <c r="M713" s="8">
        <f t="shared" si="154"/>
        <v>-1.5147207234422718E-5</v>
      </c>
      <c r="N713" s="9">
        <f t="shared" si="167"/>
        <v>3.2090077203093302E-6</v>
      </c>
      <c r="Q713" s="8">
        <f t="shared" si="163"/>
        <v>2.5393411864076849E-3</v>
      </c>
      <c r="R713" s="8">
        <f t="shared" si="164"/>
        <v>-1.0387246210975308E-2</v>
      </c>
      <c r="S713">
        <f t="shared" si="165"/>
        <v>1.0789488384742089E-4</v>
      </c>
      <c r="U713">
        <f t="shared" si="166"/>
        <v>5.4829976541973316E-6</v>
      </c>
      <c r="W713">
        <v>680</v>
      </c>
      <c r="X713">
        <v>-1.6008505980310323E-3</v>
      </c>
      <c r="Y713">
        <v>2.5566475213298283E-3</v>
      </c>
      <c r="Z713">
        <v>0.18121639749454366</v>
      </c>
      <c r="AB713">
        <v>54.014308426073129</v>
      </c>
      <c r="AC713">
        <v>2.1328278826333756E-3</v>
      </c>
    </row>
    <row r="714" spans="1:29" x14ac:dyDescent="0.2">
      <c r="A714" s="2" t="s">
        <v>431</v>
      </c>
      <c r="B714" s="1">
        <v>168.28</v>
      </c>
      <c r="C714" s="5">
        <f t="shared" si="158"/>
        <v>2.3912382111347774E-2</v>
      </c>
      <c r="D714" s="12">
        <v>4690</v>
      </c>
      <c r="E714" s="5">
        <f t="shared" si="159"/>
        <v>1.7086715079026058E-3</v>
      </c>
      <c r="F714" s="1">
        <v>0.06</v>
      </c>
      <c r="G714" s="1">
        <f t="shared" si="160"/>
        <v>1.6438356164383562E-4</v>
      </c>
      <c r="H714" s="10">
        <f t="shared" si="155"/>
        <v>1.6438356164383561E-6</v>
      </c>
      <c r="I714" s="5">
        <f t="shared" si="156"/>
        <v>2.3910738275731334E-2</v>
      </c>
      <c r="J714" s="7">
        <f t="shared" si="157"/>
        <v>1.7070276722861673E-3</v>
      </c>
      <c r="K714" s="7">
        <f t="shared" si="161"/>
        <v>1.1568178575283095E-3</v>
      </c>
      <c r="L714" s="7">
        <f t="shared" si="162"/>
        <v>2.3302989638664239E-2</v>
      </c>
      <c r="M714" s="8">
        <f t="shared" si="154"/>
        <v>2.6957314547803961E-5</v>
      </c>
      <c r="N714" s="9">
        <f t="shared" si="167"/>
        <v>1.3382275554963883E-6</v>
      </c>
      <c r="Q714" s="8">
        <f t="shared" si="163"/>
        <v>1.8551181484687154E-3</v>
      </c>
      <c r="R714" s="8">
        <f t="shared" si="164"/>
        <v>2.2055620127262619E-2</v>
      </c>
      <c r="S714">
        <f t="shared" si="165"/>
        <v>4.8645037919811191E-4</v>
      </c>
      <c r="U714">
        <f t="shared" si="166"/>
        <v>2.9139434739507307E-6</v>
      </c>
      <c r="W714">
        <v>681</v>
      </c>
      <c r="X714">
        <v>-4.349710533963486E-3</v>
      </c>
      <c r="Y714">
        <v>1.4256508868146419E-2</v>
      </c>
      <c r="Z714">
        <v>1.0105081581956616</v>
      </c>
      <c r="AB714">
        <v>54.093799682034977</v>
      </c>
      <c r="AC714">
        <v>2.1365252569331113E-3</v>
      </c>
    </row>
    <row r="715" spans="1:29" x14ac:dyDescent="0.2">
      <c r="A715" s="2" t="s">
        <v>432</v>
      </c>
      <c r="B715" s="1">
        <v>164.35</v>
      </c>
      <c r="C715" s="5">
        <f t="shared" si="158"/>
        <v>2.1314939100174044E-2</v>
      </c>
      <c r="D715" s="12">
        <v>4682</v>
      </c>
      <c r="E715" s="5">
        <f t="shared" si="159"/>
        <v>-3.4057045551298426E-3</v>
      </c>
      <c r="F715" s="1">
        <v>7.0000000000000007E-2</v>
      </c>
      <c r="G715" s="1">
        <f t="shared" si="160"/>
        <v>1.9178082191780824E-4</v>
      </c>
      <c r="H715" s="10">
        <f t="shared" si="155"/>
        <v>1.9178082191780823E-6</v>
      </c>
      <c r="I715" s="5">
        <f t="shared" si="156"/>
        <v>2.1313021291954865E-2</v>
      </c>
      <c r="J715" s="7">
        <f t="shared" si="157"/>
        <v>-3.4076223633490205E-3</v>
      </c>
      <c r="K715" s="7">
        <f t="shared" si="161"/>
        <v>-3.9578321781068779E-3</v>
      </c>
      <c r="L715" s="7">
        <f t="shared" si="162"/>
        <v>2.0705272654887769E-2</v>
      </c>
      <c r="M715" s="8">
        <f t="shared" si="154"/>
        <v>-8.1947994369991234E-5</v>
      </c>
      <c r="N715" s="9">
        <f t="shared" si="167"/>
        <v>1.5664435550058233E-5</v>
      </c>
      <c r="Q715" s="8">
        <f t="shared" si="163"/>
        <v>-3.6598887944323377E-3</v>
      </c>
      <c r="R715" s="8">
        <f t="shared" si="164"/>
        <v>2.4972910086387204E-2</v>
      </c>
      <c r="S715">
        <f t="shared" si="165"/>
        <v>6.2364623818277976E-4</v>
      </c>
      <c r="U715">
        <f t="shared" si="166"/>
        <v>1.1611890171196364E-5</v>
      </c>
      <c r="W715">
        <v>682</v>
      </c>
      <c r="X715">
        <v>-9.0439653555801679E-4</v>
      </c>
      <c r="Y715">
        <v>1.1527308460509185E-2</v>
      </c>
      <c r="Z715">
        <v>0.81706112969976308</v>
      </c>
      <c r="AB715">
        <v>54.173290937996818</v>
      </c>
      <c r="AC715">
        <v>2.1398884791599118E-3</v>
      </c>
    </row>
    <row r="716" spans="1:29" x14ac:dyDescent="0.2">
      <c r="A716" s="2" t="s">
        <v>433</v>
      </c>
      <c r="B716" s="1">
        <v>160.91999999999999</v>
      </c>
      <c r="C716" s="5">
        <f t="shared" si="158"/>
        <v>-1.306347746090171E-2</v>
      </c>
      <c r="D716" s="12">
        <v>4698</v>
      </c>
      <c r="E716" s="5">
        <f t="shared" si="159"/>
        <v>-1.2755102040816326E-3</v>
      </c>
      <c r="F716" s="1">
        <v>0.11</v>
      </c>
      <c r="G716" s="1">
        <f t="shared" si="160"/>
        <v>3.0136986301369865E-4</v>
      </c>
      <c r="H716" s="10">
        <f t="shared" si="155"/>
        <v>3.0136986301369864E-6</v>
      </c>
      <c r="I716" s="5">
        <f t="shared" si="156"/>
        <v>-1.3066491159531847E-2</v>
      </c>
      <c r="J716" s="7">
        <f t="shared" si="157"/>
        <v>-1.2785239027117696E-3</v>
      </c>
      <c r="K716" s="7">
        <f t="shared" si="161"/>
        <v>-1.8287337174696275E-3</v>
      </c>
      <c r="L716" s="7">
        <f t="shared" si="162"/>
        <v>-1.3674239796598941E-2</v>
      </c>
      <c r="M716" s="8">
        <f t="shared" si="154"/>
        <v>2.5006543376805503E-5</v>
      </c>
      <c r="N716" s="9">
        <f t="shared" si="167"/>
        <v>3.3442670094102832E-6</v>
      </c>
      <c r="Q716" s="8">
        <f t="shared" si="163"/>
        <v>-1.3641319565793747E-3</v>
      </c>
      <c r="R716" s="8">
        <f t="shared" si="164"/>
        <v>-1.1702359202952473E-2</v>
      </c>
      <c r="S716">
        <f t="shared" si="165"/>
        <v>1.3694521091492644E-4</v>
      </c>
      <c r="U716">
        <f t="shared" si="166"/>
        <v>1.6346233698053345E-6</v>
      </c>
      <c r="W716">
        <v>683</v>
      </c>
      <c r="X716">
        <v>-2.0909114865402381E-2</v>
      </c>
      <c r="Y716">
        <v>-3.2238166969500021E-3</v>
      </c>
      <c r="Z716">
        <v>-0.2285056673358575</v>
      </c>
      <c r="AB716">
        <v>54.252782193958666</v>
      </c>
      <c r="AC716">
        <v>2.1904816068161327E-3</v>
      </c>
    </row>
    <row r="717" spans="1:29" x14ac:dyDescent="0.2">
      <c r="A717" s="2" t="s">
        <v>434</v>
      </c>
      <c r="B717" s="1">
        <v>163.05000000000001</v>
      </c>
      <c r="C717" s="5">
        <f t="shared" si="158"/>
        <v>-8.6337933969720167E-3</v>
      </c>
      <c r="D717" s="12">
        <v>4704</v>
      </c>
      <c r="E717" s="5">
        <f t="shared" si="159"/>
        <v>3.4129692832764505E-3</v>
      </c>
      <c r="F717" s="1">
        <v>0.12</v>
      </c>
      <c r="G717" s="1">
        <f t="shared" si="160"/>
        <v>3.2876712328767124E-4</v>
      </c>
      <c r="H717" s="10">
        <f t="shared" si="155"/>
        <v>3.2876712328767123E-6</v>
      </c>
      <c r="I717" s="5">
        <f t="shared" si="156"/>
        <v>-8.6370810682048927E-3</v>
      </c>
      <c r="J717" s="7">
        <f t="shared" si="157"/>
        <v>3.4096816120435737E-3</v>
      </c>
      <c r="K717" s="7">
        <f t="shared" si="161"/>
        <v>2.8594717972857159E-3</v>
      </c>
      <c r="L717" s="7">
        <f t="shared" si="162"/>
        <v>-9.2448297052719862E-3</v>
      </c>
      <c r="M717" s="8">
        <f t="shared" si="154"/>
        <v>-2.643532981293446E-5</v>
      </c>
      <c r="N717" s="9">
        <f t="shared" si="167"/>
        <v>8.1765789594724023E-6</v>
      </c>
      <c r="Q717" s="8">
        <f t="shared" si="163"/>
        <v>3.6910498805903967E-3</v>
      </c>
      <c r="R717" s="8">
        <f t="shared" si="164"/>
        <v>-1.2328130948795289E-2</v>
      </c>
      <c r="S717">
        <f t="shared" si="165"/>
        <v>1.5198281269064421E-4</v>
      </c>
      <c r="U717">
        <f t="shared" si="166"/>
        <v>1.1625928695508063E-5</v>
      </c>
      <c r="W717">
        <v>684</v>
      </c>
      <c r="X717">
        <v>-6.6179029215675754E-4</v>
      </c>
      <c r="Y717">
        <v>3.8569855794821237E-2</v>
      </c>
      <c r="Z717">
        <v>2.7338498016285024</v>
      </c>
      <c r="AB717">
        <v>54.332273449920507</v>
      </c>
      <c r="AC717">
        <v>2.1959529576963668E-3</v>
      </c>
    </row>
    <row r="718" spans="1:29" x14ac:dyDescent="0.2">
      <c r="A718" s="2" t="s">
        <v>435</v>
      </c>
      <c r="B718" s="1">
        <v>164.47</v>
      </c>
      <c r="C718" s="5">
        <f t="shared" si="158"/>
        <v>-5.3821964199323577E-3</v>
      </c>
      <c r="D718" s="12">
        <v>4688</v>
      </c>
      <c r="E718" s="5">
        <f t="shared" si="159"/>
        <v>-2.553191489361702E-3</v>
      </c>
      <c r="F718" s="1">
        <v>0.06</v>
      </c>
      <c r="G718" s="1">
        <f t="shared" si="160"/>
        <v>1.6438356164383562E-4</v>
      </c>
      <c r="H718" s="10">
        <f t="shared" si="155"/>
        <v>1.6438356164383561E-6</v>
      </c>
      <c r="I718" s="5">
        <f t="shared" si="156"/>
        <v>-5.3838402555487956E-3</v>
      </c>
      <c r="J718" s="7">
        <f t="shared" si="157"/>
        <v>-2.5548353249781404E-3</v>
      </c>
      <c r="K718" s="7">
        <f t="shared" si="161"/>
        <v>-3.1050451397359982E-3</v>
      </c>
      <c r="L718" s="7">
        <f t="shared" si="162"/>
        <v>-5.99158889261589E-3</v>
      </c>
      <c r="M718" s="8">
        <f t="shared" ref="M718:M781" si="168">L718*K718</f>
        <v>1.860415397031316E-5</v>
      </c>
      <c r="N718" s="9">
        <f t="shared" si="167"/>
        <v>9.6413053197981454E-6</v>
      </c>
      <c r="Q718" s="8">
        <f t="shared" si="163"/>
        <v>-2.7403485708269214E-3</v>
      </c>
      <c r="R718" s="8">
        <f t="shared" si="164"/>
        <v>-2.6434916847218742E-3</v>
      </c>
      <c r="S718">
        <f t="shared" si="165"/>
        <v>6.9880482871936929E-6</v>
      </c>
      <c r="U718">
        <f t="shared" si="166"/>
        <v>6.5271835377561606E-6</v>
      </c>
      <c r="W718">
        <v>685</v>
      </c>
      <c r="X718">
        <v>6.8002898148414861E-3</v>
      </c>
      <c r="Y718">
        <v>1.4354008146584312E-2</v>
      </c>
      <c r="Z718">
        <v>1.0174189536218698</v>
      </c>
      <c r="AB718">
        <v>54.411764705882355</v>
      </c>
      <c r="AC718">
        <v>2.2049094772814254E-3</v>
      </c>
    </row>
    <row r="719" spans="1:29" x14ac:dyDescent="0.2">
      <c r="A719" s="2" t="s">
        <v>436</v>
      </c>
      <c r="B719" s="1">
        <v>165.36</v>
      </c>
      <c r="C719" s="5">
        <f t="shared" si="158"/>
        <v>-7.2046109510085768E-3</v>
      </c>
      <c r="D719" s="12">
        <v>4700</v>
      </c>
      <c r="E719" s="5">
        <f t="shared" si="159"/>
        <v>3.8445108927808629E-3</v>
      </c>
      <c r="F719" s="1">
        <v>0.06</v>
      </c>
      <c r="G719" s="1">
        <f t="shared" si="160"/>
        <v>1.6438356164383562E-4</v>
      </c>
      <c r="H719" s="10">
        <f t="shared" si="155"/>
        <v>1.6438356164383561E-6</v>
      </c>
      <c r="I719" s="5">
        <f t="shared" si="156"/>
        <v>-7.2062547866250147E-3</v>
      </c>
      <c r="J719" s="7">
        <f t="shared" si="157"/>
        <v>3.8428670571644245E-3</v>
      </c>
      <c r="K719" s="7">
        <f t="shared" si="161"/>
        <v>3.2926572424065667E-3</v>
      </c>
      <c r="L719" s="7">
        <f t="shared" si="162"/>
        <v>-7.8140034236921091E-3</v>
      </c>
      <c r="M719" s="8">
        <f t="shared" si="168"/>
        <v>-2.572883496520953E-5</v>
      </c>
      <c r="N719" s="9">
        <f t="shared" si="167"/>
        <v>1.0841591715972415E-5</v>
      </c>
      <c r="Q719" s="8">
        <f t="shared" si="163"/>
        <v>4.1581435665239801E-3</v>
      </c>
      <c r="R719" s="8">
        <f t="shared" si="164"/>
        <v>-1.1364398353148994E-2</v>
      </c>
      <c r="S719">
        <f t="shared" si="165"/>
        <v>1.2914954992905556E-4</v>
      </c>
      <c r="U719">
        <f t="shared" si="166"/>
        <v>1.4767627219039564E-5</v>
      </c>
      <c r="W719">
        <v>686</v>
      </c>
      <c r="X719">
        <v>-2.69540741985607E-3</v>
      </c>
      <c r="Y719">
        <v>1.8734708028161368E-3</v>
      </c>
      <c r="Z719">
        <v>0.13279250536693446</v>
      </c>
      <c r="AB719">
        <v>54.491255961844196</v>
      </c>
      <c r="AC719">
        <v>2.2360520675933169E-3</v>
      </c>
    </row>
    <row r="720" spans="1:29" x14ac:dyDescent="0.2">
      <c r="A720" s="2" t="s">
        <v>437</v>
      </c>
      <c r="B720" s="1">
        <v>166.56</v>
      </c>
      <c r="C720" s="5">
        <f t="shared" si="158"/>
        <v>-1.7979144192737107E-3</v>
      </c>
      <c r="D720" s="12">
        <v>4682</v>
      </c>
      <c r="E720" s="5">
        <f t="shared" si="159"/>
        <v>0</v>
      </c>
      <c r="F720" s="1">
        <v>0.06</v>
      </c>
      <c r="G720" s="1">
        <f t="shared" si="160"/>
        <v>1.6438356164383562E-4</v>
      </c>
      <c r="H720" s="10">
        <f t="shared" si="155"/>
        <v>1.6438356164383561E-6</v>
      </c>
      <c r="I720" s="5">
        <f t="shared" si="156"/>
        <v>-1.7995582548901491E-3</v>
      </c>
      <c r="J720" s="7">
        <f t="shared" si="157"/>
        <v>-1.6438356164383561E-6</v>
      </c>
      <c r="K720" s="7">
        <f t="shared" si="161"/>
        <v>-5.5185365037429613E-4</v>
      </c>
      <c r="L720" s="7">
        <f t="shared" si="162"/>
        <v>-2.4073068919572434E-3</v>
      </c>
      <c r="M720" s="8">
        <f t="shared" si="168"/>
        <v>1.328481095897806E-6</v>
      </c>
      <c r="N720" s="9">
        <f t="shared" si="167"/>
        <v>3.0454245143143586E-7</v>
      </c>
      <c r="Q720" s="8">
        <f t="shared" si="163"/>
        <v>1.269781402450371E-5</v>
      </c>
      <c r="R720" s="8">
        <f t="shared" si="164"/>
        <v>-1.8122560689146528E-3</v>
      </c>
      <c r="S720">
        <f t="shared" si="165"/>
        <v>3.2842720593179906E-6</v>
      </c>
      <c r="U720">
        <f t="shared" si="166"/>
        <v>2.7021955338712703E-12</v>
      </c>
      <c r="W720">
        <v>687</v>
      </c>
      <c r="X720">
        <v>-3.3618388369632312E-3</v>
      </c>
      <c r="Y720">
        <v>2.8556541335364215E-3</v>
      </c>
      <c r="Z720">
        <v>0.20241012898825494</v>
      </c>
      <c r="AB720">
        <v>54.570747217806037</v>
      </c>
      <c r="AC720">
        <v>2.2629282249483408E-3</v>
      </c>
    </row>
    <row r="721" spans="1:29" x14ac:dyDescent="0.2">
      <c r="A721" s="3">
        <v>44541</v>
      </c>
      <c r="B721" s="1">
        <v>166.86</v>
      </c>
      <c r="C721" s="5">
        <f t="shared" si="158"/>
        <v>-4.4746733488455342E-3</v>
      </c>
      <c r="D721" s="12">
        <v>4682</v>
      </c>
      <c r="E721" s="5">
        <f t="shared" si="159"/>
        <v>7.0983007098300707E-3</v>
      </c>
      <c r="F721" s="1">
        <v>0.05</v>
      </c>
      <c r="G721" s="1">
        <f t="shared" si="160"/>
        <v>1.3698630136986303E-4</v>
      </c>
      <c r="H721" s="10">
        <f t="shared" si="155"/>
        <v>1.3698630136986302E-6</v>
      </c>
      <c r="I721" s="5">
        <f t="shared" si="156"/>
        <v>-4.4760432118592331E-3</v>
      </c>
      <c r="J721" s="7">
        <f t="shared" si="157"/>
        <v>7.0969308468163718E-3</v>
      </c>
      <c r="K721" s="7">
        <f t="shared" si="161"/>
        <v>6.546721032058514E-3</v>
      </c>
      <c r="L721" s="7">
        <f t="shared" si="162"/>
        <v>-5.0837918489263275E-3</v>
      </c>
      <c r="M721" s="8">
        <f t="shared" si="168"/>
        <v>-3.3282167019973627E-5</v>
      </c>
      <c r="N721" s="9">
        <f t="shared" si="167"/>
        <v>4.2859556271597291E-5</v>
      </c>
      <c r="Q721" s="8">
        <f t="shared" si="163"/>
        <v>7.6669240827933922E-3</v>
      </c>
      <c r="R721" s="8">
        <f t="shared" si="164"/>
        <v>-1.2142967294652626E-2</v>
      </c>
      <c r="S721">
        <f t="shared" si="165"/>
        <v>1.4745165471900332E-4</v>
      </c>
      <c r="U721">
        <f t="shared" si="166"/>
        <v>5.0366427444493746E-5</v>
      </c>
      <c r="W721">
        <v>688</v>
      </c>
      <c r="X721">
        <v>1.5912565515365383E-3</v>
      </c>
      <c r="Y721">
        <v>-2.0958169588340845E-3</v>
      </c>
      <c r="Z721">
        <v>-0.14855250710912773</v>
      </c>
      <c r="AB721">
        <v>54.650238473767885</v>
      </c>
      <c r="AC721">
        <v>2.2712654034296592E-3</v>
      </c>
    </row>
    <row r="722" spans="1:29" x14ac:dyDescent="0.2">
      <c r="A722" s="3">
        <v>44511</v>
      </c>
      <c r="B722" s="1">
        <v>167.61</v>
      </c>
      <c r="C722" s="5">
        <f t="shared" si="158"/>
        <v>-5.9658751938855179E-5</v>
      </c>
      <c r="D722" s="12">
        <v>4649</v>
      </c>
      <c r="E722" s="5">
        <f t="shared" si="159"/>
        <v>6.4571674558760225E-4</v>
      </c>
      <c r="F722" s="1">
        <v>0.06</v>
      </c>
      <c r="G722" s="1">
        <f t="shared" si="160"/>
        <v>1.6438356164383562E-4</v>
      </c>
      <c r="H722" s="10">
        <f t="shared" si="155"/>
        <v>1.6438356164383561E-6</v>
      </c>
      <c r="I722" s="5">
        <f t="shared" si="156"/>
        <v>-6.1302587555293539E-5</v>
      </c>
      <c r="J722" s="7">
        <f t="shared" si="157"/>
        <v>6.4407290997116394E-4</v>
      </c>
      <c r="K722" s="7">
        <f t="shared" si="161"/>
        <v>9.3863095213306117E-5</v>
      </c>
      <c r="L722" s="7">
        <f t="shared" si="162"/>
        <v>-6.6905122462238779E-4</v>
      </c>
      <c r="M722" s="8">
        <f t="shared" si="168"/>
        <v>-6.279921879931024E-8</v>
      </c>
      <c r="N722" s="9">
        <f t="shared" si="167"/>
        <v>8.8102806430221692E-9</v>
      </c>
      <c r="Q722" s="8">
        <f t="shared" si="163"/>
        <v>7.0895900692171103E-4</v>
      </c>
      <c r="R722" s="8">
        <f t="shared" si="164"/>
        <v>-7.7026159447700457E-4</v>
      </c>
      <c r="S722">
        <f t="shared" si="165"/>
        <v>5.9330292392625744E-7</v>
      </c>
      <c r="U722">
        <f t="shared" si="166"/>
        <v>4.1482991335872308E-7</v>
      </c>
      <c r="W722">
        <v>689</v>
      </c>
      <c r="X722">
        <v>-1.1117335014953792E-3</v>
      </c>
      <c r="Y722">
        <v>4.1458129493927107E-3</v>
      </c>
      <c r="Z722">
        <v>0.29385720210050553</v>
      </c>
      <c r="AB722">
        <v>54.729729729729726</v>
      </c>
      <c r="AC722">
        <v>2.2810432578730016E-3</v>
      </c>
    </row>
    <row r="723" spans="1:29" x14ac:dyDescent="0.2">
      <c r="A723" s="3">
        <v>44480</v>
      </c>
      <c r="B723" s="1">
        <v>167.62</v>
      </c>
      <c r="C723" s="5">
        <f t="shared" si="158"/>
        <v>-9.5362975324828102E-4</v>
      </c>
      <c r="D723" s="12">
        <v>4646</v>
      </c>
      <c r="E723" s="5">
        <f t="shared" si="159"/>
        <v>-8.3244397011739586E-3</v>
      </c>
      <c r="F723" s="1">
        <v>0.06</v>
      </c>
      <c r="G723" s="1">
        <f t="shared" si="160"/>
        <v>1.6438356164383562E-4</v>
      </c>
      <c r="H723" s="10">
        <f t="shared" si="155"/>
        <v>1.6438356164383561E-6</v>
      </c>
      <c r="I723" s="5">
        <f t="shared" si="156"/>
        <v>-9.5527358886471933E-4</v>
      </c>
      <c r="J723" s="7">
        <f t="shared" si="157"/>
        <v>-8.3260835367903966E-3</v>
      </c>
      <c r="K723" s="7">
        <f t="shared" si="161"/>
        <v>-8.8762933515482544E-3</v>
      </c>
      <c r="L723" s="7">
        <f t="shared" si="162"/>
        <v>-1.5630222259318135E-3</v>
      </c>
      <c r="M723" s="8">
        <f t="shared" si="168"/>
        <v>1.3873843792360709E-5</v>
      </c>
      <c r="N723" s="9">
        <f t="shared" si="167"/>
        <v>7.878858366273974E-5</v>
      </c>
      <c r="Q723" s="8">
        <f t="shared" si="163"/>
        <v>-8.963349897524165E-3</v>
      </c>
      <c r="R723" s="8">
        <f t="shared" si="164"/>
        <v>8.0080763086594463E-3</v>
      </c>
      <c r="S723">
        <f t="shared" si="165"/>
        <v>6.4129286165312701E-5</v>
      </c>
      <c r="U723">
        <f t="shared" si="166"/>
        <v>6.9323667061612084E-5</v>
      </c>
      <c r="W723">
        <v>690</v>
      </c>
      <c r="X723">
        <v>1.507491475174642E-2</v>
      </c>
      <c r="Y723">
        <v>-9.3530041560833249E-3</v>
      </c>
      <c r="Z723">
        <v>-0.66294540204560981</v>
      </c>
      <c r="AB723">
        <v>54.809220985691574</v>
      </c>
      <c r="AC723">
        <v>2.3039869100674117E-3</v>
      </c>
    </row>
    <row r="724" spans="1:29" x14ac:dyDescent="0.2">
      <c r="A724" s="3">
        <v>44450</v>
      </c>
      <c r="B724" s="1">
        <v>167.78</v>
      </c>
      <c r="C724" s="5">
        <f t="shared" si="158"/>
        <v>-7.5712764698923525E-3</v>
      </c>
      <c r="D724" s="12">
        <v>4685</v>
      </c>
      <c r="E724" s="5">
        <f t="shared" si="159"/>
        <v>-3.4035311635822164E-3</v>
      </c>
      <c r="F724" s="1">
        <v>0.04</v>
      </c>
      <c r="G724" s="1">
        <f t="shared" si="160"/>
        <v>1.0958904109589041E-4</v>
      </c>
      <c r="H724" s="10">
        <f t="shared" si="155"/>
        <v>1.0958904109589041E-6</v>
      </c>
      <c r="I724" s="5">
        <f t="shared" si="156"/>
        <v>-7.5723723603033114E-3</v>
      </c>
      <c r="J724" s="7">
        <f t="shared" si="157"/>
        <v>-3.4046270539931753E-3</v>
      </c>
      <c r="K724" s="7">
        <f t="shared" si="161"/>
        <v>-3.9548368687510327E-3</v>
      </c>
      <c r="L724" s="7">
        <f t="shared" si="162"/>
        <v>-8.1801209973704058E-3</v>
      </c>
      <c r="M724" s="8">
        <f t="shared" si="168"/>
        <v>3.2351044111244953E-5</v>
      </c>
      <c r="N724" s="9">
        <f t="shared" si="167"/>
        <v>1.5640734658432473E-5</v>
      </c>
      <c r="Q724" s="8">
        <f t="shared" si="163"/>
        <v>-3.6566590227415027E-3</v>
      </c>
      <c r="R724" s="8">
        <f t="shared" si="164"/>
        <v>-3.9157133375618087E-3</v>
      </c>
      <c r="S724">
        <f t="shared" si="165"/>
        <v>1.5332810941959439E-5</v>
      </c>
      <c r="U724">
        <f t="shared" si="166"/>
        <v>1.1591485376782247E-5</v>
      </c>
      <c r="W724">
        <v>691</v>
      </c>
      <c r="X724">
        <v>6.6721429947711472E-3</v>
      </c>
      <c r="Y724">
        <v>-3.0995311634207639E-3</v>
      </c>
      <c r="Z724">
        <v>-0.21969624935432017</v>
      </c>
      <c r="AB724">
        <v>54.888712241653415</v>
      </c>
      <c r="AC724">
        <v>2.3086856319769781E-3</v>
      </c>
    </row>
    <row r="725" spans="1:29" x14ac:dyDescent="0.2">
      <c r="A725" s="3">
        <v>44419</v>
      </c>
      <c r="B725" s="1">
        <v>169.06</v>
      </c>
      <c r="C725" s="5">
        <f t="shared" si="158"/>
        <v>6.010116036893727E-3</v>
      </c>
      <c r="D725" s="12">
        <v>4701</v>
      </c>
      <c r="E725" s="5">
        <f t="shared" si="159"/>
        <v>8.5160740898445816E-4</v>
      </c>
      <c r="F725" s="1">
        <v>0.04</v>
      </c>
      <c r="G725" s="1">
        <f t="shared" si="160"/>
        <v>1.0958904109589041E-4</v>
      </c>
      <c r="H725" s="10">
        <f t="shared" si="155"/>
        <v>1.0958904109589041E-6</v>
      </c>
      <c r="I725" s="5">
        <f t="shared" si="156"/>
        <v>6.0090201464827681E-3</v>
      </c>
      <c r="J725" s="7">
        <f t="shared" si="157"/>
        <v>8.5051151857349922E-4</v>
      </c>
      <c r="K725" s="7">
        <f t="shared" si="161"/>
        <v>3.003017038156414E-4</v>
      </c>
      <c r="L725" s="7">
        <f t="shared" si="162"/>
        <v>5.4012715094156737E-3</v>
      </c>
      <c r="M725" s="8">
        <f t="shared" si="168"/>
        <v>1.6220110370484079E-6</v>
      </c>
      <c r="N725" s="9">
        <f t="shared" si="167"/>
        <v>9.0181113314577215E-8</v>
      </c>
      <c r="Q725" s="8">
        <f t="shared" si="163"/>
        <v>9.3155690742172451E-4</v>
      </c>
      <c r="R725" s="8">
        <f t="shared" si="164"/>
        <v>5.0774632390610435E-3</v>
      </c>
      <c r="S725">
        <f t="shared" si="165"/>
        <v>2.5780632944016264E-5</v>
      </c>
      <c r="U725">
        <f t="shared" si="166"/>
        <v>7.2336984322619974E-7</v>
      </c>
      <c r="W725">
        <v>692</v>
      </c>
      <c r="X725">
        <v>1.0914626014458268E-2</v>
      </c>
      <c r="Y725">
        <v>-7.0074461384296927E-3</v>
      </c>
      <c r="Z725">
        <v>-0.4966911293985361</v>
      </c>
      <c r="AB725">
        <v>54.968203497615264</v>
      </c>
      <c r="AC725">
        <v>2.3235587323307675E-3</v>
      </c>
    </row>
    <row r="726" spans="1:29" x14ac:dyDescent="0.2">
      <c r="A726" s="3">
        <v>44327</v>
      </c>
      <c r="B726" s="1">
        <v>168.05</v>
      </c>
      <c r="C726" s="5">
        <f t="shared" si="158"/>
        <v>-1.4261096916036644E-3</v>
      </c>
      <c r="D726" s="12">
        <v>4697</v>
      </c>
      <c r="E726" s="5">
        <f t="shared" si="159"/>
        <v>3.6324786324786326E-3</v>
      </c>
      <c r="F726" s="1">
        <v>0.05</v>
      </c>
      <c r="G726" s="1">
        <f t="shared" si="160"/>
        <v>1.3698630136986303E-4</v>
      </c>
      <c r="H726" s="10">
        <f t="shared" si="155"/>
        <v>1.3698630136986302E-6</v>
      </c>
      <c r="I726" s="5">
        <f t="shared" si="156"/>
        <v>-1.427479554617363E-3</v>
      </c>
      <c r="J726" s="7">
        <f t="shared" si="157"/>
        <v>3.6311087694649341E-3</v>
      </c>
      <c r="K726" s="7">
        <f t="shared" si="161"/>
        <v>3.0808989547070763E-3</v>
      </c>
      <c r="L726" s="7">
        <f t="shared" si="162"/>
        <v>-2.0352281916844574E-3</v>
      </c>
      <c r="M726" s="8">
        <f t="shared" si="168"/>
        <v>-6.2703324083510178E-6</v>
      </c>
      <c r="N726" s="9">
        <f t="shared" si="167"/>
        <v>9.4919383691151561E-6</v>
      </c>
      <c r="Q726" s="8">
        <f t="shared" si="163"/>
        <v>3.9298095810620607E-3</v>
      </c>
      <c r="R726" s="8">
        <f t="shared" si="164"/>
        <v>-5.3572891356794237E-3</v>
      </c>
      <c r="S726">
        <f t="shared" si="165"/>
        <v>2.8700546883268786E-5</v>
      </c>
      <c r="U726">
        <f t="shared" si="166"/>
        <v>1.3184950895685147E-5</v>
      </c>
      <c r="W726">
        <v>693</v>
      </c>
      <c r="X726">
        <v>1.9133619189747857E-2</v>
      </c>
      <c r="Y726">
        <v>-5.1679606606286656E-3</v>
      </c>
      <c r="Z726">
        <v>-0.36630752010176304</v>
      </c>
      <c r="AB726">
        <v>55.047694753577105</v>
      </c>
      <c r="AC726">
        <v>2.3240480849875123E-3</v>
      </c>
    </row>
    <row r="727" spans="1:29" x14ac:dyDescent="0.2">
      <c r="A727" s="3">
        <v>44297</v>
      </c>
      <c r="B727" s="1">
        <v>168.29</v>
      </c>
      <c r="C727" s="5">
        <f t="shared" si="158"/>
        <v>-1.3135518677065671E-2</v>
      </c>
      <c r="D727" s="12">
        <v>4680</v>
      </c>
      <c r="E727" s="5">
        <f t="shared" si="159"/>
        <v>4.2918454935622317E-3</v>
      </c>
      <c r="F727" s="1">
        <v>0.05</v>
      </c>
      <c r="G727" s="1">
        <f t="shared" si="160"/>
        <v>1.3698630136986303E-4</v>
      </c>
      <c r="H727" s="10">
        <f t="shared" si="155"/>
        <v>1.3698630136986302E-6</v>
      </c>
      <c r="I727" s="5">
        <f t="shared" si="156"/>
        <v>-1.3136888540079369E-2</v>
      </c>
      <c r="J727" s="7">
        <f t="shared" si="157"/>
        <v>4.2904756305485328E-3</v>
      </c>
      <c r="K727" s="7">
        <f t="shared" si="161"/>
        <v>3.740265815790675E-3</v>
      </c>
      <c r="L727" s="7">
        <f t="shared" si="162"/>
        <v>-1.3744637177146463E-2</v>
      </c>
      <c r="M727" s="8">
        <f t="shared" si="168"/>
        <v>-5.1408596584126555E-5</v>
      </c>
      <c r="N727" s="9">
        <f t="shared" si="167"/>
        <v>1.3989588372772284E-5</v>
      </c>
      <c r="Q727" s="8">
        <f t="shared" si="163"/>
        <v>4.6407893727308993E-3</v>
      </c>
      <c r="R727" s="8">
        <f t="shared" si="164"/>
        <v>-1.777767791281027E-2</v>
      </c>
      <c r="S727">
        <f t="shared" si="165"/>
        <v>3.1604583197162212E-4</v>
      </c>
      <c r="U727">
        <f t="shared" si="166"/>
        <v>1.8408181136330829E-5</v>
      </c>
      <c r="W727">
        <v>694</v>
      </c>
      <c r="X727">
        <v>-1.212285683362802E-2</v>
      </c>
      <c r="Y727">
        <v>-5.867248064532286E-3</v>
      </c>
      <c r="Z727">
        <v>-0.4158733453050793</v>
      </c>
      <c r="AB727">
        <v>55.127186009538953</v>
      </c>
      <c r="AC727">
        <v>2.3373824358817576E-3</v>
      </c>
    </row>
    <row r="728" spans="1:29" x14ac:dyDescent="0.2">
      <c r="A728" s="3">
        <v>44266</v>
      </c>
      <c r="B728" s="1">
        <v>170.53</v>
      </c>
      <c r="C728" s="5">
        <f t="shared" si="158"/>
        <v>3.5196808822668076E-4</v>
      </c>
      <c r="D728" s="12">
        <v>4660</v>
      </c>
      <c r="E728" s="5">
        <f t="shared" si="159"/>
        <v>6.4794816414686825E-3</v>
      </c>
      <c r="F728" s="1">
        <v>0.05</v>
      </c>
      <c r="G728" s="1">
        <f t="shared" si="160"/>
        <v>1.3698630136986303E-4</v>
      </c>
      <c r="H728" s="10">
        <f t="shared" si="155"/>
        <v>1.3698630136986302E-6</v>
      </c>
      <c r="I728" s="5">
        <f t="shared" si="156"/>
        <v>3.5059822521298214E-4</v>
      </c>
      <c r="J728" s="7">
        <f t="shared" si="157"/>
        <v>6.4781117784549836E-3</v>
      </c>
      <c r="K728" s="7">
        <f t="shared" si="161"/>
        <v>5.9279019636971257E-3</v>
      </c>
      <c r="L728" s="7">
        <f t="shared" si="162"/>
        <v>-2.5715041185411211E-4</v>
      </c>
      <c r="M728" s="8">
        <f t="shared" si="168"/>
        <v>-1.5243624313955158E-6</v>
      </c>
      <c r="N728" s="9">
        <f t="shared" si="167"/>
        <v>3.5140021691204238E-5</v>
      </c>
      <c r="Q728" s="8">
        <f t="shared" si="163"/>
        <v>6.9996660231735255E-3</v>
      </c>
      <c r="R728" s="8">
        <f t="shared" si="164"/>
        <v>-6.649067797960543E-3</v>
      </c>
      <c r="S728">
        <f t="shared" si="165"/>
        <v>4.421010258187586E-5</v>
      </c>
      <c r="U728">
        <f t="shared" si="166"/>
        <v>4.1965932214157188E-5</v>
      </c>
      <c r="W728">
        <v>695</v>
      </c>
      <c r="X728">
        <v>-1.1074088183111572E-2</v>
      </c>
      <c r="Y728">
        <v>-1.1680926116717753E-2</v>
      </c>
      <c r="Z728">
        <v>-0.82794962254729976</v>
      </c>
      <c r="AB728">
        <v>55.206677265500794</v>
      </c>
      <c r="AC728">
        <v>2.3635487420787106E-3</v>
      </c>
    </row>
    <row r="729" spans="1:29" x14ac:dyDescent="0.2">
      <c r="A729" s="3">
        <v>44238</v>
      </c>
      <c r="B729" s="1">
        <v>170.47</v>
      </c>
      <c r="C729" s="5">
        <f t="shared" si="158"/>
        <v>3.9458186101294906E-3</v>
      </c>
      <c r="D729" s="12">
        <v>4630</v>
      </c>
      <c r="E729" s="5">
        <f t="shared" si="159"/>
        <v>3.6852373726425319E-3</v>
      </c>
      <c r="F729" s="1">
        <v>0.05</v>
      </c>
      <c r="G729" s="1">
        <f t="shared" si="160"/>
        <v>1.3698630136986303E-4</v>
      </c>
      <c r="H729" s="10">
        <f t="shared" si="155"/>
        <v>1.3698630136986302E-6</v>
      </c>
      <c r="I729" s="5">
        <f t="shared" si="156"/>
        <v>3.9444487471157917E-3</v>
      </c>
      <c r="J729" s="7">
        <f t="shared" si="157"/>
        <v>3.6838675096288334E-3</v>
      </c>
      <c r="K729" s="7">
        <f t="shared" si="161"/>
        <v>3.1336576948709756E-3</v>
      </c>
      <c r="L729" s="7">
        <f t="shared" si="162"/>
        <v>3.3367001100486973E-3</v>
      </c>
      <c r="M729" s="8">
        <f t="shared" si="168"/>
        <v>1.0456075975330932E-5</v>
      </c>
      <c r="N729" s="9">
        <f t="shared" si="167"/>
        <v>9.8198105486240762E-6</v>
      </c>
      <c r="Q729" s="8">
        <f t="shared" si="163"/>
        <v>3.9866980907890971E-3</v>
      </c>
      <c r="R729" s="8">
        <f t="shared" si="164"/>
        <v>-4.2249343673305371E-5</v>
      </c>
      <c r="S729">
        <f t="shared" si="165"/>
        <v>1.7850070408250687E-9</v>
      </c>
      <c r="U729">
        <f t="shared" si="166"/>
        <v>1.3570879828498943E-5</v>
      </c>
      <c r="W729">
        <v>696</v>
      </c>
      <c r="X729">
        <v>-9.3749729426282451E-3</v>
      </c>
      <c r="Y729">
        <v>2.5012727248494345E-2</v>
      </c>
      <c r="Z729">
        <v>1.7729140547024189</v>
      </c>
      <c r="AB729">
        <v>55.286168521462635</v>
      </c>
      <c r="AC729">
        <v>2.4158833860202667E-3</v>
      </c>
    </row>
    <row r="730" spans="1:29" x14ac:dyDescent="0.2">
      <c r="A730" s="3">
        <v>44207</v>
      </c>
      <c r="B730" s="1">
        <v>169.8</v>
      </c>
      <c r="C730" s="5">
        <f t="shared" si="158"/>
        <v>-5.2975454705971514E-4</v>
      </c>
      <c r="D730" s="12">
        <v>4613</v>
      </c>
      <c r="E730" s="5">
        <f t="shared" si="159"/>
        <v>1.737242128121607E-3</v>
      </c>
      <c r="F730" s="1">
        <v>0.05</v>
      </c>
      <c r="G730" s="1">
        <f t="shared" si="160"/>
        <v>1.3698630136986303E-4</v>
      </c>
      <c r="H730" s="10">
        <f t="shared" si="155"/>
        <v>1.3698630136986302E-6</v>
      </c>
      <c r="I730" s="5">
        <f t="shared" si="156"/>
        <v>-5.3112441007341382E-4</v>
      </c>
      <c r="J730" s="7">
        <f t="shared" si="157"/>
        <v>1.7358722651079083E-3</v>
      </c>
      <c r="K730" s="7">
        <f t="shared" si="161"/>
        <v>1.1856624503500505E-3</v>
      </c>
      <c r="L730" s="7">
        <f t="shared" si="162"/>
        <v>-1.138873047140508E-3</v>
      </c>
      <c r="M730" s="8">
        <f t="shared" si="168"/>
        <v>-1.3503190077102433E-6</v>
      </c>
      <c r="N730" s="9">
        <f t="shared" si="167"/>
        <v>1.4057954461700861E-6</v>
      </c>
      <c r="Q730" s="8">
        <f t="shared" si="163"/>
        <v>1.8862205950816243E-3</v>
      </c>
      <c r="R730" s="8">
        <f t="shared" si="164"/>
        <v>-2.4173450051550383E-3</v>
      </c>
      <c r="S730">
        <f t="shared" si="165"/>
        <v>5.843556873948012E-6</v>
      </c>
      <c r="U730">
        <f t="shared" si="166"/>
        <v>3.0132525207708603E-6</v>
      </c>
      <c r="W730">
        <v>697</v>
      </c>
      <c r="X730">
        <v>1.7465173533309741E-2</v>
      </c>
      <c r="Y730">
        <v>-2.494415795975868E-2</v>
      </c>
      <c r="Z730">
        <v>-1.7680538307647142</v>
      </c>
      <c r="AB730">
        <v>55.365659777424483</v>
      </c>
      <c r="AC730">
        <v>2.462998229639747E-3</v>
      </c>
    </row>
    <row r="731" spans="1:29" x14ac:dyDescent="0.2">
      <c r="A731" s="2" t="s">
        <v>438</v>
      </c>
      <c r="B731" s="1">
        <v>169.89</v>
      </c>
      <c r="C731" s="5">
        <f t="shared" si="158"/>
        <v>-2.7588635830008645E-3</v>
      </c>
      <c r="D731" s="12">
        <v>4605</v>
      </c>
      <c r="E731" s="5">
        <f t="shared" si="159"/>
        <v>1.9582245430809398E-3</v>
      </c>
      <c r="F731" s="1">
        <v>0.06</v>
      </c>
      <c r="G731" s="1">
        <f t="shared" si="160"/>
        <v>1.6438356164383562E-4</v>
      </c>
      <c r="H731" s="10">
        <f t="shared" si="155"/>
        <v>1.6438356164383561E-6</v>
      </c>
      <c r="I731" s="5">
        <f t="shared" si="156"/>
        <v>-2.7605074186173029E-3</v>
      </c>
      <c r="J731" s="7">
        <f t="shared" si="157"/>
        <v>1.9565807074645013E-3</v>
      </c>
      <c r="K731" s="7">
        <f t="shared" si="161"/>
        <v>1.4063708927066435E-3</v>
      </c>
      <c r="L731" s="7">
        <f t="shared" si="162"/>
        <v>-3.3682560556843972E-3</v>
      </c>
      <c r="M731" s="8">
        <f t="shared" si="168"/>
        <v>-4.7370172758974236E-6</v>
      </c>
      <c r="N731" s="9">
        <f t="shared" si="167"/>
        <v>1.9778790878524813E-6</v>
      </c>
      <c r="Q731" s="8">
        <f t="shared" si="163"/>
        <v>2.1242053219882274E-3</v>
      </c>
      <c r="R731" s="8">
        <f t="shared" si="164"/>
        <v>-4.8847127406055303E-3</v>
      </c>
      <c r="S731">
        <f t="shared" si="165"/>
        <v>2.386041855823399E-5</v>
      </c>
      <c r="U731">
        <f t="shared" si="166"/>
        <v>3.8282080648222882E-6</v>
      </c>
      <c r="W731">
        <v>698</v>
      </c>
      <c r="X731">
        <v>-8.0688555267593078E-3</v>
      </c>
      <c r="Y731">
        <v>1.5730688950306569E-2</v>
      </c>
      <c r="Z731">
        <v>1.1149987465612876</v>
      </c>
      <c r="AB731">
        <v>55.445151033386324</v>
      </c>
      <c r="AC731">
        <v>2.4646296726258919E-3</v>
      </c>
    </row>
    <row r="732" spans="1:29" x14ac:dyDescent="0.2">
      <c r="A732" s="2" t="s">
        <v>439</v>
      </c>
      <c r="B732" s="1">
        <v>170.36</v>
      </c>
      <c r="C732" s="5">
        <f t="shared" si="158"/>
        <v>1.5074778049216475E-2</v>
      </c>
      <c r="D732" s="12">
        <v>4596</v>
      </c>
      <c r="E732" s="5">
        <f t="shared" si="159"/>
        <v>9.8879367172050106E-3</v>
      </c>
      <c r="F732" s="1">
        <v>0.06</v>
      </c>
      <c r="G732" s="1">
        <f t="shared" si="160"/>
        <v>1.6438356164383562E-4</v>
      </c>
      <c r="H732" s="10">
        <f t="shared" si="155"/>
        <v>1.6438356164383561E-6</v>
      </c>
      <c r="I732" s="5">
        <f t="shared" si="156"/>
        <v>1.5073134213600037E-2</v>
      </c>
      <c r="J732" s="7">
        <f t="shared" si="157"/>
        <v>9.8862928815885726E-3</v>
      </c>
      <c r="K732" s="7">
        <f t="shared" si="161"/>
        <v>9.3360830668307148E-3</v>
      </c>
      <c r="L732" s="7">
        <f t="shared" si="162"/>
        <v>1.4465385576532944E-2</v>
      </c>
      <c r="M732" s="8">
        <f t="shared" si="168"/>
        <v>1.3505004133624647E-4</v>
      </c>
      <c r="N732" s="9">
        <f t="shared" si="167"/>
        <v>8.7162447030763199E-5</v>
      </c>
      <c r="Q732" s="8">
        <f t="shared" si="163"/>
        <v>1.0674627616926367E-2</v>
      </c>
      <c r="R732" s="8">
        <f t="shared" si="164"/>
        <v>4.3985065966736705E-3</v>
      </c>
      <c r="S732">
        <f t="shared" si="165"/>
        <v>1.9346860280981794E-5</v>
      </c>
      <c r="U732">
        <f t="shared" si="166"/>
        <v>9.7738786940548876E-5</v>
      </c>
      <c r="W732">
        <v>699</v>
      </c>
      <c r="X732">
        <v>-9.8257816722859131E-3</v>
      </c>
      <c r="Y732">
        <v>-2.0628667215407404E-3</v>
      </c>
      <c r="Z732">
        <v>-0.1462169785510947</v>
      </c>
      <c r="AB732">
        <v>55.524642289348172</v>
      </c>
      <c r="AC732">
        <v>2.520011820357492E-3</v>
      </c>
    </row>
    <row r="733" spans="1:29" x14ac:dyDescent="0.2">
      <c r="A733" s="2" t="s">
        <v>440</v>
      </c>
      <c r="B733" s="1">
        <v>167.83</v>
      </c>
      <c r="C733" s="5">
        <f t="shared" si="158"/>
        <v>-2.0828471411901944E-2</v>
      </c>
      <c r="D733" s="12">
        <v>4551</v>
      </c>
      <c r="E733" s="5">
        <f t="shared" si="159"/>
        <v>-5.028421512898994E-3</v>
      </c>
      <c r="F733" s="1">
        <v>0.06</v>
      </c>
      <c r="G733" s="1">
        <f t="shared" si="160"/>
        <v>1.6438356164383562E-4</v>
      </c>
      <c r="H733" s="10">
        <f t="shared" si="155"/>
        <v>1.6438356164383561E-6</v>
      </c>
      <c r="I733" s="5">
        <f t="shared" si="156"/>
        <v>-2.0830115247518384E-2</v>
      </c>
      <c r="J733" s="7">
        <f t="shared" si="157"/>
        <v>-5.030065348515432E-3</v>
      </c>
      <c r="K733" s="7">
        <f t="shared" si="161"/>
        <v>-5.5802751632732898E-3</v>
      </c>
      <c r="L733" s="7">
        <f t="shared" si="162"/>
        <v>-2.1437863884585479E-2</v>
      </c>
      <c r="M733" s="8">
        <f t="shared" si="168"/>
        <v>1.196291793887858E-4</v>
      </c>
      <c r="N733" s="9">
        <f t="shared" si="167"/>
        <v>3.113947089784474E-5</v>
      </c>
      <c r="Q733" s="8">
        <f t="shared" si="163"/>
        <v>-5.409330939117149E-3</v>
      </c>
      <c r="R733" s="8">
        <f t="shared" si="164"/>
        <v>-1.5420784308401235E-2</v>
      </c>
      <c r="S733">
        <f t="shared" si="165"/>
        <v>2.3780058868623375E-4</v>
      </c>
      <c r="U733">
        <f t="shared" si="166"/>
        <v>2.5301557410335676E-5</v>
      </c>
      <c r="W733">
        <v>700</v>
      </c>
      <c r="X733">
        <v>1.0410496946902922E-2</v>
      </c>
      <c r="Y733">
        <v>-1.4399851832429044E-2</v>
      </c>
      <c r="Z733">
        <v>-1.0206683759717807</v>
      </c>
      <c r="AB733">
        <v>55.604133545310013</v>
      </c>
      <c r="AC733">
        <v>2.5962234855927686E-3</v>
      </c>
    </row>
    <row r="734" spans="1:29" x14ac:dyDescent="0.2">
      <c r="A734" s="2" t="s">
        <v>441</v>
      </c>
      <c r="B734" s="1">
        <v>171.4</v>
      </c>
      <c r="C734" s="5">
        <f t="shared" si="158"/>
        <v>2.6910026910027377E-3</v>
      </c>
      <c r="D734" s="12">
        <v>4574</v>
      </c>
      <c r="E734" s="5">
        <f t="shared" si="159"/>
        <v>1.7520805957074025E-3</v>
      </c>
      <c r="F734" s="1">
        <v>0.06</v>
      </c>
      <c r="G734" s="1">
        <f t="shared" si="160"/>
        <v>1.6438356164383562E-4</v>
      </c>
      <c r="H734" s="10">
        <f t="shared" si="155"/>
        <v>1.6438356164383561E-6</v>
      </c>
      <c r="I734" s="5">
        <f t="shared" si="156"/>
        <v>2.6893588553862993E-3</v>
      </c>
      <c r="J734" s="7">
        <f t="shared" si="157"/>
        <v>1.7504367600909641E-3</v>
      </c>
      <c r="K734" s="7">
        <f t="shared" si="161"/>
        <v>1.2002269453331063E-3</v>
      </c>
      <c r="L734" s="7">
        <f t="shared" si="162"/>
        <v>2.081610218319205E-3</v>
      </c>
      <c r="M734" s="8">
        <f t="shared" si="168"/>
        <v>2.4984046737074398E-6</v>
      </c>
      <c r="N734" s="9">
        <f t="shared" si="167"/>
        <v>1.4405447203036393E-6</v>
      </c>
      <c r="Q734" s="8">
        <f t="shared" si="163"/>
        <v>1.9019251477669038E-3</v>
      </c>
      <c r="R734" s="8">
        <f t="shared" si="164"/>
        <v>7.8743370761939551E-4</v>
      </c>
      <c r="S734">
        <f t="shared" si="165"/>
        <v>6.2005184389522765E-7</v>
      </c>
      <c r="U734">
        <f t="shared" si="166"/>
        <v>3.0640288510777512E-6</v>
      </c>
      <c r="W734">
        <v>701</v>
      </c>
      <c r="X734">
        <v>-7.7850531221012502E-3</v>
      </c>
      <c r="Y734">
        <v>6.2286341661497921E-3</v>
      </c>
      <c r="Z734">
        <v>0.44148856480379911</v>
      </c>
      <c r="AB734">
        <v>55.683624801271861</v>
      </c>
      <c r="AC734">
        <v>2.5972662294396743E-3</v>
      </c>
    </row>
    <row r="735" spans="1:29" x14ac:dyDescent="0.2">
      <c r="A735" s="2" t="s">
        <v>442</v>
      </c>
      <c r="B735" s="1">
        <v>170.94</v>
      </c>
      <c r="C735" s="5">
        <f t="shared" si="158"/>
        <v>-4.8899755501222693E-3</v>
      </c>
      <c r="D735" s="12">
        <v>4566</v>
      </c>
      <c r="E735" s="5">
        <f t="shared" si="159"/>
        <v>4.8415492957746475E-3</v>
      </c>
      <c r="F735" s="1">
        <v>0.06</v>
      </c>
      <c r="G735" s="1">
        <f t="shared" si="160"/>
        <v>1.6438356164383562E-4</v>
      </c>
      <c r="H735" s="10">
        <f t="shared" si="155"/>
        <v>1.6438356164383561E-6</v>
      </c>
      <c r="I735" s="5">
        <f t="shared" si="156"/>
        <v>-4.8916193857387073E-3</v>
      </c>
      <c r="J735" s="7">
        <f t="shared" si="157"/>
        <v>4.8399054601582095E-3</v>
      </c>
      <c r="K735" s="7">
        <f t="shared" si="161"/>
        <v>4.2896956454003517E-3</v>
      </c>
      <c r="L735" s="7">
        <f t="shared" si="162"/>
        <v>-5.4993680228058017E-3</v>
      </c>
      <c r="M735" s="8">
        <f t="shared" si="168"/>
        <v>-2.3590615059883988E-5</v>
      </c>
      <c r="N735" s="9">
        <f t="shared" si="167"/>
        <v>1.8401488730166741E-5</v>
      </c>
      <c r="Q735" s="8">
        <f t="shared" si="163"/>
        <v>5.2332266468010109E-3</v>
      </c>
      <c r="R735" s="8">
        <f t="shared" si="164"/>
        <v>-1.0124846032539717E-2</v>
      </c>
      <c r="S735">
        <f t="shared" si="165"/>
        <v>1.0251250718263526E-4</v>
      </c>
      <c r="U735">
        <f t="shared" si="166"/>
        <v>2.342468486326925E-5</v>
      </c>
      <c r="W735">
        <v>702</v>
      </c>
      <c r="X735">
        <v>3.4648719365712064E-3</v>
      </c>
      <c r="Y735">
        <v>-1.4907193145306488E-2</v>
      </c>
      <c r="Z735">
        <v>-1.0566289705601115</v>
      </c>
      <c r="AB735">
        <v>55.763116057233702</v>
      </c>
      <c r="AC735">
        <v>2.6215211211787575E-3</v>
      </c>
    </row>
    <row r="736" spans="1:29" x14ac:dyDescent="0.2">
      <c r="A736" s="2" t="s">
        <v>443</v>
      </c>
      <c r="B736" s="1">
        <v>171.78</v>
      </c>
      <c r="C736" s="5">
        <f t="shared" si="158"/>
        <v>1.3451327433628325E-2</v>
      </c>
      <c r="D736" s="12">
        <v>4544</v>
      </c>
      <c r="E736" s="5">
        <f t="shared" si="159"/>
        <v>-1.0991426687183997E-3</v>
      </c>
      <c r="F736" s="1">
        <v>0.05</v>
      </c>
      <c r="G736" s="1">
        <f t="shared" si="160"/>
        <v>1.3698630136986303E-4</v>
      </c>
      <c r="H736" s="10">
        <f t="shared" si="155"/>
        <v>1.3698630136986302E-6</v>
      </c>
      <c r="I736" s="5">
        <f t="shared" si="156"/>
        <v>1.3449957570614627E-2</v>
      </c>
      <c r="J736" s="7">
        <f t="shared" si="157"/>
        <v>-1.1005125317320983E-3</v>
      </c>
      <c r="K736" s="7">
        <f t="shared" si="161"/>
        <v>-1.6507223464899562E-3</v>
      </c>
      <c r="L736" s="7">
        <f t="shared" si="162"/>
        <v>1.2842208933547533E-2</v>
      </c>
      <c r="M736" s="8">
        <f t="shared" si="168"/>
        <v>-2.1198921264899863E-5</v>
      </c>
      <c r="N736" s="9">
        <f t="shared" si="167"/>
        <v>2.7248842652013071E-6</v>
      </c>
      <c r="Q736" s="8">
        <f t="shared" si="163"/>
        <v>-1.1721864783886464E-3</v>
      </c>
      <c r="R736" s="8">
        <f t="shared" si="164"/>
        <v>1.4622144049003274E-2</v>
      </c>
      <c r="S736">
        <f t="shared" si="165"/>
        <v>2.1380709658980185E-4</v>
      </c>
      <c r="U736">
        <f t="shared" si="166"/>
        <v>1.2111278324993927E-6</v>
      </c>
      <c r="W736">
        <v>703</v>
      </c>
      <c r="X736">
        <v>2.2325382931477036E-2</v>
      </c>
      <c r="Y736">
        <v>-7.2793002470382066E-3</v>
      </c>
      <c r="Z736">
        <v>-0.51596027846782222</v>
      </c>
      <c r="AB736">
        <v>55.84260731319555</v>
      </c>
      <c r="AC736">
        <v>2.6414908658974295E-3</v>
      </c>
    </row>
    <row r="737" spans="1:29" x14ac:dyDescent="0.2">
      <c r="A737" s="2" t="s">
        <v>444</v>
      </c>
      <c r="B737" s="1">
        <v>169.5</v>
      </c>
      <c r="C737" s="5">
        <f t="shared" si="158"/>
        <v>-7.8435963474596318E-3</v>
      </c>
      <c r="D737" s="12">
        <v>4549</v>
      </c>
      <c r="E737" s="5">
        <f t="shared" si="159"/>
        <v>2.8659611992945325E-3</v>
      </c>
      <c r="F737" s="1">
        <v>0.06</v>
      </c>
      <c r="G737" s="1">
        <f t="shared" si="160"/>
        <v>1.6438356164383562E-4</v>
      </c>
      <c r="H737" s="10">
        <f t="shared" si="155"/>
        <v>1.6438356164383561E-6</v>
      </c>
      <c r="I737" s="5">
        <f t="shared" si="156"/>
        <v>-7.8452401830760698E-3</v>
      </c>
      <c r="J737" s="7">
        <f t="shared" si="157"/>
        <v>2.8643173636780941E-3</v>
      </c>
      <c r="K737" s="7">
        <f t="shared" si="161"/>
        <v>2.3141075489202362E-3</v>
      </c>
      <c r="L737" s="7">
        <f t="shared" si="162"/>
        <v>-8.4529888201431633E-3</v>
      </c>
      <c r="M737" s="8">
        <f t="shared" si="168"/>
        <v>-1.9561125239631655E-5</v>
      </c>
      <c r="N737" s="9">
        <f t="shared" si="167"/>
        <v>5.3550937479696232E-6</v>
      </c>
      <c r="Q737" s="8">
        <f t="shared" si="163"/>
        <v>3.1029964272377255E-3</v>
      </c>
      <c r="R737" s="8">
        <f t="shared" si="164"/>
        <v>-1.0948236610313796E-2</v>
      </c>
      <c r="S737">
        <f t="shared" si="165"/>
        <v>1.1986388487541532E-4</v>
      </c>
      <c r="U737">
        <f t="shared" si="166"/>
        <v>8.2043139598678266E-6</v>
      </c>
      <c r="W737">
        <v>704</v>
      </c>
      <c r="X737">
        <v>1.2606338103844995E-2</v>
      </c>
      <c r="Y737">
        <v>-7.9394841161196418E-4</v>
      </c>
      <c r="Z737">
        <v>-5.6275442644513861E-2</v>
      </c>
      <c r="AB737">
        <v>55.922098569157392</v>
      </c>
      <c r="AC737">
        <v>2.6876129914123752E-3</v>
      </c>
    </row>
    <row r="738" spans="1:29" x14ac:dyDescent="0.2">
      <c r="A738" s="2" t="s">
        <v>445</v>
      </c>
      <c r="B738" s="1">
        <v>170.84</v>
      </c>
      <c r="C738" s="5">
        <f t="shared" si="158"/>
        <v>1.3466215815388326E-2</v>
      </c>
      <c r="D738" s="12">
        <v>4536</v>
      </c>
      <c r="E738" s="5">
        <f t="shared" si="159"/>
        <v>3.7618942243859261E-3</v>
      </c>
      <c r="F738" s="1">
        <v>0.05</v>
      </c>
      <c r="G738" s="1">
        <f t="shared" si="160"/>
        <v>1.3698630136986303E-4</v>
      </c>
      <c r="H738" s="10">
        <f t="shared" si="155"/>
        <v>1.3698630136986302E-6</v>
      </c>
      <c r="I738" s="5">
        <f t="shared" si="156"/>
        <v>1.3464845952374628E-2</v>
      </c>
      <c r="J738" s="7">
        <f t="shared" si="157"/>
        <v>3.7605243613722276E-3</v>
      </c>
      <c r="K738" s="7">
        <f t="shared" si="161"/>
        <v>3.2103145466143698E-3</v>
      </c>
      <c r="L738" s="7">
        <f t="shared" si="162"/>
        <v>1.2857097315307535E-2</v>
      </c>
      <c r="M738" s="8">
        <f t="shared" si="168"/>
        <v>4.1275326538568341E-5</v>
      </c>
      <c r="N738" s="9">
        <f t="shared" si="167"/>
        <v>1.0306119488203827E-5</v>
      </c>
      <c r="Q738" s="8">
        <f t="shared" si="163"/>
        <v>4.0693553726442091E-3</v>
      </c>
      <c r="R738" s="8">
        <f t="shared" si="164"/>
        <v>9.3954905797304193E-3</v>
      </c>
      <c r="S738">
        <f t="shared" si="165"/>
        <v>8.8275243233803044E-5</v>
      </c>
      <c r="U738">
        <f t="shared" si="166"/>
        <v>1.4141543472474E-5</v>
      </c>
      <c r="W738">
        <v>705</v>
      </c>
      <c r="X738">
        <v>-9.1745574974480808E-3</v>
      </c>
      <c r="Y738">
        <v>-8.9395586770644585E-3</v>
      </c>
      <c r="Z738">
        <v>-0.63364018901051999</v>
      </c>
      <c r="AB738">
        <v>56.00158982511924</v>
      </c>
      <c r="AC738">
        <v>2.6893588553862993E-3</v>
      </c>
    </row>
    <row r="739" spans="1:29" x14ac:dyDescent="0.2">
      <c r="A739" s="2" t="s">
        <v>446</v>
      </c>
      <c r="B739" s="1">
        <v>168.57</v>
      </c>
      <c r="C739" s="5">
        <f t="shared" si="158"/>
        <v>1.2128489942959963E-2</v>
      </c>
      <c r="D739" s="12">
        <v>4519</v>
      </c>
      <c r="E739" s="5">
        <f t="shared" si="159"/>
        <v>7.3562193490860454E-3</v>
      </c>
      <c r="F739" s="1">
        <v>0.05</v>
      </c>
      <c r="G739" s="1">
        <f t="shared" si="160"/>
        <v>1.3698630136986303E-4</v>
      </c>
      <c r="H739" s="10">
        <f t="shared" si="155"/>
        <v>1.3698630136986302E-6</v>
      </c>
      <c r="I739" s="5">
        <f t="shared" si="156"/>
        <v>1.2127120079946265E-2</v>
      </c>
      <c r="J739" s="7">
        <f t="shared" si="157"/>
        <v>7.3548494860723465E-3</v>
      </c>
      <c r="K739" s="7">
        <f t="shared" si="161"/>
        <v>6.8046396713144887E-3</v>
      </c>
      <c r="L739" s="7">
        <f t="shared" si="162"/>
        <v>1.1519371442879171E-2</v>
      </c>
      <c r="M739" s="8">
        <f t="shared" si="168"/>
        <v>7.8385171908822832E-5</v>
      </c>
      <c r="N739" s="9">
        <f t="shared" si="167"/>
        <v>4.6303121056426954E-5</v>
      </c>
      <c r="Q739" s="8">
        <f t="shared" si="163"/>
        <v>7.9450316906042647E-3</v>
      </c>
      <c r="R739" s="8">
        <f t="shared" si="164"/>
        <v>4.1820883893420001E-3</v>
      </c>
      <c r="S739">
        <f t="shared" si="165"/>
        <v>1.7489863296269166E-5</v>
      </c>
      <c r="U739">
        <f t="shared" si="166"/>
        <v>5.4093810962778659E-5</v>
      </c>
      <c r="W739">
        <v>706</v>
      </c>
      <c r="X739">
        <v>1.5304292273419551E-2</v>
      </c>
      <c r="Y739">
        <v>5.7216353491581218E-3</v>
      </c>
      <c r="Z739">
        <v>0.4055522464874452</v>
      </c>
      <c r="AB739">
        <v>56.081081081081081</v>
      </c>
      <c r="AC739">
        <v>2.7266656016615826E-3</v>
      </c>
    </row>
    <row r="740" spans="1:29" x14ac:dyDescent="0.2">
      <c r="A740" s="2" t="s">
        <v>447</v>
      </c>
      <c r="B740" s="1">
        <v>166.55</v>
      </c>
      <c r="C740" s="5">
        <f t="shared" si="158"/>
        <v>-3.6012244163016787E-4</v>
      </c>
      <c r="D740" s="12">
        <v>4486</v>
      </c>
      <c r="E740" s="5">
        <f t="shared" si="159"/>
        <v>3.3549541489599644E-3</v>
      </c>
      <c r="F740" s="1">
        <v>0.04</v>
      </c>
      <c r="G740" s="1">
        <f t="shared" si="160"/>
        <v>1.0958904109589041E-4</v>
      </c>
      <c r="H740" s="10">
        <f t="shared" si="155"/>
        <v>1.0958904109589041E-6</v>
      </c>
      <c r="I740" s="5">
        <f t="shared" si="156"/>
        <v>-3.6121833204112675E-4</v>
      </c>
      <c r="J740" s="7">
        <f t="shared" si="157"/>
        <v>3.3538582585490055E-3</v>
      </c>
      <c r="K740" s="7">
        <f t="shared" si="161"/>
        <v>2.8036484437911477E-3</v>
      </c>
      <c r="L740" s="7">
        <f t="shared" si="162"/>
        <v>-9.6896696910822101E-4</v>
      </c>
      <c r="M740" s="8">
        <f t="shared" si="168"/>
        <v>-2.7166427350252887E-6</v>
      </c>
      <c r="N740" s="9">
        <f t="shared" si="167"/>
        <v>7.860444596372524E-6</v>
      </c>
      <c r="Q740" s="8">
        <f t="shared" si="163"/>
        <v>3.6308568703250655E-3</v>
      </c>
      <c r="R740" s="8">
        <f t="shared" si="164"/>
        <v>-3.9920752023661927E-3</v>
      </c>
      <c r="S740">
        <f t="shared" si="165"/>
        <v>1.5936664421347077E-5</v>
      </c>
      <c r="U740">
        <f t="shared" si="166"/>
        <v>1.1248365218437368E-5</v>
      </c>
      <c r="W740">
        <v>707</v>
      </c>
      <c r="X740">
        <v>-1.2737971116168409E-2</v>
      </c>
      <c r="Y740">
        <v>6.8169539866276578E-3</v>
      </c>
      <c r="Z740">
        <v>0.48318895469023176</v>
      </c>
      <c r="AB740">
        <v>56.160572337042922</v>
      </c>
      <c r="AC740">
        <v>2.767726631365815E-3</v>
      </c>
    </row>
    <row r="741" spans="1:29" x14ac:dyDescent="0.2">
      <c r="A741" s="2" t="s">
        <v>448</v>
      </c>
      <c r="B741" s="1">
        <v>166.61</v>
      </c>
      <c r="C741" s="5">
        <f t="shared" si="158"/>
        <v>1.9208417446626384E-2</v>
      </c>
      <c r="D741" s="12">
        <v>4471</v>
      </c>
      <c r="E741" s="5">
        <f t="shared" si="159"/>
        <v>7.4357818837314108E-3</v>
      </c>
      <c r="F741" s="1">
        <v>0.04</v>
      </c>
      <c r="G741" s="1">
        <f t="shared" si="160"/>
        <v>1.0958904109589041E-4</v>
      </c>
      <c r="H741" s="10">
        <f t="shared" si="155"/>
        <v>1.0958904109589041E-6</v>
      </c>
      <c r="I741" s="5">
        <f t="shared" si="156"/>
        <v>1.9207321556215424E-2</v>
      </c>
      <c r="J741" s="7">
        <f t="shared" si="157"/>
        <v>7.4346859933204518E-3</v>
      </c>
      <c r="K741" s="7">
        <f t="shared" si="161"/>
        <v>6.884476178562594E-3</v>
      </c>
      <c r="L741" s="7">
        <f t="shared" si="162"/>
        <v>1.8599572919148329E-2</v>
      </c>
      <c r="M741" s="8">
        <f t="shared" si="168"/>
        <v>1.280483166933146E-4</v>
      </c>
      <c r="N741" s="9">
        <f t="shared" si="167"/>
        <v>4.7396012253195818E-5</v>
      </c>
      <c r="Q741" s="8">
        <f t="shared" si="163"/>
        <v>8.0311175202705341E-3</v>
      </c>
      <c r="R741" s="8">
        <f t="shared" si="164"/>
        <v>1.117620403594489E-2</v>
      </c>
      <c r="S741">
        <f t="shared" si="165"/>
        <v>1.2490753665307083E-4</v>
      </c>
      <c r="U741">
        <f t="shared" si="166"/>
        <v>5.5274555819275316E-5</v>
      </c>
      <c r="W741">
        <v>708</v>
      </c>
      <c r="X741">
        <v>-2.0372943564072352E-2</v>
      </c>
      <c r="Y741">
        <v>5.4843626633087564E-3</v>
      </c>
      <c r="Z741">
        <v>0.38873424518114408</v>
      </c>
      <c r="AB741">
        <v>56.24006359300477</v>
      </c>
      <c r="AC741">
        <v>2.7981321823020823E-3</v>
      </c>
    </row>
    <row r="742" spans="1:29" x14ac:dyDescent="0.2">
      <c r="A742" s="2" t="s">
        <v>449</v>
      </c>
      <c r="B742" s="1">
        <v>163.47</v>
      </c>
      <c r="C742" s="5">
        <f t="shared" si="158"/>
        <v>1.5341614906832291E-2</v>
      </c>
      <c r="D742" s="12">
        <v>4438</v>
      </c>
      <c r="E742" s="5">
        <f t="shared" si="159"/>
        <v>1.719000687600275E-2</v>
      </c>
      <c r="F742" s="1">
        <v>0.05</v>
      </c>
      <c r="G742" s="1">
        <f t="shared" si="160"/>
        <v>1.3698630136986303E-4</v>
      </c>
      <c r="H742" s="10">
        <f t="shared" si="155"/>
        <v>1.3698630136986302E-6</v>
      </c>
      <c r="I742" s="5">
        <f t="shared" si="156"/>
        <v>1.5340245043818593E-2</v>
      </c>
      <c r="J742" s="7">
        <f t="shared" si="157"/>
        <v>1.718863701298905E-2</v>
      </c>
      <c r="K742" s="7">
        <f t="shared" si="161"/>
        <v>1.6638427198231193E-2</v>
      </c>
      <c r="L742" s="7">
        <f t="shared" si="162"/>
        <v>1.47324964067515E-2</v>
      </c>
      <c r="M742" s="8">
        <f t="shared" si="168"/>
        <v>2.4512556891193748E-4</v>
      </c>
      <c r="N742" s="9">
        <f t="shared" si="167"/>
        <v>2.768372596308395E-4</v>
      </c>
      <c r="Q742" s="8">
        <f t="shared" si="163"/>
        <v>1.85485736940845E-2</v>
      </c>
      <c r="R742" s="8">
        <f t="shared" si="164"/>
        <v>-3.208328650265907E-3</v>
      </c>
      <c r="S742">
        <f t="shared" si="165"/>
        <v>1.0293372728117057E-5</v>
      </c>
      <c r="U742">
        <f t="shared" si="166"/>
        <v>2.9544924236429713E-4</v>
      </c>
      <c r="W742">
        <v>709</v>
      </c>
      <c r="X742">
        <v>1.4329948101298364E-2</v>
      </c>
      <c r="Y742">
        <v>-1.8654721464387035E-2</v>
      </c>
      <c r="Z742">
        <v>-1.3222555678234378</v>
      </c>
      <c r="AB742">
        <v>56.319554848966611</v>
      </c>
      <c r="AC742">
        <v>2.8042927960287406E-3</v>
      </c>
    </row>
    <row r="743" spans="1:29" x14ac:dyDescent="0.2">
      <c r="A743" s="2" t="s">
        <v>450</v>
      </c>
      <c r="B743" s="1">
        <v>161</v>
      </c>
      <c r="C743" s="5">
        <f t="shared" si="158"/>
        <v>-2.6366715045960408E-2</v>
      </c>
      <c r="D743" s="12">
        <v>4363</v>
      </c>
      <c r="E743" s="5">
        <f t="shared" si="159"/>
        <v>2.9885057471264369E-3</v>
      </c>
      <c r="F743" s="1">
        <v>0.02</v>
      </c>
      <c r="G743" s="1">
        <f t="shared" si="160"/>
        <v>5.4794520547945207E-5</v>
      </c>
      <c r="H743" s="10">
        <f t="shared" si="155"/>
        <v>5.4794520547945204E-7</v>
      </c>
      <c r="I743" s="5">
        <f t="shared" si="156"/>
        <v>-2.6367262991165888E-2</v>
      </c>
      <c r="J743" s="7">
        <f t="shared" si="157"/>
        <v>2.9879578019209574E-3</v>
      </c>
      <c r="K743" s="7">
        <f t="shared" si="161"/>
        <v>2.4377479871630996E-3</v>
      </c>
      <c r="L743" s="7">
        <f t="shared" si="162"/>
        <v>-2.6975011628232983E-2</v>
      </c>
      <c r="M743" s="8">
        <f t="shared" si="168"/>
        <v>-6.5758280300426156E-5</v>
      </c>
      <c r="N743" s="9">
        <f t="shared" si="167"/>
        <v>5.942615248917744E-6</v>
      </c>
      <c r="Q743" s="8">
        <f t="shared" si="163"/>
        <v>3.2363150063353932E-3</v>
      </c>
      <c r="R743" s="8">
        <f t="shared" si="164"/>
        <v>-2.9603577997501282E-2</v>
      </c>
      <c r="S743">
        <f t="shared" si="165"/>
        <v>8.7637183025414205E-4</v>
      </c>
      <c r="U743">
        <f t="shared" si="166"/>
        <v>8.9278918260603201E-6</v>
      </c>
      <c r="W743">
        <v>710</v>
      </c>
      <c r="X743">
        <v>-2.453154135465405E-2</v>
      </c>
      <c r="Y743">
        <v>-5.5984488652985644E-3</v>
      </c>
      <c r="Z743">
        <v>-0.39682072967145593</v>
      </c>
      <c r="AB743">
        <v>56.399046104928459</v>
      </c>
      <c r="AC743">
        <v>2.8309443836025444E-3</v>
      </c>
    </row>
    <row r="744" spans="1:29" x14ac:dyDescent="0.2">
      <c r="A744" s="3">
        <v>44540</v>
      </c>
      <c r="B744" s="1">
        <v>165.36</v>
      </c>
      <c r="C744" s="5">
        <f t="shared" si="158"/>
        <v>-7.6812289966392989E-3</v>
      </c>
      <c r="D744" s="12">
        <v>4350</v>
      </c>
      <c r="E744" s="5">
        <f t="shared" si="159"/>
        <v>-2.5223572575097455E-3</v>
      </c>
      <c r="F744" s="1">
        <v>0.02</v>
      </c>
      <c r="G744" s="1">
        <f t="shared" si="160"/>
        <v>5.4794520547945207E-5</v>
      </c>
      <c r="H744" s="10">
        <f t="shared" si="155"/>
        <v>5.4794520547945204E-7</v>
      </c>
      <c r="I744" s="5">
        <f t="shared" si="156"/>
        <v>-7.6817769418447779E-3</v>
      </c>
      <c r="J744" s="7">
        <f t="shared" si="157"/>
        <v>-2.522905202715225E-3</v>
      </c>
      <c r="K744" s="7">
        <f t="shared" si="161"/>
        <v>-3.0731150174730828E-3</v>
      </c>
      <c r="L744" s="7">
        <f t="shared" si="162"/>
        <v>-8.2895255789118723E-3</v>
      </c>
      <c r="M744" s="8">
        <f t="shared" si="168"/>
        <v>2.5474665544281325E-5</v>
      </c>
      <c r="N744" s="9">
        <f t="shared" si="167"/>
        <v>9.4440359106185862E-6</v>
      </c>
      <c r="Q744" s="8">
        <f t="shared" si="163"/>
        <v>-2.7059190703252727E-3</v>
      </c>
      <c r="R744" s="8">
        <f t="shared" si="164"/>
        <v>-4.9758578715195052E-3</v>
      </c>
      <c r="S744">
        <f t="shared" si="165"/>
        <v>2.4759161557562621E-5</v>
      </c>
      <c r="U744">
        <f t="shared" si="166"/>
        <v>6.3650506618875507E-6</v>
      </c>
      <c r="W744">
        <v>711</v>
      </c>
      <c r="X744">
        <v>2.5393357901017546E-3</v>
      </c>
      <c r="Y744">
        <v>-1.0387240814669378E-2</v>
      </c>
      <c r="Z744">
        <v>-0.736252590409328</v>
      </c>
      <c r="AB744">
        <v>56.4785373608903</v>
      </c>
      <c r="AC744">
        <v>2.8357470689259938E-3</v>
      </c>
    </row>
    <row r="745" spans="1:29" x14ac:dyDescent="0.2">
      <c r="A745" s="3">
        <v>44510</v>
      </c>
      <c r="B745" s="1">
        <v>166.64</v>
      </c>
      <c r="C745" s="5">
        <f t="shared" si="158"/>
        <v>-2.1031606156738412E-2</v>
      </c>
      <c r="D745" s="12">
        <v>4361</v>
      </c>
      <c r="E745" s="5">
        <f t="shared" si="159"/>
        <v>-6.8321566841266224E-3</v>
      </c>
      <c r="F745" s="1">
        <v>0.02</v>
      </c>
      <c r="G745" s="1">
        <f t="shared" si="160"/>
        <v>5.4794520547945207E-5</v>
      </c>
      <c r="H745" s="10">
        <f t="shared" si="155"/>
        <v>5.4794520547945204E-7</v>
      </c>
      <c r="I745" s="5">
        <f t="shared" si="156"/>
        <v>-2.1032154101943892E-2</v>
      </c>
      <c r="J745" s="7">
        <f t="shared" si="157"/>
        <v>-6.8327046293321014E-3</v>
      </c>
      <c r="K745" s="7">
        <f t="shared" si="161"/>
        <v>-7.3829144440899592E-3</v>
      </c>
      <c r="L745" s="7">
        <f t="shared" si="162"/>
        <v>-2.1639902739010987E-2</v>
      </c>
      <c r="M745" s="8">
        <f t="shared" si="168"/>
        <v>1.5976555050054608E-4</v>
      </c>
      <c r="N745" s="9">
        <f t="shared" si="167"/>
        <v>5.450742568875215E-5</v>
      </c>
      <c r="Q745" s="8">
        <f t="shared" si="163"/>
        <v>-7.3530745149208553E-3</v>
      </c>
      <c r="R745" s="8">
        <f t="shared" si="164"/>
        <v>-1.3679079587023036E-2</v>
      </c>
      <c r="S745">
        <f t="shared" si="165"/>
        <v>1.8711721834811034E-4</v>
      </c>
      <c r="U745">
        <f t="shared" si="166"/>
        <v>4.6685852551696331E-5</v>
      </c>
      <c r="W745">
        <v>712</v>
      </c>
      <c r="X745">
        <v>1.8551132168043939E-3</v>
      </c>
      <c r="Y745">
        <v>2.2055625058926942E-2</v>
      </c>
      <c r="Z745">
        <v>1.563313239046024</v>
      </c>
      <c r="AB745">
        <v>56.558028616852148</v>
      </c>
      <c r="AC745">
        <v>2.8508615894956893E-3</v>
      </c>
    </row>
    <row r="746" spans="1:29" x14ac:dyDescent="0.2">
      <c r="A746" s="3">
        <v>44418</v>
      </c>
      <c r="B746" s="1">
        <v>170.22</v>
      </c>
      <c r="C746" s="5">
        <f t="shared" si="158"/>
        <v>7.6430125227817892E-4</v>
      </c>
      <c r="D746" s="12">
        <v>4391</v>
      </c>
      <c r="E746" s="5">
        <f t="shared" si="159"/>
        <v>-1.8185951352580132E-3</v>
      </c>
      <c r="F746" s="1">
        <v>0.02</v>
      </c>
      <c r="G746" s="1">
        <f t="shared" si="160"/>
        <v>5.4794520547945207E-5</v>
      </c>
      <c r="H746" s="10">
        <f t="shared" si="155"/>
        <v>5.4794520547945204E-7</v>
      </c>
      <c r="I746" s="5">
        <f t="shared" si="156"/>
        <v>7.6375330707269945E-4</v>
      </c>
      <c r="J746" s="7">
        <f t="shared" si="157"/>
        <v>-1.8191430804634927E-3</v>
      </c>
      <c r="K746" s="7">
        <f t="shared" si="161"/>
        <v>-2.3693528952213505E-3</v>
      </c>
      <c r="L746" s="7">
        <f t="shared" si="162"/>
        <v>1.560046700056052E-4</v>
      </c>
      <c r="M746" s="8">
        <f t="shared" si="168"/>
        <v>-3.6963011654583206E-7</v>
      </c>
      <c r="N746" s="9">
        <f t="shared" si="167"/>
        <v>5.6138331420937959E-6</v>
      </c>
      <c r="Q746" s="8">
        <f t="shared" si="163"/>
        <v>-1.9470689117949112E-3</v>
      </c>
      <c r="R746" s="8">
        <f t="shared" si="164"/>
        <v>2.7108222188676106E-3</v>
      </c>
      <c r="S746">
        <f t="shared" si="165"/>
        <v>7.3485571023063158E-6</v>
      </c>
      <c r="U746">
        <f t="shared" si="166"/>
        <v>3.3092815471982056E-6</v>
      </c>
      <c r="W746">
        <v>713</v>
      </c>
      <c r="X746">
        <v>-3.6598899809703487E-3</v>
      </c>
      <c r="Y746">
        <v>2.4972911272925214E-2</v>
      </c>
      <c r="Z746">
        <v>1.7700918793359781</v>
      </c>
      <c r="AB746">
        <v>56.637519872813989</v>
      </c>
      <c r="AC746">
        <v>2.8806111696522306E-3</v>
      </c>
    </row>
    <row r="747" spans="1:29" x14ac:dyDescent="0.2">
      <c r="A747" s="3">
        <v>44387</v>
      </c>
      <c r="B747" s="1">
        <v>170.09</v>
      </c>
      <c r="C747" s="5">
        <f t="shared" si="158"/>
        <v>6.3306117619216255E-3</v>
      </c>
      <c r="D747" s="12">
        <v>4399</v>
      </c>
      <c r="E747" s="5">
        <f t="shared" si="159"/>
        <v>8.2512033004813207E-3</v>
      </c>
      <c r="F747" s="1">
        <v>0.03</v>
      </c>
      <c r="G747" s="1">
        <f t="shared" si="160"/>
        <v>8.219178082191781E-5</v>
      </c>
      <c r="H747" s="10">
        <f t="shared" si="155"/>
        <v>8.2191780821917807E-7</v>
      </c>
      <c r="I747" s="5">
        <f t="shared" si="156"/>
        <v>6.3297898441134065E-3</v>
      </c>
      <c r="J747" s="7">
        <f t="shared" si="157"/>
        <v>8.2503813826731009E-3</v>
      </c>
      <c r="K747" s="7">
        <f t="shared" si="161"/>
        <v>7.7001715679152431E-3</v>
      </c>
      <c r="L747" s="7">
        <f t="shared" si="162"/>
        <v>5.7220412070463121E-3</v>
      </c>
      <c r="M747" s="8">
        <f t="shared" si="168"/>
        <v>4.4060699012937433E-5</v>
      </c>
      <c r="N747" s="9">
        <f t="shared" si="167"/>
        <v>5.9292642175330294E-5</v>
      </c>
      <c r="Q747" s="8">
        <f t="shared" si="163"/>
        <v>8.910662690366139E-3</v>
      </c>
      <c r="R747" s="8">
        <f t="shared" si="164"/>
        <v>-2.5808728462527325E-3</v>
      </c>
      <c r="S747">
        <f t="shared" si="165"/>
        <v>6.660904648524681E-6</v>
      </c>
      <c r="U747">
        <f t="shared" si="166"/>
        <v>6.8068792959558909E-5</v>
      </c>
      <c r="W747">
        <v>714</v>
      </c>
      <c r="X747">
        <v>-1.3641347021180225E-3</v>
      </c>
      <c r="Y747">
        <v>-1.1702356457413824E-2</v>
      </c>
      <c r="Z747">
        <v>-0.82946861533203953</v>
      </c>
      <c r="AB747">
        <v>56.717011128775837</v>
      </c>
      <c r="AC747">
        <v>2.9067177936462382E-3</v>
      </c>
    </row>
    <row r="748" spans="1:29" x14ac:dyDescent="0.2">
      <c r="A748" s="3">
        <v>44357</v>
      </c>
      <c r="B748" s="1">
        <v>169.02</v>
      </c>
      <c r="C748" s="5">
        <f t="shared" si="158"/>
        <v>2.134471718249814E-3</v>
      </c>
      <c r="D748" s="12">
        <v>4363</v>
      </c>
      <c r="E748" s="5">
        <f t="shared" si="159"/>
        <v>4.1426927502876869E-3</v>
      </c>
      <c r="F748" s="1">
        <v>0.06</v>
      </c>
      <c r="G748" s="1">
        <f t="shared" si="160"/>
        <v>1.6438356164383562E-4</v>
      </c>
      <c r="H748" s="10">
        <f t="shared" si="155"/>
        <v>1.6438356164383561E-6</v>
      </c>
      <c r="I748" s="5">
        <f t="shared" si="156"/>
        <v>2.1328278826333756E-3</v>
      </c>
      <c r="J748" s="7">
        <f t="shared" si="157"/>
        <v>4.1410489146712489E-3</v>
      </c>
      <c r="K748" s="7">
        <f t="shared" si="161"/>
        <v>3.5908390999133911E-3</v>
      </c>
      <c r="L748" s="7">
        <f t="shared" si="162"/>
        <v>1.5250792455662812E-3</v>
      </c>
      <c r="M748" s="8">
        <f t="shared" si="168"/>
        <v>5.4763141854458185E-6</v>
      </c>
      <c r="N748" s="9">
        <f t="shared" si="167"/>
        <v>1.2894125441466814E-5</v>
      </c>
      <c r="Q748" s="8">
        <f t="shared" si="163"/>
        <v>4.479666056418646E-3</v>
      </c>
      <c r="R748" s="8">
        <f t="shared" si="164"/>
        <v>-2.3468381737852704E-3</v>
      </c>
      <c r="S748">
        <f t="shared" si="165"/>
        <v>5.5076494139357834E-6</v>
      </c>
      <c r="U748">
        <f t="shared" si="166"/>
        <v>1.7148286113699928E-5</v>
      </c>
      <c r="W748">
        <v>715</v>
      </c>
      <c r="X748">
        <v>3.691043702183087E-3</v>
      </c>
      <c r="Y748">
        <v>-1.232812477038798E-2</v>
      </c>
      <c r="Z748">
        <v>-0.87382337225388151</v>
      </c>
      <c r="AB748">
        <v>56.796502384737678</v>
      </c>
      <c r="AC748">
        <v>2.91729279612492E-3</v>
      </c>
    </row>
    <row r="749" spans="1:29" x14ac:dyDescent="0.2">
      <c r="A749" s="3">
        <v>44326</v>
      </c>
      <c r="B749" s="1">
        <v>168.66</v>
      </c>
      <c r="C749" s="5">
        <f t="shared" si="158"/>
        <v>1.0242587601078216E-2</v>
      </c>
      <c r="D749" s="12">
        <v>4345</v>
      </c>
      <c r="E749" s="5">
        <f t="shared" si="159"/>
        <v>1.0465116279069767E-2</v>
      </c>
      <c r="F749" s="1">
        <v>0.11</v>
      </c>
      <c r="G749" s="1">
        <f t="shared" si="160"/>
        <v>3.0136986301369865E-4</v>
      </c>
      <c r="H749" s="10">
        <f t="shared" si="155"/>
        <v>3.0136986301369864E-6</v>
      </c>
      <c r="I749" s="5">
        <f t="shared" si="156"/>
        <v>1.0239573902448078E-2</v>
      </c>
      <c r="J749" s="7">
        <f t="shared" si="157"/>
        <v>1.046210258043963E-2</v>
      </c>
      <c r="K749" s="7">
        <f t="shared" si="161"/>
        <v>9.9118927656817717E-3</v>
      </c>
      <c r="L749" s="7">
        <f t="shared" si="162"/>
        <v>9.6318252653809847E-3</v>
      </c>
      <c r="M749" s="8">
        <f t="shared" si="168"/>
        <v>9.5469619168240689E-5</v>
      </c>
      <c r="N749" s="9">
        <f t="shared" si="167"/>
        <v>9.8245618198374645E-5</v>
      </c>
      <c r="Q749" s="8">
        <f t="shared" si="163"/>
        <v>1.1295509684091881E-2</v>
      </c>
      <c r="R749" s="8">
        <f t="shared" si="164"/>
        <v>-1.0559357816438027E-3</v>
      </c>
      <c r="S749">
        <f t="shared" si="165"/>
        <v>1.1150003749557085E-6</v>
      </c>
      <c r="U749">
        <f t="shared" si="166"/>
        <v>1.0945559040364156E-4</v>
      </c>
      <c r="W749">
        <v>716</v>
      </c>
      <c r="X749">
        <v>-2.7403503818055398E-3</v>
      </c>
      <c r="Y749">
        <v>-2.6434898737432559E-3</v>
      </c>
      <c r="Z749">
        <v>-0.18737182491385695</v>
      </c>
      <c r="AB749">
        <v>56.875993640699519</v>
      </c>
      <c r="AC749">
        <v>2.9207351139739035E-3</v>
      </c>
    </row>
    <row r="750" spans="1:29" x14ac:dyDescent="0.2">
      <c r="A750" s="3">
        <v>44296</v>
      </c>
      <c r="B750" s="1">
        <v>166.95</v>
      </c>
      <c r="C750" s="5">
        <f t="shared" si="158"/>
        <v>-1.0770059235326202E-3</v>
      </c>
      <c r="D750" s="12">
        <v>4300</v>
      </c>
      <c r="E750" s="5">
        <f t="shared" si="159"/>
        <v>-1.3082396144135873E-2</v>
      </c>
      <c r="F750" s="1">
        <v>0.1</v>
      </c>
      <c r="G750" s="1">
        <f t="shared" si="160"/>
        <v>2.7397260273972606E-4</v>
      </c>
      <c r="H750" s="10">
        <f t="shared" si="155"/>
        <v>2.7397260273972604E-6</v>
      </c>
      <c r="I750" s="5">
        <f t="shared" si="156"/>
        <v>-1.0797456495600175E-3</v>
      </c>
      <c r="J750" s="7">
        <f t="shared" si="157"/>
        <v>-1.3085135870163271E-2</v>
      </c>
      <c r="K750" s="7">
        <f t="shared" si="161"/>
        <v>-1.3635345684921129E-2</v>
      </c>
      <c r="L750" s="7">
        <f t="shared" si="162"/>
        <v>-1.6874942866271117E-3</v>
      </c>
      <c r="M750" s="8">
        <f t="shared" si="168"/>
        <v>2.3009567939490046E-5</v>
      </c>
      <c r="N750" s="9">
        <f t="shared" si="167"/>
        <v>1.8592265194729724E-4</v>
      </c>
      <c r="Q750" s="8">
        <f t="shared" si="163"/>
        <v>-1.4094924194360946E-2</v>
      </c>
      <c r="R750" s="8">
        <f t="shared" si="164"/>
        <v>1.3015178544800929E-2</v>
      </c>
      <c r="S750">
        <f t="shared" si="165"/>
        <v>1.6939487255304643E-4</v>
      </c>
      <c r="U750">
        <f t="shared" si="166"/>
        <v>1.712207807406335E-4</v>
      </c>
      <c r="W750">
        <v>717</v>
      </c>
      <c r="X750">
        <v>4.1581370709230809E-3</v>
      </c>
      <c r="Y750">
        <v>-1.1364391857548096E-2</v>
      </c>
      <c r="Z750">
        <v>-0.80551352306476598</v>
      </c>
      <c r="AB750">
        <v>56.955484896661368</v>
      </c>
      <c r="AC750">
        <v>2.9236975171396539E-3</v>
      </c>
    </row>
    <row r="751" spans="1:29" x14ac:dyDescent="0.2">
      <c r="A751" s="3">
        <v>44206</v>
      </c>
      <c r="B751" s="1">
        <v>167.13</v>
      </c>
      <c r="C751" s="5">
        <f t="shared" si="158"/>
        <v>2.1015333862789407E-2</v>
      </c>
      <c r="D751" s="12">
        <v>4357</v>
      </c>
      <c r="E751" s="5">
        <f t="shared" si="159"/>
        <v>1.1609008590666357E-2</v>
      </c>
      <c r="F751" s="1">
        <v>0.08</v>
      </c>
      <c r="G751" s="1">
        <f t="shared" si="160"/>
        <v>2.1917808219178083E-4</v>
      </c>
      <c r="H751" s="10">
        <f t="shared" si="155"/>
        <v>2.1917808219178082E-6</v>
      </c>
      <c r="I751" s="5">
        <f t="shared" si="156"/>
        <v>2.101314208196749E-2</v>
      </c>
      <c r="J751" s="7">
        <f t="shared" si="157"/>
        <v>1.1606816809844439E-2</v>
      </c>
      <c r="K751" s="7">
        <f t="shared" si="161"/>
        <v>1.1056606995086581E-2</v>
      </c>
      <c r="L751" s="7">
        <f t="shared" si="162"/>
        <v>2.0405393444900395E-2</v>
      </c>
      <c r="M751" s="8">
        <f t="shared" si="168"/>
        <v>2.2561441590037958E-4</v>
      </c>
      <c r="N751" s="9">
        <f t="shared" si="167"/>
        <v>1.222485582437975E-4</v>
      </c>
      <c r="Q751" s="8">
        <f t="shared" si="163"/>
        <v>1.2529828137714314E-2</v>
      </c>
      <c r="R751" s="8">
        <f t="shared" si="164"/>
        <v>8.4833139442531767E-3</v>
      </c>
      <c r="S751">
        <f t="shared" si="165"/>
        <v>7.1966615476760386E-5</v>
      </c>
      <c r="U751">
        <f t="shared" si="166"/>
        <v>1.3471819645728743E-4</v>
      </c>
      <c r="W751">
        <v>718</v>
      </c>
      <c r="X751">
        <v>1.2694133509444803E-5</v>
      </c>
      <c r="Y751">
        <v>-1.8122523883995938E-3</v>
      </c>
      <c r="Z751">
        <v>-0.12845331491211431</v>
      </c>
      <c r="AB751">
        <v>57.034976152623209</v>
      </c>
      <c r="AC751">
        <v>2.9275684707409308E-3</v>
      </c>
    </row>
    <row r="752" spans="1:29" x14ac:dyDescent="0.2">
      <c r="A752" s="2" t="s">
        <v>451</v>
      </c>
      <c r="B752" s="1">
        <v>163.69</v>
      </c>
      <c r="C752" s="5">
        <f t="shared" si="158"/>
        <v>-1.361855980717078E-2</v>
      </c>
      <c r="D752" s="12">
        <v>4307</v>
      </c>
      <c r="E752" s="5">
        <f t="shared" si="159"/>
        <v>-1.1929341592108282E-2</v>
      </c>
      <c r="F752" s="1">
        <v>7.0000000000000007E-2</v>
      </c>
      <c r="G752" s="1">
        <f t="shared" si="160"/>
        <v>1.9178082191780824E-4</v>
      </c>
      <c r="H752" s="10">
        <f t="shared" si="155"/>
        <v>1.9178082191780823E-6</v>
      </c>
      <c r="I752" s="5">
        <f t="shared" si="156"/>
        <v>-1.3620477615389958E-2</v>
      </c>
      <c r="J752" s="7">
        <f t="shared" si="157"/>
        <v>-1.193125940032746E-2</v>
      </c>
      <c r="K752" s="7">
        <f t="shared" si="161"/>
        <v>-1.2481469215085318E-2</v>
      </c>
      <c r="L752" s="7">
        <f t="shared" si="162"/>
        <v>-1.4228226252457052E-2</v>
      </c>
      <c r="M752" s="8">
        <f t="shared" si="168"/>
        <v>1.7758916795531144E-4</v>
      </c>
      <c r="N752" s="9">
        <f t="shared" si="167"/>
        <v>1.5578707376712249E-4</v>
      </c>
      <c r="Q752" s="8">
        <f t="shared" si="163"/>
        <v>-1.2850726312187694E-2</v>
      </c>
      <c r="R752" s="8">
        <f t="shared" si="164"/>
        <v>-7.6975130320226445E-4</v>
      </c>
      <c r="S752">
        <f t="shared" si="165"/>
        <v>5.9251706878158442E-7</v>
      </c>
      <c r="U752">
        <f t="shared" si="166"/>
        <v>1.4235495087790238E-4</v>
      </c>
      <c r="W752">
        <v>719</v>
      </c>
      <c r="X752">
        <v>7.6669152044527488E-3</v>
      </c>
      <c r="Y752">
        <v>-1.2142958416311982E-2</v>
      </c>
      <c r="Z752">
        <v>-0.86069869263226606</v>
      </c>
      <c r="AB752">
        <v>57.114467408585057</v>
      </c>
      <c r="AC752">
        <v>2.9360285215779391E-3</v>
      </c>
    </row>
    <row r="753" spans="1:29" x14ac:dyDescent="0.2">
      <c r="A753" s="2" t="s">
        <v>452</v>
      </c>
      <c r="B753" s="1">
        <v>165.95</v>
      </c>
      <c r="C753" s="5">
        <f t="shared" si="158"/>
        <v>-7.8275529865139614E-4</v>
      </c>
      <c r="D753" s="12">
        <v>4359</v>
      </c>
      <c r="E753" s="5">
        <f t="shared" si="159"/>
        <v>1.6084558823529411E-3</v>
      </c>
      <c r="F753" s="1">
        <v>0.05</v>
      </c>
      <c r="G753" s="1">
        <f t="shared" si="160"/>
        <v>1.3698630136986303E-4</v>
      </c>
      <c r="H753" s="10">
        <f t="shared" si="155"/>
        <v>1.3698630136986302E-6</v>
      </c>
      <c r="I753" s="5">
        <f t="shared" si="156"/>
        <v>-7.8412516166509482E-4</v>
      </c>
      <c r="J753" s="7">
        <f t="shared" si="157"/>
        <v>1.6070860193392424E-3</v>
      </c>
      <c r="K753" s="7">
        <f t="shared" si="161"/>
        <v>1.0568762045813846E-3</v>
      </c>
      <c r="L753" s="7">
        <f t="shared" si="162"/>
        <v>-1.391873798732189E-3</v>
      </c>
      <c r="M753" s="8">
        <f t="shared" si="168"/>
        <v>-1.4710382976603499E-6</v>
      </c>
      <c r="N753" s="9">
        <f t="shared" si="167"/>
        <v>1.1169873118103527E-6</v>
      </c>
      <c r="Q753" s="8">
        <f t="shared" si="163"/>
        <v>1.7473534126515857E-3</v>
      </c>
      <c r="R753" s="8">
        <f t="shared" si="164"/>
        <v>-2.5314785743166804E-3</v>
      </c>
      <c r="S753">
        <f t="shared" si="165"/>
        <v>6.4083837722244124E-6</v>
      </c>
      <c r="U753">
        <f t="shared" si="166"/>
        <v>2.5827254735556517E-6</v>
      </c>
      <c r="W753">
        <v>720</v>
      </c>
      <c r="X753">
        <v>7.0895485359018251E-4</v>
      </c>
      <c r="Y753">
        <v>-7.7025744114547605E-4</v>
      </c>
      <c r="Z753">
        <v>-5.4596215341857164E-2</v>
      </c>
      <c r="AB753">
        <v>57.193958664546898</v>
      </c>
      <c r="AC753">
        <v>2.9661009571464478E-3</v>
      </c>
    </row>
    <row r="754" spans="1:29" x14ac:dyDescent="0.2">
      <c r="A754" s="2" t="s">
        <v>453</v>
      </c>
      <c r="B754" s="1">
        <v>166.08</v>
      </c>
      <c r="C754" s="5">
        <f t="shared" si="158"/>
        <v>-5.3898670499459653E-3</v>
      </c>
      <c r="D754" s="12">
        <v>4352</v>
      </c>
      <c r="E754" s="5">
        <f t="shared" si="159"/>
        <v>-2.048165653837497E-2</v>
      </c>
      <c r="F754" s="1">
        <v>7.0000000000000007E-2</v>
      </c>
      <c r="G754" s="1">
        <f t="shared" si="160"/>
        <v>1.9178082191780824E-4</v>
      </c>
      <c r="H754" s="10">
        <f t="shared" si="155"/>
        <v>1.9178082191780823E-6</v>
      </c>
      <c r="I754" s="5">
        <f t="shared" si="156"/>
        <v>-5.3917848581651433E-3</v>
      </c>
      <c r="J754" s="7">
        <f t="shared" si="157"/>
        <v>-2.048357434659415E-2</v>
      </c>
      <c r="K754" s="7">
        <f t="shared" si="161"/>
        <v>-2.1033784161352008E-2</v>
      </c>
      <c r="L754" s="7">
        <f t="shared" si="162"/>
        <v>-5.9995334952322376E-3</v>
      </c>
      <c r="M754" s="8">
        <f t="shared" si="168"/>
        <v>1.261928926075167E-4</v>
      </c>
      <c r="N754" s="9">
        <f t="shared" si="167"/>
        <v>4.424200761463426E-4</v>
      </c>
      <c r="Q754" s="8">
        <f t="shared" si="163"/>
        <v>-2.207248654561874E-2</v>
      </c>
      <c r="R754" s="8">
        <f t="shared" si="164"/>
        <v>1.6680701687453597E-2</v>
      </c>
      <c r="S754">
        <f t="shared" si="165"/>
        <v>2.7824580878581728E-4</v>
      </c>
      <c r="U754">
        <f t="shared" si="166"/>
        <v>4.1957681801244994E-4</v>
      </c>
      <c r="W754">
        <v>721</v>
      </c>
      <c r="X754">
        <v>-8.9633474825922387E-3</v>
      </c>
      <c r="Y754">
        <v>8.00807389372752E-3</v>
      </c>
      <c r="Z754">
        <v>0.56761610264389217</v>
      </c>
      <c r="AB754">
        <v>57.273449920508746</v>
      </c>
      <c r="AC754">
        <v>3.0340794478973311E-3</v>
      </c>
    </row>
    <row r="755" spans="1:29" x14ac:dyDescent="0.2">
      <c r="A755" s="2" t="s">
        <v>454</v>
      </c>
      <c r="B755" s="1">
        <v>166.98</v>
      </c>
      <c r="C755" s="5">
        <f t="shared" si="158"/>
        <v>2.4165848871442578E-2</v>
      </c>
      <c r="D755" s="12">
        <v>4443</v>
      </c>
      <c r="E755" s="5">
        <f t="shared" si="159"/>
        <v>-2.6936026936026937E-3</v>
      </c>
      <c r="F755" s="1">
        <v>0.06</v>
      </c>
      <c r="G755" s="1">
        <f t="shared" si="160"/>
        <v>1.6438356164383562E-4</v>
      </c>
      <c r="H755" s="10">
        <f t="shared" si="155"/>
        <v>1.6438356164383561E-6</v>
      </c>
      <c r="I755" s="5">
        <f t="shared" si="156"/>
        <v>2.4164205035826138E-2</v>
      </c>
      <c r="J755" s="7">
        <f t="shared" si="157"/>
        <v>-2.6952465292191322E-3</v>
      </c>
      <c r="K755" s="7">
        <f t="shared" si="161"/>
        <v>-3.24545634397699E-3</v>
      </c>
      <c r="L755" s="7">
        <f t="shared" si="162"/>
        <v>2.3556456398759043E-2</v>
      </c>
      <c r="M755" s="8">
        <f t="shared" si="168"/>
        <v>-7.64514508609699E-5</v>
      </c>
      <c r="N755" s="9">
        <f t="shared" si="167"/>
        <v>1.053298688066049E-5</v>
      </c>
      <c r="Q755" s="8">
        <f t="shared" si="163"/>
        <v>-2.8917506727996712E-3</v>
      </c>
      <c r="R755" s="8">
        <f t="shared" si="164"/>
        <v>2.705595570862581E-2</v>
      </c>
      <c r="S755">
        <f t="shared" si="165"/>
        <v>7.3202473930712155E-4</v>
      </c>
      <c r="U755">
        <f t="shared" si="166"/>
        <v>7.2643538532677781E-6</v>
      </c>
      <c r="W755">
        <v>722</v>
      </c>
      <c r="X755">
        <v>-3.6566602114727845E-3</v>
      </c>
      <c r="Y755">
        <v>-3.9157121488305269E-3</v>
      </c>
      <c r="Z755">
        <v>-0.27754754744901083</v>
      </c>
      <c r="AB755">
        <v>57.352941176470587</v>
      </c>
      <c r="AC755">
        <v>3.1101355657727602E-3</v>
      </c>
    </row>
    <row r="756" spans="1:29" x14ac:dyDescent="0.2">
      <c r="A756" s="2" t="s">
        <v>455</v>
      </c>
      <c r="B756" s="1">
        <v>163.04</v>
      </c>
      <c r="C756" s="5">
        <f t="shared" si="158"/>
        <v>1.1539893287008222E-2</v>
      </c>
      <c r="D756" s="12">
        <v>4455</v>
      </c>
      <c r="E756" s="5">
        <f t="shared" si="159"/>
        <v>1.3486176668914363E-3</v>
      </c>
      <c r="F756" s="1">
        <v>0.06</v>
      </c>
      <c r="G756" s="1">
        <f t="shared" si="160"/>
        <v>1.6438356164383562E-4</v>
      </c>
      <c r="H756" s="10">
        <f t="shared" si="155"/>
        <v>1.6438356164383561E-6</v>
      </c>
      <c r="I756" s="5">
        <f t="shared" si="156"/>
        <v>1.1538249451391784E-2</v>
      </c>
      <c r="J756" s="7">
        <f t="shared" si="157"/>
        <v>1.3469738312749978E-3</v>
      </c>
      <c r="K756" s="7">
        <f t="shared" si="161"/>
        <v>7.9676401651714002E-4</v>
      </c>
      <c r="L756" s="7">
        <f t="shared" si="162"/>
        <v>1.093050081432469E-2</v>
      </c>
      <c r="M756" s="8">
        <f t="shared" si="168"/>
        <v>8.7090297313652096E-6</v>
      </c>
      <c r="N756" s="9">
        <f t="shared" si="167"/>
        <v>6.3483289801652535E-7</v>
      </c>
      <c r="Q756" s="8">
        <f t="shared" si="163"/>
        <v>1.4668805527075447E-3</v>
      </c>
      <c r="R756" s="8">
        <f t="shared" si="164"/>
        <v>1.0071368898684239E-2</v>
      </c>
      <c r="S756">
        <f t="shared" si="165"/>
        <v>1.0143247149338417E-4</v>
      </c>
      <c r="U756">
        <f t="shared" si="166"/>
        <v>1.8143385021396463E-6</v>
      </c>
      <c r="W756">
        <v>723</v>
      </c>
      <c r="X756">
        <v>9.3155260292859961E-4</v>
      </c>
      <c r="Y756">
        <v>5.0774675435541683E-3</v>
      </c>
      <c r="Z756">
        <v>0.35989332473948543</v>
      </c>
      <c r="AB756">
        <v>57.432432432432435</v>
      </c>
      <c r="AC756">
        <v>3.171057299541888E-3</v>
      </c>
    </row>
    <row r="757" spans="1:29" x14ac:dyDescent="0.2">
      <c r="A757" s="2" t="s">
        <v>456</v>
      </c>
      <c r="B757" s="1">
        <v>161.18</v>
      </c>
      <c r="C757" s="5">
        <f t="shared" si="158"/>
        <v>3.3801552177538392E-2</v>
      </c>
      <c r="D757" s="12">
        <v>4449</v>
      </c>
      <c r="E757" s="5">
        <f t="shared" si="159"/>
        <v>1.2286689419795221E-2</v>
      </c>
      <c r="F757" s="1">
        <v>0.05</v>
      </c>
      <c r="G757" s="1">
        <f t="shared" si="160"/>
        <v>1.3698630136986303E-4</v>
      </c>
      <c r="H757" s="10">
        <f t="shared" si="155"/>
        <v>1.3698630136986302E-6</v>
      </c>
      <c r="I757" s="5">
        <f t="shared" si="156"/>
        <v>3.3800182314524696E-2</v>
      </c>
      <c r="J757" s="7">
        <f t="shared" si="157"/>
        <v>1.2285319556781523E-2</v>
      </c>
      <c r="K757" s="7">
        <f t="shared" si="161"/>
        <v>1.1735109742023665E-2</v>
      </c>
      <c r="L757" s="7">
        <f t="shared" si="162"/>
        <v>3.3192433677457604E-2</v>
      </c>
      <c r="M757" s="8">
        <f t="shared" si="168"/>
        <v>3.8951685180980711E-4</v>
      </c>
      <c r="N757" s="9">
        <f t="shared" si="167"/>
        <v>1.3771280065733873E-4</v>
      </c>
      <c r="Q757" s="8">
        <f t="shared" si="163"/>
        <v>1.3261441705419685E-2</v>
      </c>
      <c r="R757" s="8">
        <f t="shared" si="164"/>
        <v>2.0538740609105009E-2</v>
      </c>
      <c r="S757">
        <f t="shared" si="165"/>
        <v>4.2183986580809923E-4</v>
      </c>
      <c r="U757">
        <f t="shared" si="166"/>
        <v>1.5092907661223856E-4</v>
      </c>
      <c r="W757">
        <v>724</v>
      </c>
      <c r="X757">
        <v>3.9298032405180134E-3</v>
      </c>
      <c r="Y757">
        <v>-5.3572827951353765E-3</v>
      </c>
      <c r="Z757">
        <v>-0.37972676342531603</v>
      </c>
      <c r="AB757">
        <v>57.511923688394276</v>
      </c>
      <c r="AC757">
        <v>3.2009244071149546E-3</v>
      </c>
    </row>
    <row r="758" spans="1:29" x14ac:dyDescent="0.2">
      <c r="A758" s="2" t="s">
        <v>457</v>
      </c>
      <c r="B758" s="1">
        <v>155.91</v>
      </c>
      <c r="C758" s="5">
        <f t="shared" si="158"/>
        <v>1.9152830435351074E-2</v>
      </c>
      <c r="D758" s="12">
        <v>4395</v>
      </c>
      <c r="E758" s="5">
        <f t="shared" si="159"/>
        <v>9.416628387689481E-3</v>
      </c>
      <c r="F758" s="1">
        <v>0.04</v>
      </c>
      <c r="G758" s="1">
        <f t="shared" si="160"/>
        <v>1.0958904109589041E-4</v>
      </c>
      <c r="H758" s="10">
        <f t="shared" si="155"/>
        <v>1.0958904109589041E-6</v>
      </c>
      <c r="I758" s="5">
        <f t="shared" si="156"/>
        <v>1.9151734544940114E-2</v>
      </c>
      <c r="J758" s="7">
        <f t="shared" si="157"/>
        <v>9.4155324972785229E-3</v>
      </c>
      <c r="K758" s="7">
        <f t="shared" si="161"/>
        <v>8.8653226825206651E-3</v>
      </c>
      <c r="L758" s="7">
        <f t="shared" si="162"/>
        <v>1.8543985907873019E-2</v>
      </c>
      <c r="M758" s="8">
        <f t="shared" si="168"/>
        <v>1.6439841889341025E-4</v>
      </c>
      <c r="N758" s="9">
        <f t="shared" si="167"/>
        <v>7.8593946265215407E-5</v>
      </c>
      <c r="Q758" s="8">
        <f t="shared" si="163"/>
        <v>1.016701775704858E-2</v>
      </c>
      <c r="R758" s="8">
        <f t="shared" si="164"/>
        <v>8.9847167878915335E-3</v>
      </c>
      <c r="S758">
        <f t="shared" si="165"/>
        <v>8.072513575861996E-5</v>
      </c>
      <c r="U758">
        <f t="shared" si="166"/>
        <v>8.865225220730794E-5</v>
      </c>
      <c r="W758">
        <v>725</v>
      </c>
      <c r="X758">
        <v>4.6407825493752887E-3</v>
      </c>
      <c r="Y758">
        <v>-1.7777671089454657E-2</v>
      </c>
      <c r="Z758">
        <v>-1.2600898183251203</v>
      </c>
      <c r="AB758">
        <v>57.591414944356117</v>
      </c>
      <c r="AC758">
        <v>3.2169434952841122E-3</v>
      </c>
    </row>
    <row r="759" spans="1:29" x14ac:dyDescent="0.2">
      <c r="A759" s="2" t="s">
        <v>458</v>
      </c>
      <c r="B759" s="1">
        <v>152.97999999999999</v>
      </c>
      <c r="C759" s="5">
        <f t="shared" si="158"/>
        <v>1.3075313807519489E-4</v>
      </c>
      <c r="D759" s="12">
        <v>4354</v>
      </c>
      <c r="E759" s="5">
        <f t="shared" si="159"/>
        <v>-6.8854716548083549E-4</v>
      </c>
      <c r="F759" s="1">
        <v>0.05</v>
      </c>
      <c r="G759" s="1">
        <f t="shared" si="160"/>
        <v>1.3698630136986303E-4</v>
      </c>
      <c r="H759" s="10">
        <f t="shared" si="155"/>
        <v>1.3698630136986302E-6</v>
      </c>
      <c r="I759" s="5">
        <f t="shared" si="156"/>
        <v>1.2938327506149626E-4</v>
      </c>
      <c r="J759" s="7">
        <f t="shared" si="157"/>
        <v>-6.8991702849453417E-4</v>
      </c>
      <c r="K759" s="7">
        <f t="shared" si="161"/>
        <v>-1.240126843252392E-3</v>
      </c>
      <c r="L759" s="7">
        <f t="shared" si="162"/>
        <v>-4.7836536200559799E-4</v>
      </c>
      <c r="M759" s="8">
        <f t="shared" si="168"/>
        <v>5.9323372630528999E-7</v>
      </c>
      <c r="N759" s="9">
        <f t="shared" si="167"/>
        <v>1.5379145873551429E-6</v>
      </c>
      <c r="Q759" s="8">
        <f t="shared" si="163"/>
        <v>-7.2945099594074554E-4</v>
      </c>
      <c r="R759" s="8">
        <f t="shared" si="164"/>
        <v>8.5883427100224186E-4</v>
      </c>
      <c r="S759">
        <f t="shared" si="165"/>
        <v>7.3759630504795221E-7</v>
      </c>
      <c r="U759">
        <f t="shared" si="166"/>
        <v>4.7598550620672789E-7</v>
      </c>
      <c r="W759">
        <v>726</v>
      </c>
      <c r="X759">
        <v>6.9996575979539288E-3</v>
      </c>
      <c r="Y759">
        <v>-6.6490593727409463E-3</v>
      </c>
      <c r="Z759">
        <v>-0.47128850426307956</v>
      </c>
      <c r="AB759">
        <v>57.670906200317965</v>
      </c>
      <c r="AC759">
        <v>3.2541316637567717E-3</v>
      </c>
    </row>
    <row r="760" spans="1:29" x14ac:dyDescent="0.2">
      <c r="A760" s="2" t="s">
        <v>459</v>
      </c>
      <c r="B760" s="1">
        <v>152.96</v>
      </c>
      <c r="C760" s="5">
        <f t="shared" si="158"/>
        <v>-2.9934043632673761E-2</v>
      </c>
      <c r="D760" s="12">
        <v>4357</v>
      </c>
      <c r="E760" s="5">
        <f t="shared" si="159"/>
        <v>-1.7144146176404241E-2</v>
      </c>
      <c r="F760" s="1">
        <v>0.06</v>
      </c>
      <c r="G760" s="1">
        <f t="shared" si="160"/>
        <v>1.6438356164383562E-4</v>
      </c>
      <c r="H760" s="10">
        <f t="shared" si="155"/>
        <v>1.6438356164383561E-6</v>
      </c>
      <c r="I760" s="5">
        <f t="shared" si="156"/>
        <v>-2.9935687468290201E-2</v>
      </c>
      <c r="J760" s="7">
        <f t="shared" si="157"/>
        <v>-1.7145790012020681E-2</v>
      </c>
      <c r="K760" s="7">
        <f t="shared" si="161"/>
        <v>-1.7695999826778538E-2</v>
      </c>
      <c r="L760" s="7">
        <f t="shared" si="162"/>
        <v>-3.0543436105357296E-2</v>
      </c>
      <c r="M760" s="8">
        <f t="shared" si="168"/>
        <v>5.4049664002962404E-4</v>
      </c>
      <c r="N760" s="9">
        <f t="shared" si="167"/>
        <v>3.1314840986934605E-4</v>
      </c>
      <c r="Q760" s="8">
        <f t="shared" si="163"/>
        <v>-1.8473432133131847E-2</v>
      </c>
      <c r="R760" s="8">
        <f t="shared" si="164"/>
        <v>-1.1462255335158354E-2</v>
      </c>
      <c r="S760">
        <f t="shared" si="165"/>
        <v>1.3138329736836615E-4</v>
      </c>
      <c r="U760">
        <f t="shared" si="166"/>
        <v>2.9397811513630812E-4</v>
      </c>
      <c r="W760">
        <v>727</v>
      </c>
      <c r="X760">
        <v>3.986691711613248E-3</v>
      </c>
      <c r="Y760">
        <v>-4.2242964497456355E-5</v>
      </c>
      <c r="Z760">
        <v>-2.994201500931647E-3</v>
      </c>
      <c r="AB760">
        <v>57.750397456279806</v>
      </c>
      <c r="AC760">
        <v>3.2761108286029216E-3</v>
      </c>
    </row>
    <row r="761" spans="1:29" x14ac:dyDescent="0.2">
      <c r="A761" s="2" t="s">
        <v>460</v>
      </c>
      <c r="B761" s="1">
        <v>157.68</v>
      </c>
      <c r="C761" s="5">
        <f t="shared" si="158"/>
        <v>-2.5934594218482926E-3</v>
      </c>
      <c r="D761" s="12">
        <v>4433</v>
      </c>
      <c r="E761" s="5">
        <f t="shared" si="159"/>
        <v>-8.9425441538117587E-3</v>
      </c>
      <c r="F761" s="1">
        <v>0.06</v>
      </c>
      <c r="G761" s="1">
        <f t="shared" si="160"/>
        <v>1.6438356164383562E-4</v>
      </c>
      <c r="H761" s="10">
        <f t="shared" si="155"/>
        <v>1.6438356164383561E-6</v>
      </c>
      <c r="I761" s="5">
        <f t="shared" si="156"/>
        <v>-2.595103257464731E-3</v>
      </c>
      <c r="J761" s="7">
        <f t="shared" si="157"/>
        <v>-8.9441879894281966E-3</v>
      </c>
      <c r="K761" s="7">
        <f t="shared" si="161"/>
        <v>-9.4943978041860545E-3</v>
      </c>
      <c r="L761" s="7">
        <f t="shared" si="162"/>
        <v>-3.2028518945318254E-3</v>
      </c>
      <c r="M761" s="8">
        <f t="shared" si="168"/>
        <v>3.0409149994576106E-5</v>
      </c>
      <c r="N761" s="9">
        <f t="shared" si="167"/>
        <v>9.0143589664132972E-5</v>
      </c>
      <c r="Q761" s="8">
        <f t="shared" si="163"/>
        <v>-9.6298374038022317E-3</v>
      </c>
      <c r="R761" s="8">
        <f t="shared" si="164"/>
        <v>7.0347341463375002E-3</v>
      </c>
      <c r="S761">
        <f t="shared" si="165"/>
        <v>4.9487484509646795E-5</v>
      </c>
      <c r="U761">
        <f t="shared" si="166"/>
        <v>7.99984987902316E-5</v>
      </c>
      <c r="W761">
        <v>728</v>
      </c>
      <c r="X761">
        <v>1.8862156422962794E-3</v>
      </c>
      <c r="Y761">
        <v>-2.4173400523696932E-3</v>
      </c>
      <c r="Z761">
        <v>-0.17134221755443693</v>
      </c>
      <c r="AB761">
        <v>57.829888712241655</v>
      </c>
      <c r="AC761">
        <v>3.2843939073308598E-3</v>
      </c>
    </row>
    <row r="762" spans="1:29" x14ac:dyDescent="0.2">
      <c r="A762" s="2" t="s">
        <v>461</v>
      </c>
      <c r="B762" s="1">
        <v>158.09</v>
      </c>
      <c r="C762" s="5">
        <f t="shared" si="158"/>
        <v>-4.4258978249869232E-4</v>
      </c>
      <c r="D762" s="12">
        <v>4473</v>
      </c>
      <c r="E762" s="5">
        <f t="shared" si="159"/>
        <v>-1.5625000000000001E-3</v>
      </c>
      <c r="F762" s="1">
        <v>0.06</v>
      </c>
      <c r="G762" s="1">
        <f t="shared" si="160"/>
        <v>1.6438356164383562E-4</v>
      </c>
      <c r="H762" s="10">
        <f t="shared" si="155"/>
        <v>1.6438356164383561E-6</v>
      </c>
      <c r="I762" s="5">
        <f t="shared" si="156"/>
        <v>-4.4423361811513068E-4</v>
      </c>
      <c r="J762" s="7">
        <f t="shared" si="157"/>
        <v>-1.5641438356164385E-3</v>
      </c>
      <c r="K762" s="7">
        <f t="shared" si="161"/>
        <v>-2.1143536503742963E-3</v>
      </c>
      <c r="L762" s="7">
        <f t="shared" si="162"/>
        <v>-1.0519822551822249E-3</v>
      </c>
      <c r="M762" s="8">
        <f t="shared" si="168"/>
        <v>2.2242625213735215E-6</v>
      </c>
      <c r="N762" s="9">
        <f t="shared" si="167"/>
        <v>4.4704913588511123E-6</v>
      </c>
      <c r="Q762" s="8">
        <f t="shared" si="163"/>
        <v>-1.6721092183715511E-3</v>
      </c>
      <c r="R762" s="8">
        <f t="shared" si="164"/>
        <v>1.2278756002564203E-3</v>
      </c>
      <c r="S762">
        <f t="shared" si="165"/>
        <v>1.5076784897050645E-6</v>
      </c>
      <c r="U762">
        <f t="shared" si="166"/>
        <v>2.446545938496904E-6</v>
      </c>
      <c r="W762">
        <v>729</v>
      </c>
      <c r="X762">
        <v>2.1242002075924126E-3</v>
      </c>
      <c r="Y762">
        <v>-4.8847076262097154E-3</v>
      </c>
      <c r="Z762">
        <v>-0.34623040972633634</v>
      </c>
      <c r="AB762">
        <v>57.909379968203496</v>
      </c>
      <c r="AC762">
        <v>3.2909981551987742E-3</v>
      </c>
    </row>
    <row r="763" spans="1:29" x14ac:dyDescent="0.2">
      <c r="A763" s="2" t="s">
        <v>462</v>
      </c>
      <c r="B763" s="1">
        <v>158.16</v>
      </c>
      <c r="C763" s="5">
        <f t="shared" si="158"/>
        <v>6.9395810785000539E-3</v>
      </c>
      <c r="D763" s="12">
        <v>4480</v>
      </c>
      <c r="E763" s="5">
        <f t="shared" si="159"/>
        <v>8.3277065046139988E-3</v>
      </c>
      <c r="F763" s="1">
        <v>0.04</v>
      </c>
      <c r="G763" s="1">
        <f t="shared" si="160"/>
        <v>1.0958904109589041E-4</v>
      </c>
      <c r="H763" s="10">
        <f t="shared" si="155"/>
        <v>1.0958904109589041E-6</v>
      </c>
      <c r="I763" s="5">
        <f t="shared" si="156"/>
        <v>6.938485188089095E-3</v>
      </c>
      <c r="J763" s="7">
        <f t="shared" si="157"/>
        <v>8.3266106142030408E-3</v>
      </c>
      <c r="K763" s="7">
        <f t="shared" si="161"/>
        <v>7.7764007994451829E-3</v>
      </c>
      <c r="L763" s="7">
        <f t="shared" si="162"/>
        <v>6.3307365510220006E-3</v>
      </c>
      <c r="M763" s="8">
        <f t="shared" si="168"/>
        <v>4.9230344776444327E-5</v>
      </c>
      <c r="N763" s="9">
        <f t="shared" si="167"/>
        <v>6.0472409393611683E-5</v>
      </c>
      <c r="Q763" s="8">
        <f t="shared" si="163"/>
        <v>8.9928588793938436E-3</v>
      </c>
      <c r="R763" s="8">
        <f t="shared" si="164"/>
        <v>-2.0543736913047487E-3</v>
      </c>
      <c r="S763">
        <f t="shared" si="165"/>
        <v>4.220451263525099E-6</v>
      </c>
      <c r="U763">
        <f t="shared" si="166"/>
        <v>6.9332444320558746E-5</v>
      </c>
      <c r="W763">
        <v>730</v>
      </c>
      <c r="X763">
        <v>1.0674616696116919E-2</v>
      </c>
      <c r="Y763">
        <v>4.3985175174831182E-3</v>
      </c>
      <c r="Z763">
        <v>0.31176902259109029</v>
      </c>
      <c r="AB763">
        <v>57.988871224165344</v>
      </c>
      <c r="AC763">
        <v>3.3202628870060351E-3</v>
      </c>
    </row>
    <row r="764" spans="1:29" x14ac:dyDescent="0.2">
      <c r="A764" s="2" t="s">
        <v>463</v>
      </c>
      <c r="B764" s="1">
        <v>157.07</v>
      </c>
      <c r="C764" s="5">
        <f t="shared" si="158"/>
        <v>-1.7452771174778055E-2</v>
      </c>
      <c r="D764" s="12">
        <v>4443</v>
      </c>
      <c r="E764" s="5">
        <f t="shared" si="159"/>
        <v>-5.5953446732318708E-3</v>
      </c>
      <c r="F764" s="1">
        <v>0.05</v>
      </c>
      <c r="G764" s="1">
        <f t="shared" si="160"/>
        <v>1.3698630136986303E-4</v>
      </c>
      <c r="H764" s="10">
        <f t="shared" si="155"/>
        <v>1.3698630136986302E-6</v>
      </c>
      <c r="I764" s="5">
        <f t="shared" si="156"/>
        <v>-1.7454141037791755E-2</v>
      </c>
      <c r="J764" s="7">
        <f t="shared" si="157"/>
        <v>-5.5967145362455697E-3</v>
      </c>
      <c r="K764" s="7">
        <f t="shared" si="161"/>
        <v>-6.1469243510034275E-3</v>
      </c>
      <c r="L764" s="7">
        <f t="shared" si="162"/>
        <v>-1.806188967485885E-2</v>
      </c>
      <c r="M764" s="8">
        <f t="shared" si="168"/>
        <v>1.1102506946752725E-4</v>
      </c>
      <c r="N764" s="9">
        <f t="shared" si="167"/>
        <v>3.7784678976958908E-5</v>
      </c>
      <c r="Q764" s="8">
        <f t="shared" si="163"/>
        <v>-6.0203354424062678E-3</v>
      </c>
      <c r="R764" s="8">
        <f t="shared" si="164"/>
        <v>-1.1433805595385487E-2</v>
      </c>
      <c r="S764">
        <f t="shared" si="165"/>
        <v>1.3073191039306847E-4</v>
      </c>
      <c r="U764">
        <f t="shared" si="166"/>
        <v>3.1323213600222462E-5</v>
      </c>
      <c r="W764">
        <v>731</v>
      </c>
      <c r="X764">
        <v>-5.4093309376454487E-3</v>
      </c>
      <c r="Y764">
        <v>-1.5420784309872936E-2</v>
      </c>
      <c r="Z764">
        <v>-1.0930325576214006</v>
      </c>
      <c r="AB764">
        <v>58.068362480127185</v>
      </c>
      <c r="AC764">
        <v>3.3421251194229746E-3</v>
      </c>
    </row>
    <row r="765" spans="1:29" x14ac:dyDescent="0.2">
      <c r="A765" s="2" t="s">
        <v>464</v>
      </c>
      <c r="B765" s="1">
        <v>159.86000000000001</v>
      </c>
      <c r="C765" s="5">
        <f t="shared" si="158"/>
        <v>1.5887137773258769E-2</v>
      </c>
      <c r="D765" s="12">
        <v>4468</v>
      </c>
      <c r="E765" s="5">
        <f t="shared" si="159"/>
        <v>2.2431583669807087E-3</v>
      </c>
      <c r="F765" s="1">
        <v>0.06</v>
      </c>
      <c r="G765" s="1">
        <f t="shared" si="160"/>
        <v>1.6438356164383562E-4</v>
      </c>
      <c r="H765" s="10">
        <f t="shared" si="155"/>
        <v>1.6438356164383561E-6</v>
      </c>
      <c r="I765" s="5">
        <f t="shared" si="156"/>
        <v>1.5885493937642329E-2</v>
      </c>
      <c r="J765" s="7">
        <f t="shared" si="157"/>
        <v>2.2415145313642703E-3</v>
      </c>
      <c r="K765" s="7">
        <f t="shared" si="161"/>
        <v>1.6913047166064125E-3</v>
      </c>
      <c r="L765" s="7">
        <f t="shared" si="162"/>
        <v>1.5277745300575235E-2</v>
      </c>
      <c r="M765" s="8">
        <f t="shared" si="168"/>
        <v>2.5839322685974347E-5</v>
      </c>
      <c r="N765" s="9">
        <f t="shared" si="167"/>
        <v>2.8605116444150972E-6</v>
      </c>
      <c r="Q765" s="8">
        <f t="shared" si="163"/>
        <v>2.4314427685634783E-3</v>
      </c>
      <c r="R765" s="8">
        <f t="shared" si="164"/>
        <v>1.345405116907885E-2</v>
      </c>
      <c r="S765">
        <f t="shared" si="165"/>
        <v>1.8101149286019197E-4</v>
      </c>
      <c r="U765">
        <f t="shared" si="166"/>
        <v>5.0243873943171845E-6</v>
      </c>
      <c r="W765">
        <v>732</v>
      </c>
      <c r="X765">
        <v>1.9019201843169244E-3</v>
      </c>
      <c r="Y765">
        <v>7.8743867106937488E-4</v>
      </c>
      <c r="Z765">
        <v>5.5814029125477567E-2</v>
      </c>
      <c r="AB765">
        <v>58.147853736089033</v>
      </c>
      <c r="AC765">
        <v>3.3435683125400697E-3</v>
      </c>
    </row>
    <row r="766" spans="1:29" x14ac:dyDescent="0.2">
      <c r="A766" s="3">
        <v>44478</v>
      </c>
      <c r="B766" s="1">
        <v>157.36000000000001</v>
      </c>
      <c r="C766" s="5">
        <f t="shared" si="158"/>
        <v>-1.1495696965889717E-2</v>
      </c>
      <c r="D766" s="12">
        <v>4458</v>
      </c>
      <c r="E766" s="5">
        <f t="shared" si="159"/>
        <v>-7.7898953928332961E-3</v>
      </c>
      <c r="F766" s="1">
        <v>0.06</v>
      </c>
      <c r="G766" s="1">
        <f t="shared" si="160"/>
        <v>1.6438356164383562E-4</v>
      </c>
      <c r="H766" s="10">
        <f t="shared" si="155"/>
        <v>1.6438356164383561E-6</v>
      </c>
      <c r="I766" s="5">
        <f t="shared" si="156"/>
        <v>-1.1497340801506155E-2</v>
      </c>
      <c r="J766" s="7">
        <f t="shared" si="157"/>
        <v>-7.7915392284497341E-3</v>
      </c>
      <c r="K766" s="7">
        <f t="shared" si="161"/>
        <v>-8.3417490432075928E-3</v>
      </c>
      <c r="L766" s="7">
        <f t="shared" si="162"/>
        <v>-1.2105089438573248E-2</v>
      </c>
      <c r="M766" s="8">
        <f t="shared" si="168"/>
        <v>1.0097761824216073E-4</v>
      </c>
      <c r="N766" s="9">
        <f t="shared" si="167"/>
        <v>6.9584777099854792E-5</v>
      </c>
      <c r="Q766" s="8">
        <f t="shared" si="163"/>
        <v>-8.386963331239599E-3</v>
      </c>
      <c r="R766" s="8">
        <f t="shared" si="164"/>
        <v>-3.1103774702665558E-3</v>
      </c>
      <c r="S766">
        <f t="shared" si="165"/>
        <v>9.6744480075417795E-6</v>
      </c>
      <c r="U766">
        <f t="shared" si="166"/>
        <v>6.0708083548471075E-5</v>
      </c>
      <c r="W766">
        <v>733</v>
      </c>
      <c r="X766">
        <v>5.2332194211335906E-3</v>
      </c>
      <c r="Y766">
        <v>-1.0124838806872299E-2</v>
      </c>
      <c r="Z766">
        <v>-0.71765341076035227</v>
      </c>
      <c r="AB766">
        <v>58.227344992050874</v>
      </c>
      <c r="AC766">
        <v>3.3761594743351932E-3</v>
      </c>
    </row>
    <row r="767" spans="1:29" x14ac:dyDescent="0.2">
      <c r="A767" s="3">
        <v>44448</v>
      </c>
      <c r="B767" s="1">
        <v>159.19</v>
      </c>
      <c r="C767" s="5">
        <f t="shared" si="158"/>
        <v>4.3533123028391026E-3</v>
      </c>
      <c r="D767" s="12">
        <v>4493</v>
      </c>
      <c r="E767" s="5">
        <f t="shared" si="159"/>
        <v>-4.6521931767833404E-3</v>
      </c>
      <c r="F767" s="1">
        <v>7.0000000000000007E-2</v>
      </c>
      <c r="G767" s="1">
        <f t="shared" si="160"/>
        <v>1.9178082191780824E-4</v>
      </c>
      <c r="H767" s="10">
        <f t="shared" si="155"/>
        <v>1.9178082191780823E-6</v>
      </c>
      <c r="I767" s="5">
        <f t="shared" si="156"/>
        <v>4.3513944946199246E-3</v>
      </c>
      <c r="J767" s="7">
        <f t="shared" si="157"/>
        <v>-4.6541109850025183E-3</v>
      </c>
      <c r="K767" s="7">
        <f t="shared" si="161"/>
        <v>-5.2043207997603761E-3</v>
      </c>
      <c r="L767" s="7">
        <f t="shared" si="162"/>
        <v>3.7436458575528303E-3</v>
      </c>
      <c r="M767" s="8">
        <f t="shared" si="168"/>
        <v>-1.9483134003398963E-5</v>
      </c>
      <c r="N767" s="9">
        <f t="shared" si="167"/>
        <v>2.7084954986818479E-5</v>
      </c>
      <c r="Q767" s="8">
        <f t="shared" si="163"/>
        <v>-5.003948183592964E-3</v>
      </c>
      <c r="R767" s="8">
        <f t="shared" si="164"/>
        <v>9.3553426782128878E-3</v>
      </c>
      <c r="S767">
        <f t="shared" si="165"/>
        <v>8.7522436626791492E-5</v>
      </c>
      <c r="U767">
        <f t="shared" si="166"/>
        <v>2.166074906072111E-5</v>
      </c>
      <c r="W767">
        <v>734</v>
      </c>
      <c r="X767">
        <v>-1.1721893542734692E-3</v>
      </c>
      <c r="Y767">
        <v>1.4622146924888096E-2</v>
      </c>
      <c r="Z767">
        <v>1.036424758304529</v>
      </c>
      <c r="AB767">
        <v>58.306836248012715</v>
      </c>
      <c r="AC767">
        <v>3.4031390815824568E-3</v>
      </c>
    </row>
    <row r="768" spans="1:29" x14ac:dyDescent="0.2">
      <c r="A768" s="3">
        <v>44417</v>
      </c>
      <c r="B768" s="1">
        <v>158.5</v>
      </c>
      <c r="C768" s="5">
        <f t="shared" si="158"/>
        <v>-4.4595188744426103E-3</v>
      </c>
      <c r="D768" s="12">
        <v>4514</v>
      </c>
      <c r="E768" s="5">
        <f t="shared" si="159"/>
        <v>-1.3274336283185841E-3</v>
      </c>
      <c r="F768" s="1">
        <v>0.05</v>
      </c>
      <c r="G768" s="1">
        <f t="shared" si="160"/>
        <v>1.3698630136986303E-4</v>
      </c>
      <c r="H768" s="10">
        <f t="shared" si="155"/>
        <v>1.3698630136986302E-6</v>
      </c>
      <c r="I768" s="5">
        <f t="shared" si="156"/>
        <v>-4.4608887374563092E-3</v>
      </c>
      <c r="J768" s="7">
        <f t="shared" si="157"/>
        <v>-1.3288034913322827E-3</v>
      </c>
      <c r="K768" s="7">
        <f t="shared" si="161"/>
        <v>-1.8790133060901406E-3</v>
      </c>
      <c r="L768" s="7">
        <f t="shared" si="162"/>
        <v>-5.0686373745234036E-3</v>
      </c>
      <c r="M768" s="8">
        <f t="shared" si="168"/>
        <v>9.5240370704752708E-6</v>
      </c>
      <c r="N768" s="9">
        <f t="shared" si="167"/>
        <v>3.5306910044638004E-6</v>
      </c>
      <c r="Q768" s="8">
        <f t="shared" si="163"/>
        <v>-1.4183472554554202E-3</v>
      </c>
      <c r="R768" s="8">
        <f t="shared" si="164"/>
        <v>-3.042541482000889E-3</v>
      </c>
      <c r="S768">
        <f t="shared" si="165"/>
        <v>9.257058669696166E-6</v>
      </c>
      <c r="U768">
        <f t="shared" si="166"/>
        <v>1.765718718576864E-6</v>
      </c>
      <c r="W768">
        <v>735</v>
      </c>
      <c r="X768">
        <v>3.102990648165264E-3</v>
      </c>
      <c r="Y768">
        <v>-1.0948230831241334E-2</v>
      </c>
      <c r="Z768">
        <v>-0.77601583074082892</v>
      </c>
      <c r="AB768">
        <v>58.386327503974563</v>
      </c>
      <c r="AC768">
        <v>3.4224654635787986E-3</v>
      </c>
    </row>
    <row r="769" spans="1:29" x14ac:dyDescent="0.2">
      <c r="A769" s="3">
        <v>44386</v>
      </c>
      <c r="B769" s="1">
        <v>159.21</v>
      </c>
      <c r="C769" s="5">
        <f t="shared" si="158"/>
        <v>-1.7555959621292942E-3</v>
      </c>
      <c r="D769" s="12">
        <v>4520</v>
      </c>
      <c r="E769" s="5">
        <f t="shared" si="159"/>
        <v>-3.3076074972436605E-3</v>
      </c>
      <c r="F769" s="1">
        <v>0.04</v>
      </c>
      <c r="G769" s="1">
        <f t="shared" si="160"/>
        <v>1.0958904109589041E-4</v>
      </c>
      <c r="H769" s="10">
        <f t="shared" si="155"/>
        <v>1.0958904109589041E-6</v>
      </c>
      <c r="I769" s="5">
        <f t="shared" si="156"/>
        <v>-1.7566918525402531E-3</v>
      </c>
      <c r="J769" s="7">
        <f t="shared" si="157"/>
        <v>-3.3087033876546194E-3</v>
      </c>
      <c r="K769" s="7">
        <f t="shared" si="161"/>
        <v>-3.8589132024124772E-3</v>
      </c>
      <c r="L769" s="7">
        <f t="shared" si="162"/>
        <v>-2.3644404896073475E-3</v>
      </c>
      <c r="M769" s="8">
        <f t="shared" si="168"/>
        <v>9.1241706216644151E-6</v>
      </c>
      <c r="N769" s="9">
        <f t="shared" si="167"/>
        <v>1.4891211103753321E-5</v>
      </c>
      <c r="Q769" s="8">
        <f t="shared" si="163"/>
        <v>-3.5532267874644396E-3</v>
      </c>
      <c r="R769" s="8">
        <f t="shared" si="164"/>
        <v>1.7965349349241865E-3</v>
      </c>
      <c r="S769">
        <f t="shared" si="165"/>
        <v>3.2275377724030511E-6</v>
      </c>
      <c r="U769">
        <f t="shared" si="166"/>
        <v>1.0947518107477155E-5</v>
      </c>
      <c r="W769">
        <v>736</v>
      </c>
      <c r="X769">
        <v>4.0693489373375222E-3</v>
      </c>
      <c r="Y769">
        <v>9.3954970150371062E-3</v>
      </c>
      <c r="Z769">
        <v>0.6659573161849679</v>
      </c>
      <c r="AB769">
        <v>58.465818759936404</v>
      </c>
      <c r="AC769">
        <v>3.4991956338228892E-3</v>
      </c>
    </row>
    <row r="770" spans="1:29" x14ac:dyDescent="0.2">
      <c r="A770" s="3">
        <v>44264</v>
      </c>
      <c r="B770" s="1">
        <v>159.49</v>
      </c>
      <c r="C770" s="5">
        <f t="shared" si="158"/>
        <v>-6.0451202791973E-3</v>
      </c>
      <c r="D770" s="12">
        <v>4535</v>
      </c>
      <c r="E770" s="5">
        <f t="shared" si="159"/>
        <v>-2.2045855379188711E-4</v>
      </c>
      <c r="F770" s="1">
        <v>0.04</v>
      </c>
      <c r="G770" s="1">
        <f t="shared" si="160"/>
        <v>1.0958904109589041E-4</v>
      </c>
      <c r="H770" s="10">
        <f t="shared" si="155"/>
        <v>1.0958904109589041E-6</v>
      </c>
      <c r="I770" s="5">
        <f t="shared" si="156"/>
        <v>-6.046216169608259E-3</v>
      </c>
      <c r="J770" s="7">
        <f t="shared" si="157"/>
        <v>-2.2155444420284603E-4</v>
      </c>
      <c r="K770" s="7">
        <f t="shared" si="161"/>
        <v>-7.7176425896070388E-4</v>
      </c>
      <c r="L770" s="7">
        <f t="shared" si="162"/>
        <v>-6.6539648066753533E-3</v>
      </c>
      <c r="M770" s="8">
        <f t="shared" si="168"/>
        <v>5.1352922181744076E-6</v>
      </c>
      <c r="N770" s="9">
        <f t="shared" si="167"/>
        <v>5.9562007140916438E-7</v>
      </c>
      <c r="Q770" s="8">
        <f t="shared" si="163"/>
        <v>-2.2442662747621683E-4</v>
      </c>
      <c r="R770" s="8">
        <f t="shared" si="164"/>
        <v>-5.8217895421320423E-3</v>
      </c>
      <c r="S770">
        <f t="shared" si="165"/>
        <v>3.3893233472878016E-5</v>
      </c>
      <c r="U770">
        <f t="shared" si="166"/>
        <v>4.9086371746032013E-8</v>
      </c>
      <c r="W770">
        <v>737</v>
      </c>
      <c r="X770">
        <v>7.9450226234065394E-3</v>
      </c>
      <c r="Y770">
        <v>4.1820974565397254E-3</v>
      </c>
      <c r="Z770">
        <v>0.29642906529838076</v>
      </c>
      <c r="AB770">
        <v>58.545310015898252</v>
      </c>
      <c r="AC770">
        <v>3.5111730769894498E-3</v>
      </c>
    </row>
    <row r="771" spans="1:29" x14ac:dyDescent="0.2">
      <c r="A771" s="3">
        <v>44236</v>
      </c>
      <c r="B771" s="1">
        <v>160.46</v>
      </c>
      <c r="C771" s="5">
        <f t="shared" si="158"/>
        <v>4.6331079388931195E-3</v>
      </c>
      <c r="D771" s="12">
        <v>4536</v>
      </c>
      <c r="E771" s="5">
        <f t="shared" si="159"/>
        <v>2.6525198938992041E-3</v>
      </c>
      <c r="F771" s="1">
        <v>0.05</v>
      </c>
      <c r="G771" s="1">
        <f t="shared" si="160"/>
        <v>1.3698630136986303E-4</v>
      </c>
      <c r="H771" s="10">
        <f t="shared" ref="H771:H834" si="169">G771/100</f>
        <v>1.3698630136986302E-6</v>
      </c>
      <c r="I771" s="5">
        <f t="shared" ref="I771:I834" si="170">C771-H771</f>
        <v>4.6317380758794206E-3</v>
      </c>
      <c r="J771" s="7">
        <f t="shared" ref="J771:J834" si="171">E771-H771</f>
        <v>2.6511500308855056E-3</v>
      </c>
      <c r="K771" s="7">
        <f t="shared" si="161"/>
        <v>2.1009402161276478E-3</v>
      </c>
      <c r="L771" s="7">
        <f t="shared" si="162"/>
        <v>4.0239894388123263E-3</v>
      </c>
      <c r="M771" s="8">
        <f t="shared" si="168"/>
        <v>8.4541612412737414E-6</v>
      </c>
      <c r="N771" s="9">
        <f t="shared" si="167"/>
        <v>4.4139497917424871E-6</v>
      </c>
      <c r="Q771" s="8">
        <f t="shared" si="163"/>
        <v>2.873143101563445E-3</v>
      </c>
      <c r="R771" s="8">
        <f t="shared" si="164"/>
        <v>1.7585949743159756E-3</v>
      </c>
      <c r="S771">
        <f t="shared" si="165"/>
        <v>3.0926562836894069E-6</v>
      </c>
      <c r="U771">
        <f t="shared" si="166"/>
        <v>7.0285964862642176E-6</v>
      </c>
      <c r="W771">
        <v>738</v>
      </c>
      <c r="X771">
        <v>3.6308507327935755E-3</v>
      </c>
      <c r="Y771">
        <v>-3.9920690648347027E-3</v>
      </c>
      <c r="Z771">
        <v>-0.2829597621272677</v>
      </c>
      <c r="AB771">
        <v>58.624801271860093</v>
      </c>
      <c r="AC771">
        <v>3.5726118313503833E-3</v>
      </c>
    </row>
    <row r="772" spans="1:29" x14ac:dyDescent="0.2">
      <c r="A772" s="3">
        <v>44205</v>
      </c>
      <c r="B772" s="1">
        <v>159.72</v>
      </c>
      <c r="C772" s="5">
        <f t="shared" ref="C772:C835" si="172">(B772-B773)/B773</f>
        <v>-1.4379493591746783E-3</v>
      </c>
      <c r="D772" s="12">
        <v>4524</v>
      </c>
      <c r="E772" s="5">
        <f t="shared" ref="E772:E835" si="173">(D772-D773)/D773</f>
        <v>4.4228217602830609E-4</v>
      </c>
      <c r="F772" s="1">
        <v>0.04</v>
      </c>
      <c r="G772" s="1">
        <f t="shared" ref="G772:G835" si="174">F772/365</f>
        <v>1.0958904109589041E-4</v>
      </c>
      <c r="H772" s="10">
        <f t="shared" si="169"/>
        <v>1.0958904109589041E-6</v>
      </c>
      <c r="I772" s="5">
        <f t="shared" si="170"/>
        <v>-1.4390452495856372E-3</v>
      </c>
      <c r="J772" s="7">
        <f t="shared" si="171"/>
        <v>4.411862856173472E-4</v>
      </c>
      <c r="K772" s="7">
        <f t="shared" ref="K772:K835" si="175">J772-AVERAGE(J$3:J$1260)</f>
        <v>-1.0902352914051063E-4</v>
      </c>
      <c r="L772" s="7">
        <f t="shared" ref="L772:L835" si="176">I772-AVERAGE(I$3:I$1260)</f>
        <v>-2.0467938866527316E-3</v>
      </c>
      <c r="M772" s="8">
        <f t="shared" si="168"/>
        <v>2.2314869294610309E-7</v>
      </c>
      <c r="N772" s="9">
        <f t="shared" si="167"/>
        <v>1.188612990625177E-8</v>
      </c>
      <c r="Q772" s="8">
        <f t="shared" ref="Q772:Q835" si="177">P$3+O$3*J772</f>
        <v>4.9019112756785044E-4</v>
      </c>
      <c r="R772" s="8">
        <f t="shared" ref="R772:R835" si="178">I772-Q772</f>
        <v>-1.9292363771534877E-3</v>
      </c>
      <c r="S772">
        <f t="shared" ref="S772:S835" si="179">R772^2</f>
        <v>3.721952998932314E-6</v>
      </c>
      <c r="U772">
        <f t="shared" ref="U772:U835" si="180">J772^2</f>
        <v>1.9464533861683146E-7</v>
      </c>
      <c r="W772">
        <v>739</v>
      </c>
      <c r="X772">
        <v>8.0311083946137153E-3</v>
      </c>
      <c r="Y772">
        <v>1.1176213161601709E-2</v>
      </c>
      <c r="Z772">
        <v>0.79217532721253214</v>
      </c>
      <c r="AB772">
        <v>58.704292527821941</v>
      </c>
      <c r="AC772">
        <v>3.6093163089124126E-3</v>
      </c>
    </row>
    <row r="773" spans="1:29" x14ac:dyDescent="0.2">
      <c r="A773" s="2" t="s">
        <v>465</v>
      </c>
      <c r="B773" s="1">
        <v>159.94999999999999</v>
      </c>
      <c r="C773" s="5">
        <f t="shared" si="172"/>
        <v>-3.0541012216405454E-3</v>
      </c>
      <c r="D773" s="12">
        <v>4522</v>
      </c>
      <c r="E773" s="5">
        <f t="shared" si="173"/>
        <v>-1.3250883392226149E-3</v>
      </c>
      <c r="F773" s="1">
        <v>0.03</v>
      </c>
      <c r="G773" s="1">
        <f t="shared" si="174"/>
        <v>8.219178082191781E-5</v>
      </c>
      <c r="H773" s="10">
        <f t="shared" si="169"/>
        <v>8.2191780821917807E-7</v>
      </c>
      <c r="I773" s="5">
        <f t="shared" si="170"/>
        <v>-3.0549231394487644E-3</v>
      </c>
      <c r="J773" s="7">
        <f t="shared" si="171"/>
        <v>-1.3259102570308341E-3</v>
      </c>
      <c r="K773" s="7">
        <f t="shared" si="175"/>
        <v>-1.876120071788692E-3</v>
      </c>
      <c r="L773" s="7">
        <f t="shared" si="176"/>
        <v>-3.6626717765158587E-3</v>
      </c>
      <c r="M773" s="8">
        <f t="shared" si="168"/>
        <v>6.871612036295349E-6</v>
      </c>
      <c r="N773" s="9">
        <f t="shared" si="167"/>
        <v>3.5198265237684066E-6</v>
      </c>
      <c r="Q773" s="8">
        <f t="shared" si="177"/>
        <v>-1.4152275488970522E-3</v>
      </c>
      <c r="R773" s="8">
        <f t="shared" si="178"/>
        <v>-1.6396955905517122E-3</v>
      </c>
      <c r="S773">
        <f t="shared" si="179"/>
        <v>2.6886016296747281E-6</v>
      </c>
      <c r="U773">
        <f t="shared" si="180"/>
        <v>1.7580380096995726E-6</v>
      </c>
      <c r="W773">
        <v>740</v>
      </c>
      <c r="X773">
        <v>1.8548557426242323E-2</v>
      </c>
      <c r="Y773">
        <v>-3.2083123824237295E-3</v>
      </c>
      <c r="Z773">
        <v>-0.22740671411659949</v>
      </c>
      <c r="AB773">
        <v>58.783783783783782</v>
      </c>
      <c r="AC773">
        <v>3.6356396462004907E-3</v>
      </c>
    </row>
    <row r="774" spans="1:29" x14ac:dyDescent="0.2">
      <c r="A774" s="2" t="s">
        <v>466</v>
      </c>
      <c r="B774" s="1">
        <v>160.44</v>
      </c>
      <c r="C774" s="5">
        <f t="shared" si="172"/>
        <v>-1.6007359705611859E-2</v>
      </c>
      <c r="D774" s="12">
        <v>4528</v>
      </c>
      <c r="E774" s="5">
        <f t="shared" si="173"/>
        <v>4.2137946329563096E-3</v>
      </c>
      <c r="F774" s="1">
        <v>0.04</v>
      </c>
      <c r="G774" s="1">
        <f t="shared" si="174"/>
        <v>1.0958904109589041E-4</v>
      </c>
      <c r="H774" s="10">
        <f t="shared" si="169"/>
        <v>1.0958904109589041E-6</v>
      </c>
      <c r="I774" s="5">
        <f t="shared" si="170"/>
        <v>-1.6008455596022819E-2</v>
      </c>
      <c r="J774" s="7">
        <f t="shared" si="171"/>
        <v>4.2126987425453507E-3</v>
      </c>
      <c r="K774" s="7">
        <f t="shared" si="175"/>
        <v>3.6624889277874929E-3</v>
      </c>
      <c r="L774" s="7">
        <f t="shared" si="176"/>
        <v>-1.6616204233089914E-2</v>
      </c>
      <c r="M774" s="8">
        <f t="shared" si="168"/>
        <v>-6.085666402554748E-5</v>
      </c>
      <c r="N774" s="9">
        <f t="shared" ref="N774:N837" si="181">K774^2</f>
        <v>1.3413825146165979E-5</v>
      </c>
      <c r="Q774" s="8">
        <f t="shared" si="177"/>
        <v>4.5569243820968884E-3</v>
      </c>
      <c r="R774" s="8">
        <f t="shared" si="178"/>
        <v>-2.0565379978119708E-2</v>
      </c>
      <c r="S774">
        <f t="shared" si="179"/>
        <v>4.2293485364444699E-4</v>
      </c>
      <c r="U774">
        <f t="shared" si="180"/>
        <v>1.774683069544318E-5</v>
      </c>
      <c r="W774">
        <v>741</v>
      </c>
      <c r="X774">
        <v>3.2363091367290627E-3</v>
      </c>
      <c r="Y774">
        <v>-2.960357212789495E-2</v>
      </c>
      <c r="Z774">
        <v>-2.0983153325713846</v>
      </c>
      <c r="AB774">
        <v>58.863275039745631</v>
      </c>
      <c r="AC774">
        <v>3.6947144647763741E-3</v>
      </c>
    </row>
    <row r="775" spans="1:29" x14ac:dyDescent="0.2">
      <c r="A775" s="2" t="s">
        <v>467</v>
      </c>
      <c r="B775" s="1">
        <v>163.05000000000001</v>
      </c>
      <c r="C775" s="5">
        <f t="shared" si="172"/>
        <v>8.0370942812983698E-3</v>
      </c>
      <c r="D775" s="12">
        <v>4509</v>
      </c>
      <c r="E775" s="5">
        <f t="shared" si="173"/>
        <v>8.7248322147650999E-3</v>
      </c>
      <c r="F775" s="1">
        <v>0.04</v>
      </c>
      <c r="G775" s="1">
        <f t="shared" si="174"/>
        <v>1.0958904109589041E-4</v>
      </c>
      <c r="H775" s="10">
        <f t="shared" si="169"/>
        <v>1.0958904109589041E-6</v>
      </c>
      <c r="I775" s="5">
        <f t="shared" si="170"/>
        <v>8.0359983908874118E-3</v>
      </c>
      <c r="J775" s="7">
        <f t="shared" si="171"/>
        <v>8.7237363243541418E-3</v>
      </c>
      <c r="K775" s="7">
        <f t="shared" si="175"/>
        <v>8.173526509596284E-3</v>
      </c>
      <c r="L775" s="7">
        <f t="shared" si="176"/>
        <v>7.4282497538203174E-3</v>
      </c>
      <c r="M775" s="8">
        <f t="shared" si="168"/>
        <v>6.0714996282752432E-5</v>
      </c>
      <c r="N775" s="9">
        <f t="shared" si="181"/>
        <v>6.6806535603073215E-5</v>
      </c>
      <c r="Q775" s="8">
        <f t="shared" si="177"/>
        <v>9.4210702004868686E-3</v>
      </c>
      <c r="R775" s="8">
        <f t="shared" si="178"/>
        <v>-1.3850718095994568E-3</v>
      </c>
      <c r="S775">
        <f t="shared" si="179"/>
        <v>1.9184239177471139E-6</v>
      </c>
      <c r="U775">
        <f t="shared" si="180"/>
        <v>7.6103575456855913E-5</v>
      </c>
      <c r="W775">
        <v>742</v>
      </c>
      <c r="X775">
        <v>-2.7059209046842478E-3</v>
      </c>
      <c r="Y775">
        <v>-4.9758560371605306E-3</v>
      </c>
      <c r="Z775">
        <v>-0.35269105263156847</v>
      </c>
      <c r="AB775">
        <v>58.942766295707472</v>
      </c>
      <c r="AC775">
        <v>3.7003528596557395E-3</v>
      </c>
    </row>
    <row r="776" spans="1:29" x14ac:dyDescent="0.2">
      <c r="A776" s="2" t="s">
        <v>468</v>
      </c>
      <c r="B776" s="1">
        <v>161.75</v>
      </c>
      <c r="C776" s="5">
        <f t="shared" si="172"/>
        <v>5.1578424061646316E-3</v>
      </c>
      <c r="D776" s="12">
        <v>4470</v>
      </c>
      <c r="E776" s="5">
        <f t="shared" si="173"/>
        <v>-5.7829181494661918E-3</v>
      </c>
      <c r="F776" s="1">
        <v>0.04</v>
      </c>
      <c r="G776" s="1">
        <f t="shared" si="174"/>
        <v>1.0958904109589041E-4</v>
      </c>
      <c r="H776" s="10">
        <f t="shared" si="169"/>
        <v>1.0958904109589041E-6</v>
      </c>
      <c r="I776" s="5">
        <f t="shared" si="170"/>
        <v>5.1567465157536727E-3</v>
      </c>
      <c r="J776" s="7">
        <f t="shared" si="171"/>
        <v>-5.7840140398771507E-3</v>
      </c>
      <c r="K776" s="7">
        <f t="shared" si="175"/>
        <v>-6.3342238546350085E-3</v>
      </c>
      <c r="L776" s="7">
        <f t="shared" si="176"/>
        <v>4.5489978786865783E-3</v>
      </c>
      <c r="M776" s="8">
        <f t="shared" si="168"/>
        <v>-2.8814370877860574E-5</v>
      </c>
      <c r="N776" s="9">
        <f t="shared" si="181"/>
        <v>4.0122391840627185E-5</v>
      </c>
      <c r="Q776" s="8">
        <f t="shared" si="177"/>
        <v>-6.2222960957712464E-3</v>
      </c>
      <c r="R776" s="8">
        <f t="shared" si="178"/>
        <v>1.137904261152492E-2</v>
      </c>
      <c r="S776">
        <f t="shared" si="179"/>
        <v>1.2948261075489988E-4</v>
      </c>
      <c r="U776">
        <f t="shared" si="180"/>
        <v>3.3454818413495999E-5</v>
      </c>
      <c r="W776">
        <v>743</v>
      </c>
      <c r="X776">
        <v>-7.3530731934933905E-3</v>
      </c>
      <c r="Y776">
        <v>-1.3679080908450502E-2</v>
      </c>
      <c r="Z776">
        <v>-0.96957978860395078</v>
      </c>
      <c r="AB776">
        <v>59.022257551669313</v>
      </c>
      <c r="AC776">
        <v>3.7606717904739239E-3</v>
      </c>
    </row>
    <row r="777" spans="1:29" x14ac:dyDescent="0.2">
      <c r="A777" s="2" t="s">
        <v>469</v>
      </c>
      <c r="B777" s="1">
        <v>160.91999999999999</v>
      </c>
      <c r="C777" s="5">
        <f t="shared" si="172"/>
        <v>2.0612672036531998E-2</v>
      </c>
      <c r="D777" s="12">
        <v>4496</v>
      </c>
      <c r="E777" s="5">
        <f t="shared" si="173"/>
        <v>2.229157378510923E-3</v>
      </c>
      <c r="F777" s="1">
        <v>0.04</v>
      </c>
      <c r="G777" s="1">
        <f t="shared" si="174"/>
        <v>1.0958904109589041E-4</v>
      </c>
      <c r="H777" s="10">
        <f t="shared" si="169"/>
        <v>1.0958904109589041E-6</v>
      </c>
      <c r="I777" s="5">
        <f t="shared" si="170"/>
        <v>2.0611576146121038E-2</v>
      </c>
      <c r="J777" s="7">
        <f t="shared" si="171"/>
        <v>2.228061488099964E-3</v>
      </c>
      <c r="K777" s="7">
        <f t="shared" si="175"/>
        <v>1.6778516733421062E-3</v>
      </c>
      <c r="L777" s="7">
        <f t="shared" si="176"/>
        <v>2.0003827509053943E-2</v>
      </c>
      <c r="M777" s="8">
        <f t="shared" si="168"/>
        <v>3.3563455459313016E-5</v>
      </c>
      <c r="N777" s="9">
        <f t="shared" si="181"/>
        <v>2.8151862377369056E-6</v>
      </c>
      <c r="Q777" s="8">
        <f t="shared" si="177"/>
        <v>2.4169366681482257E-3</v>
      </c>
      <c r="R777" s="8">
        <f t="shared" si="178"/>
        <v>1.8194639477972813E-2</v>
      </c>
      <c r="S777">
        <f t="shared" si="179"/>
        <v>3.310449057334068E-4</v>
      </c>
      <c r="U777">
        <f t="shared" si="180"/>
        <v>4.964257994754226E-6</v>
      </c>
      <c r="W777">
        <v>744</v>
      </c>
      <c r="X777">
        <v>-1.9470712614732182E-3</v>
      </c>
      <c r="Y777">
        <v>2.7108245685459175E-3</v>
      </c>
      <c r="Z777">
        <v>0.1921445402438865</v>
      </c>
      <c r="AB777">
        <v>59.101748807631161</v>
      </c>
      <c r="AC777">
        <v>3.761711285166597E-3</v>
      </c>
    </row>
    <row r="778" spans="1:29" x14ac:dyDescent="0.2">
      <c r="A778" s="2" t="s">
        <v>470</v>
      </c>
      <c r="B778" s="1">
        <v>157.66999999999999</v>
      </c>
      <c r="C778" s="5">
        <f t="shared" si="172"/>
        <v>6.1901723037651492E-3</v>
      </c>
      <c r="D778" s="12">
        <v>4486</v>
      </c>
      <c r="E778" s="5">
        <f t="shared" si="173"/>
        <v>1.5628488501897744E-3</v>
      </c>
      <c r="F778" s="1">
        <v>0.03</v>
      </c>
      <c r="G778" s="1">
        <f t="shared" si="174"/>
        <v>8.219178082191781E-5</v>
      </c>
      <c r="H778" s="10">
        <f t="shared" si="169"/>
        <v>8.2191780821917807E-7</v>
      </c>
      <c r="I778" s="5">
        <f t="shared" si="170"/>
        <v>6.1893503859569302E-3</v>
      </c>
      <c r="J778" s="7">
        <f t="shared" si="171"/>
        <v>1.5620269323815552E-3</v>
      </c>
      <c r="K778" s="7">
        <f t="shared" si="175"/>
        <v>1.0118171176236974E-3</v>
      </c>
      <c r="L778" s="7">
        <f t="shared" si="176"/>
        <v>5.5816017488898358E-3</v>
      </c>
      <c r="M778" s="8">
        <f t="shared" si="168"/>
        <v>5.6475601932851018E-6</v>
      </c>
      <c r="N778" s="9">
        <f t="shared" si="181"/>
        <v>1.023773879516327E-6</v>
      </c>
      <c r="Q778" s="8">
        <f t="shared" si="177"/>
        <v>1.6987672580406055E-3</v>
      </c>
      <c r="R778" s="8">
        <f t="shared" si="178"/>
        <v>4.4905831279163245E-3</v>
      </c>
      <c r="S778">
        <f t="shared" si="179"/>
        <v>2.0165336828726759E-5</v>
      </c>
      <c r="U778">
        <f t="shared" si="180"/>
        <v>2.4399281374853317E-6</v>
      </c>
      <c r="W778">
        <v>745</v>
      </c>
      <c r="X778">
        <v>8.910652967428519E-3</v>
      </c>
      <c r="Y778">
        <v>-2.5808631233151125E-3</v>
      </c>
      <c r="Z778">
        <v>-0.18293281092984287</v>
      </c>
      <c r="AB778">
        <v>59.181240063593002</v>
      </c>
      <c r="AC778">
        <v>3.7620140192314265E-3</v>
      </c>
    </row>
    <row r="779" spans="1:29" x14ac:dyDescent="0.2">
      <c r="A779" s="2" t="s">
        <v>471</v>
      </c>
      <c r="B779" s="1">
        <v>156.69999999999999</v>
      </c>
      <c r="C779" s="5">
        <f t="shared" si="172"/>
        <v>1.2797311271975115E-2</v>
      </c>
      <c r="D779" s="12">
        <v>4479</v>
      </c>
      <c r="E779" s="5">
        <f t="shared" si="173"/>
        <v>8.5566313893267274E-3</v>
      </c>
      <c r="F779" s="1">
        <v>0.04</v>
      </c>
      <c r="G779" s="1">
        <f t="shared" si="174"/>
        <v>1.0958904109589041E-4</v>
      </c>
      <c r="H779" s="10">
        <f t="shared" si="169"/>
        <v>1.0958904109589041E-6</v>
      </c>
      <c r="I779" s="5">
        <f t="shared" si="170"/>
        <v>1.2796215381564157E-2</v>
      </c>
      <c r="J779" s="7">
        <f t="shared" si="171"/>
        <v>8.5555354989157693E-3</v>
      </c>
      <c r="K779" s="7">
        <f t="shared" si="175"/>
        <v>8.0053256841579115E-3</v>
      </c>
      <c r="L779" s="7">
        <f t="shared" si="176"/>
        <v>1.2188466744497063E-2</v>
      </c>
      <c r="M779" s="8">
        <f t="shared" si="168"/>
        <v>9.7572645880226899E-5</v>
      </c>
      <c r="N779" s="9">
        <f t="shared" si="181"/>
        <v>6.4085239309438335E-5</v>
      </c>
      <c r="Q779" s="8">
        <f t="shared" si="177"/>
        <v>9.2397032030126988E-3</v>
      </c>
      <c r="R779" s="8">
        <f t="shared" si="178"/>
        <v>3.5565121785514579E-3</v>
      </c>
      <c r="S779">
        <f t="shared" si="179"/>
        <v>1.2648778876184836E-5</v>
      </c>
      <c r="U779">
        <f t="shared" si="180"/>
        <v>7.3197187673207904E-5</v>
      </c>
      <c r="W779">
        <v>746</v>
      </c>
      <c r="X779">
        <v>4.4796593424785225E-3</v>
      </c>
      <c r="Y779">
        <v>-2.3468314598451469E-3</v>
      </c>
      <c r="Z779">
        <v>-0.16634453483786796</v>
      </c>
      <c r="AB779">
        <v>59.26073131955485</v>
      </c>
      <c r="AC779">
        <v>3.7933248999317245E-3</v>
      </c>
    </row>
    <row r="780" spans="1:29" x14ac:dyDescent="0.2">
      <c r="A780" s="2" t="s">
        <v>472</v>
      </c>
      <c r="B780" s="1">
        <v>154.72</v>
      </c>
      <c r="C780" s="5">
        <f t="shared" si="172"/>
        <v>2.8519574799066483E-3</v>
      </c>
      <c r="D780" s="12">
        <v>4441</v>
      </c>
      <c r="E780" s="5">
        <f t="shared" si="173"/>
        <v>8.1725312145289452E-3</v>
      </c>
      <c r="F780" s="1">
        <v>0.04</v>
      </c>
      <c r="G780" s="1">
        <f t="shared" si="174"/>
        <v>1.0958904109589041E-4</v>
      </c>
      <c r="H780" s="10">
        <f t="shared" si="169"/>
        <v>1.0958904109589041E-6</v>
      </c>
      <c r="I780" s="5">
        <f t="shared" si="170"/>
        <v>2.8508615894956893E-3</v>
      </c>
      <c r="J780" s="7">
        <f t="shared" si="171"/>
        <v>8.1714353241179871E-3</v>
      </c>
      <c r="K780" s="7">
        <f t="shared" si="175"/>
        <v>7.6212255093601293E-3</v>
      </c>
      <c r="L780" s="7">
        <f t="shared" si="176"/>
        <v>2.243112952428595E-3</v>
      </c>
      <c r="M780" s="8">
        <f t="shared" si="168"/>
        <v>1.7095269653424923E-5</v>
      </c>
      <c r="N780" s="9">
        <f t="shared" si="181"/>
        <v>5.8083078264521565E-5</v>
      </c>
      <c r="Q780" s="8">
        <f t="shared" si="177"/>
        <v>8.8255370106006294E-3</v>
      </c>
      <c r="R780" s="8">
        <f t="shared" si="178"/>
        <v>-5.9746754211049396E-3</v>
      </c>
      <c r="S780">
        <f t="shared" si="179"/>
        <v>3.5696746387555486E-5</v>
      </c>
      <c r="U780">
        <f t="shared" si="180"/>
        <v>6.6772355256243236E-5</v>
      </c>
      <c r="W780">
        <v>747</v>
      </c>
      <c r="X780">
        <v>1.1295498341654357E-2</v>
      </c>
      <c r="Y780">
        <v>-1.0559244392062787E-3</v>
      </c>
      <c r="Z780">
        <v>-7.4844428613248137E-2</v>
      </c>
      <c r="AB780">
        <v>59.340222575516691</v>
      </c>
      <c r="AC780">
        <v>3.831520066325369E-3</v>
      </c>
    </row>
    <row r="781" spans="1:29" x14ac:dyDescent="0.2">
      <c r="A781" s="2" t="s">
        <v>473</v>
      </c>
      <c r="B781" s="1">
        <v>154.28</v>
      </c>
      <c r="C781" s="5">
        <f t="shared" si="172"/>
        <v>-8.3558297981746448E-3</v>
      </c>
      <c r="D781" s="12">
        <v>4405</v>
      </c>
      <c r="E781" s="5">
        <f t="shared" si="173"/>
        <v>1.1363636363636363E-3</v>
      </c>
      <c r="F781" s="1">
        <v>0.04</v>
      </c>
      <c r="G781" s="1">
        <f t="shared" si="174"/>
        <v>1.0958904109589041E-4</v>
      </c>
      <c r="H781" s="10">
        <f t="shared" si="169"/>
        <v>1.0958904109589041E-6</v>
      </c>
      <c r="I781" s="5">
        <f t="shared" si="170"/>
        <v>-8.3569256885856029E-3</v>
      </c>
      <c r="J781" s="7">
        <f t="shared" si="171"/>
        <v>1.1352677459526774E-3</v>
      </c>
      <c r="K781" s="7">
        <f t="shared" si="175"/>
        <v>5.8505793119481954E-4</v>
      </c>
      <c r="L781" s="7">
        <f t="shared" si="176"/>
        <v>-8.9646743256526964E-3</v>
      </c>
      <c r="M781" s="8">
        <f t="shared" si="168"/>
        <v>-5.2448538148016802E-6</v>
      </c>
      <c r="N781" s="9">
        <f t="shared" si="181"/>
        <v>3.4229278285396222E-7</v>
      </c>
      <c r="Q781" s="8">
        <f t="shared" si="177"/>
        <v>1.2386028558422104E-3</v>
      </c>
      <c r="R781" s="8">
        <f t="shared" si="178"/>
        <v>-9.5955285444278126E-3</v>
      </c>
      <c r="S781">
        <f t="shared" si="179"/>
        <v>9.2074168046928938E-5</v>
      </c>
      <c r="U781">
        <f t="shared" si="180"/>
        <v>1.2888328550004728E-6</v>
      </c>
      <c r="W781">
        <v>748</v>
      </c>
      <c r="X781">
        <v>-1.4094918294683831E-2</v>
      </c>
      <c r="Y781">
        <v>1.3015172645123814E-2</v>
      </c>
      <c r="Z781">
        <v>0.92252165378357398</v>
      </c>
      <c r="AB781">
        <v>59.419713831478539</v>
      </c>
      <c r="AC781">
        <v>3.8343442051347902E-3</v>
      </c>
    </row>
    <row r="782" spans="1:29" x14ac:dyDescent="0.2">
      <c r="A782" s="2" t="s">
        <v>474</v>
      </c>
      <c r="B782" s="1">
        <v>155.58000000000001</v>
      </c>
      <c r="C782" s="5">
        <f t="shared" si="172"/>
        <v>-9.1077001464873481E-3</v>
      </c>
      <c r="D782" s="12">
        <v>4400</v>
      </c>
      <c r="E782" s="5">
        <f t="shared" si="173"/>
        <v>-1.0791366906474821E-2</v>
      </c>
      <c r="F782" s="1">
        <v>0.03</v>
      </c>
      <c r="G782" s="1">
        <f t="shared" si="174"/>
        <v>8.219178082191781E-5</v>
      </c>
      <c r="H782" s="10">
        <f t="shared" si="169"/>
        <v>8.2191780821917807E-7</v>
      </c>
      <c r="I782" s="5">
        <f t="shared" si="170"/>
        <v>-9.108522064295568E-3</v>
      </c>
      <c r="J782" s="7">
        <f t="shared" si="171"/>
        <v>-1.0792188824283041E-2</v>
      </c>
      <c r="K782" s="7">
        <f t="shared" si="175"/>
        <v>-1.1342398639040898E-2</v>
      </c>
      <c r="L782" s="7">
        <f t="shared" si="176"/>
        <v>-9.7162707013626615E-3</v>
      </c>
      <c r="M782" s="8">
        <f t="shared" ref="M782:M845" si="182">L782*K782</f>
        <v>1.1020581557968881E-4</v>
      </c>
      <c r="N782" s="9">
        <f t="shared" si="181"/>
        <v>1.2865000688691683E-4</v>
      </c>
      <c r="Q782" s="8">
        <f t="shared" si="177"/>
        <v>-1.1622493277362053E-2</v>
      </c>
      <c r="R782" s="8">
        <f t="shared" si="178"/>
        <v>2.5139712130664849E-3</v>
      </c>
      <c r="S782">
        <f t="shared" si="179"/>
        <v>6.3200512601269733E-6</v>
      </c>
      <c r="U782">
        <f t="shared" si="180"/>
        <v>1.1647133961897975E-4</v>
      </c>
      <c r="W782">
        <v>749</v>
      </c>
      <c r="X782">
        <v>1.2529815957076845E-2</v>
      </c>
      <c r="Y782">
        <v>8.4833261248906458E-3</v>
      </c>
      <c r="Z782">
        <v>0.60130220779296217</v>
      </c>
      <c r="AB782">
        <v>59.49920508744038</v>
      </c>
      <c r="AC782">
        <v>3.8475626018897981E-3</v>
      </c>
    </row>
    <row r="783" spans="1:29" x14ac:dyDescent="0.2">
      <c r="A783" s="2" t="s">
        <v>475</v>
      </c>
      <c r="B783" s="1">
        <v>157.01</v>
      </c>
      <c r="C783" s="5">
        <f t="shared" si="172"/>
        <v>-1.2080790285031246E-2</v>
      </c>
      <c r="D783" s="12">
        <v>4448</v>
      </c>
      <c r="E783" s="5">
        <f t="shared" si="173"/>
        <v>-6.9211877651261444E-3</v>
      </c>
      <c r="F783" s="1">
        <v>0.03</v>
      </c>
      <c r="G783" s="1">
        <f t="shared" si="174"/>
        <v>8.219178082191781E-5</v>
      </c>
      <c r="H783" s="10">
        <f t="shared" si="169"/>
        <v>8.2191780821917807E-7</v>
      </c>
      <c r="I783" s="5">
        <f t="shared" si="170"/>
        <v>-1.2081612202839466E-2</v>
      </c>
      <c r="J783" s="7">
        <f t="shared" si="171"/>
        <v>-6.9220096829343634E-3</v>
      </c>
      <c r="K783" s="7">
        <f t="shared" si="175"/>
        <v>-7.4722194976922212E-3</v>
      </c>
      <c r="L783" s="7">
        <f t="shared" si="176"/>
        <v>-1.2689360839906559E-2</v>
      </c>
      <c r="M783" s="8">
        <f t="shared" si="182"/>
        <v>9.4817689481201933E-5</v>
      </c>
      <c r="N783" s="9">
        <f t="shared" si="181"/>
        <v>5.5834064221691788E-5</v>
      </c>
      <c r="Q783" s="8">
        <f t="shared" si="177"/>
        <v>-7.4493700556169176E-3</v>
      </c>
      <c r="R783" s="8">
        <f t="shared" si="178"/>
        <v>-4.6322421472225483E-3</v>
      </c>
      <c r="S783">
        <f t="shared" si="179"/>
        <v>2.1457667310504964E-5</v>
      </c>
      <c r="U783">
        <f t="shared" si="180"/>
        <v>4.7914218050637085E-5</v>
      </c>
      <c r="W783">
        <v>750</v>
      </c>
      <c r="X783">
        <v>-1.2850721257419437E-2</v>
      </c>
      <c r="Y783">
        <v>-7.6975635797052119E-4</v>
      </c>
      <c r="Z783">
        <v>-5.4560698327073991E-2</v>
      </c>
      <c r="AB783">
        <v>59.578696343402228</v>
      </c>
      <c r="AC783">
        <v>3.9071798760285754E-3</v>
      </c>
    </row>
    <row r="784" spans="1:29" x14ac:dyDescent="0.2">
      <c r="A784" s="2" t="s">
        <v>476</v>
      </c>
      <c r="B784" s="1">
        <v>158.93</v>
      </c>
      <c r="C784" s="5">
        <f t="shared" si="172"/>
        <v>-6.5633204150517752E-3</v>
      </c>
      <c r="D784" s="12">
        <v>4479</v>
      </c>
      <c r="E784" s="5">
        <f t="shared" si="173"/>
        <v>2.4619516562220233E-3</v>
      </c>
      <c r="F784" s="1">
        <v>0.04</v>
      </c>
      <c r="G784" s="1">
        <f t="shared" si="174"/>
        <v>1.0958904109589041E-4</v>
      </c>
      <c r="H784" s="10">
        <f t="shared" si="169"/>
        <v>1.0958904109589041E-6</v>
      </c>
      <c r="I784" s="5">
        <f t="shared" si="170"/>
        <v>-6.5644163054627341E-3</v>
      </c>
      <c r="J784" s="7">
        <f t="shared" si="171"/>
        <v>2.4608557658110644E-3</v>
      </c>
      <c r="K784" s="7">
        <f t="shared" si="175"/>
        <v>1.9106459510532066E-3</v>
      </c>
      <c r="L784" s="7">
        <f t="shared" si="176"/>
        <v>-7.1721649425298285E-3</v>
      </c>
      <c r="M784" s="8">
        <f t="shared" si="182"/>
        <v>-1.3703467907730371E-5</v>
      </c>
      <c r="N784" s="9">
        <f t="shared" si="181"/>
        <v>3.6505679502760123E-6</v>
      </c>
      <c r="Q784" s="8">
        <f t="shared" si="177"/>
        <v>2.6679532673093281E-3</v>
      </c>
      <c r="R784" s="8">
        <f t="shared" si="178"/>
        <v>-9.2323695727720631E-3</v>
      </c>
      <c r="S784">
        <f t="shared" si="179"/>
        <v>8.5236647928247413E-5</v>
      </c>
      <c r="U784">
        <f t="shared" si="180"/>
        <v>6.0558111001255605E-6</v>
      </c>
      <c r="W784">
        <v>751</v>
      </c>
      <c r="X784">
        <v>1.7473485541680512E-3</v>
      </c>
      <c r="Y784">
        <v>-2.531473715833146E-3</v>
      </c>
      <c r="Z784">
        <v>-0.17943206613667068</v>
      </c>
      <c r="AB784">
        <v>59.658187599364069</v>
      </c>
      <c r="AC784">
        <v>3.9077887371351929E-3</v>
      </c>
    </row>
    <row r="785" spans="1:29" x14ac:dyDescent="0.2">
      <c r="A785" s="2" t="s">
        <v>477</v>
      </c>
      <c r="B785" s="1">
        <v>159.97999999999999</v>
      </c>
      <c r="C785" s="5">
        <f t="shared" si="172"/>
        <v>-1.1187341615674655E-2</v>
      </c>
      <c r="D785" s="12">
        <v>4468</v>
      </c>
      <c r="E785" s="5">
        <f t="shared" si="173"/>
        <v>1.7937219730941704E-3</v>
      </c>
      <c r="F785" s="1">
        <v>0.04</v>
      </c>
      <c r="G785" s="1">
        <f t="shared" si="174"/>
        <v>1.0958904109589041E-4</v>
      </c>
      <c r="H785" s="10">
        <f t="shared" si="169"/>
        <v>1.0958904109589041E-6</v>
      </c>
      <c r="I785" s="5">
        <f t="shared" si="170"/>
        <v>-1.1188437506085613E-2</v>
      </c>
      <c r="J785" s="7">
        <f t="shared" si="171"/>
        <v>1.7926260826832115E-3</v>
      </c>
      <c r="K785" s="7">
        <f t="shared" si="175"/>
        <v>1.2424162679253537E-3</v>
      </c>
      <c r="L785" s="7">
        <f t="shared" si="176"/>
        <v>-1.1796186143152707E-2</v>
      </c>
      <c r="M785" s="8">
        <f t="shared" si="182"/>
        <v>-1.4655773563728557E-5</v>
      </c>
      <c r="N785" s="9">
        <f t="shared" si="181"/>
        <v>1.5435981828055642E-6</v>
      </c>
      <c r="Q785" s="8">
        <f t="shared" si="177"/>
        <v>1.9474169028999881E-3</v>
      </c>
      <c r="R785" s="8">
        <f t="shared" si="178"/>
        <v>-1.3135854408985601E-2</v>
      </c>
      <c r="S785">
        <f t="shared" si="179"/>
        <v>1.7255067105406645E-4</v>
      </c>
      <c r="U785">
        <f t="shared" si="180"/>
        <v>3.2135082723161561E-6</v>
      </c>
      <c r="W785">
        <v>752</v>
      </c>
      <c r="X785">
        <v>-2.2072475228545239E-2</v>
      </c>
      <c r="Y785">
        <v>1.6680690370380096E-2</v>
      </c>
      <c r="Z785">
        <v>1.1823353009842763</v>
      </c>
      <c r="AB785">
        <v>59.73767885532591</v>
      </c>
      <c r="AC785">
        <v>3.9444487471157917E-3</v>
      </c>
    </row>
    <row r="786" spans="1:29" x14ac:dyDescent="0.2">
      <c r="A786" s="3">
        <v>44538</v>
      </c>
      <c r="B786" s="1">
        <v>161.79</v>
      </c>
      <c r="C786" s="5">
        <f t="shared" si="172"/>
        <v>3.9091586001488918E-3</v>
      </c>
      <c r="D786" s="12">
        <v>4460</v>
      </c>
      <c r="E786" s="5">
        <f t="shared" si="173"/>
        <v>2.9233190915223745E-3</v>
      </c>
      <c r="F786" s="1">
        <v>0.05</v>
      </c>
      <c r="G786" s="1">
        <f t="shared" si="174"/>
        <v>1.3698630136986303E-4</v>
      </c>
      <c r="H786" s="10">
        <f t="shared" si="169"/>
        <v>1.3698630136986302E-6</v>
      </c>
      <c r="I786" s="5">
        <f t="shared" si="170"/>
        <v>3.9077887371351929E-3</v>
      </c>
      <c r="J786" s="7">
        <f t="shared" si="171"/>
        <v>2.921949228508676E-3</v>
      </c>
      <c r="K786" s="7">
        <f t="shared" si="175"/>
        <v>2.3717394137508182E-3</v>
      </c>
      <c r="L786" s="7">
        <f t="shared" si="176"/>
        <v>3.3000401000680985E-3</v>
      </c>
      <c r="M786" s="8">
        <f t="shared" si="182"/>
        <v>7.8268351722897033E-6</v>
      </c>
      <c r="N786" s="9">
        <f t="shared" si="181"/>
        <v>5.6251478467390751E-6</v>
      </c>
      <c r="Q786" s="8">
        <f t="shared" si="177"/>
        <v>3.1651395127779902E-3</v>
      </c>
      <c r="R786" s="8">
        <f t="shared" si="178"/>
        <v>7.4264922435720269E-4</v>
      </c>
      <c r="S786">
        <f t="shared" si="179"/>
        <v>5.5152787043835482E-7</v>
      </c>
      <c r="U786">
        <f t="shared" si="180"/>
        <v>8.5377872939824466E-6</v>
      </c>
      <c r="W786">
        <v>753</v>
      </c>
      <c r="X786">
        <v>-2.8917523809642767E-3</v>
      </c>
      <c r="Y786">
        <v>2.7055957416790413E-2</v>
      </c>
      <c r="Z786">
        <v>1.9177391849801315</v>
      </c>
      <c r="AB786">
        <v>59.817170111287759</v>
      </c>
      <c r="AC786">
        <v>3.9500091196874891E-3</v>
      </c>
    </row>
    <row r="787" spans="1:29" x14ac:dyDescent="0.2">
      <c r="A787" s="3">
        <v>44508</v>
      </c>
      <c r="B787" s="1">
        <v>161.16</v>
      </c>
      <c r="C787" s="5">
        <f t="shared" si="172"/>
        <v>1.1930177068943901E-2</v>
      </c>
      <c r="D787" s="12">
        <v>4447</v>
      </c>
      <c r="E787" s="5">
        <f t="shared" si="173"/>
        <v>2.4797114517583407E-3</v>
      </c>
      <c r="F787" s="1">
        <v>0.05</v>
      </c>
      <c r="G787" s="1">
        <f t="shared" si="174"/>
        <v>1.3698630136986303E-4</v>
      </c>
      <c r="H787" s="10">
        <f t="shared" si="169"/>
        <v>1.3698630136986302E-6</v>
      </c>
      <c r="I787" s="5">
        <f t="shared" si="170"/>
        <v>1.1928807205930203E-2</v>
      </c>
      <c r="J787" s="7">
        <f t="shared" si="171"/>
        <v>2.4783415887446422E-3</v>
      </c>
      <c r="K787" s="7">
        <f t="shared" si="175"/>
        <v>1.9281317739867844E-3</v>
      </c>
      <c r="L787" s="7">
        <f t="shared" si="176"/>
        <v>1.132105856886311E-2</v>
      </c>
      <c r="M787" s="8">
        <f t="shared" si="182"/>
        <v>2.1828492741790314E-5</v>
      </c>
      <c r="N787" s="9">
        <f t="shared" si="181"/>
        <v>3.7176921378574241E-6</v>
      </c>
      <c r="Q787" s="8">
        <f t="shared" si="177"/>
        <v>2.6868078192745911E-3</v>
      </c>
      <c r="R787" s="8">
        <f t="shared" si="178"/>
        <v>9.241999386655611E-3</v>
      </c>
      <c r="S787">
        <f t="shared" si="179"/>
        <v>8.5414552662942692E-5</v>
      </c>
      <c r="U787">
        <f t="shared" si="180"/>
        <v>6.1421770305013174E-6</v>
      </c>
      <c r="W787">
        <v>754</v>
      </c>
      <c r="X787">
        <v>1.4668758846872855E-3</v>
      </c>
      <c r="Y787">
        <v>1.0071373566704497E-2</v>
      </c>
      <c r="Z787">
        <v>0.71386376899958659</v>
      </c>
      <c r="AB787">
        <v>59.8966613672496</v>
      </c>
      <c r="AC787">
        <v>4.0130569010974363E-3</v>
      </c>
    </row>
    <row r="788" spans="1:29" x14ac:dyDescent="0.2">
      <c r="A788" s="3">
        <v>44477</v>
      </c>
      <c r="B788" s="1">
        <v>159.26</v>
      </c>
      <c r="C788" s="5">
        <f t="shared" si="172"/>
        <v>1.2267209051039079E-2</v>
      </c>
      <c r="D788" s="12">
        <v>4436</v>
      </c>
      <c r="E788" s="5">
        <f t="shared" si="173"/>
        <v>9.025270758122744E-4</v>
      </c>
      <c r="F788" s="1">
        <v>0.05</v>
      </c>
      <c r="G788" s="1">
        <f t="shared" si="174"/>
        <v>1.3698630136986303E-4</v>
      </c>
      <c r="H788" s="10">
        <f t="shared" si="169"/>
        <v>1.3698630136986302E-6</v>
      </c>
      <c r="I788" s="5">
        <f t="shared" si="170"/>
        <v>1.2265839188025381E-2</v>
      </c>
      <c r="J788" s="7">
        <f t="shared" si="171"/>
        <v>9.0115721279857572E-4</v>
      </c>
      <c r="K788" s="7">
        <f t="shared" si="175"/>
        <v>3.509473980407179E-4</v>
      </c>
      <c r="L788" s="7">
        <f t="shared" si="176"/>
        <v>1.1658090550958287E-2</v>
      </c>
      <c r="M788" s="8">
        <f t="shared" si="182"/>
        <v>4.0913765449818899E-6</v>
      </c>
      <c r="N788" s="9">
        <f t="shared" si="181"/>
        <v>1.2316407619155008E-7</v>
      </c>
      <c r="Q788" s="8">
        <f t="shared" si="177"/>
        <v>9.8616696936795756E-4</v>
      </c>
      <c r="R788" s="8">
        <f t="shared" si="178"/>
        <v>1.1279672218657423E-2</v>
      </c>
      <c r="S788">
        <f t="shared" si="179"/>
        <v>1.2723100536035208E-4</v>
      </c>
      <c r="U788">
        <f t="shared" si="180"/>
        <v>8.120843221788975E-7</v>
      </c>
      <c r="W788">
        <v>755</v>
      </c>
      <c r="X788">
        <v>1.3261429027958684E-2</v>
      </c>
      <c r="Y788">
        <v>2.0538753286566014E-2</v>
      </c>
      <c r="Z788">
        <v>1.4557966432872813</v>
      </c>
      <c r="AB788">
        <v>59.976152623211448</v>
      </c>
      <c r="AC788">
        <v>4.0241448692152713E-3</v>
      </c>
    </row>
    <row r="789" spans="1:29" x14ac:dyDescent="0.2">
      <c r="A789" s="3">
        <v>44447</v>
      </c>
      <c r="B789" s="1">
        <v>157.33000000000001</v>
      </c>
      <c r="C789" s="5">
        <f t="shared" si="172"/>
        <v>-1.0793650793649999E-3</v>
      </c>
      <c r="D789" s="12">
        <v>4432</v>
      </c>
      <c r="E789" s="5">
        <f t="shared" si="173"/>
        <v>-9.0171325518485117E-4</v>
      </c>
      <c r="F789" s="1">
        <v>0.04</v>
      </c>
      <c r="G789" s="1">
        <f t="shared" si="174"/>
        <v>1.0958904109589041E-4</v>
      </c>
      <c r="H789" s="10">
        <f t="shared" si="169"/>
        <v>1.0958904109589041E-6</v>
      </c>
      <c r="I789" s="5">
        <f t="shared" si="170"/>
        <v>-1.0804609697759589E-3</v>
      </c>
      <c r="J789" s="7">
        <f t="shared" si="171"/>
        <v>-9.0280914559581012E-4</v>
      </c>
      <c r="K789" s="7">
        <f t="shared" si="175"/>
        <v>-1.453018960353668E-3</v>
      </c>
      <c r="L789" s="7">
        <f t="shared" si="176"/>
        <v>-1.6882096068430532E-3</v>
      </c>
      <c r="M789" s="8">
        <f t="shared" si="182"/>
        <v>2.453000567794168E-6</v>
      </c>
      <c r="N789" s="9">
        <f t="shared" si="181"/>
        <v>2.1112640991472545E-6</v>
      </c>
      <c r="Q789" s="8">
        <f t="shared" si="177"/>
        <v>-9.5900756300245054E-4</v>
      </c>
      <c r="R789" s="8">
        <f t="shared" si="178"/>
        <v>-1.2145340677350831E-4</v>
      </c>
      <c r="S789">
        <f t="shared" si="179"/>
        <v>1.4750930016891275E-8</v>
      </c>
      <c r="U789">
        <f t="shared" si="180"/>
        <v>8.1506435337143666E-7</v>
      </c>
      <c r="W789">
        <v>756</v>
      </c>
      <c r="X789">
        <v>1.0167007180946411E-2</v>
      </c>
      <c r="Y789">
        <v>8.9847273639937029E-3</v>
      </c>
      <c r="Z789">
        <v>0.63684176711488816</v>
      </c>
      <c r="AB789">
        <v>60.055643879173289</v>
      </c>
      <c r="AC789">
        <v>4.0641907094208377E-3</v>
      </c>
    </row>
    <row r="790" spans="1:29" x14ac:dyDescent="0.2">
      <c r="A790" s="3">
        <v>44355</v>
      </c>
      <c r="B790" s="1">
        <v>157.5</v>
      </c>
      <c r="C790" s="5">
        <f t="shared" si="172"/>
        <v>2.8403525954946093E-2</v>
      </c>
      <c r="D790" s="12">
        <v>4436</v>
      </c>
      <c r="E790" s="5">
        <f t="shared" si="173"/>
        <v>1.5804922104312486E-3</v>
      </c>
      <c r="F790" s="1">
        <v>0.04</v>
      </c>
      <c r="G790" s="1">
        <f t="shared" si="174"/>
        <v>1.0958904109589041E-4</v>
      </c>
      <c r="H790" s="10">
        <f t="shared" si="169"/>
        <v>1.0958904109589041E-6</v>
      </c>
      <c r="I790" s="5">
        <f t="shared" si="170"/>
        <v>2.8402430064535134E-2</v>
      </c>
      <c r="J790" s="7">
        <f t="shared" si="171"/>
        <v>1.5793963200202896E-3</v>
      </c>
      <c r="K790" s="7">
        <f t="shared" si="175"/>
        <v>1.0291865052624318E-3</v>
      </c>
      <c r="L790" s="7">
        <f t="shared" si="176"/>
        <v>2.7794681427468038E-2</v>
      </c>
      <c r="M790" s="8">
        <f t="shared" si="182"/>
        <v>2.860591104321845E-5</v>
      </c>
      <c r="N790" s="9">
        <f t="shared" si="181"/>
        <v>1.0592248626142974E-6</v>
      </c>
      <c r="Q790" s="8">
        <f t="shared" si="177"/>
        <v>1.7174962605635833E-3</v>
      </c>
      <c r="R790" s="8">
        <f t="shared" si="178"/>
        <v>2.668493380397155E-2</v>
      </c>
      <c r="S790">
        <f t="shared" si="179"/>
        <v>7.1208569212234359E-4</v>
      </c>
      <c r="U790">
        <f t="shared" si="180"/>
        <v>2.4944927356936332E-6</v>
      </c>
      <c r="W790">
        <v>757</v>
      </c>
      <c r="X790">
        <v>-7.294541724780101E-4</v>
      </c>
      <c r="Y790">
        <v>8.5883744753950642E-4</v>
      </c>
      <c r="Z790">
        <v>6.0874808505305987E-2</v>
      </c>
      <c r="AB790">
        <v>60.135135135135137</v>
      </c>
      <c r="AC790">
        <v>4.1011004410062332E-3</v>
      </c>
    </row>
    <row r="791" spans="1:29" x14ac:dyDescent="0.2">
      <c r="A791" s="3">
        <v>44324</v>
      </c>
      <c r="B791" s="1">
        <v>153.15</v>
      </c>
      <c r="C791" s="5">
        <f t="shared" si="172"/>
        <v>1.2628934144406219E-2</v>
      </c>
      <c r="D791" s="12">
        <v>4429</v>
      </c>
      <c r="E791" s="5">
        <f t="shared" si="173"/>
        <v>6.1335756474329853E-3</v>
      </c>
      <c r="F791" s="1">
        <v>0.05</v>
      </c>
      <c r="G791" s="1">
        <f t="shared" si="174"/>
        <v>1.3698630136986303E-4</v>
      </c>
      <c r="H791" s="10">
        <f t="shared" si="169"/>
        <v>1.3698630136986302E-6</v>
      </c>
      <c r="I791" s="5">
        <f t="shared" si="170"/>
        <v>1.2627564281392521E-2</v>
      </c>
      <c r="J791" s="7">
        <f t="shared" si="171"/>
        <v>6.1322057844192864E-3</v>
      </c>
      <c r="K791" s="7">
        <f t="shared" si="175"/>
        <v>5.5819959696614286E-3</v>
      </c>
      <c r="L791" s="7">
        <f t="shared" si="176"/>
        <v>1.2019815644325428E-2</v>
      </c>
      <c r="M791" s="8">
        <f t="shared" si="182"/>
        <v>6.7094562482697929E-5</v>
      </c>
      <c r="N791" s="9">
        <f t="shared" si="181"/>
        <v>3.1158679005316432E-5</v>
      </c>
      <c r="Q791" s="8">
        <f t="shared" si="177"/>
        <v>6.6266837183419792E-3</v>
      </c>
      <c r="R791" s="8">
        <f t="shared" si="178"/>
        <v>6.0008805630505421E-3</v>
      </c>
      <c r="S791">
        <f t="shared" si="179"/>
        <v>3.6010567531997793E-5</v>
      </c>
      <c r="U791">
        <f t="shared" si="180"/>
        <v>3.7603947782465356E-5</v>
      </c>
      <c r="W791">
        <v>758</v>
      </c>
      <c r="X791">
        <v>-1.8473423260101214E-2</v>
      </c>
      <c r="Y791">
        <v>-1.1462264208188987E-2</v>
      </c>
      <c r="Z791">
        <v>-0.81245076202692046</v>
      </c>
      <c r="AB791">
        <v>60.214626391096978</v>
      </c>
      <c r="AC791">
        <v>4.11213990039373E-3</v>
      </c>
    </row>
    <row r="792" spans="1:29" x14ac:dyDescent="0.2">
      <c r="A792" s="3">
        <v>44294</v>
      </c>
      <c r="B792" s="1">
        <v>151.24</v>
      </c>
      <c r="C792" s="5">
        <f t="shared" si="172"/>
        <v>-1.0792072732029416E-2</v>
      </c>
      <c r="D792" s="12">
        <v>4402</v>
      </c>
      <c r="E792" s="5">
        <f t="shared" si="173"/>
        <v>-4.7479086592810311E-3</v>
      </c>
      <c r="F792" s="1">
        <v>0.05</v>
      </c>
      <c r="G792" s="1">
        <f t="shared" si="174"/>
        <v>1.3698630136986303E-4</v>
      </c>
      <c r="H792" s="10">
        <f t="shared" si="169"/>
        <v>1.3698630136986302E-6</v>
      </c>
      <c r="I792" s="5">
        <f t="shared" si="170"/>
        <v>-1.0793442595043114E-2</v>
      </c>
      <c r="J792" s="7">
        <f t="shared" si="171"/>
        <v>-4.74927852229473E-3</v>
      </c>
      <c r="K792" s="7">
        <f t="shared" si="175"/>
        <v>-5.2994883370525879E-3</v>
      </c>
      <c r="L792" s="7">
        <f t="shared" si="176"/>
        <v>-1.1401191232110208E-2</v>
      </c>
      <c r="M792" s="8">
        <f t="shared" si="182"/>
        <v>6.042047996307427E-5</v>
      </c>
      <c r="N792" s="9">
        <f t="shared" si="181"/>
        <v>2.8084576634556403E-5</v>
      </c>
      <c r="Q792" s="8">
        <f t="shared" si="177"/>
        <v>-5.1065651026878326E-3</v>
      </c>
      <c r="R792" s="8">
        <f t="shared" si="178"/>
        <v>-5.6868774923552814E-3</v>
      </c>
      <c r="S792">
        <f t="shared" si="179"/>
        <v>3.2340575613057095E-5</v>
      </c>
      <c r="U792">
        <f t="shared" si="180"/>
        <v>2.2555646482330014E-5</v>
      </c>
      <c r="W792">
        <v>759</v>
      </c>
      <c r="X792">
        <v>-9.6298345362725267E-3</v>
      </c>
      <c r="Y792">
        <v>7.0347312788077952E-3</v>
      </c>
      <c r="Z792">
        <v>0.49862511318128327</v>
      </c>
      <c r="AB792">
        <v>60.294117647058826</v>
      </c>
      <c r="AC792">
        <v>4.1671806471164727E-3</v>
      </c>
    </row>
    <row r="793" spans="1:29" x14ac:dyDescent="0.2">
      <c r="A793" s="3">
        <v>44263</v>
      </c>
      <c r="B793" s="1">
        <v>152.88999999999999</v>
      </c>
      <c r="C793" s="5">
        <f t="shared" si="172"/>
        <v>1.1377918899252491E-2</v>
      </c>
      <c r="D793" s="12">
        <v>4423</v>
      </c>
      <c r="E793" s="5">
        <f t="shared" si="173"/>
        <v>8.2060633690449053E-3</v>
      </c>
      <c r="F793" s="1">
        <v>0.05</v>
      </c>
      <c r="G793" s="1">
        <f t="shared" si="174"/>
        <v>1.3698630136986303E-4</v>
      </c>
      <c r="H793" s="10">
        <f t="shared" si="169"/>
        <v>1.3698630136986302E-6</v>
      </c>
      <c r="I793" s="5">
        <f t="shared" si="170"/>
        <v>1.1376549036238793E-2</v>
      </c>
      <c r="J793" s="7">
        <f t="shared" si="171"/>
        <v>8.2046935060312073E-3</v>
      </c>
      <c r="K793" s="7">
        <f t="shared" si="175"/>
        <v>7.6544836912733494E-3</v>
      </c>
      <c r="L793" s="7">
        <f t="shared" si="176"/>
        <v>1.0768800399171699E-2</v>
      </c>
      <c r="M793" s="8">
        <f t="shared" si="182"/>
        <v>8.2429607030037706E-5</v>
      </c>
      <c r="N793" s="9">
        <f t="shared" si="181"/>
        <v>5.8591120579969683E-5</v>
      </c>
      <c r="Q793" s="8">
        <f t="shared" si="177"/>
        <v>8.8613985266147739E-3</v>
      </c>
      <c r="R793" s="8">
        <f t="shared" si="178"/>
        <v>2.5151505096240191E-3</v>
      </c>
      <c r="S793">
        <f t="shared" si="179"/>
        <v>6.3259820860619627E-6</v>
      </c>
      <c r="U793">
        <f t="shared" si="180"/>
        <v>6.7316995527910668E-5</v>
      </c>
      <c r="W793">
        <v>760</v>
      </c>
      <c r="X793">
        <v>-1.6721117547692571E-3</v>
      </c>
      <c r="Y793">
        <v>1.2278781366541263E-3</v>
      </c>
      <c r="Z793">
        <v>8.7032588822034948E-2</v>
      </c>
      <c r="AB793">
        <v>60.373608903020667</v>
      </c>
      <c r="AC793">
        <v>4.2282675261885744E-3</v>
      </c>
    </row>
    <row r="794" spans="1:29" x14ac:dyDescent="0.2">
      <c r="A794" s="3">
        <v>44235</v>
      </c>
      <c r="B794" s="1">
        <v>151.16999999999999</v>
      </c>
      <c r="C794" s="5">
        <f t="shared" si="172"/>
        <v>-4.0189748319937645E-3</v>
      </c>
      <c r="D794" s="12">
        <v>4387</v>
      </c>
      <c r="E794" s="5">
        <f t="shared" si="173"/>
        <v>-1.8202502844141069E-3</v>
      </c>
      <c r="F794" s="1">
        <v>0.05</v>
      </c>
      <c r="G794" s="1">
        <f t="shared" si="174"/>
        <v>1.3698630136986303E-4</v>
      </c>
      <c r="H794" s="10">
        <f t="shared" si="169"/>
        <v>1.3698630136986302E-6</v>
      </c>
      <c r="I794" s="5">
        <f t="shared" si="170"/>
        <v>-4.0203446950074634E-3</v>
      </c>
      <c r="J794" s="7">
        <f t="shared" si="171"/>
        <v>-1.8216201474278056E-3</v>
      </c>
      <c r="K794" s="7">
        <f t="shared" si="175"/>
        <v>-2.3718299621856634E-3</v>
      </c>
      <c r="L794" s="7">
        <f t="shared" si="176"/>
        <v>-4.6280933320745577E-3</v>
      </c>
      <c r="M794" s="8">
        <f t="shared" si="182"/>
        <v>1.097705043280612E-5</v>
      </c>
      <c r="N794" s="9">
        <f t="shared" si="181"/>
        <v>5.6255773695216456E-6</v>
      </c>
      <c r="Q794" s="8">
        <f t="shared" si="177"/>
        <v>-1.9497398748932729E-3</v>
      </c>
      <c r="R794" s="8">
        <f t="shared" si="178"/>
        <v>-2.0706048201141903E-3</v>
      </c>
      <c r="S794">
        <f t="shared" si="179"/>
        <v>4.287404321080118E-6</v>
      </c>
      <c r="U794">
        <f t="shared" si="180"/>
        <v>3.3182999615149001E-6</v>
      </c>
      <c r="W794">
        <v>761</v>
      </c>
      <c r="X794">
        <v>8.9928491006385051E-3</v>
      </c>
      <c r="Y794">
        <v>-2.0543639125494102E-3</v>
      </c>
      <c r="Z794">
        <v>-0.14561429538842252</v>
      </c>
      <c r="AB794">
        <v>60.453100158982508</v>
      </c>
      <c r="AC794">
        <v>4.2324998023732041E-3</v>
      </c>
    </row>
    <row r="795" spans="1:29" x14ac:dyDescent="0.2">
      <c r="A795" s="2" t="s">
        <v>478</v>
      </c>
      <c r="B795" s="1">
        <v>151.78</v>
      </c>
      <c r="C795" s="5">
        <f t="shared" si="172"/>
        <v>-7.97385620915032E-3</v>
      </c>
      <c r="D795" s="12">
        <v>4395</v>
      </c>
      <c r="E795" s="5">
        <f t="shared" si="173"/>
        <v>-5.4310930074677527E-3</v>
      </c>
      <c r="F795" s="1">
        <v>0.05</v>
      </c>
      <c r="G795" s="1">
        <f t="shared" si="174"/>
        <v>1.3698630136986303E-4</v>
      </c>
      <c r="H795" s="10">
        <f t="shared" si="169"/>
        <v>1.3698630136986302E-6</v>
      </c>
      <c r="I795" s="5">
        <f t="shared" si="170"/>
        <v>-7.975226072164018E-3</v>
      </c>
      <c r="J795" s="7">
        <f t="shared" si="171"/>
        <v>-5.4324628704814516E-3</v>
      </c>
      <c r="K795" s="7">
        <f t="shared" si="175"/>
        <v>-5.9826726852393094E-3</v>
      </c>
      <c r="L795" s="7">
        <f t="shared" si="176"/>
        <v>-8.5829747092311115E-3</v>
      </c>
      <c r="M795" s="8">
        <f t="shared" si="182"/>
        <v>5.1349128351016771E-5</v>
      </c>
      <c r="N795" s="9">
        <f t="shared" si="181"/>
        <v>3.5792372458708527E-5</v>
      </c>
      <c r="Q795" s="8">
        <f t="shared" si="177"/>
        <v>-5.8432267310064906E-3</v>
      </c>
      <c r="R795" s="8">
        <f t="shared" si="178"/>
        <v>-2.1319993411575274E-3</v>
      </c>
      <c r="S795">
        <f t="shared" si="179"/>
        <v>4.5454211906961312E-6</v>
      </c>
      <c r="U795">
        <f t="shared" si="180"/>
        <v>2.9511652839159572E-5</v>
      </c>
      <c r="W795">
        <v>762</v>
      </c>
      <c r="X795">
        <v>-6.0203350260141395E-3</v>
      </c>
      <c r="Y795">
        <v>-1.1433806011777615E-2</v>
      </c>
      <c r="Z795">
        <v>-0.81043363147222491</v>
      </c>
      <c r="AB795">
        <v>60.532591414944356</v>
      </c>
      <c r="AC795">
        <v>4.2890240823518031E-3</v>
      </c>
    </row>
    <row r="796" spans="1:29" x14ac:dyDescent="0.2">
      <c r="A796" s="2" t="s">
        <v>479</v>
      </c>
      <c r="B796" s="1">
        <v>153</v>
      </c>
      <c r="C796" s="5">
        <f t="shared" si="172"/>
        <v>8.5695451549110836E-3</v>
      </c>
      <c r="D796" s="12">
        <v>4419</v>
      </c>
      <c r="E796" s="5">
        <f t="shared" si="173"/>
        <v>4.3181818181818182E-3</v>
      </c>
      <c r="F796" s="1">
        <v>0.05</v>
      </c>
      <c r="G796" s="1">
        <f t="shared" si="174"/>
        <v>1.3698630136986303E-4</v>
      </c>
      <c r="H796" s="10">
        <f t="shared" si="169"/>
        <v>1.3698630136986302E-6</v>
      </c>
      <c r="I796" s="5">
        <f t="shared" si="170"/>
        <v>8.5681752918973855E-3</v>
      </c>
      <c r="J796" s="7">
        <f t="shared" si="171"/>
        <v>4.3168119551681193E-3</v>
      </c>
      <c r="K796" s="7">
        <f t="shared" si="175"/>
        <v>3.7666021404102615E-3</v>
      </c>
      <c r="L796" s="7">
        <f t="shared" si="176"/>
        <v>7.960426654830292E-3</v>
      </c>
      <c r="M796" s="8">
        <f t="shared" si="182"/>
        <v>2.9983760076662675E-5</v>
      </c>
      <c r="N796" s="9">
        <f t="shared" si="181"/>
        <v>1.4187291684143163E-5</v>
      </c>
      <c r="Q796" s="8">
        <f t="shared" si="177"/>
        <v>4.6691872126838879E-3</v>
      </c>
      <c r="R796" s="8">
        <f t="shared" si="178"/>
        <v>3.8989880792134977E-3</v>
      </c>
      <c r="S796">
        <f t="shared" si="179"/>
        <v>1.520210804184896E-5</v>
      </c>
      <c r="U796">
        <f t="shared" si="180"/>
        <v>1.8634865456282403E-5</v>
      </c>
      <c r="W796">
        <v>763</v>
      </c>
      <c r="X796">
        <v>2.4314374455291147E-3</v>
      </c>
      <c r="Y796">
        <v>1.3454056492113214E-2</v>
      </c>
      <c r="Z796">
        <v>0.95362995049105159</v>
      </c>
      <c r="AB796">
        <v>60.612082670906197</v>
      </c>
      <c r="AC796">
        <v>4.2934025006701512E-3</v>
      </c>
    </row>
    <row r="797" spans="1:29" x14ac:dyDescent="0.2">
      <c r="A797" s="2" t="s">
        <v>480</v>
      </c>
      <c r="B797" s="1">
        <v>151.69999999999999</v>
      </c>
      <c r="C797" s="5">
        <f t="shared" si="172"/>
        <v>1.6507098052162431E-3</v>
      </c>
      <c r="D797" s="12">
        <v>4400</v>
      </c>
      <c r="E797" s="5">
        <f t="shared" si="173"/>
        <v>-2.2722108611679165E-4</v>
      </c>
      <c r="F797" s="1">
        <v>0.04</v>
      </c>
      <c r="G797" s="1">
        <f t="shared" si="174"/>
        <v>1.0958904109589041E-4</v>
      </c>
      <c r="H797" s="10">
        <f t="shared" si="169"/>
        <v>1.0958904109589041E-6</v>
      </c>
      <c r="I797" s="5">
        <f t="shared" si="170"/>
        <v>1.6496139148052841E-3</v>
      </c>
      <c r="J797" s="7">
        <f t="shared" si="171"/>
        <v>-2.2831697652775056E-4</v>
      </c>
      <c r="K797" s="7">
        <f t="shared" si="175"/>
        <v>-7.7852679128560841E-4</v>
      </c>
      <c r="L797" s="7">
        <f t="shared" si="176"/>
        <v>1.04186527773819E-3</v>
      </c>
      <c r="M797" s="8">
        <f t="shared" si="182"/>
        <v>-8.1112003162940232E-7</v>
      </c>
      <c r="N797" s="9">
        <f t="shared" si="181"/>
        <v>6.0610396474946533E-7</v>
      </c>
      <c r="Q797" s="8">
        <f t="shared" si="177"/>
        <v>-2.317185071676119E-4</v>
      </c>
      <c r="R797" s="8">
        <f t="shared" si="178"/>
        <v>1.881332421972896E-3</v>
      </c>
      <c r="S797">
        <f t="shared" si="179"/>
        <v>3.5394116819664026E-6</v>
      </c>
      <c r="U797">
        <f t="shared" si="180"/>
        <v>5.2128641770773404E-8</v>
      </c>
      <c r="W797">
        <v>764</v>
      </c>
      <c r="X797">
        <v>-8.386961307719782E-3</v>
      </c>
      <c r="Y797">
        <v>-3.1103794937863728E-3</v>
      </c>
      <c r="Z797">
        <v>-0.22046518419233951</v>
      </c>
      <c r="AB797">
        <v>60.691573926868045</v>
      </c>
      <c r="AC797">
        <v>4.309216944941705E-3</v>
      </c>
    </row>
    <row r="798" spans="1:29" x14ac:dyDescent="0.2">
      <c r="A798" s="2" t="s">
        <v>481</v>
      </c>
      <c r="B798" s="1">
        <v>151.44999999999999</v>
      </c>
      <c r="C798" s="5">
        <f t="shared" si="172"/>
        <v>-1.3188262446423807E-3</v>
      </c>
      <c r="D798" s="12">
        <v>4401</v>
      </c>
      <c r="E798" s="5">
        <f t="shared" si="173"/>
        <v>-4.7489823609226595E-3</v>
      </c>
      <c r="F798" s="1">
        <v>0.04</v>
      </c>
      <c r="G798" s="1">
        <f t="shared" si="174"/>
        <v>1.0958904109589041E-4</v>
      </c>
      <c r="H798" s="10">
        <f t="shared" si="169"/>
        <v>1.0958904109589041E-6</v>
      </c>
      <c r="I798" s="5">
        <f t="shared" si="170"/>
        <v>-1.3199221350533397E-3</v>
      </c>
      <c r="J798" s="7">
        <f t="shared" si="171"/>
        <v>-4.7500782513336184E-3</v>
      </c>
      <c r="K798" s="7">
        <f t="shared" si="175"/>
        <v>-5.3002880660914763E-3</v>
      </c>
      <c r="L798" s="7">
        <f t="shared" si="176"/>
        <v>-1.9276707721204338E-3</v>
      </c>
      <c r="M798" s="8">
        <f t="shared" si="182"/>
        <v>1.0217210388823276E-5</v>
      </c>
      <c r="N798" s="9">
        <f t="shared" si="181"/>
        <v>2.8093053583551723E-5</v>
      </c>
      <c r="Q798" s="8">
        <f t="shared" si="177"/>
        <v>-5.1074274317174199E-3</v>
      </c>
      <c r="R798" s="8">
        <f t="shared" si="178"/>
        <v>3.7875052966640805E-3</v>
      </c>
      <c r="S798">
        <f t="shared" si="179"/>
        <v>1.4345196372258465E-5</v>
      </c>
      <c r="U798">
        <f t="shared" si="180"/>
        <v>2.2563243393792646E-5</v>
      </c>
      <c r="W798">
        <v>765</v>
      </c>
      <c r="X798">
        <v>-5.0039484574082469E-3</v>
      </c>
      <c r="Y798">
        <v>9.3553429520281707E-3</v>
      </c>
      <c r="Z798">
        <v>0.66311117701930633</v>
      </c>
      <c r="AB798">
        <v>60.771065182829886</v>
      </c>
      <c r="AC798">
        <v>4.3318995716526126E-3</v>
      </c>
    </row>
    <row r="799" spans="1:29" x14ac:dyDescent="0.2">
      <c r="A799" s="2" t="s">
        <v>482</v>
      </c>
      <c r="B799" s="1">
        <v>151.65</v>
      </c>
      <c r="C799" s="5">
        <f t="shared" si="172"/>
        <v>6.7047265002656625E-3</v>
      </c>
      <c r="D799" s="12">
        <v>4422</v>
      </c>
      <c r="E799" s="5">
        <f t="shared" si="173"/>
        <v>2.4937655860349127E-3</v>
      </c>
      <c r="F799" s="1">
        <v>0.05</v>
      </c>
      <c r="G799" s="1">
        <f t="shared" si="174"/>
        <v>1.3698630136986303E-4</v>
      </c>
      <c r="H799" s="10">
        <f t="shared" si="169"/>
        <v>1.3698630136986302E-6</v>
      </c>
      <c r="I799" s="5">
        <f t="shared" si="170"/>
        <v>6.7033566372519636E-3</v>
      </c>
      <c r="J799" s="7">
        <f t="shared" si="171"/>
        <v>2.4923957230212142E-3</v>
      </c>
      <c r="K799" s="7">
        <f t="shared" si="175"/>
        <v>1.9421859082633564E-3</v>
      </c>
      <c r="L799" s="7">
        <f t="shared" si="176"/>
        <v>6.0956080001848692E-3</v>
      </c>
      <c r="M799" s="8">
        <f t="shared" si="182"/>
        <v>1.1838803960256432E-5</v>
      </c>
      <c r="N799" s="9">
        <f t="shared" si="181"/>
        <v>3.7720861022567586E-6</v>
      </c>
      <c r="Q799" s="8">
        <f t="shared" si="177"/>
        <v>2.7019620620031722E-3</v>
      </c>
      <c r="R799" s="8">
        <f t="shared" si="178"/>
        <v>4.0013945752487914E-3</v>
      </c>
      <c r="S799">
        <f t="shared" si="179"/>
        <v>1.6011158546830456E-5</v>
      </c>
      <c r="U799">
        <f t="shared" si="180"/>
        <v>6.2120364401344411E-6</v>
      </c>
      <c r="W799">
        <v>766</v>
      </c>
      <c r="X799">
        <v>-1.4183499641775882E-3</v>
      </c>
      <c r="Y799">
        <v>-3.042538773278721E-3</v>
      </c>
      <c r="Z799">
        <v>-0.21565660151863708</v>
      </c>
      <c r="AB799">
        <v>60.850556438791735</v>
      </c>
      <c r="AC799">
        <v>4.3369479248556563E-3</v>
      </c>
    </row>
    <row r="800" spans="1:29" x14ac:dyDescent="0.2">
      <c r="A800" s="2" t="s">
        <v>483</v>
      </c>
      <c r="B800" s="1">
        <v>150.63999999999999</v>
      </c>
      <c r="C800" s="5">
        <f t="shared" si="172"/>
        <v>-1.9214205260718244E-3</v>
      </c>
      <c r="D800" s="12">
        <v>4411</v>
      </c>
      <c r="E800" s="5">
        <f t="shared" si="173"/>
        <v>1.0075566750629723E-2</v>
      </c>
      <c r="F800" s="1">
        <v>0.05</v>
      </c>
      <c r="G800" s="1">
        <f t="shared" si="174"/>
        <v>1.3698630136986303E-4</v>
      </c>
      <c r="H800" s="10">
        <f t="shared" si="169"/>
        <v>1.3698630136986302E-6</v>
      </c>
      <c r="I800" s="5">
        <f t="shared" si="170"/>
        <v>-1.9227903890855231E-3</v>
      </c>
      <c r="J800" s="7">
        <f t="shared" si="171"/>
        <v>1.0074196887616025E-2</v>
      </c>
      <c r="K800" s="7">
        <f t="shared" si="175"/>
        <v>9.5239870728581668E-3</v>
      </c>
      <c r="L800" s="7">
        <f t="shared" si="176"/>
        <v>-2.5305390261526175E-3</v>
      </c>
      <c r="M800" s="8">
        <f t="shared" si="182"/>
        <v>-2.4100820972440623E-5</v>
      </c>
      <c r="N800" s="9">
        <f t="shared" si="181"/>
        <v>9.0706329763969476E-5</v>
      </c>
      <c r="Q800" s="8">
        <f t="shared" si="177"/>
        <v>1.087724009101945E-2</v>
      </c>
      <c r="R800" s="8">
        <f t="shared" si="178"/>
        <v>-1.2800030480104974E-2</v>
      </c>
      <c r="S800">
        <f t="shared" si="179"/>
        <v>1.6384078029161637E-4</v>
      </c>
      <c r="U800">
        <f t="shared" si="180"/>
        <v>1.014894429304524E-4</v>
      </c>
      <c r="W800">
        <v>767</v>
      </c>
      <c r="X800">
        <v>-3.553228046434397E-3</v>
      </c>
      <c r="Y800">
        <v>1.7965361938941438E-3</v>
      </c>
      <c r="Z800">
        <v>0.12733934353872775</v>
      </c>
      <c r="AB800">
        <v>60.930047694753576</v>
      </c>
      <c r="AC800">
        <v>4.3513944946199246E-3</v>
      </c>
    </row>
    <row r="801" spans="1:29" x14ac:dyDescent="0.2">
      <c r="A801" s="2" t="s">
        <v>484</v>
      </c>
      <c r="B801" s="1">
        <v>150.93</v>
      </c>
      <c r="C801" s="5">
        <f t="shared" si="172"/>
        <v>-1.2625932225565921E-2</v>
      </c>
      <c r="D801" s="12">
        <v>4367</v>
      </c>
      <c r="E801" s="5">
        <f t="shared" si="173"/>
        <v>2.0651675080312071E-3</v>
      </c>
      <c r="F801" s="1">
        <v>0.04</v>
      </c>
      <c r="G801" s="1">
        <f t="shared" si="174"/>
        <v>1.0958904109589041E-4</v>
      </c>
      <c r="H801" s="10">
        <f t="shared" si="169"/>
        <v>1.0958904109589041E-6</v>
      </c>
      <c r="I801" s="5">
        <f t="shared" si="170"/>
        <v>-1.2627028115976879E-2</v>
      </c>
      <c r="J801" s="7">
        <f t="shared" si="171"/>
        <v>2.0640716176202481E-3</v>
      </c>
      <c r="K801" s="7">
        <f t="shared" si="175"/>
        <v>1.5138618028623903E-3</v>
      </c>
      <c r="L801" s="7">
        <f t="shared" si="176"/>
        <v>-1.3234776753043973E-2</v>
      </c>
      <c r="M801" s="8">
        <f t="shared" si="182"/>
        <v>-2.00356229958444E-5</v>
      </c>
      <c r="N801" s="9">
        <f t="shared" si="181"/>
        <v>2.2917775581657668E-6</v>
      </c>
      <c r="Q801" s="8">
        <f t="shared" si="177"/>
        <v>2.2401102444516222E-3</v>
      </c>
      <c r="R801" s="8">
        <f t="shared" si="178"/>
        <v>-1.4867138360428502E-2</v>
      </c>
      <c r="S801">
        <f t="shared" si="179"/>
        <v>2.2103180302812466E-4</v>
      </c>
      <c r="U801">
        <f t="shared" si="180"/>
        <v>4.2603916426654679E-6</v>
      </c>
      <c r="W801">
        <v>768</v>
      </c>
      <c r="X801">
        <v>-2.2443014696500797E-4</v>
      </c>
      <c r="Y801">
        <v>-5.8217860226432508E-3</v>
      </c>
      <c r="Z801">
        <v>-0.41265097406104023</v>
      </c>
      <c r="AB801">
        <v>61.009538950715424</v>
      </c>
      <c r="AC801">
        <v>4.3951698022282291E-3</v>
      </c>
    </row>
    <row r="802" spans="1:29" x14ac:dyDescent="0.2">
      <c r="A802" s="2" t="s">
        <v>485</v>
      </c>
      <c r="B802" s="1">
        <v>152.86000000000001</v>
      </c>
      <c r="C802" s="5">
        <f t="shared" si="172"/>
        <v>2.1040678645381106E-2</v>
      </c>
      <c r="D802" s="12">
        <v>4358</v>
      </c>
      <c r="E802" s="5">
        <f t="shared" si="173"/>
        <v>8.0962294702752718E-3</v>
      </c>
      <c r="F802" s="1">
        <v>0.04</v>
      </c>
      <c r="G802" s="1">
        <f t="shared" si="174"/>
        <v>1.0958904109589041E-4</v>
      </c>
      <c r="H802" s="10">
        <f t="shared" si="169"/>
        <v>1.0958904109589041E-6</v>
      </c>
      <c r="I802" s="5">
        <f t="shared" si="170"/>
        <v>2.1039582754970147E-2</v>
      </c>
      <c r="J802" s="7">
        <f t="shared" si="171"/>
        <v>8.0951335798643137E-3</v>
      </c>
      <c r="K802" s="7">
        <f t="shared" si="175"/>
        <v>7.5449237651064559E-3</v>
      </c>
      <c r="L802" s="7">
        <f t="shared" si="176"/>
        <v>2.0431834117903051E-2</v>
      </c>
      <c r="M802" s="8">
        <f t="shared" si="182"/>
        <v>1.5415663080087962E-4</v>
      </c>
      <c r="N802" s="9">
        <f t="shared" si="181"/>
        <v>5.6925874621268179E-5</v>
      </c>
      <c r="Q802" s="8">
        <f t="shared" si="177"/>
        <v>8.7432626328069179E-3</v>
      </c>
      <c r="R802" s="8">
        <f t="shared" si="178"/>
        <v>1.2296320122163229E-2</v>
      </c>
      <c r="S802">
        <f t="shared" si="179"/>
        <v>1.5119948854671632E-4</v>
      </c>
      <c r="U802">
        <f t="shared" si="180"/>
        <v>6.5531187675846821E-5</v>
      </c>
      <c r="W802">
        <v>769</v>
      </c>
      <c r="X802">
        <v>2.8731374785795883E-3</v>
      </c>
      <c r="Y802">
        <v>1.7586005972998323E-3</v>
      </c>
      <c r="Z802">
        <v>0.12465045033218528</v>
      </c>
      <c r="AB802">
        <v>61.089030206677265</v>
      </c>
      <c r="AC802">
        <v>4.4251102888414754E-3</v>
      </c>
    </row>
    <row r="803" spans="1:29" x14ac:dyDescent="0.2">
      <c r="A803" s="2" t="s">
        <v>486</v>
      </c>
      <c r="B803" s="1">
        <v>149.71</v>
      </c>
      <c r="C803" s="5">
        <f t="shared" si="172"/>
        <v>1.8643260529359794E-2</v>
      </c>
      <c r="D803" s="12">
        <v>4323</v>
      </c>
      <c r="E803" s="5">
        <f t="shared" si="173"/>
        <v>1.5265382808830438E-2</v>
      </c>
      <c r="F803" s="1">
        <v>0.05</v>
      </c>
      <c r="G803" s="1">
        <f t="shared" si="174"/>
        <v>1.3698630136986303E-4</v>
      </c>
      <c r="H803" s="10">
        <f t="shared" si="169"/>
        <v>1.3698630136986302E-6</v>
      </c>
      <c r="I803" s="5">
        <f t="shared" si="170"/>
        <v>1.8641890666346094E-2</v>
      </c>
      <c r="J803" s="7">
        <f t="shared" si="171"/>
        <v>1.526401294581674E-2</v>
      </c>
      <c r="K803" s="7">
        <f t="shared" si="175"/>
        <v>1.4713803131058882E-2</v>
      </c>
      <c r="L803" s="7">
        <f t="shared" si="176"/>
        <v>1.8034142029278999E-2</v>
      </c>
      <c r="M803" s="8">
        <f t="shared" si="182"/>
        <v>2.6535081545636592E-4</v>
      </c>
      <c r="N803" s="9">
        <f t="shared" si="181"/>
        <v>2.1649600257955814E-4</v>
      </c>
      <c r="Q803" s="8">
        <f t="shared" si="177"/>
        <v>1.647329678970651E-2</v>
      </c>
      <c r="R803" s="8">
        <f t="shared" si="178"/>
        <v>2.1685938766395838E-3</v>
      </c>
      <c r="S803">
        <f t="shared" si="179"/>
        <v>4.7027994017986978E-6</v>
      </c>
      <c r="U803">
        <f t="shared" si="180"/>
        <v>2.3299009121006102E-4</v>
      </c>
      <c r="W803">
        <v>770</v>
      </c>
      <c r="X803">
        <v>4.901871227970309E-4</v>
      </c>
      <c r="Y803">
        <v>-1.929232372382668E-3</v>
      </c>
      <c r="Z803">
        <v>-0.13674491205232384</v>
      </c>
      <c r="AB803">
        <v>61.168521462639106</v>
      </c>
      <c r="AC803">
        <v>4.4296045306414173E-3</v>
      </c>
    </row>
    <row r="804" spans="1:29" x14ac:dyDescent="0.2">
      <c r="A804" s="2" t="s">
        <v>487</v>
      </c>
      <c r="B804" s="1">
        <v>146.97</v>
      </c>
      <c r="C804" s="5">
        <f t="shared" si="172"/>
        <v>-3.2519254821934025E-2</v>
      </c>
      <c r="D804" s="12">
        <v>4258</v>
      </c>
      <c r="E804" s="5">
        <f t="shared" si="173"/>
        <v>-1.5946383175410216E-2</v>
      </c>
      <c r="F804" s="1">
        <v>0.05</v>
      </c>
      <c r="G804" s="1">
        <f t="shared" si="174"/>
        <v>1.3698630136986303E-4</v>
      </c>
      <c r="H804" s="10">
        <f t="shared" si="169"/>
        <v>1.3698630136986302E-6</v>
      </c>
      <c r="I804" s="5">
        <f t="shared" si="170"/>
        <v>-3.2520624684947722E-2</v>
      </c>
      <c r="J804" s="7">
        <f t="shared" si="171"/>
        <v>-1.5947753038423915E-2</v>
      </c>
      <c r="K804" s="7">
        <f t="shared" si="175"/>
        <v>-1.6497962853181773E-2</v>
      </c>
      <c r="L804" s="7">
        <f t="shared" si="176"/>
        <v>-3.3128373322014813E-2</v>
      </c>
      <c r="M804" s="8">
        <f t="shared" si="182"/>
        <v>5.4655067245293842E-4</v>
      </c>
      <c r="N804" s="9">
        <f t="shared" si="181"/>
        <v>2.7218277830496566E-4</v>
      </c>
      <c r="Q804" s="8">
        <f t="shared" si="177"/>
        <v>-1.7181617017492604E-2</v>
      </c>
      <c r="R804" s="8">
        <f t="shared" si="178"/>
        <v>-1.5339007667455117E-2</v>
      </c>
      <c r="S804">
        <f t="shared" si="179"/>
        <v>2.3528515622224687E-4</v>
      </c>
      <c r="U804">
        <f t="shared" si="180"/>
        <v>2.5433082697455924E-4</v>
      </c>
      <c r="W804">
        <v>771</v>
      </c>
      <c r="X804">
        <v>-1.4152302597377478E-3</v>
      </c>
      <c r="Y804">
        <v>-1.6396928797110166E-3</v>
      </c>
      <c r="Z804">
        <v>-0.11622221451321885</v>
      </c>
      <c r="AB804">
        <v>61.248012718600954</v>
      </c>
      <c r="AC804">
        <v>4.4622675336153904E-3</v>
      </c>
    </row>
    <row r="805" spans="1:29" x14ac:dyDescent="0.2">
      <c r="A805" s="2" t="s">
        <v>488</v>
      </c>
      <c r="B805" s="1">
        <v>151.91</v>
      </c>
      <c r="C805" s="5">
        <f t="shared" si="172"/>
        <v>-2.2835456065869106E-2</v>
      </c>
      <c r="D805" s="12">
        <v>4327</v>
      </c>
      <c r="E805" s="5">
        <f t="shared" si="173"/>
        <v>-7.5688073394495417E-3</v>
      </c>
      <c r="F805" s="1">
        <v>0.05</v>
      </c>
      <c r="G805" s="1">
        <f t="shared" si="174"/>
        <v>1.3698630136986303E-4</v>
      </c>
      <c r="H805" s="10">
        <f t="shared" si="169"/>
        <v>1.3698630136986302E-6</v>
      </c>
      <c r="I805" s="5">
        <f t="shared" si="170"/>
        <v>-2.2836825928882806E-2</v>
      </c>
      <c r="J805" s="7">
        <f t="shared" si="171"/>
        <v>-7.5701772024632406E-3</v>
      </c>
      <c r="K805" s="7">
        <f t="shared" si="175"/>
        <v>-8.1203870172210993E-3</v>
      </c>
      <c r="L805" s="7">
        <f t="shared" si="176"/>
        <v>-2.3444574565949901E-2</v>
      </c>
      <c r="M805" s="8">
        <f t="shared" si="182"/>
        <v>1.9037901892961156E-4</v>
      </c>
      <c r="N805" s="9">
        <f t="shared" si="181"/>
        <v>6.594068530945298E-5</v>
      </c>
      <c r="Q805" s="8">
        <f t="shared" si="177"/>
        <v>-8.1482738604636111E-3</v>
      </c>
      <c r="R805" s="8">
        <f t="shared" si="178"/>
        <v>-1.4688552068419194E-2</v>
      </c>
      <c r="S805">
        <f t="shared" si="179"/>
        <v>2.1575356186666179E-4</v>
      </c>
      <c r="U805">
        <f t="shared" si="180"/>
        <v>5.7307582876694175E-5</v>
      </c>
      <c r="W805">
        <v>772</v>
      </c>
      <c r="X805">
        <v>4.5569176156922461E-3</v>
      </c>
      <c r="Y805">
        <v>-2.0565373211715067E-2</v>
      </c>
      <c r="Z805">
        <v>-1.4576834762968534</v>
      </c>
      <c r="AB805">
        <v>61.327503974562795</v>
      </c>
      <c r="AC805">
        <v>4.5241290239110606E-3</v>
      </c>
    </row>
    <row r="806" spans="1:29" x14ac:dyDescent="0.2">
      <c r="A806" s="2" t="s">
        <v>489</v>
      </c>
      <c r="B806" s="1">
        <v>155.46</v>
      </c>
      <c r="C806" s="5">
        <f t="shared" si="172"/>
        <v>2.1918514698298312E-3</v>
      </c>
      <c r="D806" s="12">
        <v>4360</v>
      </c>
      <c r="E806" s="5">
        <f t="shared" si="173"/>
        <v>-3.200731595793324E-3</v>
      </c>
      <c r="F806" s="1">
        <v>0.05</v>
      </c>
      <c r="G806" s="1">
        <f t="shared" si="174"/>
        <v>1.3698630136986303E-4</v>
      </c>
      <c r="H806" s="10">
        <f t="shared" si="169"/>
        <v>1.3698630136986302E-6</v>
      </c>
      <c r="I806" s="5">
        <f t="shared" si="170"/>
        <v>2.1904816068161327E-3</v>
      </c>
      <c r="J806" s="7">
        <f t="shared" si="171"/>
        <v>-3.2021014588070225E-3</v>
      </c>
      <c r="K806" s="7">
        <f t="shared" si="175"/>
        <v>-3.7523112735648803E-3</v>
      </c>
      <c r="L806" s="7">
        <f t="shared" si="176"/>
        <v>1.5827329697490383E-3</v>
      </c>
      <c r="M806" s="8">
        <f t="shared" si="182"/>
        <v>-5.9389067654321391E-6</v>
      </c>
      <c r="N806" s="9">
        <f t="shared" si="181"/>
        <v>1.4079839893722095E-5</v>
      </c>
      <c r="Q806" s="8">
        <f t="shared" si="177"/>
        <v>-3.4382804326552139E-3</v>
      </c>
      <c r="R806" s="8">
        <f t="shared" si="178"/>
        <v>5.628762039471347E-3</v>
      </c>
      <c r="S806">
        <f t="shared" si="179"/>
        <v>3.1682962096993639E-5</v>
      </c>
      <c r="U806">
        <f t="shared" si="180"/>
        <v>1.0253453752494061E-5</v>
      </c>
      <c r="W806">
        <v>773</v>
      </c>
      <c r="X806">
        <v>9.4210601309421445E-3</v>
      </c>
      <c r="Y806">
        <v>-1.3850617400547327E-3</v>
      </c>
      <c r="Z806">
        <v>-9.8173837709817899E-2</v>
      </c>
      <c r="AB806">
        <v>61.406995230524643</v>
      </c>
      <c r="AC806">
        <v>4.5826165693738652E-3</v>
      </c>
    </row>
    <row r="807" spans="1:29" x14ac:dyDescent="0.2">
      <c r="A807" s="2" t="s">
        <v>490</v>
      </c>
      <c r="B807" s="1">
        <v>155.12</v>
      </c>
      <c r="C807" s="5">
        <f t="shared" si="172"/>
        <v>-3.4050754898811509E-3</v>
      </c>
      <c r="D807" s="12">
        <v>4374</v>
      </c>
      <c r="E807" s="5">
        <f t="shared" si="173"/>
        <v>1.1444266422522317E-3</v>
      </c>
      <c r="F807" s="1">
        <v>0.06</v>
      </c>
      <c r="G807" s="1">
        <f t="shared" si="174"/>
        <v>1.6438356164383562E-4</v>
      </c>
      <c r="H807" s="10">
        <f t="shared" si="169"/>
        <v>1.6438356164383561E-6</v>
      </c>
      <c r="I807" s="5">
        <f t="shared" si="170"/>
        <v>-3.4067193254975893E-3</v>
      </c>
      <c r="J807" s="7">
        <f t="shared" si="171"/>
        <v>1.1427828066357933E-3</v>
      </c>
      <c r="K807" s="7">
        <f t="shared" si="175"/>
        <v>5.9257299187793545E-4</v>
      </c>
      <c r="L807" s="7">
        <f t="shared" si="176"/>
        <v>-4.0144679625646832E-3</v>
      </c>
      <c r="M807" s="8">
        <f t="shared" si="182"/>
        <v>-2.378865291375074E-6</v>
      </c>
      <c r="N807" s="9">
        <f t="shared" si="181"/>
        <v>3.5114275070316777E-7</v>
      </c>
      <c r="Q807" s="8">
        <f t="shared" si="177"/>
        <v>1.2467061691784004E-3</v>
      </c>
      <c r="R807" s="8">
        <f t="shared" si="178"/>
        <v>-4.6534254946759895E-3</v>
      </c>
      <c r="S807">
        <f t="shared" si="179"/>
        <v>2.1654368834500478E-5</v>
      </c>
      <c r="U807">
        <f t="shared" si="180"/>
        <v>1.3059525431423809E-6</v>
      </c>
      <c r="W807">
        <v>774</v>
      </c>
      <c r="X807">
        <v>-6.2222955422318463E-3</v>
      </c>
      <c r="Y807">
        <v>1.1379042057985518E-2</v>
      </c>
      <c r="Z807">
        <v>0.80655193626943866</v>
      </c>
      <c r="AB807">
        <v>61.486486486486484</v>
      </c>
      <c r="AC807">
        <v>4.5955844087426957E-3</v>
      </c>
    </row>
    <row r="808" spans="1:29" x14ac:dyDescent="0.2">
      <c r="A808" s="2" t="s">
        <v>491</v>
      </c>
      <c r="B808" s="1">
        <v>155.65</v>
      </c>
      <c r="C808" s="5">
        <f t="shared" si="172"/>
        <v>-1.4873417721518952E-2</v>
      </c>
      <c r="D808" s="12">
        <v>4369</v>
      </c>
      <c r="E808" s="5">
        <f t="shared" si="173"/>
        <v>-3.4215328467153286E-3</v>
      </c>
      <c r="F808" s="1">
        <v>0.05</v>
      </c>
      <c r="G808" s="1">
        <f t="shared" si="174"/>
        <v>1.3698630136986303E-4</v>
      </c>
      <c r="H808" s="10">
        <f t="shared" si="169"/>
        <v>1.3698630136986302E-6</v>
      </c>
      <c r="I808" s="5">
        <f t="shared" si="170"/>
        <v>-1.487478758453265E-2</v>
      </c>
      <c r="J808" s="7">
        <f t="shared" si="171"/>
        <v>-3.4229027097290271E-3</v>
      </c>
      <c r="K808" s="7">
        <f t="shared" si="175"/>
        <v>-3.9731125244868853E-3</v>
      </c>
      <c r="L808" s="7">
        <f t="shared" si="176"/>
        <v>-1.5482536221599744E-2</v>
      </c>
      <c r="M808" s="8">
        <f t="shared" si="182"/>
        <v>6.1513858572859799E-5</v>
      </c>
      <c r="N808" s="9">
        <f t="shared" si="181"/>
        <v>1.5785623132234552E-5</v>
      </c>
      <c r="Q808" s="8">
        <f t="shared" si="177"/>
        <v>-3.6763652328569664E-3</v>
      </c>
      <c r="R808" s="8">
        <f t="shared" si="178"/>
        <v>-1.1198422351675685E-2</v>
      </c>
      <c r="S808">
        <f t="shared" si="179"/>
        <v>1.2540466316650958E-4</v>
      </c>
      <c r="U808">
        <f t="shared" si="180"/>
        <v>1.1716262960270316E-5</v>
      </c>
      <c r="W808">
        <v>775</v>
      </c>
      <c r="X808">
        <v>2.4169313549646534E-3</v>
      </c>
      <c r="Y808">
        <v>1.8194644791156386E-2</v>
      </c>
      <c r="Z808">
        <v>1.2896451134692271</v>
      </c>
      <c r="AB808">
        <v>61.565977742448332</v>
      </c>
      <c r="AC808">
        <v>4.6317380758794206E-3</v>
      </c>
    </row>
    <row r="809" spans="1:29" x14ac:dyDescent="0.2">
      <c r="A809" s="3">
        <v>44537</v>
      </c>
      <c r="B809" s="1">
        <v>158</v>
      </c>
      <c r="C809" s="5">
        <f t="shared" si="172"/>
        <v>1.4315978686524938E-2</v>
      </c>
      <c r="D809" s="12">
        <v>4384</v>
      </c>
      <c r="E809" s="5">
        <f t="shared" si="173"/>
        <v>3.4332799267566948E-3</v>
      </c>
      <c r="F809" s="1">
        <v>0.05</v>
      </c>
      <c r="G809" s="1">
        <f t="shared" si="174"/>
        <v>1.3698630136986303E-4</v>
      </c>
      <c r="H809" s="10">
        <f t="shared" si="169"/>
        <v>1.3698630136986302E-6</v>
      </c>
      <c r="I809" s="5">
        <f t="shared" si="170"/>
        <v>1.431460882351124E-2</v>
      </c>
      <c r="J809" s="7">
        <f t="shared" si="171"/>
        <v>3.4319100637429964E-3</v>
      </c>
      <c r="K809" s="7">
        <f t="shared" si="175"/>
        <v>2.8817002489851386E-3</v>
      </c>
      <c r="L809" s="7">
        <f t="shared" si="176"/>
        <v>1.3706860186444146E-2</v>
      </c>
      <c r="M809" s="8">
        <f t="shared" si="182"/>
        <v>3.9499062412080579E-5</v>
      </c>
      <c r="N809" s="9">
        <f t="shared" si="181"/>
        <v>8.304196325001009E-6</v>
      </c>
      <c r="Q809" s="8">
        <f t="shared" si="177"/>
        <v>3.7150182977055725E-3</v>
      </c>
      <c r="R809" s="8">
        <f t="shared" si="178"/>
        <v>1.0599590525805667E-2</v>
      </c>
      <c r="S809">
        <f t="shared" si="179"/>
        <v>1.1235131931474925E-4</v>
      </c>
      <c r="U809">
        <f t="shared" si="180"/>
        <v>1.1778006685620458E-5</v>
      </c>
      <c r="W809">
        <v>776</v>
      </c>
      <c r="X809">
        <v>1.6987624325509162E-3</v>
      </c>
      <c r="Y809">
        <v>4.4905879534060137E-3</v>
      </c>
      <c r="Z809">
        <v>0.31829501906674873</v>
      </c>
      <c r="AB809">
        <v>61.645468998410173</v>
      </c>
      <c r="AC809">
        <v>4.6434962225498297E-3</v>
      </c>
    </row>
    <row r="810" spans="1:29" x14ac:dyDescent="0.2">
      <c r="A810" s="3">
        <v>44446</v>
      </c>
      <c r="B810" s="1">
        <v>155.77000000000001</v>
      </c>
      <c r="C810" s="5">
        <f t="shared" si="172"/>
        <v>3.1999469988074812E-2</v>
      </c>
      <c r="D810" s="12">
        <v>4369</v>
      </c>
      <c r="E810" s="5">
        <f t="shared" si="173"/>
        <v>1.1342592592592593E-2</v>
      </c>
      <c r="F810" s="1">
        <v>0.06</v>
      </c>
      <c r="G810" s="1">
        <f t="shared" si="174"/>
        <v>1.6438356164383562E-4</v>
      </c>
      <c r="H810" s="10">
        <f t="shared" si="169"/>
        <v>1.6438356164383561E-6</v>
      </c>
      <c r="I810" s="5">
        <f t="shared" si="170"/>
        <v>3.1997826152458372E-2</v>
      </c>
      <c r="J810" s="7">
        <f t="shared" si="171"/>
        <v>1.1340948756976155E-2</v>
      </c>
      <c r="K810" s="7">
        <f t="shared" si="175"/>
        <v>1.0790738942218298E-2</v>
      </c>
      <c r="L810" s="7">
        <f t="shared" si="176"/>
        <v>3.1390077515391281E-2</v>
      </c>
      <c r="M810" s="8">
        <f t="shared" si="182"/>
        <v>3.3872213184458366E-4</v>
      </c>
      <c r="N810" s="9">
        <f t="shared" si="181"/>
        <v>1.1644004691910646E-4</v>
      </c>
      <c r="Q810" s="8">
        <f t="shared" si="177"/>
        <v>1.224314886401068E-2</v>
      </c>
      <c r="R810" s="8">
        <f t="shared" si="178"/>
        <v>1.9754677288447695E-2</v>
      </c>
      <c r="S810">
        <f t="shared" si="179"/>
        <v>3.9024727477071115E-4</v>
      </c>
      <c r="U810">
        <f t="shared" si="180"/>
        <v>1.2861711870835901E-4</v>
      </c>
      <c r="W810">
        <v>777</v>
      </c>
      <c r="X810">
        <v>9.2396932566305226E-3</v>
      </c>
      <c r="Y810">
        <v>3.5565221249336341E-3</v>
      </c>
      <c r="Z810">
        <v>0.2520879869880846</v>
      </c>
      <c r="AB810">
        <v>61.724960254372021</v>
      </c>
      <c r="AC810">
        <v>4.6878130950688823E-3</v>
      </c>
    </row>
    <row r="811" spans="1:29" x14ac:dyDescent="0.2">
      <c r="A811" s="3">
        <v>44415</v>
      </c>
      <c r="B811" s="1">
        <v>150.94</v>
      </c>
      <c r="C811" s="5">
        <f t="shared" si="172"/>
        <v>-1.7253727456214635E-2</v>
      </c>
      <c r="D811" s="12">
        <v>4320</v>
      </c>
      <c r="E811" s="5">
        <f t="shared" si="173"/>
        <v>-8.7195961450206513E-3</v>
      </c>
      <c r="F811" s="1">
        <v>0.06</v>
      </c>
      <c r="G811" s="1">
        <f t="shared" si="174"/>
        <v>1.6438356164383562E-4</v>
      </c>
      <c r="H811" s="10">
        <f t="shared" si="169"/>
        <v>1.6438356164383561E-6</v>
      </c>
      <c r="I811" s="5">
        <f t="shared" si="170"/>
        <v>-1.7255371291831075E-2</v>
      </c>
      <c r="J811" s="7">
        <f t="shared" si="171"/>
        <v>-8.7212399806370893E-3</v>
      </c>
      <c r="K811" s="7">
        <f t="shared" si="175"/>
        <v>-9.2714497953949471E-3</v>
      </c>
      <c r="L811" s="7">
        <f t="shared" si="176"/>
        <v>-1.786311992889817E-2</v>
      </c>
      <c r="M811" s="8">
        <f t="shared" si="182"/>
        <v>1.6561701960989835E-4</v>
      </c>
      <c r="N811" s="9">
        <f t="shared" si="181"/>
        <v>8.5959781308529005E-5</v>
      </c>
      <c r="Q811" s="8">
        <f t="shared" si="177"/>
        <v>-9.3894378050374608E-3</v>
      </c>
      <c r="R811" s="8">
        <f t="shared" si="178"/>
        <v>-7.8659334867936144E-3</v>
      </c>
      <c r="S811">
        <f t="shared" si="179"/>
        <v>6.1872909618661148E-5</v>
      </c>
      <c r="U811">
        <f t="shared" si="180"/>
        <v>7.6060026799862812E-5</v>
      </c>
      <c r="W811">
        <v>778</v>
      </c>
      <c r="X811">
        <v>8.8255273454700862E-3</v>
      </c>
      <c r="Y811">
        <v>-5.9746657559743965E-3</v>
      </c>
      <c r="Z811">
        <v>-0.42348716258255625</v>
      </c>
      <c r="AB811">
        <v>61.804451510333863</v>
      </c>
      <c r="AC811">
        <v>4.7146346289893655E-3</v>
      </c>
    </row>
    <row r="812" spans="1:29" x14ac:dyDescent="0.2">
      <c r="A812" s="3">
        <v>44384</v>
      </c>
      <c r="B812" s="1">
        <v>153.59</v>
      </c>
      <c r="C812" s="5">
        <f t="shared" si="172"/>
        <v>1.1733263802881613E-3</v>
      </c>
      <c r="D812" s="12">
        <v>4358</v>
      </c>
      <c r="E812" s="5">
        <f t="shared" si="173"/>
        <v>3.45383375546857E-3</v>
      </c>
      <c r="F812" s="1">
        <v>0.05</v>
      </c>
      <c r="G812" s="1">
        <f t="shared" si="174"/>
        <v>1.3698630136986303E-4</v>
      </c>
      <c r="H812" s="10">
        <f t="shared" si="169"/>
        <v>1.3698630136986302E-6</v>
      </c>
      <c r="I812" s="5">
        <f t="shared" si="170"/>
        <v>1.1719565172744627E-3</v>
      </c>
      <c r="J812" s="7">
        <f t="shared" si="171"/>
        <v>3.4524638924548715E-3</v>
      </c>
      <c r="K812" s="7">
        <f t="shared" si="175"/>
        <v>2.9022540776970137E-3</v>
      </c>
      <c r="L812" s="7">
        <f t="shared" si="176"/>
        <v>5.6420788020736842E-4</v>
      </c>
      <c r="M812" s="8">
        <f t="shared" si="182"/>
        <v>1.6374746210006231E-6</v>
      </c>
      <c r="N812" s="9">
        <f t="shared" si="181"/>
        <v>8.423078731508943E-6</v>
      </c>
      <c r="Q812" s="8">
        <f t="shared" si="177"/>
        <v>3.7371810082056887E-3</v>
      </c>
      <c r="R812" s="8">
        <f t="shared" si="178"/>
        <v>-2.5652244909312259E-3</v>
      </c>
      <c r="S812">
        <f t="shared" si="179"/>
        <v>6.5803766888733671E-6</v>
      </c>
      <c r="U812">
        <f t="shared" si="180"/>
        <v>1.1919506928704643E-5</v>
      </c>
      <c r="W812">
        <v>779</v>
      </c>
      <c r="X812">
        <v>1.2385983428405793E-3</v>
      </c>
      <c r="Y812">
        <v>-9.5955240314261822E-3</v>
      </c>
      <c r="Z812">
        <v>-0.68013532664952969</v>
      </c>
      <c r="AB812">
        <v>61.883942766295704</v>
      </c>
      <c r="AC812">
        <v>4.7155556891155222E-3</v>
      </c>
    </row>
    <row r="813" spans="1:29" x14ac:dyDescent="0.2">
      <c r="A813" s="3">
        <v>44354</v>
      </c>
      <c r="B813" s="1">
        <v>153.41</v>
      </c>
      <c r="C813" s="5">
        <f t="shared" si="172"/>
        <v>-1.679164263282705E-2</v>
      </c>
      <c r="D813" s="12">
        <v>4343</v>
      </c>
      <c r="E813" s="5">
        <f t="shared" si="173"/>
        <v>-2.068014705882353E-3</v>
      </c>
      <c r="F813" s="1">
        <v>0.05</v>
      </c>
      <c r="G813" s="1">
        <f t="shared" si="174"/>
        <v>1.3698630136986303E-4</v>
      </c>
      <c r="H813" s="10">
        <f t="shared" si="169"/>
        <v>1.3698630136986302E-6</v>
      </c>
      <c r="I813" s="5">
        <f t="shared" si="170"/>
        <v>-1.679301249584075E-2</v>
      </c>
      <c r="J813" s="7">
        <f t="shared" si="171"/>
        <v>-2.0693845688960514E-3</v>
      </c>
      <c r="K813" s="7">
        <f t="shared" si="175"/>
        <v>-2.6195943836539093E-3</v>
      </c>
      <c r="L813" s="7">
        <f t="shared" si="176"/>
        <v>-1.7400761132907845E-2</v>
      </c>
      <c r="M813" s="8">
        <f t="shared" si="182"/>
        <v>4.5582936135068625E-5</v>
      </c>
      <c r="N813" s="9">
        <f t="shared" si="181"/>
        <v>6.8622747348711043E-6</v>
      </c>
      <c r="Q813" s="8">
        <f t="shared" si="177"/>
        <v>-2.2168984282803072E-3</v>
      </c>
      <c r="R813" s="8">
        <f t="shared" si="178"/>
        <v>-1.4576114067560443E-2</v>
      </c>
      <c r="S813">
        <f t="shared" si="179"/>
        <v>2.1246310131053342E-4</v>
      </c>
      <c r="U813">
        <f t="shared" si="180"/>
        <v>4.282352493985097E-6</v>
      </c>
      <c r="W813">
        <v>780</v>
      </c>
      <c r="X813">
        <v>-1.162248905666126E-2</v>
      </c>
      <c r="Y813">
        <v>2.5139669923656925E-3</v>
      </c>
      <c r="Z813">
        <v>0.17819118121521113</v>
      </c>
      <c r="AB813">
        <v>61.963434022257552</v>
      </c>
      <c r="AC813">
        <v>4.7213525905225396E-3</v>
      </c>
    </row>
    <row r="814" spans="1:29" x14ac:dyDescent="0.2">
      <c r="A814" s="3">
        <v>44234</v>
      </c>
      <c r="B814" s="1">
        <v>156.03</v>
      </c>
      <c r="C814" s="5">
        <f t="shared" si="172"/>
        <v>-6.6844919786096975E-3</v>
      </c>
      <c r="D814" s="12">
        <v>4352</v>
      </c>
      <c r="E814" s="5">
        <f t="shared" si="173"/>
        <v>7.6406575596202828E-3</v>
      </c>
      <c r="F814" s="1">
        <v>0.05</v>
      </c>
      <c r="G814" s="1">
        <f t="shared" si="174"/>
        <v>1.3698630136986303E-4</v>
      </c>
      <c r="H814" s="10">
        <f t="shared" si="169"/>
        <v>1.3698630136986302E-6</v>
      </c>
      <c r="I814" s="5">
        <f t="shared" si="170"/>
        <v>-6.6858618416233964E-3</v>
      </c>
      <c r="J814" s="7">
        <f t="shared" si="171"/>
        <v>7.6392876966065839E-3</v>
      </c>
      <c r="K814" s="7">
        <f t="shared" si="175"/>
        <v>7.089077881848726E-3</v>
      </c>
      <c r="L814" s="7">
        <f t="shared" si="176"/>
        <v>-7.2936104786904907E-3</v>
      </c>
      <c r="M814" s="8">
        <f t="shared" si="182"/>
        <v>-5.1704972723304856E-5</v>
      </c>
      <c r="N814" s="9">
        <f t="shared" si="181"/>
        <v>5.0255025214916817E-5</v>
      </c>
      <c r="Q814" s="8">
        <f t="shared" si="177"/>
        <v>8.251734728934014E-3</v>
      </c>
      <c r="R814" s="8">
        <f t="shared" si="178"/>
        <v>-1.4937596570557411E-2</v>
      </c>
      <c r="S814">
        <f t="shared" si="179"/>
        <v>2.2313179130472853E-4</v>
      </c>
      <c r="U814">
        <f t="shared" si="180"/>
        <v>5.8358716511524726E-5</v>
      </c>
      <c r="W814">
        <v>781</v>
      </c>
      <c r="X814">
        <v>-7.4493686687971579E-3</v>
      </c>
      <c r="Y814">
        <v>-4.6322435340423081E-3</v>
      </c>
      <c r="Z814">
        <v>-0.32833563428403717</v>
      </c>
      <c r="AB814">
        <v>62.042925278219393</v>
      </c>
      <c r="AC814">
        <v>4.7305234735649957E-3</v>
      </c>
    </row>
    <row r="815" spans="1:29" x14ac:dyDescent="0.2">
      <c r="A815" s="3">
        <v>44203</v>
      </c>
      <c r="B815" s="1">
        <v>157.08000000000001</v>
      </c>
      <c r="C815" s="5">
        <f t="shared" si="172"/>
        <v>9.9009900990100329E-3</v>
      </c>
      <c r="D815" s="12">
        <v>4319</v>
      </c>
      <c r="E815" s="5">
        <f t="shared" si="173"/>
        <v>5.1198510588782876E-3</v>
      </c>
      <c r="F815" s="1">
        <v>0.05</v>
      </c>
      <c r="G815" s="1">
        <f t="shared" si="174"/>
        <v>1.3698630136986303E-4</v>
      </c>
      <c r="H815" s="10">
        <f t="shared" si="169"/>
        <v>1.3698630136986302E-6</v>
      </c>
      <c r="I815" s="5">
        <f t="shared" si="170"/>
        <v>9.8996202359963349E-3</v>
      </c>
      <c r="J815" s="7">
        <f t="shared" si="171"/>
        <v>5.1184811958645887E-3</v>
      </c>
      <c r="K815" s="7">
        <f t="shared" si="175"/>
        <v>4.5682713811067309E-3</v>
      </c>
      <c r="L815" s="7">
        <f t="shared" si="176"/>
        <v>9.2918715989292414E-3</v>
      </c>
      <c r="M815" s="8">
        <f t="shared" si="182"/>
        <v>4.2447791102306895E-5</v>
      </c>
      <c r="N815" s="9">
        <f t="shared" si="181"/>
        <v>2.0869103411438798E-5</v>
      </c>
      <c r="Q815" s="8">
        <f t="shared" si="177"/>
        <v>5.5336083162877388E-3</v>
      </c>
      <c r="R815" s="8">
        <f t="shared" si="178"/>
        <v>4.3660119197085961E-3</v>
      </c>
      <c r="S815">
        <f t="shared" si="179"/>
        <v>1.9062060083037542E-5</v>
      </c>
      <c r="U815">
        <f t="shared" si="180"/>
        <v>2.6198849752419389E-5</v>
      </c>
      <c r="W815">
        <v>782</v>
      </c>
      <c r="X815">
        <v>2.6679477836656128E-3</v>
      </c>
      <c r="Y815">
        <v>-9.2323640891283469E-3</v>
      </c>
      <c r="Z815">
        <v>-0.65439437647611309</v>
      </c>
      <c r="AB815">
        <v>62.122416534181241</v>
      </c>
      <c r="AC815">
        <v>4.7364817852110861E-3</v>
      </c>
    </row>
    <row r="816" spans="1:29" x14ac:dyDescent="0.2">
      <c r="A816" s="2" t="s">
        <v>492</v>
      </c>
      <c r="B816" s="1">
        <v>155.54</v>
      </c>
      <c r="C816" s="5">
        <f t="shared" si="172"/>
        <v>9.0826521344232886E-3</v>
      </c>
      <c r="D816" s="12">
        <v>4297</v>
      </c>
      <c r="E816" s="5">
        <f t="shared" si="173"/>
        <v>1.3982754602656724E-3</v>
      </c>
      <c r="F816" s="1">
        <v>0.05</v>
      </c>
      <c r="G816" s="1">
        <f t="shared" si="174"/>
        <v>1.3698630136986303E-4</v>
      </c>
      <c r="H816" s="10">
        <f t="shared" si="169"/>
        <v>1.3698630136986302E-6</v>
      </c>
      <c r="I816" s="5">
        <f t="shared" si="170"/>
        <v>9.0812822714095905E-3</v>
      </c>
      <c r="J816" s="7">
        <f t="shared" si="171"/>
        <v>1.3969055972519737E-3</v>
      </c>
      <c r="K816" s="7">
        <f t="shared" si="175"/>
        <v>8.466957824941159E-4</v>
      </c>
      <c r="L816" s="7">
        <f t="shared" si="176"/>
        <v>8.473533634342497E-3</v>
      </c>
      <c r="M816" s="8">
        <f t="shared" si="182"/>
        <v>7.1745051910198303E-6</v>
      </c>
      <c r="N816" s="9">
        <f t="shared" si="181"/>
        <v>7.1689374809332318E-7</v>
      </c>
      <c r="Q816" s="8">
        <f t="shared" si="177"/>
        <v>1.520720802600641E-3</v>
      </c>
      <c r="R816" s="8">
        <f t="shared" si="178"/>
        <v>7.5605614688089495E-3</v>
      </c>
      <c r="S816">
        <f t="shared" si="179"/>
        <v>5.7162089723638539E-5</v>
      </c>
      <c r="U816">
        <f t="shared" si="180"/>
        <v>1.9513452476338934E-6</v>
      </c>
      <c r="W816">
        <v>783</v>
      </c>
      <c r="X816">
        <v>1.9474119085575055E-3</v>
      </c>
      <c r="Y816">
        <v>-1.3135849414643118E-2</v>
      </c>
      <c r="Z816">
        <v>-0.93107528084836111</v>
      </c>
      <c r="AB816">
        <v>62.201907790143082</v>
      </c>
      <c r="AC816">
        <v>4.7411784655764433E-3</v>
      </c>
    </row>
    <row r="817" spans="1:29" x14ac:dyDescent="0.2">
      <c r="A817" s="2" t="s">
        <v>493</v>
      </c>
      <c r="B817" s="1">
        <v>154.13999999999999</v>
      </c>
      <c r="C817" s="5">
        <f t="shared" si="172"/>
        <v>-1.2311281021190057E-3</v>
      </c>
      <c r="D817" s="12">
        <v>4291</v>
      </c>
      <c r="E817" s="5">
        <f t="shared" si="173"/>
        <v>2.331002331002331E-4</v>
      </c>
      <c r="F817" s="1">
        <v>0.04</v>
      </c>
      <c r="G817" s="1">
        <f t="shared" si="174"/>
        <v>1.0958904109589041E-4</v>
      </c>
      <c r="H817" s="10">
        <f t="shared" si="169"/>
        <v>1.0958904109589041E-6</v>
      </c>
      <c r="I817" s="5">
        <f t="shared" si="170"/>
        <v>-1.2322239925299646E-3</v>
      </c>
      <c r="J817" s="7">
        <f t="shared" si="171"/>
        <v>2.3200434268927418E-4</v>
      </c>
      <c r="K817" s="7">
        <f t="shared" si="175"/>
        <v>-3.1820547206858367E-4</v>
      </c>
      <c r="L817" s="7">
        <f t="shared" si="176"/>
        <v>-1.839972629597059E-3</v>
      </c>
      <c r="M817" s="8">
        <f t="shared" si="182"/>
        <v>5.8548935919420537E-7</v>
      </c>
      <c r="N817" s="9">
        <f t="shared" si="181"/>
        <v>1.0125472245439018E-7</v>
      </c>
      <c r="Q817" s="8">
        <f t="shared" si="177"/>
        <v>2.6463515413073844E-4</v>
      </c>
      <c r="R817" s="8">
        <f t="shared" si="178"/>
        <v>-1.496859146660703E-3</v>
      </c>
      <c r="S817">
        <f t="shared" si="179"/>
        <v>2.2405873049418082E-6</v>
      </c>
      <c r="U817">
        <f t="shared" si="180"/>
        <v>5.382601502668217E-8</v>
      </c>
      <c r="W817">
        <v>784</v>
      </c>
      <c r="X817">
        <v>3.1651336915054541E-3</v>
      </c>
      <c r="Y817">
        <v>7.4265504562973875E-4</v>
      </c>
      <c r="Z817">
        <v>5.2639744363417521E-2</v>
      </c>
      <c r="AB817">
        <v>62.28139904610493</v>
      </c>
      <c r="AC817">
        <v>4.7451427683297357E-3</v>
      </c>
    </row>
    <row r="818" spans="1:29" x14ac:dyDescent="0.2">
      <c r="A818" s="2" t="s">
        <v>494</v>
      </c>
      <c r="B818" s="1">
        <v>154.33000000000001</v>
      </c>
      <c r="C818" s="5">
        <f t="shared" si="172"/>
        <v>1.8175916910094197E-3</v>
      </c>
      <c r="D818" s="12">
        <v>4290</v>
      </c>
      <c r="E818" s="5">
        <f t="shared" si="173"/>
        <v>2.3364485981308409E-3</v>
      </c>
      <c r="F818" s="1">
        <v>0.04</v>
      </c>
      <c r="G818" s="1">
        <f t="shared" si="174"/>
        <v>1.0958904109589041E-4</v>
      </c>
      <c r="H818" s="10">
        <f t="shared" si="169"/>
        <v>1.0958904109589041E-6</v>
      </c>
      <c r="I818" s="5">
        <f t="shared" si="170"/>
        <v>1.8164958005984608E-3</v>
      </c>
      <c r="J818" s="7">
        <f t="shared" si="171"/>
        <v>2.335352707719882E-3</v>
      </c>
      <c r="K818" s="7">
        <f t="shared" si="175"/>
        <v>1.7851428929620242E-3</v>
      </c>
      <c r="L818" s="7">
        <f t="shared" si="176"/>
        <v>1.2087471635313664E-3</v>
      </c>
      <c r="M818" s="8">
        <f t="shared" si="182"/>
        <v>2.1577864083660243E-6</v>
      </c>
      <c r="N818" s="9">
        <f t="shared" si="181"/>
        <v>3.1867351482928247E-6</v>
      </c>
      <c r="Q818" s="8">
        <f t="shared" si="177"/>
        <v>2.5326262689994179E-3</v>
      </c>
      <c r="R818" s="8">
        <f t="shared" si="178"/>
        <v>-7.1613046840095706E-4</v>
      </c>
      <c r="S818">
        <f t="shared" si="179"/>
        <v>5.1284284777217417E-7</v>
      </c>
      <c r="U818">
        <f t="shared" si="180"/>
        <v>5.4538722694545845E-6</v>
      </c>
      <c r="W818">
        <v>785</v>
      </c>
      <c r="X818">
        <v>2.6868023228271429E-3</v>
      </c>
      <c r="Y818">
        <v>9.242004883103061E-3</v>
      </c>
      <c r="Z818">
        <v>0.65507772055796609</v>
      </c>
      <c r="AB818">
        <v>62.360890302066771</v>
      </c>
      <c r="AC818">
        <v>4.7825419467636462E-3</v>
      </c>
    </row>
    <row r="819" spans="1:29" x14ac:dyDescent="0.2">
      <c r="A819" s="2" t="s">
        <v>495</v>
      </c>
      <c r="B819" s="1">
        <v>154.05000000000001</v>
      </c>
      <c r="C819" s="5">
        <f t="shared" si="172"/>
        <v>1.0097698511573147E-2</v>
      </c>
      <c r="D819" s="12">
        <v>4280</v>
      </c>
      <c r="E819" s="5">
        <f t="shared" si="173"/>
        <v>3.2817627754336614E-3</v>
      </c>
      <c r="F819" s="1">
        <v>0.05</v>
      </c>
      <c r="G819" s="1">
        <f t="shared" si="174"/>
        <v>1.3698630136986303E-4</v>
      </c>
      <c r="H819" s="10">
        <f t="shared" si="169"/>
        <v>1.3698630136986302E-6</v>
      </c>
      <c r="I819" s="5">
        <f t="shared" si="170"/>
        <v>1.0096328648559449E-2</v>
      </c>
      <c r="J819" s="7">
        <f t="shared" si="171"/>
        <v>3.280392912419963E-3</v>
      </c>
      <c r="K819" s="7">
        <f t="shared" si="175"/>
        <v>2.7301830976621051E-3</v>
      </c>
      <c r="L819" s="7">
        <f t="shared" si="176"/>
        <v>9.4885800114923556E-3</v>
      </c>
      <c r="M819" s="8">
        <f t="shared" si="182"/>
        <v>2.5905560768190933E-5</v>
      </c>
      <c r="N819" s="9">
        <f t="shared" si="181"/>
        <v>7.4538997467598483E-6</v>
      </c>
      <c r="Q819" s="8">
        <f t="shared" si="177"/>
        <v>3.5516409139758681E-3</v>
      </c>
      <c r="R819" s="8">
        <f t="shared" si="178"/>
        <v>6.544687734583581E-3</v>
      </c>
      <c r="S819">
        <f t="shared" si="179"/>
        <v>4.2832937543208764E-5</v>
      </c>
      <c r="U819">
        <f t="shared" si="180"/>
        <v>1.0760977659855127E-5</v>
      </c>
      <c r="W819">
        <v>786</v>
      </c>
      <c r="X819">
        <v>9.8616262779027729E-4</v>
      </c>
      <c r="Y819">
        <v>1.1279676560235104E-2</v>
      </c>
      <c r="Z819">
        <v>0.79950886232695939</v>
      </c>
      <c r="AB819">
        <v>62.440381558028619</v>
      </c>
      <c r="AC819">
        <v>4.792698450596846E-3</v>
      </c>
    </row>
    <row r="820" spans="1:29" x14ac:dyDescent="0.2">
      <c r="A820" s="2" t="s">
        <v>496</v>
      </c>
      <c r="B820" s="1">
        <v>152.51</v>
      </c>
      <c r="C820" s="5">
        <f t="shared" si="172"/>
        <v>9.1979883536261672E-3</v>
      </c>
      <c r="D820" s="12">
        <v>4266</v>
      </c>
      <c r="E820" s="5">
        <f t="shared" si="173"/>
        <v>5.8948361235557651E-3</v>
      </c>
      <c r="F820" s="1">
        <v>0.05</v>
      </c>
      <c r="G820" s="1">
        <f t="shared" si="174"/>
        <v>1.3698630136986303E-4</v>
      </c>
      <c r="H820" s="10">
        <f t="shared" si="169"/>
        <v>1.3698630136986302E-6</v>
      </c>
      <c r="I820" s="5">
        <f t="shared" si="170"/>
        <v>9.1966184906124692E-3</v>
      </c>
      <c r="J820" s="7">
        <f t="shared" si="171"/>
        <v>5.8934662605420662E-3</v>
      </c>
      <c r="K820" s="7">
        <f t="shared" si="175"/>
        <v>5.3432564457842084E-3</v>
      </c>
      <c r="L820" s="7">
        <f t="shared" si="176"/>
        <v>8.5888698535453757E-3</v>
      </c>
      <c r="M820" s="8">
        <f t="shared" si="182"/>
        <v>4.5892534206958001E-5</v>
      </c>
      <c r="N820" s="9">
        <f t="shared" si="181"/>
        <v>2.8550389445414491E-5</v>
      </c>
      <c r="Q820" s="8">
        <f t="shared" si="177"/>
        <v>6.3692564999488751E-3</v>
      </c>
      <c r="R820" s="8">
        <f t="shared" si="178"/>
        <v>2.8273619906635942E-3</v>
      </c>
      <c r="S820">
        <f t="shared" si="179"/>
        <v>7.9939758262492016E-6</v>
      </c>
      <c r="U820">
        <f t="shared" si="180"/>
        <v>3.4732944564147688E-5</v>
      </c>
      <c r="W820">
        <v>787</v>
      </c>
      <c r="X820">
        <v>-9.5901058365263322E-4</v>
      </c>
      <c r="Y820">
        <v>-1.2145038612332564E-4</v>
      </c>
      <c r="Z820">
        <v>-8.6084613791981048E-3</v>
      </c>
      <c r="AB820">
        <v>62.51987281399046</v>
      </c>
      <c r="AC820">
        <v>4.8033686483569147E-3</v>
      </c>
    </row>
    <row r="821" spans="1:29" x14ac:dyDescent="0.2">
      <c r="A821" s="2" t="s">
        <v>497</v>
      </c>
      <c r="B821" s="1">
        <v>151.12</v>
      </c>
      <c r="C821" s="5">
        <f t="shared" si="172"/>
        <v>6.0581852073763164E-3</v>
      </c>
      <c r="D821" s="12">
        <v>4241</v>
      </c>
      <c r="E821" s="5">
        <f t="shared" si="173"/>
        <v>-1.1775788977861517E-3</v>
      </c>
      <c r="F821" s="1">
        <v>0.04</v>
      </c>
      <c r="G821" s="1">
        <f t="shared" si="174"/>
        <v>1.0958904109589041E-4</v>
      </c>
      <c r="H821" s="10">
        <f t="shared" si="169"/>
        <v>1.0958904109589041E-6</v>
      </c>
      <c r="I821" s="5">
        <f t="shared" si="170"/>
        <v>6.0570893169653575E-3</v>
      </c>
      <c r="J821" s="7">
        <f t="shared" si="171"/>
        <v>-1.1786747881971107E-3</v>
      </c>
      <c r="K821" s="7">
        <f t="shared" si="175"/>
        <v>-1.7288846029549685E-3</v>
      </c>
      <c r="L821" s="7">
        <f t="shared" si="176"/>
        <v>5.4493406798982631E-3</v>
      </c>
      <c r="M821" s="8">
        <f t="shared" si="182"/>
        <v>-9.4212811977322661E-6</v>
      </c>
      <c r="N821" s="9">
        <f t="shared" si="181"/>
        <v>2.9890419703347589E-6</v>
      </c>
      <c r="Q821" s="8">
        <f t="shared" si="177"/>
        <v>-1.2564670027791723E-3</v>
      </c>
      <c r="R821" s="8">
        <f t="shared" si="178"/>
        <v>7.31355631974453E-3</v>
      </c>
      <c r="S821">
        <f t="shared" si="179"/>
        <v>5.3488106042075152E-5</v>
      </c>
      <c r="U821">
        <f t="shared" si="180"/>
        <v>1.3892742563315037E-6</v>
      </c>
      <c r="W821">
        <v>788</v>
      </c>
      <c r="X821">
        <v>1.7174914223554187E-3</v>
      </c>
      <c r="Y821">
        <v>2.6684938642179714E-2</v>
      </c>
      <c r="Z821">
        <v>1.891441197018608</v>
      </c>
      <c r="AB821">
        <v>62.599364069952301</v>
      </c>
      <c r="AC821">
        <v>4.8074547235279069E-3</v>
      </c>
    </row>
    <row r="822" spans="1:29" x14ac:dyDescent="0.2">
      <c r="A822" s="2" t="s">
        <v>498</v>
      </c>
      <c r="B822" s="1">
        <v>150.21</v>
      </c>
      <c r="C822" s="5">
        <f t="shared" si="172"/>
        <v>-1.4624742405105289E-3</v>
      </c>
      <c r="D822" s="12">
        <v>4246</v>
      </c>
      <c r="E822" s="5">
        <f t="shared" si="173"/>
        <v>5.208333333333333E-3</v>
      </c>
      <c r="F822" s="1">
        <v>0.04</v>
      </c>
      <c r="G822" s="1">
        <f t="shared" si="174"/>
        <v>1.0958904109589041E-4</v>
      </c>
      <c r="H822" s="10">
        <f t="shared" si="169"/>
        <v>1.0958904109589041E-6</v>
      </c>
      <c r="I822" s="5">
        <f t="shared" si="170"/>
        <v>-1.4635701309214878E-3</v>
      </c>
      <c r="J822" s="7">
        <f t="shared" si="171"/>
        <v>5.2072374429223741E-3</v>
      </c>
      <c r="K822" s="7">
        <f t="shared" si="175"/>
        <v>4.6570276281645163E-3</v>
      </c>
      <c r="L822" s="7">
        <f t="shared" si="176"/>
        <v>-2.071318767988582E-3</v>
      </c>
      <c r="M822" s="8">
        <f t="shared" si="182"/>
        <v>-9.6461887292585146E-6</v>
      </c>
      <c r="N822" s="9">
        <f t="shared" si="181"/>
        <v>2.168790632948762E-5</v>
      </c>
      <c r="Q822" s="8">
        <f t="shared" si="177"/>
        <v>5.6293120917834429E-3</v>
      </c>
      <c r="R822" s="8">
        <f t="shared" si="178"/>
        <v>-7.0928822227049309E-3</v>
      </c>
      <c r="S822">
        <f t="shared" si="179"/>
        <v>5.030897822516364E-5</v>
      </c>
      <c r="U822">
        <f t="shared" si="180"/>
        <v>2.7115321786972746E-5</v>
      </c>
      <c r="W822">
        <v>789</v>
      </c>
      <c r="X822">
        <v>6.6266755464068948E-3</v>
      </c>
      <c r="Y822">
        <v>6.0008887349856264E-3</v>
      </c>
      <c r="Z822">
        <v>0.42534585986027812</v>
      </c>
      <c r="AB822">
        <v>62.678855325914149</v>
      </c>
      <c r="AC822">
        <v>4.869538964894793E-3</v>
      </c>
    </row>
    <row r="823" spans="1:29" x14ac:dyDescent="0.2">
      <c r="A823" s="2" t="s">
        <v>499</v>
      </c>
      <c r="B823" s="1">
        <v>150.43</v>
      </c>
      <c r="C823" s="5">
        <f t="shared" si="172"/>
        <v>1.6968631692807056E-2</v>
      </c>
      <c r="D823" s="12">
        <v>4224</v>
      </c>
      <c r="E823" s="5">
        <f t="shared" si="173"/>
        <v>1.3922227556409025E-2</v>
      </c>
      <c r="F823" s="1">
        <v>0.04</v>
      </c>
      <c r="G823" s="1">
        <f t="shared" si="174"/>
        <v>1.0958904109589041E-4</v>
      </c>
      <c r="H823" s="10">
        <f t="shared" si="169"/>
        <v>1.0958904109589041E-6</v>
      </c>
      <c r="I823" s="5">
        <f t="shared" si="170"/>
        <v>1.6967535802396096E-2</v>
      </c>
      <c r="J823" s="7">
        <f t="shared" si="171"/>
        <v>1.3921131665998067E-2</v>
      </c>
      <c r="K823" s="7">
        <f t="shared" si="175"/>
        <v>1.3370921851240209E-2</v>
      </c>
      <c r="L823" s="7">
        <f t="shared" si="176"/>
        <v>1.6359787165329001E-2</v>
      </c>
      <c r="M823" s="8">
        <f t="shared" si="182"/>
        <v>2.1874543569053666E-4</v>
      </c>
      <c r="N823" s="9">
        <f t="shared" si="181"/>
        <v>1.7878155115197292E-4</v>
      </c>
      <c r="Q823" s="8">
        <f t="shared" si="177"/>
        <v>1.5025299462403144E-2</v>
      </c>
      <c r="R823" s="8">
        <f t="shared" si="178"/>
        <v>1.9422363399929522E-3</v>
      </c>
      <c r="S823">
        <f t="shared" si="179"/>
        <v>3.7722820003892186E-6</v>
      </c>
      <c r="U823">
        <f t="shared" si="180"/>
        <v>1.9379790686205412E-4</v>
      </c>
      <c r="W823">
        <v>790</v>
      </c>
      <c r="X823">
        <v>-5.1065653068181035E-3</v>
      </c>
      <c r="Y823">
        <v>-5.6868772882250106E-3</v>
      </c>
      <c r="Z823">
        <v>-0.40308857852631852</v>
      </c>
      <c r="AB823">
        <v>62.75834658187599</v>
      </c>
      <c r="AC823">
        <v>4.8774549146932463E-3</v>
      </c>
    </row>
    <row r="824" spans="1:29" x14ac:dyDescent="0.2">
      <c r="A824" s="2" t="s">
        <v>500</v>
      </c>
      <c r="B824" s="1">
        <v>147.91999999999999</v>
      </c>
      <c r="C824" s="5">
        <f t="shared" si="172"/>
        <v>-2.5303110173958906E-2</v>
      </c>
      <c r="D824" s="12">
        <v>4166</v>
      </c>
      <c r="E824" s="5">
        <f t="shared" si="173"/>
        <v>-1.3030087656953328E-2</v>
      </c>
      <c r="F824" s="1">
        <v>0.05</v>
      </c>
      <c r="G824" s="1">
        <f t="shared" si="174"/>
        <v>1.3698630136986303E-4</v>
      </c>
      <c r="H824" s="10">
        <f t="shared" si="169"/>
        <v>1.3698630136986302E-6</v>
      </c>
      <c r="I824" s="5">
        <f t="shared" si="170"/>
        <v>-2.5304480036972606E-2</v>
      </c>
      <c r="J824" s="7">
        <f t="shared" si="171"/>
        <v>-1.3031457519967026E-2</v>
      </c>
      <c r="K824" s="7">
        <f t="shared" si="175"/>
        <v>-1.3581667334724884E-2</v>
      </c>
      <c r="L824" s="7">
        <f t="shared" si="176"/>
        <v>-2.5912228674039701E-2</v>
      </c>
      <c r="M824" s="8">
        <f t="shared" si="182"/>
        <v>3.5193126975212649E-4</v>
      </c>
      <c r="N824" s="9">
        <f t="shared" si="181"/>
        <v>1.8446168759113292E-4</v>
      </c>
      <c r="Q824" s="8">
        <f t="shared" si="177"/>
        <v>-1.4037044090746194E-2</v>
      </c>
      <c r="R824" s="8">
        <f t="shared" si="178"/>
        <v>-1.1267435946226412E-2</v>
      </c>
      <c r="S824">
        <f t="shared" si="179"/>
        <v>1.2695511280231509E-4</v>
      </c>
      <c r="U824">
        <f t="shared" si="180"/>
        <v>1.6981888509470515E-4</v>
      </c>
      <c r="W824">
        <v>791</v>
      </c>
      <c r="X824">
        <v>8.8613888371314228E-3</v>
      </c>
      <c r="Y824">
        <v>2.5151601991073701E-3</v>
      </c>
      <c r="Z824">
        <v>0.17827575627899642</v>
      </c>
      <c r="AB824">
        <v>62.837837837837839</v>
      </c>
      <c r="AC824">
        <v>4.8955763963978985E-3</v>
      </c>
    </row>
    <row r="825" spans="1:29" x14ac:dyDescent="0.2">
      <c r="A825" s="2" t="s">
        <v>501</v>
      </c>
      <c r="B825" s="1">
        <v>151.76</v>
      </c>
      <c r="C825" s="5">
        <f t="shared" si="172"/>
        <v>-2.8860305880847373E-2</v>
      </c>
      <c r="D825" s="12">
        <v>4221</v>
      </c>
      <c r="E825" s="5">
        <f t="shared" si="173"/>
        <v>-4.7359696897939852E-4</v>
      </c>
      <c r="F825" s="1">
        <v>0.05</v>
      </c>
      <c r="G825" s="1">
        <f t="shared" si="174"/>
        <v>1.3698630136986303E-4</v>
      </c>
      <c r="H825" s="10">
        <f t="shared" si="169"/>
        <v>1.3698630136986302E-6</v>
      </c>
      <c r="I825" s="5">
        <f t="shared" si="170"/>
        <v>-2.8861675743861073E-2</v>
      </c>
      <c r="J825" s="7">
        <f t="shared" si="171"/>
        <v>-4.7496683199309714E-4</v>
      </c>
      <c r="K825" s="7">
        <f t="shared" si="175"/>
        <v>-1.0251766467509549E-3</v>
      </c>
      <c r="L825" s="7">
        <f t="shared" si="176"/>
        <v>-2.9469424380928168E-2</v>
      </c>
      <c r="M825" s="8">
        <f t="shared" si="182"/>
        <v>3.0211365668520775E-5</v>
      </c>
      <c r="N825" s="9">
        <f t="shared" si="181"/>
        <v>1.0509871570435323E-6</v>
      </c>
      <c r="Q825" s="8">
        <f t="shared" si="177"/>
        <v>-4.9767525022520313E-4</v>
      </c>
      <c r="R825" s="8">
        <f t="shared" si="178"/>
        <v>-2.8364000493635869E-2</v>
      </c>
      <c r="S825">
        <f t="shared" si="179"/>
        <v>8.045165240029758E-4</v>
      </c>
      <c r="U825">
        <f t="shared" si="180"/>
        <v>2.2559349149355896E-7</v>
      </c>
      <c r="W825">
        <v>792</v>
      </c>
      <c r="X825">
        <v>-1.9497422227577844E-3</v>
      </c>
      <c r="Y825">
        <v>-2.070602472249679E-3</v>
      </c>
      <c r="Z825">
        <v>-0.14676529225632559</v>
      </c>
      <c r="AB825">
        <v>62.91732909379968</v>
      </c>
      <c r="AC825">
        <v>4.9215560210128179E-3</v>
      </c>
    </row>
    <row r="826" spans="1:29" x14ac:dyDescent="0.2">
      <c r="A826" s="2" t="s">
        <v>502</v>
      </c>
      <c r="B826" s="1">
        <v>156.27000000000001</v>
      </c>
      <c r="C826" s="5">
        <f t="shared" si="172"/>
        <v>7.0241010439489838E-3</v>
      </c>
      <c r="D826" s="12">
        <v>4223</v>
      </c>
      <c r="E826" s="5">
        <f t="shared" si="173"/>
        <v>-5.4168629298162975E-3</v>
      </c>
      <c r="F826" s="1">
        <v>0.04</v>
      </c>
      <c r="G826" s="1">
        <f t="shared" si="174"/>
        <v>1.0958904109589041E-4</v>
      </c>
      <c r="H826" s="10">
        <f t="shared" si="169"/>
        <v>1.0958904109589041E-6</v>
      </c>
      <c r="I826" s="5">
        <f t="shared" si="170"/>
        <v>7.0230051535380249E-3</v>
      </c>
      <c r="J826" s="7">
        <f t="shared" si="171"/>
        <v>-5.4179588202272564E-3</v>
      </c>
      <c r="K826" s="7">
        <f t="shared" si="175"/>
        <v>-5.9681686349851142E-3</v>
      </c>
      <c r="L826" s="7">
        <f t="shared" si="176"/>
        <v>6.4152565164709305E-3</v>
      </c>
      <c r="M826" s="8">
        <f t="shared" si="182"/>
        <v>-3.8287332726985674E-5</v>
      </c>
      <c r="N826" s="9">
        <f t="shared" si="181"/>
        <v>3.5619036855620083E-5</v>
      </c>
      <c r="Q826" s="8">
        <f t="shared" si="177"/>
        <v>-5.8275873544519343E-3</v>
      </c>
      <c r="R826" s="8">
        <f t="shared" si="178"/>
        <v>1.285059250798996E-2</v>
      </c>
      <c r="S826">
        <f t="shared" si="179"/>
        <v>1.6513772780640769E-4</v>
      </c>
      <c r="U826">
        <f t="shared" si="180"/>
        <v>2.9354277777678325E-5</v>
      </c>
      <c r="W826">
        <v>793</v>
      </c>
      <c r="X826">
        <v>-5.8432264348851981E-3</v>
      </c>
      <c r="Y826">
        <v>-2.1319996372788199E-3</v>
      </c>
      <c r="Z826">
        <v>-0.15111715263994691</v>
      </c>
      <c r="AB826">
        <v>62.996820349761528</v>
      </c>
      <c r="AC826">
        <v>4.932164212261861E-3</v>
      </c>
    </row>
    <row r="827" spans="1:29" x14ac:dyDescent="0.2">
      <c r="A827" s="2" t="s">
        <v>503</v>
      </c>
      <c r="B827" s="1">
        <v>155.18</v>
      </c>
      <c r="C827" s="5">
        <f t="shared" si="172"/>
        <v>-1.5167861902646356E-2</v>
      </c>
      <c r="D827" s="12">
        <v>4246</v>
      </c>
      <c r="E827" s="5">
        <f t="shared" si="173"/>
        <v>-2.1151586368977674E-3</v>
      </c>
      <c r="F827" s="1">
        <v>0.02</v>
      </c>
      <c r="G827" s="1">
        <f t="shared" si="174"/>
        <v>5.4794520547945207E-5</v>
      </c>
      <c r="H827" s="10">
        <f t="shared" si="169"/>
        <v>5.4794520547945204E-7</v>
      </c>
      <c r="I827" s="5">
        <f t="shared" si="170"/>
        <v>-1.5168409847851836E-2</v>
      </c>
      <c r="J827" s="7">
        <f t="shared" si="171"/>
        <v>-2.1157065821032469E-3</v>
      </c>
      <c r="K827" s="7">
        <f t="shared" si="175"/>
        <v>-2.6659163968611047E-3</v>
      </c>
      <c r="L827" s="7">
        <f t="shared" si="176"/>
        <v>-1.577615848491893E-2</v>
      </c>
      <c r="M827" s="8">
        <f t="shared" si="182"/>
        <v>4.2057919584424817E-5</v>
      </c>
      <c r="N827" s="9">
        <f t="shared" si="181"/>
        <v>7.1071102350528947E-6</v>
      </c>
      <c r="Q827" s="8">
        <f t="shared" si="177"/>
        <v>-2.2668463665882913E-3</v>
      </c>
      <c r="R827" s="8">
        <f t="shared" si="178"/>
        <v>-1.2901563481263544E-2</v>
      </c>
      <c r="S827">
        <f t="shared" si="179"/>
        <v>1.664503402610731E-4</v>
      </c>
      <c r="U827">
        <f t="shared" si="180"/>
        <v>4.4762143415550029E-6</v>
      </c>
      <c r="W827">
        <v>794</v>
      </c>
      <c r="X827">
        <v>4.6691803700438959E-3</v>
      </c>
      <c r="Y827">
        <v>3.8989949218534896E-3</v>
      </c>
      <c r="Z827">
        <v>0.27636262241589499</v>
      </c>
      <c r="AB827">
        <v>63.076311605723369</v>
      </c>
      <c r="AC827">
        <v>5.0507110137566974E-3</v>
      </c>
    </row>
    <row r="828" spans="1:29" x14ac:dyDescent="0.2">
      <c r="A828" s="2" t="s">
        <v>504</v>
      </c>
      <c r="B828" s="1">
        <v>157.57</v>
      </c>
      <c r="C828" s="5">
        <f t="shared" si="172"/>
        <v>-1.6969243246615504E-2</v>
      </c>
      <c r="D828" s="12">
        <v>4255</v>
      </c>
      <c r="E828" s="5">
        <f t="shared" si="173"/>
        <v>1.8836825994819873E-3</v>
      </c>
      <c r="F828" s="1">
        <v>0.01</v>
      </c>
      <c r="G828" s="1">
        <f t="shared" si="174"/>
        <v>2.7397260273972603E-5</v>
      </c>
      <c r="H828" s="10">
        <f t="shared" si="169"/>
        <v>2.7397260273972602E-7</v>
      </c>
      <c r="I828" s="5">
        <f t="shared" si="170"/>
        <v>-1.6969517219218244E-2</v>
      </c>
      <c r="J828" s="7">
        <f t="shared" si="171"/>
        <v>1.8834086268792476E-3</v>
      </c>
      <c r="K828" s="7">
        <f t="shared" si="175"/>
        <v>1.3331988121213897E-3</v>
      </c>
      <c r="L828" s="7">
        <f t="shared" si="176"/>
        <v>-1.7577265856285339E-2</v>
      </c>
      <c r="M828" s="8">
        <f t="shared" si="182"/>
        <v>-2.3433989959941476E-5</v>
      </c>
      <c r="N828" s="9">
        <f t="shared" si="181"/>
        <v>1.7774190726418846E-6</v>
      </c>
      <c r="Q828" s="8">
        <f t="shared" si="177"/>
        <v>2.0453055869833715E-3</v>
      </c>
      <c r="R828" s="8">
        <f t="shared" si="178"/>
        <v>-1.9014822806201617E-2</v>
      </c>
      <c r="S828">
        <f t="shared" si="179"/>
        <v>3.6156348635124511E-4</v>
      </c>
      <c r="U828">
        <f t="shared" si="180"/>
        <v>3.5472280558031726E-6</v>
      </c>
      <c r="W828">
        <v>795</v>
      </c>
      <c r="X828">
        <v>-2.3172202170463946E-4</v>
      </c>
      <c r="Y828">
        <v>1.8813359365099235E-3</v>
      </c>
      <c r="Z828">
        <v>0.13334998979993115</v>
      </c>
      <c r="AB828">
        <v>63.155802861685217</v>
      </c>
      <c r="AC828">
        <v>5.0693872213183905E-3</v>
      </c>
    </row>
    <row r="829" spans="1:29" x14ac:dyDescent="0.2">
      <c r="A829" s="3">
        <v>44506</v>
      </c>
      <c r="B829" s="1">
        <v>160.29</v>
      </c>
      <c r="C829" s="5">
        <f t="shared" si="172"/>
        <v>-6.8578553615968605E-4</v>
      </c>
      <c r="D829" s="12">
        <v>4247</v>
      </c>
      <c r="E829" s="5">
        <f t="shared" si="173"/>
        <v>1.8872375560273649E-3</v>
      </c>
      <c r="F829" s="1">
        <v>0.01</v>
      </c>
      <c r="G829" s="1">
        <f t="shared" si="174"/>
        <v>2.7397260273972603E-5</v>
      </c>
      <c r="H829" s="10">
        <f t="shared" si="169"/>
        <v>2.7397260273972602E-7</v>
      </c>
      <c r="I829" s="5">
        <f t="shared" si="170"/>
        <v>-6.8605950876242578E-4</v>
      </c>
      <c r="J829" s="7">
        <f t="shared" si="171"/>
        <v>1.8869635834246252E-3</v>
      </c>
      <c r="K829" s="7">
        <f t="shared" si="175"/>
        <v>1.3367537686667674E-3</v>
      </c>
      <c r="L829" s="7">
        <f t="shared" si="176"/>
        <v>-1.2938081458295199E-3</v>
      </c>
      <c r="M829" s="8">
        <f t="shared" si="182"/>
        <v>-1.7295029148693733E-6</v>
      </c>
      <c r="N829" s="9">
        <f t="shared" si="181"/>
        <v>1.7869106380448053E-6</v>
      </c>
      <c r="Q829" s="8">
        <f t="shared" si="177"/>
        <v>2.0491388130873811E-3</v>
      </c>
      <c r="R829" s="8">
        <f t="shared" si="178"/>
        <v>-2.7351983218498067E-3</v>
      </c>
      <c r="S829">
        <f t="shared" si="179"/>
        <v>7.4813098598499985E-6</v>
      </c>
      <c r="U829">
        <f t="shared" si="180"/>
        <v>3.5606315651707024E-6</v>
      </c>
      <c r="W829">
        <v>796</v>
      </c>
      <c r="X829">
        <v>-5.1074276352621019E-3</v>
      </c>
      <c r="Y829">
        <v>3.7875055002087625E-3</v>
      </c>
      <c r="Z829">
        <v>0.26846019895679463</v>
      </c>
      <c r="AB829">
        <v>63.235294117647058</v>
      </c>
      <c r="AC829">
        <v>5.1567465157536727E-3</v>
      </c>
    </row>
    <row r="830" spans="1:29" x14ac:dyDescent="0.2">
      <c r="A830" s="3">
        <v>44475</v>
      </c>
      <c r="B830" s="1">
        <v>160.4</v>
      </c>
      <c r="C830" s="5">
        <f t="shared" si="172"/>
        <v>-1.5588560206210826E-2</v>
      </c>
      <c r="D830" s="12">
        <v>4239</v>
      </c>
      <c r="E830" s="5">
        <f t="shared" si="173"/>
        <v>4.7404598246029864E-3</v>
      </c>
      <c r="F830" s="1">
        <v>0.01</v>
      </c>
      <c r="G830" s="1">
        <f t="shared" si="174"/>
        <v>2.7397260273972603E-5</v>
      </c>
      <c r="H830" s="10">
        <f t="shared" si="169"/>
        <v>2.7397260273972602E-7</v>
      </c>
      <c r="I830" s="5">
        <f t="shared" si="170"/>
        <v>-1.5588834178813566E-2</v>
      </c>
      <c r="J830" s="7">
        <f t="shared" si="171"/>
        <v>4.7401858520002465E-3</v>
      </c>
      <c r="K830" s="7">
        <f t="shared" si="175"/>
        <v>4.1899760372423886E-3</v>
      </c>
      <c r="L830" s="7">
        <f t="shared" si="176"/>
        <v>-1.6196582815880659E-2</v>
      </c>
      <c r="M830" s="8">
        <f t="shared" si="182"/>
        <v>-6.7863293883751817E-5</v>
      </c>
      <c r="N830" s="9">
        <f t="shared" si="181"/>
        <v>1.7555899192665429E-5</v>
      </c>
      <c r="Q830" s="8">
        <f t="shared" si="177"/>
        <v>5.1257013366619291E-3</v>
      </c>
      <c r="R830" s="8">
        <f t="shared" si="178"/>
        <v>-2.0714535515475495E-2</v>
      </c>
      <c r="S830">
        <f t="shared" si="179"/>
        <v>4.2909198162189563E-4</v>
      </c>
      <c r="U830">
        <f t="shared" si="180"/>
        <v>2.2469361911503304E-5</v>
      </c>
      <c r="W830">
        <v>797</v>
      </c>
      <c r="X830">
        <v>2.7019565552647926E-3</v>
      </c>
      <c r="Y830">
        <v>4.001400081987171E-3</v>
      </c>
      <c r="Z830">
        <v>0.28362114907999497</v>
      </c>
      <c r="AB830">
        <v>63.314785373608899</v>
      </c>
      <c r="AC830">
        <v>5.1643757985476877E-3</v>
      </c>
    </row>
    <row r="831" spans="1:29" x14ac:dyDescent="0.2">
      <c r="A831" s="3">
        <v>44445</v>
      </c>
      <c r="B831" s="1">
        <v>162.94</v>
      </c>
      <c r="C831" s="5">
        <f t="shared" si="172"/>
        <v>-1.2484848484848498E-2</v>
      </c>
      <c r="D831" s="12">
        <v>4219</v>
      </c>
      <c r="E831" s="5">
        <f t="shared" si="173"/>
        <v>-1.8925952211970665E-3</v>
      </c>
      <c r="F831" s="1">
        <v>0.01</v>
      </c>
      <c r="G831" s="1">
        <f t="shared" si="174"/>
        <v>2.7397260273972603E-5</v>
      </c>
      <c r="H831" s="10">
        <f t="shared" si="169"/>
        <v>2.7397260273972602E-7</v>
      </c>
      <c r="I831" s="5">
        <f t="shared" si="170"/>
        <v>-1.2485122457451238E-2</v>
      </c>
      <c r="J831" s="7">
        <f t="shared" si="171"/>
        <v>-1.8928691937998062E-3</v>
      </c>
      <c r="K831" s="7">
        <f t="shared" si="175"/>
        <v>-2.443079008557664E-3</v>
      </c>
      <c r="L831" s="7">
        <f t="shared" si="176"/>
        <v>-1.3092871094518331E-2</v>
      </c>
      <c r="M831" s="8">
        <f t="shared" si="182"/>
        <v>3.1986918532769141E-5</v>
      </c>
      <c r="N831" s="9">
        <f t="shared" si="181"/>
        <v>5.9686350420550984E-6</v>
      </c>
      <c r="Q831" s="8">
        <f t="shared" si="177"/>
        <v>-2.0265660472958708E-3</v>
      </c>
      <c r="R831" s="8">
        <f t="shared" si="178"/>
        <v>-1.0458556410155367E-2</v>
      </c>
      <c r="S831">
        <f t="shared" si="179"/>
        <v>1.0938140218440191E-4</v>
      </c>
      <c r="U831">
        <f t="shared" si="180"/>
        <v>3.5829537848363285E-6</v>
      </c>
      <c r="W831">
        <v>798</v>
      </c>
      <c r="X831">
        <v>1.0877229032620091E-2</v>
      </c>
      <c r="Y831">
        <v>-1.2800019421705614E-2</v>
      </c>
      <c r="Z831">
        <v>-0.90727149053975509</v>
      </c>
      <c r="AB831">
        <v>63.394276629570747</v>
      </c>
      <c r="AC831">
        <v>5.1787035988779279E-3</v>
      </c>
    </row>
    <row r="832" spans="1:29" x14ac:dyDescent="0.2">
      <c r="A832" s="3">
        <v>44414</v>
      </c>
      <c r="B832" s="1">
        <v>165</v>
      </c>
      <c r="C832" s="5">
        <f t="shared" si="172"/>
        <v>-3.9840637450198994E-3</v>
      </c>
      <c r="D832" s="12">
        <v>4227</v>
      </c>
      <c r="E832" s="5">
        <f t="shared" si="173"/>
        <v>2.3663038334122101E-4</v>
      </c>
      <c r="F832" s="1">
        <v>0.01</v>
      </c>
      <c r="G832" s="1">
        <f t="shared" si="174"/>
        <v>2.7397260273972603E-5</v>
      </c>
      <c r="H832" s="10">
        <f t="shared" si="169"/>
        <v>2.7397260273972602E-7</v>
      </c>
      <c r="I832" s="5">
        <f t="shared" si="170"/>
        <v>-3.9843377176226394E-3</v>
      </c>
      <c r="J832" s="7">
        <f t="shared" si="171"/>
        <v>2.3635641073848127E-4</v>
      </c>
      <c r="K832" s="7">
        <f t="shared" si="175"/>
        <v>-3.1385340401937655E-4</v>
      </c>
      <c r="L832" s="7">
        <f t="shared" si="176"/>
        <v>-4.5920863546897337E-3</v>
      </c>
      <c r="M832" s="8">
        <f t="shared" si="182"/>
        <v>1.4412419339703032E-6</v>
      </c>
      <c r="N832" s="9">
        <f t="shared" si="181"/>
        <v>9.8503959214550008E-8</v>
      </c>
      <c r="Q832" s="8">
        <f t="shared" si="177"/>
        <v>2.6932788683779144E-4</v>
      </c>
      <c r="R832" s="8">
        <f t="shared" si="178"/>
        <v>-4.2536656044604307E-3</v>
      </c>
      <c r="S832">
        <f t="shared" si="179"/>
        <v>1.8093671074569721E-5</v>
      </c>
      <c r="U832">
        <f t="shared" si="180"/>
        <v>5.5864352897177665E-8</v>
      </c>
      <c r="W832">
        <v>799</v>
      </c>
      <c r="X832">
        <v>2.2401050513471896E-3</v>
      </c>
      <c r="Y832">
        <v>-1.4867133167324069E-2</v>
      </c>
      <c r="Z832">
        <v>-1.0537895001860693</v>
      </c>
      <c r="AB832">
        <v>63.473767885532588</v>
      </c>
      <c r="AC832">
        <v>5.3088034672334975E-3</v>
      </c>
    </row>
    <row r="833" spans="1:29" x14ac:dyDescent="0.2">
      <c r="A833" s="3">
        <v>44383</v>
      </c>
      <c r="B833" s="1">
        <v>165.66</v>
      </c>
      <c r="C833" s="5">
        <f t="shared" si="172"/>
        <v>-4.6863734679163729E-3</v>
      </c>
      <c r="D833" s="12">
        <v>4226</v>
      </c>
      <c r="E833" s="5">
        <f t="shared" si="173"/>
        <v>-7.0938756207141167E-4</v>
      </c>
      <c r="F833" s="1">
        <v>0.01</v>
      </c>
      <c r="G833" s="1">
        <f t="shared" si="174"/>
        <v>2.7397260273972603E-5</v>
      </c>
      <c r="H833" s="10">
        <f t="shared" si="169"/>
        <v>2.7397260273972602E-7</v>
      </c>
      <c r="I833" s="5">
        <f t="shared" si="170"/>
        <v>-4.6866474405191129E-3</v>
      </c>
      <c r="J833" s="7">
        <f t="shared" si="171"/>
        <v>-7.0966153467415141E-4</v>
      </c>
      <c r="K833" s="7">
        <f t="shared" si="175"/>
        <v>-1.2598713494320092E-3</v>
      </c>
      <c r="L833" s="7">
        <f t="shared" si="176"/>
        <v>-5.2943960775862072E-3</v>
      </c>
      <c r="M833" s="8">
        <f t="shared" si="182"/>
        <v>6.6702579306960713E-6</v>
      </c>
      <c r="N833" s="9">
        <f t="shared" si="181"/>
        <v>1.5872758171196318E-6</v>
      </c>
      <c r="Q833" s="8">
        <f t="shared" si="177"/>
        <v>-7.5074103297281369E-4</v>
      </c>
      <c r="R833" s="8">
        <f t="shared" si="178"/>
        <v>-3.9359064075462991E-3</v>
      </c>
      <c r="S833">
        <f t="shared" si="179"/>
        <v>1.5491359248964013E-5</v>
      </c>
      <c r="U833">
        <f t="shared" si="180"/>
        <v>5.0361949379607176E-7</v>
      </c>
      <c r="W833">
        <v>800</v>
      </c>
      <c r="X833">
        <v>8.7432530235471914E-3</v>
      </c>
      <c r="Y833">
        <v>1.2296329731422955E-2</v>
      </c>
      <c r="Z833">
        <v>0.87156972470514027</v>
      </c>
      <c r="AB833">
        <v>63.553259141494436</v>
      </c>
      <c r="AC833">
        <v>5.3658584052024344E-3</v>
      </c>
    </row>
    <row r="834" spans="1:29" x14ac:dyDescent="0.2">
      <c r="A834" s="3">
        <v>44292</v>
      </c>
      <c r="B834" s="1">
        <v>166.44</v>
      </c>
      <c r="C834" s="5">
        <f t="shared" si="172"/>
        <v>1.6248420292472182E-3</v>
      </c>
      <c r="D834" s="12">
        <v>4229</v>
      </c>
      <c r="E834" s="5">
        <f t="shared" si="173"/>
        <v>8.8263358778625962E-3</v>
      </c>
      <c r="F834" s="1">
        <v>0.01</v>
      </c>
      <c r="G834" s="1">
        <f t="shared" si="174"/>
        <v>2.7397260273972603E-5</v>
      </c>
      <c r="H834" s="10">
        <f t="shared" si="169"/>
        <v>2.7397260273972602E-7</v>
      </c>
      <c r="I834" s="5">
        <f t="shared" si="170"/>
        <v>1.6245680566444784E-3</v>
      </c>
      <c r="J834" s="7">
        <f t="shared" si="171"/>
        <v>8.8260619052598563E-3</v>
      </c>
      <c r="K834" s="7">
        <f t="shared" si="175"/>
        <v>8.2758520905019985E-3</v>
      </c>
      <c r="L834" s="7">
        <f t="shared" si="176"/>
        <v>1.0168194195773841E-3</v>
      </c>
      <c r="M834" s="8">
        <f t="shared" si="182"/>
        <v>8.4150471191725231E-6</v>
      </c>
      <c r="N834" s="9">
        <f t="shared" si="181"/>
        <v>6.8489727823866294E-5</v>
      </c>
      <c r="Q834" s="8">
        <f t="shared" si="177"/>
        <v>9.5314054698014024E-3</v>
      </c>
      <c r="R834" s="8">
        <f t="shared" si="178"/>
        <v>-7.9068374131569235E-3</v>
      </c>
      <c r="S834">
        <f t="shared" si="179"/>
        <v>6.2518077878098068E-5</v>
      </c>
      <c r="U834">
        <f t="shared" si="180"/>
        <v>7.7899368755479244E-5</v>
      </c>
      <c r="W834">
        <v>801</v>
      </c>
      <c r="X834">
        <v>1.6473281931141642E-2</v>
      </c>
      <c r="Y834">
        <v>2.1686087352044518E-3</v>
      </c>
      <c r="Z834">
        <v>0.15371202298725126</v>
      </c>
      <c r="AB834">
        <v>63.632750397456277</v>
      </c>
      <c r="AC834">
        <v>5.3710267086206197E-3</v>
      </c>
    </row>
    <row r="835" spans="1:29" x14ac:dyDescent="0.2">
      <c r="A835" s="3">
        <v>44261</v>
      </c>
      <c r="B835" s="1">
        <v>166.17</v>
      </c>
      <c r="C835" s="5">
        <f t="shared" si="172"/>
        <v>6.6241117668303757E-4</v>
      </c>
      <c r="D835" s="12">
        <v>4192</v>
      </c>
      <c r="E835" s="5">
        <f t="shared" si="173"/>
        <v>-3.8022813688212928E-3</v>
      </c>
      <c r="F835" s="1">
        <v>0</v>
      </c>
      <c r="G835" s="1">
        <f t="shared" si="174"/>
        <v>0</v>
      </c>
      <c r="H835" s="10">
        <f t="shared" ref="H835:H898" si="183">G835/100</f>
        <v>0</v>
      </c>
      <c r="I835" s="5">
        <f t="shared" ref="I835:I898" si="184">C835-H835</f>
        <v>6.6241117668303757E-4</v>
      </c>
      <c r="J835" s="7">
        <f t="shared" ref="J835:J898" si="185">E835-H835</f>
        <v>-3.8022813688212928E-3</v>
      </c>
      <c r="K835" s="7">
        <f t="shared" si="175"/>
        <v>-4.3524911835791501E-3</v>
      </c>
      <c r="L835" s="7">
        <f t="shared" si="176"/>
        <v>5.4662539615943318E-5</v>
      </c>
      <c r="M835" s="8">
        <f t="shared" si="182"/>
        <v>-2.3791822175043933E-7</v>
      </c>
      <c r="N835" s="9">
        <f t="shared" si="181"/>
        <v>1.894417950313423E-5</v>
      </c>
      <c r="Q835" s="8">
        <f t="shared" si="177"/>
        <v>-4.085440325835933E-3</v>
      </c>
      <c r="R835" s="8">
        <f t="shared" si="178"/>
        <v>4.7478515025189709E-3</v>
      </c>
      <c r="S835">
        <f t="shared" si="179"/>
        <v>2.2542093889971649E-5</v>
      </c>
      <c r="U835">
        <f t="shared" si="180"/>
        <v>1.4457343607685523E-5</v>
      </c>
      <c r="W835">
        <v>802</v>
      </c>
      <c r="X835">
        <v>-1.7181609021706703E-2</v>
      </c>
      <c r="Y835">
        <v>-1.5339015663241019E-2</v>
      </c>
      <c r="Z835">
        <v>-1.0872367568913361</v>
      </c>
      <c r="AB835">
        <v>63.712241653418126</v>
      </c>
      <c r="AC835">
        <v>5.3964223740841791E-3</v>
      </c>
    </row>
    <row r="836" spans="1:29" x14ac:dyDescent="0.2">
      <c r="A836" s="3">
        <v>44233</v>
      </c>
      <c r="B836" s="1">
        <v>166.06</v>
      </c>
      <c r="C836" s="5">
        <f t="shared" ref="C836:C899" si="186">(B836-B837)/B837</f>
        <v>6.0222824450411953E-5</v>
      </c>
      <c r="D836" s="12">
        <v>4208</v>
      </c>
      <c r="E836" s="5">
        <f t="shared" ref="E836:E899" si="187">(D836-D837)/D837</f>
        <v>1.4278914802475012E-3</v>
      </c>
      <c r="F836" s="1">
        <v>0.01</v>
      </c>
      <c r="G836" s="1">
        <f t="shared" ref="G836:G899" si="188">F836/365</f>
        <v>2.7397260273972603E-5</v>
      </c>
      <c r="H836" s="10">
        <f t="shared" si="183"/>
        <v>2.7397260273972602E-7</v>
      </c>
      <c r="I836" s="5">
        <f t="shared" si="184"/>
        <v>5.9948851847672224E-5</v>
      </c>
      <c r="J836" s="7">
        <f t="shared" si="185"/>
        <v>1.4276175076447615E-3</v>
      </c>
      <c r="K836" s="7">
        <f t="shared" ref="K836:K899" si="189">J836-AVERAGE(J$3:J$1260)</f>
        <v>8.7740769288690364E-4</v>
      </c>
      <c r="L836" s="7">
        <f t="shared" ref="L836:L899" si="190">I836-AVERAGE(I$3:I$1260)</f>
        <v>-5.47799785219422E-4</v>
      </c>
      <c r="M836" s="8">
        <f t="shared" si="182"/>
        <v>-4.8064374571331437E-7</v>
      </c>
      <c r="N836" s="9">
        <f t="shared" si="181"/>
        <v>7.6984425953711901E-7</v>
      </c>
      <c r="Q836" s="8">
        <f t="shared" ref="Q836:Q899" si="191">P$3+O$3*J836</f>
        <v>1.5538367338698161E-3</v>
      </c>
      <c r="R836" s="8">
        <f t="shared" ref="R836:R899" si="192">I836-Q836</f>
        <v>-1.4938878820221439E-3</v>
      </c>
      <c r="S836">
        <f t="shared" ref="S836:S899" si="193">R836^2</f>
        <v>2.2317010040526067E-6</v>
      </c>
      <c r="U836">
        <f t="shared" ref="U836:U899" si="194">J836^2</f>
        <v>2.0380917481338407E-6</v>
      </c>
      <c r="W836">
        <v>803</v>
      </c>
      <c r="X836">
        <v>-8.1482719990328394E-3</v>
      </c>
      <c r="Y836">
        <v>-1.4688553929849966E-2</v>
      </c>
      <c r="Z836">
        <v>-1.0411317185355322</v>
      </c>
      <c r="AB836">
        <v>63.791732909379967</v>
      </c>
      <c r="AC836">
        <v>5.4097838166508897E-3</v>
      </c>
    </row>
    <row r="837" spans="1:29" x14ac:dyDescent="0.2">
      <c r="A837" s="3">
        <v>44202</v>
      </c>
      <c r="B837" s="1">
        <v>166.05</v>
      </c>
      <c r="C837" s="5">
        <f t="shared" si="186"/>
        <v>1.1020457866536789E-2</v>
      </c>
      <c r="D837" s="12">
        <v>4202</v>
      </c>
      <c r="E837" s="5">
        <f t="shared" si="187"/>
        <v>-4.7573739295908661E-4</v>
      </c>
      <c r="F837" s="1">
        <v>0.01</v>
      </c>
      <c r="G837" s="1">
        <f t="shared" si="188"/>
        <v>2.7397260273972603E-5</v>
      </c>
      <c r="H837" s="10">
        <f t="shared" si="183"/>
        <v>2.7397260273972602E-7</v>
      </c>
      <c r="I837" s="5">
        <f t="shared" si="184"/>
        <v>1.1020183893934049E-2</v>
      </c>
      <c r="J837" s="7">
        <f t="shared" si="185"/>
        <v>-4.7601136556182634E-4</v>
      </c>
      <c r="K837" s="7">
        <f t="shared" si="189"/>
        <v>-1.0262211803196842E-3</v>
      </c>
      <c r="L837" s="7">
        <f t="shared" si="190"/>
        <v>1.0412435256866956E-2</v>
      </c>
      <c r="M837" s="8">
        <f t="shared" si="182"/>
        <v>-1.0685461599304302E-5</v>
      </c>
      <c r="N837" s="9">
        <f t="shared" si="181"/>
        <v>1.0531299109367259E-6</v>
      </c>
      <c r="Q837" s="8">
        <f t="shared" si="191"/>
        <v>-4.9880154622659108E-4</v>
      </c>
      <c r="R837" s="8">
        <f t="shared" si="192"/>
        <v>1.1518985440160641E-2</v>
      </c>
      <c r="S837">
        <f t="shared" si="193"/>
        <v>1.3268702557063284E-4</v>
      </c>
      <c r="U837">
        <f t="shared" si="194"/>
        <v>2.2658682014403467E-7</v>
      </c>
      <c r="W837">
        <v>804</v>
      </c>
      <c r="X837">
        <v>-3.4382817696828457E-3</v>
      </c>
      <c r="Y837">
        <v>5.628763376498978E-3</v>
      </c>
      <c r="Z837">
        <v>0.39896943670506746</v>
      </c>
      <c r="AB837">
        <v>63.871224165341815</v>
      </c>
      <c r="AC837">
        <v>5.4673664729966128E-3</v>
      </c>
    </row>
    <row r="838" spans="1:29" x14ac:dyDescent="0.2">
      <c r="A838" s="2" t="s">
        <v>505</v>
      </c>
      <c r="B838" s="1">
        <v>164.24</v>
      </c>
      <c r="C838" s="5">
        <f t="shared" si="186"/>
        <v>-6.6930331609361255E-4</v>
      </c>
      <c r="D838" s="12">
        <v>4204</v>
      </c>
      <c r="E838" s="5">
        <f t="shared" si="187"/>
        <v>9.5238095238095238E-4</v>
      </c>
      <c r="F838" s="1">
        <v>0.01</v>
      </c>
      <c r="G838" s="1">
        <f t="shared" si="188"/>
        <v>2.7397260273972603E-5</v>
      </c>
      <c r="H838" s="10">
        <f t="shared" si="183"/>
        <v>2.7397260273972602E-7</v>
      </c>
      <c r="I838" s="5">
        <f t="shared" si="184"/>
        <v>-6.6957728869635228E-4</v>
      </c>
      <c r="J838" s="7">
        <f t="shared" si="185"/>
        <v>9.5210697977821264E-4</v>
      </c>
      <c r="K838" s="7">
        <f t="shared" si="189"/>
        <v>4.0189716502035482E-4</v>
      </c>
      <c r="L838" s="7">
        <f t="shared" si="190"/>
        <v>-1.2773259257634465E-3</v>
      </c>
      <c r="M838" s="8">
        <f t="shared" si="182"/>
        <v>-5.1335366837132939E-7</v>
      </c>
      <c r="N838" s="9">
        <f t="shared" ref="N838:N901" si="195">K838^2</f>
        <v>1.6152133125139831E-7</v>
      </c>
      <c r="Q838" s="8">
        <f t="shared" si="191"/>
        <v>1.0411049058199463E-3</v>
      </c>
      <c r="R838" s="8">
        <f t="shared" si="192"/>
        <v>-1.7106821945162987E-3</v>
      </c>
      <c r="S838">
        <f t="shared" si="193"/>
        <v>2.9264335706350999E-6</v>
      </c>
      <c r="U838">
        <f t="shared" si="194"/>
        <v>9.065077009423898E-7</v>
      </c>
      <c r="W838">
        <v>805</v>
      </c>
      <c r="X838">
        <v>1.2467016506739778E-3</v>
      </c>
      <c r="Y838">
        <v>-4.6534209761715673E-3</v>
      </c>
      <c r="Z838">
        <v>-0.32983670149756428</v>
      </c>
      <c r="AB838">
        <v>63.950715421303656</v>
      </c>
      <c r="AC838">
        <v>5.5129834515647491E-3</v>
      </c>
    </row>
    <row r="839" spans="1:29" x14ac:dyDescent="0.2">
      <c r="A839" s="2" t="s">
        <v>506</v>
      </c>
      <c r="B839" s="1">
        <v>164.35</v>
      </c>
      <c r="C839" s="5">
        <f t="shared" si="186"/>
        <v>1.5571896434529948E-2</v>
      </c>
      <c r="D839" s="12">
        <v>4200</v>
      </c>
      <c r="E839" s="5">
        <f t="shared" si="187"/>
        <v>9.5328884652049568E-4</v>
      </c>
      <c r="F839" s="1">
        <v>0</v>
      </c>
      <c r="G839" s="1">
        <f t="shared" si="188"/>
        <v>0</v>
      </c>
      <c r="H839" s="10">
        <f t="shared" si="183"/>
        <v>0</v>
      </c>
      <c r="I839" s="5">
        <f t="shared" si="184"/>
        <v>1.5571896434529948E-2</v>
      </c>
      <c r="J839" s="7">
        <f t="shared" si="185"/>
        <v>9.5328884652049568E-4</v>
      </c>
      <c r="K839" s="7">
        <f t="shared" si="189"/>
        <v>4.0307903176263786E-4</v>
      </c>
      <c r="L839" s="7">
        <f t="shared" si="190"/>
        <v>1.4964147797462855E-2</v>
      </c>
      <c r="M839" s="8">
        <f t="shared" si="182"/>
        <v>6.0317342053543373E-6</v>
      </c>
      <c r="N839" s="9">
        <f t="shared" si="195"/>
        <v>1.6247270584670561E-7</v>
      </c>
      <c r="Q839" s="8">
        <f t="shared" si="191"/>
        <v>1.0423792849551486E-3</v>
      </c>
      <c r="R839" s="8">
        <f t="shared" si="192"/>
        <v>1.4529517149574799E-2</v>
      </c>
      <c r="S839">
        <f t="shared" si="193"/>
        <v>2.111068685997882E-4</v>
      </c>
      <c r="U839">
        <f t="shared" si="194"/>
        <v>9.0875962490037713E-7</v>
      </c>
      <c r="W839">
        <v>806</v>
      </c>
      <c r="X839">
        <v>-3.6763664082061715E-3</v>
      </c>
      <c r="Y839">
        <v>-1.1198421176326478E-2</v>
      </c>
      <c r="Z839">
        <v>-0.79374944190388197</v>
      </c>
      <c r="AB839">
        <v>64.030206677265497</v>
      </c>
      <c r="AC839">
        <v>5.5505907992087437E-3</v>
      </c>
    </row>
    <row r="840" spans="1:29" x14ac:dyDescent="0.2">
      <c r="A840" s="2" t="s">
        <v>507</v>
      </c>
      <c r="B840" s="1">
        <v>161.83000000000001</v>
      </c>
      <c r="C840" s="5">
        <f t="shared" si="186"/>
        <v>-1.2357120790844494E-4</v>
      </c>
      <c r="D840" s="12">
        <v>4196</v>
      </c>
      <c r="E840" s="5">
        <f t="shared" si="187"/>
        <v>1.9102196752626551E-3</v>
      </c>
      <c r="F840" s="1">
        <v>0</v>
      </c>
      <c r="G840" s="1">
        <f t="shared" si="188"/>
        <v>0</v>
      </c>
      <c r="H840" s="10">
        <f t="shared" si="183"/>
        <v>0</v>
      </c>
      <c r="I840" s="5">
        <f t="shared" si="184"/>
        <v>-1.2357120790844494E-4</v>
      </c>
      <c r="J840" s="7">
        <f t="shared" si="185"/>
        <v>1.9102196752626551E-3</v>
      </c>
      <c r="K840" s="7">
        <f t="shared" si="189"/>
        <v>1.3600098605047973E-3</v>
      </c>
      <c r="L840" s="7">
        <f t="shared" si="190"/>
        <v>-7.3131984497553921E-4</v>
      </c>
      <c r="M840" s="8">
        <f t="shared" si="182"/>
        <v>-9.9460220034957316E-7</v>
      </c>
      <c r="N840" s="9">
        <f t="shared" si="195"/>
        <v>1.8496268206702783E-6</v>
      </c>
      <c r="Q840" s="8">
        <f t="shared" si="191"/>
        <v>2.0742153104152282E-3</v>
      </c>
      <c r="R840" s="8">
        <f t="shared" si="192"/>
        <v>-2.1977865183236732E-3</v>
      </c>
      <c r="S840">
        <f t="shared" si="193"/>
        <v>4.8302655801252933E-6</v>
      </c>
      <c r="U840">
        <f t="shared" si="194"/>
        <v>3.6489392077605635E-6</v>
      </c>
      <c r="W840">
        <v>807</v>
      </c>
      <c r="X840">
        <v>3.7150121030218109E-3</v>
      </c>
      <c r="Y840">
        <v>1.0599596720489428E-2</v>
      </c>
      <c r="Z840">
        <v>0.75130447844565129</v>
      </c>
      <c r="AB840">
        <v>64.109697933227338</v>
      </c>
      <c r="AC840">
        <v>5.5565955346824278E-3</v>
      </c>
    </row>
    <row r="841" spans="1:29" x14ac:dyDescent="0.2">
      <c r="A841" s="2" t="s">
        <v>508</v>
      </c>
      <c r="B841" s="1">
        <v>161.85</v>
      </c>
      <c r="C841" s="5">
        <f t="shared" si="186"/>
        <v>-1.0333863275039733E-2</v>
      </c>
      <c r="D841" s="12">
        <v>4188</v>
      </c>
      <c r="E841" s="5">
        <f t="shared" si="187"/>
        <v>-2.1443888491779841E-3</v>
      </c>
      <c r="F841" s="1">
        <v>0.01</v>
      </c>
      <c r="G841" s="1">
        <f t="shared" si="188"/>
        <v>2.7397260273972603E-5</v>
      </c>
      <c r="H841" s="10">
        <f t="shared" si="183"/>
        <v>2.7397260273972602E-7</v>
      </c>
      <c r="I841" s="5">
        <f t="shared" si="184"/>
        <v>-1.0334137247642473E-2</v>
      </c>
      <c r="J841" s="7">
        <f t="shared" si="185"/>
        <v>-2.1446628217807236E-3</v>
      </c>
      <c r="K841" s="7">
        <f t="shared" si="189"/>
        <v>-2.6948726365385815E-3</v>
      </c>
      <c r="L841" s="7">
        <f t="shared" si="190"/>
        <v>-1.0941885884709566E-2</v>
      </c>
      <c r="M841" s="8">
        <f t="shared" si="182"/>
        <v>2.9486988862831556E-5</v>
      </c>
      <c r="N841" s="9">
        <f t="shared" si="195"/>
        <v>7.2623385271644053E-6</v>
      </c>
      <c r="Q841" s="8">
        <f t="shared" si="191"/>
        <v>-2.2980691993821209E-3</v>
      </c>
      <c r="R841" s="8">
        <f t="shared" si="192"/>
        <v>-8.036068048260351E-3</v>
      </c>
      <c r="S841">
        <f t="shared" si="193"/>
        <v>6.4578389676270924E-5</v>
      </c>
      <c r="U841">
        <f t="shared" si="194"/>
        <v>4.5995786191284555E-6</v>
      </c>
      <c r="W841">
        <v>808</v>
      </c>
      <c r="X841">
        <v>1.2243136878051132E-2</v>
      </c>
      <c r="Y841">
        <v>1.9754689274407239E-2</v>
      </c>
      <c r="Z841">
        <v>1.4002218115972929</v>
      </c>
      <c r="AB841">
        <v>64.189189189189193</v>
      </c>
      <c r="AC841">
        <v>5.5569996119218118E-3</v>
      </c>
    </row>
    <row r="842" spans="1:29" x14ac:dyDescent="0.2">
      <c r="A842" s="2" t="s">
        <v>509</v>
      </c>
      <c r="B842" s="1">
        <v>163.54</v>
      </c>
      <c r="C842" s="5">
        <f t="shared" si="186"/>
        <v>5.4100577892536297E-3</v>
      </c>
      <c r="D842" s="12">
        <v>4197</v>
      </c>
      <c r="E842" s="5">
        <f t="shared" si="187"/>
        <v>1.0108303249097473E-2</v>
      </c>
      <c r="F842" s="1">
        <v>0.01</v>
      </c>
      <c r="G842" s="1">
        <f t="shared" si="188"/>
        <v>2.7397260273972603E-5</v>
      </c>
      <c r="H842" s="10">
        <f t="shared" si="183"/>
        <v>2.7397260273972602E-7</v>
      </c>
      <c r="I842" s="5">
        <f t="shared" si="184"/>
        <v>5.4097838166508897E-3</v>
      </c>
      <c r="J842" s="7">
        <f t="shared" si="185"/>
        <v>1.0108029276494733E-2</v>
      </c>
      <c r="K842" s="7">
        <f t="shared" si="189"/>
        <v>9.5578194617368748E-3</v>
      </c>
      <c r="L842" s="7">
        <f t="shared" si="190"/>
        <v>4.8020351795837954E-3</v>
      </c>
      <c r="M842" s="8">
        <f t="shared" si="182"/>
        <v>4.5896985295371126E-5</v>
      </c>
      <c r="N842" s="9">
        <f t="shared" si="195"/>
        <v>9.135191286315616E-5</v>
      </c>
      <c r="Q842" s="8">
        <f t="shared" si="191"/>
        <v>1.0913720760911037E-2</v>
      </c>
      <c r="R842" s="8">
        <f t="shared" si="192"/>
        <v>-5.5039369442601476E-3</v>
      </c>
      <c r="S842">
        <f t="shared" si="193"/>
        <v>3.029332188639173E-5</v>
      </c>
      <c r="U842">
        <f t="shared" si="194"/>
        <v>1.0217225585447463E-4</v>
      </c>
      <c r="W842">
        <v>809</v>
      </c>
      <c r="X842">
        <v>-9.3894351007581135E-3</v>
      </c>
      <c r="Y842">
        <v>-7.8659361910729617E-3</v>
      </c>
      <c r="Z842">
        <v>-0.55754131438766363</v>
      </c>
      <c r="AB842">
        <v>64.268680445151034</v>
      </c>
      <c r="AC842">
        <v>5.6083870184327912E-3</v>
      </c>
    </row>
    <row r="843" spans="1:29" x14ac:dyDescent="0.2">
      <c r="A843" s="2" t="s">
        <v>510</v>
      </c>
      <c r="B843" s="1">
        <v>162.66</v>
      </c>
      <c r="C843" s="5">
        <f t="shared" si="186"/>
        <v>1.1378474165267573E-2</v>
      </c>
      <c r="D843" s="12">
        <v>4155</v>
      </c>
      <c r="E843" s="5">
        <f t="shared" si="187"/>
        <v>-9.617696561673479E-4</v>
      </c>
      <c r="F843" s="1">
        <v>0</v>
      </c>
      <c r="G843" s="1">
        <f t="shared" si="188"/>
        <v>0</v>
      </c>
      <c r="H843" s="10">
        <f t="shared" si="183"/>
        <v>0</v>
      </c>
      <c r="I843" s="5">
        <f t="shared" si="184"/>
        <v>1.1378474165267573E-2</v>
      </c>
      <c r="J843" s="7">
        <f t="shared" si="185"/>
        <v>-9.617696561673479E-4</v>
      </c>
      <c r="K843" s="7">
        <f t="shared" si="189"/>
        <v>-1.5119794709252056E-3</v>
      </c>
      <c r="L843" s="7">
        <f t="shared" si="190"/>
        <v>1.077072552820048E-2</v>
      </c>
      <c r="M843" s="8">
        <f t="shared" si="182"/>
        <v>-1.6285115885609168E-5</v>
      </c>
      <c r="N843" s="9">
        <f t="shared" si="195"/>
        <v>2.2860819204992646E-6</v>
      </c>
      <c r="Q843" s="8">
        <f t="shared" si="191"/>
        <v>-1.0225832960229872E-3</v>
      </c>
      <c r="R843" s="8">
        <f t="shared" si="192"/>
        <v>1.2401057461290561E-2</v>
      </c>
      <c r="S843">
        <f t="shared" si="193"/>
        <v>1.5378622615823029E-4</v>
      </c>
      <c r="U843">
        <f t="shared" si="194"/>
        <v>9.2500087152425857E-7</v>
      </c>
      <c r="W843">
        <v>810</v>
      </c>
      <c r="X843">
        <v>3.7371747984716918E-3</v>
      </c>
      <c r="Y843">
        <v>-2.5652182811972289E-3</v>
      </c>
      <c r="Z843">
        <v>-0.18182389704776847</v>
      </c>
      <c r="AB843">
        <v>64.348171701112875</v>
      </c>
      <c r="AC843">
        <v>5.6293619784933092E-3</v>
      </c>
    </row>
    <row r="844" spans="1:29" x14ac:dyDescent="0.2">
      <c r="A844" s="2" t="s">
        <v>511</v>
      </c>
      <c r="B844" s="1">
        <v>160.83000000000001</v>
      </c>
      <c r="C844" s="5">
        <f t="shared" si="186"/>
        <v>-1.7379430202966986E-3</v>
      </c>
      <c r="D844" s="12">
        <v>4159</v>
      </c>
      <c r="E844" s="5">
        <f t="shared" si="187"/>
        <v>1.0692588092345079E-2</v>
      </c>
      <c r="F844" s="1">
        <v>0.01</v>
      </c>
      <c r="G844" s="1">
        <f t="shared" si="188"/>
        <v>2.7397260273972603E-5</v>
      </c>
      <c r="H844" s="10">
        <f t="shared" si="183"/>
        <v>2.7397260273972602E-7</v>
      </c>
      <c r="I844" s="5">
        <f t="shared" si="184"/>
        <v>-1.7382169928994383E-3</v>
      </c>
      <c r="J844" s="7">
        <f t="shared" si="185"/>
        <v>1.0692314119742339E-2</v>
      </c>
      <c r="K844" s="7">
        <f t="shared" si="189"/>
        <v>1.0142104304984481E-2</v>
      </c>
      <c r="L844" s="7">
        <f t="shared" si="190"/>
        <v>-2.3459656299665327E-3</v>
      </c>
      <c r="M844" s="8">
        <f t="shared" si="182"/>
        <v>-2.3793028115029203E-5</v>
      </c>
      <c r="N844" s="9">
        <f t="shared" si="195"/>
        <v>1.0286227973318474E-4</v>
      </c>
      <c r="Q844" s="8">
        <f t="shared" si="191"/>
        <v>1.1543741377119674E-2</v>
      </c>
      <c r="R844" s="8">
        <f t="shared" si="192"/>
        <v>-1.3281958370019113E-2</v>
      </c>
      <c r="S844">
        <f t="shared" si="193"/>
        <v>1.7641041814292076E-4</v>
      </c>
      <c r="U844">
        <f t="shared" si="194"/>
        <v>1.1432558123524139E-4</v>
      </c>
      <c r="W844">
        <v>811</v>
      </c>
      <c r="X844">
        <v>-2.2169005947230112E-3</v>
      </c>
      <c r="Y844">
        <v>-1.4576111901117739E-2</v>
      </c>
      <c r="Z844">
        <v>-1.033161773831057</v>
      </c>
      <c r="AB844">
        <v>64.427662957074716</v>
      </c>
      <c r="AC844">
        <v>5.6481089182042095E-3</v>
      </c>
    </row>
    <row r="845" spans="1:29" x14ac:dyDescent="0.2">
      <c r="A845" s="2" t="s">
        <v>512</v>
      </c>
      <c r="B845" s="1">
        <v>161.11000000000001</v>
      </c>
      <c r="C845" s="5">
        <f t="shared" si="186"/>
        <v>-7.6378195257159271E-3</v>
      </c>
      <c r="D845" s="12">
        <v>4115</v>
      </c>
      <c r="E845" s="5">
        <f t="shared" si="187"/>
        <v>-2.907681124303368E-3</v>
      </c>
      <c r="F845" s="1">
        <v>0</v>
      </c>
      <c r="G845" s="1">
        <f t="shared" si="188"/>
        <v>0</v>
      </c>
      <c r="H845" s="10">
        <f t="shared" si="183"/>
        <v>0</v>
      </c>
      <c r="I845" s="5">
        <f t="shared" si="184"/>
        <v>-7.6378195257159271E-3</v>
      </c>
      <c r="J845" s="7">
        <f t="shared" si="185"/>
        <v>-2.907681124303368E-3</v>
      </c>
      <c r="K845" s="7">
        <f t="shared" si="189"/>
        <v>-3.4578909390612258E-3</v>
      </c>
      <c r="L845" s="7">
        <f t="shared" si="190"/>
        <v>-8.2455681627830214E-3</v>
      </c>
      <c r="M845" s="8">
        <f t="shared" si="182"/>
        <v>2.8512275437499127E-5</v>
      </c>
      <c r="N845" s="9">
        <f t="shared" si="195"/>
        <v>1.1957009746441726E-5</v>
      </c>
      <c r="Q845" s="8">
        <f t="shared" si="191"/>
        <v>-3.1208139046218341E-3</v>
      </c>
      <c r="R845" s="8">
        <f t="shared" si="192"/>
        <v>-4.517005621094093E-3</v>
      </c>
      <c r="S845">
        <f t="shared" si="193"/>
        <v>2.0403339780995631E-5</v>
      </c>
      <c r="U845">
        <f t="shared" si="194"/>
        <v>8.4546095206300986E-6</v>
      </c>
      <c r="W845">
        <v>812</v>
      </c>
      <c r="X845">
        <v>8.2517254534606437E-3</v>
      </c>
      <c r="Y845">
        <v>-1.4937587295084039E-2</v>
      </c>
      <c r="Z845">
        <v>-1.0587833224141099</v>
      </c>
      <c r="AB845">
        <v>64.507154213036571</v>
      </c>
      <c r="AC845">
        <v>5.6572388147702038E-3</v>
      </c>
    </row>
    <row r="846" spans="1:29" x14ac:dyDescent="0.2">
      <c r="A846" s="2" t="s">
        <v>513</v>
      </c>
      <c r="B846" s="1">
        <v>162.35</v>
      </c>
      <c r="C846" s="5">
        <f t="shared" si="186"/>
        <v>-1.4088783627861744E-2</v>
      </c>
      <c r="D846" s="12">
        <v>4127</v>
      </c>
      <c r="E846" s="5">
        <f t="shared" si="187"/>
        <v>-8.6476098967091033E-3</v>
      </c>
      <c r="F846" s="1">
        <v>0</v>
      </c>
      <c r="G846" s="1">
        <f t="shared" si="188"/>
        <v>0</v>
      </c>
      <c r="H846" s="10">
        <f t="shared" si="183"/>
        <v>0</v>
      </c>
      <c r="I846" s="5">
        <f t="shared" si="184"/>
        <v>-1.4088783627861744E-2</v>
      </c>
      <c r="J846" s="7">
        <f t="shared" si="185"/>
        <v>-8.6476098967091033E-3</v>
      </c>
      <c r="K846" s="7">
        <f t="shared" si="189"/>
        <v>-9.1978197114669612E-3</v>
      </c>
      <c r="L846" s="7">
        <f t="shared" si="190"/>
        <v>-1.4696532264928838E-2</v>
      </c>
      <c r="M846" s="8">
        <f t="shared" ref="M846:M909" si="196">L846*K846</f>
        <v>1.3517605415657265E-4</v>
      </c>
      <c r="N846" s="9">
        <f t="shared" si="195"/>
        <v>8.4599887444650177E-5</v>
      </c>
      <c r="Q846" s="8">
        <f t="shared" si="191"/>
        <v>-9.3100442157908799E-3</v>
      </c>
      <c r="R846" s="8">
        <f t="shared" si="192"/>
        <v>-4.7787394120708641E-3</v>
      </c>
      <c r="S846">
        <f t="shared" si="193"/>
        <v>2.2836350368479387E-5</v>
      </c>
      <c r="U846">
        <f t="shared" si="194"/>
        <v>7.4781156925661228E-5</v>
      </c>
      <c r="W846">
        <v>813</v>
      </c>
      <c r="X846">
        <v>5.5336008866373855E-3</v>
      </c>
      <c r="Y846">
        <v>4.3660193493589494E-3</v>
      </c>
      <c r="Z846">
        <v>0.3094655369116992</v>
      </c>
      <c r="AB846">
        <v>64.586645468998412</v>
      </c>
      <c r="AC846">
        <v>5.6708845263302712E-3</v>
      </c>
    </row>
    <row r="847" spans="1:29" x14ac:dyDescent="0.2">
      <c r="A847" s="2" t="s">
        <v>514</v>
      </c>
      <c r="B847" s="1">
        <v>164.67</v>
      </c>
      <c r="C847" s="5">
        <f t="shared" si="186"/>
        <v>4.0241448692152713E-3</v>
      </c>
      <c r="D847" s="12">
        <v>4163</v>
      </c>
      <c r="E847" s="5">
        <f t="shared" si="187"/>
        <v>-2.3963575365444525E-3</v>
      </c>
      <c r="F847" s="1">
        <v>0</v>
      </c>
      <c r="G847" s="1">
        <f t="shared" si="188"/>
        <v>0</v>
      </c>
      <c r="H847" s="10">
        <f t="shared" si="183"/>
        <v>0</v>
      </c>
      <c r="I847" s="5">
        <f t="shared" si="184"/>
        <v>4.0241448692152713E-3</v>
      </c>
      <c r="J847" s="7">
        <f t="shared" si="185"/>
        <v>-2.3963575365444525E-3</v>
      </c>
      <c r="K847" s="7">
        <f t="shared" si="189"/>
        <v>-2.9465673513023104E-3</v>
      </c>
      <c r="L847" s="7">
        <f t="shared" si="190"/>
        <v>3.4163962321481769E-3</v>
      </c>
      <c r="M847" s="8">
        <f t="shared" si="196"/>
        <v>-1.0066641596760046E-5</v>
      </c>
      <c r="N847" s="9">
        <f t="shared" si="195"/>
        <v>8.6822591557607136E-6</v>
      </c>
      <c r="Q847" s="8">
        <f t="shared" si="191"/>
        <v>-2.5694656956706642E-3</v>
      </c>
      <c r="R847" s="8">
        <f t="shared" si="192"/>
        <v>6.5936105648859355E-3</v>
      </c>
      <c r="S847">
        <f t="shared" si="193"/>
        <v>4.3475700281375429E-5</v>
      </c>
      <c r="U847">
        <f t="shared" si="194"/>
        <v>5.7425294429533969E-6</v>
      </c>
      <c r="W847">
        <v>814</v>
      </c>
      <c r="X847">
        <v>1.5207160980185901E-3</v>
      </c>
      <c r="Y847">
        <v>7.5605661733910007E-3</v>
      </c>
      <c r="Z847">
        <v>0.53589654167437761</v>
      </c>
      <c r="AB847">
        <v>64.666136724960253</v>
      </c>
      <c r="AC847">
        <v>5.7092310648695389E-3</v>
      </c>
    </row>
    <row r="848" spans="1:29" x14ac:dyDescent="0.2">
      <c r="A848" s="2" t="s">
        <v>515</v>
      </c>
      <c r="B848" s="1">
        <v>164.01</v>
      </c>
      <c r="C848" s="5">
        <f t="shared" si="186"/>
        <v>1.5541795665634619E-2</v>
      </c>
      <c r="D848" s="12">
        <v>4173</v>
      </c>
      <c r="E848" s="5">
        <f t="shared" si="187"/>
        <v>1.4834630350194552E-2</v>
      </c>
      <c r="F848" s="1">
        <v>0.01</v>
      </c>
      <c r="G848" s="1">
        <f t="shared" si="188"/>
        <v>2.7397260273972603E-5</v>
      </c>
      <c r="H848" s="10">
        <f t="shared" si="183"/>
        <v>2.7397260273972602E-7</v>
      </c>
      <c r="I848" s="5">
        <f t="shared" si="184"/>
        <v>1.5541521693031879E-2</v>
      </c>
      <c r="J848" s="7">
        <f t="shared" si="185"/>
        <v>1.4834356377591812E-2</v>
      </c>
      <c r="K848" s="7">
        <f t="shared" si="189"/>
        <v>1.4284146562833954E-2</v>
      </c>
      <c r="L848" s="7">
        <f t="shared" si="190"/>
        <v>1.4933773055964786E-2</v>
      </c>
      <c r="M848" s="8">
        <f t="shared" si="196"/>
        <v>2.1331620306750171E-4</v>
      </c>
      <c r="N848" s="9">
        <f t="shared" si="195"/>
        <v>2.0403684302852107E-4</v>
      </c>
      <c r="Q848" s="8">
        <f t="shared" si="191"/>
        <v>1.6010008208803782E-2</v>
      </c>
      <c r="R848" s="8">
        <f t="shared" si="192"/>
        <v>-4.6848651577190321E-4</v>
      </c>
      <c r="S848">
        <f t="shared" si="193"/>
        <v>2.1947961546009772E-7</v>
      </c>
      <c r="U848">
        <f t="shared" si="194"/>
        <v>2.2005812913739885E-4</v>
      </c>
      <c r="W848">
        <v>815</v>
      </c>
      <c r="X848">
        <v>2.6463130253028097E-4</v>
      </c>
      <c r="Y848">
        <v>-1.4968552950602456E-3</v>
      </c>
      <c r="Z848">
        <v>-0.10609781828680007</v>
      </c>
      <c r="AB848">
        <v>64.745627980922094</v>
      </c>
      <c r="AC848">
        <v>5.716681118612725E-3</v>
      </c>
    </row>
    <row r="849" spans="1:29" x14ac:dyDescent="0.2">
      <c r="A849" s="2" t="s">
        <v>516</v>
      </c>
      <c r="B849" s="1">
        <v>161.5</v>
      </c>
      <c r="C849" s="5">
        <f t="shared" si="186"/>
        <v>2.5722451571927669E-2</v>
      </c>
      <c r="D849" s="12">
        <v>4112</v>
      </c>
      <c r="E849" s="5">
        <f t="shared" si="187"/>
        <v>1.2060054147181885E-2</v>
      </c>
      <c r="F849" s="1">
        <v>0</v>
      </c>
      <c r="G849" s="1">
        <f t="shared" si="188"/>
        <v>0</v>
      </c>
      <c r="H849" s="10">
        <f t="shared" si="183"/>
        <v>0</v>
      </c>
      <c r="I849" s="5">
        <f t="shared" si="184"/>
        <v>2.5722451571927669E-2</v>
      </c>
      <c r="J849" s="7">
        <f t="shared" si="185"/>
        <v>1.2060054147181885E-2</v>
      </c>
      <c r="K849" s="7">
        <f t="shared" si="189"/>
        <v>1.1509844332424028E-2</v>
      </c>
      <c r="L849" s="7">
        <f t="shared" si="190"/>
        <v>2.5114702934860574E-2</v>
      </c>
      <c r="M849" s="8">
        <f t="shared" si="196"/>
        <v>2.8906632123531806E-4</v>
      </c>
      <c r="N849" s="9">
        <f t="shared" si="195"/>
        <v>1.3247651655663351E-4</v>
      </c>
      <c r="Q849" s="8">
        <f t="shared" si="191"/>
        <v>1.3018543307820294E-2</v>
      </c>
      <c r="R849" s="8">
        <f t="shared" si="192"/>
        <v>1.2703908264107375E-2</v>
      </c>
      <c r="S849">
        <f t="shared" si="193"/>
        <v>1.6138928518285564E-4</v>
      </c>
      <c r="U849">
        <f t="shared" si="194"/>
        <v>1.45444906032959E-4</v>
      </c>
      <c r="W849">
        <v>816</v>
      </c>
      <c r="X849">
        <v>2.5326208772534476E-3</v>
      </c>
      <c r="Y849">
        <v>-7.1612507665498679E-4</v>
      </c>
      <c r="Z849">
        <v>-5.0759287490447454E-2</v>
      </c>
      <c r="AB849">
        <v>64.825119236883936</v>
      </c>
      <c r="AC849">
        <v>5.7178575928351072E-3</v>
      </c>
    </row>
    <row r="850" spans="1:29" x14ac:dyDescent="0.2">
      <c r="A850" s="3">
        <v>44535</v>
      </c>
      <c r="B850" s="1">
        <v>157.44999999999999</v>
      </c>
      <c r="C850" s="5">
        <f t="shared" si="186"/>
        <v>-6.8752365333669954E-3</v>
      </c>
      <c r="D850" s="12">
        <v>4063</v>
      </c>
      <c r="E850" s="5">
        <f t="shared" si="187"/>
        <v>-2.1435452793834298E-2</v>
      </c>
      <c r="F850" s="1">
        <v>0.01</v>
      </c>
      <c r="G850" s="1">
        <f t="shared" si="188"/>
        <v>2.7397260273972603E-5</v>
      </c>
      <c r="H850" s="10">
        <f t="shared" si="183"/>
        <v>2.7397260273972602E-7</v>
      </c>
      <c r="I850" s="5">
        <f t="shared" si="184"/>
        <v>-6.8755105059697353E-3</v>
      </c>
      <c r="J850" s="7">
        <f t="shared" si="185"/>
        <v>-2.1435726766437038E-2</v>
      </c>
      <c r="K850" s="7">
        <f t="shared" si="189"/>
        <v>-2.1985936581194895E-2</v>
      </c>
      <c r="L850" s="7">
        <f t="shared" si="190"/>
        <v>-7.4832591430368297E-3</v>
      </c>
      <c r="M850" s="8">
        <f t="shared" si="196"/>
        <v>1.6452646093945459E-4</v>
      </c>
      <c r="N850" s="9">
        <f t="shared" si="195"/>
        <v>4.8338140735232387E-4</v>
      </c>
      <c r="Q850" s="8">
        <f t="shared" si="191"/>
        <v>-2.3099170125051839E-2</v>
      </c>
      <c r="R850" s="8">
        <f t="shared" si="192"/>
        <v>1.6223659619082103E-2</v>
      </c>
      <c r="S850">
        <f t="shared" si="193"/>
        <v>2.6320713143583525E-4</v>
      </c>
      <c r="U850">
        <f t="shared" si="194"/>
        <v>4.5949038200534528E-4</v>
      </c>
      <c r="W850">
        <v>817</v>
      </c>
      <c r="X850">
        <v>3.5516348302382836E-3</v>
      </c>
      <c r="Y850">
        <v>6.544693818321165E-3</v>
      </c>
      <c r="Z850">
        <v>0.4638910239155985</v>
      </c>
      <c r="AB850">
        <v>64.904610492845791</v>
      </c>
      <c r="AC850">
        <v>5.7219105956630954E-3</v>
      </c>
    </row>
    <row r="851" spans="1:29" x14ac:dyDescent="0.2">
      <c r="A851" s="3">
        <v>44505</v>
      </c>
      <c r="B851" s="1">
        <v>158.54</v>
      </c>
      <c r="C851" s="5">
        <f t="shared" si="186"/>
        <v>-1.6623247736012946E-2</v>
      </c>
      <c r="D851" s="12">
        <v>4152</v>
      </c>
      <c r="E851" s="5">
        <f t="shared" si="187"/>
        <v>-8.5959885386819486E-3</v>
      </c>
      <c r="F851" s="1">
        <v>0.01</v>
      </c>
      <c r="G851" s="1">
        <f t="shared" si="188"/>
        <v>2.7397260273972603E-5</v>
      </c>
      <c r="H851" s="10">
        <f t="shared" si="183"/>
        <v>2.7397260273972602E-7</v>
      </c>
      <c r="I851" s="5">
        <f t="shared" si="184"/>
        <v>-1.6623521708615686E-2</v>
      </c>
      <c r="J851" s="7">
        <f t="shared" si="185"/>
        <v>-8.5962625112846885E-3</v>
      </c>
      <c r="K851" s="7">
        <f t="shared" si="189"/>
        <v>-9.1464723260425464E-3</v>
      </c>
      <c r="L851" s="7">
        <f t="shared" si="190"/>
        <v>-1.7231270345682781E-2</v>
      </c>
      <c r="M851" s="8">
        <f t="shared" si="196"/>
        <v>1.5760533735934514E-4</v>
      </c>
      <c r="N851" s="9">
        <f t="shared" si="195"/>
        <v>8.3657956011062146E-5</v>
      </c>
      <c r="Q851" s="8">
        <f t="shared" si="191"/>
        <v>-9.2546775367136295E-3</v>
      </c>
      <c r="R851" s="8">
        <f t="shared" si="192"/>
        <v>-7.3688441719020562E-3</v>
      </c>
      <c r="S851">
        <f t="shared" si="193"/>
        <v>5.4299864429774902E-5</v>
      </c>
      <c r="U851">
        <f t="shared" si="194"/>
        <v>7.3895729162918545E-5</v>
      </c>
      <c r="W851">
        <v>818</v>
      </c>
      <c r="X851">
        <v>6.3692485028272504E-3</v>
      </c>
      <c r="Y851">
        <v>2.8273699877852188E-3</v>
      </c>
      <c r="Z851">
        <v>0.20040533522748752</v>
      </c>
      <c r="AB851">
        <v>64.984101748807632</v>
      </c>
      <c r="AC851">
        <v>5.7317533264593466E-3</v>
      </c>
    </row>
    <row r="852" spans="1:29" x14ac:dyDescent="0.2">
      <c r="A852" s="3">
        <v>44474</v>
      </c>
      <c r="B852" s="1">
        <v>161.22</v>
      </c>
      <c r="C852" s="5">
        <f t="shared" si="186"/>
        <v>-1.2403870007448667E-4</v>
      </c>
      <c r="D852" s="12">
        <v>4188</v>
      </c>
      <c r="E852" s="5">
        <f t="shared" si="187"/>
        <v>-1.0396975425330813E-2</v>
      </c>
      <c r="F852" s="1">
        <v>0.02</v>
      </c>
      <c r="G852" s="1">
        <f t="shared" si="188"/>
        <v>5.4794520547945207E-5</v>
      </c>
      <c r="H852" s="10">
        <f t="shared" si="183"/>
        <v>5.4794520547945204E-7</v>
      </c>
      <c r="I852" s="5">
        <f t="shared" si="184"/>
        <v>-1.2458664527996611E-4</v>
      </c>
      <c r="J852" s="7">
        <f t="shared" si="185"/>
        <v>-1.0397523370536293E-2</v>
      </c>
      <c r="K852" s="7">
        <f t="shared" si="189"/>
        <v>-1.0947733185294151E-2</v>
      </c>
      <c r="L852" s="7">
        <f t="shared" si="190"/>
        <v>-7.3233528234706042E-4</v>
      </c>
      <c r="M852" s="8">
        <f t="shared" si="196"/>
        <v>8.0174112733126757E-6</v>
      </c>
      <c r="N852" s="9">
        <f t="shared" si="195"/>
        <v>1.1985286189639082E-4</v>
      </c>
      <c r="Q852" s="8">
        <f t="shared" si="191"/>
        <v>-1.1196934792935622E-2</v>
      </c>
      <c r="R852" s="8">
        <f t="shared" si="192"/>
        <v>1.1072348147655656E-2</v>
      </c>
      <c r="S852">
        <f t="shared" si="193"/>
        <v>1.2259689350289362E-4</v>
      </c>
      <c r="U852">
        <f t="shared" si="194"/>
        <v>1.081084922408484E-4</v>
      </c>
      <c r="W852">
        <v>819</v>
      </c>
      <c r="X852">
        <v>-1.256469821430847E-3</v>
      </c>
      <c r="Y852">
        <v>7.3135591383962049E-3</v>
      </c>
      <c r="Z852">
        <v>0.51838856505103659</v>
      </c>
      <c r="AB852">
        <v>65.063593004769473</v>
      </c>
      <c r="AC852">
        <v>5.7575643837557136E-3</v>
      </c>
    </row>
    <row r="853" spans="1:29" x14ac:dyDescent="0.2">
      <c r="A853" s="3">
        <v>44382</v>
      </c>
      <c r="B853" s="1">
        <v>161.24</v>
      </c>
      <c r="C853" s="5">
        <f t="shared" si="186"/>
        <v>3.4227394361815381E-3</v>
      </c>
      <c r="D853" s="12">
        <v>4232</v>
      </c>
      <c r="E853" s="5">
        <f t="shared" si="187"/>
        <v>7.3791954296596046E-3</v>
      </c>
      <c r="F853" s="1">
        <v>0.01</v>
      </c>
      <c r="G853" s="1">
        <f t="shared" si="188"/>
        <v>2.7397260273972603E-5</v>
      </c>
      <c r="H853" s="10">
        <f t="shared" si="183"/>
        <v>2.7397260273972602E-7</v>
      </c>
      <c r="I853" s="5">
        <f t="shared" si="184"/>
        <v>3.4224654635787986E-3</v>
      </c>
      <c r="J853" s="7">
        <f t="shared" si="185"/>
        <v>7.3789214570568647E-3</v>
      </c>
      <c r="K853" s="7">
        <f t="shared" si="189"/>
        <v>6.8287116422990068E-3</v>
      </c>
      <c r="L853" s="7">
        <f t="shared" si="190"/>
        <v>2.8147168265117042E-3</v>
      </c>
      <c r="M853" s="8">
        <f t="shared" si="196"/>
        <v>1.9220889562975387E-5</v>
      </c>
      <c r="N853" s="9">
        <f t="shared" si="195"/>
        <v>4.6631302693669996E-5</v>
      </c>
      <c r="Q853" s="8">
        <f t="shared" si="191"/>
        <v>7.9709879312432081E-3</v>
      </c>
      <c r="R853" s="8">
        <f t="shared" si="192"/>
        <v>-4.54852246766441E-3</v>
      </c>
      <c r="S853">
        <f t="shared" si="193"/>
        <v>2.0689056638847934E-5</v>
      </c>
      <c r="U853">
        <f t="shared" si="194"/>
        <v>5.4448481869414201E-5</v>
      </c>
      <c r="W853">
        <v>820</v>
      </c>
      <c r="X853">
        <v>5.6293045971426495E-3</v>
      </c>
      <c r="Y853">
        <v>-7.0928747280641375E-3</v>
      </c>
      <c r="Z853">
        <v>-0.50274634863679124</v>
      </c>
      <c r="AB853">
        <v>65.143084260731314</v>
      </c>
      <c r="AC853">
        <v>5.7665812343495673E-3</v>
      </c>
    </row>
    <row r="854" spans="1:29" x14ac:dyDescent="0.2">
      <c r="A854" s="3">
        <v>44352</v>
      </c>
      <c r="B854" s="1">
        <v>160.69</v>
      </c>
      <c r="C854" s="5">
        <f t="shared" si="186"/>
        <v>2.0124428643981635E-2</v>
      </c>
      <c r="D854" s="12">
        <v>4201</v>
      </c>
      <c r="E854" s="5">
        <f t="shared" si="187"/>
        <v>8.1593472522198222E-3</v>
      </c>
      <c r="F854" s="1">
        <v>0.01</v>
      </c>
      <c r="G854" s="1">
        <f t="shared" si="188"/>
        <v>2.7397260273972603E-5</v>
      </c>
      <c r="H854" s="10">
        <f t="shared" si="183"/>
        <v>2.7397260273972602E-7</v>
      </c>
      <c r="I854" s="5">
        <f t="shared" si="184"/>
        <v>2.0124154671378895E-2</v>
      </c>
      <c r="J854" s="7">
        <f t="shared" si="185"/>
        <v>8.1590732796170823E-3</v>
      </c>
      <c r="K854" s="7">
        <f t="shared" si="189"/>
        <v>7.6088634648592245E-3</v>
      </c>
      <c r="L854" s="7">
        <f t="shared" si="190"/>
        <v>1.95164060343118E-2</v>
      </c>
      <c r="M854" s="8">
        <f t="shared" si="196"/>
        <v>1.4849766883983317E-4</v>
      </c>
      <c r="N854" s="9">
        <f t="shared" si="195"/>
        <v>5.7894803226869523E-5</v>
      </c>
      <c r="Q854" s="8">
        <f t="shared" si="191"/>
        <v>8.8122073085142825E-3</v>
      </c>
      <c r="R854" s="8">
        <f t="shared" si="192"/>
        <v>1.1311947362864613E-2</v>
      </c>
      <c r="S854">
        <f t="shared" si="193"/>
        <v>1.2796015314021968E-4</v>
      </c>
      <c r="U854">
        <f t="shared" si="194"/>
        <v>6.6570476782161448E-5</v>
      </c>
      <c r="W854">
        <v>821</v>
      </c>
      <c r="X854">
        <v>1.502528558714309E-2</v>
      </c>
      <c r="Y854">
        <v>1.9422502152530059E-3</v>
      </c>
      <c r="Z854">
        <v>0.13766762297294602</v>
      </c>
      <c r="AB854">
        <v>65.222575516693169</v>
      </c>
      <c r="AC854">
        <v>5.840070762428518E-3</v>
      </c>
    </row>
    <row r="855" spans="1:29" x14ac:dyDescent="0.2">
      <c r="A855" s="3">
        <v>44321</v>
      </c>
      <c r="B855" s="1">
        <v>157.52000000000001</v>
      </c>
      <c r="C855" s="5">
        <f t="shared" si="186"/>
        <v>1.3120658605608571E-2</v>
      </c>
      <c r="D855" s="12">
        <v>4167</v>
      </c>
      <c r="E855" s="5">
        <f t="shared" si="187"/>
        <v>7.2046109510086451E-4</v>
      </c>
      <c r="F855" s="1">
        <v>0.01</v>
      </c>
      <c r="G855" s="1">
        <f t="shared" si="188"/>
        <v>2.7397260273972603E-5</v>
      </c>
      <c r="H855" s="10">
        <f t="shared" si="183"/>
        <v>2.7397260273972602E-7</v>
      </c>
      <c r="I855" s="5">
        <f t="shared" si="184"/>
        <v>1.3120384633005831E-2</v>
      </c>
      <c r="J855" s="7">
        <f t="shared" si="185"/>
        <v>7.2018712249812477E-4</v>
      </c>
      <c r="K855" s="7">
        <f t="shared" si="189"/>
        <v>1.6997730774026695E-4</v>
      </c>
      <c r="L855" s="7">
        <f t="shared" si="190"/>
        <v>1.2512635995938737E-2</v>
      </c>
      <c r="M855" s="8">
        <f t="shared" si="196"/>
        <v>2.1268641793236205E-6</v>
      </c>
      <c r="N855" s="9">
        <f t="shared" si="195"/>
        <v>2.8892285146629413E-8</v>
      </c>
      <c r="Q855" s="8">
        <f t="shared" si="191"/>
        <v>7.910311736613663E-4</v>
      </c>
      <c r="R855" s="8">
        <f t="shared" si="192"/>
        <v>1.2329353459344465E-2</v>
      </c>
      <c r="S855">
        <f t="shared" si="193"/>
        <v>1.5201295672544933E-4</v>
      </c>
      <c r="U855">
        <f t="shared" si="194"/>
        <v>5.1866949141212894E-7</v>
      </c>
      <c r="W855">
        <v>822</v>
      </c>
      <c r="X855">
        <v>-1.4037038230374251E-2</v>
      </c>
      <c r="Y855">
        <v>-1.1267441806598355E-2</v>
      </c>
      <c r="Z855">
        <v>-0.79864165714525659</v>
      </c>
      <c r="AB855">
        <v>65.30206677265501</v>
      </c>
      <c r="AC855">
        <v>5.8415340535953771E-3</v>
      </c>
    </row>
    <row r="856" spans="1:29" x14ac:dyDescent="0.2">
      <c r="A856" s="3">
        <v>44291</v>
      </c>
      <c r="B856" s="1">
        <v>155.47999999999999</v>
      </c>
      <c r="C856" s="5">
        <f t="shared" si="186"/>
        <v>1.3823682837767188E-2</v>
      </c>
      <c r="D856" s="12">
        <v>4164</v>
      </c>
      <c r="E856" s="5">
        <f t="shared" si="187"/>
        <v>-6.6793893129770991E-3</v>
      </c>
      <c r="F856" s="1">
        <v>0.01</v>
      </c>
      <c r="G856" s="1">
        <f t="shared" si="188"/>
        <v>2.7397260273972603E-5</v>
      </c>
      <c r="H856" s="10">
        <f t="shared" si="183"/>
        <v>2.7397260273972602E-7</v>
      </c>
      <c r="I856" s="5">
        <f t="shared" si="184"/>
        <v>1.3823408865164448E-2</v>
      </c>
      <c r="J856" s="7">
        <f t="shared" si="185"/>
        <v>-6.679663285579839E-3</v>
      </c>
      <c r="K856" s="7">
        <f t="shared" si="189"/>
        <v>-7.2298731003376969E-3</v>
      </c>
      <c r="L856" s="7">
        <f t="shared" si="190"/>
        <v>1.3215660228097354E-2</v>
      </c>
      <c r="M856" s="8">
        <f t="shared" si="196"/>
        <v>-9.5547546386323811E-5</v>
      </c>
      <c r="N856" s="9">
        <f t="shared" si="195"/>
        <v>5.2271065046986618E-5</v>
      </c>
      <c r="Q856" s="8">
        <f t="shared" si="191"/>
        <v>-7.1880536303121174E-3</v>
      </c>
      <c r="R856" s="8">
        <f t="shared" si="192"/>
        <v>2.1011462495476564E-2</v>
      </c>
      <c r="S856">
        <f t="shared" si="193"/>
        <v>4.4148155619881825E-4</v>
      </c>
      <c r="U856">
        <f t="shared" si="194"/>
        <v>4.4617901608723251E-5</v>
      </c>
      <c r="W856">
        <v>823</v>
      </c>
      <c r="X856">
        <v>-4.9767858415654767E-4</v>
      </c>
      <c r="Y856">
        <v>-2.8363997159704526E-2</v>
      </c>
      <c r="Z856">
        <v>-2.0104536667430657</v>
      </c>
      <c r="AB856">
        <v>65.381558028616851</v>
      </c>
      <c r="AC856">
        <v>5.846462168475142E-3</v>
      </c>
    </row>
    <row r="857" spans="1:29" x14ac:dyDescent="0.2">
      <c r="A857" s="3">
        <v>44260</v>
      </c>
      <c r="B857" s="1">
        <v>153.36000000000001</v>
      </c>
      <c r="C857" s="5">
        <f t="shared" si="186"/>
        <v>-2.9256875365710204E-3</v>
      </c>
      <c r="D857" s="12">
        <v>4192</v>
      </c>
      <c r="E857" s="5">
        <f t="shared" si="187"/>
        <v>2.6309495336044007E-3</v>
      </c>
      <c r="F857" s="1">
        <v>0.02</v>
      </c>
      <c r="G857" s="1">
        <f t="shared" si="188"/>
        <v>5.4794520547945207E-5</v>
      </c>
      <c r="H857" s="10">
        <f t="shared" si="183"/>
        <v>5.4794520547945204E-7</v>
      </c>
      <c r="I857" s="5">
        <f t="shared" si="184"/>
        <v>-2.9262354817764999E-3</v>
      </c>
      <c r="J857" s="7">
        <f t="shared" si="185"/>
        <v>2.6304015883989213E-3</v>
      </c>
      <c r="K857" s="7">
        <f t="shared" si="189"/>
        <v>2.0801917736410634E-3</v>
      </c>
      <c r="L857" s="7">
        <f t="shared" si="190"/>
        <v>-3.5339841188435943E-3</v>
      </c>
      <c r="M857" s="8">
        <f t="shared" si="196"/>
        <v>-7.3513646921966072E-6</v>
      </c>
      <c r="N857" s="9">
        <f t="shared" si="195"/>
        <v>4.3271978151239532E-6</v>
      </c>
      <c r="Q857" s="8">
        <f t="shared" si="191"/>
        <v>2.850770543603341E-3</v>
      </c>
      <c r="R857" s="8">
        <f t="shared" si="192"/>
        <v>-5.7770060253798409E-3</v>
      </c>
      <c r="S857">
        <f t="shared" si="193"/>
        <v>3.3373798617274986E-5</v>
      </c>
      <c r="U857">
        <f t="shared" si="194"/>
        <v>6.9190125162515682E-6</v>
      </c>
      <c r="W857">
        <v>824</v>
      </c>
      <c r="X857">
        <v>-5.8275870689510172E-3</v>
      </c>
      <c r="Y857">
        <v>1.2850592222489042E-2</v>
      </c>
      <c r="Z857">
        <v>0.91085611481538264</v>
      </c>
      <c r="AB857">
        <v>65.461049284578692</v>
      </c>
      <c r="AC857">
        <v>5.8468830261295644E-3</v>
      </c>
    </row>
    <row r="858" spans="1:29" x14ac:dyDescent="0.2">
      <c r="A858" s="2" t="s">
        <v>517</v>
      </c>
      <c r="B858" s="1">
        <v>153.81</v>
      </c>
      <c r="C858" s="5">
        <f t="shared" si="186"/>
        <v>-8.8923255364391739E-3</v>
      </c>
      <c r="D858" s="12">
        <v>4181</v>
      </c>
      <c r="E858" s="5">
        <f t="shared" si="187"/>
        <v>-7.1241985276656377E-3</v>
      </c>
      <c r="F858" s="1">
        <v>0.01</v>
      </c>
      <c r="G858" s="1">
        <f t="shared" si="188"/>
        <v>2.7397260273972603E-5</v>
      </c>
      <c r="H858" s="10">
        <f t="shared" si="183"/>
        <v>2.7397260273972602E-7</v>
      </c>
      <c r="I858" s="5">
        <f t="shared" si="184"/>
        <v>-8.8925995090419138E-3</v>
      </c>
      <c r="J858" s="7">
        <f t="shared" si="185"/>
        <v>-7.1244725002683777E-3</v>
      </c>
      <c r="K858" s="7">
        <f t="shared" si="189"/>
        <v>-7.6746823150262355E-3</v>
      </c>
      <c r="L858" s="7">
        <f t="shared" si="190"/>
        <v>-9.5003481461090073E-3</v>
      </c>
      <c r="M858" s="8">
        <f t="shared" si="196"/>
        <v>7.2912153903535081E-5</v>
      </c>
      <c r="N858" s="9">
        <f t="shared" si="195"/>
        <v>5.8900748636576459E-5</v>
      </c>
      <c r="Q858" s="8">
        <f t="shared" si="191"/>
        <v>-7.6676809538204797E-3</v>
      </c>
      <c r="R858" s="8">
        <f t="shared" si="192"/>
        <v>-1.2249185552214341E-3</v>
      </c>
      <c r="S858">
        <f t="shared" si="193"/>
        <v>1.5004254669257656E-6</v>
      </c>
      <c r="U858">
        <f t="shared" si="194"/>
        <v>5.0758108407080348E-5</v>
      </c>
      <c r="W858">
        <v>825</v>
      </c>
      <c r="X858">
        <v>-2.2668484991123913E-3</v>
      </c>
      <c r="Y858">
        <v>-1.2901561348739446E-2</v>
      </c>
      <c r="Z858">
        <v>-0.91446883082941444</v>
      </c>
      <c r="AB858">
        <v>65.540540540540533</v>
      </c>
      <c r="AC858">
        <v>5.850309644847734E-3</v>
      </c>
    </row>
    <row r="859" spans="1:29" x14ac:dyDescent="0.2">
      <c r="A859" s="2" t="s">
        <v>518</v>
      </c>
      <c r="B859" s="1">
        <v>155.19</v>
      </c>
      <c r="C859" s="5">
        <f t="shared" si="186"/>
        <v>1.9444261972016083E-2</v>
      </c>
      <c r="D859" s="12">
        <v>4211</v>
      </c>
      <c r="E859" s="5">
        <f t="shared" si="187"/>
        <v>6.6937604590007168E-3</v>
      </c>
      <c r="F859" s="1">
        <v>0.01</v>
      </c>
      <c r="G859" s="1">
        <f t="shared" si="188"/>
        <v>2.7397260273972603E-5</v>
      </c>
      <c r="H859" s="10">
        <f t="shared" si="183"/>
        <v>2.7397260273972602E-7</v>
      </c>
      <c r="I859" s="5">
        <f t="shared" si="184"/>
        <v>1.9443987999413343E-2</v>
      </c>
      <c r="J859" s="7">
        <f t="shared" si="185"/>
        <v>6.6934864863979768E-3</v>
      </c>
      <c r="K859" s="7">
        <f t="shared" si="189"/>
        <v>6.143276671640119E-3</v>
      </c>
      <c r="L859" s="7">
        <f t="shared" si="190"/>
        <v>1.8836239362346248E-2</v>
      </c>
      <c r="M859" s="8">
        <f t="shared" si="196"/>
        <v>1.1571622985613105E-4</v>
      </c>
      <c r="N859" s="9">
        <f t="shared" si="195"/>
        <v>3.7739848264317701E-5</v>
      </c>
      <c r="Q859" s="8">
        <f t="shared" si="191"/>
        <v>7.2318995096007904E-3</v>
      </c>
      <c r="R859" s="8">
        <f t="shared" si="192"/>
        <v>1.2212088489812553E-2</v>
      </c>
      <c r="S859">
        <f t="shared" si="193"/>
        <v>1.4913510528301224E-4</v>
      </c>
      <c r="U859">
        <f t="shared" si="194"/>
        <v>4.4802761343592333E-5</v>
      </c>
      <c r="W859">
        <v>826</v>
      </c>
      <c r="X859">
        <v>2.0453005261667234E-3</v>
      </c>
      <c r="Y859">
        <v>-1.9014817745384969E-2</v>
      </c>
      <c r="Z859">
        <v>-1.3477793642205596</v>
      </c>
      <c r="AB859">
        <v>65.620031796502388</v>
      </c>
      <c r="AC859">
        <v>5.8506721747966766E-3</v>
      </c>
    </row>
    <row r="860" spans="1:29" x14ac:dyDescent="0.2">
      <c r="A860" s="2" t="s">
        <v>519</v>
      </c>
      <c r="B860" s="1">
        <v>152.22999999999999</v>
      </c>
      <c r="C860" s="5">
        <f t="shared" si="186"/>
        <v>6.4793388429751388E-3</v>
      </c>
      <c r="D860" s="12">
        <v>4183</v>
      </c>
      <c r="E860" s="5">
        <f t="shared" si="187"/>
        <v>-7.16674629718108E-4</v>
      </c>
      <c r="F860" s="1">
        <v>0.01</v>
      </c>
      <c r="G860" s="1">
        <f t="shared" si="188"/>
        <v>2.7397260273972603E-5</v>
      </c>
      <c r="H860" s="10">
        <f t="shared" si="183"/>
        <v>2.7397260273972602E-7</v>
      </c>
      <c r="I860" s="5">
        <f t="shared" si="184"/>
        <v>6.4790648703723988E-3</v>
      </c>
      <c r="J860" s="7">
        <f t="shared" si="185"/>
        <v>-7.1694860232084773E-4</v>
      </c>
      <c r="K860" s="7">
        <f t="shared" si="189"/>
        <v>-1.2671584170787056E-3</v>
      </c>
      <c r="L860" s="7">
        <f t="shared" si="190"/>
        <v>5.8713162333053045E-3</v>
      </c>
      <c r="M860" s="8">
        <f t="shared" si="196"/>
        <v>-7.4398877843636578E-6</v>
      </c>
      <c r="N860" s="9">
        <f t="shared" si="195"/>
        <v>1.6056904539734106E-6</v>
      </c>
      <c r="Q860" s="8">
        <f t="shared" si="191"/>
        <v>-7.5859850677550142E-4</v>
      </c>
      <c r="R860" s="8">
        <f t="shared" si="192"/>
        <v>7.2376633771478998E-3</v>
      </c>
      <c r="S860">
        <f t="shared" si="193"/>
        <v>5.2383771160907941E-5</v>
      </c>
      <c r="U860">
        <f t="shared" si="194"/>
        <v>5.1401529836981711E-7</v>
      </c>
      <c r="W860">
        <v>827</v>
      </c>
      <c r="X860">
        <v>2.0491337496676689E-3</v>
      </c>
      <c r="Y860">
        <v>-2.7351932584300945E-3</v>
      </c>
      <c r="Z860">
        <v>-0.19387180462258166</v>
      </c>
      <c r="AB860">
        <v>65.69952305246423</v>
      </c>
      <c r="AC860">
        <v>5.8997896666302049E-3</v>
      </c>
    </row>
    <row r="861" spans="1:29" x14ac:dyDescent="0.2">
      <c r="A861" s="2" t="s">
        <v>520</v>
      </c>
      <c r="B861" s="1">
        <v>151.25</v>
      </c>
      <c r="C861" s="5">
        <f t="shared" si="186"/>
        <v>4.5828905419766051E-3</v>
      </c>
      <c r="D861" s="12">
        <v>4186</v>
      </c>
      <c r="E861" s="5">
        <f t="shared" si="187"/>
        <v>-2.3883448770002389E-4</v>
      </c>
      <c r="F861" s="1">
        <v>0.01</v>
      </c>
      <c r="G861" s="1">
        <f t="shared" si="188"/>
        <v>2.7397260273972603E-5</v>
      </c>
      <c r="H861" s="10">
        <f t="shared" si="183"/>
        <v>2.7397260273972602E-7</v>
      </c>
      <c r="I861" s="5">
        <f t="shared" si="184"/>
        <v>4.5826165693738652E-3</v>
      </c>
      <c r="J861" s="7">
        <f t="shared" si="185"/>
        <v>-2.3910846030276363E-4</v>
      </c>
      <c r="K861" s="7">
        <f t="shared" si="189"/>
        <v>-7.8931827506062142E-4</v>
      </c>
      <c r="L861" s="7">
        <f t="shared" si="190"/>
        <v>3.9748679323067708E-3</v>
      </c>
      <c r="M861" s="8">
        <f t="shared" si="196"/>
        <v>-3.1374358999221594E-6</v>
      </c>
      <c r="N861" s="9">
        <f t="shared" si="195"/>
        <v>6.2302333934467482E-7</v>
      </c>
      <c r="Q861" s="8">
        <f t="shared" si="191"/>
        <v>-2.4335471053025506E-4</v>
      </c>
      <c r="R861" s="8">
        <f t="shared" si="192"/>
        <v>4.8259712799041199E-3</v>
      </c>
      <c r="S861">
        <f t="shared" si="193"/>
        <v>2.3289998794459408E-5</v>
      </c>
      <c r="U861">
        <f t="shared" si="194"/>
        <v>5.7172855788358289E-8</v>
      </c>
      <c r="W861">
        <v>828</v>
      </c>
      <c r="X861">
        <v>5.1256941840127071E-3</v>
      </c>
      <c r="Y861">
        <v>-2.0714528362826272E-2</v>
      </c>
      <c r="Z861">
        <v>-1.4682556646515734</v>
      </c>
      <c r="AB861">
        <v>65.779014308426071</v>
      </c>
      <c r="AC861">
        <v>5.9053203877699745E-3</v>
      </c>
    </row>
    <row r="862" spans="1:29" x14ac:dyDescent="0.2">
      <c r="A862" s="2" t="s">
        <v>521</v>
      </c>
      <c r="B862" s="1">
        <v>150.56</v>
      </c>
      <c r="C862" s="5">
        <f t="shared" si="186"/>
        <v>2.4635461748452265E-3</v>
      </c>
      <c r="D862" s="12">
        <v>4187</v>
      </c>
      <c r="E862" s="5">
        <f t="shared" si="187"/>
        <v>1.6746411483253589E-3</v>
      </c>
      <c r="F862" s="1">
        <v>0.02</v>
      </c>
      <c r="G862" s="1">
        <f t="shared" si="188"/>
        <v>5.4794520547945207E-5</v>
      </c>
      <c r="H862" s="10">
        <f t="shared" si="183"/>
        <v>5.4794520547945204E-7</v>
      </c>
      <c r="I862" s="5">
        <f t="shared" si="184"/>
        <v>2.462998229639747E-3</v>
      </c>
      <c r="J862" s="7">
        <f t="shared" si="185"/>
        <v>1.6740932031198794E-3</v>
      </c>
      <c r="K862" s="7">
        <f t="shared" si="189"/>
        <v>1.1238833883620216E-3</v>
      </c>
      <c r="L862" s="7">
        <f t="shared" si="190"/>
        <v>1.8552495925726526E-3</v>
      </c>
      <c r="M862" s="8">
        <f t="shared" si="196"/>
        <v>2.0850841983578128E-6</v>
      </c>
      <c r="N862" s="9">
        <f t="shared" si="195"/>
        <v>1.2631138706360986E-6</v>
      </c>
      <c r="Q862" s="8">
        <f t="shared" si="191"/>
        <v>1.8196056843025759E-3</v>
      </c>
      <c r="R862" s="8">
        <f t="shared" si="192"/>
        <v>6.4339254533717105E-4</v>
      </c>
      <c r="S862">
        <f t="shared" si="193"/>
        <v>4.139539673954437E-7</v>
      </c>
      <c r="U862">
        <f t="shared" si="194"/>
        <v>2.8025880527321777E-6</v>
      </c>
      <c r="W862">
        <v>829</v>
      </c>
      <c r="X862">
        <v>-2.0265683429893295E-3</v>
      </c>
      <c r="Y862">
        <v>-1.0458554114461909E-2</v>
      </c>
      <c r="Z862">
        <v>-0.74130731116142012</v>
      </c>
      <c r="AB862">
        <v>65.858505564387912</v>
      </c>
      <c r="AC862">
        <v>5.929566350403679E-3</v>
      </c>
    </row>
    <row r="863" spans="1:29" x14ac:dyDescent="0.2">
      <c r="A863" s="2" t="s">
        <v>522</v>
      </c>
      <c r="B863" s="1">
        <v>150.19</v>
      </c>
      <c r="C863" s="5">
        <f t="shared" si="186"/>
        <v>1.9135509262400714E-2</v>
      </c>
      <c r="D863" s="12">
        <v>4180</v>
      </c>
      <c r="E863" s="5">
        <f t="shared" si="187"/>
        <v>1.0882708585247884E-2</v>
      </c>
      <c r="F863" s="1">
        <v>0.01</v>
      </c>
      <c r="G863" s="1">
        <f t="shared" si="188"/>
        <v>2.7397260273972603E-5</v>
      </c>
      <c r="H863" s="10">
        <f t="shared" si="183"/>
        <v>2.7397260273972602E-7</v>
      </c>
      <c r="I863" s="5">
        <f t="shared" si="184"/>
        <v>1.9135235289797974E-2</v>
      </c>
      <c r="J863" s="7">
        <f t="shared" si="185"/>
        <v>1.0882434612645145E-2</v>
      </c>
      <c r="K863" s="7">
        <f t="shared" si="189"/>
        <v>1.0332224797887287E-2</v>
      </c>
      <c r="L863" s="7">
        <f t="shared" si="190"/>
        <v>1.8527486652730879E-2</v>
      </c>
      <c r="M863" s="8">
        <f t="shared" si="196"/>
        <v>1.9143015703587172E-4</v>
      </c>
      <c r="N863" s="9">
        <f t="shared" si="195"/>
        <v>1.0675486927407698E-4</v>
      </c>
      <c r="Q863" s="8">
        <f t="shared" si="191"/>
        <v>1.1748743836924633E-2</v>
      </c>
      <c r="R863" s="8">
        <f t="shared" si="192"/>
        <v>7.3864914528733415E-3</v>
      </c>
      <c r="S863">
        <f t="shared" si="193"/>
        <v>5.4560255983370927E-5</v>
      </c>
      <c r="U863">
        <f t="shared" si="194"/>
        <v>1.1842738309849708E-4</v>
      </c>
      <c r="W863">
        <v>830</v>
      </c>
      <c r="X863">
        <v>2.6932403205059692E-4</v>
      </c>
      <c r="Y863">
        <v>-4.2536617496732364E-3</v>
      </c>
      <c r="Z863">
        <v>-0.30150157657836851</v>
      </c>
      <c r="AB863">
        <v>65.937996820349767</v>
      </c>
      <c r="AC863">
        <v>5.965858852982067E-3</v>
      </c>
    </row>
    <row r="864" spans="1:29" x14ac:dyDescent="0.2">
      <c r="A864" s="2" t="s">
        <v>523</v>
      </c>
      <c r="B864" s="1">
        <v>147.37</v>
      </c>
      <c r="C864" s="5">
        <f t="shared" si="186"/>
        <v>-2.1057526238873307E-2</v>
      </c>
      <c r="D864" s="12">
        <v>4135</v>
      </c>
      <c r="E864" s="5">
        <f t="shared" si="187"/>
        <v>-9.1061586388689192E-3</v>
      </c>
      <c r="F864" s="1">
        <v>0.02</v>
      </c>
      <c r="G864" s="1">
        <f t="shared" si="188"/>
        <v>5.4794520547945207E-5</v>
      </c>
      <c r="H864" s="10">
        <f t="shared" si="183"/>
        <v>5.4794520547945204E-7</v>
      </c>
      <c r="I864" s="5">
        <f t="shared" si="184"/>
        <v>-2.1058074184078786E-2</v>
      </c>
      <c r="J864" s="7">
        <f t="shared" si="185"/>
        <v>-9.1067065840743991E-3</v>
      </c>
      <c r="K864" s="7">
        <f t="shared" si="189"/>
        <v>-9.6569163988322569E-3</v>
      </c>
      <c r="L864" s="7">
        <f t="shared" si="190"/>
        <v>-2.1665822821145882E-2</v>
      </c>
      <c r="M864" s="8">
        <f t="shared" si="196"/>
        <v>2.0922503969571783E-4</v>
      </c>
      <c r="N864" s="9">
        <f t="shared" si="195"/>
        <v>9.325603433403536E-5</v>
      </c>
      <c r="Q864" s="8">
        <f t="shared" si="191"/>
        <v>-9.8050773853414607E-3</v>
      </c>
      <c r="R864" s="8">
        <f t="shared" si="192"/>
        <v>-1.1252996798737326E-2</v>
      </c>
      <c r="S864">
        <f t="shared" si="193"/>
        <v>1.266299369523925E-4</v>
      </c>
      <c r="U864">
        <f t="shared" si="194"/>
        <v>8.2932104808424009E-5</v>
      </c>
      <c r="W864">
        <v>831</v>
      </c>
      <c r="X864">
        <v>-7.5074419505245771E-4</v>
      </c>
      <c r="Y864">
        <v>-3.935903245466655E-3</v>
      </c>
      <c r="Z864">
        <v>-0.27897870202285691</v>
      </c>
      <c r="AB864">
        <v>66.017488076311608</v>
      </c>
      <c r="AC864">
        <v>6.0090201464827681E-3</v>
      </c>
    </row>
    <row r="865" spans="1:29" x14ac:dyDescent="0.2">
      <c r="A865" s="2" t="s">
        <v>524</v>
      </c>
      <c r="B865" s="1">
        <v>150.54</v>
      </c>
      <c r="C865" s="5">
        <f t="shared" si="186"/>
        <v>8.5080726200842879E-3</v>
      </c>
      <c r="D865" s="12">
        <v>4173</v>
      </c>
      <c r="E865" s="5">
        <f t="shared" si="187"/>
        <v>9.433962264150943E-3</v>
      </c>
      <c r="F865" s="1">
        <v>0</v>
      </c>
      <c r="G865" s="1">
        <f t="shared" si="188"/>
        <v>0</v>
      </c>
      <c r="H865" s="10">
        <f t="shared" si="183"/>
        <v>0</v>
      </c>
      <c r="I865" s="5">
        <f t="shared" si="184"/>
        <v>8.5080726200842879E-3</v>
      </c>
      <c r="J865" s="7">
        <f t="shared" si="185"/>
        <v>9.433962264150943E-3</v>
      </c>
      <c r="K865" s="7">
        <f t="shared" si="189"/>
        <v>8.8837524493930852E-3</v>
      </c>
      <c r="L865" s="7">
        <f t="shared" si="190"/>
        <v>7.9003239830171944E-3</v>
      </c>
      <c r="M865" s="8">
        <f t="shared" si="196"/>
        <v>7.0184522535127937E-5</v>
      </c>
      <c r="N865" s="9">
        <f t="shared" si="195"/>
        <v>7.8921057582097645E-5</v>
      </c>
      <c r="Q865" s="8">
        <f t="shared" si="191"/>
        <v>1.0186890141581107E-2</v>
      </c>
      <c r="R865" s="8">
        <f t="shared" si="192"/>
        <v>-1.6788175214968188E-3</v>
      </c>
      <c r="S865">
        <f t="shared" si="193"/>
        <v>2.8184282704847216E-6</v>
      </c>
      <c r="U865">
        <f t="shared" si="194"/>
        <v>8.8999644001423986E-5</v>
      </c>
      <c r="W865">
        <v>832</v>
      </c>
      <c r="X865">
        <v>9.5313953253302955E-3</v>
      </c>
      <c r="Y865">
        <v>-7.9068272686858166E-3</v>
      </c>
      <c r="Z865">
        <v>-0.56043969350048595</v>
      </c>
      <c r="AB865">
        <v>66.096979332273449</v>
      </c>
      <c r="AC865">
        <v>6.0107976819298468E-3</v>
      </c>
    </row>
    <row r="866" spans="1:29" x14ac:dyDescent="0.2">
      <c r="A866" s="2" t="s">
        <v>525</v>
      </c>
      <c r="B866" s="1">
        <v>149.27000000000001</v>
      </c>
      <c r="C866" s="5">
        <f t="shared" si="186"/>
        <v>-2.214215525712411E-2</v>
      </c>
      <c r="D866" s="12">
        <v>4134</v>
      </c>
      <c r="E866" s="5">
        <f t="shared" si="187"/>
        <v>-6.9661301945712229E-3</v>
      </c>
      <c r="F866" s="1">
        <v>0.01</v>
      </c>
      <c r="G866" s="1">
        <f t="shared" si="188"/>
        <v>2.7397260273972603E-5</v>
      </c>
      <c r="H866" s="10">
        <f t="shared" si="183"/>
        <v>2.7397260273972602E-7</v>
      </c>
      <c r="I866" s="5">
        <f t="shared" si="184"/>
        <v>-2.214242922972685E-2</v>
      </c>
      <c r="J866" s="7">
        <f t="shared" si="185"/>
        <v>-6.9664041671739629E-3</v>
      </c>
      <c r="K866" s="7">
        <f t="shared" si="189"/>
        <v>-7.5166139819318207E-3</v>
      </c>
      <c r="L866" s="7">
        <f t="shared" si="190"/>
        <v>-2.2750177866793946E-2</v>
      </c>
      <c r="M866" s="8">
        <f t="shared" si="196"/>
        <v>1.710043050449792E-4</v>
      </c>
      <c r="N866" s="9">
        <f t="shared" si="195"/>
        <v>5.6499485753372939E-5</v>
      </c>
      <c r="Q866" s="8">
        <f t="shared" si="191"/>
        <v>-7.497239584734661E-3</v>
      </c>
      <c r="R866" s="8">
        <f t="shared" si="192"/>
        <v>-1.4645189644992189E-2</v>
      </c>
      <c r="S866">
        <f t="shared" si="193"/>
        <v>2.1448157973778646E-4</v>
      </c>
      <c r="U866">
        <f t="shared" si="194"/>
        <v>4.8530787020418757E-5</v>
      </c>
      <c r="W866">
        <v>833</v>
      </c>
      <c r="X866">
        <v>-4.0854412233907655E-3</v>
      </c>
      <c r="Y866">
        <v>4.7478524000738034E-3</v>
      </c>
      <c r="Z866">
        <v>0.33653004592892427</v>
      </c>
      <c r="AB866">
        <v>66.17647058823529</v>
      </c>
      <c r="AC866">
        <v>6.0462881646606136E-3</v>
      </c>
    </row>
    <row r="867" spans="1:29" x14ac:dyDescent="0.2">
      <c r="A867" s="2" t="s">
        <v>526</v>
      </c>
      <c r="B867" s="1">
        <v>152.65</v>
      </c>
      <c r="C867" s="5">
        <f t="shared" si="186"/>
        <v>-4.2400521852577018E-3</v>
      </c>
      <c r="D867" s="12">
        <v>4163</v>
      </c>
      <c r="E867" s="5">
        <f t="shared" si="187"/>
        <v>-5.2568697729988055E-3</v>
      </c>
      <c r="F867" s="1">
        <v>0.01</v>
      </c>
      <c r="G867" s="1">
        <f t="shared" si="188"/>
        <v>2.7397260273972603E-5</v>
      </c>
      <c r="H867" s="10">
        <f t="shared" si="183"/>
        <v>2.7397260273972602E-7</v>
      </c>
      <c r="I867" s="5">
        <f t="shared" si="184"/>
        <v>-4.2403261578604417E-3</v>
      </c>
      <c r="J867" s="7">
        <f t="shared" si="185"/>
        <v>-5.2571437456015455E-3</v>
      </c>
      <c r="K867" s="7">
        <f t="shared" si="189"/>
        <v>-5.8073535603594033E-3</v>
      </c>
      <c r="L867" s="7">
        <f t="shared" si="190"/>
        <v>-4.8480747949275361E-3</v>
      </c>
      <c r="M867" s="8">
        <f t="shared" si="196"/>
        <v>2.815448442121111E-5</v>
      </c>
      <c r="N867" s="9">
        <f t="shared" si="195"/>
        <v>3.3725355375019037E-5</v>
      </c>
      <c r="Q867" s="8">
        <f t="shared" si="191"/>
        <v>-5.6541842385193306E-3</v>
      </c>
      <c r="R867" s="8">
        <f t="shared" si="192"/>
        <v>1.4138580806588889E-3</v>
      </c>
      <c r="S867">
        <f t="shared" si="193"/>
        <v>1.9989946722444372E-6</v>
      </c>
      <c r="U867">
        <f t="shared" si="194"/>
        <v>2.7637560361917448E-5</v>
      </c>
      <c r="W867">
        <v>834</v>
      </c>
      <c r="X867">
        <v>1.5538320067994263E-3</v>
      </c>
      <c r="Y867">
        <v>-1.493883154951754E-3</v>
      </c>
      <c r="Z867">
        <v>-0.10588715157626746</v>
      </c>
      <c r="AB867">
        <v>66.255961844197131</v>
      </c>
      <c r="AC867">
        <v>6.0565081490699772E-3</v>
      </c>
    </row>
    <row r="868" spans="1:29" x14ac:dyDescent="0.2">
      <c r="A868" s="2" t="s">
        <v>527</v>
      </c>
      <c r="B868" s="1">
        <v>153.30000000000001</v>
      </c>
      <c r="C868" s="5">
        <f t="shared" si="186"/>
        <v>7.4259052375634091E-3</v>
      </c>
      <c r="D868" s="12">
        <v>4185</v>
      </c>
      <c r="E868" s="5">
        <f t="shared" si="187"/>
        <v>3.5971223021582736E-3</v>
      </c>
      <c r="F868" s="1">
        <v>0.02</v>
      </c>
      <c r="G868" s="1">
        <f t="shared" si="188"/>
        <v>5.4794520547945207E-5</v>
      </c>
      <c r="H868" s="10">
        <f t="shared" si="183"/>
        <v>5.4794520547945204E-7</v>
      </c>
      <c r="I868" s="5">
        <f t="shared" si="184"/>
        <v>7.42535729235793E-3</v>
      </c>
      <c r="J868" s="7">
        <f t="shared" si="185"/>
        <v>3.5965743569527941E-3</v>
      </c>
      <c r="K868" s="7">
        <f t="shared" si="189"/>
        <v>3.0463645421949363E-3</v>
      </c>
      <c r="L868" s="7">
        <f t="shared" si="190"/>
        <v>6.8176086552908357E-3</v>
      </c>
      <c r="M868" s="8">
        <f t="shared" si="196"/>
        <v>2.0768921270039302E-5</v>
      </c>
      <c r="N868" s="9">
        <f t="shared" si="195"/>
        <v>9.2803369239425631E-6</v>
      </c>
      <c r="Q868" s="8">
        <f t="shared" si="191"/>
        <v>3.8925719355835846E-3</v>
      </c>
      <c r="R868" s="8">
        <f t="shared" si="192"/>
        <v>3.5327853567743454E-3</v>
      </c>
      <c r="S868">
        <f t="shared" si="193"/>
        <v>1.2480572377039239E-5</v>
      </c>
      <c r="U868">
        <f t="shared" si="194"/>
        <v>1.2935347105090404E-5</v>
      </c>
      <c r="W868">
        <v>835</v>
      </c>
      <c r="X868">
        <v>-4.9880487939309149E-4</v>
      </c>
      <c r="Y868">
        <v>1.1518988773327141E-2</v>
      </c>
      <c r="Z868">
        <v>0.8164714262984013</v>
      </c>
      <c r="AB868">
        <v>66.335453100158986</v>
      </c>
      <c r="AC868">
        <v>6.0570893169653575E-3</v>
      </c>
    </row>
    <row r="869" spans="1:29" x14ac:dyDescent="0.2">
      <c r="A869" s="2" t="s">
        <v>528</v>
      </c>
      <c r="B869" s="1">
        <v>152.16999999999999</v>
      </c>
      <c r="C869" s="5">
        <f t="shared" si="186"/>
        <v>6.3487864559220921E-3</v>
      </c>
      <c r="D869" s="12">
        <v>4170</v>
      </c>
      <c r="E869" s="5">
        <f t="shared" si="187"/>
        <v>1.1154219204655674E-2</v>
      </c>
      <c r="F869" s="1">
        <v>0.02</v>
      </c>
      <c r="G869" s="1">
        <f t="shared" si="188"/>
        <v>5.4794520547945207E-5</v>
      </c>
      <c r="H869" s="10">
        <f t="shared" si="183"/>
        <v>5.4794520547945204E-7</v>
      </c>
      <c r="I869" s="5">
        <f t="shared" si="184"/>
        <v>6.3482385107166131E-3</v>
      </c>
      <c r="J869" s="7">
        <f t="shared" si="185"/>
        <v>1.1153671259450194E-2</v>
      </c>
      <c r="K869" s="7">
        <f t="shared" si="189"/>
        <v>1.0603461444692337E-2</v>
      </c>
      <c r="L869" s="7">
        <f t="shared" si="190"/>
        <v>5.7404898736495187E-3</v>
      </c>
      <c r="M869" s="8">
        <f t="shared" si="196"/>
        <v>6.0869063048889456E-5</v>
      </c>
      <c r="N869" s="9">
        <f t="shared" si="195"/>
        <v>1.124333946090769E-4</v>
      </c>
      <c r="Q869" s="8">
        <f t="shared" si="191"/>
        <v>1.2041211939312265E-2</v>
      </c>
      <c r="R869" s="8">
        <f t="shared" si="192"/>
        <v>-5.6929734285956516E-3</v>
      </c>
      <c r="S869">
        <f t="shared" si="193"/>
        <v>3.2409946458696132E-5</v>
      </c>
      <c r="U869">
        <f t="shared" si="194"/>
        <v>1.244043825638853E-4</v>
      </c>
      <c r="W869">
        <v>836</v>
      </c>
      <c r="X869">
        <v>1.0411005269350582E-3</v>
      </c>
      <c r="Y869">
        <v>-1.7106778156314104E-3</v>
      </c>
      <c r="Z869">
        <v>-0.12125366067721091</v>
      </c>
      <c r="AB869">
        <v>66.414944356120827</v>
      </c>
      <c r="AC869">
        <v>6.0731942524402237E-3</v>
      </c>
    </row>
    <row r="870" spans="1:29" x14ac:dyDescent="0.2">
      <c r="A870" s="2" t="s">
        <v>529</v>
      </c>
      <c r="B870" s="1">
        <v>151.21</v>
      </c>
      <c r="C870" s="5">
        <f t="shared" si="186"/>
        <v>-1.8690375754429198E-2</v>
      </c>
      <c r="D870" s="12">
        <v>4124</v>
      </c>
      <c r="E870" s="5">
        <f t="shared" si="187"/>
        <v>-4.1052885776382518E-3</v>
      </c>
      <c r="F870" s="1">
        <v>0.02</v>
      </c>
      <c r="G870" s="1">
        <f t="shared" si="188"/>
        <v>5.4794520547945207E-5</v>
      </c>
      <c r="H870" s="10">
        <f t="shared" si="183"/>
        <v>5.4794520547945204E-7</v>
      </c>
      <c r="I870" s="5">
        <f t="shared" si="184"/>
        <v>-1.8690923699634678E-2</v>
      </c>
      <c r="J870" s="7">
        <f t="shared" si="185"/>
        <v>-4.1058365228437308E-3</v>
      </c>
      <c r="K870" s="7">
        <f t="shared" si="189"/>
        <v>-4.6560463376015887E-3</v>
      </c>
      <c r="L870" s="7">
        <f t="shared" si="190"/>
        <v>-1.9298672336701773E-2</v>
      </c>
      <c r="M870" s="8">
        <f t="shared" si="196"/>
        <v>8.9855512653873386E-5</v>
      </c>
      <c r="N870" s="9">
        <f t="shared" si="195"/>
        <v>2.1678767497893166E-5</v>
      </c>
      <c r="Q870" s="8">
        <f t="shared" si="191"/>
        <v>-4.4127567150948586E-3</v>
      </c>
      <c r="R870" s="8">
        <f t="shared" si="192"/>
        <v>-1.427816698453982E-2</v>
      </c>
      <c r="S870">
        <f t="shared" si="193"/>
        <v>2.0386605243840293E-4</v>
      </c>
      <c r="U870">
        <f t="shared" si="194"/>
        <v>1.6857893552317497E-5</v>
      </c>
      <c r="W870">
        <v>837</v>
      </c>
      <c r="X870">
        <v>1.0423749052048562E-3</v>
      </c>
      <c r="Y870">
        <v>1.4529521529325093E-2</v>
      </c>
      <c r="Z870">
        <v>1.0298594260245033</v>
      </c>
      <c r="AB870">
        <v>66.494435612082668</v>
      </c>
      <c r="AC870">
        <v>6.084398782343999E-3</v>
      </c>
    </row>
    <row r="871" spans="1:29" x14ac:dyDescent="0.2">
      <c r="A871" s="2" t="s">
        <v>530</v>
      </c>
      <c r="B871" s="1">
        <v>154.09</v>
      </c>
      <c r="C871" s="5">
        <f t="shared" si="186"/>
        <v>-1.1926899647322766E-2</v>
      </c>
      <c r="D871" s="12">
        <v>4141</v>
      </c>
      <c r="E871" s="5">
        <f t="shared" si="187"/>
        <v>3.1492248062015503E-3</v>
      </c>
      <c r="F871" s="1">
        <v>0.03</v>
      </c>
      <c r="G871" s="1">
        <f t="shared" si="188"/>
        <v>8.219178082191781E-5</v>
      </c>
      <c r="H871" s="10">
        <f t="shared" si="183"/>
        <v>8.2191780821917807E-7</v>
      </c>
      <c r="I871" s="5">
        <f t="shared" si="184"/>
        <v>-1.1927721565130986E-2</v>
      </c>
      <c r="J871" s="7">
        <f t="shared" si="185"/>
        <v>3.1484028883933314E-3</v>
      </c>
      <c r="K871" s="7">
        <f t="shared" si="189"/>
        <v>2.5981930736354735E-3</v>
      </c>
      <c r="L871" s="7">
        <f t="shared" si="190"/>
        <v>-1.2535470202198079E-2</v>
      </c>
      <c r="M871" s="8">
        <f t="shared" si="196"/>
        <v>-3.2569571854114917E-5</v>
      </c>
      <c r="N871" s="9">
        <f t="shared" si="195"/>
        <v>6.7506072478873491E-6</v>
      </c>
      <c r="Q871" s="8">
        <f t="shared" si="191"/>
        <v>3.4093191727367043E-3</v>
      </c>
      <c r="R871" s="8">
        <f t="shared" si="192"/>
        <v>-1.533704073786769E-2</v>
      </c>
      <c r="S871">
        <f t="shared" si="193"/>
        <v>2.3522481859501311E-4</v>
      </c>
      <c r="U871">
        <f t="shared" si="194"/>
        <v>9.9124407476434713E-6</v>
      </c>
      <c r="W871">
        <v>838</v>
      </c>
      <c r="X871">
        <v>2.0742102299665891E-3</v>
      </c>
      <c r="Y871">
        <v>-2.1977814378750342E-3</v>
      </c>
      <c r="Z871">
        <v>-0.15577979808688355</v>
      </c>
      <c r="AB871">
        <v>66.573926868044509</v>
      </c>
      <c r="AC871">
        <v>6.1893503859569302E-3</v>
      </c>
    </row>
    <row r="872" spans="1:29" x14ac:dyDescent="0.2">
      <c r="A872" s="3">
        <v>44534</v>
      </c>
      <c r="B872" s="1">
        <v>155.94999999999999</v>
      </c>
      <c r="C872" s="5">
        <f t="shared" si="186"/>
        <v>-2.1115945738419024E-3</v>
      </c>
      <c r="D872" s="12">
        <v>4128</v>
      </c>
      <c r="E872" s="5">
        <f t="shared" si="187"/>
        <v>0</v>
      </c>
      <c r="F872" s="1">
        <v>0.02</v>
      </c>
      <c r="G872" s="1">
        <f t="shared" si="188"/>
        <v>5.4794520547945207E-5</v>
      </c>
      <c r="H872" s="10">
        <f t="shared" si="183"/>
        <v>5.4794520547945204E-7</v>
      </c>
      <c r="I872" s="5">
        <f t="shared" si="184"/>
        <v>-2.1121425190473819E-3</v>
      </c>
      <c r="J872" s="7">
        <f t="shared" si="185"/>
        <v>-5.4794520547945204E-7</v>
      </c>
      <c r="K872" s="7">
        <f t="shared" si="189"/>
        <v>-5.5075775996333729E-4</v>
      </c>
      <c r="L872" s="7">
        <f t="shared" si="190"/>
        <v>-2.7198911561144763E-3</v>
      </c>
      <c r="M872" s="8">
        <f t="shared" si="196"/>
        <v>1.4980011604857006E-6</v>
      </c>
      <c r="N872" s="9">
        <f t="shared" si="195"/>
        <v>3.0333411015983304E-7</v>
      </c>
      <c r="Q872" s="8">
        <f t="shared" si="191"/>
        <v>1.3879486902019846E-5</v>
      </c>
      <c r="R872" s="8">
        <f t="shared" si="192"/>
        <v>-2.1260220059494015E-3</v>
      </c>
      <c r="S872">
        <f t="shared" si="193"/>
        <v>4.5199695697811168E-6</v>
      </c>
      <c r="U872">
        <f t="shared" si="194"/>
        <v>3.0024394820791891E-13</v>
      </c>
      <c r="W872">
        <v>839</v>
      </c>
      <c r="X872">
        <v>-2.2980713107034457E-3</v>
      </c>
      <c r="Y872">
        <v>-8.0360659369390266E-3</v>
      </c>
      <c r="Z872">
        <v>-0.5696001920371232</v>
      </c>
      <c r="AB872">
        <v>66.653418124006365</v>
      </c>
      <c r="AC872">
        <v>6.2599399952391966E-3</v>
      </c>
    </row>
    <row r="873" spans="1:29" x14ac:dyDescent="0.2">
      <c r="A873" s="3">
        <v>44443</v>
      </c>
      <c r="B873" s="1">
        <v>156.28</v>
      </c>
      <c r="C873" s="5">
        <f t="shared" si="186"/>
        <v>7.4780814853016801E-3</v>
      </c>
      <c r="D873" s="12">
        <v>4128</v>
      </c>
      <c r="E873" s="5">
        <f t="shared" si="187"/>
        <v>7.5665120820112277E-3</v>
      </c>
      <c r="F873" s="1">
        <v>0.02</v>
      </c>
      <c r="G873" s="1">
        <f t="shared" si="188"/>
        <v>5.4794520547945207E-5</v>
      </c>
      <c r="H873" s="10">
        <f t="shared" si="183"/>
        <v>5.4794520547945204E-7</v>
      </c>
      <c r="I873" s="5">
        <f t="shared" si="184"/>
        <v>7.477533540096201E-3</v>
      </c>
      <c r="J873" s="7">
        <f t="shared" si="185"/>
        <v>7.5659641368057487E-3</v>
      </c>
      <c r="K873" s="7">
        <f t="shared" si="189"/>
        <v>7.0157543220478909E-3</v>
      </c>
      <c r="L873" s="7">
        <f t="shared" si="190"/>
        <v>6.8697849030291067E-3</v>
      </c>
      <c r="M873" s="8">
        <f t="shared" si="196"/>
        <v>4.8196723124965808E-5</v>
      </c>
      <c r="N873" s="9">
        <f t="shared" si="195"/>
        <v>4.9220808707333663E-5</v>
      </c>
      <c r="Q873" s="8">
        <f t="shared" si="191"/>
        <v>8.1726716574506472E-3</v>
      </c>
      <c r="R873" s="8">
        <f t="shared" si="192"/>
        <v>-6.9513811735444613E-4</v>
      </c>
      <c r="S873">
        <f t="shared" si="193"/>
        <v>4.832170021990837E-7</v>
      </c>
      <c r="U873">
        <f t="shared" si="194"/>
        <v>5.7243813319430759E-5</v>
      </c>
      <c r="W873">
        <v>840</v>
      </c>
      <c r="X873">
        <v>1.0913709677738416E-2</v>
      </c>
      <c r="Y873">
        <v>-5.5039258610875266E-3</v>
      </c>
      <c r="Z873">
        <v>-0.39012089398406474</v>
      </c>
      <c r="AB873">
        <v>66.732909379968206</v>
      </c>
      <c r="AC873">
        <v>6.2832564591642614E-3</v>
      </c>
    </row>
    <row r="874" spans="1:29" x14ac:dyDescent="0.2">
      <c r="A874" s="3">
        <v>44412</v>
      </c>
      <c r="B874" s="1">
        <v>155.12</v>
      </c>
      <c r="C874" s="5">
        <f t="shared" si="186"/>
        <v>1.2263602917446442E-3</v>
      </c>
      <c r="D874" s="12">
        <v>4097</v>
      </c>
      <c r="E874" s="5">
        <f t="shared" si="187"/>
        <v>4.4128462858543764E-3</v>
      </c>
      <c r="F874" s="1">
        <v>0.02</v>
      </c>
      <c r="G874" s="1">
        <f t="shared" si="188"/>
        <v>5.4794520547945207E-5</v>
      </c>
      <c r="H874" s="10">
        <f t="shared" si="183"/>
        <v>5.4794520547945204E-7</v>
      </c>
      <c r="I874" s="5">
        <f t="shared" si="184"/>
        <v>1.2258123465391647E-3</v>
      </c>
      <c r="J874" s="7">
        <f t="shared" si="185"/>
        <v>4.4122983406488974E-3</v>
      </c>
      <c r="K874" s="7">
        <f t="shared" si="189"/>
        <v>3.8620885258910395E-3</v>
      </c>
      <c r="L874" s="7">
        <f t="shared" si="190"/>
        <v>6.1806370947207047E-4</v>
      </c>
      <c r="M874" s="8">
        <f t="shared" si="196"/>
        <v>2.3870167606217366E-6</v>
      </c>
      <c r="N874" s="9">
        <f t="shared" si="195"/>
        <v>1.4915727781819222E-5</v>
      </c>
      <c r="Q874" s="8">
        <f t="shared" si="191"/>
        <v>4.7721479382877886E-3</v>
      </c>
      <c r="R874" s="8">
        <f t="shared" si="192"/>
        <v>-3.5463355917486239E-3</v>
      </c>
      <c r="S874">
        <f t="shared" si="193"/>
        <v>1.2576496129303062E-5</v>
      </c>
      <c r="U874">
        <f t="shared" si="194"/>
        <v>1.9468376646893013E-5</v>
      </c>
      <c r="W874">
        <v>841</v>
      </c>
      <c r="X874">
        <v>-1.0225862735002143E-3</v>
      </c>
      <c r="Y874">
        <v>1.2401060438767788E-2</v>
      </c>
      <c r="Z874">
        <v>0.87899308726636427</v>
      </c>
      <c r="AB874">
        <v>66.812400635930047</v>
      </c>
      <c r="AC874">
        <v>6.3297898441134065E-3</v>
      </c>
    </row>
    <row r="875" spans="1:29" x14ac:dyDescent="0.2">
      <c r="A875" s="3">
        <v>44381</v>
      </c>
      <c r="B875" s="1">
        <v>154.93</v>
      </c>
      <c r="C875" s="5">
        <f t="shared" si="186"/>
        <v>1.5668021502556802E-2</v>
      </c>
      <c r="D875" s="12">
        <v>4079</v>
      </c>
      <c r="E875" s="5">
        <f t="shared" si="187"/>
        <v>1.4731156395777069E-3</v>
      </c>
      <c r="F875" s="1">
        <v>0.01</v>
      </c>
      <c r="G875" s="1">
        <f t="shared" si="188"/>
        <v>2.7397260273972603E-5</v>
      </c>
      <c r="H875" s="10">
        <f t="shared" si="183"/>
        <v>2.7397260273972602E-7</v>
      </c>
      <c r="I875" s="5">
        <f t="shared" si="184"/>
        <v>1.5667747529954063E-2</v>
      </c>
      <c r="J875" s="7">
        <f t="shared" si="185"/>
        <v>1.4728416669749671E-3</v>
      </c>
      <c r="K875" s="7">
        <f t="shared" si="189"/>
        <v>9.2263185221710931E-4</v>
      </c>
      <c r="L875" s="7">
        <f t="shared" si="190"/>
        <v>1.5059998892886969E-2</v>
      </c>
      <c r="M875" s="8">
        <f t="shared" si="196"/>
        <v>1.3894834672931919E-5</v>
      </c>
      <c r="N875" s="9">
        <f t="shared" si="195"/>
        <v>8.5124953472557383E-7</v>
      </c>
      <c r="Q875" s="8">
        <f t="shared" si="191"/>
        <v>1.6026008821410035E-3</v>
      </c>
      <c r="R875" s="8">
        <f t="shared" si="192"/>
        <v>1.4065146647813059E-2</v>
      </c>
      <c r="S875">
        <f t="shared" si="193"/>
        <v>1.9782835022448693E-4</v>
      </c>
      <c r="U875">
        <f t="shared" si="194"/>
        <v>2.1692625759776001E-6</v>
      </c>
      <c r="W875">
        <v>842</v>
      </c>
      <c r="X875">
        <v>1.1543729866113177E-2</v>
      </c>
      <c r="Y875">
        <v>-1.3281946859012616E-2</v>
      </c>
      <c r="Z875">
        <v>-0.9414307374887152</v>
      </c>
      <c r="AB875">
        <v>66.891891891891888</v>
      </c>
      <c r="AC875">
        <v>6.3482385107166131E-3</v>
      </c>
    </row>
    <row r="876" spans="1:29" x14ac:dyDescent="0.2">
      <c r="A876" s="3">
        <v>44351</v>
      </c>
      <c r="B876" s="1">
        <v>152.54</v>
      </c>
      <c r="C876" s="5">
        <f t="shared" si="186"/>
        <v>-7.0303345918501011E-3</v>
      </c>
      <c r="D876" s="12">
        <v>4073</v>
      </c>
      <c r="E876" s="5">
        <f t="shared" si="187"/>
        <v>-9.8111356389502078E-4</v>
      </c>
      <c r="F876" s="1">
        <v>0.02</v>
      </c>
      <c r="G876" s="1">
        <f t="shared" si="188"/>
        <v>5.4794520547945207E-5</v>
      </c>
      <c r="H876" s="10">
        <f t="shared" si="183"/>
        <v>5.4794520547945204E-7</v>
      </c>
      <c r="I876" s="5">
        <f t="shared" si="184"/>
        <v>-7.0308825370555801E-3</v>
      </c>
      <c r="J876" s="7">
        <f t="shared" si="185"/>
        <v>-9.8166150910050025E-4</v>
      </c>
      <c r="K876" s="7">
        <f t="shared" si="189"/>
        <v>-1.5318713238583581E-3</v>
      </c>
      <c r="L876" s="7">
        <f t="shared" si="190"/>
        <v>-7.6386311741226745E-3</v>
      </c>
      <c r="M876" s="8">
        <f t="shared" si="196"/>
        <v>1.1701400049169025E-5</v>
      </c>
      <c r="N876" s="9">
        <f t="shared" si="195"/>
        <v>2.3466297528595585E-6</v>
      </c>
      <c r="Q876" s="8">
        <f t="shared" si="191"/>
        <v>-1.0440322135968517E-3</v>
      </c>
      <c r="R876" s="8">
        <f t="shared" si="192"/>
        <v>-5.9868503234587287E-3</v>
      </c>
      <c r="S876">
        <f t="shared" si="193"/>
        <v>3.5842376795497886E-5</v>
      </c>
      <c r="U876">
        <f t="shared" si="194"/>
        <v>9.6365931844947147E-7</v>
      </c>
      <c r="W876">
        <v>843</v>
      </c>
      <c r="X876">
        <v>-3.1208154572343709E-3</v>
      </c>
      <c r="Y876">
        <v>-4.5170040684815562E-3</v>
      </c>
      <c r="Z876">
        <v>-0.32016740592096049</v>
      </c>
      <c r="AB876">
        <v>66.971383147853729</v>
      </c>
      <c r="AC876">
        <v>6.3497151342172941E-3</v>
      </c>
    </row>
    <row r="877" spans="1:29" x14ac:dyDescent="0.2">
      <c r="A877" s="3">
        <v>44320</v>
      </c>
      <c r="B877" s="1">
        <v>153.62</v>
      </c>
      <c r="C877" s="5">
        <f t="shared" si="186"/>
        <v>-5.8551818359250149E-4</v>
      </c>
      <c r="D877" s="12">
        <v>4077</v>
      </c>
      <c r="E877" s="5">
        <f t="shared" si="187"/>
        <v>1.4431450609604379E-2</v>
      </c>
      <c r="F877" s="1">
        <v>0.03</v>
      </c>
      <c r="G877" s="1">
        <f t="shared" si="188"/>
        <v>8.219178082191781E-5</v>
      </c>
      <c r="H877" s="10">
        <f t="shared" si="183"/>
        <v>8.2191780821917807E-7</v>
      </c>
      <c r="I877" s="5">
        <f t="shared" si="184"/>
        <v>-5.8634010140072069E-4</v>
      </c>
      <c r="J877" s="7">
        <f t="shared" si="185"/>
        <v>1.4430628691796159E-2</v>
      </c>
      <c r="K877" s="7">
        <f t="shared" si="189"/>
        <v>1.3880418877038302E-2</v>
      </c>
      <c r="L877" s="7">
        <f t="shared" si="190"/>
        <v>-1.1940887384678149E-3</v>
      </c>
      <c r="M877" s="8">
        <f t="shared" si="196"/>
        <v>-1.6574451866287512E-5</v>
      </c>
      <c r="N877" s="9">
        <f t="shared" si="195"/>
        <v>1.9266602820204124E-4</v>
      </c>
      <c r="Q877" s="8">
        <f t="shared" si="191"/>
        <v>1.5574678132514824E-2</v>
      </c>
      <c r="R877" s="8">
        <f t="shared" si="192"/>
        <v>-1.6161018233915546E-2</v>
      </c>
      <c r="S877">
        <f t="shared" si="193"/>
        <v>2.6117851035695075E-4</v>
      </c>
      <c r="U877">
        <f t="shared" si="194"/>
        <v>2.0824304444049053E-4</v>
      </c>
      <c r="W877">
        <v>844</v>
      </c>
      <c r="X877">
        <v>-9.3100415654260651E-3</v>
      </c>
      <c r="Y877">
        <v>-4.7787420624356789E-3</v>
      </c>
      <c r="Z877">
        <v>-0.33871951995158123</v>
      </c>
      <c r="AB877">
        <v>67.050874403815584</v>
      </c>
      <c r="AC877">
        <v>6.3618194414910923E-3</v>
      </c>
    </row>
    <row r="878" spans="1:29" x14ac:dyDescent="0.2">
      <c r="A878" s="3">
        <v>44200</v>
      </c>
      <c r="B878" s="1">
        <v>153.71</v>
      </c>
      <c r="C878" s="5">
        <f t="shared" si="186"/>
        <v>9.7221309860081335E-3</v>
      </c>
      <c r="D878" s="12">
        <v>4019</v>
      </c>
      <c r="E878" s="5">
        <f t="shared" si="187"/>
        <v>1.1832829808660624E-2</v>
      </c>
      <c r="F878" s="1">
        <v>0.02</v>
      </c>
      <c r="G878" s="1">
        <f t="shared" si="188"/>
        <v>5.4794520547945207E-5</v>
      </c>
      <c r="H878" s="10">
        <f t="shared" si="183"/>
        <v>5.4794520547945204E-7</v>
      </c>
      <c r="I878" s="5">
        <f t="shared" si="184"/>
        <v>9.7215830408026536E-3</v>
      </c>
      <c r="J878" s="7">
        <f t="shared" si="185"/>
        <v>1.1832281863455144E-2</v>
      </c>
      <c r="K878" s="7">
        <f t="shared" si="189"/>
        <v>1.1282072048697286E-2</v>
      </c>
      <c r="L878" s="7">
        <f t="shared" si="190"/>
        <v>9.1138344037355601E-3</v>
      </c>
      <c r="M878" s="8">
        <f t="shared" si="196"/>
        <v>1.0282293638284066E-4</v>
      </c>
      <c r="N878" s="9">
        <f t="shared" si="195"/>
        <v>1.2728514971199658E-4</v>
      </c>
      <c r="Q878" s="8">
        <f t="shared" si="191"/>
        <v>1.2772941806759351E-2</v>
      </c>
      <c r="R878" s="8">
        <f t="shared" si="192"/>
        <v>-3.0513587659566979E-3</v>
      </c>
      <c r="S878">
        <f t="shared" si="193"/>
        <v>9.3107903185807822E-6</v>
      </c>
      <c r="U878">
        <f t="shared" si="194"/>
        <v>1.4000289409624953E-4</v>
      </c>
      <c r="W878">
        <v>845</v>
      </c>
      <c r="X878">
        <v>-2.5694676226922833E-3</v>
      </c>
      <c r="Y878">
        <v>6.5936124919075551E-3</v>
      </c>
      <c r="Z878">
        <v>0.4673584028654062</v>
      </c>
      <c r="AB878">
        <v>67.130365659777425</v>
      </c>
      <c r="AC878">
        <v>6.4790648703723988E-3</v>
      </c>
    </row>
    <row r="879" spans="1:29" x14ac:dyDescent="0.2">
      <c r="A879" s="2" t="s">
        <v>531</v>
      </c>
      <c r="B879" s="1">
        <v>152.22999999999999</v>
      </c>
      <c r="C879" s="5">
        <f t="shared" si="186"/>
        <v>-1.4564992232004144E-2</v>
      </c>
      <c r="D879" s="12">
        <v>3972</v>
      </c>
      <c r="E879" s="5">
        <f t="shared" si="187"/>
        <v>3.5371399696816574E-3</v>
      </c>
      <c r="F879" s="1">
        <v>0.01</v>
      </c>
      <c r="G879" s="1">
        <f t="shared" si="188"/>
        <v>2.7397260273972603E-5</v>
      </c>
      <c r="H879" s="10">
        <f t="shared" si="183"/>
        <v>2.7397260273972602E-7</v>
      </c>
      <c r="I879" s="5">
        <f t="shared" si="184"/>
        <v>-1.4565266204606884E-2</v>
      </c>
      <c r="J879" s="7">
        <f t="shared" si="185"/>
        <v>3.5368659970789178E-3</v>
      </c>
      <c r="K879" s="7">
        <f t="shared" si="189"/>
        <v>2.98665618232106E-3</v>
      </c>
      <c r="L879" s="7">
        <f t="shared" si="190"/>
        <v>-1.5173014841673977E-2</v>
      </c>
      <c r="M879" s="8">
        <f t="shared" si="196"/>
        <v>-4.5316578581334784E-5</v>
      </c>
      <c r="N879" s="9">
        <f t="shared" si="195"/>
        <v>8.9201151513966096E-6</v>
      </c>
      <c r="Q879" s="8">
        <f t="shared" si="191"/>
        <v>3.8281898142342461E-3</v>
      </c>
      <c r="R879" s="8">
        <f t="shared" si="192"/>
        <v>-1.8393456018841129E-2</v>
      </c>
      <c r="S879">
        <f t="shared" si="193"/>
        <v>3.3831922431704298E-4</v>
      </c>
      <c r="U879">
        <f t="shared" si="194"/>
        <v>1.2509421081293047E-5</v>
      </c>
      <c r="W879">
        <v>846</v>
      </c>
      <c r="X879">
        <v>1.6009993664848537E-2</v>
      </c>
      <c r="Y879">
        <v>-4.6847197181665821E-4</v>
      </c>
      <c r="Z879">
        <v>-3.3205517128001502E-2</v>
      </c>
      <c r="AB879">
        <v>67.209856915739266</v>
      </c>
      <c r="AC879">
        <v>6.4954777862552696E-3</v>
      </c>
    </row>
    <row r="880" spans="1:29" x14ac:dyDescent="0.2">
      <c r="A880" s="2" t="s">
        <v>532</v>
      </c>
      <c r="B880" s="1">
        <v>154.47999999999999</v>
      </c>
      <c r="C880" s="5">
        <f t="shared" si="186"/>
        <v>1.1789363374377672E-2</v>
      </c>
      <c r="D880" s="12">
        <v>3958</v>
      </c>
      <c r="E880" s="5">
        <f t="shared" si="187"/>
        <v>-3.2737345756736337E-3</v>
      </c>
      <c r="F880" s="1">
        <v>0.01</v>
      </c>
      <c r="G880" s="1">
        <f t="shared" si="188"/>
        <v>2.7397260273972603E-5</v>
      </c>
      <c r="H880" s="10">
        <f t="shared" si="183"/>
        <v>2.7397260273972602E-7</v>
      </c>
      <c r="I880" s="5">
        <f t="shared" si="184"/>
        <v>1.1789089401774932E-2</v>
      </c>
      <c r="J880" s="7">
        <f t="shared" si="185"/>
        <v>-3.2740085482763732E-3</v>
      </c>
      <c r="K880" s="7">
        <f t="shared" si="189"/>
        <v>-3.824218363034231E-3</v>
      </c>
      <c r="L880" s="7">
        <f t="shared" si="190"/>
        <v>1.1181340764707838E-2</v>
      </c>
      <c r="M880" s="8">
        <f t="shared" si="196"/>
        <v>-4.2759888675738929E-5</v>
      </c>
      <c r="N880" s="9">
        <f t="shared" si="195"/>
        <v>1.4624646088168213E-5</v>
      </c>
      <c r="Q880" s="8">
        <f t="shared" si="191"/>
        <v>-3.5158161574661536E-3</v>
      </c>
      <c r="R880" s="8">
        <f t="shared" si="192"/>
        <v>1.5304905559241085E-2</v>
      </c>
      <c r="S880">
        <f t="shared" si="193"/>
        <v>2.3424013417728864E-4</v>
      </c>
      <c r="U880">
        <f t="shared" si="194"/>
        <v>1.0719131974186765E-5</v>
      </c>
      <c r="W880">
        <v>847</v>
      </c>
      <c r="X880">
        <v>1.3018530795306535E-2</v>
      </c>
      <c r="Y880">
        <v>1.2703920776621134E-2</v>
      </c>
      <c r="Z880">
        <v>0.90045997267464939</v>
      </c>
      <c r="AB880">
        <v>67.289348171701107</v>
      </c>
      <c r="AC880">
        <v>6.5058468003535647E-3</v>
      </c>
    </row>
    <row r="881" spans="1:29" x14ac:dyDescent="0.2">
      <c r="A881" s="2" t="s">
        <v>533</v>
      </c>
      <c r="B881" s="1">
        <v>152.68</v>
      </c>
      <c r="C881" s="5">
        <f t="shared" si="186"/>
        <v>-1.5539364240118618E-2</v>
      </c>
      <c r="D881" s="12">
        <v>3971</v>
      </c>
      <c r="E881" s="5">
        <f t="shared" si="187"/>
        <v>-7.5490689481630597E-4</v>
      </c>
      <c r="F881" s="1">
        <v>0.02</v>
      </c>
      <c r="G881" s="1">
        <f t="shared" si="188"/>
        <v>5.4794520547945207E-5</v>
      </c>
      <c r="H881" s="10">
        <f t="shared" si="183"/>
        <v>5.4794520547945204E-7</v>
      </c>
      <c r="I881" s="5">
        <f t="shared" si="184"/>
        <v>-1.5539912185324098E-2</v>
      </c>
      <c r="J881" s="7">
        <f t="shared" si="185"/>
        <v>-7.5545484002178544E-4</v>
      </c>
      <c r="K881" s="7">
        <f t="shared" si="189"/>
        <v>-1.3056646547796433E-3</v>
      </c>
      <c r="L881" s="7">
        <f t="shared" si="190"/>
        <v>-1.6147660822391191E-2</v>
      </c>
      <c r="M881" s="8">
        <f t="shared" si="196"/>
        <v>2.1083429993166166E-5</v>
      </c>
      <c r="N881" s="9">
        <f t="shared" si="195"/>
        <v>1.7047601907408451E-6</v>
      </c>
      <c r="Q881" s="8">
        <f t="shared" si="191"/>
        <v>-8.0011887802007998E-4</v>
      </c>
      <c r="R881" s="8">
        <f t="shared" si="192"/>
        <v>-1.4739793307304018E-2</v>
      </c>
      <c r="S881">
        <f t="shared" si="193"/>
        <v>2.1726150674204433E-4</v>
      </c>
      <c r="U881">
        <f t="shared" si="194"/>
        <v>5.7071201531234145E-7</v>
      </c>
      <c r="W881">
        <v>848</v>
      </c>
      <c r="X881">
        <v>-2.3099158110778912E-2</v>
      </c>
      <c r="Y881">
        <v>1.6223647604809176E-2</v>
      </c>
      <c r="Z881">
        <v>1.149939891454133</v>
      </c>
      <c r="AB881">
        <v>67.368839427662962</v>
      </c>
      <c r="AC881">
        <v>6.5236006368287495E-3</v>
      </c>
    </row>
    <row r="882" spans="1:29" x14ac:dyDescent="0.2">
      <c r="A882" s="2" t="s">
        <v>534</v>
      </c>
      <c r="B882" s="1">
        <v>155.09</v>
      </c>
      <c r="C882" s="5">
        <f t="shared" si="186"/>
        <v>1.6650278597181198E-2</v>
      </c>
      <c r="D882" s="12">
        <v>3974</v>
      </c>
      <c r="E882" s="5">
        <f t="shared" si="187"/>
        <v>1.66282936812484E-2</v>
      </c>
      <c r="F882" s="1">
        <v>0.02</v>
      </c>
      <c r="G882" s="1">
        <f t="shared" si="188"/>
        <v>5.4794520547945207E-5</v>
      </c>
      <c r="H882" s="10">
        <f t="shared" si="183"/>
        <v>5.4794520547945204E-7</v>
      </c>
      <c r="I882" s="5">
        <f t="shared" si="184"/>
        <v>1.6649730651975718E-2</v>
      </c>
      <c r="J882" s="7">
        <f t="shared" si="185"/>
        <v>1.662774573604292E-2</v>
      </c>
      <c r="K882" s="7">
        <f t="shared" si="189"/>
        <v>1.6077535921285063E-2</v>
      </c>
      <c r="L882" s="7">
        <f t="shared" si="190"/>
        <v>1.6041982014908623E-2</v>
      </c>
      <c r="M882" s="8">
        <f t="shared" si="196"/>
        <v>2.5791554209330232E-4</v>
      </c>
      <c r="N882" s="9">
        <f t="shared" si="195"/>
        <v>2.5848716130021153E-4</v>
      </c>
      <c r="Q882" s="8">
        <f t="shared" si="191"/>
        <v>1.7943777810687095E-2</v>
      </c>
      <c r="R882" s="8">
        <f t="shared" si="192"/>
        <v>-1.2940471587113769E-3</v>
      </c>
      <c r="S882">
        <f t="shared" si="193"/>
        <v>1.6745580489689876E-6</v>
      </c>
      <c r="U882">
        <f t="shared" si="194"/>
        <v>2.7648192826249353E-4</v>
      </c>
      <c r="W882">
        <v>849</v>
      </c>
      <c r="X882">
        <v>-9.2546749239471732E-3</v>
      </c>
      <c r="Y882">
        <v>-7.3688467846685125E-3</v>
      </c>
      <c r="Z882">
        <v>-0.52230737982696185</v>
      </c>
      <c r="AB882">
        <v>67.448330683624803</v>
      </c>
      <c r="AC882">
        <v>6.5446108274266664E-3</v>
      </c>
    </row>
    <row r="883" spans="1:29" x14ac:dyDescent="0.2">
      <c r="A883" s="2" t="s">
        <v>535</v>
      </c>
      <c r="B883" s="1">
        <v>152.55000000000001</v>
      </c>
      <c r="C883" s="5">
        <f t="shared" si="186"/>
        <v>1.2813703359447662E-2</v>
      </c>
      <c r="D883" s="12">
        <v>3909</v>
      </c>
      <c r="E883" s="5">
        <f t="shared" si="187"/>
        <v>5.1427102082797632E-3</v>
      </c>
      <c r="F883" s="1">
        <v>0.02</v>
      </c>
      <c r="G883" s="1">
        <f t="shared" si="188"/>
        <v>5.4794520547945207E-5</v>
      </c>
      <c r="H883" s="10">
        <f t="shared" si="183"/>
        <v>5.4794520547945204E-7</v>
      </c>
      <c r="I883" s="5">
        <f t="shared" si="184"/>
        <v>1.2813155414242182E-2</v>
      </c>
      <c r="J883" s="7">
        <f t="shared" si="185"/>
        <v>5.1421622630742842E-3</v>
      </c>
      <c r="K883" s="7">
        <f t="shared" si="189"/>
        <v>4.5919524483164264E-3</v>
      </c>
      <c r="L883" s="7">
        <f t="shared" si="190"/>
        <v>1.2205406777175088E-2</v>
      </c>
      <c r="M883" s="8">
        <f t="shared" si="196"/>
        <v>5.6046647533147048E-5</v>
      </c>
      <c r="N883" s="9">
        <f t="shared" si="195"/>
        <v>2.1086027287599224E-5</v>
      </c>
      <c r="Q883" s="8">
        <f t="shared" si="191"/>
        <v>5.5591430545722433E-3</v>
      </c>
      <c r="R883" s="8">
        <f t="shared" si="192"/>
        <v>7.2540123596699386E-3</v>
      </c>
      <c r="S883">
        <f t="shared" si="193"/>
        <v>5.2620695314244232E-5</v>
      </c>
      <c r="U883">
        <f t="shared" si="194"/>
        <v>2.6441832739785243E-5</v>
      </c>
      <c r="W883">
        <v>850</v>
      </c>
      <c r="X883">
        <v>-1.1196930861222729E-2</v>
      </c>
      <c r="Y883">
        <v>1.1072344215942763E-2</v>
      </c>
      <c r="Z883">
        <v>0.78481304673122432</v>
      </c>
      <c r="AB883">
        <v>67.527821939586644</v>
      </c>
      <c r="AC883">
        <v>6.5521248100340853E-3</v>
      </c>
    </row>
    <row r="884" spans="1:29" x14ac:dyDescent="0.2">
      <c r="A884" s="2" t="s">
        <v>536</v>
      </c>
      <c r="B884" s="1">
        <v>150.62</v>
      </c>
      <c r="C884" s="5">
        <f t="shared" si="186"/>
        <v>7.7612739194433062E-3</v>
      </c>
      <c r="D884" s="12">
        <v>3889</v>
      </c>
      <c r="E884" s="5">
        <f t="shared" si="187"/>
        <v>-5.3708439897698209E-3</v>
      </c>
      <c r="F884" s="1">
        <v>0.02</v>
      </c>
      <c r="G884" s="1">
        <f t="shared" si="188"/>
        <v>5.4794520547945207E-5</v>
      </c>
      <c r="H884" s="10">
        <f t="shared" si="183"/>
        <v>5.4794520547945204E-7</v>
      </c>
      <c r="I884" s="5">
        <f t="shared" si="184"/>
        <v>7.7607259742378271E-3</v>
      </c>
      <c r="J884" s="7">
        <f t="shared" si="185"/>
        <v>-5.3713919349753E-3</v>
      </c>
      <c r="K884" s="7">
        <f t="shared" si="189"/>
        <v>-5.9216017497331578E-3</v>
      </c>
      <c r="L884" s="7">
        <f t="shared" si="190"/>
        <v>7.1529773371707328E-3</v>
      </c>
      <c r="M884" s="8">
        <f t="shared" si="196"/>
        <v>-4.2357083115591837E-5</v>
      </c>
      <c r="N884" s="9">
        <f t="shared" si="195"/>
        <v>3.5065367282442799E-5</v>
      </c>
      <c r="Q884" s="8">
        <f t="shared" si="191"/>
        <v>-5.7773753763723972E-3</v>
      </c>
      <c r="R884" s="8">
        <f t="shared" si="192"/>
        <v>1.3538101350610225E-2</v>
      </c>
      <c r="S884">
        <f t="shared" si="193"/>
        <v>1.832801881793944E-4</v>
      </c>
      <c r="U884">
        <f t="shared" si="194"/>
        <v>2.8851851319117698E-5</v>
      </c>
      <c r="W884">
        <v>851</v>
      </c>
      <c r="X884">
        <v>7.9709788464191415E-3</v>
      </c>
      <c r="Y884">
        <v>-4.5485133828403433E-3</v>
      </c>
      <c r="Z884">
        <v>-0.3224008011731353</v>
      </c>
      <c r="AB884">
        <v>67.607313195548485</v>
      </c>
      <c r="AC884">
        <v>6.575934966035338E-3</v>
      </c>
    </row>
    <row r="885" spans="1:29" x14ac:dyDescent="0.2">
      <c r="A885" s="2" t="s">
        <v>537</v>
      </c>
      <c r="B885" s="1">
        <v>149.46</v>
      </c>
      <c r="C885" s="5">
        <f t="shared" si="186"/>
        <v>-1.0001987149764793E-2</v>
      </c>
      <c r="D885" s="12">
        <v>3910</v>
      </c>
      <c r="E885" s="5">
        <f t="shared" si="187"/>
        <v>-7.6142131979695434E-3</v>
      </c>
      <c r="F885" s="1">
        <v>0.02</v>
      </c>
      <c r="G885" s="1">
        <f t="shared" si="188"/>
        <v>5.4794520547945207E-5</v>
      </c>
      <c r="H885" s="10">
        <f t="shared" si="183"/>
        <v>5.4794520547945204E-7</v>
      </c>
      <c r="I885" s="5">
        <f t="shared" si="184"/>
        <v>-1.0002535094970273E-2</v>
      </c>
      <c r="J885" s="7">
        <f t="shared" si="185"/>
        <v>-7.6147611431750225E-3</v>
      </c>
      <c r="K885" s="7">
        <f t="shared" si="189"/>
        <v>-8.1649709579328794E-3</v>
      </c>
      <c r="L885" s="7">
        <f t="shared" si="190"/>
        <v>-1.0610283732037366E-2</v>
      </c>
      <c r="M885" s="8">
        <f t="shared" si="196"/>
        <v>8.6632658527512787E-5</v>
      </c>
      <c r="N885" s="9">
        <f t="shared" si="195"/>
        <v>6.666675074388736E-5</v>
      </c>
      <c r="Q885" s="8">
        <f t="shared" si="191"/>
        <v>-8.1963476760432193E-3</v>
      </c>
      <c r="R885" s="8">
        <f t="shared" si="192"/>
        <v>-1.8061874189270535E-3</v>
      </c>
      <c r="S885">
        <f t="shared" si="193"/>
        <v>3.2623129922903716E-6</v>
      </c>
      <c r="U885">
        <f t="shared" si="194"/>
        <v>5.7984587267608172E-5</v>
      </c>
      <c r="W885">
        <v>852</v>
      </c>
      <c r="X885">
        <v>8.8121976524356618E-3</v>
      </c>
      <c r="Y885">
        <v>1.1311957018943233E-2</v>
      </c>
      <c r="Z885">
        <v>0.8017969166589527</v>
      </c>
      <c r="AB885">
        <v>67.686804451510326</v>
      </c>
      <c r="AC885">
        <v>6.5828217505908213E-3</v>
      </c>
    </row>
    <row r="886" spans="1:29" x14ac:dyDescent="0.2">
      <c r="A886" s="2" t="s">
        <v>538</v>
      </c>
      <c r="B886" s="1">
        <v>150.97</v>
      </c>
      <c r="C886" s="5">
        <f t="shared" si="186"/>
        <v>-2.6878948046925279E-2</v>
      </c>
      <c r="D886" s="12">
        <v>3940</v>
      </c>
      <c r="E886" s="5">
        <f t="shared" si="187"/>
        <v>6.9000766675185281E-3</v>
      </c>
      <c r="F886" s="1">
        <v>0.02</v>
      </c>
      <c r="G886" s="1">
        <f t="shared" si="188"/>
        <v>5.4794520547945207E-5</v>
      </c>
      <c r="H886" s="10">
        <f t="shared" si="183"/>
        <v>5.4794520547945204E-7</v>
      </c>
      <c r="I886" s="5">
        <f t="shared" si="184"/>
        <v>-2.6879495992130759E-2</v>
      </c>
      <c r="J886" s="7">
        <f t="shared" si="185"/>
        <v>6.899528722313049E-3</v>
      </c>
      <c r="K886" s="7">
        <f t="shared" si="189"/>
        <v>6.3493189075551912E-3</v>
      </c>
      <c r="L886" s="7">
        <f t="shared" si="190"/>
        <v>-2.7487244629197854E-2</v>
      </c>
      <c r="M886" s="8">
        <f t="shared" si="196"/>
        <v>-1.7452528204076081E-4</v>
      </c>
      <c r="N886" s="9">
        <f t="shared" si="195"/>
        <v>4.0313850589837847E-5</v>
      </c>
      <c r="Q886" s="8">
        <f t="shared" si="191"/>
        <v>7.4540700107465956E-3</v>
      </c>
      <c r="R886" s="8">
        <f t="shared" si="192"/>
        <v>-3.4333566002877354E-2</v>
      </c>
      <c r="S886">
        <f t="shared" si="193"/>
        <v>1.1787937544739356E-3</v>
      </c>
      <c r="U886">
        <f t="shared" si="194"/>
        <v>4.7603496590022736E-5</v>
      </c>
      <c r="W886">
        <v>853</v>
      </c>
      <c r="X886">
        <v>7.9102696459633934E-4</v>
      </c>
      <c r="Y886">
        <v>1.2329357668409492E-2</v>
      </c>
      <c r="Z886">
        <v>0.8739107606545401</v>
      </c>
      <c r="AB886">
        <v>67.766295707472182</v>
      </c>
      <c r="AC886">
        <v>6.6158217587177544E-3</v>
      </c>
    </row>
    <row r="887" spans="1:29" x14ac:dyDescent="0.2">
      <c r="A887" s="2" t="s">
        <v>539</v>
      </c>
      <c r="B887" s="1">
        <v>155.13999999999999</v>
      </c>
      <c r="C887" s="5">
        <f t="shared" si="186"/>
        <v>-1.5921344751030887E-2</v>
      </c>
      <c r="D887" s="12">
        <v>3913</v>
      </c>
      <c r="E887" s="5">
        <f t="shared" si="187"/>
        <v>-5.1085568326947643E-4</v>
      </c>
      <c r="F887" s="1">
        <v>0.01</v>
      </c>
      <c r="G887" s="1">
        <f t="shared" si="188"/>
        <v>2.7397260273972603E-5</v>
      </c>
      <c r="H887" s="10">
        <f t="shared" si="183"/>
        <v>2.7397260273972602E-7</v>
      </c>
      <c r="I887" s="5">
        <f t="shared" si="184"/>
        <v>-1.5921618723633627E-2</v>
      </c>
      <c r="J887" s="7">
        <f t="shared" si="185"/>
        <v>-5.1112965587221616E-4</v>
      </c>
      <c r="K887" s="7">
        <f t="shared" si="189"/>
        <v>-1.0613394706300741E-3</v>
      </c>
      <c r="L887" s="7">
        <f t="shared" si="190"/>
        <v>-1.6529367360700722E-2</v>
      </c>
      <c r="M887" s="8">
        <f t="shared" si="196"/>
        <v>1.7543270004456128E-5</v>
      </c>
      <c r="N887" s="9">
        <f t="shared" si="195"/>
        <v>1.126441471917326E-6</v>
      </c>
      <c r="Q887" s="8">
        <f t="shared" si="191"/>
        <v>-5.366687734142206E-4</v>
      </c>
      <c r="R887" s="8">
        <f t="shared" si="192"/>
        <v>-1.5384949950219407E-2</v>
      </c>
      <c r="S887">
        <f t="shared" si="193"/>
        <v>2.3669668497075614E-4</v>
      </c>
      <c r="U887">
        <f t="shared" si="194"/>
        <v>2.6125352511205014E-7</v>
      </c>
      <c r="W887">
        <v>854</v>
      </c>
      <c r="X887">
        <v>-7.1880524209468966E-3</v>
      </c>
      <c r="Y887">
        <v>2.1011461286111345E-2</v>
      </c>
      <c r="Z887">
        <v>1.4893024120840299</v>
      </c>
      <c r="AB887">
        <v>67.845786963434023</v>
      </c>
      <c r="AC887">
        <v>6.7033566372519636E-3</v>
      </c>
    </row>
    <row r="888" spans="1:29" x14ac:dyDescent="0.2">
      <c r="A888" s="2" t="s">
        <v>540</v>
      </c>
      <c r="B888" s="1">
        <v>157.65</v>
      </c>
      <c r="C888" s="5">
        <f t="shared" si="186"/>
        <v>1.6506544587014005E-2</v>
      </c>
      <c r="D888" s="12">
        <v>3915</v>
      </c>
      <c r="E888" s="5">
        <f t="shared" si="187"/>
        <v>-1.4846502264720684E-2</v>
      </c>
      <c r="F888" s="1">
        <v>0.01</v>
      </c>
      <c r="G888" s="1">
        <f t="shared" si="188"/>
        <v>2.7397260273972603E-5</v>
      </c>
      <c r="H888" s="10">
        <f t="shared" si="183"/>
        <v>2.7397260273972602E-7</v>
      </c>
      <c r="I888" s="5">
        <f t="shared" si="184"/>
        <v>1.6506270614411265E-2</v>
      </c>
      <c r="J888" s="7">
        <f t="shared" si="185"/>
        <v>-1.4846776237323424E-2</v>
      </c>
      <c r="K888" s="7">
        <f t="shared" si="189"/>
        <v>-1.5396986052081282E-2</v>
      </c>
      <c r="L888" s="7">
        <f t="shared" si="190"/>
        <v>1.589852197734417E-2</v>
      </c>
      <c r="M888" s="8">
        <f t="shared" si="196"/>
        <v>-2.4478932113387592E-4</v>
      </c>
      <c r="N888" s="9">
        <f t="shared" si="195"/>
        <v>2.3706717948798552E-4</v>
      </c>
      <c r="Q888" s="8">
        <f t="shared" si="191"/>
        <v>-1.5994459605013233E-2</v>
      </c>
      <c r="R888" s="8">
        <f t="shared" si="192"/>
        <v>3.2500730219424498E-2</v>
      </c>
      <c r="S888">
        <f t="shared" si="193"/>
        <v>1.0562974647958128E-3</v>
      </c>
      <c r="U888">
        <f t="shared" si="194"/>
        <v>2.204267646411515E-4</v>
      </c>
      <c r="W888">
        <v>855</v>
      </c>
      <c r="X888">
        <v>2.8507649358122224E-3</v>
      </c>
      <c r="Y888">
        <v>-5.7770004175887223E-3</v>
      </c>
      <c r="Z888">
        <v>-0.40947654898293107</v>
      </c>
      <c r="AB888">
        <v>67.925278219395864</v>
      </c>
      <c r="AC888">
        <v>6.7509439784150353E-3</v>
      </c>
    </row>
    <row r="889" spans="1:29" x14ac:dyDescent="0.2">
      <c r="A889" s="2" t="s">
        <v>541</v>
      </c>
      <c r="B889" s="1">
        <v>155.09</v>
      </c>
      <c r="C889" s="5">
        <f t="shared" si="186"/>
        <v>1.0292489088658801E-2</v>
      </c>
      <c r="D889" s="12">
        <v>3974</v>
      </c>
      <c r="E889" s="5">
        <f t="shared" si="187"/>
        <v>3.0287733467945482E-3</v>
      </c>
      <c r="F889" s="1">
        <v>0.01</v>
      </c>
      <c r="G889" s="1">
        <f t="shared" si="188"/>
        <v>2.7397260273972603E-5</v>
      </c>
      <c r="H889" s="10">
        <f t="shared" si="183"/>
        <v>2.7397260273972602E-7</v>
      </c>
      <c r="I889" s="5">
        <f t="shared" si="184"/>
        <v>1.0292215116056061E-2</v>
      </c>
      <c r="J889" s="7">
        <f t="shared" si="185"/>
        <v>3.0284993741918086E-3</v>
      </c>
      <c r="K889" s="7">
        <f t="shared" si="189"/>
        <v>2.4782895594339508E-3</v>
      </c>
      <c r="L889" s="7">
        <f t="shared" si="190"/>
        <v>9.6844664789889675E-3</v>
      </c>
      <c r="M889" s="8">
        <f t="shared" si="196"/>
        <v>2.4000912163566435E-5</v>
      </c>
      <c r="N889" s="9">
        <f t="shared" si="195"/>
        <v>6.141919140399326E-6</v>
      </c>
      <c r="Q889" s="8">
        <f t="shared" si="191"/>
        <v>3.28003003101784E-3</v>
      </c>
      <c r="R889" s="8">
        <f t="shared" si="192"/>
        <v>7.012185085038221E-3</v>
      </c>
      <c r="S889">
        <f t="shared" si="193"/>
        <v>4.9170739666832481E-5</v>
      </c>
      <c r="U889">
        <f t="shared" si="194"/>
        <v>9.1718084594801774E-6</v>
      </c>
      <c r="W889">
        <v>856</v>
      </c>
      <c r="X889">
        <v>-7.6676794187503367E-3</v>
      </c>
      <c r="Y889">
        <v>-1.2249200902915772E-3</v>
      </c>
      <c r="Z889">
        <v>-8.6822921082946619E-2</v>
      </c>
      <c r="AB889">
        <v>68.004769475357705</v>
      </c>
      <c r="AC889">
        <v>6.7702821609225243E-3</v>
      </c>
    </row>
    <row r="890" spans="1:29" x14ac:dyDescent="0.2">
      <c r="A890" s="2" t="s">
        <v>542</v>
      </c>
      <c r="B890" s="1">
        <v>153.51</v>
      </c>
      <c r="C890" s="5">
        <f t="shared" si="186"/>
        <v>-1.1971423054643842E-2</v>
      </c>
      <c r="D890" s="12">
        <v>3962</v>
      </c>
      <c r="E890" s="5">
        <f t="shared" si="187"/>
        <v>-1.5120967741935483E-3</v>
      </c>
      <c r="F890" s="1">
        <v>0.01</v>
      </c>
      <c r="G890" s="1">
        <f t="shared" si="188"/>
        <v>2.7397260273972603E-5</v>
      </c>
      <c r="H890" s="10">
        <f t="shared" si="183"/>
        <v>2.7397260273972602E-7</v>
      </c>
      <c r="I890" s="5">
        <f t="shared" si="184"/>
        <v>-1.1971697027246582E-2</v>
      </c>
      <c r="J890" s="7">
        <f t="shared" si="185"/>
        <v>-1.5123707467962881E-3</v>
      </c>
      <c r="K890" s="7">
        <f t="shared" si="189"/>
        <v>-2.0625805615541457E-3</v>
      </c>
      <c r="L890" s="7">
        <f t="shared" si="190"/>
        <v>-1.2579445664313675E-2</v>
      </c>
      <c r="M890" s="8">
        <f t="shared" si="196"/>
        <v>2.5946120102339964E-5</v>
      </c>
      <c r="N890" s="9">
        <f t="shared" si="195"/>
        <v>4.2542385729010148E-6</v>
      </c>
      <c r="Q890" s="8">
        <f t="shared" si="191"/>
        <v>-1.6162835133263958E-3</v>
      </c>
      <c r="R890" s="8">
        <f t="shared" si="192"/>
        <v>-1.0355413513920185E-2</v>
      </c>
      <c r="S890">
        <f t="shared" si="193"/>
        <v>1.072345890442808E-4</v>
      </c>
      <c r="U890">
        <f t="shared" si="194"/>
        <v>2.2872652757651622E-6</v>
      </c>
      <c r="W890">
        <v>857</v>
      </c>
      <c r="X890">
        <v>7.2318909266762717E-3</v>
      </c>
      <c r="Y890">
        <v>1.2212097072737071E-2</v>
      </c>
      <c r="Z890">
        <v>0.86559927362375555</v>
      </c>
      <c r="AB890">
        <v>68.08426073131956</v>
      </c>
      <c r="AC890">
        <v>6.7898555699692593E-3</v>
      </c>
    </row>
    <row r="891" spans="1:29" x14ac:dyDescent="0.2">
      <c r="A891" s="2" t="s">
        <v>543</v>
      </c>
      <c r="B891" s="1">
        <v>155.37</v>
      </c>
      <c r="C891" s="5">
        <f t="shared" si="186"/>
        <v>-4.9951969260326676E-3</v>
      </c>
      <c r="D891" s="12">
        <v>3968</v>
      </c>
      <c r="E891" s="5">
        <f t="shared" si="187"/>
        <v>6.3403499873193004E-3</v>
      </c>
      <c r="F891" s="1">
        <v>0.02</v>
      </c>
      <c r="G891" s="1">
        <f t="shared" si="188"/>
        <v>5.4794520547945207E-5</v>
      </c>
      <c r="H891" s="10">
        <f t="shared" si="183"/>
        <v>5.4794520547945204E-7</v>
      </c>
      <c r="I891" s="5">
        <f t="shared" si="184"/>
        <v>-4.9957448712381466E-3</v>
      </c>
      <c r="J891" s="7">
        <f t="shared" si="185"/>
        <v>6.3398020421138214E-3</v>
      </c>
      <c r="K891" s="7">
        <f t="shared" si="189"/>
        <v>5.7895922273559636E-3</v>
      </c>
      <c r="L891" s="7">
        <f t="shared" si="190"/>
        <v>-5.603493508305241E-3</v>
      </c>
      <c r="M891" s="8">
        <f t="shared" si="196"/>
        <v>-3.2441942461723623E-5</v>
      </c>
      <c r="N891" s="9">
        <f t="shared" si="195"/>
        <v>3.3519378159060586E-5</v>
      </c>
      <c r="Q891" s="8">
        <f t="shared" si="191"/>
        <v>6.8505298846542077E-3</v>
      </c>
      <c r="R891" s="8">
        <f t="shared" si="192"/>
        <v>-1.1846274755892354E-2</v>
      </c>
      <c r="S891">
        <f t="shared" si="193"/>
        <v>1.4033422559209247E-4</v>
      </c>
      <c r="U891">
        <f t="shared" si="194"/>
        <v>4.019308993319058E-5</v>
      </c>
      <c r="W891">
        <v>858</v>
      </c>
      <c r="X891">
        <v>-7.5860166351929877E-4</v>
      </c>
      <c r="Y891">
        <v>7.2376665338916976E-3</v>
      </c>
      <c r="Z891">
        <v>0.51300926099365463</v>
      </c>
      <c r="AB891">
        <v>68.163751987281401</v>
      </c>
      <c r="AC891">
        <v>6.8794839933127901E-3</v>
      </c>
    </row>
    <row r="892" spans="1:29" x14ac:dyDescent="0.2">
      <c r="A892" s="3">
        <v>44533</v>
      </c>
      <c r="B892" s="1">
        <v>156.15</v>
      </c>
      <c r="C892" s="5">
        <f t="shared" si="186"/>
        <v>1.1858475894245804E-2</v>
      </c>
      <c r="D892" s="12">
        <v>3943</v>
      </c>
      <c r="E892" s="5">
        <f t="shared" si="187"/>
        <v>1.0154861640010156E-3</v>
      </c>
      <c r="F892" s="1">
        <v>0.03</v>
      </c>
      <c r="G892" s="1">
        <f t="shared" si="188"/>
        <v>8.219178082191781E-5</v>
      </c>
      <c r="H892" s="10">
        <f t="shared" si="183"/>
        <v>8.2191780821917807E-7</v>
      </c>
      <c r="I892" s="5">
        <f t="shared" si="184"/>
        <v>1.1857653976437585E-2</v>
      </c>
      <c r="J892" s="7">
        <f t="shared" si="185"/>
        <v>1.0146642461927964E-3</v>
      </c>
      <c r="K892" s="7">
        <f t="shared" si="189"/>
        <v>4.6445443143493855E-4</v>
      </c>
      <c r="L892" s="7">
        <f t="shared" si="190"/>
        <v>1.1249905339370491E-2</v>
      </c>
      <c r="M892" s="8">
        <f t="shared" si="196"/>
        <v>5.2250683880942005E-6</v>
      </c>
      <c r="N892" s="9">
        <f t="shared" si="195"/>
        <v>2.1571791887955204E-7</v>
      </c>
      <c r="Q892" s="8">
        <f t="shared" si="191"/>
        <v>1.1085589361449154E-3</v>
      </c>
      <c r="R892" s="8">
        <f t="shared" si="192"/>
        <v>1.0749095040292669E-2</v>
      </c>
      <c r="S892">
        <f t="shared" si="193"/>
        <v>1.1554304418524445E-4</v>
      </c>
      <c r="U892">
        <f t="shared" si="194"/>
        <v>1.0295435325019958E-6</v>
      </c>
      <c r="W892">
        <v>859</v>
      </c>
      <c r="X892">
        <v>-2.4335821716537934E-4</v>
      </c>
      <c r="Y892">
        <v>4.8259747865392446E-3</v>
      </c>
      <c r="Z892">
        <v>0.34206739799675256</v>
      </c>
      <c r="AB892">
        <v>68.243243243243242</v>
      </c>
      <c r="AC892">
        <v>6.938485188089095E-3</v>
      </c>
    </row>
    <row r="893" spans="1:29" x14ac:dyDescent="0.2">
      <c r="A893" s="3">
        <v>44503</v>
      </c>
      <c r="B893" s="1">
        <v>154.32</v>
      </c>
      <c r="C893" s="5">
        <f t="shared" si="186"/>
        <v>-5.2214271900986415E-3</v>
      </c>
      <c r="D893" s="12">
        <v>3939</v>
      </c>
      <c r="E893" s="5">
        <f t="shared" si="187"/>
        <v>1.0518214468958439E-2</v>
      </c>
      <c r="F893" s="1">
        <v>0.04</v>
      </c>
      <c r="G893" s="1">
        <f t="shared" si="188"/>
        <v>1.0958904109589041E-4</v>
      </c>
      <c r="H893" s="10">
        <f t="shared" si="183"/>
        <v>1.0958904109589041E-6</v>
      </c>
      <c r="I893" s="5">
        <f t="shared" si="184"/>
        <v>-5.2225230805096005E-3</v>
      </c>
      <c r="J893" s="7">
        <f t="shared" si="185"/>
        <v>1.0517118578547481E-2</v>
      </c>
      <c r="K893" s="7">
        <f t="shared" si="189"/>
        <v>9.9669087637896236E-3</v>
      </c>
      <c r="L893" s="7">
        <f t="shared" si="190"/>
        <v>-5.8302717175766948E-3</v>
      </c>
      <c r="M893" s="8">
        <f t="shared" si="196"/>
        <v>-5.8109786277189938E-5</v>
      </c>
      <c r="N893" s="9">
        <f t="shared" si="195"/>
        <v>9.9339270305706399E-5</v>
      </c>
      <c r="Q893" s="8">
        <f t="shared" si="191"/>
        <v>1.1354832142015974E-2</v>
      </c>
      <c r="R893" s="8">
        <f t="shared" si="192"/>
        <v>-1.6577355222525576E-2</v>
      </c>
      <c r="S893">
        <f t="shared" si="193"/>
        <v>2.7480870617379601E-4</v>
      </c>
      <c r="U893">
        <f t="shared" si="194"/>
        <v>1.106097831952286E-4</v>
      </c>
      <c r="W893">
        <v>860</v>
      </c>
      <c r="X893">
        <v>1.8196007767540289E-3</v>
      </c>
      <c r="Y893">
        <v>6.4339745288571806E-4</v>
      </c>
      <c r="Z893">
        <v>4.5604318779332284E-2</v>
      </c>
      <c r="AB893">
        <v>68.322734499205083</v>
      </c>
      <c r="AC893">
        <v>6.949708638506167E-3</v>
      </c>
    </row>
    <row r="894" spans="1:29" x14ac:dyDescent="0.2">
      <c r="A894" s="3">
        <v>44472</v>
      </c>
      <c r="B894" s="1">
        <v>155.13</v>
      </c>
      <c r="C894" s="5">
        <f t="shared" si="186"/>
        <v>2.1734835012843196E-2</v>
      </c>
      <c r="D894" s="12">
        <v>3898</v>
      </c>
      <c r="E894" s="5">
        <f t="shared" si="187"/>
        <v>5.9354838709677416E-3</v>
      </c>
      <c r="F894" s="1">
        <v>0.03</v>
      </c>
      <c r="G894" s="1">
        <f t="shared" si="188"/>
        <v>8.219178082191781E-5</v>
      </c>
      <c r="H894" s="10">
        <f t="shared" si="183"/>
        <v>8.2191780821917807E-7</v>
      </c>
      <c r="I894" s="5">
        <f t="shared" si="184"/>
        <v>2.1734013095034976E-2</v>
      </c>
      <c r="J894" s="7">
        <f t="shared" si="185"/>
        <v>5.9346619531595226E-3</v>
      </c>
      <c r="K894" s="7">
        <f t="shared" si="189"/>
        <v>5.3844521384016648E-3</v>
      </c>
      <c r="L894" s="7">
        <f t="shared" si="190"/>
        <v>2.1126264457967881E-2</v>
      </c>
      <c r="M894" s="8">
        <f t="shared" si="196"/>
        <v>1.1375335983714425E-4</v>
      </c>
      <c r="N894" s="9">
        <f t="shared" si="195"/>
        <v>2.8992324830738262E-5</v>
      </c>
      <c r="Q894" s="8">
        <f t="shared" si="191"/>
        <v>6.413676847229717E-3</v>
      </c>
      <c r="R894" s="8">
        <f t="shared" si="192"/>
        <v>1.5320336247805259E-2</v>
      </c>
      <c r="S894">
        <f t="shared" si="193"/>
        <v>2.3471270274581573E-4</v>
      </c>
      <c r="U894">
        <f t="shared" si="194"/>
        <v>3.5220212498279198E-5</v>
      </c>
      <c r="W894">
        <v>861</v>
      </c>
      <c r="X894">
        <v>1.1748732186705239E-2</v>
      </c>
      <c r="Y894">
        <v>7.3865031030927349E-3</v>
      </c>
      <c r="Z894">
        <v>0.52355886811041119</v>
      </c>
      <c r="AB894">
        <v>68.402225755166924</v>
      </c>
      <c r="AC894">
        <v>7.0230051535380249E-3</v>
      </c>
    </row>
    <row r="895" spans="1:29" x14ac:dyDescent="0.2">
      <c r="A895" s="3">
        <v>44442</v>
      </c>
      <c r="B895" s="1">
        <v>151.83000000000001</v>
      </c>
      <c r="C895" s="5">
        <f t="shared" si="186"/>
        <v>-7.0629782224837104E-3</v>
      </c>
      <c r="D895" s="12">
        <v>3875</v>
      </c>
      <c r="E895" s="5">
        <f t="shared" si="187"/>
        <v>1.4132426066474744E-2</v>
      </c>
      <c r="F895" s="1">
        <v>0.04</v>
      </c>
      <c r="G895" s="1">
        <f t="shared" si="188"/>
        <v>1.0958904109589041E-4</v>
      </c>
      <c r="H895" s="10">
        <f t="shared" si="183"/>
        <v>1.0958904109589041E-6</v>
      </c>
      <c r="I895" s="5">
        <f t="shared" si="184"/>
        <v>-7.0640741128946694E-3</v>
      </c>
      <c r="J895" s="7">
        <f t="shared" si="185"/>
        <v>1.4131330176063786E-2</v>
      </c>
      <c r="K895" s="7">
        <f t="shared" si="189"/>
        <v>1.3581120361305928E-2</v>
      </c>
      <c r="L895" s="7">
        <f t="shared" si="190"/>
        <v>-7.6718227499617637E-3</v>
      </c>
      <c r="M895" s="8">
        <f t="shared" si="196"/>
        <v>-1.0419194815783575E-4</v>
      </c>
      <c r="N895" s="9">
        <f t="shared" si="195"/>
        <v>1.8444683026827847E-4</v>
      </c>
      <c r="Q895" s="8">
        <f t="shared" si="191"/>
        <v>1.5251951576296198E-2</v>
      </c>
      <c r="R895" s="8">
        <f t="shared" si="192"/>
        <v>-2.2316025689190867E-2</v>
      </c>
      <c r="S895">
        <f t="shared" si="193"/>
        <v>4.9800500256062677E-4</v>
      </c>
      <c r="U895">
        <f t="shared" si="194"/>
        <v>1.9969449254493096E-4</v>
      </c>
      <c r="W895">
        <v>862</v>
      </c>
      <c r="X895">
        <v>-9.8050743988099352E-3</v>
      </c>
      <c r="Y895">
        <v>-1.1252999785268851E-2</v>
      </c>
      <c r="Z895">
        <v>-0.79761799977518988</v>
      </c>
      <c r="AB895">
        <v>68.481717011128779</v>
      </c>
      <c r="AC895">
        <v>7.0787636197276668E-3</v>
      </c>
    </row>
    <row r="896" spans="1:29" x14ac:dyDescent="0.2">
      <c r="A896" s="3">
        <v>44411</v>
      </c>
      <c r="B896" s="1">
        <v>152.91</v>
      </c>
      <c r="C896" s="5">
        <f t="shared" si="186"/>
        <v>1.325293221125174E-2</v>
      </c>
      <c r="D896" s="12">
        <v>3821</v>
      </c>
      <c r="E896" s="5">
        <f t="shared" si="187"/>
        <v>-5.2069773496485287E-3</v>
      </c>
      <c r="F896" s="1">
        <v>0.04</v>
      </c>
      <c r="G896" s="1">
        <f t="shared" si="188"/>
        <v>1.0958904109589041E-4</v>
      </c>
      <c r="H896" s="10">
        <f t="shared" si="183"/>
        <v>1.0958904109589041E-6</v>
      </c>
      <c r="I896" s="5">
        <f t="shared" si="184"/>
        <v>1.3251836320840782E-2</v>
      </c>
      <c r="J896" s="7">
        <f t="shared" si="185"/>
        <v>-5.2080732400594876E-3</v>
      </c>
      <c r="K896" s="7">
        <f t="shared" si="189"/>
        <v>-5.7582830548173454E-3</v>
      </c>
      <c r="L896" s="7">
        <f t="shared" si="190"/>
        <v>1.2644087683773689E-2</v>
      </c>
      <c r="M896" s="8">
        <f t="shared" si="196"/>
        <v>-7.2808235853098727E-5</v>
      </c>
      <c r="N896" s="9">
        <f t="shared" si="195"/>
        <v>3.315782373939658E-5</v>
      </c>
      <c r="Q896" s="8">
        <f t="shared" si="191"/>
        <v>-5.6012726655142175E-3</v>
      </c>
      <c r="R896" s="8">
        <f t="shared" si="192"/>
        <v>1.8853108986354998E-2</v>
      </c>
      <c r="S896">
        <f t="shared" si="193"/>
        <v>3.5543971845137959E-4</v>
      </c>
      <c r="U896">
        <f t="shared" si="194"/>
        <v>2.712402687382373E-5</v>
      </c>
      <c r="W896">
        <v>863</v>
      </c>
      <c r="X896">
        <v>1.0186879551984017E-2</v>
      </c>
      <c r="Y896">
        <v>-1.678806931899729E-3</v>
      </c>
      <c r="Z896">
        <v>-0.11899463721518176</v>
      </c>
      <c r="AB896">
        <v>68.56120826709062</v>
      </c>
      <c r="AC896">
        <v>7.0918507723696442E-3</v>
      </c>
    </row>
    <row r="897" spans="1:29" x14ac:dyDescent="0.2">
      <c r="A897" s="3">
        <v>44319</v>
      </c>
      <c r="B897" s="1">
        <v>150.91</v>
      </c>
      <c r="C897" s="5">
        <f t="shared" si="186"/>
        <v>2.3246546227417265E-3</v>
      </c>
      <c r="D897" s="12">
        <v>3841</v>
      </c>
      <c r="E897" s="5">
        <f t="shared" si="187"/>
        <v>1.9373673036093417E-2</v>
      </c>
      <c r="F897" s="1">
        <v>0.04</v>
      </c>
      <c r="G897" s="1">
        <f t="shared" si="188"/>
        <v>1.0958904109589041E-4</v>
      </c>
      <c r="H897" s="10">
        <f t="shared" si="183"/>
        <v>1.0958904109589041E-6</v>
      </c>
      <c r="I897" s="5">
        <f t="shared" si="184"/>
        <v>2.3235587323307675E-3</v>
      </c>
      <c r="J897" s="7">
        <f t="shared" si="185"/>
        <v>1.9372577145682458E-2</v>
      </c>
      <c r="K897" s="7">
        <f t="shared" si="189"/>
        <v>1.88223673309246E-2</v>
      </c>
      <c r="L897" s="7">
        <f t="shared" si="190"/>
        <v>1.7158100952636732E-3</v>
      </c>
      <c r="M897" s="8">
        <f t="shared" si="196"/>
        <v>3.2295607883161588E-5</v>
      </c>
      <c r="N897" s="9">
        <f t="shared" si="195"/>
        <v>3.5428151194025762E-4</v>
      </c>
      <c r="Q897" s="8">
        <f t="shared" si="191"/>
        <v>2.0903465018176547E-2</v>
      </c>
      <c r="R897" s="8">
        <f t="shared" si="192"/>
        <v>-1.8579906285845778E-2</v>
      </c>
      <c r="S897">
        <f t="shared" si="193"/>
        <v>3.4521291759081145E-4</v>
      </c>
      <c r="U897">
        <f t="shared" si="194"/>
        <v>3.7529674526541829E-4</v>
      </c>
      <c r="W897">
        <v>864</v>
      </c>
      <c r="X897">
        <v>-7.4972381654077004E-3</v>
      </c>
      <c r="Y897">
        <v>-1.4645191064319149E-2</v>
      </c>
      <c r="Z897">
        <v>-1.0380581379144354</v>
      </c>
      <c r="AB897">
        <v>68.640699523052461</v>
      </c>
      <c r="AC897">
        <v>7.184367979932469E-3</v>
      </c>
    </row>
    <row r="898" spans="1:29" x14ac:dyDescent="0.2">
      <c r="A898" s="3">
        <v>44289</v>
      </c>
      <c r="B898" s="1">
        <v>150.56</v>
      </c>
      <c r="C898" s="5">
        <f t="shared" si="186"/>
        <v>-1.5368517428552707E-2</v>
      </c>
      <c r="D898" s="12">
        <v>3768</v>
      </c>
      <c r="E898" s="5">
        <f t="shared" si="187"/>
        <v>-1.3354281225451689E-2</v>
      </c>
      <c r="F898" s="1">
        <v>0.03</v>
      </c>
      <c r="G898" s="1">
        <f t="shared" si="188"/>
        <v>8.219178082191781E-5</v>
      </c>
      <c r="H898" s="10">
        <f t="shared" si="183"/>
        <v>8.2191780821917807E-7</v>
      </c>
      <c r="I898" s="5">
        <f t="shared" si="184"/>
        <v>-1.5369339346360927E-2</v>
      </c>
      <c r="J898" s="7">
        <f t="shared" si="185"/>
        <v>-1.3355103143259909E-2</v>
      </c>
      <c r="K898" s="7">
        <f t="shared" si="189"/>
        <v>-1.3905312958017767E-2</v>
      </c>
      <c r="L898" s="7">
        <f t="shared" si="190"/>
        <v>-1.5977087983428021E-2</v>
      </c>
      <c r="M898" s="8">
        <f t="shared" si="196"/>
        <v>2.221664085673516E-4</v>
      </c>
      <c r="N898" s="9">
        <f t="shared" si="195"/>
        <v>1.9335772846041681E-4</v>
      </c>
      <c r="Q898" s="8">
        <f t="shared" si="191"/>
        <v>-1.4386023560908148E-2</v>
      </c>
      <c r="R898" s="8">
        <f t="shared" si="192"/>
        <v>-9.8331578545277944E-4</v>
      </c>
      <c r="S898">
        <f t="shared" si="193"/>
        <v>9.6690993392061654E-7</v>
      </c>
      <c r="U898">
        <f t="shared" si="194"/>
        <v>1.7835877996711072E-4</v>
      </c>
      <c r="W898">
        <v>865</v>
      </c>
      <c r="X898">
        <v>-5.6541840707728559E-3</v>
      </c>
      <c r="Y898">
        <v>1.4138579129124142E-3</v>
      </c>
      <c r="Z898">
        <v>0.1002149241964623</v>
      </c>
      <c r="AB898">
        <v>68.720190779014303</v>
      </c>
      <c r="AC898">
        <v>7.1881646392126484E-3</v>
      </c>
    </row>
    <row r="899" spans="1:29" x14ac:dyDescent="0.2">
      <c r="A899" s="3">
        <v>44258</v>
      </c>
      <c r="B899" s="1">
        <v>152.91</v>
      </c>
      <c r="C899" s="5">
        <f t="shared" si="186"/>
        <v>1.9332044530364682E-2</v>
      </c>
      <c r="D899" s="12">
        <v>3819</v>
      </c>
      <c r="E899" s="5">
        <f t="shared" si="187"/>
        <v>-1.3178294573643411E-2</v>
      </c>
      <c r="F899" s="1">
        <v>0.04</v>
      </c>
      <c r="G899" s="1">
        <f t="shared" si="188"/>
        <v>1.0958904109589041E-4</v>
      </c>
      <c r="H899" s="10">
        <f t="shared" ref="H899:H962" si="197">G899/100</f>
        <v>1.0958904109589041E-6</v>
      </c>
      <c r="I899" s="5">
        <f t="shared" ref="I899:I962" si="198">C899-H899</f>
        <v>1.9330948639953723E-2</v>
      </c>
      <c r="J899" s="7">
        <f t="shared" ref="J899:J962" si="199">E899-H899</f>
        <v>-1.3179390464054369E-2</v>
      </c>
      <c r="K899" s="7">
        <f t="shared" si="189"/>
        <v>-1.3729600278812227E-2</v>
      </c>
      <c r="L899" s="7">
        <f t="shared" si="190"/>
        <v>1.8723200002886627E-2</v>
      </c>
      <c r="M899" s="8">
        <f t="shared" si="196"/>
        <v>-2.5706205197988932E-4</v>
      </c>
      <c r="N899" s="9">
        <f t="shared" si="195"/>
        <v>1.8850192381596076E-4</v>
      </c>
      <c r="Q899" s="8">
        <f t="shared" si="191"/>
        <v>-1.4196556708039895E-2</v>
      </c>
      <c r="R899" s="8">
        <f t="shared" si="192"/>
        <v>3.3527505347993619E-2</v>
      </c>
      <c r="S899">
        <f t="shared" si="193"/>
        <v>1.1240936148597406E-3</v>
      </c>
      <c r="U899">
        <f t="shared" si="194"/>
        <v>1.7369633300400722E-4</v>
      </c>
      <c r="W899">
        <v>866</v>
      </c>
      <c r="X899">
        <v>3.8925656203268465E-3</v>
      </c>
      <c r="Y899">
        <v>3.5327916720310835E-3</v>
      </c>
      <c r="Z899">
        <v>0.25040596115150104</v>
      </c>
      <c r="AB899">
        <v>68.799682034976158</v>
      </c>
      <c r="AC899">
        <v>7.1955654758258953E-3</v>
      </c>
    </row>
    <row r="900" spans="1:29" x14ac:dyDescent="0.2">
      <c r="A900" s="3">
        <v>44230</v>
      </c>
      <c r="B900" s="1">
        <v>150.01</v>
      </c>
      <c r="C900" s="5">
        <f t="shared" ref="C900:C963" si="200">(B900-B901)/B901</f>
        <v>-3.2558139534884325E-3</v>
      </c>
      <c r="D900" s="12">
        <v>3870</v>
      </c>
      <c r="E900" s="5">
        <f t="shared" ref="E900:E963" si="201">(D900-D901)/D901</f>
        <v>-7.9466803383747755E-3</v>
      </c>
      <c r="F900" s="1">
        <v>0.04</v>
      </c>
      <c r="G900" s="1">
        <f t="shared" ref="G900:G963" si="202">F900/365</f>
        <v>1.0958904109589041E-4</v>
      </c>
      <c r="H900" s="10">
        <f t="shared" si="197"/>
        <v>1.0958904109589041E-6</v>
      </c>
      <c r="I900" s="5">
        <f t="shared" si="198"/>
        <v>-3.2569098438993914E-3</v>
      </c>
      <c r="J900" s="7">
        <f t="shared" si="199"/>
        <v>-7.9477762287857336E-3</v>
      </c>
      <c r="K900" s="7">
        <f t="shared" ref="K900:K963" si="203">J900-AVERAGE(J$3:J$1260)</f>
        <v>-8.4979860435435914E-3</v>
      </c>
      <c r="L900" s="7">
        <f t="shared" ref="L900:L963" si="204">I900-AVERAGE(I$3:I$1260)</f>
        <v>-3.8646584809664858E-3</v>
      </c>
      <c r="M900" s="8">
        <f t="shared" si="196"/>
        <v>3.2841813834315571E-5</v>
      </c>
      <c r="N900" s="9">
        <f t="shared" si="195"/>
        <v>7.2215766796261658E-5</v>
      </c>
      <c r="Q900" s="8">
        <f t="shared" ref="Q900:Q963" si="205">P$3+O$3*J900</f>
        <v>-8.5554300172469965E-3</v>
      </c>
      <c r="R900" s="8">
        <f t="shared" ref="R900:R963" si="206">I900-Q900</f>
        <v>5.2985201733476046E-3</v>
      </c>
      <c r="S900">
        <f t="shared" ref="S900:S963" si="207">R900^2</f>
        <v>2.8074316027371531E-5</v>
      </c>
      <c r="U900">
        <f t="shared" ref="U900:U963" si="208">J900^2</f>
        <v>6.3167146982851576E-5</v>
      </c>
      <c r="W900">
        <v>867</v>
      </c>
      <c r="X900">
        <v>1.2041200090483874E-2</v>
      </c>
      <c r="Y900">
        <v>-5.692961579767261E-3</v>
      </c>
      <c r="Z900">
        <v>-0.40351983601699509</v>
      </c>
      <c r="AB900">
        <v>68.879173290937999</v>
      </c>
      <c r="AC900">
        <v>7.2687506171996577E-3</v>
      </c>
    </row>
    <row r="901" spans="1:29" x14ac:dyDescent="0.2">
      <c r="A901" s="3">
        <v>44199</v>
      </c>
      <c r="B901" s="1">
        <v>150.5</v>
      </c>
      <c r="C901" s="5">
        <f t="shared" si="200"/>
        <v>2.2626894068084616E-2</v>
      </c>
      <c r="D901" s="12">
        <v>3901</v>
      </c>
      <c r="E901" s="5">
        <f t="shared" si="201"/>
        <v>2.3615848858567306E-2</v>
      </c>
      <c r="F901" s="1">
        <v>0.03</v>
      </c>
      <c r="G901" s="1">
        <f t="shared" si="202"/>
        <v>8.219178082191781E-5</v>
      </c>
      <c r="H901" s="10">
        <f t="shared" si="197"/>
        <v>8.2191780821917807E-7</v>
      </c>
      <c r="I901" s="5">
        <f t="shared" si="198"/>
        <v>2.2626072150276396E-2</v>
      </c>
      <c r="J901" s="7">
        <f t="shared" si="199"/>
        <v>2.3615026940759086E-2</v>
      </c>
      <c r="K901" s="7">
        <f t="shared" si="203"/>
        <v>2.3064817126001228E-2</v>
      </c>
      <c r="L901" s="7">
        <f t="shared" si="204"/>
        <v>2.2018323513209301E-2</v>
      </c>
      <c r="M901" s="8">
        <f t="shared" si="196"/>
        <v>5.0784860525330546E-4</v>
      </c>
      <c r="N901" s="9">
        <f t="shared" si="195"/>
        <v>5.3198578905587956E-4</v>
      </c>
      <c r="Q901" s="8">
        <f t="shared" si="205"/>
        <v>2.547799893774922E-2</v>
      </c>
      <c r="R901" s="8">
        <f t="shared" si="206"/>
        <v>-2.8519267874728242E-3</v>
      </c>
      <c r="S901">
        <f t="shared" si="207"/>
        <v>8.1334864011050637E-6</v>
      </c>
      <c r="U901">
        <f t="shared" si="208"/>
        <v>5.5766949741277742E-4</v>
      </c>
      <c r="W901">
        <v>868</v>
      </c>
      <c r="X901">
        <v>-4.4127573903759501E-3</v>
      </c>
      <c r="Y901">
        <v>-1.4278166309258728E-2</v>
      </c>
      <c r="Z901">
        <v>-1.0120432479663788</v>
      </c>
      <c r="AB901">
        <v>68.95866454689984</v>
      </c>
      <c r="AC901">
        <v>7.2934452988766751E-3</v>
      </c>
    </row>
    <row r="902" spans="1:29" x14ac:dyDescent="0.2">
      <c r="A902" s="2" t="s">
        <v>544</v>
      </c>
      <c r="B902" s="1">
        <v>147.16999999999999</v>
      </c>
      <c r="C902" s="5">
        <f t="shared" si="200"/>
        <v>-2.6524672575737658E-2</v>
      </c>
      <c r="D902" s="12">
        <v>3811</v>
      </c>
      <c r="E902" s="5">
        <f t="shared" si="201"/>
        <v>-4.7009663097414469E-3</v>
      </c>
      <c r="F902" s="1">
        <v>0.04</v>
      </c>
      <c r="G902" s="1">
        <f t="shared" si="202"/>
        <v>1.0958904109589041E-4</v>
      </c>
      <c r="H902" s="10">
        <f t="shared" si="197"/>
        <v>1.0958904109589041E-6</v>
      </c>
      <c r="I902" s="5">
        <f t="shared" si="198"/>
        <v>-2.6525768466148618E-2</v>
      </c>
      <c r="J902" s="7">
        <f t="shared" si="199"/>
        <v>-4.7020622001524058E-3</v>
      </c>
      <c r="K902" s="7">
        <f t="shared" si="203"/>
        <v>-5.2522720149102637E-3</v>
      </c>
      <c r="L902" s="7">
        <f t="shared" si="204"/>
        <v>-2.7133517103215713E-2</v>
      </c>
      <c r="M902" s="8">
        <f t="shared" si="196"/>
        <v>1.425126125473089E-4</v>
      </c>
      <c r="N902" s="9">
        <f t="shared" ref="N902:N965" si="209">K902^2</f>
        <v>2.7586361318609519E-5</v>
      </c>
      <c r="Q902" s="8">
        <f t="shared" si="205"/>
        <v>-5.0556528520707029E-3</v>
      </c>
      <c r="R902" s="8">
        <f t="shared" si="206"/>
        <v>-2.1470115614077915E-2</v>
      </c>
      <c r="S902">
        <f t="shared" si="207"/>
        <v>4.6096586448187229E-4</v>
      </c>
      <c r="U902">
        <f t="shared" si="208"/>
        <v>2.2109388934102082E-5</v>
      </c>
      <c r="W902">
        <v>869</v>
      </c>
      <c r="X902">
        <v>3.4093131856468492E-3</v>
      </c>
      <c r="Y902">
        <v>-1.5337034750777835E-2</v>
      </c>
      <c r="Z902">
        <v>-1.0870963488697629</v>
      </c>
      <c r="AB902">
        <v>69.038155802861681</v>
      </c>
      <c r="AC902">
        <v>7.3144711300875773E-3</v>
      </c>
    </row>
    <row r="903" spans="1:29" x14ac:dyDescent="0.2">
      <c r="A903" s="2" t="s">
        <v>545</v>
      </c>
      <c r="B903" s="1">
        <v>151.18</v>
      </c>
      <c r="C903" s="5">
        <f t="shared" si="200"/>
        <v>-1.3571708208273419E-2</v>
      </c>
      <c r="D903" s="12">
        <v>3829</v>
      </c>
      <c r="E903" s="5">
        <f t="shared" si="201"/>
        <v>-2.4458598726114649E-2</v>
      </c>
      <c r="F903" s="1">
        <v>0.04</v>
      </c>
      <c r="G903" s="1">
        <f t="shared" si="202"/>
        <v>1.0958904109589041E-4</v>
      </c>
      <c r="H903" s="10">
        <f t="shared" si="197"/>
        <v>1.0958904109589041E-6</v>
      </c>
      <c r="I903" s="5">
        <f t="shared" si="198"/>
        <v>-1.3572804098684377E-2</v>
      </c>
      <c r="J903" s="7">
        <f t="shared" si="199"/>
        <v>-2.4459694616525609E-2</v>
      </c>
      <c r="K903" s="7">
        <f t="shared" si="203"/>
        <v>-2.5009904431283467E-2</v>
      </c>
      <c r="L903" s="7">
        <f t="shared" si="204"/>
        <v>-1.4180552735751471E-2</v>
      </c>
      <c r="M903" s="8">
        <f t="shared" si="196"/>
        <v>3.5465426870391961E-4</v>
      </c>
      <c r="N903" s="9">
        <f t="shared" si="209"/>
        <v>6.2549531966193234E-4</v>
      </c>
      <c r="Q903" s="8">
        <f t="shared" si="205"/>
        <v>-2.6359843596775873E-2</v>
      </c>
      <c r="R903" s="8">
        <f t="shared" si="206"/>
        <v>1.2787039498091495E-2</v>
      </c>
      <c r="S903">
        <f t="shared" si="207"/>
        <v>1.6350837912575199E-4</v>
      </c>
      <c r="U903">
        <f t="shared" si="208"/>
        <v>5.9827666073369184E-4</v>
      </c>
      <c r="W903">
        <v>870</v>
      </c>
      <c r="X903">
        <v>1.387580558451151E-5</v>
      </c>
      <c r="Y903">
        <v>-2.1260183246318933E-3</v>
      </c>
      <c r="Z903">
        <v>-0.15069319434255876</v>
      </c>
      <c r="AB903">
        <v>69.117647058823522</v>
      </c>
      <c r="AC903">
        <v>7.3543567469580139E-3</v>
      </c>
    </row>
    <row r="904" spans="1:29" x14ac:dyDescent="0.2">
      <c r="A904" s="2" t="s">
        <v>546</v>
      </c>
      <c r="B904" s="1">
        <v>153.26</v>
      </c>
      <c r="C904" s="5">
        <f t="shared" si="200"/>
        <v>1.7595113206294252E-2</v>
      </c>
      <c r="D904" s="12">
        <v>3925</v>
      </c>
      <c r="E904" s="5">
        <f t="shared" si="201"/>
        <v>1.1337284205101777E-2</v>
      </c>
      <c r="F904" s="1">
        <v>0.03</v>
      </c>
      <c r="G904" s="1">
        <f t="shared" si="202"/>
        <v>8.219178082191781E-5</v>
      </c>
      <c r="H904" s="10">
        <f t="shared" si="197"/>
        <v>8.2191780821917807E-7</v>
      </c>
      <c r="I904" s="5">
        <f t="shared" si="198"/>
        <v>1.7594291288486032E-2</v>
      </c>
      <c r="J904" s="7">
        <f t="shared" si="199"/>
        <v>1.1336462287293557E-2</v>
      </c>
      <c r="K904" s="7">
        <f t="shared" si="203"/>
        <v>1.0786252472535699E-2</v>
      </c>
      <c r="L904" s="7">
        <f t="shared" si="204"/>
        <v>1.6986542651418936E-2</v>
      </c>
      <c r="M904" s="8">
        <f t="shared" si="196"/>
        <v>1.8322113767370063E-4</v>
      </c>
      <c r="N904" s="9">
        <f t="shared" si="209"/>
        <v>1.1634324240128248E-4</v>
      </c>
      <c r="Q904" s="8">
        <f t="shared" si="205"/>
        <v>1.2238311209180681E-2</v>
      </c>
      <c r="R904" s="8">
        <f t="shared" si="206"/>
        <v>5.3559800793053502E-3</v>
      </c>
      <c r="S904">
        <f t="shared" si="207"/>
        <v>2.8686522609915748E-5</v>
      </c>
      <c r="U904">
        <f t="shared" si="208"/>
        <v>1.2851537719122907E-4</v>
      </c>
      <c r="W904">
        <v>871</v>
      </c>
      <c r="X904">
        <v>8.1726624356673622E-3</v>
      </c>
      <c r="Y904">
        <v>-6.9512889557116122E-4</v>
      </c>
      <c r="Z904">
        <v>-4.9271068146400025E-2</v>
      </c>
      <c r="AB904">
        <v>69.197138314785377</v>
      </c>
      <c r="AC904">
        <v>7.3815845781553596E-3</v>
      </c>
    </row>
    <row r="905" spans="1:29" x14ac:dyDescent="0.2">
      <c r="A905" s="2" t="s">
        <v>547</v>
      </c>
      <c r="B905" s="1">
        <v>150.61000000000001</v>
      </c>
      <c r="C905" s="5">
        <f t="shared" si="200"/>
        <v>8.0315909243023707E-3</v>
      </c>
      <c r="D905" s="12">
        <v>3881</v>
      </c>
      <c r="E905" s="5">
        <f t="shared" si="201"/>
        <v>1.2899896800825593E-3</v>
      </c>
      <c r="F905" s="1">
        <v>0.03</v>
      </c>
      <c r="G905" s="1">
        <f t="shared" si="202"/>
        <v>8.219178082191781E-5</v>
      </c>
      <c r="H905" s="10">
        <f t="shared" si="197"/>
        <v>8.2191780821917807E-7</v>
      </c>
      <c r="I905" s="5">
        <f t="shared" si="198"/>
        <v>8.0307690064941508E-3</v>
      </c>
      <c r="J905" s="7">
        <f t="shared" si="199"/>
        <v>1.2891677622743401E-3</v>
      </c>
      <c r="K905" s="7">
        <f t="shared" si="203"/>
        <v>7.3895794751648231E-4</v>
      </c>
      <c r="L905" s="7">
        <f t="shared" si="204"/>
        <v>7.4230203694270564E-3</v>
      </c>
      <c r="M905" s="8">
        <f t="shared" si="196"/>
        <v>5.4852998965648578E-6</v>
      </c>
      <c r="N905" s="9">
        <f t="shared" si="209"/>
        <v>5.460588481977722E-7</v>
      </c>
      <c r="Q905" s="8">
        <f t="shared" si="205"/>
        <v>1.4045496269043576E-3</v>
      </c>
      <c r="R905" s="8">
        <f t="shared" si="206"/>
        <v>6.6262193795897928E-3</v>
      </c>
      <c r="S905">
        <f t="shared" si="207"/>
        <v>4.3906783266451335E-5</v>
      </c>
      <c r="U905">
        <f t="shared" si="208"/>
        <v>1.6619535192874296E-6</v>
      </c>
      <c r="W905">
        <v>872</v>
      </c>
      <c r="X905">
        <v>4.7721410257293134E-3</v>
      </c>
      <c r="Y905">
        <v>-3.5463286791901486E-3</v>
      </c>
      <c r="Z905">
        <v>-0.25136547068488702</v>
      </c>
      <c r="AB905">
        <v>69.276629570747218</v>
      </c>
      <c r="AC905">
        <v>7.404502346968188E-3</v>
      </c>
    </row>
    <row r="906" spans="1:29" x14ac:dyDescent="0.2">
      <c r="A906" s="2" t="s">
        <v>548</v>
      </c>
      <c r="B906" s="1">
        <v>149.41</v>
      </c>
      <c r="C906" s="5">
        <f t="shared" si="200"/>
        <v>9.3906228887987182E-3</v>
      </c>
      <c r="D906" s="12">
        <v>3876</v>
      </c>
      <c r="E906" s="5">
        <f t="shared" si="201"/>
        <v>-7.6804915514592934E-3</v>
      </c>
      <c r="F906" s="1">
        <v>0.03</v>
      </c>
      <c r="G906" s="1">
        <f t="shared" si="202"/>
        <v>8.219178082191781E-5</v>
      </c>
      <c r="H906" s="10">
        <f t="shared" si="197"/>
        <v>8.2191780821917807E-7</v>
      </c>
      <c r="I906" s="5">
        <f t="shared" si="198"/>
        <v>9.3898009709904983E-3</v>
      </c>
      <c r="J906" s="7">
        <f t="shared" si="199"/>
        <v>-7.6813134692675124E-3</v>
      </c>
      <c r="K906" s="7">
        <f t="shared" si="203"/>
        <v>-8.2315232840253702E-3</v>
      </c>
      <c r="L906" s="7">
        <f t="shared" si="204"/>
        <v>8.7820523339234048E-3</v>
      </c>
      <c r="M906" s="8">
        <f t="shared" si="196"/>
        <v>-7.2289668268219853E-5</v>
      </c>
      <c r="N906" s="9">
        <f t="shared" si="209"/>
        <v>6.7757975575451812E-5</v>
      </c>
      <c r="Q906" s="8">
        <f t="shared" si="205"/>
        <v>-8.2681094853379027E-3</v>
      </c>
      <c r="R906" s="8">
        <f t="shared" si="206"/>
        <v>1.7657910456328401E-2</v>
      </c>
      <c r="S906">
        <f t="shared" si="207"/>
        <v>3.1180180168371188E-4</v>
      </c>
      <c r="U906">
        <f t="shared" si="208"/>
        <v>5.9002576613150506E-5</v>
      </c>
      <c r="W906">
        <v>873</v>
      </c>
      <c r="X906">
        <v>1.6025961219558965E-3</v>
      </c>
      <c r="Y906">
        <v>1.4065151407998166E-2</v>
      </c>
      <c r="Z906">
        <v>0.99694465001846289</v>
      </c>
      <c r="AB906">
        <v>69.356120826709059</v>
      </c>
      <c r="AC906">
        <v>7.4140394126937723E-3</v>
      </c>
    </row>
    <row r="907" spans="1:29" x14ac:dyDescent="0.2">
      <c r="A907" s="2" t="s">
        <v>549</v>
      </c>
      <c r="B907" s="1">
        <v>148.02000000000001</v>
      </c>
      <c r="C907" s="5">
        <f t="shared" si="200"/>
        <v>1.6690706779311813E-2</v>
      </c>
      <c r="D907" s="12">
        <v>3906</v>
      </c>
      <c r="E907" s="5">
        <f t="shared" si="201"/>
        <v>-2.043944813490036E-3</v>
      </c>
      <c r="F907" s="1">
        <v>0.03</v>
      </c>
      <c r="G907" s="1">
        <f t="shared" si="202"/>
        <v>8.219178082191781E-5</v>
      </c>
      <c r="H907" s="10">
        <f t="shared" si="197"/>
        <v>8.2191780821917807E-7</v>
      </c>
      <c r="I907" s="5">
        <f t="shared" si="198"/>
        <v>1.6689884861503593E-2</v>
      </c>
      <c r="J907" s="7">
        <f t="shared" si="199"/>
        <v>-2.044766731298255E-3</v>
      </c>
      <c r="K907" s="7">
        <f t="shared" si="203"/>
        <v>-2.5949765460561128E-3</v>
      </c>
      <c r="L907" s="7">
        <f t="shared" si="204"/>
        <v>1.6082136224436498E-2</v>
      </c>
      <c r="M907" s="8">
        <f t="shared" si="196"/>
        <v>-4.1732766312892116E-5</v>
      </c>
      <c r="N907" s="9">
        <f t="shared" si="209"/>
        <v>6.7339032745813126E-6</v>
      </c>
      <c r="Q907" s="8">
        <f t="shared" si="205"/>
        <v>-2.1903535924997298E-3</v>
      </c>
      <c r="R907" s="8">
        <f t="shared" si="206"/>
        <v>1.8880238454003322E-2</v>
      </c>
      <c r="S907">
        <f t="shared" si="207"/>
        <v>3.5646340408002574E-4</v>
      </c>
      <c r="U907">
        <f t="shared" si="208"/>
        <v>4.1810709854241498E-6</v>
      </c>
      <c r="W907">
        <v>874</v>
      </c>
      <c r="X907">
        <v>-1.0440351765085658E-3</v>
      </c>
      <c r="Y907">
        <v>-5.9868473605470141E-3</v>
      </c>
      <c r="Z907">
        <v>-0.42435060053320683</v>
      </c>
      <c r="AB907">
        <v>69.4356120826709</v>
      </c>
      <c r="AC907">
        <v>7.42535729235793E-3</v>
      </c>
    </row>
    <row r="908" spans="1:29" x14ac:dyDescent="0.2">
      <c r="A908" s="2" t="s">
        <v>550</v>
      </c>
      <c r="B908" s="1">
        <v>145.59</v>
      </c>
      <c r="C908" s="5">
        <f t="shared" si="200"/>
        <v>3.3769813921434122E-3</v>
      </c>
      <c r="D908" s="12">
        <v>3914</v>
      </c>
      <c r="E908" s="5">
        <f t="shared" si="201"/>
        <v>-4.3245993385906895E-3</v>
      </c>
      <c r="F908" s="1">
        <v>0.03</v>
      </c>
      <c r="G908" s="1">
        <f t="shared" si="202"/>
        <v>8.219178082191781E-5</v>
      </c>
      <c r="H908" s="10">
        <f t="shared" si="197"/>
        <v>8.2191780821917807E-7</v>
      </c>
      <c r="I908" s="5">
        <f t="shared" si="198"/>
        <v>3.3761594743351932E-3</v>
      </c>
      <c r="J908" s="7">
        <f t="shared" si="199"/>
        <v>-4.3254212563989085E-3</v>
      </c>
      <c r="K908" s="7">
        <f t="shared" si="203"/>
        <v>-4.8756310711567663E-3</v>
      </c>
      <c r="L908" s="7">
        <f t="shared" si="204"/>
        <v>2.7684108372680988E-3</v>
      </c>
      <c r="M908" s="8">
        <f t="shared" si="196"/>
        <v>-1.3497749895911461E-5</v>
      </c>
      <c r="N908" s="9">
        <f t="shared" si="209"/>
        <v>2.3771778342029276E-5</v>
      </c>
      <c r="Q908" s="8">
        <f t="shared" si="205"/>
        <v>-4.6495297732072277E-3</v>
      </c>
      <c r="R908" s="8">
        <f t="shared" si="206"/>
        <v>8.0256892475424214E-3</v>
      </c>
      <c r="S908">
        <f t="shared" si="207"/>
        <v>6.4411687898118043E-5</v>
      </c>
      <c r="U908">
        <f t="shared" si="208"/>
        <v>1.8709269045307514E-5</v>
      </c>
      <c r="W908">
        <v>875</v>
      </c>
      <c r="X908">
        <v>1.5574663884183163E-2</v>
      </c>
      <c r="Y908">
        <v>-1.6161003985583886E-2</v>
      </c>
      <c r="Z908">
        <v>-1.1454996818017198</v>
      </c>
      <c r="AB908">
        <v>69.515103338632755</v>
      </c>
      <c r="AC908">
        <v>7.4332803989374373E-3</v>
      </c>
    </row>
    <row r="909" spans="1:29" x14ac:dyDescent="0.2">
      <c r="A909" s="2" t="s">
        <v>551</v>
      </c>
      <c r="B909" s="1">
        <v>145.1</v>
      </c>
      <c r="C909" s="5">
        <f t="shared" si="200"/>
        <v>3.1109574835809792E-3</v>
      </c>
      <c r="D909" s="12">
        <v>3931</v>
      </c>
      <c r="E909" s="5">
        <f t="shared" si="201"/>
        <v>-2.5432349949135299E-4</v>
      </c>
      <c r="F909" s="1">
        <v>0.03</v>
      </c>
      <c r="G909" s="1">
        <f t="shared" si="202"/>
        <v>8.219178082191781E-5</v>
      </c>
      <c r="H909" s="10">
        <f t="shared" si="197"/>
        <v>8.2191780821917807E-7</v>
      </c>
      <c r="I909" s="5">
        <f t="shared" si="198"/>
        <v>3.1101355657727602E-3</v>
      </c>
      <c r="J909" s="7">
        <f t="shared" si="199"/>
        <v>-2.5514541729957215E-4</v>
      </c>
      <c r="K909" s="7">
        <f t="shared" si="203"/>
        <v>-8.0535523205742992E-4</v>
      </c>
      <c r="L909" s="7">
        <f t="shared" si="204"/>
        <v>2.5023869287056659E-3</v>
      </c>
      <c r="M909" s="8">
        <f t="shared" si="196"/>
        <v>-2.0153104056652308E-6</v>
      </c>
      <c r="N909" s="9">
        <f t="shared" si="209"/>
        <v>6.485970498022768E-7</v>
      </c>
      <c r="Q909" s="8">
        <f t="shared" si="205"/>
        <v>-2.6064698440318696E-4</v>
      </c>
      <c r="R909" s="8">
        <f t="shared" si="206"/>
        <v>3.370782550175947E-3</v>
      </c>
      <c r="S909">
        <f t="shared" si="207"/>
        <v>1.1362175000570661E-5</v>
      </c>
      <c r="U909">
        <f t="shared" si="208"/>
        <v>6.5099183968972811E-8</v>
      </c>
      <c r="W909">
        <v>876</v>
      </c>
      <c r="X909">
        <v>1.2772929461028454E-2</v>
      </c>
      <c r="Y909">
        <v>-3.0513464202258003E-3</v>
      </c>
      <c r="Z909">
        <v>-0.21628089174121862</v>
      </c>
      <c r="AB909">
        <v>69.594594594594597</v>
      </c>
      <c r="AC909">
        <v>7.477533540096201E-3</v>
      </c>
    </row>
    <row r="910" spans="1:29" x14ac:dyDescent="0.2">
      <c r="A910" s="2" t="s">
        <v>552</v>
      </c>
      <c r="B910" s="1">
        <v>144.65</v>
      </c>
      <c r="C910" s="5">
        <f t="shared" si="200"/>
        <v>2.407079646017703E-2</v>
      </c>
      <c r="D910" s="12">
        <v>3932</v>
      </c>
      <c r="E910" s="5">
        <f t="shared" si="201"/>
        <v>-5.0838840874428064E-4</v>
      </c>
      <c r="F910" s="1">
        <v>0.03</v>
      </c>
      <c r="G910" s="1">
        <f t="shared" si="202"/>
        <v>8.219178082191781E-5</v>
      </c>
      <c r="H910" s="10">
        <f t="shared" si="197"/>
        <v>8.2191780821917807E-7</v>
      </c>
      <c r="I910" s="5">
        <f t="shared" si="198"/>
        <v>2.4069974542368811E-2</v>
      </c>
      <c r="J910" s="7">
        <f t="shared" si="199"/>
        <v>-5.0921032655249984E-4</v>
      </c>
      <c r="K910" s="7">
        <f t="shared" si="203"/>
        <v>-1.0594201413103577E-3</v>
      </c>
      <c r="L910" s="7">
        <f t="shared" si="204"/>
        <v>2.3462225905301715E-2</v>
      </c>
      <c r="M910" s="8">
        <f t="shared" ref="M910:M973" si="210">L910*K910</f>
        <v>-2.4856354684050278E-5</v>
      </c>
      <c r="N910" s="9">
        <f t="shared" si="209"/>
        <v>1.1223710358140583E-6</v>
      </c>
      <c r="Q910" s="8">
        <f t="shared" si="205"/>
        <v>-5.3459920571160169E-4</v>
      </c>
      <c r="R910" s="8">
        <f t="shared" si="206"/>
        <v>2.4604573748080411E-2</v>
      </c>
      <c r="S910">
        <f t="shared" si="207"/>
        <v>6.0538504932472774E-4</v>
      </c>
      <c r="U910">
        <f t="shared" si="208"/>
        <v>2.5929515666770353E-7</v>
      </c>
      <c r="W910">
        <v>877</v>
      </c>
      <c r="X910">
        <v>3.8281835426980651E-3</v>
      </c>
      <c r="Y910">
        <v>-1.839344974730495E-2</v>
      </c>
      <c r="Z910">
        <v>-1.3037365037202242</v>
      </c>
      <c r="AB910">
        <v>69.674085850556438</v>
      </c>
      <c r="AC910">
        <v>7.4958530231988754E-3</v>
      </c>
    </row>
    <row r="911" spans="1:29" x14ac:dyDescent="0.2">
      <c r="A911" s="3">
        <v>44532</v>
      </c>
      <c r="B911" s="1">
        <v>141.25</v>
      </c>
      <c r="C911" s="5">
        <f t="shared" si="200"/>
        <v>1.4216988583327275E-2</v>
      </c>
      <c r="D911" s="12">
        <v>3934</v>
      </c>
      <c r="E911" s="5">
        <f t="shared" si="201"/>
        <v>4.5965270684371808E-3</v>
      </c>
      <c r="F911" s="1">
        <v>0.03</v>
      </c>
      <c r="G911" s="1">
        <f t="shared" si="202"/>
        <v>8.219178082191781E-5</v>
      </c>
      <c r="H911" s="10">
        <f t="shared" si="197"/>
        <v>8.2191780821917807E-7</v>
      </c>
      <c r="I911" s="5">
        <f t="shared" si="198"/>
        <v>1.4216166665519055E-2</v>
      </c>
      <c r="J911" s="7">
        <f t="shared" si="199"/>
        <v>4.5957051506289618E-3</v>
      </c>
      <c r="K911" s="7">
        <f t="shared" si="203"/>
        <v>4.045495335871104E-3</v>
      </c>
      <c r="L911" s="7">
        <f t="shared" si="204"/>
        <v>1.3608418028451962E-2</v>
      </c>
      <c r="M911" s="8">
        <f t="shared" si="210"/>
        <v>5.505279166268666E-5</v>
      </c>
      <c r="N911" s="9">
        <f t="shared" si="209"/>
        <v>1.6366032512554856E-5</v>
      </c>
      <c r="Q911" s="8">
        <f t="shared" si="205"/>
        <v>4.9699111915637818E-3</v>
      </c>
      <c r="R911" s="8">
        <f t="shared" si="206"/>
        <v>9.2462554739552727E-3</v>
      </c>
      <c r="S911">
        <f t="shared" si="207"/>
        <v>8.5493240289647842E-5</v>
      </c>
      <c r="U911">
        <f t="shared" si="208"/>
        <v>2.1120505831517569E-5</v>
      </c>
      <c r="W911">
        <v>878</v>
      </c>
      <c r="X911">
        <v>-3.5158174418408912E-3</v>
      </c>
      <c r="Y911">
        <v>1.5304906843615823E-2</v>
      </c>
      <c r="Z911">
        <v>1.0848191074642246</v>
      </c>
      <c r="AB911">
        <v>69.753577106518279</v>
      </c>
      <c r="AC911">
        <v>7.5879644141961661E-3</v>
      </c>
    </row>
    <row r="912" spans="1:29" x14ac:dyDescent="0.2">
      <c r="A912" s="3">
        <v>44502</v>
      </c>
      <c r="B912" s="1">
        <v>139.27000000000001</v>
      </c>
      <c r="C912" s="5">
        <f t="shared" si="200"/>
        <v>-2.7924960618644305E-3</v>
      </c>
      <c r="D912" s="12">
        <v>3916</v>
      </c>
      <c r="E912" s="5">
        <f t="shared" si="201"/>
        <v>1.7907393195190585E-3</v>
      </c>
      <c r="F912" s="1">
        <v>0.05</v>
      </c>
      <c r="G912" s="1">
        <f t="shared" si="202"/>
        <v>1.3698630136986303E-4</v>
      </c>
      <c r="H912" s="10">
        <f t="shared" si="197"/>
        <v>1.3698630136986302E-6</v>
      </c>
      <c r="I912" s="5">
        <f t="shared" si="198"/>
        <v>-2.7938659248781289E-3</v>
      </c>
      <c r="J912" s="7">
        <f t="shared" si="199"/>
        <v>1.7893694565053598E-3</v>
      </c>
      <c r="K912" s="7">
        <f t="shared" si="203"/>
        <v>1.239159641747502E-3</v>
      </c>
      <c r="L912" s="7">
        <f t="shared" si="204"/>
        <v>-3.4016145619452233E-3</v>
      </c>
      <c r="M912" s="8">
        <f t="shared" si="210"/>
        <v>-4.215143481943129E-6</v>
      </c>
      <c r="N912" s="9">
        <f t="shared" si="209"/>
        <v>1.5355166177357976E-6</v>
      </c>
      <c r="Q912" s="8">
        <f t="shared" si="205"/>
        <v>1.9439053594207372E-3</v>
      </c>
      <c r="R912" s="8">
        <f t="shared" si="206"/>
        <v>-4.7377712842988657E-3</v>
      </c>
      <c r="S912">
        <f t="shared" si="207"/>
        <v>2.2446476742326922E-5</v>
      </c>
      <c r="U912">
        <f t="shared" si="208"/>
        <v>3.2018430518742871E-6</v>
      </c>
      <c r="W912">
        <v>879</v>
      </c>
      <c r="X912">
        <v>-8.0012200656825831E-4</v>
      </c>
      <c r="Y912">
        <v>-1.4739790178755839E-2</v>
      </c>
      <c r="Z912">
        <v>-1.0447633683309747</v>
      </c>
      <c r="AB912">
        <v>69.83306836248012</v>
      </c>
      <c r="AC912">
        <v>7.6088571954326832E-3</v>
      </c>
    </row>
    <row r="913" spans="1:29" x14ac:dyDescent="0.2">
      <c r="A913" s="3">
        <v>44471</v>
      </c>
      <c r="B913" s="1">
        <v>139.66</v>
      </c>
      <c r="C913" s="5">
        <f t="shared" si="200"/>
        <v>5.7314801547488233E-4</v>
      </c>
      <c r="D913" s="12">
        <v>3909</v>
      </c>
      <c r="E913" s="5">
        <f t="shared" si="201"/>
        <v>-5.1137816415239073E-4</v>
      </c>
      <c r="F913" s="1">
        <v>0.05</v>
      </c>
      <c r="G913" s="1">
        <f t="shared" si="202"/>
        <v>1.3698630136986303E-4</v>
      </c>
      <c r="H913" s="10">
        <f t="shared" si="197"/>
        <v>1.3698630136986302E-6</v>
      </c>
      <c r="I913" s="5">
        <f t="shared" si="198"/>
        <v>5.7177815246118365E-4</v>
      </c>
      <c r="J913" s="7">
        <f t="shared" si="199"/>
        <v>-5.1274802716608941E-4</v>
      </c>
      <c r="K913" s="7">
        <f t="shared" si="203"/>
        <v>-1.0629578419239472E-3</v>
      </c>
      <c r="L913" s="7">
        <f t="shared" si="204"/>
        <v>-3.5970484605910599E-5</v>
      </c>
      <c r="M913" s="8">
        <f t="shared" si="210"/>
        <v>3.8235108689657295E-8</v>
      </c>
      <c r="N913" s="9">
        <f t="shared" si="209"/>
        <v>1.1298793737076151E-6</v>
      </c>
      <c r="Q913" s="8">
        <f t="shared" si="205"/>
        <v>-5.3841382514986571E-4</v>
      </c>
      <c r="R913" s="8">
        <f t="shared" si="206"/>
        <v>1.1101919776110494E-3</v>
      </c>
      <c r="S913">
        <f t="shared" si="207"/>
        <v>1.2325262271519327E-6</v>
      </c>
      <c r="U913">
        <f t="shared" si="208"/>
        <v>2.6291053936271678E-7</v>
      </c>
      <c r="W913">
        <v>880</v>
      </c>
      <c r="X913">
        <v>1.7943761953549204E-2</v>
      </c>
      <c r="Y913">
        <v>-1.294031301573486E-3</v>
      </c>
      <c r="Z913">
        <v>-9.1721556749578298E-2</v>
      </c>
      <c r="AB913">
        <v>69.912559618441975</v>
      </c>
      <c r="AC913">
        <v>7.6618334235472605E-3</v>
      </c>
    </row>
    <row r="914" spans="1:29" x14ac:dyDescent="0.2">
      <c r="A914" s="3">
        <v>44441</v>
      </c>
      <c r="B914" s="1">
        <v>139.58000000000001</v>
      </c>
      <c r="C914" s="5">
        <f t="shared" si="200"/>
        <v>-3.9960039960038095E-3</v>
      </c>
      <c r="D914" s="12">
        <v>3911</v>
      </c>
      <c r="E914" s="5">
        <f t="shared" si="201"/>
        <v>-1.0217113665389529E-3</v>
      </c>
      <c r="F914" s="1">
        <v>0.04</v>
      </c>
      <c r="G914" s="1">
        <f t="shared" si="202"/>
        <v>1.0958904109589041E-4</v>
      </c>
      <c r="H914" s="10">
        <f t="shared" si="197"/>
        <v>1.0958904109589041E-6</v>
      </c>
      <c r="I914" s="5">
        <f t="shared" si="198"/>
        <v>-3.9970998864147685E-3</v>
      </c>
      <c r="J914" s="7">
        <f t="shared" si="199"/>
        <v>-1.0228072569499118E-3</v>
      </c>
      <c r="K914" s="7">
        <f t="shared" si="203"/>
        <v>-1.5730170717077696E-3</v>
      </c>
      <c r="L914" s="7">
        <f t="shared" si="204"/>
        <v>-4.6048485234818628E-3</v>
      </c>
      <c r="M914" s="8">
        <f t="shared" si="210"/>
        <v>7.2435053400652864E-6</v>
      </c>
      <c r="N914" s="9">
        <f t="shared" si="209"/>
        <v>2.4743827078840864E-6</v>
      </c>
      <c r="Q914" s="8">
        <f t="shared" si="205"/>
        <v>-1.0883987066079772E-3</v>
      </c>
      <c r="R914" s="8">
        <f t="shared" si="206"/>
        <v>-2.9087011798067915E-3</v>
      </c>
      <c r="S914">
        <f t="shared" si="207"/>
        <v>8.4605425534094212E-6</v>
      </c>
      <c r="U914">
        <f t="shared" si="208"/>
        <v>1.0461346848694029E-6</v>
      </c>
      <c r="W914">
        <v>881</v>
      </c>
      <c r="X914">
        <v>5.5591356075817815E-3</v>
      </c>
      <c r="Y914">
        <v>7.2540198066604004E-3</v>
      </c>
      <c r="Z914">
        <v>0.51416838877864102</v>
      </c>
      <c r="AB914">
        <v>69.992050874403816</v>
      </c>
      <c r="AC914">
        <v>7.6737144923899776E-3</v>
      </c>
    </row>
    <row r="915" spans="1:29" x14ac:dyDescent="0.2">
      <c r="A915" s="3">
        <v>44410</v>
      </c>
      <c r="B915" s="1">
        <v>140.13999999999999</v>
      </c>
      <c r="C915" s="5">
        <f t="shared" si="200"/>
        <v>1.5654442672851113E-2</v>
      </c>
      <c r="D915" s="12">
        <v>3915</v>
      </c>
      <c r="E915" s="5">
        <f t="shared" si="201"/>
        <v>7.462686567164179E-3</v>
      </c>
      <c r="F915" s="1">
        <v>0.04</v>
      </c>
      <c r="G915" s="1">
        <f t="shared" si="202"/>
        <v>1.0958904109589041E-4</v>
      </c>
      <c r="H915" s="10">
        <f t="shared" si="197"/>
        <v>1.0958904109589041E-6</v>
      </c>
      <c r="I915" s="5">
        <f t="shared" si="198"/>
        <v>1.5653346782440153E-2</v>
      </c>
      <c r="J915" s="7">
        <f t="shared" si="199"/>
        <v>7.46159067675322E-3</v>
      </c>
      <c r="K915" s="7">
        <f t="shared" si="203"/>
        <v>6.9113808619953622E-3</v>
      </c>
      <c r="L915" s="7">
        <f t="shared" si="204"/>
        <v>1.5045598145373059E-2</v>
      </c>
      <c r="M915" s="8">
        <f t="shared" si="210"/>
        <v>1.0398585907920427E-4</v>
      </c>
      <c r="N915" s="9">
        <f t="shared" si="209"/>
        <v>4.7767185419555759E-5</v>
      </c>
      <c r="Q915" s="8">
        <f t="shared" si="205"/>
        <v>8.0601282081757611E-3</v>
      </c>
      <c r="R915" s="8">
        <f t="shared" si="206"/>
        <v>7.5932185742643918E-3</v>
      </c>
      <c r="S915">
        <f t="shared" si="207"/>
        <v>5.7656968316553762E-5</v>
      </c>
      <c r="U915">
        <f t="shared" si="208"/>
        <v>5.5675335427410577E-5</v>
      </c>
      <c r="W915">
        <v>882</v>
      </c>
      <c r="X915">
        <v>-5.7773751249693885E-3</v>
      </c>
      <c r="Y915">
        <v>1.3538101099207216E-2</v>
      </c>
      <c r="Z915">
        <v>0.959587072385781</v>
      </c>
      <c r="AB915">
        <v>70.071542130365657</v>
      </c>
      <c r="AC915">
        <v>7.7464008501740107E-3</v>
      </c>
    </row>
    <row r="916" spans="1:29" x14ac:dyDescent="0.2">
      <c r="A916" s="3">
        <v>44318</v>
      </c>
      <c r="B916" s="1">
        <v>137.97999999999999</v>
      </c>
      <c r="C916" s="5">
        <f t="shared" si="200"/>
        <v>-1.9529837251356979E-3</v>
      </c>
      <c r="D916" s="12">
        <v>3886</v>
      </c>
      <c r="E916" s="5">
        <f t="shared" si="201"/>
        <v>3.8749677086024285E-3</v>
      </c>
      <c r="F916" s="1">
        <v>0.02</v>
      </c>
      <c r="G916" s="1">
        <f t="shared" si="202"/>
        <v>5.4794520547945207E-5</v>
      </c>
      <c r="H916" s="10">
        <f t="shared" si="197"/>
        <v>5.4794520547945204E-7</v>
      </c>
      <c r="I916" s="5">
        <f t="shared" si="198"/>
        <v>-1.9535316703411772E-3</v>
      </c>
      <c r="J916" s="7">
        <f t="shared" si="199"/>
        <v>3.874419763396949E-3</v>
      </c>
      <c r="K916" s="7">
        <f t="shared" si="203"/>
        <v>3.3242099486390912E-3</v>
      </c>
      <c r="L916" s="7">
        <f t="shared" si="204"/>
        <v>-2.5612803074082716E-3</v>
      </c>
      <c r="M916" s="8">
        <f t="shared" si="210"/>
        <v>-8.514233479139966E-6</v>
      </c>
      <c r="N916" s="9">
        <f t="shared" si="209"/>
        <v>1.1050371782631109E-5</v>
      </c>
      <c r="Q916" s="8">
        <f t="shared" si="205"/>
        <v>4.1921661081890573E-3</v>
      </c>
      <c r="R916" s="8">
        <f t="shared" si="206"/>
        <v>-6.1456977785302345E-3</v>
      </c>
      <c r="S916">
        <f t="shared" si="207"/>
        <v>3.7769601185031462E-5</v>
      </c>
      <c r="U916">
        <f t="shared" si="208"/>
        <v>1.5011128503000871E-5</v>
      </c>
      <c r="W916">
        <v>883</v>
      </c>
      <c r="X916">
        <v>-8.1963457819665218E-3</v>
      </c>
      <c r="Y916">
        <v>-1.8061893130037511E-3</v>
      </c>
      <c r="Z916">
        <v>-0.12802356123202904</v>
      </c>
      <c r="AB916">
        <v>70.151033386327498</v>
      </c>
      <c r="AC916">
        <v>7.7599049927212331E-3</v>
      </c>
    </row>
    <row r="917" spans="1:29" x14ac:dyDescent="0.2">
      <c r="A917" s="3">
        <v>44288</v>
      </c>
      <c r="B917" s="1">
        <v>138.25</v>
      </c>
      <c r="C917" s="5">
        <f t="shared" si="200"/>
        <v>2.3013171525825174E-2</v>
      </c>
      <c r="D917" s="12">
        <v>3871</v>
      </c>
      <c r="E917" s="5">
        <f t="shared" si="201"/>
        <v>1.0704960835509139E-2</v>
      </c>
      <c r="F917" s="1">
        <v>0.03</v>
      </c>
      <c r="G917" s="1">
        <f t="shared" si="202"/>
        <v>8.219178082191781E-5</v>
      </c>
      <c r="H917" s="10">
        <f t="shared" si="197"/>
        <v>8.2191780821917807E-7</v>
      </c>
      <c r="I917" s="5">
        <f t="shared" si="198"/>
        <v>2.3012349608016954E-2</v>
      </c>
      <c r="J917" s="7">
        <f t="shared" si="199"/>
        <v>1.0704138917700919E-2</v>
      </c>
      <c r="K917" s="7">
        <f t="shared" si="203"/>
        <v>1.0153929102943061E-2</v>
      </c>
      <c r="L917" s="7">
        <f t="shared" si="204"/>
        <v>2.2404600970949859E-2</v>
      </c>
      <c r="M917" s="8">
        <f t="shared" si="210"/>
        <v>2.2749472983875414E-4</v>
      </c>
      <c r="N917" s="9">
        <f t="shared" si="209"/>
        <v>1.0310227622759408E-4</v>
      </c>
      <c r="Q917" s="8">
        <f t="shared" si="205"/>
        <v>1.1556491778884331E-2</v>
      </c>
      <c r="R917" s="8">
        <f t="shared" si="206"/>
        <v>1.1455857829132624E-2</v>
      </c>
      <c r="S917">
        <f t="shared" si="207"/>
        <v>1.3123667860129922E-4</v>
      </c>
      <c r="U917">
        <f t="shared" si="208"/>
        <v>1.145785899694394E-4</v>
      </c>
      <c r="W917">
        <v>884</v>
      </c>
      <c r="X917">
        <v>7.4540612769507181E-3</v>
      </c>
      <c r="Y917">
        <v>-3.433355726908148E-2</v>
      </c>
      <c r="Z917">
        <v>-2.4335789386560829</v>
      </c>
      <c r="AB917">
        <v>70.230524642289353</v>
      </c>
      <c r="AC917">
        <v>7.7607259742378271E-3</v>
      </c>
    </row>
    <row r="918" spans="1:29" x14ac:dyDescent="0.2">
      <c r="A918" s="3">
        <v>44257</v>
      </c>
      <c r="B918" s="1">
        <v>135.13999999999999</v>
      </c>
      <c r="C918" s="5">
        <f t="shared" si="200"/>
        <v>1.1451238679739335E-2</v>
      </c>
      <c r="D918" s="12">
        <v>3830</v>
      </c>
      <c r="E918" s="5">
        <f t="shared" si="201"/>
        <v>1.0454783063251437E-3</v>
      </c>
      <c r="F918" s="1">
        <v>0.03</v>
      </c>
      <c r="G918" s="1">
        <f t="shared" si="202"/>
        <v>8.219178082191781E-5</v>
      </c>
      <c r="H918" s="10">
        <f t="shared" si="197"/>
        <v>8.2191780821917807E-7</v>
      </c>
      <c r="I918" s="5">
        <f t="shared" si="198"/>
        <v>1.1450416761931115E-2</v>
      </c>
      <c r="J918" s="7">
        <f t="shared" si="199"/>
        <v>1.0446563885169245E-3</v>
      </c>
      <c r="K918" s="7">
        <f t="shared" si="203"/>
        <v>4.9444657375906668E-4</v>
      </c>
      <c r="L918" s="7">
        <f t="shared" si="204"/>
        <v>1.0842668124864022E-2</v>
      </c>
      <c r="M918" s="8">
        <f t="shared" si="210"/>
        <v>5.3611201047456595E-6</v>
      </c>
      <c r="N918" s="9">
        <f t="shared" si="209"/>
        <v>2.4447741430208018E-7</v>
      </c>
      <c r="Q918" s="8">
        <f t="shared" si="205"/>
        <v>1.1408987584196767E-3</v>
      </c>
      <c r="R918" s="8">
        <f t="shared" si="206"/>
        <v>1.0309518003511438E-2</v>
      </c>
      <c r="S918">
        <f t="shared" si="207"/>
        <v>1.0628616146472647E-4</v>
      </c>
      <c r="U918">
        <f t="shared" si="208"/>
        <v>1.0913069700692235E-6</v>
      </c>
      <c r="W918">
        <v>885</v>
      </c>
      <c r="X918">
        <v>-5.3667208086587593E-4</v>
      </c>
      <c r="Y918">
        <v>-1.5384946642767751E-2</v>
      </c>
      <c r="Z918">
        <v>-1.0904923666591233</v>
      </c>
      <c r="AB918">
        <v>70.310015898251194</v>
      </c>
      <c r="AC918">
        <v>7.8123585282935176E-3</v>
      </c>
    </row>
    <row r="919" spans="1:29" x14ac:dyDescent="0.2">
      <c r="A919" s="3">
        <v>44229</v>
      </c>
      <c r="B919" s="1">
        <v>133.61000000000001</v>
      </c>
      <c r="C919" s="5">
        <f t="shared" si="200"/>
        <v>3.078228668415375E-2</v>
      </c>
      <c r="D919" s="12">
        <v>3826</v>
      </c>
      <c r="E919" s="5">
        <f t="shared" si="201"/>
        <v>1.4047177312483434E-2</v>
      </c>
      <c r="F919" s="1">
        <v>0.04</v>
      </c>
      <c r="G919" s="1">
        <f t="shared" si="202"/>
        <v>1.0958904109589041E-4</v>
      </c>
      <c r="H919" s="10">
        <f t="shared" si="197"/>
        <v>1.0958904109589041E-6</v>
      </c>
      <c r="I919" s="5">
        <f t="shared" si="198"/>
        <v>3.078119079374279E-2</v>
      </c>
      <c r="J919" s="7">
        <f t="shared" si="199"/>
        <v>1.4046081422072476E-2</v>
      </c>
      <c r="K919" s="7">
        <f t="shared" si="203"/>
        <v>1.3495871607314618E-2</v>
      </c>
      <c r="L919" s="7">
        <f t="shared" si="204"/>
        <v>3.0173442156675695E-2</v>
      </c>
      <c r="M919" s="8">
        <f t="shared" si="210"/>
        <v>4.0721690129722946E-4</v>
      </c>
      <c r="N919" s="9">
        <f t="shared" si="209"/>
        <v>1.8213855044112086E-4</v>
      </c>
      <c r="Q919" s="8">
        <f t="shared" si="205"/>
        <v>1.5160029848150559E-2</v>
      </c>
      <c r="R919" s="8">
        <f t="shared" si="206"/>
        <v>1.5621160945592232E-2</v>
      </c>
      <c r="S919">
        <f t="shared" si="207"/>
        <v>2.4402066928809598E-4</v>
      </c>
      <c r="U919">
        <f t="shared" si="208"/>
        <v>1.9729240331548955E-4</v>
      </c>
      <c r="W919">
        <v>886</v>
      </c>
      <c r="X919">
        <v>-1.5994452415401195E-2</v>
      </c>
      <c r="Y919">
        <v>3.250072302981246E-2</v>
      </c>
      <c r="Z919">
        <v>2.3036667723234228</v>
      </c>
      <c r="AB919">
        <v>70.389507154213035</v>
      </c>
      <c r="AC919">
        <v>7.8846686070421917E-3</v>
      </c>
    </row>
    <row r="920" spans="1:29" x14ac:dyDescent="0.2">
      <c r="A920" s="3">
        <v>44198</v>
      </c>
      <c r="B920" s="1">
        <v>129.62</v>
      </c>
      <c r="C920" s="5">
        <f t="shared" si="200"/>
        <v>7.3832284137717976E-3</v>
      </c>
      <c r="D920" s="12">
        <v>3773</v>
      </c>
      <c r="E920" s="5">
        <f t="shared" si="201"/>
        <v>1.5885837372105548E-2</v>
      </c>
      <c r="F920" s="1">
        <v>0.06</v>
      </c>
      <c r="G920" s="1">
        <f t="shared" si="202"/>
        <v>1.6438356164383562E-4</v>
      </c>
      <c r="H920" s="10">
        <f t="shared" si="197"/>
        <v>1.6438356164383561E-6</v>
      </c>
      <c r="I920" s="5">
        <f t="shared" si="198"/>
        <v>7.3815845781553596E-3</v>
      </c>
      <c r="J920" s="7">
        <f t="shared" si="199"/>
        <v>1.5884193536489108E-2</v>
      </c>
      <c r="K920" s="7">
        <f t="shared" si="203"/>
        <v>1.533398372173125E-2</v>
      </c>
      <c r="L920" s="7">
        <f t="shared" si="204"/>
        <v>6.7738359410882652E-3</v>
      </c>
      <c r="M920" s="8">
        <f t="shared" si="210"/>
        <v>1.0386989005432555E-4</v>
      </c>
      <c r="N920" s="9">
        <f t="shared" si="209"/>
        <v>2.3513105677831897E-4</v>
      </c>
      <c r="Q920" s="8">
        <f t="shared" si="205"/>
        <v>1.7142022946839534E-2</v>
      </c>
      <c r="R920" s="8">
        <f t="shared" si="206"/>
        <v>-9.7604383686841732E-3</v>
      </c>
      <c r="S920">
        <f t="shared" si="207"/>
        <v>9.526615714888217E-5</v>
      </c>
      <c r="U920">
        <f t="shared" si="208"/>
        <v>2.5230760430464236E-4</v>
      </c>
      <c r="W920">
        <v>887</v>
      </c>
      <c r="X920">
        <v>3.280024131725547E-3</v>
      </c>
      <c r="Y920">
        <v>7.0121909843305144E-3</v>
      </c>
      <c r="Z920">
        <v>0.49702744634236196</v>
      </c>
      <c r="AB920">
        <v>70.468998410174876</v>
      </c>
      <c r="AC920">
        <v>7.9026366472264766E-3</v>
      </c>
    </row>
    <row r="921" spans="1:29" x14ac:dyDescent="0.2">
      <c r="A921" s="2" t="s">
        <v>553</v>
      </c>
      <c r="B921" s="1">
        <v>128.66999999999999</v>
      </c>
      <c r="C921" s="5">
        <f t="shared" si="200"/>
        <v>-1.1067558219967919E-2</v>
      </c>
      <c r="D921" s="12">
        <v>3714</v>
      </c>
      <c r="E921" s="5">
        <f t="shared" si="201"/>
        <v>-1.9276472141536837E-2</v>
      </c>
      <c r="F921" s="1">
        <v>7.0000000000000007E-2</v>
      </c>
      <c r="G921" s="1">
        <f t="shared" si="202"/>
        <v>1.9178082191780824E-4</v>
      </c>
      <c r="H921" s="10">
        <f t="shared" si="197"/>
        <v>1.9178082191780823E-6</v>
      </c>
      <c r="I921" s="5">
        <f t="shared" si="198"/>
        <v>-1.1069476028187097E-2</v>
      </c>
      <c r="J921" s="7">
        <f t="shared" si="199"/>
        <v>-1.9278389949756017E-2</v>
      </c>
      <c r="K921" s="7">
        <f t="shared" si="203"/>
        <v>-1.9828599764513875E-2</v>
      </c>
      <c r="L921" s="7">
        <f t="shared" si="204"/>
        <v>-1.167722466525419E-2</v>
      </c>
      <c r="M921" s="8">
        <f t="shared" si="210"/>
        <v>2.3154301424763485E-4</v>
      </c>
      <c r="N921" s="9">
        <f t="shared" si="209"/>
        <v>3.9317336862127968E-4</v>
      </c>
      <c r="Q921" s="8">
        <f t="shared" si="205"/>
        <v>-2.0772964531457532E-2</v>
      </c>
      <c r="R921" s="8">
        <f t="shared" si="206"/>
        <v>9.7034885032704354E-3</v>
      </c>
      <c r="S921">
        <f t="shared" si="207"/>
        <v>9.4157689133101522E-5</v>
      </c>
      <c r="U921">
        <f t="shared" si="208"/>
        <v>3.7165631905485382E-4</v>
      </c>
      <c r="W921">
        <v>888</v>
      </c>
      <c r="X921">
        <v>-1.6162860876341749E-3</v>
      </c>
      <c r="Y921">
        <v>-1.0355410939612408E-2</v>
      </c>
      <c r="Z921">
        <v>-0.73399647366175014</v>
      </c>
      <c r="AB921">
        <v>70.548489666136717</v>
      </c>
      <c r="AC921">
        <v>7.9376590134413484E-3</v>
      </c>
    </row>
    <row r="922" spans="1:29" x14ac:dyDescent="0.2">
      <c r="A922" s="2" t="s">
        <v>554</v>
      </c>
      <c r="B922" s="1">
        <v>130.11000000000001</v>
      </c>
      <c r="C922" s="5">
        <f t="shared" si="200"/>
        <v>1.7597372125762664E-2</v>
      </c>
      <c r="D922" s="12">
        <v>3787</v>
      </c>
      <c r="E922" s="5">
        <f t="shared" si="201"/>
        <v>9.8666666666666659E-3</v>
      </c>
      <c r="F922" s="1">
        <v>0.05</v>
      </c>
      <c r="G922" s="1">
        <f t="shared" si="202"/>
        <v>1.3698630136986303E-4</v>
      </c>
      <c r="H922" s="10">
        <f t="shared" si="197"/>
        <v>1.3698630136986302E-6</v>
      </c>
      <c r="I922" s="5">
        <f t="shared" si="198"/>
        <v>1.7596002262748964E-2</v>
      </c>
      <c r="J922" s="7">
        <f t="shared" si="199"/>
        <v>9.8652968036529679E-3</v>
      </c>
      <c r="K922" s="7">
        <f t="shared" si="203"/>
        <v>9.3150869888951101E-3</v>
      </c>
      <c r="L922" s="7">
        <f t="shared" si="204"/>
        <v>1.6988253625681869E-2</v>
      </c>
      <c r="M922" s="8">
        <f t="shared" si="210"/>
        <v>1.5824706031263935E-4</v>
      </c>
      <c r="N922" s="9">
        <f t="shared" si="209"/>
        <v>8.6770845610682968E-5</v>
      </c>
      <c r="Q922" s="8">
        <f t="shared" si="205"/>
        <v>1.0651988039480836E-2</v>
      </c>
      <c r="R922" s="8">
        <f t="shared" si="206"/>
        <v>6.944014223268128E-3</v>
      </c>
      <c r="S922">
        <f t="shared" si="207"/>
        <v>4.8219333532950065E-5</v>
      </c>
      <c r="U922">
        <f t="shared" si="208"/>
        <v>9.7324081024165464E-5</v>
      </c>
      <c r="W922">
        <v>889</v>
      </c>
      <c r="X922">
        <v>6.8505215607098553E-3</v>
      </c>
      <c r="Y922">
        <v>-1.1846266431948003E-2</v>
      </c>
      <c r="Z922">
        <v>-0.83966902306562119</v>
      </c>
      <c r="AB922">
        <v>70.627980922098573</v>
      </c>
      <c r="AC922">
        <v>7.9501352552099822E-3</v>
      </c>
    </row>
    <row r="923" spans="1:29" x14ac:dyDescent="0.2">
      <c r="A923" s="2" t="s">
        <v>555</v>
      </c>
      <c r="B923" s="1">
        <v>127.86</v>
      </c>
      <c r="C923" s="5">
        <f t="shared" si="200"/>
        <v>-2.827177382580949E-2</v>
      </c>
      <c r="D923" s="12">
        <v>3750</v>
      </c>
      <c r="E923" s="5">
        <f t="shared" si="201"/>
        <v>-2.5720966484801246E-2</v>
      </c>
      <c r="F923" s="1">
        <v>0.05</v>
      </c>
      <c r="G923" s="1">
        <f t="shared" si="202"/>
        <v>1.3698630136986303E-4</v>
      </c>
      <c r="H923" s="10">
        <f t="shared" si="197"/>
        <v>1.3698630136986302E-6</v>
      </c>
      <c r="I923" s="5">
        <f t="shared" si="198"/>
        <v>-2.827314368882319E-2</v>
      </c>
      <c r="J923" s="7">
        <f t="shared" si="199"/>
        <v>-2.5722336347814945E-2</v>
      </c>
      <c r="K923" s="7">
        <f t="shared" si="203"/>
        <v>-2.6272546162572803E-2</v>
      </c>
      <c r="L923" s="7">
        <f t="shared" si="204"/>
        <v>-2.8880892325890285E-2</v>
      </c>
      <c r="M923" s="8">
        <f t="shared" si="210"/>
        <v>7.5877457684824716E-4</v>
      </c>
      <c r="N923" s="9">
        <f t="shared" si="209"/>
        <v>6.9024668186451889E-4</v>
      </c>
      <c r="Q923" s="8">
        <f t="shared" si="205"/>
        <v>-2.7721320504470594E-2</v>
      </c>
      <c r="R923" s="8">
        <f t="shared" si="206"/>
        <v>-5.5182318435259559E-4</v>
      </c>
      <c r="S923">
        <f t="shared" si="207"/>
        <v>3.0450882678903871E-7</v>
      </c>
      <c r="U923">
        <f t="shared" si="208"/>
        <v>6.6163858719012192E-4</v>
      </c>
      <c r="W923">
        <v>890</v>
      </c>
      <c r="X923">
        <v>1.1085545114534008E-3</v>
      </c>
      <c r="Y923">
        <v>1.0749099464984185E-2</v>
      </c>
      <c r="Z923">
        <v>0.76190130438542536</v>
      </c>
      <c r="AB923">
        <v>70.707472178060414</v>
      </c>
      <c r="AC923">
        <v>7.9646971350062212E-3</v>
      </c>
    </row>
    <row r="924" spans="1:29" x14ac:dyDescent="0.2">
      <c r="A924" s="2" t="s">
        <v>556</v>
      </c>
      <c r="B924" s="1">
        <v>131.58000000000001</v>
      </c>
      <c r="C924" s="5">
        <f t="shared" si="200"/>
        <v>-4.087193460490403E-3</v>
      </c>
      <c r="D924" s="12">
        <v>3849</v>
      </c>
      <c r="E924" s="5">
        <f t="shared" si="201"/>
        <v>-1.5564202334630351E-3</v>
      </c>
      <c r="F924" s="1">
        <v>0.05</v>
      </c>
      <c r="G924" s="1">
        <f t="shared" si="202"/>
        <v>1.3698630136986303E-4</v>
      </c>
      <c r="H924" s="10">
        <f t="shared" si="197"/>
        <v>1.3698630136986302E-6</v>
      </c>
      <c r="I924" s="5">
        <f t="shared" si="198"/>
        <v>-4.0885633235041019E-3</v>
      </c>
      <c r="J924" s="7">
        <f t="shared" si="199"/>
        <v>-1.5577900964767338E-3</v>
      </c>
      <c r="K924" s="7">
        <f t="shared" si="203"/>
        <v>-2.1079999112345914E-3</v>
      </c>
      <c r="L924" s="7">
        <f t="shared" si="204"/>
        <v>-4.6963119605711963E-3</v>
      </c>
      <c r="M924" s="8">
        <f t="shared" si="210"/>
        <v>9.8998251960140319E-6</v>
      </c>
      <c r="N924" s="9">
        <f t="shared" si="209"/>
        <v>4.4436636257650452E-6</v>
      </c>
      <c r="Q924" s="8">
        <f t="shared" si="205"/>
        <v>-1.6652581307654169E-3</v>
      </c>
      <c r="R924" s="8">
        <f t="shared" si="206"/>
        <v>-2.423305192738685E-3</v>
      </c>
      <c r="S924">
        <f t="shared" si="207"/>
        <v>5.872408057154275E-6</v>
      </c>
      <c r="U924">
        <f t="shared" si="208"/>
        <v>2.4267099846809918E-6</v>
      </c>
      <c r="W924">
        <v>891</v>
      </c>
      <c r="X924">
        <v>1.1354820759293805E-2</v>
      </c>
      <c r="Y924">
        <v>-1.6577343839803405E-2</v>
      </c>
      <c r="Z924">
        <v>-1.1750100495335303</v>
      </c>
      <c r="AB924">
        <v>70.786963434022255</v>
      </c>
      <c r="AC924">
        <v>7.9843399666538386E-3</v>
      </c>
    </row>
    <row r="925" spans="1:29" x14ac:dyDescent="0.2">
      <c r="A925" s="2" t="s">
        <v>557</v>
      </c>
      <c r="B925" s="1">
        <v>132.12</v>
      </c>
      <c r="C925" s="5">
        <f t="shared" si="200"/>
        <v>-1.2482248299573867E-2</v>
      </c>
      <c r="D925" s="12">
        <v>3855</v>
      </c>
      <c r="E925" s="5">
        <f t="shared" si="201"/>
        <v>3.6448841447539702E-3</v>
      </c>
      <c r="F925" s="1">
        <v>7.0000000000000007E-2</v>
      </c>
      <c r="G925" s="1">
        <f t="shared" si="202"/>
        <v>1.9178082191780824E-4</v>
      </c>
      <c r="H925" s="10">
        <f t="shared" si="197"/>
        <v>1.9178082191780823E-6</v>
      </c>
      <c r="I925" s="5">
        <f t="shared" si="198"/>
        <v>-1.2484166107793045E-2</v>
      </c>
      <c r="J925" s="7">
        <f t="shared" si="199"/>
        <v>3.6429663365347923E-3</v>
      </c>
      <c r="K925" s="7">
        <f t="shared" si="203"/>
        <v>3.0927565217769345E-3</v>
      </c>
      <c r="L925" s="7">
        <f t="shared" si="204"/>
        <v>-1.3091914744860138E-2</v>
      </c>
      <c r="M925" s="8">
        <f t="shared" si="210"/>
        <v>-4.0490104709713807E-5</v>
      </c>
      <c r="N925" s="9">
        <f t="shared" si="209"/>
        <v>9.565142902993762E-6</v>
      </c>
      <c r="Q925" s="8">
        <f t="shared" si="205"/>
        <v>3.9425953169893602E-3</v>
      </c>
      <c r="R925" s="8">
        <f t="shared" si="206"/>
        <v>-1.6426761424782405E-2</v>
      </c>
      <c r="S925">
        <f t="shared" si="207"/>
        <v>2.698384909067193E-4</v>
      </c>
      <c r="U925">
        <f t="shared" si="208"/>
        <v>1.3271203729125726E-5</v>
      </c>
      <c r="W925">
        <v>892</v>
      </c>
      <c r="X925">
        <v>6.4136688199431611E-3</v>
      </c>
      <c r="Y925">
        <v>1.5320344275091815E-2</v>
      </c>
      <c r="Z925">
        <v>1.0859133199809321</v>
      </c>
      <c r="AB925">
        <v>70.866454689984096</v>
      </c>
      <c r="AC925">
        <v>7.9846966122612655E-3</v>
      </c>
    </row>
    <row r="926" spans="1:29" x14ac:dyDescent="0.2">
      <c r="A926" s="2" t="s">
        <v>558</v>
      </c>
      <c r="B926" s="1">
        <v>133.79</v>
      </c>
      <c r="C926" s="5">
        <f t="shared" si="200"/>
        <v>-7.7134168953498505E-3</v>
      </c>
      <c r="D926" s="12">
        <v>3841</v>
      </c>
      <c r="E926" s="5">
        <f t="shared" si="201"/>
        <v>-3.1144562678432392E-3</v>
      </c>
      <c r="F926" s="1">
        <v>7.0000000000000007E-2</v>
      </c>
      <c r="G926" s="1">
        <f t="shared" si="202"/>
        <v>1.9178082191780824E-4</v>
      </c>
      <c r="H926" s="10">
        <f t="shared" si="197"/>
        <v>1.9178082191780823E-6</v>
      </c>
      <c r="I926" s="5">
        <f t="shared" si="198"/>
        <v>-7.7153347035690285E-3</v>
      </c>
      <c r="J926" s="7">
        <f t="shared" si="199"/>
        <v>-3.1163740760624171E-3</v>
      </c>
      <c r="K926" s="7">
        <f t="shared" si="203"/>
        <v>-3.6665838908202749E-3</v>
      </c>
      <c r="L926" s="7">
        <f t="shared" si="204"/>
        <v>-8.323083340636122E-3</v>
      </c>
      <c r="M926" s="8">
        <f t="shared" si="210"/>
        <v>3.0517283298731004E-5</v>
      </c>
      <c r="N926" s="9">
        <f t="shared" si="209"/>
        <v>1.3443837428422745E-5</v>
      </c>
      <c r="Q926" s="8">
        <f t="shared" si="205"/>
        <v>-3.3458426103723212E-3</v>
      </c>
      <c r="R926" s="8">
        <f t="shared" si="206"/>
        <v>-4.3694920931967073E-3</v>
      </c>
      <c r="S926">
        <f t="shared" si="207"/>
        <v>1.9092461152508544E-5</v>
      </c>
      <c r="U926">
        <f t="shared" si="208"/>
        <v>9.7117873819538834E-6</v>
      </c>
      <c r="W926">
        <v>893</v>
      </c>
      <c r="X926">
        <v>1.5251937547121416E-2</v>
      </c>
      <c r="Y926">
        <v>-2.2316011660016087E-2</v>
      </c>
      <c r="Z926">
        <v>-1.5817695657048825</v>
      </c>
      <c r="AB926">
        <v>70.945945945945951</v>
      </c>
      <c r="AC926">
        <v>7.9961643835616669E-3</v>
      </c>
    </row>
    <row r="927" spans="1:29" x14ac:dyDescent="0.2">
      <c r="A927" s="2" t="s">
        <v>559</v>
      </c>
      <c r="B927" s="1">
        <v>134.83000000000001</v>
      </c>
      <c r="C927" s="5">
        <f t="shared" si="200"/>
        <v>-8.3842023975876021E-3</v>
      </c>
      <c r="D927" s="12">
        <v>3853</v>
      </c>
      <c r="E927" s="5">
        <f t="shared" si="201"/>
        <v>5.1934562451311347E-4</v>
      </c>
      <c r="F927" s="1">
        <v>7.0000000000000007E-2</v>
      </c>
      <c r="G927" s="1">
        <f t="shared" si="202"/>
        <v>1.9178082191780824E-4</v>
      </c>
      <c r="H927" s="10">
        <f t="shared" si="197"/>
        <v>1.9178082191780823E-6</v>
      </c>
      <c r="I927" s="5">
        <f t="shared" si="198"/>
        <v>-8.38612020580678E-3</v>
      </c>
      <c r="J927" s="7">
        <f t="shared" si="199"/>
        <v>5.1742781629393543E-4</v>
      </c>
      <c r="K927" s="7">
        <f t="shared" si="203"/>
        <v>-3.2781998463922392E-5</v>
      </c>
      <c r="L927" s="7">
        <f t="shared" si="204"/>
        <v>-8.9938688428738735E-3</v>
      </c>
      <c r="M927" s="8">
        <f t="shared" si="210"/>
        <v>2.9483699459181076E-7</v>
      </c>
      <c r="N927" s="9">
        <f t="shared" si="209"/>
        <v>1.07465942328861E-9</v>
      </c>
      <c r="Q927" s="8">
        <f t="shared" si="205"/>
        <v>5.7240057847636591E-4</v>
      </c>
      <c r="R927" s="8">
        <f t="shared" si="206"/>
        <v>-8.9585207842831464E-3</v>
      </c>
      <c r="S927">
        <f t="shared" si="207"/>
        <v>8.0255094642433115E-5</v>
      </c>
      <c r="U927">
        <f t="shared" si="208"/>
        <v>2.677315450747106E-7</v>
      </c>
      <c r="W927">
        <v>894</v>
      </c>
      <c r="X927">
        <v>-5.6012725336988898E-3</v>
      </c>
      <c r="Y927">
        <v>1.8853108854539672E-2</v>
      </c>
      <c r="Z927">
        <v>1.3363173607971932</v>
      </c>
      <c r="AB927">
        <v>71.025437201907792</v>
      </c>
      <c r="AC927">
        <v>8.0307690064941508E-3</v>
      </c>
    </row>
    <row r="928" spans="1:29" x14ac:dyDescent="0.2">
      <c r="A928" s="2" t="s">
        <v>560</v>
      </c>
      <c r="B928" s="1">
        <v>135.97</v>
      </c>
      <c r="C928" s="5">
        <f t="shared" si="200"/>
        <v>-1.4995653433787259E-2</v>
      </c>
      <c r="D928" s="12">
        <v>3851</v>
      </c>
      <c r="E928" s="5">
        <f t="shared" si="201"/>
        <v>1.3954713006845709E-2</v>
      </c>
      <c r="F928" s="1">
        <v>0.08</v>
      </c>
      <c r="G928" s="1">
        <f t="shared" si="202"/>
        <v>2.1917808219178083E-4</v>
      </c>
      <c r="H928" s="10">
        <f t="shared" si="197"/>
        <v>2.1917808219178082E-6</v>
      </c>
      <c r="I928" s="5">
        <f t="shared" si="198"/>
        <v>-1.4997845214609177E-2</v>
      </c>
      <c r="J928" s="7">
        <f t="shared" si="199"/>
        <v>1.3952521226023791E-2</v>
      </c>
      <c r="K928" s="7">
        <f t="shared" si="203"/>
        <v>1.3402311411265933E-2</v>
      </c>
      <c r="L928" s="7">
        <f t="shared" si="204"/>
        <v>-1.560559385167627E-2</v>
      </c>
      <c r="M928" s="8">
        <f t="shared" si="210"/>
        <v>-2.0915102855790236E-4</v>
      </c>
      <c r="N928" s="9">
        <f t="shared" si="209"/>
        <v>1.7962195116454904E-4</v>
      </c>
      <c r="Q928" s="8">
        <f t="shared" si="205"/>
        <v>1.5059146087347245E-2</v>
      </c>
      <c r="R928" s="8">
        <f t="shared" si="206"/>
        <v>-3.0056991301956423E-2</v>
      </c>
      <c r="S928">
        <f t="shared" si="207"/>
        <v>9.0342272612588411E-4</v>
      </c>
      <c r="U928">
        <f t="shared" si="208"/>
        <v>1.9467284856264442E-4</v>
      </c>
      <c r="W928">
        <v>895</v>
      </c>
      <c r="X928">
        <v>2.0903447151176736E-2</v>
      </c>
      <c r="Y928">
        <v>-1.8579888418845968E-2</v>
      </c>
      <c r="Z928">
        <v>-1.3169513658114829</v>
      </c>
      <c r="AB928">
        <v>71.104928457869633</v>
      </c>
      <c r="AC928">
        <v>8.0359983908874118E-3</v>
      </c>
    </row>
    <row r="929" spans="1:29" x14ac:dyDescent="0.2">
      <c r="A929" s="2" t="s">
        <v>561</v>
      </c>
      <c r="B929" s="1">
        <v>138.04</v>
      </c>
      <c r="C929" s="5">
        <f t="shared" si="200"/>
        <v>-4.3277553375648753E-3</v>
      </c>
      <c r="D929" s="12">
        <v>3798</v>
      </c>
      <c r="E929" s="5">
        <f t="shared" si="201"/>
        <v>7.9617834394904458E-3</v>
      </c>
      <c r="F929" s="1">
        <v>7.0000000000000007E-2</v>
      </c>
      <c r="G929" s="1">
        <f t="shared" si="202"/>
        <v>1.9178082191780824E-4</v>
      </c>
      <c r="H929" s="10">
        <f t="shared" si="197"/>
        <v>1.9178082191780823E-6</v>
      </c>
      <c r="I929" s="5">
        <f t="shared" si="198"/>
        <v>-4.3296731457840533E-3</v>
      </c>
      <c r="J929" s="7">
        <f t="shared" si="199"/>
        <v>7.9598656312712679E-3</v>
      </c>
      <c r="K929" s="7">
        <f t="shared" si="203"/>
        <v>7.4096558165134101E-3</v>
      </c>
      <c r="L929" s="7">
        <f t="shared" si="204"/>
        <v>-4.9374217828511476E-3</v>
      </c>
      <c r="M929" s="8">
        <f t="shared" si="210"/>
        <v>-3.6584596031883016E-5</v>
      </c>
      <c r="N929" s="9">
        <f t="shared" si="209"/>
        <v>5.4902999319191007E-5</v>
      </c>
      <c r="Q929" s="8">
        <f t="shared" si="205"/>
        <v>8.5974063825366136E-3</v>
      </c>
      <c r="R929" s="8">
        <f t="shared" si="206"/>
        <v>-1.2927079528320666E-2</v>
      </c>
      <c r="S929">
        <f t="shared" si="207"/>
        <v>1.6710938513152726E-4</v>
      </c>
      <c r="U929">
        <f t="shared" si="208"/>
        <v>6.3359460867893545E-5</v>
      </c>
      <c r="W929">
        <v>896</v>
      </c>
      <c r="X929">
        <v>-1.4386017463551518E-2</v>
      </c>
      <c r="Y929">
        <v>-9.8332188280940945E-4</v>
      </c>
      <c r="Z929">
        <v>-6.9698324737227063E-2</v>
      </c>
      <c r="AB929">
        <v>71.184419713831474</v>
      </c>
      <c r="AC929">
        <v>8.0845853197887563E-3</v>
      </c>
    </row>
    <row r="930" spans="1:29" x14ac:dyDescent="0.2">
      <c r="A930" s="2" t="s">
        <v>562</v>
      </c>
      <c r="B930" s="1">
        <v>138.63999999999999</v>
      </c>
      <c r="C930" s="5">
        <f t="shared" si="200"/>
        <v>-1.7921654742509043E-2</v>
      </c>
      <c r="D930" s="12">
        <v>3768</v>
      </c>
      <c r="E930" s="5">
        <f t="shared" si="201"/>
        <v>-7.1146245059288534E-3</v>
      </c>
      <c r="F930" s="1">
        <v>0.08</v>
      </c>
      <c r="G930" s="1">
        <f t="shared" si="202"/>
        <v>2.1917808219178083E-4</v>
      </c>
      <c r="H930" s="10">
        <f t="shared" si="197"/>
        <v>2.1917808219178082E-6</v>
      </c>
      <c r="I930" s="5">
        <f t="shared" si="198"/>
        <v>-1.7923846523330959E-2</v>
      </c>
      <c r="J930" s="7">
        <f t="shared" si="199"/>
        <v>-7.1168162867507713E-3</v>
      </c>
      <c r="K930" s="7">
        <f t="shared" si="203"/>
        <v>-7.6670261015086292E-3</v>
      </c>
      <c r="L930" s="7">
        <f t="shared" si="204"/>
        <v>-1.8531595160398054E-2</v>
      </c>
      <c r="M930" s="8">
        <f t="shared" si="210"/>
        <v>1.4208222379736288E-4</v>
      </c>
      <c r="N930" s="9">
        <f t="shared" si="209"/>
        <v>5.8783289241214607E-5</v>
      </c>
      <c r="Q930" s="8">
        <f t="shared" si="205"/>
        <v>-7.6594254386998465E-3</v>
      </c>
      <c r="R930" s="8">
        <f t="shared" si="206"/>
        <v>-1.0264421084631112E-2</v>
      </c>
      <c r="S930">
        <f t="shared" si="207"/>
        <v>1.0535834020261974E-4</v>
      </c>
      <c r="U930">
        <f t="shared" si="208"/>
        <v>5.0649074059361036E-5</v>
      </c>
      <c r="W930">
        <v>897</v>
      </c>
      <c r="X930">
        <v>-1.4196550739346257E-2</v>
      </c>
      <c r="Y930">
        <v>3.3527499379299983E-2</v>
      </c>
      <c r="Z930">
        <v>2.3764451704148204</v>
      </c>
      <c r="AB930">
        <v>71.263910969793329</v>
      </c>
      <c r="AC930">
        <v>8.2448223495039195E-3</v>
      </c>
    </row>
    <row r="931" spans="1:29" x14ac:dyDescent="0.2">
      <c r="A931" s="2" t="s">
        <v>563</v>
      </c>
      <c r="B931" s="1">
        <v>141.16999999999999</v>
      </c>
      <c r="C931" s="5">
        <f t="shared" si="200"/>
        <v>5.8425365158531759E-3</v>
      </c>
      <c r="D931" s="12">
        <v>3795</v>
      </c>
      <c r="E931" s="5">
        <f t="shared" si="201"/>
        <v>-3.6755053819900237E-3</v>
      </c>
      <c r="F931" s="1">
        <v>0.09</v>
      </c>
      <c r="G931" s="1">
        <f t="shared" si="202"/>
        <v>2.4657534246575342E-4</v>
      </c>
      <c r="H931" s="10">
        <f t="shared" si="197"/>
        <v>2.4657534246575341E-6</v>
      </c>
      <c r="I931" s="5">
        <f t="shared" si="198"/>
        <v>5.840070762428518E-3</v>
      </c>
      <c r="J931" s="7">
        <f t="shared" si="199"/>
        <v>-3.6779711354146811E-3</v>
      </c>
      <c r="K931" s="7">
        <f t="shared" si="203"/>
        <v>-4.2281809501725394E-3</v>
      </c>
      <c r="L931" s="7">
        <f t="shared" si="204"/>
        <v>5.2323221253614237E-3</v>
      </c>
      <c r="M931" s="8">
        <f t="shared" si="210"/>
        <v>-2.2123204735619464E-5</v>
      </c>
      <c r="N931" s="9">
        <f t="shared" si="209"/>
        <v>1.7877514147401959E-5</v>
      </c>
      <c r="Q931" s="8">
        <f t="shared" si="205"/>
        <v>-3.9513995223528905E-3</v>
      </c>
      <c r="R931" s="8">
        <f t="shared" si="206"/>
        <v>9.7914702847814086E-3</v>
      </c>
      <c r="S931">
        <f t="shared" si="207"/>
        <v>9.5872890337757316E-5</v>
      </c>
      <c r="U931">
        <f t="shared" si="208"/>
        <v>1.3527471672943559E-5</v>
      </c>
      <c r="W931">
        <v>898</v>
      </c>
      <c r="X931">
        <v>-8.5554278793249609E-3</v>
      </c>
      <c r="Y931">
        <v>5.2985180354255691E-3</v>
      </c>
      <c r="Z931">
        <v>0.37556148918809751</v>
      </c>
      <c r="AB931">
        <v>71.34340222575517</v>
      </c>
      <c r="AC931">
        <v>8.2623573483027648E-3</v>
      </c>
    </row>
    <row r="932" spans="1:29" x14ac:dyDescent="0.2">
      <c r="A932" s="2" t="s">
        <v>564</v>
      </c>
      <c r="B932" s="1">
        <v>140.35</v>
      </c>
      <c r="C932" s="5">
        <f t="shared" si="200"/>
        <v>9.2711453430320535E-4</v>
      </c>
      <c r="D932" s="12">
        <v>3809</v>
      </c>
      <c r="E932" s="5">
        <f t="shared" si="201"/>
        <v>2.1047092870297292E-3</v>
      </c>
      <c r="F932" s="1">
        <v>0.09</v>
      </c>
      <c r="G932" s="1">
        <f t="shared" si="202"/>
        <v>2.4657534246575342E-4</v>
      </c>
      <c r="H932" s="10">
        <f t="shared" si="197"/>
        <v>2.4657534246575341E-6</v>
      </c>
      <c r="I932" s="5">
        <f t="shared" si="198"/>
        <v>9.2464878087854783E-4</v>
      </c>
      <c r="J932" s="7">
        <f t="shared" si="199"/>
        <v>2.1022435336050718E-3</v>
      </c>
      <c r="K932" s="7">
        <f t="shared" si="203"/>
        <v>1.5520337188472139E-3</v>
      </c>
      <c r="L932" s="7">
        <f t="shared" si="204"/>
        <v>3.1690014381145358E-4</v>
      </c>
      <c r="M932" s="8">
        <f t="shared" si="210"/>
        <v>4.9183970870290726E-7</v>
      </c>
      <c r="N932" s="9">
        <f t="shared" si="209"/>
        <v>2.4088086644387129E-6</v>
      </c>
      <c r="Q932" s="8">
        <f t="shared" si="205"/>
        <v>2.28127012444603E-3</v>
      </c>
      <c r="R932" s="8">
        <f t="shared" si="206"/>
        <v>-1.3566213435674823E-3</v>
      </c>
      <c r="S932">
        <f t="shared" si="207"/>
        <v>1.8404214698228409E-6</v>
      </c>
      <c r="U932">
        <f t="shared" si="208"/>
        <v>4.4194278745843381E-6</v>
      </c>
      <c r="W932">
        <v>899</v>
      </c>
      <c r="X932">
        <v>2.5477977964278736E-2</v>
      </c>
      <c r="Y932">
        <v>-2.8519058140023396E-3</v>
      </c>
      <c r="Z932">
        <v>-0.2021444463092944</v>
      </c>
      <c r="AB932">
        <v>71.422893481717011</v>
      </c>
      <c r="AC932">
        <v>8.2706569417629119E-3</v>
      </c>
    </row>
    <row r="933" spans="1:29" x14ac:dyDescent="0.2">
      <c r="A933" s="3">
        <v>44531</v>
      </c>
      <c r="B933" s="1">
        <v>140.22</v>
      </c>
      <c r="C933" s="5">
        <f t="shared" si="200"/>
        <v>1.5718942412169413E-2</v>
      </c>
      <c r="D933" s="12">
        <v>3801</v>
      </c>
      <c r="E933" s="5">
        <f t="shared" si="201"/>
        <v>5.2645433008686494E-4</v>
      </c>
      <c r="F933" s="1">
        <v>0.09</v>
      </c>
      <c r="G933" s="1">
        <f t="shared" si="202"/>
        <v>2.4657534246575342E-4</v>
      </c>
      <c r="H933" s="10">
        <f t="shared" si="197"/>
        <v>2.4657534246575341E-6</v>
      </c>
      <c r="I933" s="5">
        <f t="shared" si="198"/>
        <v>1.5716476658744757E-2</v>
      </c>
      <c r="J933" s="7">
        <f t="shared" si="199"/>
        <v>5.2398857666220743E-4</v>
      </c>
      <c r="K933" s="7">
        <f t="shared" si="203"/>
        <v>-2.6221238095650392E-5</v>
      </c>
      <c r="L933" s="7">
        <f t="shared" si="204"/>
        <v>1.5108728021677663E-2</v>
      </c>
      <c r="M933" s="8">
        <f t="shared" si="210"/>
        <v>-3.9616955477883494E-7</v>
      </c>
      <c r="N933" s="9">
        <f t="shared" si="209"/>
        <v>6.8755332726878736E-10</v>
      </c>
      <c r="Q933" s="8">
        <f t="shared" si="205"/>
        <v>5.7947489220841713E-4</v>
      </c>
      <c r="R933" s="8">
        <f t="shared" si="206"/>
        <v>1.513700176653634E-2</v>
      </c>
      <c r="S933">
        <f t="shared" si="207"/>
        <v>2.2912882248012428E-4</v>
      </c>
      <c r="U933">
        <f t="shared" si="208"/>
        <v>2.7456402847248603E-7</v>
      </c>
      <c r="W933">
        <v>900</v>
      </c>
      <c r="X933">
        <v>-5.0556530907744221E-3</v>
      </c>
      <c r="Y933">
        <v>-2.1470115375374195E-2</v>
      </c>
      <c r="Z933">
        <v>-1.5218120330071059</v>
      </c>
      <c r="AB933">
        <v>71.502384737678852</v>
      </c>
      <c r="AC933">
        <v>8.3316779083512336E-3</v>
      </c>
    </row>
    <row r="934" spans="1:29" x14ac:dyDescent="0.2">
      <c r="A934" s="3">
        <v>44501</v>
      </c>
      <c r="B934" s="1">
        <v>138.05000000000001</v>
      </c>
      <c r="C934" s="5">
        <f t="shared" si="200"/>
        <v>1.492427584178798E-2</v>
      </c>
      <c r="D934" s="12">
        <v>3799</v>
      </c>
      <c r="E934" s="5">
        <f t="shared" si="201"/>
        <v>-6.5376569037656901E-3</v>
      </c>
      <c r="F934" s="1">
        <v>0.09</v>
      </c>
      <c r="G934" s="1">
        <f t="shared" si="202"/>
        <v>2.4657534246575342E-4</v>
      </c>
      <c r="H934" s="10">
        <f t="shared" si="197"/>
        <v>2.4657534246575341E-6</v>
      </c>
      <c r="I934" s="5">
        <f t="shared" si="198"/>
        <v>1.4921810088363322E-2</v>
      </c>
      <c r="J934" s="7">
        <f t="shared" si="199"/>
        <v>-6.5401226571903479E-3</v>
      </c>
      <c r="K934" s="7">
        <f t="shared" si="203"/>
        <v>-7.0903324719482057E-3</v>
      </c>
      <c r="L934" s="7">
        <f t="shared" si="204"/>
        <v>1.4314061451296229E-2</v>
      </c>
      <c r="M934" s="8">
        <f t="shared" si="210"/>
        <v>-1.0149145471358771E-4</v>
      </c>
      <c r="N934" s="9">
        <f t="shared" si="209"/>
        <v>5.0272814562763156E-5</v>
      </c>
      <c r="Q934" s="8">
        <f t="shared" si="205"/>
        <v>-7.0375902498221463E-3</v>
      </c>
      <c r="R934" s="8">
        <f t="shared" si="206"/>
        <v>2.195940033818547E-2</v>
      </c>
      <c r="S934">
        <f t="shared" si="207"/>
        <v>4.8221526321270009E-4</v>
      </c>
      <c r="U934">
        <f t="shared" si="208"/>
        <v>4.2773204371094536E-5</v>
      </c>
      <c r="W934">
        <v>901</v>
      </c>
      <c r="X934">
        <v>-2.6359829368247528E-2</v>
      </c>
      <c r="Y934">
        <v>1.278702526956315E-2</v>
      </c>
      <c r="Z934">
        <v>0.90635045882924048</v>
      </c>
      <c r="AB934">
        <v>71.581875993640693</v>
      </c>
      <c r="AC934">
        <v>8.3415640980157284E-3</v>
      </c>
    </row>
    <row r="935" spans="1:29" x14ac:dyDescent="0.2">
      <c r="A935" s="3">
        <v>44409</v>
      </c>
      <c r="B935" s="1">
        <v>136.02000000000001</v>
      </c>
      <c r="C935" s="5">
        <f t="shared" si="200"/>
        <v>1.1039964672113468E-3</v>
      </c>
      <c r="D935" s="12">
        <v>3824</v>
      </c>
      <c r="E935" s="5">
        <f t="shared" si="201"/>
        <v>5.5219563502498029E-3</v>
      </c>
      <c r="F935" s="1">
        <v>0.08</v>
      </c>
      <c r="G935" s="1">
        <f t="shared" si="202"/>
        <v>2.1917808219178083E-4</v>
      </c>
      <c r="H935" s="10">
        <f t="shared" si="197"/>
        <v>2.1917808219178082E-6</v>
      </c>
      <c r="I935" s="5">
        <f t="shared" si="198"/>
        <v>1.1018046863894289E-3</v>
      </c>
      <c r="J935" s="7">
        <f t="shared" si="199"/>
        <v>5.519764569427885E-3</v>
      </c>
      <c r="K935" s="7">
        <f t="shared" si="203"/>
        <v>4.9695547546700271E-3</v>
      </c>
      <c r="L935" s="7">
        <f t="shared" si="204"/>
        <v>4.9405604932233462E-4</v>
      </c>
      <c r="M935" s="8">
        <f t="shared" si="210"/>
        <v>2.4552385889832973E-6</v>
      </c>
      <c r="N935" s="9">
        <f t="shared" si="209"/>
        <v>2.4696474459663475E-5</v>
      </c>
      <c r="Q935" s="8">
        <f t="shared" si="205"/>
        <v>5.9663027481360936E-3</v>
      </c>
      <c r="R935" s="8">
        <f t="shared" si="206"/>
        <v>-4.8644980617466652E-3</v>
      </c>
      <c r="S935">
        <f t="shared" si="207"/>
        <v>2.3663341392737061E-5</v>
      </c>
      <c r="U935">
        <f t="shared" si="208"/>
        <v>3.0467800901911405E-5</v>
      </c>
      <c r="W935">
        <v>902</v>
      </c>
      <c r="X935">
        <v>1.2238299226506284E-2</v>
      </c>
      <c r="Y935">
        <v>5.3559920619797481E-3</v>
      </c>
      <c r="Z935">
        <v>0.37963527564272642</v>
      </c>
      <c r="AB935">
        <v>71.661367249602549</v>
      </c>
      <c r="AC935">
        <v>8.3714773432716442E-3</v>
      </c>
    </row>
    <row r="936" spans="1:29" x14ac:dyDescent="0.2">
      <c r="A936" s="3">
        <v>44378</v>
      </c>
      <c r="B936" s="1">
        <v>135.87</v>
      </c>
      <c r="C936" s="5">
        <f t="shared" si="200"/>
        <v>3.283922462941842E-2</v>
      </c>
      <c r="D936" s="12">
        <v>3803</v>
      </c>
      <c r="E936" s="5">
        <f t="shared" si="201"/>
        <v>1.4674493062966915E-2</v>
      </c>
      <c r="F936" s="1">
        <v>0.09</v>
      </c>
      <c r="G936" s="1">
        <f t="shared" si="202"/>
        <v>2.4657534246575342E-4</v>
      </c>
      <c r="H936" s="10">
        <f t="shared" si="197"/>
        <v>2.4657534246575341E-6</v>
      </c>
      <c r="I936" s="5">
        <f t="shared" si="198"/>
        <v>3.2836758875993764E-2</v>
      </c>
      <c r="J936" s="7">
        <f t="shared" si="199"/>
        <v>1.4672027309542257E-2</v>
      </c>
      <c r="K936" s="7">
        <f t="shared" si="203"/>
        <v>1.4121817494784399E-2</v>
      </c>
      <c r="L936" s="7">
        <f t="shared" si="204"/>
        <v>3.2229010238926672E-2</v>
      </c>
      <c r="M936" s="8">
        <f t="shared" si="210"/>
        <v>4.5513220063166023E-4</v>
      </c>
      <c r="N936" s="9">
        <f t="shared" si="209"/>
        <v>1.9942572935599873E-4</v>
      </c>
      <c r="Q936" s="8">
        <f t="shared" si="205"/>
        <v>1.5834972589339982E-2</v>
      </c>
      <c r="R936" s="8">
        <f t="shared" si="206"/>
        <v>1.7001786286653782E-2</v>
      </c>
      <c r="S936">
        <f t="shared" si="207"/>
        <v>2.890607369370486E-4</v>
      </c>
      <c r="U936">
        <f t="shared" si="208"/>
        <v>2.1526838537195379E-4</v>
      </c>
      <c r="W936">
        <v>903</v>
      </c>
      <c r="X936">
        <v>1.4045450012117318E-3</v>
      </c>
      <c r="Y936">
        <v>6.6262240052824186E-3</v>
      </c>
      <c r="Z936">
        <v>0.46966992251030587</v>
      </c>
      <c r="AB936">
        <v>71.74085850556439</v>
      </c>
      <c r="AC936">
        <v>8.3795065915343633E-3</v>
      </c>
    </row>
    <row r="937" spans="1:29" x14ac:dyDescent="0.2">
      <c r="A937" s="3">
        <v>44348</v>
      </c>
      <c r="B937" s="1">
        <v>131.55000000000001</v>
      </c>
      <c r="C937" s="5">
        <f t="shared" si="200"/>
        <v>4.6955829685634741E-2</v>
      </c>
      <c r="D937" s="12">
        <v>3748</v>
      </c>
      <c r="E937" s="5">
        <f t="shared" si="201"/>
        <v>5.9044551798174989E-3</v>
      </c>
      <c r="F937" s="1">
        <v>0.09</v>
      </c>
      <c r="G937" s="1">
        <f t="shared" si="202"/>
        <v>2.4657534246575342E-4</v>
      </c>
      <c r="H937" s="10">
        <f t="shared" si="197"/>
        <v>2.4657534246575341E-6</v>
      </c>
      <c r="I937" s="5">
        <f t="shared" si="198"/>
        <v>4.6953363932210085E-2</v>
      </c>
      <c r="J937" s="7">
        <f t="shared" si="199"/>
        <v>5.901989426392841E-3</v>
      </c>
      <c r="K937" s="7">
        <f t="shared" si="203"/>
        <v>5.3517796116349832E-3</v>
      </c>
      <c r="L937" s="7">
        <f t="shared" si="204"/>
        <v>4.6345615295142993E-2</v>
      </c>
      <c r="M937" s="8">
        <f t="shared" si="210"/>
        <v>2.4803151902522472E-4</v>
      </c>
      <c r="N937" s="9">
        <f t="shared" si="209"/>
        <v>2.8641545011511893E-5</v>
      </c>
      <c r="Q937" s="8">
        <f t="shared" si="205"/>
        <v>6.3784468293976194E-3</v>
      </c>
      <c r="R937" s="8">
        <f t="shared" si="206"/>
        <v>4.0574917102812469E-2</v>
      </c>
      <c r="S937">
        <f t="shared" si="207"/>
        <v>1.6463238979001038E-3</v>
      </c>
      <c r="U937">
        <f t="shared" si="208"/>
        <v>3.4833479189252897E-5</v>
      </c>
      <c r="W937">
        <v>904</v>
      </c>
      <c r="X937">
        <v>-8.2681075425292544E-3</v>
      </c>
      <c r="Y937">
        <v>1.7657908513519754E-2</v>
      </c>
      <c r="Z937">
        <v>1.2516009897382601</v>
      </c>
      <c r="AB937">
        <v>71.820349761526231</v>
      </c>
      <c r="AC937">
        <v>8.4709917959903454E-3</v>
      </c>
    </row>
    <row r="938" spans="1:29" x14ac:dyDescent="0.2">
      <c r="A938" s="3">
        <v>44317</v>
      </c>
      <c r="B938" s="1">
        <v>125.65</v>
      </c>
      <c r="C938" s="5">
        <f t="shared" si="200"/>
        <v>-1.7478350679272173E-3</v>
      </c>
      <c r="D938" s="12">
        <v>3726</v>
      </c>
      <c r="E938" s="5">
        <f t="shared" si="201"/>
        <v>7.0270270270270272E-3</v>
      </c>
      <c r="F938" s="1">
        <v>0.08</v>
      </c>
      <c r="G938" s="1">
        <f t="shared" si="202"/>
        <v>2.1917808219178083E-4</v>
      </c>
      <c r="H938" s="10">
        <f t="shared" si="197"/>
        <v>2.1917808219178082E-6</v>
      </c>
      <c r="I938" s="5">
        <f t="shared" si="198"/>
        <v>-1.7500268487491352E-3</v>
      </c>
      <c r="J938" s="7">
        <f t="shared" si="199"/>
        <v>7.0248352462051094E-3</v>
      </c>
      <c r="K938" s="7">
        <f t="shared" si="203"/>
        <v>6.4746254314472515E-3</v>
      </c>
      <c r="L938" s="7">
        <f t="shared" si="204"/>
        <v>-2.3577754858162296E-3</v>
      </c>
      <c r="M938" s="8">
        <f t="shared" si="210"/>
        <v>-1.526571312210866E-5</v>
      </c>
      <c r="N938" s="9">
        <f t="shared" si="209"/>
        <v>4.192077447754351E-5</v>
      </c>
      <c r="Q938" s="8">
        <f t="shared" si="205"/>
        <v>7.5891850908480019E-3</v>
      </c>
      <c r="R938" s="8">
        <f t="shared" si="206"/>
        <v>-9.3392119395971362E-3</v>
      </c>
      <c r="S938">
        <f t="shared" si="207"/>
        <v>8.7220879652713702E-5</v>
      </c>
      <c r="U938">
        <f t="shared" si="208"/>
        <v>4.9348310236325598E-5</v>
      </c>
      <c r="W938">
        <v>905</v>
      </c>
      <c r="X938">
        <v>-2.1903557769684789E-3</v>
      </c>
      <c r="Y938">
        <v>1.8880240638472073E-2</v>
      </c>
      <c r="Z938">
        <v>1.3382404746018184</v>
      </c>
      <c r="AB938">
        <v>71.899841017488072</v>
      </c>
      <c r="AC938">
        <v>8.5080726200842879E-3</v>
      </c>
    </row>
    <row r="939" spans="1:29" x14ac:dyDescent="0.2">
      <c r="A939" s="3">
        <v>44287</v>
      </c>
      <c r="B939" s="1">
        <v>125.87</v>
      </c>
      <c r="C939" s="5">
        <f t="shared" si="200"/>
        <v>-9.4436137561972819E-3</v>
      </c>
      <c r="D939" s="12">
        <v>3700</v>
      </c>
      <c r="E939" s="5">
        <f t="shared" si="201"/>
        <v>-1.4909478168264111E-2</v>
      </c>
      <c r="F939" s="1">
        <v>0.09</v>
      </c>
      <c r="G939" s="1">
        <f t="shared" si="202"/>
        <v>2.4657534246575342E-4</v>
      </c>
      <c r="H939" s="10">
        <f t="shared" si="197"/>
        <v>2.4657534246575341E-6</v>
      </c>
      <c r="I939" s="5">
        <f t="shared" si="198"/>
        <v>-9.4460795096219397E-3</v>
      </c>
      <c r="J939" s="7">
        <f t="shared" si="199"/>
        <v>-1.4911943921688769E-2</v>
      </c>
      <c r="K939" s="7">
        <f t="shared" si="203"/>
        <v>-1.5462153736446627E-2</v>
      </c>
      <c r="L939" s="7">
        <f t="shared" si="204"/>
        <v>-1.0053828146689033E-2</v>
      </c>
      <c r="M939" s="8">
        <f t="shared" si="210"/>
        <v>1.554538364439201E-4</v>
      </c>
      <c r="N939" s="9">
        <f t="shared" si="209"/>
        <v>2.3907819816951039E-4</v>
      </c>
      <c r="Q939" s="8">
        <f t="shared" si="205"/>
        <v>-1.60647283876716E-2</v>
      </c>
      <c r="R939" s="8">
        <f t="shared" si="206"/>
        <v>6.6186488780496603E-3</v>
      </c>
      <c r="S939">
        <f t="shared" si="207"/>
        <v>4.3806512970908027E-5</v>
      </c>
      <c r="U939">
        <f t="shared" si="208"/>
        <v>2.2236607152359062E-4</v>
      </c>
      <c r="W939">
        <v>906</v>
      </c>
      <c r="X939">
        <v>-4.6495302877006695E-3</v>
      </c>
      <c r="Y939">
        <v>8.0256897620358623E-3</v>
      </c>
      <c r="Z939">
        <v>0.56886472380380693</v>
      </c>
      <c r="AB939">
        <v>71.979332273449927</v>
      </c>
      <c r="AC939">
        <v>8.5667980389118881E-3</v>
      </c>
    </row>
    <row r="940" spans="1:29" x14ac:dyDescent="0.2">
      <c r="A940" s="2" t="s">
        <v>565</v>
      </c>
      <c r="B940" s="1">
        <v>127.07</v>
      </c>
      <c r="C940" s="5">
        <f t="shared" si="200"/>
        <v>1.3640714741544302E-2</v>
      </c>
      <c r="D940" s="12">
        <v>3756</v>
      </c>
      <c r="E940" s="5">
        <f t="shared" si="201"/>
        <v>6.4308681672025723E-3</v>
      </c>
      <c r="F940" s="1">
        <v>0.08</v>
      </c>
      <c r="G940" s="1">
        <f t="shared" si="202"/>
        <v>2.1917808219178083E-4</v>
      </c>
      <c r="H940" s="10">
        <f t="shared" si="197"/>
        <v>2.1917808219178082E-6</v>
      </c>
      <c r="I940" s="5">
        <f t="shared" si="198"/>
        <v>1.3638522960722384E-2</v>
      </c>
      <c r="J940" s="7">
        <f t="shared" si="199"/>
        <v>6.4286763863806544E-3</v>
      </c>
      <c r="K940" s="7">
        <f t="shared" si="203"/>
        <v>5.8784665716227966E-3</v>
      </c>
      <c r="L940" s="7">
        <f t="shared" si="204"/>
        <v>1.303077432365529E-2</v>
      </c>
      <c r="M940" s="8">
        <f t="shared" si="210"/>
        <v>7.6600971263968278E-5</v>
      </c>
      <c r="N940" s="9">
        <f t="shared" si="209"/>
        <v>3.4556369233686675E-5</v>
      </c>
      <c r="Q940" s="8">
        <f t="shared" si="205"/>
        <v>6.9463610015952299E-3</v>
      </c>
      <c r="R940" s="8">
        <f t="shared" si="206"/>
        <v>6.6921619591271539E-3</v>
      </c>
      <c r="S940">
        <f t="shared" si="207"/>
        <v>4.4785031687188584E-5</v>
      </c>
      <c r="U940">
        <f t="shared" si="208"/>
        <v>4.132788008080823E-5</v>
      </c>
      <c r="W940">
        <v>907</v>
      </c>
      <c r="X940">
        <v>-2.6065047929548836E-4</v>
      </c>
      <c r="Y940">
        <v>3.3707860450682484E-3</v>
      </c>
      <c r="Z940">
        <v>0.23892292493038775</v>
      </c>
      <c r="AB940">
        <v>72.058823529411768</v>
      </c>
      <c r="AC940">
        <v>8.5681752918973855E-3</v>
      </c>
    </row>
    <row r="941" spans="1:29" x14ac:dyDescent="0.2">
      <c r="A941" s="2" t="s">
        <v>566</v>
      </c>
      <c r="B941" s="1">
        <v>125.36</v>
      </c>
      <c r="C941" s="5">
        <f t="shared" si="200"/>
        <v>2.7997760179185207E-3</v>
      </c>
      <c r="D941" s="12">
        <v>3732</v>
      </c>
      <c r="E941" s="5">
        <f t="shared" si="201"/>
        <v>1.3415615776764154E-3</v>
      </c>
      <c r="F941" s="1">
        <v>0.06</v>
      </c>
      <c r="G941" s="1">
        <f t="shared" si="202"/>
        <v>1.6438356164383562E-4</v>
      </c>
      <c r="H941" s="10">
        <f t="shared" si="197"/>
        <v>1.6438356164383561E-6</v>
      </c>
      <c r="I941" s="5">
        <f t="shared" si="198"/>
        <v>2.7981321823020823E-3</v>
      </c>
      <c r="J941" s="7">
        <f t="shared" si="199"/>
        <v>1.339917742059977E-3</v>
      </c>
      <c r="K941" s="7">
        <f t="shared" si="203"/>
        <v>7.8970792730211916E-4</v>
      </c>
      <c r="L941" s="7">
        <f t="shared" si="204"/>
        <v>2.190383545234988E-3</v>
      </c>
      <c r="M941" s="8">
        <f t="shared" si="210"/>
        <v>1.7297632495041899E-6</v>
      </c>
      <c r="N941" s="9">
        <f t="shared" si="209"/>
        <v>6.2363861044380908E-7</v>
      </c>
      <c r="Q941" s="8">
        <f t="shared" si="205"/>
        <v>1.4592721375199088E-3</v>
      </c>
      <c r="R941" s="8">
        <f t="shared" si="206"/>
        <v>1.3388600447821735E-3</v>
      </c>
      <c r="S941">
        <f t="shared" si="207"/>
        <v>1.7925462195141236E-6</v>
      </c>
      <c r="U941">
        <f t="shared" si="208"/>
        <v>1.7953795554871071E-6</v>
      </c>
      <c r="W941">
        <v>908</v>
      </c>
      <c r="X941">
        <v>-5.3460251456865734E-4</v>
      </c>
      <c r="Y941">
        <v>2.4604577056937468E-2</v>
      </c>
      <c r="Z941">
        <v>1.7439841741719289</v>
      </c>
      <c r="AB941">
        <v>72.138314785373609</v>
      </c>
      <c r="AC941">
        <v>8.6011618320179593E-3</v>
      </c>
    </row>
    <row r="942" spans="1:29" x14ac:dyDescent="0.2">
      <c r="A942" s="2" t="s">
        <v>567</v>
      </c>
      <c r="B942" s="1">
        <v>125.01</v>
      </c>
      <c r="C942" s="5">
        <f t="shared" si="200"/>
        <v>-2.6328386787936673E-3</v>
      </c>
      <c r="D942" s="12">
        <v>3727</v>
      </c>
      <c r="E942" s="5">
        <f t="shared" si="201"/>
        <v>-2.1419009370816601E-3</v>
      </c>
      <c r="F942" s="1">
        <v>0.08</v>
      </c>
      <c r="G942" s="1">
        <f t="shared" si="202"/>
        <v>2.1917808219178083E-4</v>
      </c>
      <c r="H942" s="10">
        <f t="shared" si="197"/>
        <v>2.1917808219178082E-6</v>
      </c>
      <c r="I942" s="5">
        <f t="shared" si="198"/>
        <v>-2.6350304596155852E-3</v>
      </c>
      <c r="J942" s="7">
        <f t="shared" si="199"/>
        <v>-2.144092717903578E-3</v>
      </c>
      <c r="K942" s="7">
        <f t="shared" si="203"/>
        <v>-2.6943025326614358E-3</v>
      </c>
      <c r="L942" s="7">
        <f t="shared" si="204"/>
        <v>-3.2427790966826795E-3</v>
      </c>
      <c r="M942" s="8">
        <f t="shared" si="210"/>
        <v>8.7370279330537069E-6</v>
      </c>
      <c r="N942" s="9">
        <f t="shared" si="209"/>
        <v>7.2592661375058273E-6</v>
      </c>
      <c r="Q942" s="8">
        <f t="shared" si="205"/>
        <v>-2.2974544697684177E-3</v>
      </c>
      <c r="R942" s="8">
        <f t="shared" si="206"/>
        <v>-3.3757598984716745E-4</v>
      </c>
      <c r="S942">
        <f t="shared" si="207"/>
        <v>1.139575489212949E-7</v>
      </c>
      <c r="U942">
        <f t="shared" si="208"/>
        <v>4.597133582967152E-6</v>
      </c>
      <c r="W942">
        <v>909</v>
      </c>
      <c r="X942">
        <v>4.9699041447084013E-3</v>
      </c>
      <c r="Y942">
        <v>9.2462625208106532E-3</v>
      </c>
      <c r="Z942">
        <v>0.6553795039523409</v>
      </c>
      <c r="AB942">
        <v>72.21780604133545</v>
      </c>
      <c r="AC942">
        <v>8.6100760050646201E-3</v>
      </c>
    </row>
    <row r="943" spans="1:29" x14ac:dyDescent="0.2">
      <c r="A943" s="2" t="s">
        <v>568</v>
      </c>
      <c r="B943" s="1">
        <v>125.34</v>
      </c>
      <c r="C943" s="5">
        <f t="shared" si="200"/>
        <v>6.5852875040154791E-3</v>
      </c>
      <c r="D943" s="12">
        <v>3735</v>
      </c>
      <c r="E943" s="5">
        <f t="shared" si="201"/>
        <v>8.6416419119632725E-3</v>
      </c>
      <c r="F943" s="1">
        <v>0.09</v>
      </c>
      <c r="G943" s="1">
        <f t="shared" si="202"/>
        <v>2.4657534246575342E-4</v>
      </c>
      <c r="H943" s="10">
        <f t="shared" si="197"/>
        <v>2.4657534246575341E-6</v>
      </c>
      <c r="I943" s="5">
        <f t="shared" si="198"/>
        <v>6.5828217505908213E-3</v>
      </c>
      <c r="J943" s="7">
        <f t="shared" si="199"/>
        <v>8.6391761585386147E-3</v>
      </c>
      <c r="K943" s="7">
        <f t="shared" si="203"/>
        <v>8.0889663437807569E-3</v>
      </c>
      <c r="L943" s="7">
        <f t="shared" si="204"/>
        <v>5.9750731135237269E-3</v>
      </c>
      <c r="M943" s="8">
        <f t="shared" si="210"/>
        <v>4.8332165316922726E-5</v>
      </c>
      <c r="N943" s="9">
        <f t="shared" si="209"/>
        <v>6.5431376510817821E-5</v>
      </c>
      <c r="Q943" s="8">
        <f t="shared" si="205"/>
        <v>9.3298909607898595E-3</v>
      </c>
      <c r="R943" s="8">
        <f t="shared" si="206"/>
        <v>-2.7470692101990383E-3</v>
      </c>
      <c r="S943">
        <f t="shared" si="207"/>
        <v>7.546389245623568E-6</v>
      </c>
      <c r="U943">
        <f t="shared" si="208"/>
        <v>7.463536469826202E-5</v>
      </c>
      <c r="W943">
        <v>910</v>
      </c>
      <c r="X943">
        <v>1.9439003674628706E-3</v>
      </c>
      <c r="Y943">
        <v>-4.7377662923409995E-3</v>
      </c>
      <c r="Z943">
        <v>-0.33581513779519379</v>
      </c>
      <c r="AB943">
        <v>72.297297297297291</v>
      </c>
      <c r="AC943">
        <v>8.6661269782457029E-3</v>
      </c>
    </row>
    <row r="944" spans="1:29" x14ac:dyDescent="0.2">
      <c r="A944" s="2" t="s">
        <v>569</v>
      </c>
      <c r="B944" s="1">
        <v>124.52</v>
      </c>
      <c r="C944" s="5">
        <f t="shared" si="200"/>
        <v>-4.3975373790676999E-3</v>
      </c>
      <c r="D944" s="12">
        <v>3703</v>
      </c>
      <c r="E944" s="5">
        <f t="shared" si="201"/>
        <v>3.5230352303523035E-3</v>
      </c>
      <c r="F944" s="1">
        <v>0.09</v>
      </c>
      <c r="G944" s="1">
        <f t="shared" si="202"/>
        <v>2.4657534246575342E-4</v>
      </c>
      <c r="H944" s="10">
        <f t="shared" si="197"/>
        <v>2.4657534246575341E-6</v>
      </c>
      <c r="I944" s="5">
        <f t="shared" si="198"/>
        <v>-4.4000031324923578E-3</v>
      </c>
      <c r="J944" s="7">
        <f t="shared" si="199"/>
        <v>3.5205694769276461E-3</v>
      </c>
      <c r="K944" s="7">
        <f t="shared" si="203"/>
        <v>2.9703596621697883E-3</v>
      </c>
      <c r="L944" s="7">
        <f t="shared" si="204"/>
        <v>-5.0077517695594521E-3</v>
      </c>
      <c r="M944" s="8">
        <f t="shared" si="210"/>
        <v>-1.4874823854458773E-5</v>
      </c>
      <c r="N944" s="9">
        <f t="shared" si="209"/>
        <v>8.823036522645419E-6</v>
      </c>
      <c r="Q944" s="8">
        <f t="shared" si="205"/>
        <v>3.8106176595114E-3</v>
      </c>
      <c r="R944" s="8">
        <f t="shared" si="206"/>
        <v>-8.2106207920037578E-3</v>
      </c>
      <c r="S944">
        <f t="shared" si="207"/>
        <v>6.7414293790084412E-5</v>
      </c>
      <c r="U944">
        <f t="shared" si="208"/>
        <v>1.2394409441874601E-5</v>
      </c>
      <c r="W944">
        <v>911</v>
      </c>
      <c r="X944">
        <v>-5.3841713141649283E-4</v>
      </c>
      <c r="Y944">
        <v>1.1101952838776766E-3</v>
      </c>
      <c r="Z944">
        <v>7.8691172006025711E-2</v>
      </c>
      <c r="AB944">
        <v>72.376788553259146</v>
      </c>
      <c r="AC944">
        <v>8.7379680965728838E-3</v>
      </c>
    </row>
    <row r="945" spans="1:29" x14ac:dyDescent="0.2">
      <c r="A945" s="2" t="s">
        <v>570</v>
      </c>
      <c r="B945" s="1">
        <v>125.07</v>
      </c>
      <c r="C945" s="5">
        <f t="shared" si="200"/>
        <v>2.7944439878359425E-2</v>
      </c>
      <c r="D945" s="12">
        <v>3690</v>
      </c>
      <c r="E945" s="5">
        <f t="shared" si="201"/>
        <v>8.1366965012205042E-4</v>
      </c>
      <c r="F945" s="1">
        <v>7.0000000000000007E-2</v>
      </c>
      <c r="G945" s="1">
        <f t="shared" si="202"/>
        <v>1.9178082191780824E-4</v>
      </c>
      <c r="H945" s="10">
        <f t="shared" si="197"/>
        <v>1.9178082191780823E-6</v>
      </c>
      <c r="I945" s="5">
        <f t="shared" si="198"/>
        <v>2.7942522070140245E-2</v>
      </c>
      <c r="J945" s="7">
        <f t="shared" si="199"/>
        <v>8.1175184190287238E-4</v>
      </c>
      <c r="K945" s="7">
        <f t="shared" si="203"/>
        <v>2.6154202714501456E-4</v>
      </c>
      <c r="L945" s="7">
        <f t="shared" si="204"/>
        <v>2.733477343307315E-2</v>
      </c>
      <c r="M945" s="8">
        <f t="shared" si="210"/>
        <v>7.1491920552356409E-6</v>
      </c>
      <c r="N945" s="9">
        <f t="shared" si="209"/>
        <v>6.8404231963123537E-8</v>
      </c>
      <c r="Q945" s="8">
        <f t="shared" si="205"/>
        <v>8.8976325889176015E-4</v>
      </c>
      <c r="R945" s="8">
        <f t="shared" si="206"/>
        <v>2.7052758811248485E-2</v>
      </c>
      <c r="S945">
        <f t="shared" si="207"/>
        <v>7.3185175929958257E-4</v>
      </c>
      <c r="U945">
        <f t="shared" si="208"/>
        <v>6.5894105283270592E-7</v>
      </c>
      <c r="W945">
        <v>912</v>
      </c>
      <c r="X945">
        <v>-1.0884016393913302E-3</v>
      </c>
      <c r="Y945">
        <v>-2.9086982470234385E-3</v>
      </c>
      <c r="Z945">
        <v>-0.20616992108873547</v>
      </c>
      <c r="AB945">
        <v>72.456279809220987</v>
      </c>
      <c r="AC945">
        <v>8.7394443081053683E-3</v>
      </c>
    </row>
    <row r="946" spans="1:29" x14ac:dyDescent="0.2">
      <c r="A946" s="2" t="s">
        <v>571</v>
      </c>
      <c r="B946" s="1">
        <v>121.67</v>
      </c>
      <c r="C946" s="5">
        <f t="shared" si="200"/>
        <v>-1.521651153379195E-2</v>
      </c>
      <c r="D946" s="12">
        <v>3687</v>
      </c>
      <c r="E946" s="5">
        <f t="shared" si="201"/>
        <v>-1.8949648077964266E-3</v>
      </c>
      <c r="F946" s="1">
        <v>0.06</v>
      </c>
      <c r="G946" s="1">
        <f t="shared" si="202"/>
        <v>1.6438356164383562E-4</v>
      </c>
      <c r="H946" s="10">
        <f t="shared" si="197"/>
        <v>1.6438356164383561E-6</v>
      </c>
      <c r="I946" s="5">
        <f t="shared" si="198"/>
        <v>-1.5218155369408388E-2</v>
      </c>
      <c r="J946" s="7">
        <f t="shared" si="199"/>
        <v>-1.896608643412865E-3</v>
      </c>
      <c r="K946" s="7">
        <f t="shared" si="203"/>
        <v>-2.4468184581707226E-3</v>
      </c>
      <c r="L946" s="7">
        <f t="shared" si="204"/>
        <v>-1.5825904006475482E-2</v>
      </c>
      <c r="M946" s="8">
        <f t="shared" si="210"/>
        <v>3.8723114040282197E-5</v>
      </c>
      <c r="N946" s="9">
        <f t="shared" si="209"/>
        <v>5.9869205672449526E-6</v>
      </c>
      <c r="Q946" s="8">
        <f t="shared" si="205"/>
        <v>-2.0305982079393088E-3</v>
      </c>
      <c r="R946" s="8">
        <f t="shared" si="206"/>
        <v>-1.318755716146908E-2</v>
      </c>
      <c r="S946">
        <f t="shared" si="207"/>
        <v>1.7391166388701444E-4</v>
      </c>
      <c r="U946">
        <f t="shared" si="208"/>
        <v>3.5971243462683882E-6</v>
      </c>
      <c r="W946">
        <v>913</v>
      </c>
      <c r="X946">
        <v>8.0601190628183886E-3</v>
      </c>
      <c r="Y946">
        <v>7.5932277196217642E-3</v>
      </c>
      <c r="Z946">
        <v>0.53821160767200171</v>
      </c>
      <c r="AB946">
        <v>72.535771065182828</v>
      </c>
      <c r="AC946">
        <v>8.7778070137676106E-3</v>
      </c>
    </row>
    <row r="947" spans="1:29" x14ac:dyDescent="0.2">
      <c r="A947" s="2" t="s">
        <v>572</v>
      </c>
      <c r="B947" s="1">
        <v>123.55</v>
      </c>
      <c r="C947" s="5">
        <f t="shared" si="200"/>
        <v>3.7537789721195827E-2</v>
      </c>
      <c r="D947" s="12">
        <v>3694</v>
      </c>
      <c r="E947" s="5">
        <f t="shared" si="201"/>
        <v>-4.0442167700188731E-3</v>
      </c>
      <c r="F947" s="1">
        <v>0.08</v>
      </c>
      <c r="G947" s="1">
        <f t="shared" si="202"/>
        <v>2.1917808219178083E-4</v>
      </c>
      <c r="H947" s="10">
        <f t="shared" si="197"/>
        <v>2.1917808219178082E-6</v>
      </c>
      <c r="I947" s="5">
        <f t="shared" si="198"/>
        <v>3.7535597940373908E-2</v>
      </c>
      <c r="J947" s="7">
        <f t="shared" si="199"/>
        <v>-4.046408550840791E-3</v>
      </c>
      <c r="K947" s="7">
        <f t="shared" si="203"/>
        <v>-4.5966183655986488E-3</v>
      </c>
      <c r="L947" s="7">
        <f t="shared" si="204"/>
        <v>3.6927849303306816E-2</v>
      </c>
      <c r="M947" s="8">
        <f t="shared" si="210"/>
        <v>-1.6974323030963937E-4</v>
      </c>
      <c r="N947" s="9">
        <f t="shared" si="209"/>
        <v>2.1128900398958793E-5</v>
      </c>
      <c r="Q947" s="8">
        <f t="shared" si="205"/>
        <v>-4.3486769293978418E-3</v>
      </c>
      <c r="R947" s="8">
        <f t="shared" si="206"/>
        <v>4.1884274869771747E-2</v>
      </c>
      <c r="S947">
        <f t="shared" si="207"/>
        <v>1.754292481366593E-3</v>
      </c>
      <c r="U947">
        <f t="shared" si="208"/>
        <v>1.637342216031747E-5</v>
      </c>
      <c r="W947">
        <v>914</v>
      </c>
      <c r="X947">
        <v>4.1921595894841594E-3</v>
      </c>
      <c r="Y947">
        <v>-6.1456912598253366E-3</v>
      </c>
      <c r="Z947">
        <v>-0.43560953198584262</v>
      </c>
      <c r="AB947">
        <v>72.615262321144669</v>
      </c>
      <c r="AC947">
        <v>8.7880427065879178E-3</v>
      </c>
    </row>
    <row r="948" spans="1:29" x14ac:dyDescent="0.2">
      <c r="A948" s="2" t="s">
        <v>573</v>
      </c>
      <c r="B948" s="1">
        <v>119.08</v>
      </c>
      <c r="C948" s="5">
        <f t="shared" si="200"/>
        <v>-4.9302247848249632E-3</v>
      </c>
      <c r="D948" s="12">
        <v>3709</v>
      </c>
      <c r="E948" s="5">
        <f t="shared" si="201"/>
        <v>-3.4927458355722731E-3</v>
      </c>
      <c r="F948" s="1">
        <v>0.08</v>
      </c>
      <c r="G948" s="1">
        <f t="shared" si="202"/>
        <v>2.1917808219178083E-4</v>
      </c>
      <c r="H948" s="10">
        <f t="shared" si="197"/>
        <v>2.1917808219178082E-6</v>
      </c>
      <c r="I948" s="5">
        <f t="shared" si="198"/>
        <v>-4.9324165656468811E-3</v>
      </c>
      <c r="J948" s="7">
        <f t="shared" si="199"/>
        <v>-3.4949376163941909E-3</v>
      </c>
      <c r="K948" s="7">
        <f t="shared" si="203"/>
        <v>-4.0451474311520488E-3</v>
      </c>
      <c r="L948" s="7">
        <f t="shared" si="204"/>
        <v>-5.5401652027139755E-3</v>
      </c>
      <c r="M948" s="8">
        <f t="shared" si="210"/>
        <v>2.2410785037916408E-5</v>
      </c>
      <c r="N948" s="9">
        <f t="shared" si="209"/>
        <v>1.636321773975602E-5</v>
      </c>
      <c r="Q948" s="8">
        <f t="shared" si="205"/>
        <v>-3.7540387799465417E-3</v>
      </c>
      <c r="R948" s="8">
        <f t="shared" si="206"/>
        <v>-1.1783777857003394E-3</v>
      </c>
      <c r="S948">
        <f t="shared" si="207"/>
        <v>1.388574205832035E-6</v>
      </c>
      <c r="U948">
        <f t="shared" si="208"/>
        <v>1.2214588942487108E-5</v>
      </c>
      <c r="W948">
        <v>915</v>
      </c>
      <c r="X948">
        <v>1.1556480259219303E-2</v>
      </c>
      <c r="Y948">
        <v>1.1455869348797651E-2</v>
      </c>
      <c r="Z948">
        <v>0.81199749133875798</v>
      </c>
      <c r="AB948">
        <v>72.694753577106525</v>
      </c>
      <c r="AC948">
        <v>8.8369337685143164E-3</v>
      </c>
    </row>
    <row r="949" spans="1:29" x14ac:dyDescent="0.2">
      <c r="A949" s="2" t="s">
        <v>574</v>
      </c>
      <c r="B949" s="1">
        <v>119.67</v>
      </c>
      <c r="C949" s="5">
        <f t="shared" si="200"/>
        <v>-8.2870638932626174E-3</v>
      </c>
      <c r="D949" s="12">
        <v>3722</v>
      </c>
      <c r="E949" s="5">
        <f t="shared" si="201"/>
        <v>5.6741421237503382E-3</v>
      </c>
      <c r="F949" s="1">
        <v>0.08</v>
      </c>
      <c r="G949" s="1">
        <f t="shared" si="202"/>
        <v>2.1917808219178083E-4</v>
      </c>
      <c r="H949" s="10">
        <f t="shared" si="197"/>
        <v>2.1917808219178082E-6</v>
      </c>
      <c r="I949" s="5">
        <f t="shared" si="198"/>
        <v>-8.2892556740845353E-3</v>
      </c>
      <c r="J949" s="7">
        <f t="shared" si="199"/>
        <v>5.6719503429284203E-3</v>
      </c>
      <c r="K949" s="7">
        <f t="shared" si="203"/>
        <v>5.1217405281705625E-3</v>
      </c>
      <c r="L949" s="7">
        <f t="shared" si="204"/>
        <v>-8.8970043111516288E-3</v>
      </c>
      <c r="M949" s="8">
        <f t="shared" si="210"/>
        <v>-4.5568147559733517E-5</v>
      </c>
      <c r="N949" s="9">
        <f t="shared" si="209"/>
        <v>2.6232226037904871E-5</v>
      </c>
      <c r="Q949" s="8">
        <f t="shared" si="205"/>
        <v>6.1304010914476677E-3</v>
      </c>
      <c r="R949" s="8">
        <f t="shared" si="206"/>
        <v>-1.4419656765532203E-2</v>
      </c>
      <c r="S949">
        <f t="shared" si="207"/>
        <v>2.0792650123575864E-4</v>
      </c>
      <c r="U949">
        <f t="shared" si="208"/>
        <v>3.2171020692645826E-5</v>
      </c>
      <c r="W949">
        <v>916</v>
      </c>
      <c r="X949">
        <v>1.1408943117668625E-3</v>
      </c>
      <c r="Y949">
        <v>1.0309522450164253E-2</v>
      </c>
      <c r="Z949">
        <v>0.73074387561102794</v>
      </c>
      <c r="AB949">
        <v>72.774244833068366</v>
      </c>
      <c r="AC949">
        <v>8.876933567910552E-3</v>
      </c>
    </row>
    <row r="950" spans="1:29" x14ac:dyDescent="0.2">
      <c r="A950" s="2" t="s">
        <v>575</v>
      </c>
      <c r="B950" s="1">
        <v>120.67</v>
      </c>
      <c r="C950" s="5">
        <f t="shared" si="200"/>
        <v>2.9089095744681561E-3</v>
      </c>
      <c r="D950" s="12">
        <v>3701</v>
      </c>
      <c r="E950" s="5">
        <f t="shared" si="201"/>
        <v>1.8949648077964266E-3</v>
      </c>
      <c r="F950" s="1">
        <v>0.08</v>
      </c>
      <c r="G950" s="1">
        <f t="shared" si="202"/>
        <v>2.1917808219178083E-4</v>
      </c>
      <c r="H950" s="10">
        <f t="shared" si="197"/>
        <v>2.1917808219178082E-6</v>
      </c>
      <c r="I950" s="5">
        <f t="shared" si="198"/>
        <v>2.9067177936462382E-3</v>
      </c>
      <c r="J950" s="7">
        <f t="shared" si="199"/>
        <v>1.8927730269745087E-3</v>
      </c>
      <c r="K950" s="7">
        <f t="shared" si="203"/>
        <v>1.3425632122166509E-3</v>
      </c>
      <c r="L950" s="7">
        <f t="shared" si="204"/>
        <v>2.2989691565791438E-3</v>
      </c>
      <c r="M950" s="8">
        <f t="shared" si="210"/>
        <v>3.0865114156439001E-6</v>
      </c>
      <c r="N950" s="9">
        <f t="shared" si="209"/>
        <v>1.8024759787974919E-6</v>
      </c>
      <c r="Q950" s="8">
        <f t="shared" si="205"/>
        <v>2.0554029995495582E-3</v>
      </c>
      <c r="R950" s="8">
        <f t="shared" si="206"/>
        <v>8.5131479409668006E-4</v>
      </c>
      <c r="S950">
        <f t="shared" si="207"/>
        <v>7.2473687864787281E-7</v>
      </c>
      <c r="U950">
        <f t="shared" si="208"/>
        <v>3.5825897316422444E-6</v>
      </c>
      <c r="W950">
        <v>917</v>
      </c>
      <c r="X950">
        <v>1.5160015881397908E-2</v>
      </c>
      <c r="Y950">
        <v>1.5621174912344882E-2</v>
      </c>
      <c r="Z950">
        <v>1.107236339241183</v>
      </c>
      <c r="AB950">
        <v>72.853736089030207</v>
      </c>
      <c r="AC950">
        <v>8.8944150938956319E-3</v>
      </c>
    </row>
    <row r="951" spans="1:29" x14ac:dyDescent="0.2">
      <c r="A951" s="2" t="s">
        <v>576</v>
      </c>
      <c r="B951" s="1">
        <v>120.32</v>
      </c>
      <c r="C951" s="5">
        <f t="shared" si="200"/>
        <v>1.7075232459847812E-2</v>
      </c>
      <c r="D951" s="12">
        <v>3694</v>
      </c>
      <c r="E951" s="5">
        <f t="shared" si="201"/>
        <v>1.2887304633945709E-2</v>
      </c>
      <c r="F951" s="1">
        <v>7.0000000000000007E-2</v>
      </c>
      <c r="G951" s="1">
        <f t="shared" si="202"/>
        <v>1.9178082191780824E-4</v>
      </c>
      <c r="H951" s="10">
        <f t="shared" si="197"/>
        <v>1.9178082191780823E-6</v>
      </c>
      <c r="I951" s="5">
        <f t="shared" si="198"/>
        <v>1.7073314651628632E-2</v>
      </c>
      <c r="J951" s="7">
        <f t="shared" si="199"/>
        <v>1.2885386825726531E-2</v>
      </c>
      <c r="K951" s="7">
        <f t="shared" si="203"/>
        <v>1.2335177010968673E-2</v>
      </c>
      <c r="L951" s="7">
        <f t="shared" si="204"/>
        <v>1.6465566014561537E-2</v>
      </c>
      <c r="M951" s="8">
        <f t="shared" si="210"/>
        <v>2.0310567137540655E-4</v>
      </c>
      <c r="N951" s="9">
        <f t="shared" si="209"/>
        <v>1.5215659189193005E-4</v>
      </c>
      <c r="Q951" s="8">
        <f t="shared" si="205"/>
        <v>1.3908480140382401E-2</v>
      </c>
      <c r="R951" s="8">
        <f t="shared" si="206"/>
        <v>3.1648345112462312E-3</v>
      </c>
      <c r="S951">
        <f t="shared" si="207"/>
        <v>1.0016177483575171E-5</v>
      </c>
      <c r="U951">
        <f t="shared" si="208"/>
        <v>1.6603319364860684E-4</v>
      </c>
      <c r="W951">
        <v>918</v>
      </c>
      <c r="X951">
        <v>1.7142007634156665E-2</v>
      </c>
      <c r="Y951">
        <v>-9.760423056001305E-3</v>
      </c>
      <c r="Z951">
        <v>-0.69182344827543329</v>
      </c>
      <c r="AB951">
        <v>72.933227344992048</v>
      </c>
      <c r="AC951">
        <v>8.8979445271055897E-3</v>
      </c>
    </row>
    <row r="952" spans="1:29" x14ac:dyDescent="0.2">
      <c r="A952" s="2" t="s">
        <v>577</v>
      </c>
      <c r="B952" s="1">
        <v>118.3</v>
      </c>
      <c r="C952" s="5">
        <f t="shared" si="200"/>
        <v>-1.0538641686182713E-2</v>
      </c>
      <c r="D952" s="12">
        <v>3647</v>
      </c>
      <c r="E952" s="5">
        <f t="shared" si="201"/>
        <v>-4.3680043680043683E-3</v>
      </c>
      <c r="F952" s="1">
        <v>7.0000000000000007E-2</v>
      </c>
      <c r="G952" s="1">
        <f t="shared" si="202"/>
        <v>1.9178082191780824E-4</v>
      </c>
      <c r="H952" s="10">
        <f t="shared" si="197"/>
        <v>1.9178082191780823E-6</v>
      </c>
      <c r="I952" s="5">
        <f t="shared" si="198"/>
        <v>-1.0540559494401891E-2</v>
      </c>
      <c r="J952" s="7">
        <f t="shared" si="199"/>
        <v>-4.3699221762235462E-3</v>
      </c>
      <c r="K952" s="7">
        <f t="shared" si="203"/>
        <v>-4.920131990981404E-3</v>
      </c>
      <c r="L952" s="7">
        <f t="shared" si="204"/>
        <v>-1.1148308131468984E-2</v>
      </c>
      <c r="M952" s="8">
        <f t="shared" si="210"/>
        <v>5.4851147482958667E-5</v>
      </c>
      <c r="N952" s="9">
        <f t="shared" si="209"/>
        <v>2.4207698808678635E-5</v>
      </c>
      <c r="Q952" s="8">
        <f t="shared" si="205"/>
        <v>-4.6975140693151594E-3</v>
      </c>
      <c r="R952" s="8">
        <f t="shared" si="206"/>
        <v>-5.8430454250867313E-3</v>
      </c>
      <c r="S952">
        <f t="shared" si="207"/>
        <v>3.4141179839626979E-5</v>
      </c>
      <c r="U952">
        <f t="shared" si="208"/>
        <v>1.9096219826250334E-5</v>
      </c>
      <c r="W952">
        <v>919</v>
      </c>
      <c r="X952">
        <v>-2.0772954096862358E-2</v>
      </c>
      <c r="Y952">
        <v>9.7034780686752614E-3</v>
      </c>
      <c r="Z952">
        <v>0.68778716037399024</v>
      </c>
      <c r="AB952">
        <v>73.012718600953889</v>
      </c>
      <c r="AC952">
        <v>8.9452945851241829E-3</v>
      </c>
    </row>
    <row r="953" spans="1:29" x14ac:dyDescent="0.2">
      <c r="A953" s="3">
        <v>44147</v>
      </c>
      <c r="B953" s="1">
        <v>119.56</v>
      </c>
      <c r="C953" s="5">
        <f t="shared" si="200"/>
        <v>-5.9033840525483808E-3</v>
      </c>
      <c r="D953" s="12">
        <v>3663</v>
      </c>
      <c r="E953" s="5">
        <f t="shared" si="201"/>
        <v>-1.3631406761177754E-3</v>
      </c>
      <c r="F953" s="1">
        <v>0.08</v>
      </c>
      <c r="G953" s="1">
        <f t="shared" si="202"/>
        <v>2.1917808219178083E-4</v>
      </c>
      <c r="H953" s="10">
        <f t="shared" si="197"/>
        <v>2.1917808219178082E-6</v>
      </c>
      <c r="I953" s="5">
        <f t="shared" si="198"/>
        <v>-5.9055758333702987E-3</v>
      </c>
      <c r="J953" s="7">
        <f t="shared" si="199"/>
        <v>-1.3653324569396932E-3</v>
      </c>
      <c r="K953" s="7">
        <f t="shared" si="203"/>
        <v>-1.9155422716975511E-3</v>
      </c>
      <c r="L953" s="7">
        <f t="shared" si="204"/>
        <v>-6.5133244704373931E-3</v>
      </c>
      <c r="M953" s="8">
        <f t="shared" si="210"/>
        <v>1.2476548352404893E-5</v>
      </c>
      <c r="N953" s="9">
        <f t="shared" si="209"/>
        <v>3.6693021946602146E-6</v>
      </c>
      <c r="Q953" s="8">
        <f t="shared" si="205"/>
        <v>-1.4577355806659924E-3</v>
      </c>
      <c r="R953" s="8">
        <f t="shared" si="206"/>
        <v>-4.447840252704306E-3</v>
      </c>
      <c r="S953">
        <f t="shared" si="207"/>
        <v>1.9783282913576704E-5</v>
      </c>
      <c r="U953">
        <f t="shared" si="208"/>
        <v>1.8641327179729794E-6</v>
      </c>
      <c r="W953">
        <v>920</v>
      </c>
      <c r="X953">
        <v>1.0651977134045452E-2</v>
      </c>
      <c r="Y953">
        <v>6.9440251287035126E-3</v>
      </c>
      <c r="Z953">
        <v>0.49219581793609923</v>
      </c>
      <c r="AB953">
        <v>73.092209856915744</v>
      </c>
      <c r="AC953">
        <v>8.9479812639636884E-3</v>
      </c>
    </row>
    <row r="954" spans="1:29" x14ac:dyDescent="0.2">
      <c r="A954" s="3">
        <v>44116</v>
      </c>
      <c r="B954" s="1">
        <v>120.27</v>
      </c>
      <c r="C954" s="5">
        <f t="shared" si="200"/>
        <v>-6.4436183395291296E-3</v>
      </c>
      <c r="D954" s="12">
        <v>3668</v>
      </c>
      <c r="E954" s="5">
        <f t="shared" si="201"/>
        <v>-1.0893246187363835E-3</v>
      </c>
      <c r="F954" s="1">
        <v>7.0000000000000007E-2</v>
      </c>
      <c r="G954" s="1">
        <f t="shared" si="202"/>
        <v>1.9178082191780824E-4</v>
      </c>
      <c r="H954" s="10">
        <f t="shared" si="197"/>
        <v>1.9178082191780823E-6</v>
      </c>
      <c r="I954" s="5">
        <f t="shared" si="198"/>
        <v>-6.4455361477483075E-3</v>
      </c>
      <c r="J954" s="7">
        <f t="shared" si="199"/>
        <v>-1.0912424269555617E-3</v>
      </c>
      <c r="K954" s="7">
        <f t="shared" si="203"/>
        <v>-1.6414522417134195E-3</v>
      </c>
      <c r="L954" s="7">
        <f t="shared" si="204"/>
        <v>-7.0532847848154018E-3</v>
      </c>
      <c r="M954" s="8">
        <f t="shared" si="210"/>
        <v>1.1577630121478395E-5</v>
      </c>
      <c r="N954" s="9">
        <f t="shared" si="209"/>
        <v>2.6943654618260104E-6</v>
      </c>
      <c r="Q954" s="8">
        <f t="shared" si="205"/>
        <v>-1.1621907422487698E-3</v>
      </c>
      <c r="R954" s="8">
        <f t="shared" si="206"/>
        <v>-5.2833454054995376E-3</v>
      </c>
      <c r="S954">
        <f t="shared" si="207"/>
        <v>2.7913738673813074E-5</v>
      </c>
      <c r="U954">
        <f t="shared" si="208"/>
        <v>1.1908100343878645E-6</v>
      </c>
      <c r="W954">
        <v>921</v>
      </c>
      <c r="X954">
        <v>-2.7721305351391647E-2</v>
      </c>
      <c r="Y954">
        <v>-5.5183833743154345E-4</v>
      </c>
      <c r="Z954">
        <v>-3.9114564942729003E-2</v>
      </c>
      <c r="AB954">
        <v>73.171701112877585</v>
      </c>
      <c r="AC954">
        <v>8.9511888922253653E-3</v>
      </c>
    </row>
    <row r="955" spans="1:29" x14ac:dyDescent="0.2">
      <c r="A955" s="3">
        <v>44086</v>
      </c>
      <c r="B955" s="1">
        <v>121.05</v>
      </c>
      <c r="C955" s="5">
        <f t="shared" si="200"/>
        <v>-7.7868852459016622E-3</v>
      </c>
      <c r="D955" s="12">
        <v>3672</v>
      </c>
      <c r="E955" s="5">
        <f t="shared" si="201"/>
        <v>-8.1037277147487843E-3</v>
      </c>
      <c r="F955" s="1">
        <v>7.0000000000000007E-2</v>
      </c>
      <c r="G955" s="1">
        <f t="shared" si="202"/>
        <v>1.9178082191780824E-4</v>
      </c>
      <c r="H955" s="10">
        <f t="shared" si="197"/>
        <v>1.9178082191780823E-6</v>
      </c>
      <c r="I955" s="5">
        <f t="shared" si="198"/>
        <v>-7.7888030541208401E-3</v>
      </c>
      <c r="J955" s="7">
        <f t="shared" si="199"/>
        <v>-8.1056455229679622E-3</v>
      </c>
      <c r="K955" s="7">
        <f t="shared" si="203"/>
        <v>-8.65585533772582E-3</v>
      </c>
      <c r="L955" s="7">
        <f t="shared" si="204"/>
        <v>-8.3965516911879336E-3</v>
      </c>
      <c r="M955" s="8">
        <f t="shared" si="210"/>
        <v>7.2679336774659836E-5</v>
      </c>
      <c r="N955" s="9">
        <f t="shared" si="209"/>
        <v>7.4923831627636575E-5</v>
      </c>
      <c r="Q955" s="8">
        <f t="shared" si="205"/>
        <v>-8.7256567673510733E-3</v>
      </c>
      <c r="R955" s="8">
        <f t="shared" si="206"/>
        <v>9.368537132302332E-4</v>
      </c>
      <c r="S955">
        <f t="shared" si="207"/>
        <v>8.7769487999327597E-7</v>
      </c>
      <c r="U955">
        <f t="shared" si="208"/>
        <v>6.5701489344010571E-5</v>
      </c>
      <c r="W955">
        <v>922</v>
      </c>
      <c r="X955">
        <v>-1.6652606718155537E-3</v>
      </c>
      <c r="Y955">
        <v>-2.4233026516885482E-3</v>
      </c>
      <c r="Z955">
        <v>-0.17176484944219292</v>
      </c>
      <c r="AB955">
        <v>73.251192368839426</v>
      </c>
      <c r="AC955">
        <v>8.9636721065934778E-3</v>
      </c>
    </row>
    <row r="956" spans="1:29" x14ac:dyDescent="0.2">
      <c r="A956" s="3">
        <v>44055</v>
      </c>
      <c r="B956" s="1">
        <v>122</v>
      </c>
      <c r="C956" s="5">
        <f t="shared" si="200"/>
        <v>9.8457499179524575E-4</v>
      </c>
      <c r="D956" s="12">
        <v>3702</v>
      </c>
      <c r="E956" s="5">
        <f t="shared" si="201"/>
        <v>2.7085590465872156E-3</v>
      </c>
      <c r="F956" s="1">
        <v>0.08</v>
      </c>
      <c r="G956" s="1">
        <f t="shared" si="202"/>
        <v>2.1917808219178083E-4</v>
      </c>
      <c r="H956" s="10">
        <f t="shared" si="197"/>
        <v>2.1917808219178082E-6</v>
      </c>
      <c r="I956" s="5">
        <f t="shared" si="198"/>
        <v>9.8238321097332787E-4</v>
      </c>
      <c r="J956" s="7">
        <f t="shared" si="199"/>
        <v>2.7063672657652977E-3</v>
      </c>
      <c r="K956" s="7">
        <f t="shared" si="203"/>
        <v>2.1561574510074399E-3</v>
      </c>
      <c r="L956" s="7">
        <f t="shared" si="204"/>
        <v>3.7463457390623362E-4</v>
      </c>
      <c r="M956" s="8">
        <f t="shared" si="210"/>
        <v>8.0777112793292304E-7</v>
      </c>
      <c r="N956" s="9">
        <f t="shared" si="209"/>
        <v>4.6490149535349007E-6</v>
      </c>
      <c r="Q956" s="8">
        <f t="shared" si="205"/>
        <v>2.9326825483698051E-3</v>
      </c>
      <c r="R956" s="8">
        <f t="shared" si="206"/>
        <v>-1.9502993373964772E-3</v>
      </c>
      <c r="S956">
        <f t="shared" si="207"/>
        <v>3.8036675054491382E-6</v>
      </c>
      <c r="U956">
        <f t="shared" si="208"/>
        <v>7.3244237772059331E-6</v>
      </c>
      <c r="W956">
        <v>923</v>
      </c>
      <c r="X956">
        <v>3.942588967762786E-3</v>
      </c>
      <c r="Y956">
        <v>-1.642675507555583E-2</v>
      </c>
      <c r="Z956">
        <v>-1.1643362459949391</v>
      </c>
      <c r="AB956">
        <v>73.330683624801267</v>
      </c>
      <c r="AC956">
        <v>9.0374660729884131E-3</v>
      </c>
    </row>
    <row r="957" spans="1:29" x14ac:dyDescent="0.2">
      <c r="A957" s="3">
        <v>44024</v>
      </c>
      <c r="B957" s="1">
        <v>121.88</v>
      </c>
      <c r="C957" s="5">
        <f t="shared" si="200"/>
        <v>-3.7600130783064243E-3</v>
      </c>
      <c r="D957" s="12">
        <v>3692</v>
      </c>
      <c r="E957" s="5">
        <f t="shared" si="201"/>
        <v>-1.8924033522573669E-3</v>
      </c>
      <c r="F957" s="1">
        <v>0.09</v>
      </c>
      <c r="G957" s="1">
        <f t="shared" si="202"/>
        <v>2.4657534246575342E-4</v>
      </c>
      <c r="H957" s="10">
        <f t="shared" si="197"/>
        <v>2.4657534246575341E-6</v>
      </c>
      <c r="I957" s="5">
        <f t="shared" si="198"/>
        <v>-3.7624788317310817E-3</v>
      </c>
      <c r="J957" s="7">
        <f t="shared" si="199"/>
        <v>-1.8948691056820245E-3</v>
      </c>
      <c r="K957" s="7">
        <f t="shared" si="203"/>
        <v>-2.4450789204398821E-3</v>
      </c>
      <c r="L957" s="7">
        <f t="shared" si="204"/>
        <v>-4.3702274687981756E-3</v>
      </c>
      <c r="M957" s="8">
        <f t="shared" si="210"/>
        <v>1.0685551061485762E-5</v>
      </c>
      <c r="N957" s="9">
        <f t="shared" si="209"/>
        <v>5.9784109271794598E-6</v>
      </c>
      <c r="Q957" s="8">
        <f t="shared" si="205"/>
        <v>-2.0287225052820048E-3</v>
      </c>
      <c r="R957" s="8">
        <f t="shared" si="206"/>
        <v>-1.7337563264490769E-3</v>
      </c>
      <c r="S957">
        <f t="shared" si="207"/>
        <v>3.0059109995021983E-6</v>
      </c>
      <c r="U957">
        <f t="shared" si="208"/>
        <v>3.5905289276681953E-6</v>
      </c>
      <c r="W957">
        <v>924</v>
      </c>
      <c r="X957">
        <v>-3.3458440101725526E-3</v>
      </c>
      <c r="Y957">
        <v>-4.3694906933964758E-3</v>
      </c>
      <c r="Z957">
        <v>-0.30971158743516658</v>
      </c>
      <c r="AB957">
        <v>73.410174880763122</v>
      </c>
      <c r="AC957">
        <v>9.0529789356867171E-3</v>
      </c>
    </row>
    <row r="958" spans="1:29" x14ac:dyDescent="0.2">
      <c r="A958" s="3">
        <v>43933</v>
      </c>
      <c r="B958" s="1">
        <v>122.34</v>
      </c>
      <c r="C958" s="5">
        <f t="shared" si="200"/>
        <v>9.0729132299571802E-3</v>
      </c>
      <c r="D958" s="12">
        <v>3699</v>
      </c>
      <c r="E958" s="5">
        <f t="shared" si="201"/>
        <v>9.0016366612111296E-3</v>
      </c>
      <c r="F958" s="1">
        <v>7.0000000000000007E-2</v>
      </c>
      <c r="G958" s="1">
        <f t="shared" si="202"/>
        <v>1.9178082191780824E-4</v>
      </c>
      <c r="H958" s="10">
        <f t="shared" si="197"/>
        <v>1.9178082191780823E-6</v>
      </c>
      <c r="I958" s="5">
        <f t="shared" si="198"/>
        <v>9.0709954217380023E-3</v>
      </c>
      <c r="J958" s="7">
        <f t="shared" si="199"/>
        <v>8.9997188529919517E-3</v>
      </c>
      <c r="K958" s="7">
        <f t="shared" si="203"/>
        <v>8.4495090382340939E-3</v>
      </c>
      <c r="L958" s="7">
        <f t="shared" si="204"/>
        <v>8.4632467846709088E-3</v>
      </c>
      <c r="M958" s="8">
        <f t="shared" si="210"/>
        <v>7.1510280199882473E-5</v>
      </c>
      <c r="N958" s="9">
        <f t="shared" si="209"/>
        <v>7.1394202987199641E-5</v>
      </c>
      <c r="Q958" s="8">
        <f t="shared" si="205"/>
        <v>9.7186556757300219E-3</v>
      </c>
      <c r="R958" s="8">
        <f t="shared" si="206"/>
        <v>-6.4766025399201968E-4</v>
      </c>
      <c r="S958">
        <f t="shared" si="207"/>
        <v>4.1946380460100747E-7</v>
      </c>
      <c r="U958">
        <f t="shared" si="208"/>
        <v>8.0994939432898772E-5</v>
      </c>
      <c r="W958">
        <v>925</v>
      </c>
      <c r="X958">
        <v>5.7239651787882096E-4</v>
      </c>
      <c r="Y958">
        <v>-8.9585167236856007E-3</v>
      </c>
      <c r="Z958">
        <v>-0.63498394441033756</v>
      </c>
      <c r="AB958">
        <v>73.489666136724964</v>
      </c>
      <c r="AC958">
        <v>9.0709954217380023E-3</v>
      </c>
    </row>
    <row r="959" spans="1:29" x14ac:dyDescent="0.2">
      <c r="A959" s="3">
        <v>43902</v>
      </c>
      <c r="B959" s="1">
        <v>121.24</v>
      </c>
      <c r="C959" s="5">
        <f t="shared" si="200"/>
        <v>-6.5552277941659399E-3</v>
      </c>
      <c r="D959" s="12">
        <v>3666</v>
      </c>
      <c r="E959" s="5">
        <f t="shared" si="201"/>
        <v>-8.1766148814390845E-4</v>
      </c>
      <c r="F959" s="1">
        <v>0.08</v>
      </c>
      <c r="G959" s="1">
        <f t="shared" si="202"/>
        <v>2.1917808219178083E-4</v>
      </c>
      <c r="H959" s="10">
        <f t="shared" si="197"/>
        <v>2.1917808219178082E-6</v>
      </c>
      <c r="I959" s="5">
        <f t="shared" si="198"/>
        <v>-6.5574195749878578E-3</v>
      </c>
      <c r="J959" s="7">
        <f t="shared" si="199"/>
        <v>-8.1985326896582623E-4</v>
      </c>
      <c r="K959" s="7">
        <f t="shared" si="203"/>
        <v>-1.3700630837236842E-3</v>
      </c>
      <c r="L959" s="7">
        <f t="shared" si="204"/>
        <v>-7.1651682120549521E-3</v>
      </c>
      <c r="M959" s="8">
        <f t="shared" si="210"/>
        <v>9.816732456006924E-6</v>
      </c>
      <c r="N959" s="9">
        <f t="shared" si="209"/>
        <v>1.8770728533824507E-6</v>
      </c>
      <c r="Q959" s="8">
        <f t="shared" si="205"/>
        <v>-8.695581906345936E-4</v>
      </c>
      <c r="R959" s="8">
        <f t="shared" si="206"/>
        <v>-5.6878613843532643E-3</v>
      </c>
      <c r="S959">
        <f t="shared" si="207"/>
        <v>3.2351767127617034E-5</v>
      </c>
      <c r="U959">
        <f t="shared" si="208"/>
        <v>6.7215938263395137E-7</v>
      </c>
      <c r="W959">
        <v>926</v>
      </c>
      <c r="X959">
        <v>1.5059132189102653E-2</v>
      </c>
      <c r="Y959">
        <v>-3.005697740371183E-2</v>
      </c>
      <c r="Z959">
        <v>-2.1304529150903146</v>
      </c>
      <c r="AB959">
        <v>73.569157392686805</v>
      </c>
      <c r="AC959">
        <v>9.0812822714095905E-3</v>
      </c>
    </row>
    <row r="960" spans="1:29" x14ac:dyDescent="0.2">
      <c r="A960" s="3">
        <v>43873</v>
      </c>
      <c r="B960" s="1">
        <v>122.04</v>
      </c>
      <c r="C960" s="5">
        <f t="shared" si="200"/>
        <v>1.9208284616669548E-2</v>
      </c>
      <c r="D960" s="12">
        <v>3669</v>
      </c>
      <c r="E960" s="5">
        <f t="shared" si="201"/>
        <v>1.9115237575095577E-3</v>
      </c>
      <c r="F960" s="1">
        <v>7.0000000000000007E-2</v>
      </c>
      <c r="G960" s="1">
        <f t="shared" si="202"/>
        <v>1.9178082191780824E-4</v>
      </c>
      <c r="H960" s="10">
        <f t="shared" si="197"/>
        <v>1.9178082191780823E-6</v>
      </c>
      <c r="I960" s="5">
        <f t="shared" si="198"/>
        <v>1.9206366808450368E-2</v>
      </c>
      <c r="J960" s="7">
        <f t="shared" si="199"/>
        <v>1.9096059492903796E-3</v>
      </c>
      <c r="K960" s="7">
        <f t="shared" si="203"/>
        <v>1.3593961345325218E-3</v>
      </c>
      <c r="L960" s="7">
        <f t="shared" si="204"/>
        <v>1.8598618171383273E-2</v>
      </c>
      <c r="M960" s="8">
        <f t="shared" si="210"/>
        <v>2.5282889649824739E-5</v>
      </c>
      <c r="N960" s="9">
        <f t="shared" si="209"/>
        <v>1.8479578505819619E-6</v>
      </c>
      <c r="Q960" s="8">
        <f t="shared" si="205"/>
        <v>2.0735535441214342E-3</v>
      </c>
      <c r="R960" s="8">
        <f t="shared" si="206"/>
        <v>1.7132813264328934E-2</v>
      </c>
      <c r="S960">
        <f t="shared" si="207"/>
        <v>2.9353329035036545E-4</v>
      </c>
      <c r="U960">
        <f t="shared" si="208"/>
        <v>3.6465948815652119E-6</v>
      </c>
      <c r="W960">
        <v>927</v>
      </c>
      <c r="X960">
        <v>8.5973968723248272E-3</v>
      </c>
      <c r="Y960">
        <v>-1.2927070018108881E-2</v>
      </c>
      <c r="Z960">
        <v>-0.91627689749853591</v>
      </c>
      <c r="AB960">
        <v>73.648648648648646</v>
      </c>
      <c r="AC960">
        <v>9.1213526020052435E-3</v>
      </c>
    </row>
    <row r="961" spans="1:29" x14ac:dyDescent="0.2">
      <c r="A961" s="3">
        <v>43842</v>
      </c>
      <c r="B961" s="1">
        <v>119.74</v>
      </c>
      <c r="C961" s="5">
        <f t="shared" si="200"/>
        <v>1.577875805904309E-2</v>
      </c>
      <c r="D961" s="12">
        <v>3662</v>
      </c>
      <c r="E961" s="5">
        <f t="shared" si="201"/>
        <v>1.132283899475283E-2</v>
      </c>
      <c r="F961" s="1">
        <v>7.0000000000000007E-2</v>
      </c>
      <c r="G961" s="1">
        <f t="shared" si="202"/>
        <v>1.9178082191780824E-4</v>
      </c>
      <c r="H961" s="10">
        <f t="shared" si="197"/>
        <v>1.9178082191780823E-6</v>
      </c>
      <c r="I961" s="5">
        <f t="shared" si="198"/>
        <v>1.5776840250823911E-2</v>
      </c>
      <c r="J961" s="7">
        <f t="shared" si="199"/>
        <v>1.1320921186533653E-2</v>
      </c>
      <c r="K961" s="7">
        <f t="shared" si="203"/>
        <v>1.0770711371775795E-2</v>
      </c>
      <c r="L961" s="7">
        <f t="shared" si="204"/>
        <v>1.5169091613756817E-2</v>
      </c>
      <c r="M961" s="8">
        <f t="shared" si="210"/>
        <v>1.633819075437994E-4</v>
      </c>
      <c r="N961" s="9">
        <f t="shared" si="209"/>
        <v>1.1600822345410042E-4</v>
      </c>
      <c r="Q961" s="8">
        <f t="shared" si="205"/>
        <v>1.2221553605435745E-2</v>
      </c>
      <c r="R961" s="8">
        <f t="shared" si="206"/>
        <v>3.555286645388166E-3</v>
      </c>
      <c r="S961">
        <f t="shared" si="207"/>
        <v>1.2640063130875438E-5</v>
      </c>
      <c r="U961">
        <f t="shared" si="208"/>
        <v>1.2816325651170653E-4</v>
      </c>
      <c r="W961">
        <v>928</v>
      </c>
      <c r="X961">
        <v>-7.6594239092358518E-3</v>
      </c>
      <c r="Y961">
        <v>-1.0264422614095107E-2</v>
      </c>
      <c r="Z961">
        <v>-0.72754717768851029</v>
      </c>
      <c r="AB961">
        <v>73.728139904610487</v>
      </c>
      <c r="AC961">
        <v>9.154050947484671E-3</v>
      </c>
    </row>
    <row r="962" spans="1:29" x14ac:dyDescent="0.2">
      <c r="A962" s="2" t="s">
        <v>578</v>
      </c>
      <c r="B962" s="1">
        <v>117.88</v>
      </c>
      <c r="C962" s="5">
        <f t="shared" si="200"/>
        <v>-2.7553209041412337E-2</v>
      </c>
      <c r="D962" s="12">
        <v>3621</v>
      </c>
      <c r="E962" s="5">
        <f t="shared" si="201"/>
        <v>-4.6728971962616819E-3</v>
      </c>
      <c r="F962" s="1">
        <v>0.08</v>
      </c>
      <c r="G962" s="1">
        <f t="shared" si="202"/>
        <v>2.1917808219178083E-4</v>
      </c>
      <c r="H962" s="10">
        <f t="shared" si="197"/>
        <v>2.1917808219178082E-6</v>
      </c>
      <c r="I962" s="5">
        <f t="shared" si="198"/>
        <v>-2.7555400822234254E-2</v>
      </c>
      <c r="J962" s="7">
        <f t="shared" si="199"/>
        <v>-4.6750889770835998E-3</v>
      </c>
      <c r="K962" s="7">
        <f t="shared" si="203"/>
        <v>-5.2252987918414576E-3</v>
      </c>
      <c r="L962" s="7">
        <f t="shared" si="204"/>
        <v>-2.8163149459301349E-2</v>
      </c>
      <c r="M962" s="8">
        <f t="shared" si="210"/>
        <v>1.4716087084413773E-4</v>
      </c>
      <c r="N962" s="9">
        <f t="shared" si="209"/>
        <v>2.7303747464019796E-5</v>
      </c>
      <c r="Q962" s="8">
        <f t="shared" si="205"/>
        <v>-5.0265682594865671E-3</v>
      </c>
      <c r="R962" s="8">
        <f t="shared" si="206"/>
        <v>-2.2528832562747687E-2</v>
      </c>
      <c r="S962">
        <f t="shared" si="207"/>
        <v>5.0754829664032052E-4</v>
      </c>
      <c r="U962">
        <f t="shared" si="208"/>
        <v>2.1856456943648581E-5</v>
      </c>
      <c r="W962">
        <v>929</v>
      </c>
      <c r="X962">
        <v>-3.9514005109320396E-3</v>
      </c>
      <c r="Y962">
        <v>9.7914712733605577E-3</v>
      </c>
      <c r="Z962">
        <v>0.6940241607520381</v>
      </c>
      <c r="AB962">
        <v>73.807631160572342</v>
      </c>
      <c r="AC962">
        <v>9.1966184906124692E-3</v>
      </c>
    </row>
    <row r="963" spans="1:29" x14ac:dyDescent="0.2">
      <c r="A963" s="2" t="s">
        <v>579</v>
      </c>
      <c r="B963" s="1">
        <v>121.22</v>
      </c>
      <c r="C963" s="5">
        <f t="shared" si="200"/>
        <v>-6.6377120380234555E-3</v>
      </c>
      <c r="D963" s="12">
        <v>3638</v>
      </c>
      <c r="E963" s="5">
        <f t="shared" si="201"/>
        <v>2.480022044640397E-3</v>
      </c>
      <c r="F963" s="1">
        <v>0.09</v>
      </c>
      <c r="G963" s="1">
        <f t="shared" si="202"/>
        <v>2.4657534246575342E-4</v>
      </c>
      <c r="H963" s="10">
        <f t="shared" ref="H963:H1026" si="211">G963/100</f>
        <v>2.4657534246575341E-6</v>
      </c>
      <c r="I963" s="5">
        <f t="shared" ref="I963:I1026" si="212">C963-H963</f>
        <v>-6.6401777914481134E-3</v>
      </c>
      <c r="J963" s="7">
        <f t="shared" ref="J963:J1026" si="213">E963-H963</f>
        <v>2.4775562912157396E-3</v>
      </c>
      <c r="K963" s="7">
        <f t="shared" si="203"/>
        <v>1.9273464764578817E-3</v>
      </c>
      <c r="L963" s="7">
        <f t="shared" si="204"/>
        <v>-7.2479264285152077E-3</v>
      </c>
      <c r="M963" s="8">
        <f t="shared" si="210"/>
        <v>-1.3969265463624745E-5</v>
      </c>
      <c r="N963" s="9">
        <f t="shared" si="209"/>
        <v>3.7146644403146121E-6</v>
      </c>
      <c r="Q963" s="8">
        <f t="shared" si="205"/>
        <v>2.6859610514030916E-3</v>
      </c>
      <c r="R963" s="8">
        <f t="shared" si="206"/>
        <v>-9.3261388428512049E-3</v>
      </c>
      <c r="S963">
        <f t="shared" si="207"/>
        <v>8.6976865716138007E-5</v>
      </c>
      <c r="U963">
        <f t="shared" si="208"/>
        <v>6.1382851761426909E-6</v>
      </c>
      <c r="W963">
        <v>930</v>
      </c>
      <c r="X963">
        <v>2.2812649033907804E-3</v>
      </c>
      <c r="Y963">
        <v>-1.3566161225122327E-3</v>
      </c>
      <c r="Z963">
        <v>-9.6157598751356321E-2</v>
      </c>
      <c r="AB963">
        <v>73.887122416534183</v>
      </c>
      <c r="AC963">
        <v>9.2012233350263432E-3</v>
      </c>
    </row>
    <row r="964" spans="1:29" x14ac:dyDescent="0.2">
      <c r="A964" s="2" t="s">
        <v>580</v>
      </c>
      <c r="B964" s="1">
        <v>122.03</v>
      </c>
      <c r="C964" s="5">
        <f t="shared" ref="C964:C1027" si="214">(B964-B965)/B965</f>
        <v>-1.0460590334090109E-2</v>
      </c>
      <c r="D964" s="12">
        <v>3629</v>
      </c>
      <c r="E964" s="5">
        <f t="shared" ref="E964:E1027" si="215">(D964-D965)/D965</f>
        <v>-1.6506189821182944E-3</v>
      </c>
      <c r="F964" s="1">
        <v>7.0000000000000007E-2</v>
      </c>
      <c r="G964" s="1">
        <f t="shared" ref="G964:G1027" si="216">F964/365</f>
        <v>1.9178082191780824E-4</v>
      </c>
      <c r="H964" s="10">
        <f t="shared" si="211"/>
        <v>1.9178082191780823E-6</v>
      </c>
      <c r="I964" s="5">
        <f t="shared" si="212"/>
        <v>-1.0462508142309286E-2</v>
      </c>
      <c r="J964" s="7">
        <f t="shared" si="213"/>
        <v>-1.6525367903374726E-3</v>
      </c>
      <c r="K964" s="7">
        <f t="shared" ref="K964:K1027" si="217">J964-AVERAGE(J$3:J$1260)</f>
        <v>-2.2027466050953304E-3</v>
      </c>
      <c r="L964" s="7">
        <f t="shared" ref="L964:L1027" si="218">I964-AVERAGE(I$3:I$1260)</f>
        <v>-1.107025677937638E-2</v>
      </c>
      <c r="M964" s="8">
        <f t="shared" si="210"/>
        <v>2.4384970538304887E-5</v>
      </c>
      <c r="N964" s="9">
        <f t="shared" si="209"/>
        <v>4.8520926062590034E-6</v>
      </c>
      <c r="Q964" s="8">
        <f t="shared" ref="Q964:Q1027" si="219">P$3+O$3*J964</f>
        <v>-1.7674212642776401E-3</v>
      </c>
      <c r="R964" s="8">
        <f t="shared" ref="R964:R1027" si="220">I964-Q964</f>
        <v>-8.6950868780316468E-3</v>
      </c>
      <c r="S964">
        <f t="shared" ref="S964:S1027" si="221">R964^2</f>
        <v>7.5604535816518125E-5</v>
      </c>
      <c r="U964">
        <f t="shared" ref="U964:U1027" si="222">J964^2</f>
        <v>2.7308778434188758E-6</v>
      </c>
      <c r="W964">
        <v>931</v>
      </c>
      <c r="X964">
        <v>5.7947082680685313E-4</v>
      </c>
      <c r="Y964">
        <v>1.5137005831937904E-2</v>
      </c>
      <c r="Z964">
        <v>1.0729182035585758</v>
      </c>
      <c r="AB964">
        <v>73.966613672496024</v>
      </c>
      <c r="AC964">
        <v>9.2135375556582199E-3</v>
      </c>
    </row>
    <row r="965" spans="1:29" x14ac:dyDescent="0.2">
      <c r="A965" s="2" t="s">
        <v>581</v>
      </c>
      <c r="B965" s="1">
        <v>123.32</v>
      </c>
      <c r="C965" s="5">
        <f t="shared" si="214"/>
        <v>4.6237380164588004E-2</v>
      </c>
      <c r="D965" s="12">
        <v>3635</v>
      </c>
      <c r="E965" s="5">
        <f t="shared" si="215"/>
        <v>1.6214705060106235E-2</v>
      </c>
      <c r="F965" s="1">
        <v>0.08</v>
      </c>
      <c r="G965" s="1">
        <f t="shared" si="216"/>
        <v>2.1917808219178083E-4</v>
      </c>
      <c r="H965" s="10">
        <f t="shared" si="211"/>
        <v>2.1917808219178082E-6</v>
      </c>
      <c r="I965" s="5">
        <f t="shared" si="212"/>
        <v>4.6235188383766085E-2</v>
      </c>
      <c r="J965" s="7">
        <f t="shared" si="213"/>
        <v>1.6212513279284319E-2</v>
      </c>
      <c r="K965" s="7">
        <f t="shared" si="217"/>
        <v>1.5662303464526461E-2</v>
      </c>
      <c r="L965" s="7">
        <f t="shared" si="218"/>
        <v>4.5627439746698993E-2</v>
      </c>
      <c r="M965" s="8">
        <f t="shared" si="210"/>
        <v>7.1463080762219596E-4</v>
      </c>
      <c r="N965" s="9">
        <f t="shared" si="209"/>
        <v>2.4530774981491762E-4</v>
      </c>
      <c r="Q965" s="8">
        <f t="shared" si="219"/>
        <v>1.7496042410222467E-2</v>
      </c>
      <c r="R965" s="8">
        <f t="shared" si="220"/>
        <v>2.8739145973543618E-2</v>
      </c>
      <c r="S965">
        <f t="shared" si="221"/>
        <v>8.2593851128864837E-4</v>
      </c>
      <c r="U965">
        <f t="shared" si="222"/>
        <v>2.6284558683097037E-4</v>
      </c>
      <c r="W965">
        <v>932</v>
      </c>
      <c r="X965">
        <v>-7.0375891426334731E-3</v>
      </c>
      <c r="Y965">
        <v>2.1959399230996796E-2</v>
      </c>
      <c r="Z965">
        <v>1.5564927064000686</v>
      </c>
      <c r="AB965">
        <v>74.046104928457865</v>
      </c>
      <c r="AC965">
        <v>9.3085373307800531E-3</v>
      </c>
    </row>
    <row r="966" spans="1:29" x14ac:dyDescent="0.2">
      <c r="A966" s="2" t="s">
        <v>582</v>
      </c>
      <c r="B966" s="1">
        <v>117.87</v>
      </c>
      <c r="C966" s="5">
        <f t="shared" si="214"/>
        <v>2.8803351662739039E-2</v>
      </c>
      <c r="D966" s="12">
        <v>3577</v>
      </c>
      <c r="E966" s="5">
        <f t="shared" si="215"/>
        <v>5.6227157717177395E-3</v>
      </c>
      <c r="F966" s="1">
        <v>0.08</v>
      </c>
      <c r="G966" s="1">
        <f t="shared" si="216"/>
        <v>2.1917808219178083E-4</v>
      </c>
      <c r="H966" s="10">
        <f t="shared" si="211"/>
        <v>2.1917808219178082E-6</v>
      </c>
      <c r="I966" s="5">
        <f t="shared" si="212"/>
        <v>2.8801159881917122E-2</v>
      </c>
      <c r="J966" s="7">
        <f t="shared" si="213"/>
        <v>5.6205239908958217E-3</v>
      </c>
      <c r="K966" s="7">
        <f t="shared" si="217"/>
        <v>5.0703141761379638E-3</v>
      </c>
      <c r="L966" s="7">
        <f t="shared" si="218"/>
        <v>2.8193411244850027E-2</v>
      </c>
      <c r="M966" s="8">
        <f t="shared" si="210"/>
        <v>1.4294945270845058E-4</v>
      </c>
      <c r="N966" s="9">
        <f t="shared" ref="N966:N1029" si="223">K966^2</f>
        <v>2.57080858447456E-5</v>
      </c>
      <c r="Q966" s="8">
        <f t="shared" si="219"/>
        <v>6.0749492645324693E-3</v>
      </c>
      <c r="R966" s="8">
        <f t="shared" si="220"/>
        <v>2.2726210617384654E-2</v>
      </c>
      <c r="S966">
        <f t="shared" si="221"/>
        <v>5.1648064902572698E-4</v>
      </c>
      <c r="U966">
        <f t="shared" si="222"/>
        <v>3.1590289932235495E-5</v>
      </c>
      <c r="W966">
        <v>933</v>
      </c>
      <c r="X966">
        <v>5.966295024651967E-3</v>
      </c>
      <c r="Y966">
        <v>-4.8644903382625386E-3</v>
      </c>
      <c r="Z966">
        <v>-0.34479739869985288</v>
      </c>
      <c r="AB966">
        <v>74.12559618441972</v>
      </c>
      <c r="AC966">
        <v>9.3134320621991919E-3</v>
      </c>
    </row>
    <row r="967" spans="1:29" x14ac:dyDescent="0.2">
      <c r="A967" s="2" t="s">
        <v>583</v>
      </c>
      <c r="B967" s="1">
        <v>114.57</v>
      </c>
      <c r="C967" s="5">
        <f t="shared" si="214"/>
        <v>-8.5669781931464965E-3</v>
      </c>
      <c r="D967" s="12">
        <v>3557</v>
      </c>
      <c r="E967" s="5">
        <f t="shared" si="215"/>
        <v>-6.702038536721586E-3</v>
      </c>
      <c r="F967" s="1">
        <v>0.09</v>
      </c>
      <c r="G967" s="1">
        <f t="shared" si="216"/>
        <v>2.4657534246575342E-4</v>
      </c>
      <c r="H967" s="10">
        <f t="shared" si="211"/>
        <v>2.4657534246575341E-6</v>
      </c>
      <c r="I967" s="5">
        <f t="shared" si="212"/>
        <v>-8.5694439465711543E-3</v>
      </c>
      <c r="J967" s="7">
        <f t="shared" si="213"/>
        <v>-6.7045042901462439E-3</v>
      </c>
      <c r="K967" s="7">
        <f t="shared" si="217"/>
        <v>-7.2547141049041017E-3</v>
      </c>
      <c r="L967" s="7">
        <f t="shared" si="218"/>
        <v>-9.1771925836382478E-3</v>
      </c>
      <c r="M967" s="8">
        <f t="shared" si="210"/>
        <v>6.6577908479941716E-5</v>
      </c>
      <c r="N967" s="9">
        <f t="shared" si="223"/>
        <v>5.2630876743894521E-5</v>
      </c>
      <c r="Q967" s="8">
        <f t="shared" si="219"/>
        <v>-7.2148391017906842E-3</v>
      </c>
      <c r="R967" s="8">
        <f t="shared" si="220"/>
        <v>-1.3546048447804701E-3</v>
      </c>
      <c r="S967">
        <f t="shared" si="221"/>
        <v>1.8349542855027216E-6</v>
      </c>
      <c r="U967">
        <f t="shared" si="222"/>
        <v>4.4950377776589391E-5</v>
      </c>
      <c r="W967">
        <v>934</v>
      </c>
      <c r="X967">
        <v>1.5834958164247778E-2</v>
      </c>
      <c r="Y967">
        <v>1.7001800711745986E-2</v>
      </c>
      <c r="Z967">
        <v>1.2050957553586448</v>
      </c>
      <c r="AB967">
        <v>74.205087440381561</v>
      </c>
      <c r="AC967">
        <v>9.3898009709904983E-3</v>
      </c>
    </row>
    <row r="968" spans="1:29" x14ac:dyDescent="0.2">
      <c r="A968" s="2" t="s">
        <v>584</v>
      </c>
      <c r="B968" s="1">
        <v>115.56</v>
      </c>
      <c r="C968" s="5">
        <f t="shared" si="214"/>
        <v>2.6898047722342931E-3</v>
      </c>
      <c r="D968" s="12">
        <v>3581</v>
      </c>
      <c r="E968" s="5">
        <f t="shared" si="215"/>
        <v>3.9248668348752453E-3</v>
      </c>
      <c r="F968" s="1">
        <v>0.08</v>
      </c>
      <c r="G968" s="1">
        <f t="shared" si="216"/>
        <v>2.1917808219178083E-4</v>
      </c>
      <c r="H968" s="10">
        <f t="shared" si="211"/>
        <v>2.1917808219178082E-6</v>
      </c>
      <c r="I968" s="5">
        <f t="shared" si="212"/>
        <v>2.6876129914123752E-3</v>
      </c>
      <c r="J968" s="7">
        <f t="shared" si="213"/>
        <v>3.9226750540533274E-3</v>
      </c>
      <c r="K968" s="7">
        <f t="shared" si="217"/>
        <v>3.3724652392954696E-3</v>
      </c>
      <c r="L968" s="7">
        <f t="shared" si="218"/>
        <v>2.0798643543452808E-3</v>
      </c>
      <c r="M968" s="8">
        <f t="shared" si="210"/>
        <v>7.0142702374791744E-6</v>
      </c>
      <c r="N968" s="9">
        <f t="shared" si="223"/>
        <v>1.1373521790256249E-5</v>
      </c>
      <c r="Q968" s="8">
        <f t="shared" si="219"/>
        <v>4.2441986541398944E-3</v>
      </c>
      <c r="R968" s="8">
        <f t="shared" si="220"/>
        <v>-1.5565856627275192E-3</v>
      </c>
      <c r="S968">
        <f t="shared" si="221"/>
        <v>2.4229589254088703E-6</v>
      </c>
      <c r="U968">
        <f t="shared" si="222"/>
        <v>1.5387379579692273E-5</v>
      </c>
      <c r="W968">
        <v>935</v>
      </c>
      <c r="X968">
        <v>6.3784388260350339E-3</v>
      </c>
      <c r="Y968">
        <v>4.0574925106175053E-2</v>
      </c>
      <c r="Z968">
        <v>2.8759700721386152</v>
      </c>
      <c r="AB968">
        <v>74.284578696343402</v>
      </c>
      <c r="AC968">
        <v>9.4847306256277703E-3</v>
      </c>
    </row>
    <row r="969" spans="1:29" x14ac:dyDescent="0.2">
      <c r="A969" s="2" t="s">
        <v>585</v>
      </c>
      <c r="B969" s="1">
        <v>115.25</v>
      </c>
      <c r="C969" s="5">
        <f t="shared" si="214"/>
        <v>-7.4067694427697823E-3</v>
      </c>
      <c r="D969" s="12">
        <v>3567</v>
      </c>
      <c r="E969" s="5">
        <f t="shared" si="215"/>
        <v>-1.1637572734829594E-2</v>
      </c>
      <c r="F969" s="1">
        <v>7.0000000000000007E-2</v>
      </c>
      <c r="G969" s="1">
        <f t="shared" si="216"/>
        <v>1.9178082191780824E-4</v>
      </c>
      <c r="H969" s="10">
        <f t="shared" si="211"/>
        <v>1.9178082191780823E-6</v>
      </c>
      <c r="I969" s="5">
        <f t="shared" si="212"/>
        <v>-7.4086872509889603E-3</v>
      </c>
      <c r="J969" s="7">
        <f t="shared" si="213"/>
        <v>-1.1639490543048771E-2</v>
      </c>
      <c r="K969" s="7">
        <f t="shared" si="217"/>
        <v>-1.2189700357806629E-2</v>
      </c>
      <c r="L969" s="7">
        <f t="shared" si="218"/>
        <v>-8.0164358880560546E-3</v>
      </c>
      <c r="M969" s="8">
        <f t="shared" si="210"/>
        <v>9.7717951412970799E-5</v>
      </c>
      <c r="N969" s="9">
        <f t="shared" si="223"/>
        <v>1.4858879481311106E-4</v>
      </c>
      <c r="Q969" s="8">
        <f t="shared" si="219"/>
        <v>-1.2536118809738225E-2</v>
      </c>
      <c r="R969" s="8">
        <f t="shared" si="220"/>
        <v>5.1274315587492647E-3</v>
      </c>
      <c r="S969">
        <f t="shared" si="221"/>
        <v>2.6290554389657913E-5</v>
      </c>
      <c r="U969">
        <f t="shared" si="222"/>
        <v>1.3547774010172177E-4</v>
      </c>
      <c r="W969">
        <v>936</v>
      </c>
      <c r="X969">
        <v>7.589176265298289E-3</v>
      </c>
      <c r="Y969">
        <v>-9.3392031140474251E-3</v>
      </c>
      <c r="Z969">
        <v>-0.66196717759403756</v>
      </c>
      <c r="AB969">
        <v>74.364069952305243</v>
      </c>
      <c r="AC969">
        <v>9.484742195950243E-3</v>
      </c>
    </row>
    <row r="970" spans="1:29" x14ac:dyDescent="0.2">
      <c r="A970" s="2" t="s">
        <v>586</v>
      </c>
      <c r="B970" s="1">
        <v>116.11</v>
      </c>
      <c r="C970" s="5">
        <f t="shared" si="214"/>
        <v>-1.0144927536231864E-2</v>
      </c>
      <c r="D970" s="12">
        <v>3609</v>
      </c>
      <c r="E970" s="5">
        <f t="shared" si="215"/>
        <v>-4.6883618312189741E-3</v>
      </c>
      <c r="F970" s="1">
        <v>0.08</v>
      </c>
      <c r="G970" s="1">
        <f t="shared" si="216"/>
        <v>2.1917808219178083E-4</v>
      </c>
      <c r="H970" s="10">
        <f t="shared" si="211"/>
        <v>2.1917808219178082E-6</v>
      </c>
      <c r="I970" s="5">
        <f t="shared" si="212"/>
        <v>-1.0147119317053782E-2</v>
      </c>
      <c r="J970" s="7">
        <f t="shared" si="213"/>
        <v>-4.690553612040892E-3</v>
      </c>
      <c r="K970" s="7">
        <f t="shared" si="217"/>
        <v>-5.2407634267987498E-3</v>
      </c>
      <c r="L970" s="7">
        <f t="shared" si="218"/>
        <v>-1.0754867954120876E-2</v>
      </c>
      <c r="M970" s="8">
        <f t="shared" si="210"/>
        <v>5.636371863400658E-5</v>
      </c>
      <c r="N970" s="9">
        <f t="shared" si="223"/>
        <v>2.7465601295671375E-5</v>
      </c>
      <c r="Q970" s="8">
        <f t="shared" si="219"/>
        <v>-5.0432434119534368E-3</v>
      </c>
      <c r="R970" s="8">
        <f t="shared" si="220"/>
        <v>-5.1038759051003453E-3</v>
      </c>
      <c r="S970">
        <f t="shared" si="221"/>
        <v>2.604954925466387E-5</v>
      </c>
      <c r="U970">
        <f t="shared" si="222"/>
        <v>2.2001293187429858E-5</v>
      </c>
      <c r="W970">
        <v>937</v>
      </c>
      <c r="X970">
        <v>-1.6064721150341497E-2</v>
      </c>
      <c r="Y970">
        <v>6.618641640719557E-3</v>
      </c>
      <c r="Z970">
        <v>0.46913248088837384</v>
      </c>
      <c r="AB970">
        <v>74.443561208267084</v>
      </c>
      <c r="AC970">
        <v>9.494140127388551E-3</v>
      </c>
    </row>
    <row r="971" spans="1:29" x14ac:dyDescent="0.2">
      <c r="A971" s="2" t="s">
        <v>587</v>
      </c>
      <c r="B971" s="1">
        <v>117.3</v>
      </c>
      <c r="C971" s="5">
        <f t="shared" si="214"/>
        <v>2.8225806451612892E-2</v>
      </c>
      <c r="D971" s="12">
        <v>3626</v>
      </c>
      <c r="E971" s="5">
        <f t="shared" si="215"/>
        <v>1.1436541143654114E-2</v>
      </c>
      <c r="F971" s="1">
        <v>0.09</v>
      </c>
      <c r="G971" s="1">
        <f t="shared" si="216"/>
        <v>2.4657534246575342E-4</v>
      </c>
      <c r="H971" s="10">
        <f t="shared" si="211"/>
        <v>2.4657534246575341E-6</v>
      </c>
      <c r="I971" s="5">
        <f t="shared" si="212"/>
        <v>2.8223340698188236E-2</v>
      </c>
      <c r="J971" s="7">
        <f t="shared" si="213"/>
        <v>1.1434075390229457E-2</v>
      </c>
      <c r="K971" s="7">
        <f t="shared" si="217"/>
        <v>1.0883865575471599E-2</v>
      </c>
      <c r="L971" s="7">
        <f t="shared" si="218"/>
        <v>2.7615592061121141E-2</v>
      </c>
      <c r="M971" s="8">
        <f t="shared" si="210"/>
        <v>3.0056439178030315E-4</v>
      </c>
      <c r="N971" s="9">
        <f t="shared" si="223"/>
        <v>1.1845852986493571E-4</v>
      </c>
      <c r="Q971" s="8">
        <f t="shared" si="219"/>
        <v>1.2343565124240138E-2</v>
      </c>
      <c r="R971" s="8">
        <f t="shared" si="220"/>
        <v>1.5879775573948096E-2</v>
      </c>
      <c r="S971">
        <f t="shared" si="221"/>
        <v>2.5216727227895858E-4</v>
      </c>
      <c r="U971">
        <f t="shared" si="222"/>
        <v>1.307380800294509E-4</v>
      </c>
      <c r="W971">
        <v>938</v>
      </c>
      <c r="X971">
        <v>6.9463526125739632E-3</v>
      </c>
      <c r="Y971">
        <v>6.6921703481484206E-3</v>
      </c>
      <c r="Z971">
        <v>0.47434423079191868</v>
      </c>
      <c r="AB971">
        <v>74.52305246422894</v>
      </c>
      <c r="AC971">
        <v>9.504866358840524E-3</v>
      </c>
    </row>
    <row r="972" spans="1:29" x14ac:dyDescent="0.2">
      <c r="A972" s="2" t="s">
        <v>588</v>
      </c>
      <c r="B972" s="1">
        <v>114.08</v>
      </c>
      <c r="C972" s="5">
        <f t="shared" si="214"/>
        <v>6.2626797212665935E-3</v>
      </c>
      <c r="D972" s="12">
        <v>3585</v>
      </c>
      <c r="E972" s="5">
        <f t="shared" si="215"/>
        <v>1.3570822731128074E-2</v>
      </c>
      <c r="F972" s="1">
        <v>0.1</v>
      </c>
      <c r="G972" s="1">
        <f t="shared" si="216"/>
        <v>2.7397260273972606E-4</v>
      </c>
      <c r="H972" s="10">
        <f t="shared" si="211"/>
        <v>2.7397260273972604E-6</v>
      </c>
      <c r="I972" s="5">
        <f t="shared" si="212"/>
        <v>6.2599399952391966E-3</v>
      </c>
      <c r="J972" s="7">
        <f t="shared" si="213"/>
        <v>1.3568083005100677E-2</v>
      </c>
      <c r="K972" s="7">
        <f t="shared" si="217"/>
        <v>1.3017873190342819E-2</v>
      </c>
      <c r="L972" s="7">
        <f t="shared" si="218"/>
        <v>5.6521913581721022E-3</v>
      </c>
      <c r="M972" s="8">
        <f t="shared" si="210"/>
        <v>7.357951034823597E-5</v>
      </c>
      <c r="N972" s="9">
        <f t="shared" si="223"/>
        <v>1.6946502239984632E-4</v>
      </c>
      <c r="Q972" s="8">
        <f t="shared" si="219"/>
        <v>1.4644615387742067E-2</v>
      </c>
      <c r="R972" s="8">
        <f t="shared" si="220"/>
        <v>-8.3846753925028716E-3</v>
      </c>
      <c r="S972">
        <f t="shared" si="221"/>
        <v>7.0302781437643183E-5</v>
      </c>
      <c r="U972">
        <f t="shared" si="222"/>
        <v>1.8409287643330181E-4</v>
      </c>
      <c r="W972">
        <v>939</v>
      </c>
      <c r="X972">
        <v>1.4592674746663659E-3</v>
      </c>
      <c r="Y972">
        <v>1.3388647076357165E-3</v>
      </c>
      <c r="Z972">
        <v>9.4899369985945545E-2</v>
      </c>
      <c r="AB972">
        <v>74.602543720190781</v>
      </c>
      <c r="AC972">
        <v>9.5490795944088245E-3</v>
      </c>
    </row>
    <row r="973" spans="1:29" x14ac:dyDescent="0.2">
      <c r="A973" s="3">
        <v>44176</v>
      </c>
      <c r="B973" s="1">
        <v>113.37</v>
      </c>
      <c r="C973" s="5">
        <f t="shared" si="214"/>
        <v>-1.2284370099320409E-2</v>
      </c>
      <c r="D973" s="12">
        <v>3537</v>
      </c>
      <c r="E973" s="5">
        <f t="shared" si="215"/>
        <v>-9.7984322508398655E-3</v>
      </c>
      <c r="F973" s="1">
        <v>0.1</v>
      </c>
      <c r="G973" s="1">
        <f t="shared" si="216"/>
        <v>2.7397260273972606E-4</v>
      </c>
      <c r="H973" s="10">
        <f t="shared" si="211"/>
        <v>2.7397260273972604E-6</v>
      </c>
      <c r="I973" s="5">
        <f t="shared" si="212"/>
        <v>-1.2287109825347807E-2</v>
      </c>
      <c r="J973" s="7">
        <f t="shared" si="213"/>
        <v>-9.8011719768672633E-3</v>
      </c>
      <c r="K973" s="7">
        <f t="shared" si="217"/>
        <v>-1.0351381791625121E-2</v>
      </c>
      <c r="L973" s="7">
        <f t="shared" si="218"/>
        <v>-1.28948584624149E-2</v>
      </c>
      <c r="M973" s="8">
        <f t="shared" si="210"/>
        <v>1.3347960309342472E-4</v>
      </c>
      <c r="N973" s="9">
        <f t="shared" si="223"/>
        <v>1.071511049959881E-4</v>
      </c>
      <c r="Q973" s="8">
        <f t="shared" si="219"/>
        <v>-1.0553903098962649E-2</v>
      </c>
      <c r="R973" s="8">
        <f t="shared" si="220"/>
        <v>-1.7332067263851579E-3</v>
      </c>
      <c r="S973">
        <f t="shared" si="221"/>
        <v>3.0040055563867554E-6</v>
      </c>
      <c r="U973">
        <f t="shared" si="222"/>
        <v>9.6062972120128132E-5</v>
      </c>
      <c r="W973">
        <v>940</v>
      </c>
      <c r="X973">
        <v>-2.2974565815071925E-3</v>
      </c>
      <c r="Y973">
        <v>-3.3757387810839272E-4</v>
      </c>
      <c r="Z973">
        <v>-2.3927397722485342E-2</v>
      </c>
      <c r="AB973">
        <v>74.682034976152622</v>
      </c>
      <c r="AC973">
        <v>9.6464710403632078E-3</v>
      </c>
    </row>
    <row r="974" spans="1:29" x14ac:dyDescent="0.2">
      <c r="A974" s="3">
        <v>44146</v>
      </c>
      <c r="B974" s="1">
        <v>114.78</v>
      </c>
      <c r="C974" s="5">
        <f t="shared" si="214"/>
        <v>-1.4933058702368648E-2</v>
      </c>
      <c r="D974" s="12">
        <v>3572</v>
      </c>
      <c r="E974" s="5">
        <f t="shared" si="215"/>
        <v>7.616361071932299E-3</v>
      </c>
      <c r="F974" s="1">
        <v>0.09</v>
      </c>
      <c r="G974" s="1">
        <f t="shared" si="216"/>
        <v>2.4657534246575342E-4</v>
      </c>
      <c r="H974" s="10">
        <f t="shared" si="211"/>
        <v>2.4657534246575341E-6</v>
      </c>
      <c r="I974" s="5">
        <f t="shared" si="212"/>
        <v>-1.4935524455793306E-2</v>
      </c>
      <c r="J974" s="7">
        <f t="shared" si="213"/>
        <v>7.6138953185076411E-3</v>
      </c>
      <c r="K974" s="7">
        <f t="shared" si="217"/>
        <v>7.0636855037497833E-3</v>
      </c>
      <c r="L974" s="7">
        <f t="shared" si="218"/>
        <v>-1.55432730928604E-2</v>
      </c>
      <c r="M974" s="8">
        <f t="shared" ref="M974:M1037" si="224">L974*K974</f>
        <v>-1.0979279282686206E-4</v>
      </c>
      <c r="N974" s="9">
        <f t="shared" si="223"/>
        <v>4.9895652895884833E-5</v>
      </c>
      <c r="Q974" s="8">
        <f t="shared" si="219"/>
        <v>8.2243547243321842E-3</v>
      </c>
      <c r="R974" s="8">
        <f t="shared" si="220"/>
        <v>-2.3159879180125492E-2</v>
      </c>
      <c r="S974">
        <f t="shared" si="221"/>
        <v>5.3638000363801029E-4</v>
      </c>
      <c r="U974">
        <f t="shared" si="222"/>
        <v>5.7971401921192574E-5</v>
      </c>
      <c r="W974">
        <v>941</v>
      </c>
      <c r="X974">
        <v>9.3298809531630576E-3</v>
      </c>
      <c r="Y974">
        <v>-2.7470592025722364E-3</v>
      </c>
      <c r="Z974">
        <v>-0.19471286841114488</v>
      </c>
      <c r="AB974">
        <v>74.761526232114463</v>
      </c>
      <c r="AC974">
        <v>9.7028802884010033E-3</v>
      </c>
    </row>
    <row r="975" spans="1:29" x14ac:dyDescent="0.2">
      <c r="A975" s="3">
        <v>44115</v>
      </c>
      <c r="B975" s="1">
        <v>116.52</v>
      </c>
      <c r="C975" s="5">
        <f t="shared" si="214"/>
        <v>-3.25064157399495E-3</v>
      </c>
      <c r="D975" s="12">
        <v>3545</v>
      </c>
      <c r="E975" s="5">
        <f t="shared" si="215"/>
        <v>-1.4084507042253522E-3</v>
      </c>
      <c r="F975" s="1">
        <v>0.09</v>
      </c>
      <c r="G975" s="1">
        <f t="shared" si="216"/>
        <v>2.4657534246575342E-4</v>
      </c>
      <c r="H975" s="10">
        <f t="shared" si="211"/>
        <v>2.4657534246575341E-6</v>
      </c>
      <c r="I975" s="5">
        <f t="shared" si="212"/>
        <v>-3.2531073274196074E-3</v>
      </c>
      <c r="J975" s="7">
        <f t="shared" si="213"/>
        <v>-1.4109164576500098E-3</v>
      </c>
      <c r="K975" s="7">
        <f t="shared" si="217"/>
        <v>-1.9611262724078676E-3</v>
      </c>
      <c r="L975" s="7">
        <f t="shared" si="218"/>
        <v>-3.8608559644867017E-3</v>
      </c>
      <c r="M975" s="8">
        <f t="shared" si="224"/>
        <v>7.5716260659374881E-6</v>
      </c>
      <c r="N975" s="9">
        <f t="shared" si="223"/>
        <v>3.8460162563283775E-6</v>
      </c>
      <c r="Q975" s="8">
        <f t="shared" si="219"/>
        <v>-1.5068877374413447E-3</v>
      </c>
      <c r="R975" s="8">
        <f t="shared" si="220"/>
        <v>-1.7462195899782627E-3</v>
      </c>
      <c r="S975">
        <f t="shared" si="221"/>
        <v>3.0492828564238517E-6</v>
      </c>
      <c r="U975">
        <f t="shared" si="222"/>
        <v>1.9906852504676519E-6</v>
      </c>
      <c r="W975">
        <v>942</v>
      </c>
      <c r="X975">
        <v>3.8106113999081034E-3</v>
      </c>
      <c r="Y975">
        <v>-8.210614532400462E-3</v>
      </c>
      <c r="Z975">
        <v>-0.58197227985656608</v>
      </c>
      <c r="AB975">
        <v>74.841017488076318</v>
      </c>
      <c r="AC975">
        <v>9.7215830408026536E-3</v>
      </c>
    </row>
    <row r="976" spans="1:29" x14ac:dyDescent="0.2">
      <c r="A976" s="3">
        <v>44085</v>
      </c>
      <c r="B976" s="1">
        <v>116.9</v>
      </c>
      <c r="C976" s="5">
        <f t="shared" si="214"/>
        <v>0.13539238539238552</v>
      </c>
      <c r="D976" s="12">
        <v>3550</v>
      </c>
      <c r="E976" s="5">
        <f t="shared" si="215"/>
        <v>1.1684240524365916E-2</v>
      </c>
      <c r="F976" s="1">
        <v>0.1</v>
      </c>
      <c r="G976" s="1">
        <f t="shared" si="216"/>
        <v>2.7397260273972606E-4</v>
      </c>
      <c r="H976" s="10">
        <f t="shared" si="211"/>
        <v>2.7397260273972604E-6</v>
      </c>
      <c r="I976" s="5">
        <f t="shared" si="212"/>
        <v>0.13538964566635811</v>
      </c>
      <c r="J976" s="7">
        <f t="shared" si="213"/>
        <v>1.1681500798338518E-2</v>
      </c>
      <c r="K976" s="7">
        <f t="shared" si="217"/>
        <v>1.113129098358066E-2</v>
      </c>
      <c r="L976" s="7">
        <f t="shared" si="218"/>
        <v>0.13478189702929103</v>
      </c>
      <c r="M976" s="8">
        <f t="shared" si="224"/>
        <v>1.5002965151520442E-3</v>
      </c>
      <c r="N976" s="9">
        <f t="shared" si="223"/>
        <v>1.2390563896114409E-4</v>
      </c>
      <c r="Q976" s="8">
        <f t="shared" si="219"/>
        <v>1.2610358127488529E-2</v>
      </c>
      <c r="R976" s="8">
        <f t="shared" si="220"/>
        <v>0.12277928753886957</v>
      </c>
      <c r="S976">
        <f t="shared" si="221"/>
        <v>1.5074753448552414E-2</v>
      </c>
      <c r="U976">
        <f t="shared" si="222"/>
        <v>1.3645746090158343E-4</v>
      </c>
      <c r="W976">
        <v>943</v>
      </c>
      <c r="X976">
        <v>8.8975898277983119E-4</v>
      </c>
      <c r="Y976">
        <v>2.7052763087360415E-2</v>
      </c>
      <c r="Z976">
        <v>1.9175127693843619</v>
      </c>
      <c r="AB976">
        <v>74.920508744038159</v>
      </c>
      <c r="AC976">
        <v>9.8702923176720494E-3</v>
      </c>
    </row>
    <row r="977" spans="1:29" x14ac:dyDescent="0.2">
      <c r="A977" s="3">
        <v>43993</v>
      </c>
      <c r="B977" s="1">
        <v>102.96</v>
      </c>
      <c r="C977" s="5">
        <f t="shared" si="214"/>
        <v>-1.332055582175372E-2</v>
      </c>
      <c r="D977" s="12">
        <v>3509</v>
      </c>
      <c r="E977" s="5">
        <f t="shared" si="215"/>
        <v>-2.8490028490028488E-4</v>
      </c>
      <c r="F977" s="1">
        <v>0.1</v>
      </c>
      <c r="G977" s="1">
        <f t="shared" si="216"/>
        <v>2.7397260273972606E-4</v>
      </c>
      <c r="H977" s="10">
        <f t="shared" si="211"/>
        <v>2.7397260273972604E-6</v>
      </c>
      <c r="I977" s="5">
        <f t="shared" si="212"/>
        <v>-1.3323295547781118E-2</v>
      </c>
      <c r="J977" s="7">
        <f t="shared" si="213"/>
        <v>-2.8764001092768213E-4</v>
      </c>
      <c r="K977" s="7">
        <f t="shared" si="217"/>
        <v>-8.3784982568554001E-4</v>
      </c>
      <c r="L977" s="7">
        <f t="shared" si="218"/>
        <v>-1.3931044184848211E-2</v>
      </c>
      <c r="M977" s="8">
        <f t="shared" si="224"/>
        <v>1.1672122941892629E-5</v>
      </c>
      <c r="N977" s="9">
        <f t="shared" si="223"/>
        <v>7.0199233040128973E-7</v>
      </c>
      <c r="Q977" s="8">
        <f t="shared" si="219"/>
        <v>-2.9568514111326166E-4</v>
      </c>
      <c r="R977" s="8">
        <f t="shared" si="220"/>
        <v>-1.3027610406667856E-2</v>
      </c>
      <c r="S977">
        <f t="shared" si="221"/>
        <v>1.6971863290792062E-4</v>
      </c>
      <c r="U977">
        <f t="shared" si="222"/>
        <v>8.27367758864771E-8</v>
      </c>
      <c r="W977">
        <v>944</v>
      </c>
      <c r="X977">
        <v>-2.0306005008946114E-3</v>
      </c>
      <c r="Y977">
        <v>-1.3187554868513777E-2</v>
      </c>
      <c r="Z977">
        <v>-0.93474018811582338</v>
      </c>
      <c r="AB977">
        <v>75</v>
      </c>
      <c r="AC977">
        <v>9.8996202359963349E-3</v>
      </c>
    </row>
    <row r="978" spans="1:29" x14ac:dyDescent="0.2">
      <c r="A978" s="3">
        <v>43962</v>
      </c>
      <c r="B978" s="1">
        <v>104.35</v>
      </c>
      <c r="C978" s="5">
        <f t="shared" si="214"/>
        <v>4.089775561097251E-2</v>
      </c>
      <c r="D978" s="12">
        <v>3510</v>
      </c>
      <c r="E978" s="5">
        <f t="shared" si="215"/>
        <v>1.9459773453383677E-2</v>
      </c>
      <c r="F978" s="1">
        <v>0.09</v>
      </c>
      <c r="G978" s="1">
        <f t="shared" si="216"/>
        <v>2.4657534246575342E-4</v>
      </c>
      <c r="H978" s="10">
        <f t="shared" si="211"/>
        <v>2.4657534246575341E-6</v>
      </c>
      <c r="I978" s="5">
        <f t="shared" si="212"/>
        <v>4.0895289857547854E-2</v>
      </c>
      <c r="J978" s="7">
        <f t="shared" si="213"/>
        <v>1.9457307699959021E-2</v>
      </c>
      <c r="K978" s="7">
        <f t="shared" si="217"/>
        <v>1.8907097885201164E-2</v>
      </c>
      <c r="L978" s="7">
        <f t="shared" si="218"/>
        <v>4.0287541220480762E-2</v>
      </c>
      <c r="M978" s="8">
        <f t="shared" si="224"/>
        <v>7.6172048540970648E-4</v>
      </c>
      <c r="N978" s="9">
        <f t="shared" si="223"/>
        <v>3.574783504405783E-4</v>
      </c>
      <c r="Q978" s="8">
        <f t="shared" si="219"/>
        <v>2.0994827983747088E-2</v>
      </c>
      <c r="R978" s="8">
        <f t="shared" si="220"/>
        <v>1.9900461873800766E-2</v>
      </c>
      <c r="S978">
        <f t="shared" si="221"/>
        <v>3.9602838279059787E-4</v>
      </c>
      <c r="U978">
        <f t="shared" si="222"/>
        <v>3.7858682293088461E-4</v>
      </c>
      <c r="W978">
        <v>945</v>
      </c>
      <c r="X978">
        <v>-4.3486776481941811E-3</v>
      </c>
      <c r="Y978">
        <v>4.1884275588568089E-2</v>
      </c>
      <c r="Z978">
        <v>2.9687774597418897</v>
      </c>
      <c r="AB978">
        <v>75.079491255961841</v>
      </c>
      <c r="AC978">
        <v>9.9067983341829327E-3</v>
      </c>
    </row>
    <row r="979" spans="1:29" x14ac:dyDescent="0.2">
      <c r="A979" s="3">
        <v>43932</v>
      </c>
      <c r="B979" s="1">
        <v>100.25</v>
      </c>
      <c r="C979" s="5">
        <f t="shared" si="214"/>
        <v>-3.055797311671982E-2</v>
      </c>
      <c r="D979" s="12">
        <v>3443</v>
      </c>
      <c r="E979" s="5">
        <f t="shared" si="215"/>
        <v>2.1964974769961412E-2</v>
      </c>
      <c r="F979" s="1">
        <v>0.08</v>
      </c>
      <c r="G979" s="1">
        <f t="shared" si="216"/>
        <v>2.1917808219178083E-4</v>
      </c>
      <c r="H979" s="10">
        <f t="shared" si="211"/>
        <v>2.1917808219178082E-6</v>
      </c>
      <c r="I979" s="5">
        <f t="shared" si="212"/>
        <v>-3.0560164897541736E-2</v>
      </c>
      <c r="J979" s="7">
        <f t="shared" si="213"/>
        <v>2.1962782989139496E-2</v>
      </c>
      <c r="K979" s="7">
        <f t="shared" si="217"/>
        <v>2.1412573174381638E-2</v>
      </c>
      <c r="L979" s="7">
        <f t="shared" si="218"/>
        <v>-3.1167913534608831E-2</v>
      </c>
      <c r="M979" s="8">
        <f t="shared" si="224"/>
        <v>-6.6738522925261141E-4</v>
      </c>
      <c r="N979" s="9">
        <f t="shared" si="223"/>
        <v>4.5849828994824814E-4</v>
      </c>
      <c r="Q979" s="8">
        <f t="shared" si="219"/>
        <v>2.3696423111238801E-2</v>
      </c>
      <c r="R979" s="8">
        <f t="shared" si="220"/>
        <v>-5.425658800878054E-2</v>
      </c>
      <c r="S979">
        <f t="shared" si="221"/>
        <v>2.9437773423545482E-3</v>
      </c>
      <c r="U979">
        <f t="shared" si="222"/>
        <v>4.8236383662803522E-4</v>
      </c>
      <c r="W979">
        <v>946</v>
      </c>
      <c r="X979">
        <v>-3.7540399025492595E-3</v>
      </c>
      <c r="Y979">
        <v>-1.1783766630976216E-3</v>
      </c>
      <c r="Z979">
        <v>-8.3523900731971107E-2</v>
      </c>
      <c r="AB979">
        <v>75.158982511923682</v>
      </c>
      <c r="AC979">
        <v>9.9249214738701581E-3</v>
      </c>
    </row>
    <row r="980" spans="1:29" x14ac:dyDescent="0.2">
      <c r="A980" s="3">
        <v>43901</v>
      </c>
      <c r="B980" s="1">
        <v>103.41</v>
      </c>
      <c r="C980" s="5">
        <f t="shared" si="214"/>
        <v>3.1521197007481259E-2</v>
      </c>
      <c r="D980" s="12">
        <v>3369</v>
      </c>
      <c r="E980" s="5">
        <f t="shared" si="215"/>
        <v>1.782477341389728E-2</v>
      </c>
      <c r="F980" s="1">
        <v>0.09</v>
      </c>
      <c r="G980" s="1">
        <f t="shared" si="216"/>
        <v>2.4657534246575342E-4</v>
      </c>
      <c r="H980" s="10">
        <f t="shared" si="211"/>
        <v>2.4657534246575341E-6</v>
      </c>
      <c r="I980" s="5">
        <f t="shared" si="212"/>
        <v>3.1518731254056603E-2</v>
      </c>
      <c r="J980" s="7">
        <f t="shared" si="213"/>
        <v>1.7822307660472624E-2</v>
      </c>
      <c r="K980" s="7">
        <f t="shared" si="217"/>
        <v>1.7272097845714766E-2</v>
      </c>
      <c r="L980" s="7">
        <f t="shared" si="218"/>
        <v>3.0910982616989508E-2</v>
      </c>
      <c r="M980" s="8">
        <f t="shared" si="224"/>
        <v>5.3389751626783109E-4</v>
      </c>
      <c r="N980" s="9">
        <f t="shared" si="223"/>
        <v>2.9832536399194466E-4</v>
      </c>
      <c r="Q980" s="8">
        <f t="shared" si="219"/>
        <v>1.9231845862470603E-2</v>
      </c>
      <c r="R980" s="8">
        <f t="shared" si="220"/>
        <v>1.2286885391586001E-2</v>
      </c>
      <c r="S980">
        <f t="shared" si="221"/>
        <v>1.5096755262596946E-4</v>
      </c>
      <c r="U980">
        <f t="shared" si="222"/>
        <v>3.1763465034454115E-4</v>
      </c>
      <c r="W980">
        <v>947</v>
      </c>
      <c r="X980">
        <v>6.1303932565277752E-3</v>
      </c>
      <c r="Y980">
        <v>-1.441964893061231E-2</v>
      </c>
      <c r="Z980">
        <v>-1.0220716037470947</v>
      </c>
      <c r="AB980">
        <v>75.238473767885537</v>
      </c>
      <c r="AC980">
        <v>9.9884772955323581E-3</v>
      </c>
    </row>
    <row r="981" spans="1:29" x14ac:dyDescent="0.2">
      <c r="A981" s="3">
        <v>43872</v>
      </c>
      <c r="B981" s="1">
        <v>100.25</v>
      </c>
      <c r="C981" s="5">
        <f t="shared" si="214"/>
        <v>2.2541819665442612E-2</v>
      </c>
      <c r="D981" s="12">
        <v>3310</v>
      </c>
      <c r="E981" s="5">
        <f t="shared" si="215"/>
        <v>1.2232415902140673E-2</v>
      </c>
      <c r="F981" s="1">
        <v>0.09</v>
      </c>
      <c r="G981" s="1">
        <f t="shared" si="216"/>
        <v>2.4657534246575342E-4</v>
      </c>
      <c r="H981" s="10">
        <f t="shared" si="211"/>
        <v>2.4657534246575341E-6</v>
      </c>
      <c r="I981" s="5">
        <f t="shared" si="212"/>
        <v>2.2539353912017956E-2</v>
      </c>
      <c r="J981" s="7">
        <f t="shared" si="213"/>
        <v>1.2229950148716015E-2</v>
      </c>
      <c r="K981" s="7">
        <f t="shared" si="217"/>
        <v>1.1679740333958157E-2</v>
      </c>
      <c r="L981" s="7">
        <f t="shared" si="218"/>
        <v>2.1931605274950861E-2</v>
      </c>
      <c r="M981" s="8">
        <f t="shared" si="224"/>
        <v>2.5615545471829307E-4</v>
      </c>
      <c r="N981" s="9">
        <f t="shared" si="223"/>
        <v>1.36416334268689E-4</v>
      </c>
      <c r="Q981" s="8">
        <f t="shared" si="219"/>
        <v>1.3201738173843125E-2</v>
      </c>
      <c r="R981" s="8">
        <f t="shared" si="220"/>
        <v>9.3376157381748308E-3</v>
      </c>
      <c r="S981">
        <f t="shared" si="221"/>
        <v>8.7191067673810294E-5</v>
      </c>
      <c r="U981">
        <f t="shared" si="222"/>
        <v>1.4957168064007887E-4</v>
      </c>
      <c r="W981">
        <v>948</v>
      </c>
      <c r="X981">
        <v>2.0553979318759675E-3</v>
      </c>
      <c r="Y981">
        <v>8.5131986177027072E-4</v>
      </c>
      <c r="Z981">
        <v>6.0341958435207725E-2</v>
      </c>
      <c r="AB981">
        <v>75.317965023847378</v>
      </c>
      <c r="AC981">
        <v>1.0009565080677804E-2</v>
      </c>
    </row>
    <row r="982" spans="1:29" x14ac:dyDescent="0.2">
      <c r="A982" s="2" t="s">
        <v>589</v>
      </c>
      <c r="B982" s="1">
        <v>98.04</v>
      </c>
      <c r="C982" s="5">
        <f t="shared" si="214"/>
        <v>8.9533806730472832E-3</v>
      </c>
      <c r="D982" s="12">
        <v>3270</v>
      </c>
      <c r="E982" s="5">
        <f t="shared" si="215"/>
        <v>-1.2084592145015106E-2</v>
      </c>
      <c r="F982" s="1">
        <v>0.08</v>
      </c>
      <c r="G982" s="1">
        <f t="shared" si="216"/>
        <v>2.1917808219178083E-4</v>
      </c>
      <c r="H982" s="10">
        <f t="shared" si="211"/>
        <v>2.1917808219178082E-6</v>
      </c>
      <c r="I982" s="5">
        <f t="shared" si="212"/>
        <v>8.9511888922253653E-3</v>
      </c>
      <c r="J982" s="7">
        <f t="shared" si="213"/>
        <v>-1.2086783925837024E-2</v>
      </c>
      <c r="K982" s="7">
        <f t="shared" si="217"/>
        <v>-1.2636993740594881E-2</v>
      </c>
      <c r="L982" s="7">
        <f t="shared" si="218"/>
        <v>8.3434402551582718E-3</v>
      </c>
      <c r="M982" s="8">
        <f t="shared" si="224"/>
        <v>-1.0543600227946244E-4</v>
      </c>
      <c r="N982" s="9">
        <f t="shared" si="223"/>
        <v>1.5969361079983422E-4</v>
      </c>
      <c r="Q982" s="8">
        <f t="shared" si="219"/>
        <v>-1.301842475333238E-2</v>
      </c>
      <c r="R982" s="8">
        <f t="shared" si="220"/>
        <v>2.1969613645557745E-2</v>
      </c>
      <c r="S982">
        <f t="shared" si="221"/>
        <v>4.8266392373507707E-4</v>
      </c>
      <c r="U982">
        <f t="shared" si="222"/>
        <v>1.4609034566987226E-4</v>
      </c>
      <c r="W982">
        <v>949</v>
      </c>
      <c r="X982">
        <v>1.3908467023531081E-2</v>
      </c>
      <c r="Y982">
        <v>3.1648476280975515E-3</v>
      </c>
      <c r="Z982">
        <v>0.22432591156902015</v>
      </c>
      <c r="AB982">
        <v>75.397456279809219</v>
      </c>
      <c r="AC982">
        <v>1.0096328648559449E-2</v>
      </c>
    </row>
    <row r="983" spans="1:29" x14ac:dyDescent="0.2">
      <c r="A983" s="2" t="s">
        <v>590</v>
      </c>
      <c r="B983" s="1">
        <v>97.17</v>
      </c>
      <c r="C983" s="5">
        <f t="shared" si="214"/>
        <v>6.5257924176506674E-3</v>
      </c>
      <c r="D983" s="12">
        <v>3310</v>
      </c>
      <c r="E983" s="5">
        <f t="shared" si="215"/>
        <v>1.1922959339651483E-2</v>
      </c>
      <c r="F983" s="1">
        <v>0.08</v>
      </c>
      <c r="G983" s="1">
        <f t="shared" si="216"/>
        <v>2.1917808219178083E-4</v>
      </c>
      <c r="H983" s="10">
        <f t="shared" si="211"/>
        <v>2.1917808219178082E-6</v>
      </c>
      <c r="I983" s="5">
        <f t="shared" si="212"/>
        <v>6.5236006368287495E-3</v>
      </c>
      <c r="J983" s="7">
        <f t="shared" si="213"/>
        <v>1.1920767558829565E-2</v>
      </c>
      <c r="K983" s="7">
        <f t="shared" si="217"/>
        <v>1.1370557744071707E-2</v>
      </c>
      <c r="L983" s="7">
        <f t="shared" si="218"/>
        <v>5.9158519997616552E-3</v>
      </c>
      <c r="M983" s="8">
        <f t="shared" si="224"/>
        <v>6.726653676867198E-5</v>
      </c>
      <c r="N983" s="9">
        <f t="shared" si="223"/>
        <v>1.2928958341126907E-4</v>
      </c>
      <c r="Q983" s="8">
        <f t="shared" si="219"/>
        <v>1.2868353852732649E-2</v>
      </c>
      <c r="R983" s="8">
        <f t="shared" si="220"/>
        <v>-6.3447532159038996E-3</v>
      </c>
      <c r="S983">
        <f t="shared" si="221"/>
        <v>4.0255893370722878E-5</v>
      </c>
      <c r="U983">
        <f t="shared" si="222"/>
        <v>1.4210469919164338E-4</v>
      </c>
      <c r="W983">
        <v>950</v>
      </c>
      <c r="X983">
        <v>-4.6975145512234643E-3</v>
      </c>
      <c r="Y983">
        <v>-5.8430449431784263E-3</v>
      </c>
      <c r="Z983">
        <v>-0.41415781650289685</v>
      </c>
      <c r="AB983">
        <v>75.47694753577106</v>
      </c>
      <c r="AC983">
        <v>1.0215105420015032E-2</v>
      </c>
    </row>
    <row r="984" spans="1:29" x14ac:dyDescent="0.2">
      <c r="A984" s="2" t="s">
        <v>591</v>
      </c>
      <c r="B984" s="1">
        <v>96.54</v>
      </c>
      <c r="C984" s="5">
        <f t="shared" si="214"/>
        <v>-2.8088190878888475E-2</v>
      </c>
      <c r="D984" s="12">
        <v>3271</v>
      </c>
      <c r="E984" s="5">
        <f t="shared" si="215"/>
        <v>-3.5103244837758112E-2</v>
      </c>
      <c r="F984" s="1">
        <v>7.0000000000000007E-2</v>
      </c>
      <c r="G984" s="1">
        <f t="shared" si="216"/>
        <v>1.9178082191780824E-4</v>
      </c>
      <c r="H984" s="10">
        <f t="shared" si="211"/>
        <v>1.9178082191780823E-6</v>
      </c>
      <c r="I984" s="5">
        <f t="shared" si="212"/>
        <v>-2.8090108687107655E-2</v>
      </c>
      <c r="J984" s="7">
        <f t="shared" si="213"/>
        <v>-3.5105162645977288E-2</v>
      </c>
      <c r="K984" s="7">
        <f t="shared" si="217"/>
        <v>-3.5655372460735149E-2</v>
      </c>
      <c r="L984" s="7">
        <f t="shared" si="218"/>
        <v>-2.869785732417475E-2</v>
      </c>
      <c r="M984" s="8">
        <f t="shared" si="224"/>
        <v>1.0232327917184868E-3</v>
      </c>
      <c r="N984" s="9">
        <f t="shared" si="223"/>
        <v>1.2713055853137505E-3</v>
      </c>
      <c r="Q984" s="8">
        <f t="shared" si="219"/>
        <v>-3.7838601612243103E-2</v>
      </c>
      <c r="R984" s="8">
        <f t="shared" si="220"/>
        <v>9.7484929251354484E-3</v>
      </c>
      <c r="S984">
        <f t="shared" si="221"/>
        <v>9.5033114311415893E-5</v>
      </c>
      <c r="U984">
        <f t="shared" si="222"/>
        <v>1.232372444400519E-3</v>
      </c>
      <c r="W984">
        <v>951</v>
      </c>
      <c r="X984">
        <v>-1.4577382626403692E-3</v>
      </c>
      <c r="Y984">
        <v>-4.44783757072993E-3</v>
      </c>
      <c r="Z984">
        <v>-0.31526485152294764</v>
      </c>
      <c r="AB984">
        <v>75.556438791732916</v>
      </c>
      <c r="AC984">
        <v>1.0239573902448078E-2</v>
      </c>
    </row>
    <row r="985" spans="1:29" x14ac:dyDescent="0.2">
      <c r="A985" s="2" t="s">
        <v>592</v>
      </c>
      <c r="B985" s="1">
        <v>99.33</v>
      </c>
      <c r="C985" s="5">
        <f t="shared" si="214"/>
        <v>-1.8866060845515575E-2</v>
      </c>
      <c r="D985" s="12">
        <v>3390</v>
      </c>
      <c r="E985" s="5">
        <f t="shared" si="215"/>
        <v>-3.2343428403410761E-3</v>
      </c>
      <c r="F985" s="1">
        <v>0.08</v>
      </c>
      <c r="G985" s="1">
        <f t="shared" si="216"/>
        <v>2.1917808219178083E-4</v>
      </c>
      <c r="H985" s="10">
        <f t="shared" si="211"/>
        <v>2.1917808219178082E-6</v>
      </c>
      <c r="I985" s="5">
        <f t="shared" si="212"/>
        <v>-1.8868252626337491E-2</v>
      </c>
      <c r="J985" s="7">
        <f t="shared" si="213"/>
        <v>-3.236534621162994E-3</v>
      </c>
      <c r="K985" s="7">
        <f t="shared" si="217"/>
        <v>-3.7867444359208518E-3</v>
      </c>
      <c r="L985" s="7">
        <f t="shared" si="218"/>
        <v>-1.9476001263404586E-2</v>
      </c>
      <c r="M985" s="8">
        <f t="shared" si="224"/>
        <v>7.3750639418184799E-5</v>
      </c>
      <c r="N985" s="9">
        <f t="shared" si="223"/>
        <v>1.4339433422977531E-5</v>
      </c>
      <c r="Q985" s="8">
        <f t="shared" si="219"/>
        <v>-3.4754089024695983E-3</v>
      </c>
      <c r="R985" s="8">
        <f t="shared" si="220"/>
        <v>-1.5392843723867893E-2</v>
      </c>
      <c r="S985">
        <f t="shared" si="221"/>
        <v>2.3693963790741916E-4</v>
      </c>
      <c r="U985">
        <f t="shared" si="222"/>
        <v>1.0475156353986685E-5</v>
      </c>
      <c r="W985">
        <v>952</v>
      </c>
      <c r="X985">
        <v>-1.1621936249214889E-3</v>
      </c>
      <c r="Y985">
        <v>-5.2833425228268182E-3</v>
      </c>
      <c r="Z985">
        <v>-0.37448584160651444</v>
      </c>
      <c r="AB985">
        <v>75.635930047694757</v>
      </c>
      <c r="AC985">
        <v>1.0292215116056061E-2</v>
      </c>
    </row>
    <row r="986" spans="1:29" x14ac:dyDescent="0.2">
      <c r="A986" s="2" t="s">
        <v>593</v>
      </c>
      <c r="B986" s="1">
        <v>101.24</v>
      </c>
      <c r="C986" s="5">
        <f t="shared" si="214"/>
        <v>-2.4756767170792865E-2</v>
      </c>
      <c r="D986" s="12">
        <v>3401</v>
      </c>
      <c r="E986" s="5">
        <f t="shared" si="215"/>
        <v>-1.847041847041847E-2</v>
      </c>
      <c r="F986" s="1">
        <v>0.08</v>
      </c>
      <c r="G986" s="1">
        <f t="shared" si="216"/>
        <v>2.1917808219178083E-4</v>
      </c>
      <c r="H986" s="10">
        <f t="shared" si="211"/>
        <v>2.1917808219178082E-6</v>
      </c>
      <c r="I986" s="5">
        <f t="shared" si="212"/>
        <v>-2.4758958951614781E-2</v>
      </c>
      <c r="J986" s="7">
        <f t="shared" si="213"/>
        <v>-1.8472610251240387E-2</v>
      </c>
      <c r="K986" s="7">
        <f t="shared" si="217"/>
        <v>-1.9022820065998244E-2</v>
      </c>
      <c r="L986" s="7">
        <f t="shared" si="218"/>
        <v>-2.5366707588681876E-2</v>
      </c>
      <c r="M986" s="8">
        <f t="shared" si="224"/>
        <v>4.8254631412628752E-4</v>
      </c>
      <c r="N986" s="9">
        <f t="shared" si="223"/>
        <v>3.6186768326334546E-4</v>
      </c>
      <c r="Q986" s="8">
        <f t="shared" si="219"/>
        <v>-1.9904111217780025E-2</v>
      </c>
      <c r="R986" s="8">
        <f t="shared" si="220"/>
        <v>-4.8548477338347558E-3</v>
      </c>
      <c r="S986">
        <f t="shared" si="221"/>
        <v>2.3569546518720464E-5</v>
      </c>
      <c r="U986">
        <f t="shared" si="222"/>
        <v>3.4123732949423142E-4</v>
      </c>
      <c r="W986">
        <v>953</v>
      </c>
      <c r="X986">
        <v>-8.7256545138315982E-3</v>
      </c>
      <c r="Y986">
        <v>9.3685145971075801E-4</v>
      </c>
      <c r="Z986">
        <v>6.6404478951397117E-2</v>
      </c>
      <c r="AB986">
        <v>75.715421303656598</v>
      </c>
      <c r="AC986">
        <v>1.0393748632741255E-2</v>
      </c>
    </row>
    <row r="987" spans="1:29" x14ac:dyDescent="0.2">
      <c r="A987" s="2" t="s">
        <v>594</v>
      </c>
      <c r="B987" s="1">
        <v>103.81</v>
      </c>
      <c r="C987" s="5">
        <f t="shared" si="214"/>
        <v>9.039657853810331E-3</v>
      </c>
      <c r="D987" s="12">
        <v>3465</v>
      </c>
      <c r="E987" s="5">
        <f t="shared" si="215"/>
        <v>3.4752389226759338E-3</v>
      </c>
      <c r="F987" s="1">
        <v>0.08</v>
      </c>
      <c r="G987" s="1">
        <f t="shared" si="216"/>
        <v>2.1917808219178083E-4</v>
      </c>
      <c r="H987" s="10">
        <f t="shared" si="211"/>
        <v>2.1917808219178082E-6</v>
      </c>
      <c r="I987" s="5">
        <f t="shared" si="212"/>
        <v>9.0374660729884131E-3</v>
      </c>
      <c r="J987" s="7">
        <f t="shared" si="213"/>
        <v>3.4730471418540159E-3</v>
      </c>
      <c r="K987" s="7">
        <f t="shared" si="217"/>
        <v>2.9228373270961581E-3</v>
      </c>
      <c r="L987" s="7">
        <f t="shared" si="218"/>
        <v>8.4297174359213196E-3</v>
      </c>
      <c r="M987" s="8">
        <f t="shared" si="224"/>
        <v>2.463869277858415E-5</v>
      </c>
      <c r="N987" s="9">
        <f t="shared" si="223"/>
        <v>8.5429780406666134E-6</v>
      </c>
      <c r="Q987" s="8">
        <f t="shared" si="219"/>
        <v>3.7593754423415225E-3</v>
      </c>
      <c r="R987" s="8">
        <f t="shared" si="220"/>
        <v>5.2780906306468907E-3</v>
      </c>
      <c r="S987">
        <f t="shared" si="221"/>
        <v>2.7858240705322492E-5</v>
      </c>
      <c r="U987">
        <f t="shared" si="222"/>
        <v>1.2062056449540349E-5</v>
      </c>
      <c r="W987">
        <v>954</v>
      </c>
      <c r="X987">
        <v>2.9326768849539508E-3</v>
      </c>
      <c r="Y987">
        <v>-1.9502936739806229E-3</v>
      </c>
      <c r="Z987">
        <v>-0.13823774716951756</v>
      </c>
      <c r="AB987">
        <v>75.794912559618439</v>
      </c>
      <c r="AC987">
        <v>1.0410465103927158E-2</v>
      </c>
    </row>
    <row r="988" spans="1:29" x14ac:dyDescent="0.2">
      <c r="A988" s="2" t="s">
        <v>595</v>
      </c>
      <c r="B988" s="1">
        <v>102.88</v>
      </c>
      <c r="C988" s="5">
        <f t="shared" si="214"/>
        <v>3.5322531951293056E-2</v>
      </c>
      <c r="D988" s="12">
        <v>3453</v>
      </c>
      <c r="E988" s="5">
        <f t="shared" si="215"/>
        <v>5.2401746724890829E-3</v>
      </c>
      <c r="F988" s="1">
        <v>0.09</v>
      </c>
      <c r="G988" s="1">
        <f t="shared" si="216"/>
        <v>2.4657534246575342E-4</v>
      </c>
      <c r="H988" s="10">
        <f t="shared" si="211"/>
        <v>2.4657534246575341E-6</v>
      </c>
      <c r="I988" s="5">
        <f t="shared" si="212"/>
        <v>3.5320066197868399E-2</v>
      </c>
      <c r="J988" s="7">
        <f t="shared" si="213"/>
        <v>5.237708919064425E-3</v>
      </c>
      <c r="K988" s="7">
        <f t="shared" si="217"/>
        <v>4.6874991043065672E-3</v>
      </c>
      <c r="L988" s="7">
        <f t="shared" si="218"/>
        <v>3.4712317560801308E-2</v>
      </c>
      <c r="M988" s="8">
        <f t="shared" si="224"/>
        <v>1.6271395747466125E-4</v>
      </c>
      <c r="N988" s="9">
        <f t="shared" si="223"/>
        <v>2.1972647852874871E-5</v>
      </c>
      <c r="Q988" s="8">
        <f t="shared" si="219"/>
        <v>5.6621687684500774E-3</v>
      </c>
      <c r="R988" s="8">
        <f t="shared" si="220"/>
        <v>2.9657897429418323E-2</v>
      </c>
      <c r="S988">
        <f t="shared" si="221"/>
        <v>8.7959087993389796E-4</v>
      </c>
      <c r="U988">
        <f t="shared" si="222"/>
        <v>2.7433594720847028E-5</v>
      </c>
      <c r="W988">
        <v>955</v>
      </c>
      <c r="X988">
        <v>-2.0287247995110576E-3</v>
      </c>
      <c r="Y988">
        <v>-1.7337540322200241E-3</v>
      </c>
      <c r="Z988">
        <v>-0.12288931393136668</v>
      </c>
      <c r="AB988">
        <v>75.87440381558028</v>
      </c>
      <c r="AC988">
        <v>1.0435967317259135E-2</v>
      </c>
    </row>
    <row r="989" spans="1:29" x14ac:dyDescent="0.2">
      <c r="A989" s="2" t="s">
        <v>596</v>
      </c>
      <c r="B989" s="1">
        <v>99.37</v>
      </c>
      <c r="C989" s="5">
        <f t="shared" si="214"/>
        <v>-9.9631363953372517E-3</v>
      </c>
      <c r="D989" s="12">
        <v>3435</v>
      </c>
      <c r="E989" s="5">
        <f t="shared" si="215"/>
        <v>-2.3235550392099913E-3</v>
      </c>
      <c r="F989" s="1">
        <v>0.08</v>
      </c>
      <c r="G989" s="1">
        <f t="shared" si="216"/>
        <v>2.1917808219178083E-4</v>
      </c>
      <c r="H989" s="10">
        <f t="shared" si="211"/>
        <v>2.1917808219178082E-6</v>
      </c>
      <c r="I989" s="5">
        <f t="shared" si="212"/>
        <v>-9.9653281761591696E-3</v>
      </c>
      <c r="J989" s="7">
        <f t="shared" si="213"/>
        <v>-2.3257468200319092E-3</v>
      </c>
      <c r="K989" s="7">
        <f t="shared" si="217"/>
        <v>-2.875956634789767E-3</v>
      </c>
      <c r="L989" s="7">
        <f t="shared" si="218"/>
        <v>-1.0573076813226263E-2</v>
      </c>
      <c r="M989" s="8">
        <f t="shared" si="224"/>
        <v>3.0407710411139917E-5</v>
      </c>
      <c r="N989" s="9">
        <f t="shared" si="223"/>
        <v>8.2711265651912812E-6</v>
      </c>
      <c r="Q989" s="8">
        <f t="shared" si="219"/>
        <v>-2.4933278193552356E-3</v>
      </c>
      <c r="R989" s="8">
        <f t="shared" si="220"/>
        <v>-7.472000356803934E-3</v>
      </c>
      <c r="S989">
        <f t="shared" si="221"/>
        <v>5.5830789332078119E-5</v>
      </c>
      <c r="U989">
        <f t="shared" si="222"/>
        <v>5.4090982708885379E-6</v>
      </c>
      <c r="W989">
        <v>956</v>
      </c>
      <c r="X989">
        <v>9.7186454041012019E-3</v>
      </c>
      <c r="Y989">
        <v>-6.4764998236319961E-4</v>
      </c>
      <c r="Z989">
        <v>-4.5905740099916874E-2</v>
      </c>
      <c r="AB989">
        <v>75.953895071542135</v>
      </c>
      <c r="AC989">
        <v>1.0454510400005213E-2</v>
      </c>
    </row>
    <row r="990" spans="1:29" x14ac:dyDescent="0.2">
      <c r="A990" s="2" t="s">
        <v>597</v>
      </c>
      <c r="B990" s="1">
        <v>100.37</v>
      </c>
      <c r="C990" s="5">
        <f t="shared" si="214"/>
        <v>5.7114228456914568E-3</v>
      </c>
      <c r="D990" s="12">
        <v>3443</v>
      </c>
      <c r="E990" s="5">
        <f t="shared" si="215"/>
        <v>4.9620548744892003E-3</v>
      </c>
      <c r="F990" s="1">
        <v>0.08</v>
      </c>
      <c r="G990" s="1">
        <f t="shared" si="216"/>
        <v>2.1917808219178083E-4</v>
      </c>
      <c r="H990" s="10">
        <f t="shared" si="211"/>
        <v>2.1917808219178082E-6</v>
      </c>
      <c r="I990" s="5">
        <f t="shared" si="212"/>
        <v>5.7092310648695389E-3</v>
      </c>
      <c r="J990" s="7">
        <f t="shared" si="213"/>
        <v>4.9598630936672824E-3</v>
      </c>
      <c r="K990" s="7">
        <f t="shared" si="217"/>
        <v>4.4096532789094246E-3</v>
      </c>
      <c r="L990" s="7">
        <f t="shared" si="218"/>
        <v>5.1014824278024446E-3</v>
      </c>
      <c r="M990" s="8">
        <f t="shared" si="224"/>
        <v>2.249576871505786E-5</v>
      </c>
      <c r="N990" s="9">
        <f t="shared" si="223"/>
        <v>1.9445042040196639E-5</v>
      </c>
      <c r="Q990" s="8">
        <f t="shared" si="219"/>
        <v>5.3625741440974425E-3</v>
      </c>
      <c r="R990" s="8">
        <f t="shared" si="220"/>
        <v>3.4665692077209646E-4</v>
      </c>
      <c r="S990">
        <f t="shared" si="221"/>
        <v>1.2017102071919155E-7</v>
      </c>
      <c r="U990">
        <f t="shared" si="222"/>
        <v>2.4600241907922786E-5</v>
      </c>
      <c r="W990">
        <v>957</v>
      </c>
      <c r="X990">
        <v>-8.6956127202798144E-4</v>
      </c>
      <c r="Y990">
        <v>-5.6878583029598764E-3</v>
      </c>
      <c r="Z990">
        <v>-0.40315811331930751</v>
      </c>
      <c r="AB990">
        <v>76.033386327503976</v>
      </c>
      <c r="AC990">
        <v>1.0552822177497874E-2</v>
      </c>
    </row>
    <row r="991" spans="1:29" x14ac:dyDescent="0.2">
      <c r="A991" s="2" t="s">
        <v>598</v>
      </c>
      <c r="B991" s="1">
        <v>99.8</v>
      </c>
      <c r="C991" s="5">
        <f t="shared" si="214"/>
        <v>-1.6845630972318077E-2</v>
      </c>
      <c r="D991" s="12">
        <v>3426</v>
      </c>
      <c r="E991" s="5">
        <f t="shared" si="215"/>
        <v>-1.636520241171404E-2</v>
      </c>
      <c r="F991" s="1">
        <v>0.09</v>
      </c>
      <c r="G991" s="1">
        <f t="shared" si="216"/>
        <v>2.4657534246575342E-4</v>
      </c>
      <c r="H991" s="10">
        <f t="shared" si="211"/>
        <v>2.4657534246575341E-6</v>
      </c>
      <c r="I991" s="5">
        <f t="shared" si="212"/>
        <v>-1.6848096725742733E-2</v>
      </c>
      <c r="J991" s="7">
        <f t="shared" si="213"/>
        <v>-1.6367668165138696E-2</v>
      </c>
      <c r="K991" s="7">
        <f t="shared" si="217"/>
        <v>-1.6917877979896554E-2</v>
      </c>
      <c r="L991" s="7">
        <f t="shared" si="218"/>
        <v>-1.7455845362809828E-2</v>
      </c>
      <c r="M991" s="8">
        <f t="shared" si="224"/>
        <v>2.9531586188395975E-4</v>
      </c>
      <c r="N991" s="9">
        <f t="shared" si="223"/>
        <v>2.8621459534266869E-4</v>
      </c>
      <c r="Q991" s="8">
        <f t="shared" si="219"/>
        <v>-1.7634401630931672E-2</v>
      </c>
      <c r="R991" s="8">
        <f t="shared" si="220"/>
        <v>7.8630490518893925E-4</v>
      </c>
      <c r="S991">
        <f t="shared" si="221"/>
        <v>6.1827540392418675E-7</v>
      </c>
      <c r="U991">
        <f t="shared" si="222"/>
        <v>2.6790056116409475E-4</v>
      </c>
      <c r="W991">
        <v>958</v>
      </c>
      <c r="X991">
        <v>2.0735484641221866E-3</v>
      </c>
      <c r="Y991">
        <v>1.7132818344328182E-2</v>
      </c>
      <c r="Z991">
        <v>1.2143823477366427</v>
      </c>
      <c r="AB991">
        <v>76.112877583465817</v>
      </c>
      <c r="AC991">
        <v>1.0569541805813454E-2</v>
      </c>
    </row>
    <row r="992" spans="1:29" x14ac:dyDescent="0.2">
      <c r="A992" s="2" t="s">
        <v>599</v>
      </c>
      <c r="B992" s="1">
        <v>101.51</v>
      </c>
      <c r="C992" s="5">
        <f t="shared" si="214"/>
        <v>-2.0644907589460653E-3</v>
      </c>
      <c r="D992" s="12">
        <v>3483</v>
      </c>
      <c r="E992" s="5">
        <f t="shared" si="215"/>
        <v>0</v>
      </c>
      <c r="F992" s="1">
        <v>0.09</v>
      </c>
      <c r="G992" s="1">
        <f t="shared" si="216"/>
        <v>2.4657534246575342E-4</v>
      </c>
      <c r="H992" s="10">
        <f t="shared" si="211"/>
        <v>2.4657534246575341E-6</v>
      </c>
      <c r="I992" s="5">
        <f t="shared" si="212"/>
        <v>-2.0669565123707227E-3</v>
      </c>
      <c r="J992" s="7">
        <f t="shared" si="213"/>
        <v>-2.4657534246575341E-6</v>
      </c>
      <c r="K992" s="7">
        <f t="shared" si="217"/>
        <v>-5.5267556818251534E-4</v>
      </c>
      <c r="L992" s="7">
        <f t="shared" si="218"/>
        <v>-2.674705149437817E-3</v>
      </c>
      <c r="M992" s="8">
        <f t="shared" si="224"/>
        <v>1.4782441881862451E-6</v>
      </c>
      <c r="N992" s="9">
        <f t="shared" si="223"/>
        <v>3.0545028366586615E-7</v>
      </c>
      <c r="Q992" s="8">
        <f t="shared" si="219"/>
        <v>1.1811559366366607E-5</v>
      </c>
      <c r="R992" s="8">
        <f t="shared" si="220"/>
        <v>-2.0787680717370893E-3</v>
      </c>
      <c r="S992">
        <f t="shared" si="221"/>
        <v>4.3212766960735366E-6</v>
      </c>
      <c r="U992">
        <f t="shared" si="222"/>
        <v>6.0799399512103575E-12</v>
      </c>
      <c r="W992">
        <v>959</v>
      </c>
      <c r="X992">
        <v>1.2221541634141088E-2</v>
      </c>
      <c r="Y992">
        <v>3.555298616682823E-3</v>
      </c>
      <c r="Z992">
        <v>0.25200126413885843</v>
      </c>
      <c r="AB992">
        <v>76.192368839427658</v>
      </c>
      <c r="AC992">
        <v>1.0612237601196596E-2</v>
      </c>
    </row>
    <row r="993" spans="1:29" x14ac:dyDescent="0.2">
      <c r="A993" s="2" t="s">
        <v>600</v>
      </c>
      <c r="B993" s="1">
        <v>101.72</v>
      </c>
      <c r="C993" s="5">
        <f t="shared" si="214"/>
        <v>1.4967072440630613E-2</v>
      </c>
      <c r="D993" s="12">
        <v>3483</v>
      </c>
      <c r="E993" s="5">
        <f t="shared" si="215"/>
        <v>-1.4334862385321102E-3</v>
      </c>
      <c r="F993" s="1">
        <v>0.1</v>
      </c>
      <c r="G993" s="1">
        <f t="shared" si="216"/>
        <v>2.7397260273972606E-4</v>
      </c>
      <c r="H993" s="10">
        <f t="shared" si="211"/>
        <v>2.7397260273972604E-6</v>
      </c>
      <c r="I993" s="5">
        <f t="shared" si="212"/>
        <v>1.4964332714603215E-2</v>
      </c>
      <c r="J993" s="7">
        <f t="shared" si="213"/>
        <v>-1.4362259645595075E-3</v>
      </c>
      <c r="K993" s="7">
        <f t="shared" si="217"/>
        <v>-1.9864357793173654E-3</v>
      </c>
      <c r="L993" s="7">
        <f t="shared" si="218"/>
        <v>1.4356584077536122E-2</v>
      </c>
      <c r="M993" s="8">
        <f t="shared" si="224"/>
        <v>-2.8518432280395745E-5</v>
      </c>
      <c r="N993" s="9">
        <f t="shared" si="223"/>
        <v>3.9459271053521888E-6</v>
      </c>
      <c r="Q993" s="8">
        <f t="shared" si="219"/>
        <v>-1.5341783839870075E-3</v>
      </c>
      <c r="R993" s="8">
        <f t="shared" si="220"/>
        <v>1.6498511098590223E-2</v>
      </c>
      <c r="S993">
        <f t="shared" si="221"/>
        <v>2.7220086847030479E-4</v>
      </c>
      <c r="U993">
        <f t="shared" si="222"/>
        <v>2.0627450212748879E-6</v>
      </c>
      <c r="W993">
        <v>960</v>
      </c>
      <c r="X993">
        <v>-5.0265685179410281E-3</v>
      </c>
      <c r="Y993">
        <v>-2.2528832304293225E-2</v>
      </c>
      <c r="Z993">
        <v>-1.5968543946250264</v>
      </c>
      <c r="AB993">
        <v>76.271860095389513</v>
      </c>
      <c r="AC993">
        <v>1.0622911924951168E-2</v>
      </c>
    </row>
    <row r="994" spans="1:29" x14ac:dyDescent="0.2">
      <c r="A994" s="2" t="s">
        <v>601</v>
      </c>
      <c r="B994" s="1">
        <v>100.22</v>
      </c>
      <c r="C994" s="5">
        <f t="shared" si="214"/>
        <v>-5.5566580670768232E-3</v>
      </c>
      <c r="D994" s="12">
        <v>3488</v>
      </c>
      <c r="E994" s="5">
        <f t="shared" si="215"/>
        <v>-6.5508402164625463E-3</v>
      </c>
      <c r="F994" s="1">
        <v>0.1</v>
      </c>
      <c r="G994" s="1">
        <f t="shared" si="216"/>
        <v>2.7397260273972606E-4</v>
      </c>
      <c r="H994" s="10">
        <f t="shared" si="211"/>
        <v>2.7397260273972604E-6</v>
      </c>
      <c r="I994" s="5">
        <f t="shared" si="212"/>
        <v>-5.5593977931042201E-3</v>
      </c>
      <c r="J994" s="7">
        <f t="shared" si="213"/>
        <v>-6.5535799424899432E-3</v>
      </c>
      <c r="K994" s="7">
        <f t="shared" si="217"/>
        <v>-7.103789757247801E-3</v>
      </c>
      <c r="L994" s="7">
        <f t="shared" si="218"/>
        <v>-6.1671464301713145E-3</v>
      </c>
      <c r="M994" s="8">
        <f t="shared" si="224"/>
        <v>4.3810111642098326E-5</v>
      </c>
      <c r="N994" s="9">
        <f t="shared" si="223"/>
        <v>5.0463828915178773E-5</v>
      </c>
      <c r="Q994" s="8">
        <f t="shared" si="219"/>
        <v>-7.0521009243243657E-3</v>
      </c>
      <c r="R994" s="8">
        <f t="shared" si="220"/>
        <v>1.4927031312201456E-3</v>
      </c>
      <c r="S994">
        <f t="shared" si="221"/>
        <v>2.2281626379544274E-6</v>
      </c>
      <c r="U994">
        <f t="shared" si="222"/>
        <v>4.2949410062606489E-5</v>
      </c>
      <c r="W994">
        <v>961</v>
      </c>
      <c r="X994">
        <v>2.6859555555306656E-3</v>
      </c>
      <c r="Y994">
        <v>-9.3261333469787794E-3</v>
      </c>
      <c r="Z994">
        <v>-0.6610407862614377</v>
      </c>
      <c r="AB994">
        <v>76.351351351351354</v>
      </c>
      <c r="AC994">
        <v>1.0721685016977607E-2</v>
      </c>
    </row>
    <row r="995" spans="1:29" x14ac:dyDescent="0.2">
      <c r="A995" s="2" t="s">
        <v>602</v>
      </c>
      <c r="B995" s="1">
        <v>100.78</v>
      </c>
      <c r="C995" s="5">
        <f t="shared" si="214"/>
        <v>-1.6204607575165918E-2</v>
      </c>
      <c r="D995" s="12">
        <v>3511</v>
      </c>
      <c r="E995" s="5">
        <f t="shared" si="215"/>
        <v>-6.5082059988681379E-3</v>
      </c>
      <c r="F995" s="1">
        <v>0.09</v>
      </c>
      <c r="G995" s="1">
        <f t="shared" si="216"/>
        <v>2.4657534246575342E-4</v>
      </c>
      <c r="H995" s="10">
        <f t="shared" si="211"/>
        <v>2.4657534246575341E-6</v>
      </c>
      <c r="I995" s="5">
        <f t="shared" si="212"/>
        <v>-1.6207073328590574E-2</v>
      </c>
      <c r="J995" s="7">
        <f t="shared" si="213"/>
        <v>-6.5106717522927958E-3</v>
      </c>
      <c r="K995" s="7">
        <f t="shared" si="217"/>
        <v>-7.0608815670506536E-3</v>
      </c>
      <c r="L995" s="7">
        <f t="shared" si="218"/>
        <v>-1.6814821965657669E-2</v>
      </c>
      <c r="M995" s="8">
        <f t="shared" si="224"/>
        <v>1.1872746647055068E-4</v>
      </c>
      <c r="N995" s="9">
        <f t="shared" si="223"/>
        <v>4.9856048503915692E-5</v>
      </c>
      <c r="Q995" s="8">
        <f t="shared" si="219"/>
        <v>-7.0058340311457794E-3</v>
      </c>
      <c r="R995" s="8">
        <f t="shared" si="220"/>
        <v>-9.2012392974447944E-3</v>
      </c>
      <c r="S995">
        <f t="shared" si="221"/>
        <v>8.4662804608842373E-5</v>
      </c>
      <c r="U995">
        <f t="shared" si="222"/>
        <v>4.2388846666103344E-5</v>
      </c>
      <c r="W995">
        <v>962</v>
      </c>
      <c r="X995">
        <v>-1.7674237359509215E-3</v>
      </c>
      <c r="Y995">
        <v>-8.6950844063583659E-3</v>
      </c>
      <c r="Z995">
        <v>-0.61631173592973709</v>
      </c>
      <c r="AB995">
        <v>76.430842607313195</v>
      </c>
      <c r="AC995">
        <v>1.0886195722924156E-2</v>
      </c>
    </row>
    <row r="996" spans="1:29" x14ac:dyDescent="0.2">
      <c r="A996" s="3">
        <v>44175</v>
      </c>
      <c r="B996" s="1">
        <v>102.44</v>
      </c>
      <c r="C996" s="5">
        <f t="shared" si="214"/>
        <v>1.2252964426877419E-2</v>
      </c>
      <c r="D996" s="12">
        <v>3534</v>
      </c>
      <c r="E996" s="5">
        <f t="shared" si="215"/>
        <v>1.6393442622950821E-2</v>
      </c>
      <c r="F996" s="1">
        <v>0.1</v>
      </c>
      <c r="G996" s="1">
        <f t="shared" si="216"/>
        <v>2.7397260273972606E-4</v>
      </c>
      <c r="H996" s="10">
        <f t="shared" si="211"/>
        <v>2.7397260273972604E-6</v>
      </c>
      <c r="I996" s="5">
        <f t="shared" si="212"/>
        <v>1.2250224700850021E-2</v>
      </c>
      <c r="J996" s="7">
        <f t="shared" si="213"/>
        <v>1.6390702896923424E-2</v>
      </c>
      <c r="K996" s="7">
        <f t="shared" si="217"/>
        <v>1.5840493082165567E-2</v>
      </c>
      <c r="L996" s="7">
        <f t="shared" si="218"/>
        <v>1.1642476063782927E-2</v>
      </c>
      <c r="M996" s="8">
        <f t="shared" si="224"/>
        <v>1.8442256154763167E-4</v>
      </c>
      <c r="N996" s="9">
        <f t="shared" si="223"/>
        <v>2.5092122108613516E-4</v>
      </c>
      <c r="Q996" s="8">
        <f t="shared" si="219"/>
        <v>1.7688180087597396E-2</v>
      </c>
      <c r="R996" s="8">
        <f t="shared" si="220"/>
        <v>-5.437955386747375E-3</v>
      </c>
      <c r="S996">
        <f t="shared" si="221"/>
        <v>2.9571358788254791E-5</v>
      </c>
      <c r="U996">
        <f t="shared" si="222"/>
        <v>2.6865514145521394E-4</v>
      </c>
      <c r="W996">
        <v>963</v>
      </c>
      <c r="X996">
        <v>1.7496026857132356E-2</v>
      </c>
      <c r="Y996">
        <v>2.8739161526633729E-2</v>
      </c>
      <c r="Z996">
        <v>2.0370454962682669</v>
      </c>
      <c r="AB996">
        <v>76.510333863275036</v>
      </c>
      <c r="AC996">
        <v>1.0898940588866347E-2</v>
      </c>
    </row>
    <row r="997" spans="1:29" x14ac:dyDescent="0.2">
      <c r="A997" s="3">
        <v>44084</v>
      </c>
      <c r="B997" s="1">
        <v>101.2</v>
      </c>
      <c r="C997" s="5">
        <f t="shared" si="214"/>
        <v>-5.6985655335036181E-3</v>
      </c>
      <c r="D997" s="12">
        <v>3477</v>
      </c>
      <c r="E997" s="5">
        <f t="shared" si="215"/>
        <v>8.9959373186302965E-3</v>
      </c>
      <c r="F997" s="1">
        <v>0.1</v>
      </c>
      <c r="G997" s="1">
        <f t="shared" si="216"/>
        <v>2.7397260273972606E-4</v>
      </c>
      <c r="H997" s="10">
        <f t="shared" si="211"/>
        <v>2.7397260273972604E-6</v>
      </c>
      <c r="I997" s="5">
        <f t="shared" si="212"/>
        <v>-5.701305259531015E-3</v>
      </c>
      <c r="J997" s="7">
        <f t="shared" si="213"/>
        <v>8.9931975926028987E-3</v>
      </c>
      <c r="K997" s="7">
        <f t="shared" si="217"/>
        <v>8.4429877778450409E-3</v>
      </c>
      <c r="L997" s="7">
        <f t="shared" si="218"/>
        <v>-6.3090538965981094E-3</v>
      </c>
      <c r="M997" s="8">
        <f t="shared" si="224"/>
        <v>-5.3267264938743467E-5</v>
      </c>
      <c r="N997" s="9">
        <f t="shared" si="223"/>
        <v>7.1284042616840738E-5</v>
      </c>
      <c r="Q997" s="8">
        <f t="shared" si="219"/>
        <v>9.7116239538973421E-3</v>
      </c>
      <c r="R997" s="8">
        <f t="shared" si="220"/>
        <v>-1.5412929213428357E-2</v>
      </c>
      <c r="S997">
        <f t="shared" si="221"/>
        <v>2.3755838693815328E-4</v>
      </c>
      <c r="U997">
        <f t="shared" si="222"/>
        <v>8.0877602939598576E-5</v>
      </c>
      <c r="W997">
        <v>964</v>
      </c>
      <c r="X997">
        <v>6.074941467268757E-3</v>
      </c>
      <c r="Y997">
        <v>2.2726218414648364E-2</v>
      </c>
      <c r="Z997">
        <v>1.6108452164084741</v>
      </c>
      <c r="AB997">
        <v>76.589825119236878</v>
      </c>
      <c r="AC997">
        <v>1.0914855549743726E-2</v>
      </c>
    </row>
    <row r="998" spans="1:29" x14ac:dyDescent="0.2">
      <c r="A998" s="3">
        <v>44053</v>
      </c>
      <c r="B998" s="1">
        <v>101.78</v>
      </c>
      <c r="C998" s="5">
        <f t="shared" si="214"/>
        <v>2.0555499849593876E-2</v>
      </c>
      <c r="D998" s="12">
        <v>3446</v>
      </c>
      <c r="E998" s="5">
        <f t="shared" si="215"/>
        <v>7.8970459198596087E-3</v>
      </c>
      <c r="F998" s="1">
        <v>0.09</v>
      </c>
      <c r="G998" s="1">
        <f t="shared" si="216"/>
        <v>2.4657534246575342E-4</v>
      </c>
      <c r="H998" s="10">
        <f t="shared" si="211"/>
        <v>2.4657534246575341E-6</v>
      </c>
      <c r="I998" s="5">
        <f t="shared" si="212"/>
        <v>2.055303409616922E-2</v>
      </c>
      <c r="J998" s="7">
        <f t="shared" si="213"/>
        <v>7.8945801664349509E-3</v>
      </c>
      <c r="K998" s="7">
        <f t="shared" si="217"/>
        <v>7.3443703516770931E-3</v>
      </c>
      <c r="L998" s="7">
        <f t="shared" si="218"/>
        <v>1.9945285459102124E-2</v>
      </c>
      <c r="M998" s="8">
        <f t="shared" si="224"/>
        <v>1.4648556318156588E-4</v>
      </c>
      <c r="N998" s="9">
        <f t="shared" si="223"/>
        <v>5.3939775862593505E-5</v>
      </c>
      <c r="Q998" s="8">
        <f t="shared" si="219"/>
        <v>8.5270105999641511E-3</v>
      </c>
      <c r="R998" s="8">
        <f t="shared" si="220"/>
        <v>1.2026023496205069E-2</v>
      </c>
      <c r="S998">
        <f t="shared" si="221"/>
        <v>1.4462524113127638E-4</v>
      </c>
      <c r="U998">
        <f t="shared" si="222"/>
        <v>6.2324396004268096E-5</v>
      </c>
      <c r="W998">
        <v>965</v>
      </c>
      <c r="X998">
        <v>-7.2148378742360082E-3</v>
      </c>
      <c r="Y998">
        <v>-1.3546060723351461E-3</v>
      </c>
      <c r="Z998">
        <v>-9.6015125434703946E-2</v>
      </c>
      <c r="AB998">
        <v>76.669316375198733</v>
      </c>
      <c r="AC998">
        <v>1.0973849928012969E-2</v>
      </c>
    </row>
    <row r="999" spans="1:29" x14ac:dyDescent="0.2">
      <c r="A999" s="3">
        <v>44022</v>
      </c>
      <c r="B999" s="1">
        <v>99.73</v>
      </c>
      <c r="C999" s="5">
        <f t="shared" si="214"/>
        <v>1.744541930218331E-2</v>
      </c>
      <c r="D999" s="12">
        <v>3419</v>
      </c>
      <c r="E999" s="5">
        <f t="shared" si="215"/>
        <v>1.755952380952381E-2</v>
      </c>
      <c r="F999" s="1">
        <v>0.08</v>
      </c>
      <c r="G999" s="1">
        <f t="shared" si="216"/>
        <v>2.1917808219178083E-4</v>
      </c>
      <c r="H999" s="10">
        <f t="shared" si="211"/>
        <v>2.1917808219178082E-6</v>
      </c>
      <c r="I999" s="5">
        <f t="shared" si="212"/>
        <v>1.7443227521361394E-2</v>
      </c>
      <c r="J999" s="7">
        <f t="shared" si="213"/>
        <v>1.7557332028701893E-2</v>
      </c>
      <c r="K999" s="7">
        <f t="shared" si="217"/>
        <v>1.7007122213944036E-2</v>
      </c>
      <c r="L999" s="7">
        <f t="shared" si="218"/>
        <v>1.6835478884294298E-2</v>
      </c>
      <c r="M999" s="8">
        <f t="shared" si="224"/>
        <v>2.8632304691546734E-4</v>
      </c>
      <c r="N999" s="9">
        <f t="shared" si="223"/>
        <v>2.8924220600002866E-4</v>
      </c>
      <c r="Q999" s="8">
        <f t="shared" si="219"/>
        <v>1.8946128865465216E-2</v>
      </c>
      <c r="R999" s="8">
        <f t="shared" si="220"/>
        <v>-1.5029013441038228E-3</v>
      </c>
      <c r="S999">
        <f t="shared" si="221"/>
        <v>2.2587124501090772E-6</v>
      </c>
      <c r="U999">
        <f t="shared" si="222"/>
        <v>3.0825990796608135E-4</v>
      </c>
      <c r="W999">
        <v>966</v>
      </c>
      <c r="X999">
        <v>4.2441921001007774E-3</v>
      </c>
      <c r="Y999">
        <v>-1.5565791086884022E-3</v>
      </c>
      <c r="Z999">
        <v>-0.11033107072384332</v>
      </c>
      <c r="AB999">
        <v>76.748807631160574</v>
      </c>
      <c r="AC999">
        <v>1.1020183893934049E-2</v>
      </c>
    </row>
    <row r="1000" spans="1:29" x14ac:dyDescent="0.2">
      <c r="A1000" s="3">
        <v>43992</v>
      </c>
      <c r="B1000" s="1">
        <v>98.02</v>
      </c>
      <c r="C1000" s="5">
        <f t="shared" si="214"/>
        <v>-1.0298869143780394E-2</v>
      </c>
      <c r="D1000" s="12">
        <v>3360</v>
      </c>
      <c r="E1000" s="5">
        <f t="shared" si="215"/>
        <v>-1.4084507042253521E-2</v>
      </c>
      <c r="F1000" s="1">
        <v>0.08</v>
      </c>
      <c r="G1000" s="1">
        <f t="shared" si="216"/>
        <v>2.1917808219178083E-4</v>
      </c>
      <c r="H1000" s="10">
        <f t="shared" si="211"/>
        <v>2.1917808219178082E-6</v>
      </c>
      <c r="I1000" s="5">
        <f t="shared" si="212"/>
        <v>-1.0301060924602312E-2</v>
      </c>
      <c r="J1000" s="7">
        <f t="shared" si="213"/>
        <v>-1.4086698823075439E-2</v>
      </c>
      <c r="K1000" s="7">
        <f t="shared" si="217"/>
        <v>-1.4636908637833297E-2</v>
      </c>
      <c r="L1000" s="7">
        <f t="shared" si="218"/>
        <v>-1.0908809561669406E-2</v>
      </c>
      <c r="M1000" s="8">
        <f t="shared" si="224"/>
        <v>1.5967124890167738E-4</v>
      </c>
      <c r="N1000" s="9">
        <f t="shared" si="223"/>
        <v>2.1423909447227898E-4</v>
      </c>
      <c r="Q1000" s="8">
        <f t="shared" si="219"/>
        <v>-1.5174885990491365E-2</v>
      </c>
      <c r="R1000" s="8">
        <f t="shared" si="220"/>
        <v>4.8738250658890529E-3</v>
      </c>
      <c r="S1000">
        <f t="shared" si="221"/>
        <v>2.3754170772888431E-5</v>
      </c>
      <c r="U1000">
        <f t="shared" si="222"/>
        <v>1.9843508373203496E-4</v>
      </c>
      <c r="W1000">
        <v>967</v>
      </c>
      <c r="X1000">
        <v>-1.2536113968613368E-2</v>
      </c>
      <c r="Y1000">
        <v>5.1274267176244078E-3</v>
      </c>
      <c r="Z1000">
        <v>0.36343445486058346</v>
      </c>
      <c r="AB1000">
        <v>76.828298887122415</v>
      </c>
      <c r="AC1000">
        <v>1.1024449081043051E-2</v>
      </c>
    </row>
    <row r="1001" spans="1:29" x14ac:dyDescent="0.2">
      <c r="A1001" s="3">
        <v>43961</v>
      </c>
      <c r="B1001" s="1">
        <v>99.04</v>
      </c>
      <c r="C1001" s="5">
        <f t="shared" si="214"/>
        <v>1.1747880273776747E-2</v>
      </c>
      <c r="D1001" s="12">
        <v>3408</v>
      </c>
      <c r="E1001" s="5">
        <f t="shared" si="215"/>
        <v>1.7921146953405017E-2</v>
      </c>
      <c r="F1001" s="1">
        <v>0.09</v>
      </c>
      <c r="G1001" s="1">
        <f t="shared" si="216"/>
        <v>2.4657534246575342E-4</v>
      </c>
      <c r="H1001" s="10">
        <f t="shared" si="211"/>
        <v>2.4657534246575341E-6</v>
      </c>
      <c r="I1001" s="5">
        <f t="shared" si="212"/>
        <v>1.1745414520352089E-2</v>
      </c>
      <c r="J1001" s="7">
        <f t="shared" si="213"/>
        <v>1.7918681199980361E-2</v>
      </c>
      <c r="K1001" s="7">
        <f t="shared" si="217"/>
        <v>1.7368471385222503E-2</v>
      </c>
      <c r="L1001" s="7">
        <f t="shared" si="218"/>
        <v>1.1137665883284995E-2</v>
      </c>
      <c r="M1001" s="8">
        <f t="shared" si="224"/>
        <v>1.9344423119200434E-4</v>
      </c>
      <c r="N1001" s="9">
        <f t="shared" si="223"/>
        <v>3.016637982592929E-4</v>
      </c>
      <c r="Q1001" s="8">
        <f t="shared" si="219"/>
        <v>1.9335763185414304E-2</v>
      </c>
      <c r="R1001" s="8">
        <f t="shared" si="220"/>
        <v>-7.5903486650622156E-3</v>
      </c>
      <c r="S1001">
        <f t="shared" si="221"/>
        <v>5.761339285721176E-5</v>
      </c>
      <c r="U1001">
        <f t="shared" si="222"/>
        <v>3.2107913594652963E-4</v>
      </c>
      <c r="W1001">
        <v>968</v>
      </c>
      <c r="X1001">
        <v>-5.0432436590841486E-3</v>
      </c>
      <c r="Y1001">
        <v>-5.1038756579696335E-3</v>
      </c>
      <c r="Z1001">
        <v>-0.36176514450308944</v>
      </c>
      <c r="AB1001">
        <v>76.907790143084256</v>
      </c>
      <c r="AC1001">
        <v>1.1117508657773235E-2</v>
      </c>
    </row>
    <row r="1002" spans="1:29" x14ac:dyDescent="0.2">
      <c r="A1002" s="3">
        <v>43871</v>
      </c>
      <c r="B1002" s="1">
        <v>97.89</v>
      </c>
      <c r="C1002" s="5">
        <f t="shared" si="214"/>
        <v>9.4874703516551681E-3</v>
      </c>
      <c r="D1002" s="12">
        <v>3348</v>
      </c>
      <c r="E1002" s="5">
        <f t="shared" si="215"/>
        <v>-9.4674556213017753E-3</v>
      </c>
      <c r="F1002" s="1">
        <v>0.1</v>
      </c>
      <c r="G1002" s="1">
        <f t="shared" si="216"/>
        <v>2.7397260273972606E-4</v>
      </c>
      <c r="H1002" s="10">
        <f t="shared" si="211"/>
        <v>2.7397260273972604E-6</v>
      </c>
      <c r="I1002" s="5">
        <f t="shared" si="212"/>
        <v>9.4847306256277703E-3</v>
      </c>
      <c r="J1002" s="7">
        <f t="shared" si="213"/>
        <v>-9.4701953473291731E-3</v>
      </c>
      <c r="K1002" s="7">
        <f t="shared" si="217"/>
        <v>-1.0020405162087031E-2</v>
      </c>
      <c r="L1002" s="7">
        <f t="shared" si="218"/>
        <v>8.8769819885606768E-3</v>
      </c>
      <c r="M1002" s="8">
        <f t="shared" si="224"/>
        <v>-8.8950956141927007E-5</v>
      </c>
      <c r="N1002" s="9">
        <f t="shared" si="223"/>
        <v>1.0040851961238042E-4</v>
      </c>
      <c r="Q1002" s="8">
        <f t="shared" si="219"/>
        <v>-1.0197018777039758E-2</v>
      </c>
      <c r="R1002" s="8">
        <f t="shared" si="220"/>
        <v>1.968174940266753E-2</v>
      </c>
      <c r="S1002">
        <f t="shared" si="221"/>
        <v>3.8737125954940369E-4</v>
      </c>
      <c r="U1002">
        <f t="shared" si="222"/>
        <v>8.968459991657512E-5</v>
      </c>
      <c r="W1002">
        <v>969</v>
      </c>
      <c r="X1002">
        <v>1.2343553070090002E-2</v>
      </c>
      <c r="Y1002">
        <v>1.5879787628098233E-2</v>
      </c>
      <c r="Z1002">
        <v>1.1255669320601438</v>
      </c>
      <c r="AB1002">
        <v>76.987281399046111</v>
      </c>
      <c r="AC1002">
        <v>1.1146073621882581E-2</v>
      </c>
    </row>
    <row r="1003" spans="1:29" x14ac:dyDescent="0.2">
      <c r="A1003" s="3">
        <v>43840</v>
      </c>
      <c r="B1003" s="1">
        <v>96.97</v>
      </c>
      <c r="C1003" s="5">
        <f t="shared" si="214"/>
        <v>7.2712163706243156E-3</v>
      </c>
      <c r="D1003" s="12">
        <v>3380</v>
      </c>
      <c r="E1003" s="5">
        <f t="shared" si="215"/>
        <v>5.0550104073743682E-3</v>
      </c>
      <c r="F1003" s="1">
        <v>0.09</v>
      </c>
      <c r="G1003" s="1">
        <f t="shared" si="216"/>
        <v>2.4657534246575342E-4</v>
      </c>
      <c r="H1003" s="10">
        <f t="shared" si="211"/>
        <v>2.4657534246575341E-6</v>
      </c>
      <c r="I1003" s="5">
        <f t="shared" si="212"/>
        <v>7.2687506171996577E-3</v>
      </c>
      <c r="J1003" s="7">
        <f t="shared" si="213"/>
        <v>5.0525446539497103E-3</v>
      </c>
      <c r="K1003" s="7">
        <f t="shared" si="217"/>
        <v>4.5023348391918525E-3</v>
      </c>
      <c r="L1003" s="7">
        <f t="shared" si="218"/>
        <v>6.6610019801325634E-3</v>
      </c>
      <c r="M1003" s="8">
        <f t="shared" si="224"/>
        <v>2.9990061279076756E-5</v>
      </c>
      <c r="N1003" s="9">
        <f t="shared" si="223"/>
        <v>2.0271019004200723E-5</v>
      </c>
      <c r="Q1003" s="8">
        <f t="shared" si="219"/>
        <v>5.4625104926012977E-3</v>
      </c>
      <c r="R1003" s="8">
        <f t="shared" si="220"/>
        <v>1.80624012459836E-3</v>
      </c>
      <c r="S1003">
        <f t="shared" si="221"/>
        <v>3.2625033877090994E-6</v>
      </c>
      <c r="U1003">
        <f t="shared" si="222"/>
        <v>2.5528207480155798E-5</v>
      </c>
      <c r="W1003">
        <v>970</v>
      </c>
      <c r="X1003">
        <v>1.4644601770996638E-2</v>
      </c>
      <c r="Y1003">
        <v>-8.3846617757574425E-3</v>
      </c>
      <c r="Z1003">
        <v>-0.59430883159937453</v>
      </c>
      <c r="AB1003">
        <v>77.066772655007952</v>
      </c>
      <c r="AC1003">
        <v>1.1168219662166898E-2</v>
      </c>
    </row>
    <row r="1004" spans="1:29" x14ac:dyDescent="0.2">
      <c r="A1004" s="2" t="s">
        <v>603</v>
      </c>
      <c r="B1004" s="1">
        <v>96.27</v>
      </c>
      <c r="C1004" s="5">
        <f t="shared" si="214"/>
        <v>9.6486628211851257E-3</v>
      </c>
      <c r="D1004" s="12">
        <v>3363</v>
      </c>
      <c r="E1004" s="5">
        <f t="shared" si="215"/>
        <v>8.3958020989505239E-3</v>
      </c>
      <c r="F1004" s="1">
        <v>0.08</v>
      </c>
      <c r="G1004" s="1">
        <f t="shared" si="216"/>
        <v>2.1917808219178083E-4</v>
      </c>
      <c r="H1004" s="10">
        <f t="shared" si="211"/>
        <v>2.1917808219178082E-6</v>
      </c>
      <c r="I1004" s="5">
        <f t="shared" si="212"/>
        <v>9.6464710403632078E-3</v>
      </c>
      <c r="J1004" s="7">
        <f t="shared" si="213"/>
        <v>8.3936103181286061E-3</v>
      </c>
      <c r="K1004" s="7">
        <f t="shared" si="217"/>
        <v>7.8434005033707482E-3</v>
      </c>
      <c r="L1004" s="7">
        <f t="shared" si="218"/>
        <v>9.0387224032961143E-3</v>
      </c>
      <c r="M1004" s="8">
        <f t="shared" si="224"/>
        <v>7.0894319847841208E-5</v>
      </c>
      <c r="N1004" s="9">
        <f t="shared" si="223"/>
        <v>6.1518931456276506E-5</v>
      </c>
      <c r="Q1004" s="8">
        <f t="shared" si="219"/>
        <v>9.0651030856928813E-3</v>
      </c>
      <c r="R1004" s="8">
        <f t="shared" si="220"/>
        <v>5.8136795467032647E-4</v>
      </c>
      <c r="S1004">
        <f t="shared" si="221"/>
        <v>3.3798869871755879E-7</v>
      </c>
      <c r="U1004">
        <f t="shared" si="222"/>
        <v>7.0452694172594998E-5</v>
      </c>
      <c r="W1004">
        <v>971</v>
      </c>
      <c r="X1004">
        <v>-1.0553899603919182E-2</v>
      </c>
      <c r="Y1004">
        <v>-1.7332102214286244E-3</v>
      </c>
      <c r="Z1004">
        <v>-0.12285076836272105</v>
      </c>
      <c r="AB1004">
        <v>77.146263910969793</v>
      </c>
      <c r="AC1004">
        <v>1.1256927785707816E-2</v>
      </c>
    </row>
    <row r="1005" spans="1:29" x14ac:dyDescent="0.2">
      <c r="A1005" s="2" t="s">
        <v>604</v>
      </c>
      <c r="B1005" s="1">
        <v>95.35</v>
      </c>
      <c r="C1005" s="5">
        <f t="shared" si="214"/>
        <v>-8.4234608985025196E-3</v>
      </c>
      <c r="D1005" s="12">
        <v>3335</v>
      </c>
      <c r="E1005" s="5">
        <f t="shared" si="215"/>
        <v>-4.7746941211578636E-3</v>
      </c>
      <c r="F1005" s="1">
        <v>7.0000000000000007E-2</v>
      </c>
      <c r="G1005" s="1">
        <f t="shared" si="216"/>
        <v>1.9178082191780824E-4</v>
      </c>
      <c r="H1005" s="10">
        <f t="shared" si="211"/>
        <v>1.9178082191780823E-6</v>
      </c>
      <c r="I1005" s="5">
        <f t="shared" si="212"/>
        <v>-8.4253787067216975E-3</v>
      </c>
      <c r="J1005" s="7">
        <f t="shared" si="213"/>
        <v>-4.7766119293770415E-3</v>
      </c>
      <c r="K1005" s="7">
        <f t="shared" si="217"/>
        <v>-5.3268217441348993E-3</v>
      </c>
      <c r="L1005" s="7">
        <f t="shared" si="218"/>
        <v>-9.033127343788791E-3</v>
      </c>
      <c r="M1005" s="8">
        <f t="shared" si="224"/>
        <v>4.8117859152433659E-5</v>
      </c>
      <c r="N1005" s="9">
        <f t="shared" si="223"/>
        <v>2.8375029893788371E-5</v>
      </c>
      <c r="Q1005" s="8">
        <f t="shared" si="219"/>
        <v>-5.1360380732296705E-3</v>
      </c>
      <c r="R1005" s="8">
        <f t="shared" si="220"/>
        <v>-3.289340633492027E-3</v>
      </c>
      <c r="S1005">
        <f t="shared" si="221"/>
        <v>1.081976180314173E-5</v>
      </c>
      <c r="U1005">
        <f t="shared" si="222"/>
        <v>2.2816021523867063E-5</v>
      </c>
      <c r="W1005">
        <v>972</v>
      </c>
      <c r="X1005">
        <v>8.2243454674520051E-3</v>
      </c>
      <c r="Y1005">
        <v>-2.3159869923245313E-2</v>
      </c>
      <c r="Z1005">
        <v>-1.6415826424714683</v>
      </c>
      <c r="AB1005">
        <v>77.225755166931634</v>
      </c>
      <c r="AC1005">
        <v>1.1271849104657982E-2</v>
      </c>
    </row>
    <row r="1006" spans="1:29" x14ac:dyDescent="0.2">
      <c r="A1006" s="2" t="s">
        <v>605</v>
      </c>
      <c r="B1006" s="1">
        <v>96.16</v>
      </c>
      <c r="C1006" s="5">
        <f t="shared" si="214"/>
        <v>2.8779287471916101E-2</v>
      </c>
      <c r="D1006" s="12">
        <v>3351</v>
      </c>
      <c r="E1006" s="5">
        <f t="shared" si="215"/>
        <v>1.607034566403881E-2</v>
      </c>
      <c r="F1006" s="1">
        <v>0.09</v>
      </c>
      <c r="G1006" s="1">
        <f t="shared" si="216"/>
        <v>2.4657534246575342E-4</v>
      </c>
      <c r="H1006" s="10">
        <f t="shared" si="211"/>
        <v>2.4657534246575341E-6</v>
      </c>
      <c r="I1006" s="5">
        <f t="shared" si="212"/>
        <v>2.8776821718491444E-2</v>
      </c>
      <c r="J1006" s="7">
        <f t="shared" si="213"/>
        <v>1.6067879910614154E-2</v>
      </c>
      <c r="K1006" s="7">
        <f t="shared" si="217"/>
        <v>1.5517670095856296E-2</v>
      </c>
      <c r="L1006" s="7">
        <f t="shared" si="218"/>
        <v>2.8169073081424349E-2</v>
      </c>
      <c r="M1006" s="8">
        <f t="shared" si="224"/>
        <v>4.3711838298360919E-4</v>
      </c>
      <c r="N1006" s="9">
        <f t="shared" si="223"/>
        <v>2.4079808520383275E-4</v>
      </c>
      <c r="Q1006" s="8">
        <f t="shared" si="219"/>
        <v>1.7340087647563507E-2</v>
      </c>
      <c r="R1006" s="8">
        <f t="shared" si="220"/>
        <v>1.1436734070927938E-2</v>
      </c>
      <c r="S1006">
        <f t="shared" si="221"/>
        <v>1.3079888620912391E-4</v>
      </c>
      <c r="U1006">
        <f t="shared" si="222"/>
        <v>2.5817676482191792E-4</v>
      </c>
      <c r="W1006">
        <v>973</v>
      </c>
      <c r="X1006">
        <v>-1.5068903860375161E-3</v>
      </c>
      <c r="Y1006">
        <v>-1.7462169413820913E-3</v>
      </c>
      <c r="Z1006">
        <v>-0.12377269088568255</v>
      </c>
      <c r="AB1006">
        <v>77.305246422893475</v>
      </c>
      <c r="AC1006">
        <v>1.1292252746363215E-2</v>
      </c>
    </row>
    <row r="1007" spans="1:29" x14ac:dyDescent="0.2">
      <c r="A1007" s="2" t="s">
        <v>606</v>
      </c>
      <c r="B1007" s="1">
        <v>93.47</v>
      </c>
      <c r="C1007" s="5">
        <f t="shared" si="214"/>
        <v>8.7416360889272862E-3</v>
      </c>
      <c r="D1007" s="12">
        <v>3298</v>
      </c>
      <c r="E1007" s="5">
        <f t="shared" si="215"/>
        <v>1.6019716574245224E-2</v>
      </c>
      <c r="F1007" s="1">
        <v>0.08</v>
      </c>
      <c r="G1007" s="1">
        <f t="shared" si="216"/>
        <v>2.1917808219178083E-4</v>
      </c>
      <c r="H1007" s="10">
        <f t="shared" si="211"/>
        <v>2.1917808219178082E-6</v>
      </c>
      <c r="I1007" s="5">
        <f t="shared" si="212"/>
        <v>8.7394443081053683E-3</v>
      </c>
      <c r="J1007" s="7">
        <f t="shared" si="213"/>
        <v>1.6017524793423308E-2</v>
      </c>
      <c r="K1007" s="7">
        <f t="shared" si="217"/>
        <v>1.546731497866545E-2</v>
      </c>
      <c r="L1007" s="7">
        <f t="shared" si="218"/>
        <v>8.1316956710382748E-3</v>
      </c>
      <c r="M1007" s="8">
        <f t="shared" si="224"/>
        <v>1.2577549825459932E-4</v>
      </c>
      <c r="N1007" s="9">
        <f t="shared" si="223"/>
        <v>2.392378326492486E-4</v>
      </c>
      <c r="Q1007" s="8">
        <f t="shared" si="219"/>
        <v>1.7285790908004937E-2</v>
      </c>
      <c r="R1007" s="8">
        <f t="shared" si="220"/>
        <v>-8.5463465998995691E-3</v>
      </c>
      <c r="S1007">
        <f t="shared" si="221"/>
        <v>7.3040040205614925E-5</v>
      </c>
      <c r="U1007">
        <f t="shared" si="222"/>
        <v>2.5656110050793036E-4</v>
      </c>
      <c r="W1007">
        <v>974</v>
      </c>
      <c r="X1007">
        <v>1.2610345892164821E-2</v>
      </c>
      <c r="Y1007">
        <v>0.12277929977419329</v>
      </c>
      <c r="Z1007">
        <v>8.7026554135272072</v>
      </c>
      <c r="AB1007">
        <v>77.384737678855331</v>
      </c>
      <c r="AC1007">
        <v>1.1311364389515476E-2</v>
      </c>
    </row>
    <row r="1008" spans="1:29" x14ac:dyDescent="0.2">
      <c r="A1008" s="2" t="s">
        <v>607</v>
      </c>
      <c r="B1008" s="1">
        <v>92.66</v>
      </c>
      <c r="C1008" s="5">
        <f t="shared" si="214"/>
        <v>-8.6262669829629396E-4</v>
      </c>
      <c r="D1008" s="12">
        <v>3246</v>
      </c>
      <c r="E1008" s="5">
        <f t="shared" si="215"/>
        <v>3.0902348578491965E-3</v>
      </c>
      <c r="F1008" s="1">
        <v>0.08</v>
      </c>
      <c r="G1008" s="1">
        <f t="shared" si="216"/>
        <v>2.1917808219178083E-4</v>
      </c>
      <c r="H1008" s="10">
        <f t="shared" si="211"/>
        <v>2.1917808219178082E-6</v>
      </c>
      <c r="I1008" s="5">
        <f t="shared" si="212"/>
        <v>-8.6481847911821174E-4</v>
      </c>
      <c r="J1008" s="7">
        <f t="shared" si="213"/>
        <v>3.0880430770272786E-3</v>
      </c>
      <c r="K1008" s="7">
        <f t="shared" si="217"/>
        <v>2.5378332622694208E-3</v>
      </c>
      <c r="L1008" s="7">
        <f t="shared" si="218"/>
        <v>-1.4725671161853059E-3</v>
      </c>
      <c r="M1008" s="8">
        <f t="shared" si="224"/>
        <v>-3.737129808379228E-6</v>
      </c>
      <c r="N1008" s="9">
        <f t="shared" si="223"/>
        <v>6.4405976670810508E-6</v>
      </c>
      <c r="Q1008" s="8">
        <f t="shared" si="219"/>
        <v>3.3442346065519846E-3</v>
      </c>
      <c r="R1008" s="8">
        <f t="shared" si="220"/>
        <v>-4.2090530856701966E-3</v>
      </c>
      <c r="S1008">
        <f t="shared" si="221"/>
        <v>1.7716127877989804E-5</v>
      </c>
      <c r="U1008">
        <f t="shared" si="222"/>
        <v>9.5360100455761024E-6</v>
      </c>
      <c r="W1008">
        <v>975</v>
      </c>
      <c r="X1008">
        <v>-2.9568861221188086E-4</v>
      </c>
      <c r="Y1008">
        <v>-1.3027606935569237E-2</v>
      </c>
      <c r="Z1008">
        <v>-0.92340300222958438</v>
      </c>
      <c r="AB1008">
        <v>77.464228934817172</v>
      </c>
      <c r="AC1008">
        <v>1.1376549036238793E-2</v>
      </c>
    </row>
    <row r="1009" spans="1:29" x14ac:dyDescent="0.2">
      <c r="A1009" s="2" t="s">
        <v>608</v>
      </c>
      <c r="B1009" s="1">
        <v>92.74</v>
      </c>
      <c r="C1009" s="5">
        <f t="shared" si="214"/>
        <v>-1.622997772356E-2</v>
      </c>
      <c r="D1009" s="12">
        <v>3236</v>
      </c>
      <c r="E1009" s="5">
        <f t="shared" si="215"/>
        <v>-2.3831070889894418E-2</v>
      </c>
      <c r="F1009" s="1">
        <v>0.08</v>
      </c>
      <c r="G1009" s="1">
        <f t="shared" si="216"/>
        <v>2.1917808219178083E-4</v>
      </c>
      <c r="H1009" s="10">
        <f t="shared" si="211"/>
        <v>2.1917808219178082E-6</v>
      </c>
      <c r="I1009" s="5">
        <f t="shared" si="212"/>
        <v>-1.6232169504381916E-2</v>
      </c>
      <c r="J1009" s="7">
        <f t="shared" si="213"/>
        <v>-2.3833262670716334E-2</v>
      </c>
      <c r="K1009" s="7">
        <f t="shared" si="217"/>
        <v>-2.4383472485474192E-2</v>
      </c>
      <c r="L1009" s="7">
        <f t="shared" si="218"/>
        <v>-1.6839918141449011E-2</v>
      </c>
      <c r="M1009" s="8">
        <f t="shared" si="224"/>
        <v>4.1061568065965963E-4</v>
      </c>
      <c r="N1009" s="9">
        <f t="shared" si="223"/>
        <v>5.9455373044987696E-4</v>
      </c>
      <c r="Q1009" s="8">
        <f t="shared" si="219"/>
        <v>-2.5684376750300986E-2</v>
      </c>
      <c r="R1009" s="8">
        <f t="shared" si="220"/>
        <v>9.4522072459190705E-3</v>
      </c>
      <c r="S1009">
        <f t="shared" si="221"/>
        <v>8.9344221819804973E-5</v>
      </c>
      <c r="U1009">
        <f t="shared" si="222"/>
        <v>5.6802440953136074E-4</v>
      </c>
      <c r="W1009">
        <v>976</v>
      </c>
      <c r="X1009">
        <v>2.0994810054704591E-2</v>
      </c>
      <c r="Y1009">
        <v>1.9900479802843263E-2</v>
      </c>
      <c r="Z1009">
        <v>1.4105555138896839</v>
      </c>
      <c r="AB1009">
        <v>77.543720190779013</v>
      </c>
      <c r="AC1009">
        <v>1.1378474165267573E-2</v>
      </c>
    </row>
    <row r="1010" spans="1:29" x14ac:dyDescent="0.2">
      <c r="A1010" s="2" t="s">
        <v>609</v>
      </c>
      <c r="B1010" s="1">
        <v>94.27</v>
      </c>
      <c r="C1010" s="5">
        <f t="shared" si="214"/>
        <v>-1.0911761619976982E-2</v>
      </c>
      <c r="D1010" s="12">
        <v>3315</v>
      </c>
      <c r="E1010" s="5">
        <f t="shared" si="215"/>
        <v>1.0362694300518135E-2</v>
      </c>
      <c r="F1010" s="1">
        <v>0.08</v>
      </c>
      <c r="G1010" s="1">
        <f t="shared" si="216"/>
        <v>2.1917808219178083E-4</v>
      </c>
      <c r="H1010" s="10">
        <f t="shared" si="211"/>
        <v>2.1917808219178082E-6</v>
      </c>
      <c r="I1010" s="5">
        <f t="shared" si="212"/>
        <v>-1.09139534007989E-2</v>
      </c>
      <c r="J1010" s="7">
        <f t="shared" si="213"/>
        <v>1.0360502519696217E-2</v>
      </c>
      <c r="K1010" s="7">
        <f t="shared" si="217"/>
        <v>9.8102927049383594E-3</v>
      </c>
      <c r="L1010" s="7">
        <f t="shared" si="218"/>
        <v>-1.1521702037865993E-2</v>
      </c>
      <c r="M1010" s="8">
        <f t="shared" si="224"/>
        <v>-1.1303126945055018E-4</v>
      </c>
      <c r="N1010" s="9">
        <f t="shared" si="223"/>
        <v>9.6241842956566788E-5</v>
      </c>
      <c r="Q1010" s="8">
        <f t="shared" si="219"/>
        <v>1.1185956726119165E-2</v>
      </c>
      <c r="R1010" s="8">
        <f t="shared" si="220"/>
        <v>-2.2099910126918067E-2</v>
      </c>
      <c r="S1010">
        <f t="shared" si="221"/>
        <v>4.8840602761785574E-4</v>
      </c>
      <c r="U1010">
        <f t="shared" si="222"/>
        <v>1.0734001246063166E-4</v>
      </c>
      <c r="W1010">
        <v>977</v>
      </c>
      <c r="X1010">
        <v>2.3696403347599343E-2</v>
      </c>
      <c r="Y1010">
        <v>-5.4256568245141079E-2</v>
      </c>
      <c r="Z1010">
        <v>-3.8457314728653555</v>
      </c>
      <c r="AB1010">
        <v>77.623211446740854</v>
      </c>
      <c r="AC1010">
        <v>1.139428781853E-2</v>
      </c>
    </row>
    <row r="1011" spans="1:29" x14ac:dyDescent="0.2">
      <c r="A1011" s="2" t="s">
        <v>610</v>
      </c>
      <c r="B1011" s="1">
        <v>95.31</v>
      </c>
      <c r="C1011" s="5">
        <f t="shared" si="214"/>
        <v>-3.0910015251652184E-2</v>
      </c>
      <c r="D1011" s="12">
        <v>3281</v>
      </c>
      <c r="E1011" s="5">
        <f t="shared" si="215"/>
        <v>-1.1449231696294065E-2</v>
      </c>
      <c r="F1011" s="1">
        <v>0.09</v>
      </c>
      <c r="G1011" s="1">
        <f t="shared" si="216"/>
        <v>2.4657534246575342E-4</v>
      </c>
      <c r="H1011" s="10">
        <f t="shared" si="211"/>
        <v>2.4657534246575341E-6</v>
      </c>
      <c r="I1011" s="5">
        <f t="shared" si="212"/>
        <v>-3.091248100507684E-2</v>
      </c>
      <c r="J1011" s="7">
        <f t="shared" si="213"/>
        <v>-1.1451697449718723E-2</v>
      </c>
      <c r="K1011" s="7">
        <f t="shared" si="217"/>
        <v>-1.200190726447658E-2</v>
      </c>
      <c r="L1011" s="7">
        <f t="shared" si="218"/>
        <v>-3.1520229642143932E-2</v>
      </c>
      <c r="M1011" s="8">
        <f t="shared" si="224"/>
        <v>3.7830287312001732E-4</v>
      </c>
      <c r="N1011" s="9">
        <f t="shared" si="223"/>
        <v>1.4404577798509571E-4</v>
      </c>
      <c r="Q1011" s="8">
        <f t="shared" si="219"/>
        <v>-1.2333625930200385E-2</v>
      </c>
      <c r="R1011" s="8">
        <f t="shared" si="220"/>
        <v>-1.8578855074876457E-2</v>
      </c>
      <c r="S1011">
        <f t="shared" si="221"/>
        <v>3.4517385589326267E-4</v>
      </c>
      <c r="U1011">
        <f t="shared" si="222"/>
        <v>1.3114137447989429E-4</v>
      </c>
      <c r="W1011">
        <v>978</v>
      </c>
      <c r="X1011">
        <v>1.9231829130632531E-2</v>
      </c>
      <c r="Y1011">
        <v>1.2286902123424072E-2</v>
      </c>
      <c r="Z1011">
        <v>0.8709014913470825</v>
      </c>
      <c r="AB1011">
        <v>77.702702702702709</v>
      </c>
      <c r="AC1011">
        <v>1.1398017885253013E-2</v>
      </c>
    </row>
    <row r="1012" spans="1:29" x14ac:dyDescent="0.2">
      <c r="A1012" s="2" t="s">
        <v>611</v>
      </c>
      <c r="B1012" s="1">
        <v>98.35</v>
      </c>
      <c r="C1012" s="5">
        <f t="shared" si="214"/>
        <v>-2.1306818181818987E-3</v>
      </c>
      <c r="D1012" s="12">
        <v>3319</v>
      </c>
      <c r="E1012" s="5">
        <f t="shared" si="215"/>
        <v>-1.1319630622579685E-2</v>
      </c>
      <c r="F1012" s="1">
        <v>0.09</v>
      </c>
      <c r="G1012" s="1">
        <f t="shared" si="216"/>
        <v>2.4657534246575342E-4</v>
      </c>
      <c r="H1012" s="10">
        <f t="shared" si="211"/>
        <v>2.4657534246575341E-6</v>
      </c>
      <c r="I1012" s="5">
        <f t="shared" si="212"/>
        <v>-2.1331475716065561E-3</v>
      </c>
      <c r="J1012" s="7">
        <f t="shared" si="213"/>
        <v>-1.1322096376004342E-2</v>
      </c>
      <c r="K1012" s="7">
        <f t="shared" si="217"/>
        <v>-1.18723061907622E-2</v>
      </c>
      <c r="L1012" s="7">
        <f t="shared" si="218"/>
        <v>-2.7408962086736505E-3</v>
      </c>
      <c r="M1012" s="8">
        <f t="shared" si="224"/>
        <v>3.2540759026472822E-5</v>
      </c>
      <c r="N1012" s="9">
        <f t="shared" si="223"/>
        <v>1.4095165428721046E-4</v>
      </c>
      <c r="Q1012" s="8">
        <f t="shared" si="219"/>
        <v>-1.2193880137944342E-2</v>
      </c>
      <c r="R1012" s="8">
        <f t="shared" si="220"/>
        <v>1.0060732566337787E-2</v>
      </c>
      <c r="S1012">
        <f t="shared" si="221"/>
        <v>1.0121833977136971E-4</v>
      </c>
      <c r="U1012">
        <f t="shared" si="222"/>
        <v>1.2818986634753068E-4</v>
      </c>
      <c r="W1012">
        <v>979</v>
      </c>
      <c r="X1012">
        <v>1.3201725536925548E-2</v>
      </c>
      <c r="Y1012">
        <v>9.3376283750924074E-3</v>
      </c>
      <c r="Z1012">
        <v>0.66185555934473184</v>
      </c>
      <c r="AB1012">
        <v>77.78219395866455</v>
      </c>
      <c r="AC1012">
        <v>1.1450416761931115E-2</v>
      </c>
    </row>
    <row r="1013" spans="1:29" x14ac:dyDescent="0.2">
      <c r="A1013" s="2" t="s">
        <v>612</v>
      </c>
      <c r="B1013" s="1">
        <v>98.56</v>
      </c>
      <c r="C1013" s="5">
        <f t="shared" si="214"/>
        <v>-1.1434302908726183E-2</v>
      </c>
      <c r="D1013" s="12">
        <v>3357</v>
      </c>
      <c r="E1013" s="5">
        <f t="shared" si="215"/>
        <v>-8.27178729689808E-3</v>
      </c>
      <c r="F1013" s="1">
        <v>0.09</v>
      </c>
      <c r="G1013" s="1">
        <f t="shared" si="216"/>
        <v>2.4657534246575342E-4</v>
      </c>
      <c r="H1013" s="10">
        <f t="shared" si="211"/>
        <v>2.4657534246575341E-6</v>
      </c>
      <c r="I1013" s="5">
        <f t="shared" si="212"/>
        <v>-1.1436768662150841E-2</v>
      </c>
      <c r="J1013" s="7">
        <f t="shared" si="213"/>
        <v>-8.2742530503227378E-3</v>
      </c>
      <c r="K1013" s="7">
        <f t="shared" si="217"/>
        <v>-8.8244628650805956E-3</v>
      </c>
      <c r="L1013" s="7">
        <f t="shared" si="218"/>
        <v>-1.2044517299217935E-2</v>
      </c>
      <c r="M1013" s="8">
        <f t="shared" si="224"/>
        <v>1.062863956347695E-4</v>
      </c>
      <c r="N1013" s="9">
        <f t="shared" si="223"/>
        <v>7.7871144857186441E-5</v>
      </c>
      <c r="Q1013" s="8">
        <f t="shared" si="219"/>
        <v>-8.9074623019445038E-3</v>
      </c>
      <c r="R1013" s="8">
        <f t="shared" si="220"/>
        <v>-2.5293063602063372E-3</v>
      </c>
      <c r="S1013">
        <f t="shared" si="221"/>
        <v>6.3973906637802296E-6</v>
      </c>
      <c r="U1013">
        <f t="shared" si="222"/>
        <v>6.8463263540775125E-5</v>
      </c>
      <c r="W1013">
        <v>980</v>
      </c>
      <c r="X1013">
        <v>-1.3018419584683605E-2</v>
      </c>
      <c r="Y1013">
        <v>2.1969608476908972E-2</v>
      </c>
      <c r="Z1013">
        <v>1.5572163426267702</v>
      </c>
      <c r="AB1013">
        <v>77.861685214626391</v>
      </c>
      <c r="AC1013">
        <v>1.1492540407335034E-2</v>
      </c>
    </row>
    <row r="1014" spans="1:29" x14ac:dyDescent="0.2">
      <c r="A1014" s="2" t="s">
        <v>613</v>
      </c>
      <c r="B1014" s="1">
        <v>99.7</v>
      </c>
      <c r="C1014" s="5">
        <f t="shared" si="214"/>
        <v>4.2304593070104923E-3</v>
      </c>
      <c r="D1014" s="12">
        <v>3385</v>
      </c>
      <c r="E1014" s="5">
        <f t="shared" si="215"/>
        <v>-4.7044986768597467E-3</v>
      </c>
      <c r="F1014" s="1">
        <v>0.08</v>
      </c>
      <c r="G1014" s="1">
        <f t="shared" si="216"/>
        <v>2.1917808219178083E-4</v>
      </c>
      <c r="H1014" s="10">
        <f t="shared" si="211"/>
        <v>2.1917808219178082E-6</v>
      </c>
      <c r="I1014" s="5">
        <f t="shared" si="212"/>
        <v>4.2282675261885744E-3</v>
      </c>
      <c r="J1014" s="7">
        <f t="shared" si="213"/>
        <v>-4.7066904576816646E-3</v>
      </c>
      <c r="K1014" s="7">
        <f t="shared" si="217"/>
        <v>-5.2569002724395224E-3</v>
      </c>
      <c r="L1014" s="7">
        <f t="shared" si="218"/>
        <v>3.6205188891214801E-3</v>
      </c>
      <c r="M1014" s="8">
        <f t="shared" si="224"/>
        <v>-1.9032706734595146E-5</v>
      </c>
      <c r="N1014" s="9">
        <f t="shared" si="223"/>
        <v>2.7635000474374726E-5</v>
      </c>
      <c r="Q1014" s="8">
        <f t="shared" si="219"/>
        <v>-5.0606433934038452E-3</v>
      </c>
      <c r="R1014" s="8">
        <f t="shared" si="220"/>
        <v>9.2889109195924205E-3</v>
      </c>
      <c r="S1014">
        <f t="shared" si="221"/>
        <v>8.6283866072123306E-5</v>
      </c>
      <c r="U1014">
        <f t="shared" si="222"/>
        <v>2.2152935064431636E-5</v>
      </c>
      <c r="W1014">
        <v>981</v>
      </c>
      <c r="X1014">
        <v>1.286834144220942E-2</v>
      </c>
      <c r="Y1014">
        <v>-6.3447408053806708E-3</v>
      </c>
      <c r="Z1014">
        <v>-0.4497182588508199</v>
      </c>
      <c r="AB1014">
        <v>77.941176470588232</v>
      </c>
      <c r="AC1014">
        <v>1.1511257498614494E-2</v>
      </c>
    </row>
    <row r="1015" spans="1:29" x14ac:dyDescent="0.2">
      <c r="A1015" s="2" t="s">
        <v>614</v>
      </c>
      <c r="B1015" s="1">
        <v>99.28</v>
      </c>
      <c r="C1015" s="5">
        <f t="shared" si="214"/>
        <v>-3.1131062750073171E-2</v>
      </c>
      <c r="D1015" s="12">
        <v>3401</v>
      </c>
      <c r="E1015" s="5">
        <f t="shared" si="215"/>
        <v>5.3207212533254505E-3</v>
      </c>
      <c r="F1015" s="1">
        <v>0.09</v>
      </c>
      <c r="G1015" s="1">
        <f t="shared" si="216"/>
        <v>2.4657534246575342E-4</v>
      </c>
      <c r="H1015" s="10">
        <f t="shared" si="211"/>
        <v>2.4657534246575341E-6</v>
      </c>
      <c r="I1015" s="5">
        <f t="shared" si="212"/>
        <v>-3.1133528503497827E-2</v>
      </c>
      <c r="J1015" s="7">
        <f t="shared" si="213"/>
        <v>5.3182554999007927E-3</v>
      </c>
      <c r="K1015" s="7">
        <f t="shared" si="217"/>
        <v>4.7680456851429348E-3</v>
      </c>
      <c r="L1015" s="7">
        <f t="shared" si="218"/>
        <v>-3.1741277140564919E-2</v>
      </c>
      <c r="M1015" s="8">
        <f t="shared" si="224"/>
        <v>-1.5134385951099663E-4</v>
      </c>
      <c r="N1015" s="9">
        <f t="shared" si="223"/>
        <v>2.273425965561016E-5</v>
      </c>
      <c r="Q1015" s="8">
        <f t="shared" si="219"/>
        <v>5.7490202537803618E-3</v>
      </c>
      <c r="R1015" s="8">
        <f t="shared" si="220"/>
        <v>-3.6882548757278186E-2</v>
      </c>
      <c r="S1015">
        <f t="shared" si="221"/>
        <v>1.3603224028330026E-3</v>
      </c>
      <c r="U1015">
        <f t="shared" si="222"/>
        <v>2.8283841562225031E-5</v>
      </c>
      <c r="W1015">
        <v>982</v>
      </c>
      <c r="X1015">
        <v>-3.7838579588729354E-2</v>
      </c>
      <c r="Y1015">
        <v>9.7484709016216996E-3</v>
      </c>
      <c r="Z1015">
        <v>0.69097627386406035</v>
      </c>
      <c r="AB1015">
        <v>78.020667726550073</v>
      </c>
      <c r="AC1015">
        <v>1.1538249451391784E-2</v>
      </c>
    </row>
    <row r="1016" spans="1:29" x14ac:dyDescent="0.2">
      <c r="A1016" s="2" t="s">
        <v>615</v>
      </c>
      <c r="B1016" s="1">
        <v>102.47</v>
      </c>
      <c r="C1016" s="5">
        <f t="shared" si="214"/>
        <v>1.3851785890966714E-2</v>
      </c>
      <c r="D1016" s="12">
        <v>3383</v>
      </c>
      <c r="E1016" s="5">
        <f t="shared" si="215"/>
        <v>1.2571086501047591E-2</v>
      </c>
      <c r="F1016" s="1">
        <v>0.1</v>
      </c>
      <c r="G1016" s="1">
        <f t="shared" si="216"/>
        <v>2.7397260273972606E-4</v>
      </c>
      <c r="H1016" s="10">
        <f t="shared" si="211"/>
        <v>2.7397260273972604E-6</v>
      </c>
      <c r="I1016" s="5">
        <f t="shared" si="212"/>
        <v>1.3849046164939316E-2</v>
      </c>
      <c r="J1016" s="7">
        <f t="shared" si="213"/>
        <v>1.2568346775020193E-2</v>
      </c>
      <c r="K1016" s="7">
        <f t="shared" si="217"/>
        <v>1.2018136960262335E-2</v>
      </c>
      <c r="L1016" s="7">
        <f t="shared" si="218"/>
        <v>1.3241297527872222E-2</v>
      </c>
      <c r="M1016" s="8">
        <f t="shared" si="224"/>
        <v>1.5913572722155145E-4</v>
      </c>
      <c r="N1016" s="9">
        <f t="shared" si="223"/>
        <v>1.4443561599562362E-4</v>
      </c>
      <c r="Q1016" s="8">
        <f t="shared" si="219"/>
        <v>1.3566623303914407E-2</v>
      </c>
      <c r="R1016" s="8">
        <f t="shared" si="220"/>
        <v>2.8242286102490854E-4</v>
      </c>
      <c r="S1016">
        <f t="shared" si="221"/>
        <v>7.9762672429494805E-8</v>
      </c>
      <c r="U1016">
        <f t="shared" si="222"/>
        <v>1.579633406571605E-4</v>
      </c>
      <c r="W1016">
        <v>983</v>
      </c>
      <c r="X1016">
        <v>-3.4754102142840601E-3</v>
      </c>
      <c r="Y1016">
        <v>-1.539284241205343E-2</v>
      </c>
      <c r="Z1016">
        <v>-1.0910520225575064</v>
      </c>
      <c r="AB1016">
        <v>78.100158982511928</v>
      </c>
      <c r="AC1016">
        <v>1.1619889771955915E-2</v>
      </c>
    </row>
    <row r="1017" spans="1:29" x14ac:dyDescent="0.2">
      <c r="A1017" s="3">
        <v>44144</v>
      </c>
      <c r="B1017" s="1">
        <v>101.07</v>
      </c>
      <c r="C1017" s="5">
        <f t="shared" si="214"/>
        <v>1.2421115897024892E-2</v>
      </c>
      <c r="D1017" s="12">
        <v>3341</v>
      </c>
      <c r="E1017" s="5">
        <f t="shared" si="215"/>
        <v>5.9898173105720279E-4</v>
      </c>
      <c r="F1017" s="1">
        <v>0.1</v>
      </c>
      <c r="G1017" s="1">
        <f t="shared" si="216"/>
        <v>2.7397260273972606E-4</v>
      </c>
      <c r="H1017" s="10">
        <f t="shared" si="211"/>
        <v>2.7397260273972604E-6</v>
      </c>
      <c r="I1017" s="5">
        <f t="shared" si="212"/>
        <v>1.2418376170997494E-2</v>
      </c>
      <c r="J1017" s="7">
        <f t="shared" si="213"/>
        <v>5.9624200502980554E-4</v>
      </c>
      <c r="K1017" s="7">
        <f t="shared" si="217"/>
        <v>4.6032190271947716E-5</v>
      </c>
      <c r="L1017" s="7">
        <f t="shared" si="218"/>
        <v>1.1810627533930401E-2</v>
      </c>
      <c r="M1017" s="8">
        <f t="shared" si="224"/>
        <v>5.4366905387298885E-7</v>
      </c>
      <c r="N1017" s="9">
        <f t="shared" si="223"/>
        <v>2.1189625412327978E-9</v>
      </c>
      <c r="Q1017" s="8">
        <f t="shared" si="219"/>
        <v>6.5738406611462756E-4</v>
      </c>
      <c r="R1017" s="8">
        <f t="shared" si="220"/>
        <v>1.1760992104882866E-2</v>
      </c>
      <c r="S1017">
        <f t="shared" si="221"/>
        <v>1.3832093529111711E-4</v>
      </c>
      <c r="U1017">
        <f t="shared" si="222"/>
        <v>3.5550452856196267E-7</v>
      </c>
      <c r="W1017">
        <v>984</v>
      </c>
      <c r="X1017">
        <v>-1.9904101373205033E-2</v>
      </c>
      <c r="Y1017">
        <v>-4.8548575784097478E-3</v>
      </c>
      <c r="Z1017">
        <v>-0.34411462408039933</v>
      </c>
      <c r="AB1017">
        <v>78.179650238473769</v>
      </c>
      <c r="AC1017">
        <v>1.1745414520352089E-2</v>
      </c>
    </row>
    <row r="1018" spans="1:29" x14ac:dyDescent="0.2">
      <c r="A1018" s="3">
        <v>44113</v>
      </c>
      <c r="B1018" s="1">
        <v>99.83</v>
      </c>
      <c r="C1018" s="5">
        <f t="shared" si="214"/>
        <v>-1.0310300386636327E-2</v>
      </c>
      <c r="D1018" s="12">
        <v>3339</v>
      </c>
      <c r="E1018" s="5">
        <f t="shared" si="215"/>
        <v>-1.7652250661959398E-2</v>
      </c>
      <c r="F1018" s="1">
        <v>0.1</v>
      </c>
      <c r="G1018" s="1">
        <f t="shared" si="216"/>
        <v>2.7397260273972606E-4</v>
      </c>
      <c r="H1018" s="10">
        <f t="shared" si="211"/>
        <v>2.7397260273972604E-6</v>
      </c>
      <c r="I1018" s="5">
        <f t="shared" si="212"/>
        <v>-1.0313040112663725E-2</v>
      </c>
      <c r="J1018" s="7">
        <f t="shared" si="213"/>
        <v>-1.7654990387986794E-2</v>
      </c>
      <c r="K1018" s="7">
        <f t="shared" si="217"/>
        <v>-1.8205200202744652E-2</v>
      </c>
      <c r="L1018" s="7">
        <f t="shared" si="218"/>
        <v>-1.0920788749730818E-2</v>
      </c>
      <c r="M1018" s="8">
        <f t="shared" si="224"/>
        <v>1.98815145560731E-4</v>
      </c>
      <c r="N1018" s="9">
        <f t="shared" si="223"/>
        <v>3.3142931442201393E-4</v>
      </c>
      <c r="Q1018" s="8">
        <f t="shared" si="219"/>
        <v>-1.902249093270076E-2</v>
      </c>
      <c r="R1018" s="8">
        <f t="shared" si="220"/>
        <v>8.7094508200370353E-3</v>
      </c>
      <c r="S1018">
        <f t="shared" si="221"/>
        <v>7.5854533586643792E-5</v>
      </c>
      <c r="U1018">
        <f t="shared" si="222"/>
        <v>3.1169868559990612E-4</v>
      </c>
      <c r="W1018">
        <v>985</v>
      </c>
      <c r="X1018">
        <v>3.7593692175357479E-3</v>
      </c>
      <c r="Y1018">
        <v>5.2780968554526648E-3</v>
      </c>
      <c r="Z1018">
        <v>0.37411402619744144</v>
      </c>
      <c r="AB1018">
        <v>78.25914149443561</v>
      </c>
      <c r="AC1018">
        <v>1.175387630305514E-2</v>
      </c>
    </row>
    <row r="1019" spans="1:29" x14ac:dyDescent="0.2">
      <c r="A1019" s="3">
        <v>44083</v>
      </c>
      <c r="B1019" s="1">
        <v>100.87</v>
      </c>
      <c r="C1019" s="5">
        <f t="shared" si="214"/>
        <v>9.5076060848679218E-3</v>
      </c>
      <c r="D1019" s="12">
        <v>3399</v>
      </c>
      <c r="E1019" s="5">
        <f t="shared" si="215"/>
        <v>2.04142900030021E-2</v>
      </c>
      <c r="F1019" s="1">
        <v>0.1</v>
      </c>
      <c r="G1019" s="1">
        <f t="shared" si="216"/>
        <v>2.7397260273972606E-4</v>
      </c>
      <c r="H1019" s="10">
        <f t="shared" si="211"/>
        <v>2.7397260273972604E-6</v>
      </c>
      <c r="I1019" s="5">
        <f t="shared" si="212"/>
        <v>9.504866358840524E-3</v>
      </c>
      <c r="J1019" s="7">
        <f t="shared" si="213"/>
        <v>2.0411550276974704E-2</v>
      </c>
      <c r="K1019" s="7">
        <f t="shared" si="217"/>
        <v>1.9861340462216846E-2</v>
      </c>
      <c r="L1019" s="7">
        <f t="shared" si="218"/>
        <v>8.8971177217734305E-3</v>
      </c>
      <c r="M1019" s="8">
        <f t="shared" si="224"/>
        <v>1.7670868420456521E-4</v>
      </c>
      <c r="N1019" s="9">
        <f t="shared" si="223"/>
        <v>3.9447284495609211E-4</v>
      </c>
      <c r="Q1019" s="8">
        <f t="shared" si="219"/>
        <v>2.2023765330542452E-2</v>
      </c>
      <c r="R1019" s="8">
        <f t="shared" si="220"/>
        <v>-1.2518898971701928E-2</v>
      </c>
      <c r="S1019">
        <f t="shared" si="221"/>
        <v>1.5672283146367957E-4</v>
      </c>
      <c r="U1019">
        <f t="shared" si="222"/>
        <v>4.166313847094661E-4</v>
      </c>
      <c r="W1019">
        <v>986</v>
      </c>
      <c r="X1019">
        <v>5.6621612514969992E-3</v>
      </c>
      <c r="Y1019">
        <v>2.96579049463714E-2</v>
      </c>
      <c r="Z1019">
        <v>2.1021664686970665</v>
      </c>
      <c r="AB1019">
        <v>78.338632750397451</v>
      </c>
      <c r="AC1019">
        <v>1.176115194018902E-2</v>
      </c>
    </row>
    <row r="1020" spans="1:29" x14ac:dyDescent="0.2">
      <c r="A1020" s="3">
        <v>44052</v>
      </c>
      <c r="B1020" s="1">
        <v>99.92</v>
      </c>
      <c r="C1020" s="5">
        <f t="shared" si="214"/>
        <v>-3.4775888717156055E-2</v>
      </c>
      <c r="D1020" s="12">
        <v>3331</v>
      </c>
      <c r="E1020" s="5">
        <f t="shared" si="215"/>
        <v>-2.8012839217974907E-2</v>
      </c>
      <c r="F1020" s="1">
        <v>0.1</v>
      </c>
      <c r="G1020" s="1">
        <f t="shared" si="216"/>
        <v>2.7397260273972606E-4</v>
      </c>
      <c r="H1020" s="10">
        <f t="shared" si="211"/>
        <v>2.7397260273972604E-6</v>
      </c>
      <c r="I1020" s="5">
        <f t="shared" si="212"/>
        <v>-3.4778628443183454E-2</v>
      </c>
      <c r="J1020" s="7">
        <f t="shared" si="213"/>
        <v>-2.8015578944002303E-2</v>
      </c>
      <c r="K1020" s="7">
        <f t="shared" si="217"/>
        <v>-2.8565788758760161E-2</v>
      </c>
      <c r="L1020" s="7">
        <f t="shared" si="218"/>
        <v>-3.5386377080250546E-2</v>
      </c>
      <c r="M1020" s="8">
        <f t="shared" si="224"/>
        <v>1.0108397726122692E-3</v>
      </c>
      <c r="N1020" s="9">
        <f t="shared" si="223"/>
        <v>8.1600428741010836E-4</v>
      </c>
      <c r="Q1020" s="8">
        <f t="shared" si="219"/>
        <v>-3.0194070106420445E-2</v>
      </c>
      <c r="R1020" s="8">
        <f t="shared" si="220"/>
        <v>-4.5845583367630088E-3</v>
      </c>
      <c r="S1020">
        <f t="shared" si="221"/>
        <v>2.1018175143183205E-5</v>
      </c>
      <c r="U1020">
        <f t="shared" si="222"/>
        <v>7.8487266356762515E-4</v>
      </c>
      <c r="W1020">
        <v>987</v>
      </c>
      <c r="X1020">
        <v>-2.4933297980805E-3</v>
      </c>
      <c r="Y1020">
        <v>-7.4719983780786696E-3</v>
      </c>
      <c r="Z1020">
        <v>-0.5296188140382323</v>
      </c>
      <c r="AB1020">
        <v>78.418124006359307</v>
      </c>
      <c r="AC1020">
        <v>1.1777735658215913E-2</v>
      </c>
    </row>
    <row r="1021" spans="1:29" x14ac:dyDescent="0.2">
      <c r="A1021" s="3">
        <v>43930</v>
      </c>
      <c r="B1021" s="1">
        <v>103.52</v>
      </c>
      <c r="C1021" s="5">
        <f t="shared" si="214"/>
        <v>2.1612553044508022E-2</v>
      </c>
      <c r="D1021" s="12">
        <v>3427</v>
      </c>
      <c r="E1021" s="5">
        <f t="shared" si="215"/>
        <v>-8.1041968162083936E-3</v>
      </c>
      <c r="F1021" s="1">
        <v>0.09</v>
      </c>
      <c r="G1021" s="1">
        <f t="shared" si="216"/>
        <v>2.4657534246575342E-4</v>
      </c>
      <c r="H1021" s="10">
        <f t="shared" si="211"/>
        <v>2.4657534246575341E-6</v>
      </c>
      <c r="I1021" s="5">
        <f t="shared" si="212"/>
        <v>2.1610087291083366E-2</v>
      </c>
      <c r="J1021" s="7">
        <f t="shared" si="213"/>
        <v>-8.1066625696330514E-3</v>
      </c>
      <c r="K1021" s="7">
        <f t="shared" si="217"/>
        <v>-8.6568723843909092E-3</v>
      </c>
      <c r="L1021" s="7">
        <f t="shared" si="218"/>
        <v>2.1002338654016271E-2</v>
      </c>
      <c r="M1021" s="8">
        <f t="shared" si="224"/>
        <v>-1.8181456550157919E-4</v>
      </c>
      <c r="N1021" s="9">
        <f t="shared" si="223"/>
        <v>7.4941439479629947E-5</v>
      </c>
      <c r="Q1021" s="8">
        <f t="shared" si="219"/>
        <v>-8.7267534248701879E-3</v>
      </c>
      <c r="R1021" s="8">
        <f t="shared" si="220"/>
        <v>3.0336840715953554E-2</v>
      </c>
      <c r="S1021">
        <f t="shared" si="221"/>
        <v>9.203239046251373E-4</v>
      </c>
      <c r="U1021">
        <f t="shared" si="222"/>
        <v>6.5717978017889542E-5</v>
      </c>
      <c r="W1021">
        <v>988</v>
      </c>
      <c r="X1021">
        <v>5.3625668305928315E-3</v>
      </c>
      <c r="Y1021">
        <v>3.4666423427670741E-4</v>
      </c>
      <c r="Z1021">
        <v>2.45717265097041E-2</v>
      </c>
      <c r="AB1021">
        <v>78.497615262321148</v>
      </c>
      <c r="AC1021">
        <v>1.1786271065805766E-2</v>
      </c>
    </row>
    <row r="1022" spans="1:29" x14ac:dyDescent="0.2">
      <c r="A1022" s="3">
        <v>43899</v>
      </c>
      <c r="B1022" s="1">
        <v>101.33</v>
      </c>
      <c r="C1022" s="5">
        <f t="shared" si="214"/>
        <v>-3.1480570585342583E-3</v>
      </c>
      <c r="D1022" s="12">
        <v>3455</v>
      </c>
      <c r="E1022" s="5">
        <f t="shared" si="215"/>
        <v>-3.4916201117318434E-2</v>
      </c>
      <c r="F1022" s="1">
        <v>0.1</v>
      </c>
      <c r="G1022" s="1">
        <f t="shared" si="216"/>
        <v>2.7397260273972606E-4</v>
      </c>
      <c r="H1022" s="10">
        <f t="shared" si="211"/>
        <v>2.7397260273972604E-6</v>
      </c>
      <c r="I1022" s="5">
        <f t="shared" si="212"/>
        <v>-3.1507967845616556E-3</v>
      </c>
      <c r="J1022" s="7">
        <f t="shared" si="213"/>
        <v>-3.4918940843345833E-2</v>
      </c>
      <c r="K1022" s="7">
        <f t="shared" si="217"/>
        <v>-3.5469150658103688E-2</v>
      </c>
      <c r="L1022" s="7">
        <f t="shared" si="218"/>
        <v>-3.75854542162875E-3</v>
      </c>
      <c r="M1022" s="8">
        <f t="shared" si="224"/>
        <v>1.3331241381507597E-4</v>
      </c>
      <c r="N1022" s="9">
        <f t="shared" si="223"/>
        <v>1.2580606484072572E-3</v>
      </c>
      <c r="Q1022" s="8">
        <f t="shared" si="219"/>
        <v>-3.7637803018541381E-2</v>
      </c>
      <c r="R1022" s="8">
        <f t="shared" si="220"/>
        <v>3.4487006233979725E-2</v>
      </c>
      <c r="S1022">
        <f t="shared" si="221"/>
        <v>1.1893535989825565E-3</v>
      </c>
      <c r="U1022">
        <f t="shared" si="222"/>
        <v>1.2193324296210857E-3</v>
      </c>
      <c r="W1022">
        <v>989</v>
      </c>
      <c r="X1022">
        <v>-1.7634393327669171E-2</v>
      </c>
      <c r="Y1022">
        <v>7.8629660192643808E-4</v>
      </c>
      <c r="Z1022">
        <v>5.5733078719116882E-2</v>
      </c>
      <c r="AB1022">
        <v>78.577106518282989</v>
      </c>
      <c r="AC1022">
        <v>1.1789089401774932E-2</v>
      </c>
    </row>
    <row r="1023" spans="1:29" x14ac:dyDescent="0.2">
      <c r="A1023" s="3">
        <v>43870</v>
      </c>
      <c r="B1023" s="1">
        <v>101.65</v>
      </c>
      <c r="C1023" s="5">
        <f t="shared" si="214"/>
        <v>1.5078889554623578E-2</v>
      </c>
      <c r="D1023" s="12">
        <v>3580</v>
      </c>
      <c r="E1023" s="5">
        <f t="shared" si="215"/>
        <v>1.5314804310833806E-2</v>
      </c>
      <c r="F1023" s="1">
        <v>0.1</v>
      </c>
      <c r="G1023" s="1">
        <f t="shared" si="216"/>
        <v>2.7397260273972606E-4</v>
      </c>
      <c r="H1023" s="10">
        <f t="shared" si="211"/>
        <v>2.7397260273972604E-6</v>
      </c>
      <c r="I1023" s="5">
        <f t="shared" si="212"/>
        <v>1.507614982859618E-2</v>
      </c>
      <c r="J1023" s="7">
        <f t="shared" si="213"/>
        <v>1.5312064584806408E-2</v>
      </c>
      <c r="K1023" s="7">
        <f t="shared" si="217"/>
        <v>1.4761854770048551E-2</v>
      </c>
      <c r="L1023" s="7">
        <f t="shared" si="218"/>
        <v>1.4468401191529087E-2</v>
      </c>
      <c r="M1023" s="8">
        <f t="shared" si="224"/>
        <v>2.1358043714414979E-4</v>
      </c>
      <c r="N1023" s="9">
        <f t="shared" si="223"/>
        <v>2.1791235625200515E-4</v>
      </c>
      <c r="Q1023" s="8">
        <f t="shared" si="219"/>
        <v>1.6525109742850798E-2</v>
      </c>
      <c r="R1023" s="8">
        <f t="shared" si="220"/>
        <v>-1.4489599142546179E-3</v>
      </c>
      <c r="S1023">
        <f t="shared" si="221"/>
        <v>2.0994848331167494E-6</v>
      </c>
      <c r="U1023">
        <f t="shared" si="222"/>
        <v>2.3445932184928264E-4</v>
      </c>
      <c r="W1023">
        <v>990</v>
      </c>
      <c r="X1023">
        <v>1.1807879453144775E-5</v>
      </c>
      <c r="Y1023">
        <v>-2.0787643918238675E-3</v>
      </c>
      <c r="Z1023">
        <v>-0.14734381301428495</v>
      </c>
      <c r="AB1023">
        <v>78.65659777424483</v>
      </c>
      <c r="AC1023">
        <v>1.1803547087689917E-2</v>
      </c>
    </row>
    <row r="1024" spans="1:29" x14ac:dyDescent="0.2">
      <c r="A1024" s="3">
        <v>43839</v>
      </c>
      <c r="B1024" s="1">
        <v>100.14</v>
      </c>
      <c r="C1024" s="5">
        <f t="shared" si="214"/>
        <v>-4.9905180157697529E-4</v>
      </c>
      <c r="D1024" s="12">
        <v>3526</v>
      </c>
      <c r="E1024" s="5">
        <f t="shared" si="215"/>
        <v>7.4285714285714285E-3</v>
      </c>
      <c r="F1024" s="1">
        <v>0.09</v>
      </c>
      <c r="G1024" s="1">
        <f t="shared" si="216"/>
        <v>2.4657534246575342E-4</v>
      </c>
      <c r="H1024" s="10">
        <f t="shared" si="211"/>
        <v>2.4657534246575341E-6</v>
      </c>
      <c r="I1024" s="5">
        <f t="shared" si="212"/>
        <v>-5.015175550016328E-4</v>
      </c>
      <c r="J1024" s="7">
        <f t="shared" si="213"/>
        <v>7.4261056751467706E-3</v>
      </c>
      <c r="K1024" s="7">
        <f t="shared" si="217"/>
        <v>6.8758958603889128E-3</v>
      </c>
      <c r="L1024" s="7">
        <f t="shared" si="218"/>
        <v>-1.1092661920687271E-3</v>
      </c>
      <c r="M1024" s="8">
        <f t="shared" si="224"/>
        <v>-7.6271988181147333E-6</v>
      </c>
      <c r="N1024" s="9">
        <f t="shared" si="223"/>
        <v>4.7277943882913386E-5</v>
      </c>
      <c r="Q1024" s="8">
        <f t="shared" si="219"/>
        <v>8.021865564815038E-3</v>
      </c>
      <c r="R1024" s="8">
        <f t="shared" si="220"/>
        <v>-8.5233831198166712E-3</v>
      </c>
      <c r="S1024">
        <f t="shared" si="221"/>
        <v>7.2648059807175772E-5</v>
      </c>
      <c r="U1024">
        <f t="shared" si="222"/>
        <v>5.5147045498447077E-5</v>
      </c>
      <c r="W1024">
        <v>991</v>
      </c>
      <c r="X1024">
        <v>-1.5341810140506694E-3</v>
      </c>
      <c r="Y1024">
        <v>1.6498513728653887E-2</v>
      </c>
      <c r="Z1024">
        <v>1.1694225336020498</v>
      </c>
      <c r="AB1024">
        <v>78.736089030206671</v>
      </c>
      <c r="AC1024">
        <v>1.1812389692233031E-2</v>
      </c>
    </row>
    <row r="1025" spans="1:29" x14ac:dyDescent="0.2">
      <c r="A1025" s="2" t="s">
        <v>616</v>
      </c>
      <c r="B1025" s="1">
        <v>100.19</v>
      </c>
      <c r="C1025" s="5">
        <f t="shared" si="214"/>
        <v>-2.5104602510460237E-2</v>
      </c>
      <c r="D1025" s="12">
        <v>3500</v>
      </c>
      <c r="E1025" s="5">
        <f t="shared" si="215"/>
        <v>-2.2805017103762829E-3</v>
      </c>
      <c r="F1025" s="1">
        <v>0.08</v>
      </c>
      <c r="G1025" s="1">
        <f t="shared" si="216"/>
        <v>2.1917808219178083E-4</v>
      </c>
      <c r="H1025" s="10">
        <f t="shared" si="211"/>
        <v>2.1917808219178082E-6</v>
      </c>
      <c r="I1025" s="5">
        <f t="shared" si="212"/>
        <v>-2.5106794291282153E-2</v>
      </c>
      <c r="J1025" s="7">
        <f t="shared" si="213"/>
        <v>-2.2826934911982007E-3</v>
      </c>
      <c r="K1025" s="7">
        <f t="shared" si="217"/>
        <v>-2.8329033059560586E-3</v>
      </c>
      <c r="L1025" s="7">
        <f t="shared" si="218"/>
        <v>-2.5714542928349248E-2</v>
      </c>
      <c r="M1025" s="8">
        <f t="shared" si="224"/>
        <v>7.2846813672869574E-5</v>
      </c>
      <c r="N1025" s="9">
        <f t="shared" si="223"/>
        <v>8.0253411408967663E-6</v>
      </c>
      <c r="Q1025" s="8">
        <f t="shared" si="219"/>
        <v>-2.4469044265954974E-3</v>
      </c>
      <c r="R1025" s="8">
        <f t="shared" si="220"/>
        <v>-2.2659889864686655E-2</v>
      </c>
      <c r="S1025">
        <f t="shared" si="221"/>
        <v>5.1347060867972894E-4</v>
      </c>
      <c r="U1025">
        <f t="shared" si="222"/>
        <v>5.2106895747586303E-6</v>
      </c>
      <c r="W1025">
        <v>992</v>
      </c>
      <c r="X1025">
        <v>-7.0520998072817961E-3</v>
      </c>
      <c r="Y1025">
        <v>1.492702014177576E-3</v>
      </c>
      <c r="Z1025">
        <v>0.10580343175402183</v>
      </c>
      <c r="AB1025">
        <v>78.815580286168526</v>
      </c>
      <c r="AC1025">
        <v>1.1844029628620743E-2</v>
      </c>
    </row>
    <row r="1026" spans="1:29" x14ac:dyDescent="0.2">
      <c r="A1026" s="2" t="s">
        <v>617</v>
      </c>
      <c r="B1026" s="1">
        <v>102.77</v>
      </c>
      <c r="C1026" s="5">
        <f t="shared" si="214"/>
        <v>4.103566194430891E-3</v>
      </c>
      <c r="D1026" s="12">
        <v>3508</v>
      </c>
      <c r="E1026" s="5">
        <f t="shared" si="215"/>
        <v>6.8886337543053958E-3</v>
      </c>
      <c r="F1026" s="1">
        <v>0.09</v>
      </c>
      <c r="G1026" s="1">
        <f t="shared" si="216"/>
        <v>2.4657534246575342E-4</v>
      </c>
      <c r="H1026" s="10">
        <f t="shared" si="211"/>
        <v>2.4657534246575341E-6</v>
      </c>
      <c r="I1026" s="5">
        <f t="shared" si="212"/>
        <v>4.1011004410062332E-3</v>
      </c>
      <c r="J1026" s="7">
        <f t="shared" si="213"/>
        <v>6.886168000880738E-3</v>
      </c>
      <c r="K1026" s="7">
        <f t="shared" si="217"/>
        <v>6.3359581861228802E-3</v>
      </c>
      <c r="L1026" s="7">
        <f t="shared" si="218"/>
        <v>3.4933518039391388E-3</v>
      </c>
      <c r="M1026" s="8">
        <f t="shared" si="224"/>
        <v>2.2133730959175319E-5</v>
      </c>
      <c r="N1026" s="9">
        <f t="shared" si="223"/>
        <v>4.0144366136297537E-5</v>
      </c>
      <c r="Q1026" s="8">
        <f t="shared" si="219"/>
        <v>7.4396634587932881E-3</v>
      </c>
      <c r="R1026" s="8">
        <f t="shared" si="220"/>
        <v>-3.3385630177870549E-3</v>
      </c>
      <c r="S1026">
        <f t="shared" si="221"/>
        <v>1.1146003023735408E-5</v>
      </c>
      <c r="U1026">
        <f t="shared" si="222"/>
        <v>4.7419309736353822E-5</v>
      </c>
      <c r="W1026">
        <v>993</v>
      </c>
      <c r="X1026">
        <v>-7.0058329455220921E-3</v>
      </c>
      <c r="Y1026">
        <v>-9.2012403830684826E-3</v>
      </c>
      <c r="Z1026">
        <v>-0.65218831332435179</v>
      </c>
      <c r="AB1026">
        <v>78.895071542130367</v>
      </c>
      <c r="AC1026">
        <v>1.1847906434342676E-2</v>
      </c>
    </row>
    <row r="1027" spans="1:29" x14ac:dyDescent="0.2">
      <c r="A1027" s="2" t="s">
        <v>618</v>
      </c>
      <c r="B1027" s="1">
        <v>102.35</v>
      </c>
      <c r="C1027" s="5">
        <f t="shared" si="214"/>
        <v>3.2899384398021904E-2</v>
      </c>
      <c r="D1027" s="12">
        <v>3484</v>
      </c>
      <c r="E1027" s="5">
        <f t="shared" si="215"/>
        <v>1.7251293847038527E-3</v>
      </c>
      <c r="F1027" s="1">
        <v>0.09</v>
      </c>
      <c r="G1027" s="1">
        <f t="shared" si="216"/>
        <v>2.4657534246575342E-4</v>
      </c>
      <c r="H1027" s="10">
        <f t="shared" ref="H1027:H1090" si="225">G1027/100</f>
        <v>2.4657534246575341E-6</v>
      </c>
      <c r="I1027" s="5">
        <f t="shared" ref="I1027:I1090" si="226">C1027-H1027</f>
        <v>3.2896918644597248E-2</v>
      </c>
      <c r="J1027" s="7">
        <f t="shared" ref="J1027:J1090" si="227">E1027-H1027</f>
        <v>1.7226636312791951E-3</v>
      </c>
      <c r="K1027" s="7">
        <f t="shared" si="217"/>
        <v>1.1724538165213373E-3</v>
      </c>
      <c r="L1027" s="7">
        <f t="shared" si="218"/>
        <v>3.2289170007530156E-2</v>
      </c>
      <c r="M1027" s="8">
        <f t="shared" si="224"/>
        <v>3.7857560607635028E-5</v>
      </c>
      <c r="N1027" s="9">
        <f t="shared" si="223"/>
        <v>1.3746479518754495E-6</v>
      </c>
      <c r="Q1027" s="8">
        <f t="shared" si="219"/>
        <v>1.8719780356173295E-3</v>
      </c>
      <c r="R1027" s="8">
        <f t="shared" si="220"/>
        <v>3.1024940608979919E-2</v>
      </c>
      <c r="S1027">
        <f t="shared" si="221"/>
        <v>9.6254693979073134E-4</v>
      </c>
      <c r="U1027">
        <f t="shared" si="222"/>
        <v>2.9675699865320226E-6</v>
      </c>
      <c r="W1027">
        <v>994</v>
      </c>
      <c r="X1027">
        <v>1.7688164404030593E-2</v>
      </c>
      <c r="Y1027">
        <v>-5.4379397031805721E-3</v>
      </c>
      <c r="Z1027">
        <v>-0.38544376359333155</v>
      </c>
      <c r="AB1027">
        <v>78.974562798092208</v>
      </c>
      <c r="AC1027">
        <v>1.1857653976437585E-2</v>
      </c>
    </row>
    <row r="1028" spans="1:29" x14ac:dyDescent="0.2">
      <c r="A1028" s="2" t="s">
        <v>619</v>
      </c>
      <c r="B1028" s="1">
        <v>99.09</v>
      </c>
      <c r="C1028" s="5">
        <f t="shared" ref="C1028:C1091" si="228">(B1028-B1029)/B1029</f>
        <v>-1.4029850746268623E-2</v>
      </c>
      <c r="D1028" s="12">
        <v>3478</v>
      </c>
      <c r="E1028" s="5">
        <f t="shared" ref="E1028:E1091" si="229">(D1028-D1029)/D1029</f>
        <v>1.0165553296543712E-2</v>
      </c>
      <c r="F1028" s="1">
        <v>7.0000000000000007E-2</v>
      </c>
      <c r="G1028" s="1">
        <f t="shared" ref="G1028:G1091" si="230">F1028/365</f>
        <v>1.9178082191780824E-4</v>
      </c>
      <c r="H1028" s="10">
        <f t="shared" si="225"/>
        <v>1.9178082191780823E-6</v>
      </c>
      <c r="I1028" s="5">
        <f t="shared" si="226"/>
        <v>-1.4031768554487801E-2</v>
      </c>
      <c r="J1028" s="7">
        <f t="shared" si="227"/>
        <v>1.0163635488324534E-2</v>
      </c>
      <c r="K1028" s="7">
        <f t="shared" ref="K1028:K1091" si="231">J1028-AVERAGE(J$3:J$1260)</f>
        <v>9.6134256735666765E-3</v>
      </c>
      <c r="L1028" s="7">
        <f t="shared" ref="L1028:L1091" si="232">I1028-AVERAGE(I$3:I$1260)</f>
        <v>-1.4639517191554895E-2</v>
      </c>
      <c r="M1028" s="8">
        <f t="shared" si="224"/>
        <v>-1.4073591041791455E-4</v>
      </c>
      <c r="N1028" s="9">
        <f t="shared" si="223"/>
        <v>9.2417953181190912E-5</v>
      </c>
      <c r="Q1028" s="8">
        <f t="shared" ref="Q1028:Q1091" si="233">P$3+O$3*J1028</f>
        <v>1.097367963242192E-2</v>
      </c>
      <c r="R1028" s="8">
        <f t="shared" ref="R1028:R1091" si="234">I1028-Q1028</f>
        <v>-2.5005448186909723E-2</v>
      </c>
      <c r="S1028">
        <f t="shared" ref="S1028:S1091" si="235">R1028^2</f>
        <v>6.2527243902822682E-4</v>
      </c>
      <c r="U1028">
        <f t="shared" ref="U1028:U1091" si="236">J1028^2</f>
        <v>1.0329948633952989E-4</v>
      </c>
      <c r="W1028">
        <v>995</v>
      </c>
      <c r="X1028">
        <v>9.7116136870436173E-3</v>
      </c>
      <c r="Y1028">
        <v>-1.5412918946574632E-2</v>
      </c>
      <c r="Z1028">
        <v>-1.0924750569139259</v>
      </c>
      <c r="AB1028">
        <v>79.054054054054049</v>
      </c>
      <c r="AC1028">
        <v>1.1928807205930203E-2</v>
      </c>
    </row>
    <row r="1029" spans="1:29" x14ac:dyDescent="0.2">
      <c r="A1029" s="2" t="s">
        <v>620</v>
      </c>
      <c r="B1029" s="1">
        <v>100.5</v>
      </c>
      <c r="C1029" s="5">
        <f t="shared" si="228"/>
        <v>4.397361583050147E-3</v>
      </c>
      <c r="D1029" s="12">
        <v>3443</v>
      </c>
      <c r="E1029" s="5">
        <f t="shared" si="229"/>
        <v>3.4975225881667153E-3</v>
      </c>
      <c r="F1029" s="1">
        <v>0.08</v>
      </c>
      <c r="G1029" s="1">
        <f t="shared" si="230"/>
        <v>2.1917808219178083E-4</v>
      </c>
      <c r="H1029" s="10">
        <f t="shared" si="225"/>
        <v>2.1917808219178082E-6</v>
      </c>
      <c r="I1029" s="5">
        <f t="shared" si="226"/>
        <v>4.3951698022282291E-3</v>
      </c>
      <c r="J1029" s="7">
        <f t="shared" si="227"/>
        <v>3.4953308073447974E-3</v>
      </c>
      <c r="K1029" s="7">
        <f t="shared" si="231"/>
        <v>2.9451209925869396E-3</v>
      </c>
      <c r="L1029" s="7">
        <f t="shared" si="232"/>
        <v>3.7874211651611348E-3</v>
      </c>
      <c r="M1029" s="8">
        <f t="shared" si="224"/>
        <v>1.1154413581284144E-5</v>
      </c>
      <c r="N1029" s="9">
        <f t="shared" si="223"/>
        <v>8.6737376609762795E-6</v>
      </c>
      <c r="Q1029" s="8">
        <f t="shared" si="233"/>
        <v>3.783403395190438E-3</v>
      </c>
      <c r="R1029" s="8">
        <f t="shared" si="234"/>
        <v>6.1176640703779119E-4</v>
      </c>
      <c r="S1029">
        <f t="shared" si="235"/>
        <v>3.7425813677992844E-7</v>
      </c>
      <c r="U1029">
        <f t="shared" si="236"/>
        <v>1.2217337452773634E-5</v>
      </c>
      <c r="W1029">
        <v>996</v>
      </c>
      <c r="X1029">
        <v>8.5270011375566737E-3</v>
      </c>
      <c r="Y1029">
        <v>1.2026032958612546E-2</v>
      </c>
      <c r="Z1029">
        <v>0.85241096034108521</v>
      </c>
      <c r="AB1029">
        <v>79.133545310015904</v>
      </c>
      <c r="AC1029">
        <v>1.1988011703684017E-2</v>
      </c>
    </row>
    <row r="1030" spans="1:29" x14ac:dyDescent="0.2">
      <c r="A1030" s="2" t="s">
        <v>621</v>
      </c>
      <c r="B1030" s="1">
        <v>100.06</v>
      </c>
      <c r="C1030" s="5">
        <f t="shared" si="228"/>
        <v>2.8154541718043664E-2</v>
      </c>
      <c r="D1030" s="12">
        <v>3431</v>
      </c>
      <c r="E1030" s="5">
        <f t="shared" si="229"/>
        <v>1.0008831321754489E-2</v>
      </c>
      <c r="F1030" s="1">
        <v>0.09</v>
      </c>
      <c r="G1030" s="1">
        <f t="shared" si="230"/>
        <v>2.4657534246575342E-4</v>
      </c>
      <c r="H1030" s="10">
        <f t="shared" si="225"/>
        <v>2.4657534246575341E-6</v>
      </c>
      <c r="I1030" s="5">
        <f t="shared" si="226"/>
        <v>2.8152075964619008E-2</v>
      </c>
      <c r="J1030" s="7">
        <f t="shared" si="227"/>
        <v>1.0006365568329831E-2</v>
      </c>
      <c r="K1030" s="7">
        <f t="shared" si="231"/>
        <v>9.456155753571973E-3</v>
      </c>
      <c r="L1030" s="7">
        <f t="shared" si="232"/>
        <v>2.7544327327551913E-2</v>
      </c>
      <c r="M1030" s="8">
        <f t="shared" si="224"/>
        <v>2.6046344933669974E-4</v>
      </c>
      <c r="N1030" s="9">
        <f t="shared" ref="N1030:N1093" si="237">K1030^2</f>
        <v>8.9418881635812332E-5</v>
      </c>
      <c r="Q1030" s="8">
        <f t="shared" si="233"/>
        <v>1.0804099173419398E-2</v>
      </c>
      <c r="R1030" s="8">
        <f t="shared" si="234"/>
        <v>1.734797679119961E-2</v>
      </c>
      <c r="S1030">
        <f t="shared" si="235"/>
        <v>3.0095229874800035E-4</v>
      </c>
      <c r="U1030">
        <f t="shared" si="236"/>
        <v>1.0012735188705678E-4</v>
      </c>
      <c r="W1030">
        <v>997</v>
      </c>
      <c r="X1030">
        <v>1.8946112327651608E-2</v>
      </c>
      <c r="Y1030">
        <v>-1.5028848062902146E-3</v>
      </c>
      <c r="Z1030">
        <v>-0.1065251929227763</v>
      </c>
      <c r="AB1030">
        <v>79.213036565977745</v>
      </c>
      <c r="AC1030">
        <v>1.2064760698676598E-2</v>
      </c>
    </row>
    <row r="1031" spans="1:29" x14ac:dyDescent="0.2">
      <c r="A1031" s="2" t="s">
        <v>622</v>
      </c>
      <c r="B1031" s="1">
        <v>97.32</v>
      </c>
      <c r="C1031" s="5">
        <f t="shared" si="228"/>
        <v>-5.1350518640249938E-4</v>
      </c>
      <c r="D1031" s="12">
        <v>3397</v>
      </c>
      <c r="E1031" s="5">
        <f t="shared" si="229"/>
        <v>3.5450516986706058E-3</v>
      </c>
      <c r="F1031" s="1">
        <v>7.0000000000000007E-2</v>
      </c>
      <c r="G1031" s="1">
        <f t="shared" si="230"/>
        <v>1.9178082191780824E-4</v>
      </c>
      <c r="H1031" s="10">
        <f t="shared" si="225"/>
        <v>1.9178082191780823E-6</v>
      </c>
      <c r="I1031" s="5">
        <f t="shared" si="226"/>
        <v>-5.1542299462167742E-4</v>
      </c>
      <c r="J1031" s="7">
        <f t="shared" si="227"/>
        <v>3.5431338904514278E-3</v>
      </c>
      <c r="K1031" s="7">
        <f t="shared" si="231"/>
        <v>2.99292407569357E-3</v>
      </c>
      <c r="L1031" s="7">
        <f t="shared" si="232"/>
        <v>-1.1231716316887717E-3</v>
      </c>
      <c r="M1031" s="8">
        <f t="shared" si="224"/>
        <v>-3.3615674176173557E-6</v>
      </c>
      <c r="N1031" s="9">
        <f t="shared" si="237"/>
        <v>8.9575945228662104E-6</v>
      </c>
      <c r="Q1031" s="8">
        <f t="shared" si="233"/>
        <v>3.8349483363669268E-3</v>
      </c>
      <c r="R1031" s="8">
        <f t="shared" si="234"/>
        <v>-4.3503713309886042E-3</v>
      </c>
      <c r="S1031">
        <f t="shared" si="235"/>
        <v>1.8925730717487558E-5</v>
      </c>
      <c r="U1031">
        <f t="shared" si="236"/>
        <v>1.255379776566547E-5</v>
      </c>
      <c r="W1031">
        <v>998</v>
      </c>
      <c r="X1031">
        <v>-1.5174879357434695E-2</v>
      </c>
      <c r="Y1031">
        <v>4.873818432832383E-3</v>
      </c>
      <c r="Z1031">
        <v>0.34545857849852779</v>
      </c>
      <c r="AB1031">
        <v>79.292527821939586</v>
      </c>
      <c r="AC1031">
        <v>1.2081468131522555E-2</v>
      </c>
    </row>
    <row r="1032" spans="1:29" x14ac:dyDescent="0.2">
      <c r="A1032" s="2" t="s">
        <v>623</v>
      </c>
      <c r="B1032" s="1">
        <v>97.37</v>
      </c>
      <c r="C1032" s="5">
        <f t="shared" si="228"/>
        <v>-1.1973617453069433E-2</v>
      </c>
      <c r="D1032" s="12">
        <v>3385</v>
      </c>
      <c r="E1032" s="5">
        <f t="shared" si="229"/>
        <v>3.2602252519264969E-3</v>
      </c>
      <c r="F1032" s="1">
        <v>0.08</v>
      </c>
      <c r="G1032" s="1">
        <f t="shared" si="230"/>
        <v>2.1917808219178083E-4</v>
      </c>
      <c r="H1032" s="10">
        <f t="shared" si="225"/>
        <v>2.1917808219178082E-6</v>
      </c>
      <c r="I1032" s="5">
        <f t="shared" si="226"/>
        <v>-1.1975809233891351E-2</v>
      </c>
      <c r="J1032" s="7">
        <f t="shared" si="227"/>
        <v>3.258033471104579E-3</v>
      </c>
      <c r="K1032" s="7">
        <f t="shared" si="231"/>
        <v>2.7078236563467212E-3</v>
      </c>
      <c r="L1032" s="7">
        <f t="shared" si="232"/>
        <v>-1.2583557870958445E-2</v>
      </c>
      <c r="M1032" s="8">
        <f t="shared" si="224"/>
        <v>-3.4074055683989259E-5</v>
      </c>
      <c r="N1032" s="9">
        <f t="shared" si="237"/>
        <v>7.3323089538709259E-6</v>
      </c>
      <c r="Q1032" s="8">
        <f t="shared" si="233"/>
        <v>3.5275312538359605E-3</v>
      </c>
      <c r="R1032" s="8">
        <f t="shared" si="234"/>
        <v>-1.5503340487727311E-2</v>
      </c>
      <c r="S1032">
        <f t="shared" si="235"/>
        <v>2.403535662784049E-4</v>
      </c>
      <c r="U1032">
        <f t="shared" si="236"/>
        <v>1.0614782098837752E-5</v>
      </c>
      <c r="W1032">
        <v>999</v>
      </c>
      <c r="X1032">
        <v>1.9335746383008147E-2</v>
      </c>
      <c r="Y1032">
        <v>-7.5903318626560582E-3</v>
      </c>
      <c r="Z1032">
        <v>-0.53800634794706637</v>
      </c>
      <c r="AB1032">
        <v>79.372019077901427</v>
      </c>
      <c r="AC1032">
        <v>1.2127120079946265E-2</v>
      </c>
    </row>
    <row r="1033" spans="1:29" x14ac:dyDescent="0.2">
      <c r="A1033" s="2" t="s">
        <v>624</v>
      </c>
      <c r="B1033" s="1">
        <v>98.55</v>
      </c>
      <c r="C1033" s="5">
        <f t="shared" si="228"/>
        <v>2.3393002441009355E-3</v>
      </c>
      <c r="D1033" s="12">
        <v>3374</v>
      </c>
      <c r="E1033" s="5">
        <f t="shared" si="229"/>
        <v>-4.4260843906757151E-3</v>
      </c>
      <c r="F1033" s="1">
        <v>7.0000000000000007E-2</v>
      </c>
      <c r="G1033" s="1">
        <f t="shared" si="230"/>
        <v>1.9178082191780824E-4</v>
      </c>
      <c r="H1033" s="10">
        <f t="shared" si="225"/>
        <v>1.9178082191780823E-6</v>
      </c>
      <c r="I1033" s="5">
        <f t="shared" si="226"/>
        <v>2.3373824358817576E-3</v>
      </c>
      <c r="J1033" s="7">
        <f t="shared" si="227"/>
        <v>-4.4280021988948931E-3</v>
      </c>
      <c r="K1033" s="7">
        <f t="shared" si="231"/>
        <v>-4.9782120136527509E-3</v>
      </c>
      <c r="L1033" s="7">
        <f t="shared" si="232"/>
        <v>1.7296337988146632E-3</v>
      </c>
      <c r="M1033" s="8">
        <f t="shared" si="224"/>
        <v>-8.6104837564790013E-6</v>
      </c>
      <c r="N1033" s="9">
        <f t="shared" si="237"/>
        <v>2.4782594852876576E-5</v>
      </c>
      <c r="Q1033" s="8">
        <f t="shared" si="233"/>
        <v>-4.7601403929237399E-3</v>
      </c>
      <c r="R1033" s="8">
        <f t="shared" si="234"/>
        <v>7.0975228288054975E-3</v>
      </c>
      <c r="S1033">
        <f t="shared" si="235"/>
        <v>5.0374830305415191E-5</v>
      </c>
      <c r="U1033">
        <f t="shared" si="236"/>
        <v>1.9607203473418009E-5</v>
      </c>
      <c r="W1033">
        <v>1000</v>
      </c>
      <c r="X1033">
        <v>-1.0197015524348998E-2</v>
      </c>
      <c r="Y1033">
        <v>1.9681746149976767E-2</v>
      </c>
      <c r="Z1033">
        <v>1.3950515680963778</v>
      </c>
      <c r="AB1033">
        <v>79.451510333863268</v>
      </c>
      <c r="AC1033">
        <v>1.2173008592171615E-2</v>
      </c>
    </row>
    <row r="1034" spans="1:29" x14ac:dyDescent="0.2">
      <c r="A1034" s="2" t="s">
        <v>625</v>
      </c>
      <c r="B1034" s="1">
        <v>98.32</v>
      </c>
      <c r="C1034" s="5">
        <f t="shared" si="228"/>
        <v>-1.3940427238993086E-2</v>
      </c>
      <c r="D1034" s="12">
        <v>3389</v>
      </c>
      <c r="E1034" s="5">
        <f t="shared" si="229"/>
        <v>2.0697811945594325E-3</v>
      </c>
      <c r="F1034" s="1">
        <v>0.08</v>
      </c>
      <c r="G1034" s="1">
        <f t="shared" si="230"/>
        <v>2.1917808219178083E-4</v>
      </c>
      <c r="H1034" s="10">
        <f t="shared" si="225"/>
        <v>2.1917808219178082E-6</v>
      </c>
      <c r="I1034" s="5">
        <f t="shared" si="226"/>
        <v>-1.3942619019815004E-2</v>
      </c>
      <c r="J1034" s="7">
        <f t="shared" si="227"/>
        <v>2.0675894137375146E-3</v>
      </c>
      <c r="K1034" s="7">
        <f t="shared" si="231"/>
        <v>1.5173795989796568E-3</v>
      </c>
      <c r="L1034" s="7">
        <f t="shared" si="232"/>
        <v>-1.4550367656882097E-2</v>
      </c>
      <c r="M1034" s="8">
        <f t="shared" si="224"/>
        <v>-2.2078431040206326E-5</v>
      </c>
      <c r="N1034" s="9">
        <f t="shared" si="237"/>
        <v>2.3024408473996643E-6</v>
      </c>
      <c r="Q1034" s="8">
        <f t="shared" si="233"/>
        <v>2.2439034013392424E-3</v>
      </c>
      <c r="R1034" s="8">
        <f t="shared" si="234"/>
        <v>-1.6186522421154245E-2</v>
      </c>
      <c r="S1034">
        <f t="shared" si="235"/>
        <v>2.6200350809052909E-4</v>
      </c>
      <c r="U1034">
        <f t="shared" si="236"/>
        <v>4.2749259837994393E-6</v>
      </c>
      <c r="W1034">
        <v>1001</v>
      </c>
      <c r="X1034">
        <v>5.4625031112319946E-3</v>
      </c>
      <c r="Y1034">
        <v>1.8062475059676631E-3</v>
      </c>
      <c r="Z1034">
        <v>0.12802768597710698</v>
      </c>
      <c r="AB1034">
        <v>79.531001589825124</v>
      </c>
      <c r="AC1034">
        <v>1.2193094757707763E-2</v>
      </c>
    </row>
    <row r="1035" spans="1:29" x14ac:dyDescent="0.2">
      <c r="A1035" s="2" t="s">
        <v>626</v>
      </c>
      <c r="B1035" s="1">
        <v>99.71</v>
      </c>
      <c r="C1035" s="5">
        <f t="shared" si="228"/>
        <v>-2.6364612830778272E-2</v>
      </c>
      <c r="D1035" s="12">
        <v>3382</v>
      </c>
      <c r="E1035" s="5">
        <f t="shared" si="229"/>
        <v>2.9655990510083037E-3</v>
      </c>
      <c r="F1035" s="1">
        <v>0.09</v>
      </c>
      <c r="G1035" s="1">
        <f t="shared" si="230"/>
        <v>2.4657534246575342E-4</v>
      </c>
      <c r="H1035" s="10">
        <f t="shared" si="225"/>
        <v>2.4657534246575341E-6</v>
      </c>
      <c r="I1035" s="5">
        <f t="shared" si="226"/>
        <v>-2.6367078584202928E-2</v>
      </c>
      <c r="J1035" s="7">
        <f t="shared" si="227"/>
        <v>2.9631332975836463E-3</v>
      </c>
      <c r="K1035" s="7">
        <f t="shared" si="231"/>
        <v>2.4129234828257884E-3</v>
      </c>
      <c r="L1035" s="7">
        <f t="shared" si="232"/>
        <v>-2.6974827221270023E-2</v>
      </c>
      <c r="M1035" s="8">
        <f t="shared" si="224"/>
        <v>-6.5088194047370753E-5</v>
      </c>
      <c r="N1035" s="9">
        <f t="shared" si="237"/>
        <v>5.8221997339721326E-6</v>
      </c>
      <c r="Q1035" s="8">
        <f t="shared" si="233"/>
        <v>3.2095473266661144E-3</v>
      </c>
      <c r="R1035" s="8">
        <f t="shared" si="234"/>
        <v>-2.9576625910869042E-2</v>
      </c>
      <c r="S1035">
        <f t="shared" si="235"/>
        <v>8.7477680027148999E-4</v>
      </c>
      <c r="U1035">
        <f t="shared" si="236"/>
        <v>8.7801589392489341E-6</v>
      </c>
      <c r="W1035">
        <v>1002</v>
      </c>
      <c r="X1035">
        <v>9.0650932578780069E-3</v>
      </c>
      <c r="Y1035">
        <v>5.8137778248520088E-4</v>
      </c>
      <c r="Z1035">
        <v>4.120833491764813E-2</v>
      </c>
      <c r="AB1035">
        <v>79.610492845786965</v>
      </c>
      <c r="AC1035">
        <v>1.2247923808885336E-2</v>
      </c>
    </row>
    <row r="1036" spans="1:29" x14ac:dyDescent="0.2">
      <c r="A1036" s="2" t="s">
        <v>627</v>
      </c>
      <c r="B1036" s="1">
        <v>102.41</v>
      </c>
      <c r="C1036" s="5">
        <f t="shared" si="228"/>
        <v>3.9073947445532911E-4</v>
      </c>
      <c r="D1036" s="12">
        <v>3372</v>
      </c>
      <c r="E1036" s="5">
        <f t="shared" si="229"/>
        <v>-2.9647198339756892E-4</v>
      </c>
      <c r="F1036" s="1">
        <v>0.09</v>
      </c>
      <c r="G1036" s="1">
        <f t="shared" si="230"/>
        <v>2.4657534246575342E-4</v>
      </c>
      <c r="H1036" s="10">
        <f t="shared" si="225"/>
        <v>2.4657534246575341E-6</v>
      </c>
      <c r="I1036" s="5">
        <f t="shared" si="226"/>
        <v>3.882737210306716E-4</v>
      </c>
      <c r="J1036" s="7">
        <f t="shared" si="227"/>
        <v>-2.9893773682222643E-4</v>
      </c>
      <c r="K1036" s="7">
        <f t="shared" si="231"/>
        <v>-8.4914755158008431E-4</v>
      </c>
      <c r="L1036" s="7">
        <f t="shared" si="232"/>
        <v>-2.1947491603642265E-4</v>
      </c>
      <c r="M1036" s="8">
        <f t="shared" si="224"/>
        <v>1.8636658758557288E-7</v>
      </c>
      <c r="N1036" s="9">
        <f t="shared" si="237"/>
        <v>7.2105156435445197E-7</v>
      </c>
      <c r="Q1036" s="8">
        <f t="shared" si="233"/>
        <v>-3.0786721345707686E-4</v>
      </c>
      <c r="R1036" s="8">
        <f t="shared" si="234"/>
        <v>6.9614093448774851E-4</v>
      </c>
      <c r="S1036">
        <f t="shared" si="235"/>
        <v>4.8461220066947577E-7</v>
      </c>
      <c r="U1036">
        <f t="shared" si="236"/>
        <v>8.9363770496394717E-8</v>
      </c>
      <c r="W1036">
        <v>1003</v>
      </c>
      <c r="X1036">
        <v>-5.1360382573454617E-3</v>
      </c>
      <c r="Y1036">
        <v>-3.2893404493762358E-3</v>
      </c>
      <c r="Z1036">
        <v>-0.23315002220524922</v>
      </c>
      <c r="AB1036">
        <v>79.689984101748806</v>
      </c>
      <c r="AC1036">
        <v>1.2250224700850021E-2</v>
      </c>
    </row>
    <row r="1037" spans="1:29" x14ac:dyDescent="0.2">
      <c r="A1037" s="2" t="s">
        <v>628</v>
      </c>
      <c r="B1037" s="1">
        <v>102.37</v>
      </c>
      <c r="C1037" s="5">
        <f t="shared" si="228"/>
        <v>-5.5372061394986707E-3</v>
      </c>
      <c r="D1037" s="12">
        <v>3373</v>
      </c>
      <c r="E1037" s="5">
        <f t="shared" si="229"/>
        <v>-2.0710059171597634E-3</v>
      </c>
      <c r="F1037" s="1">
        <v>0.08</v>
      </c>
      <c r="G1037" s="1">
        <f t="shared" si="230"/>
        <v>2.1917808219178083E-4</v>
      </c>
      <c r="H1037" s="10">
        <f t="shared" si="225"/>
        <v>2.1917808219178082E-6</v>
      </c>
      <c r="I1037" s="5">
        <f t="shared" si="226"/>
        <v>-5.5393979203205886E-3</v>
      </c>
      <c r="J1037" s="7">
        <f t="shared" si="227"/>
        <v>-2.0731976979816813E-3</v>
      </c>
      <c r="K1037" s="7">
        <f t="shared" si="231"/>
        <v>-2.6234075127395391E-3</v>
      </c>
      <c r="L1037" s="7">
        <f t="shared" si="232"/>
        <v>-6.1471465573876829E-3</v>
      </c>
      <c r="M1037" s="8">
        <f t="shared" si="224"/>
        <v>1.6126470460561843E-5</v>
      </c>
      <c r="N1037" s="9">
        <f t="shared" si="237"/>
        <v>6.8822669778982548E-6</v>
      </c>
      <c r="Q1037" s="8">
        <f t="shared" si="233"/>
        <v>-2.2210100357676048E-3</v>
      </c>
      <c r="R1037" s="8">
        <f t="shared" si="234"/>
        <v>-3.3183878845529837E-3</v>
      </c>
      <c r="S1037">
        <f t="shared" si="235"/>
        <v>1.1011698152348026E-5</v>
      </c>
      <c r="U1037">
        <f t="shared" si="236"/>
        <v>4.2981486949165424E-6</v>
      </c>
      <c r="W1037">
        <v>1004</v>
      </c>
      <c r="X1037">
        <v>1.7340072200379027E-2</v>
      </c>
      <c r="Y1037">
        <v>1.1436749518112417E-2</v>
      </c>
      <c r="Z1037">
        <v>0.81064226860720145</v>
      </c>
      <c r="AB1037">
        <v>79.769475357710647</v>
      </c>
      <c r="AC1037">
        <v>1.2253800128132143E-2</v>
      </c>
    </row>
    <row r="1038" spans="1:29" x14ac:dyDescent="0.2">
      <c r="A1038" s="3">
        <v>44173</v>
      </c>
      <c r="B1038" s="1">
        <v>102.94</v>
      </c>
      <c r="C1038" s="5">
        <f t="shared" si="228"/>
        <v>-8.4762088229627768E-3</v>
      </c>
      <c r="D1038" s="12">
        <v>3380</v>
      </c>
      <c r="E1038" s="5">
        <f t="shared" si="229"/>
        <v>1.4101410141014101E-2</v>
      </c>
      <c r="F1038" s="1">
        <v>0.08</v>
      </c>
      <c r="G1038" s="1">
        <f t="shared" si="230"/>
        <v>2.1917808219178083E-4</v>
      </c>
      <c r="H1038" s="10">
        <f t="shared" si="225"/>
        <v>2.1917808219178082E-6</v>
      </c>
      <c r="I1038" s="5">
        <f t="shared" si="226"/>
        <v>-8.4784006037846946E-3</v>
      </c>
      <c r="J1038" s="7">
        <f t="shared" si="227"/>
        <v>1.4099218360192184E-2</v>
      </c>
      <c r="K1038" s="7">
        <f t="shared" si="231"/>
        <v>1.3549008545434326E-2</v>
      </c>
      <c r="L1038" s="7">
        <f t="shared" si="232"/>
        <v>-9.0861492408517881E-3</v>
      </c>
      <c r="M1038" s="8">
        <f t="shared" ref="M1038:M1101" si="238">L1038*K1038</f>
        <v>-1.2310831370939248E-4</v>
      </c>
      <c r="N1038" s="9">
        <f t="shared" si="237"/>
        <v>1.8357563256425239E-4</v>
      </c>
      <c r="Q1038" s="8">
        <f t="shared" si="233"/>
        <v>1.5217326159845968E-2</v>
      </c>
      <c r="R1038" s="8">
        <f t="shared" si="234"/>
        <v>-2.3695726763630662E-2</v>
      </c>
      <c r="S1038">
        <f t="shared" si="235"/>
        <v>5.6148746685664248E-4</v>
      </c>
      <c r="U1038">
        <f t="shared" si="236"/>
        <v>1.9878795836838036E-4</v>
      </c>
      <c r="W1038">
        <v>1005</v>
      </c>
      <c r="X1038">
        <v>1.7285775497692241E-2</v>
      </c>
      <c r="Y1038">
        <v>-8.546331189586873E-3</v>
      </c>
      <c r="Z1038">
        <v>-0.60576803687299985</v>
      </c>
      <c r="AB1038">
        <v>79.848966613672502</v>
      </c>
      <c r="AC1038">
        <v>1.2265839188025381E-2</v>
      </c>
    </row>
    <row r="1039" spans="1:29" x14ac:dyDescent="0.2">
      <c r="A1039" s="3">
        <v>44143</v>
      </c>
      <c r="B1039" s="1">
        <v>103.82</v>
      </c>
      <c r="C1039" s="5">
        <f t="shared" si="228"/>
        <v>3.1597774244832996E-2</v>
      </c>
      <c r="D1039" s="12">
        <v>3333</v>
      </c>
      <c r="E1039" s="5">
        <f t="shared" si="229"/>
        <v>-8.0357142857142849E-3</v>
      </c>
      <c r="F1039" s="1">
        <v>0.08</v>
      </c>
      <c r="G1039" s="1">
        <f t="shared" si="230"/>
        <v>2.1917808219178083E-4</v>
      </c>
      <c r="H1039" s="10">
        <f t="shared" si="225"/>
        <v>2.1917808219178082E-6</v>
      </c>
      <c r="I1039" s="5">
        <f t="shared" si="226"/>
        <v>3.1595582464011077E-2</v>
      </c>
      <c r="J1039" s="7">
        <f t="shared" si="227"/>
        <v>-8.0379060665362028E-3</v>
      </c>
      <c r="K1039" s="7">
        <f t="shared" si="231"/>
        <v>-8.5881158812940606E-3</v>
      </c>
      <c r="L1039" s="7">
        <f t="shared" si="232"/>
        <v>3.0987833826943981E-2</v>
      </c>
      <c r="M1039" s="8">
        <f t="shared" si="238"/>
        <v>-2.6612710781607894E-4</v>
      </c>
      <c r="N1039" s="9">
        <f t="shared" si="237"/>
        <v>7.3755734390535256E-5</v>
      </c>
      <c r="Q1039" s="8">
        <f t="shared" si="233"/>
        <v>-8.6526149033082471E-3</v>
      </c>
      <c r="R1039" s="8">
        <f t="shared" si="234"/>
        <v>4.0248197367319327E-2</v>
      </c>
      <c r="S1039">
        <f t="shared" si="235"/>
        <v>1.6199173913186904E-3</v>
      </c>
      <c r="U1039">
        <f t="shared" si="236"/>
        <v>6.4607933934459486E-5</v>
      </c>
      <c r="W1039">
        <v>1006</v>
      </c>
      <c r="X1039">
        <v>3.3442286636597017E-3</v>
      </c>
      <c r="Y1039">
        <v>-4.2090471427779132E-3</v>
      </c>
      <c r="Z1039">
        <v>-0.29833927193146109</v>
      </c>
      <c r="AB1039">
        <v>79.928457869634343</v>
      </c>
      <c r="AC1039">
        <v>1.2267750090678972E-2</v>
      </c>
    </row>
    <row r="1040" spans="1:29" x14ac:dyDescent="0.2">
      <c r="A1040" s="3">
        <v>44112</v>
      </c>
      <c r="B1040" s="1">
        <v>100.64</v>
      </c>
      <c r="C1040" s="5">
        <f t="shared" si="228"/>
        <v>1.2678607365667189E-2</v>
      </c>
      <c r="D1040" s="12">
        <v>3360</v>
      </c>
      <c r="E1040" s="5">
        <f t="shared" si="229"/>
        <v>2.6857654431512983E-3</v>
      </c>
      <c r="F1040" s="1">
        <v>0.09</v>
      </c>
      <c r="G1040" s="1">
        <f t="shared" si="230"/>
        <v>2.4657534246575342E-4</v>
      </c>
      <c r="H1040" s="10">
        <f t="shared" si="225"/>
        <v>2.4657534246575341E-6</v>
      </c>
      <c r="I1040" s="5">
        <f t="shared" si="226"/>
        <v>1.2676141612242531E-2</v>
      </c>
      <c r="J1040" s="7">
        <f t="shared" si="227"/>
        <v>2.6832996897266409E-3</v>
      </c>
      <c r="K1040" s="7">
        <f t="shared" si="231"/>
        <v>2.1330898749687831E-3</v>
      </c>
      <c r="L1040" s="7">
        <f t="shared" si="232"/>
        <v>1.2068392975175438E-2</v>
      </c>
      <c r="M1040" s="8">
        <f t="shared" si="238"/>
        <v>2.5742966862491113E-5</v>
      </c>
      <c r="N1040" s="9">
        <f t="shared" si="237"/>
        <v>4.5500724146943391E-6</v>
      </c>
      <c r="Q1040" s="8">
        <f t="shared" si="233"/>
        <v>2.9078093231984393E-3</v>
      </c>
      <c r="R1040" s="8">
        <f t="shared" si="234"/>
        <v>9.7683322890440918E-3</v>
      </c>
      <c r="S1040">
        <f t="shared" si="235"/>
        <v>9.5420315709181391E-5</v>
      </c>
      <c r="U1040">
        <f t="shared" si="236"/>
        <v>7.2000972248870874E-6</v>
      </c>
      <c r="W1040">
        <v>1007</v>
      </c>
      <c r="X1040">
        <v>-2.5684362980468101E-2</v>
      </c>
      <c r="Y1040">
        <v>9.4521934760861855E-3</v>
      </c>
      <c r="Z1040">
        <v>0.66997598842519113</v>
      </c>
      <c r="AB1040">
        <v>80.007949125596184</v>
      </c>
      <c r="AC1040">
        <v>1.2323271403918215E-2</v>
      </c>
    </row>
    <row r="1041" spans="1:29" x14ac:dyDescent="0.2">
      <c r="A1041" s="3">
        <v>44020</v>
      </c>
      <c r="B1041" s="1">
        <v>99.38</v>
      </c>
      <c r="C1041" s="5">
        <f t="shared" si="228"/>
        <v>2.2007404360345543E-2</v>
      </c>
      <c r="D1041" s="12">
        <v>3351</v>
      </c>
      <c r="E1041" s="5">
        <f t="shared" si="229"/>
        <v>5.9719319199761126E-4</v>
      </c>
      <c r="F1041" s="1">
        <v>0.08</v>
      </c>
      <c r="G1041" s="1">
        <f t="shared" si="230"/>
        <v>2.1917808219178083E-4</v>
      </c>
      <c r="H1041" s="10">
        <f t="shared" si="225"/>
        <v>2.1917808219178082E-6</v>
      </c>
      <c r="I1041" s="5">
        <f t="shared" si="226"/>
        <v>2.2005212579523627E-2</v>
      </c>
      <c r="J1041" s="7">
        <f t="shared" si="227"/>
        <v>5.9500141117569349E-4</v>
      </c>
      <c r="K1041" s="7">
        <f t="shared" si="231"/>
        <v>4.4791596417835663E-5</v>
      </c>
      <c r="L1041" s="7">
        <f t="shared" si="232"/>
        <v>2.1397463942456531E-2</v>
      </c>
      <c r="M1041" s="8">
        <f t="shared" si="238"/>
        <v>9.5842656927570365E-7</v>
      </c>
      <c r="N1041" s="9">
        <f t="shared" si="237"/>
        <v>2.0062871096582688E-9</v>
      </c>
      <c r="Q1041" s="8">
        <f t="shared" si="233"/>
        <v>6.5604636291478413E-4</v>
      </c>
      <c r="R1041" s="8">
        <f t="shared" si="234"/>
        <v>2.1349166216608841E-2</v>
      </c>
      <c r="S1041">
        <f t="shared" si="235"/>
        <v>4.5578689814439226E-4</v>
      </c>
      <c r="U1041">
        <f t="shared" si="236"/>
        <v>3.5402667930106666E-7</v>
      </c>
      <c r="W1041">
        <v>1008</v>
      </c>
      <c r="X1041">
        <v>1.1185945458076772E-2</v>
      </c>
      <c r="Y1041">
        <v>-2.2099898858875672E-2</v>
      </c>
      <c r="Z1041">
        <v>-1.5664513871337706</v>
      </c>
      <c r="AB1041">
        <v>80.087440381558025</v>
      </c>
      <c r="AC1041">
        <v>1.2418376170997494E-2</v>
      </c>
    </row>
    <row r="1042" spans="1:29" x14ac:dyDescent="0.2">
      <c r="A1042" s="3">
        <v>43990</v>
      </c>
      <c r="B1042" s="1">
        <v>97.24</v>
      </c>
      <c r="C1042" s="5">
        <f t="shared" si="228"/>
        <v>3.0861022528547616E-4</v>
      </c>
      <c r="D1042" s="12">
        <v>3349</v>
      </c>
      <c r="E1042" s="5">
        <f t="shared" si="229"/>
        <v>6.6125638713555755E-3</v>
      </c>
      <c r="F1042" s="1">
        <v>7.0000000000000007E-2</v>
      </c>
      <c r="G1042" s="1">
        <f t="shared" si="230"/>
        <v>1.9178082191780824E-4</v>
      </c>
      <c r="H1042" s="10">
        <f t="shared" si="225"/>
        <v>1.9178082191780823E-6</v>
      </c>
      <c r="I1042" s="5">
        <f t="shared" si="226"/>
        <v>3.0669241706629807E-4</v>
      </c>
      <c r="J1042" s="7">
        <f t="shared" si="227"/>
        <v>6.6106460631363976E-3</v>
      </c>
      <c r="K1042" s="7">
        <f t="shared" si="231"/>
        <v>6.0604362483785397E-3</v>
      </c>
      <c r="L1042" s="7">
        <f t="shared" si="232"/>
        <v>-3.0105622000079618E-4</v>
      </c>
      <c r="M1042" s="8">
        <f t="shared" si="238"/>
        <v>-1.8245320284926496E-6</v>
      </c>
      <c r="N1042" s="9">
        <f t="shared" si="237"/>
        <v>3.6728887520660552E-5</v>
      </c>
      <c r="Q1042" s="8">
        <f t="shared" si="233"/>
        <v>7.1425746278870146E-3</v>
      </c>
      <c r="R1042" s="8">
        <f t="shared" si="234"/>
        <v>-6.8358822108207165E-3</v>
      </c>
      <c r="S1042">
        <f t="shared" si="235"/>
        <v>4.6729285600215128E-5</v>
      </c>
      <c r="U1042">
        <f t="shared" si="236"/>
        <v>4.3700641372060752E-5</v>
      </c>
      <c r="W1042">
        <v>1009</v>
      </c>
      <c r="X1042">
        <v>-1.2333621226584223E-2</v>
      </c>
      <c r="Y1042">
        <v>-1.8578859778492617E-2</v>
      </c>
      <c r="Z1042">
        <v>-1.3168784552919073</v>
      </c>
      <c r="AB1042">
        <v>80.166931637519866</v>
      </c>
      <c r="AC1042">
        <v>1.2601704731877683E-2</v>
      </c>
    </row>
    <row r="1043" spans="1:29" x14ac:dyDescent="0.2">
      <c r="A1043" s="3">
        <v>43959</v>
      </c>
      <c r="B1043" s="1">
        <v>97.21</v>
      </c>
      <c r="C1043" s="5">
        <f t="shared" si="228"/>
        <v>1.7373103087388767E-2</v>
      </c>
      <c r="D1043" s="12">
        <v>3327</v>
      </c>
      <c r="E1043" s="5">
        <f t="shared" si="229"/>
        <v>6.3520871143375682E-3</v>
      </c>
      <c r="F1043" s="1">
        <v>0.08</v>
      </c>
      <c r="G1043" s="1">
        <f t="shared" si="230"/>
        <v>2.1917808219178083E-4</v>
      </c>
      <c r="H1043" s="10">
        <f t="shared" si="225"/>
        <v>2.1917808219178082E-6</v>
      </c>
      <c r="I1043" s="5">
        <f t="shared" si="226"/>
        <v>1.7370911306566851E-2</v>
      </c>
      <c r="J1043" s="7">
        <f t="shared" si="227"/>
        <v>6.3498953335156504E-3</v>
      </c>
      <c r="K1043" s="7">
        <f t="shared" si="231"/>
        <v>5.7996855187577925E-3</v>
      </c>
      <c r="L1043" s="7">
        <f t="shared" si="232"/>
        <v>1.6763162669499756E-2</v>
      </c>
      <c r="M1043" s="8">
        <f t="shared" si="238"/>
        <v>9.7221071782878954E-5</v>
      </c>
      <c r="N1043" s="9">
        <f t="shared" si="237"/>
        <v>3.3636352116488847E-5</v>
      </c>
      <c r="Q1043" s="8">
        <f t="shared" si="233"/>
        <v>6.861413243587855E-3</v>
      </c>
      <c r="R1043" s="8">
        <f t="shared" si="234"/>
        <v>1.0509498062978996E-2</v>
      </c>
      <c r="S1043">
        <f t="shared" si="235"/>
        <v>1.1044954953575928E-4</v>
      </c>
      <c r="U1043">
        <f t="shared" si="236"/>
        <v>4.0321170746603829E-5</v>
      </c>
      <c r="W1043">
        <v>1010</v>
      </c>
      <c r="X1043">
        <v>-1.2193875529226636E-2</v>
      </c>
      <c r="Y1043">
        <v>1.0060727957620081E-2</v>
      </c>
      <c r="Z1043">
        <v>0.71310920314280801</v>
      </c>
      <c r="AB1043">
        <v>80.246422893481721</v>
      </c>
      <c r="AC1043">
        <v>1.2627564281392521E-2</v>
      </c>
    </row>
    <row r="1044" spans="1:29" x14ac:dyDescent="0.2">
      <c r="A1044" s="3">
        <v>43929</v>
      </c>
      <c r="B1044" s="1">
        <v>95.55</v>
      </c>
      <c r="C1044" s="5">
        <f t="shared" si="228"/>
        <v>-5.7232049947970572E-3</v>
      </c>
      <c r="D1044" s="12">
        <v>3306</v>
      </c>
      <c r="E1044" s="5">
        <f t="shared" si="229"/>
        <v>3.6429872495446266E-3</v>
      </c>
      <c r="F1044" s="1">
        <v>0.09</v>
      </c>
      <c r="G1044" s="1">
        <f t="shared" si="230"/>
        <v>2.4657534246575342E-4</v>
      </c>
      <c r="H1044" s="10">
        <f t="shared" si="225"/>
        <v>2.4657534246575341E-6</v>
      </c>
      <c r="I1044" s="5">
        <f t="shared" si="226"/>
        <v>-5.725670748221715E-3</v>
      </c>
      <c r="J1044" s="7">
        <f t="shared" si="227"/>
        <v>3.6405214961199692E-3</v>
      </c>
      <c r="K1044" s="7">
        <f t="shared" si="231"/>
        <v>3.0903116813621114E-3</v>
      </c>
      <c r="L1044" s="7">
        <f t="shared" si="232"/>
        <v>-6.3334193852888094E-3</v>
      </c>
      <c r="M1044" s="8">
        <f t="shared" si="238"/>
        <v>-1.9572239909323251E-5</v>
      </c>
      <c r="N1044" s="9">
        <f t="shared" si="237"/>
        <v>9.550026287963119E-6</v>
      </c>
      <c r="Q1044" s="8">
        <f t="shared" si="233"/>
        <v>3.9399591030220126E-3</v>
      </c>
      <c r="R1044" s="8">
        <f t="shared" si="234"/>
        <v>-9.6656298512437268E-3</v>
      </c>
      <c r="S1044">
        <f t="shared" si="235"/>
        <v>9.3424400421253831E-5</v>
      </c>
      <c r="U1044">
        <f t="shared" si="236"/>
        <v>1.3253396763711578E-5</v>
      </c>
      <c r="W1044">
        <v>1011</v>
      </c>
      <c r="X1044">
        <v>-8.907459924964679E-3</v>
      </c>
      <c r="Y1044">
        <v>-2.529308737186162E-3</v>
      </c>
      <c r="Z1044">
        <v>-0.1792786114160704</v>
      </c>
      <c r="AB1044">
        <v>80.325914149443562</v>
      </c>
      <c r="AC1044">
        <v>1.2639029218465436E-2</v>
      </c>
    </row>
    <row r="1045" spans="1:29" x14ac:dyDescent="0.2">
      <c r="A1045" s="3">
        <v>43898</v>
      </c>
      <c r="B1045" s="1">
        <v>96.1</v>
      </c>
      <c r="C1045" s="5">
        <f t="shared" si="228"/>
        <v>-5.5877483443709259E-3</v>
      </c>
      <c r="D1045" s="12">
        <v>3294</v>
      </c>
      <c r="E1045" s="5">
        <f t="shared" si="229"/>
        <v>7.0314888413329259E-3</v>
      </c>
      <c r="F1045" s="1">
        <v>0.09</v>
      </c>
      <c r="G1045" s="1">
        <f t="shared" si="230"/>
        <v>2.4657534246575342E-4</v>
      </c>
      <c r="H1045" s="10">
        <f t="shared" si="225"/>
        <v>2.4657534246575341E-6</v>
      </c>
      <c r="I1045" s="5">
        <f t="shared" si="226"/>
        <v>-5.5902140977955837E-3</v>
      </c>
      <c r="J1045" s="7">
        <f t="shared" si="227"/>
        <v>7.029023087908268E-3</v>
      </c>
      <c r="K1045" s="7">
        <f t="shared" si="231"/>
        <v>6.4788132731504102E-3</v>
      </c>
      <c r="L1045" s="7">
        <f t="shared" si="232"/>
        <v>-6.1979627348626781E-3</v>
      </c>
      <c r="M1045" s="8">
        <f t="shared" si="238"/>
        <v>-4.0155443233119936E-5</v>
      </c>
      <c r="N1045" s="9">
        <f t="shared" si="237"/>
        <v>4.1975021428349929E-5</v>
      </c>
      <c r="Q1045" s="8">
        <f t="shared" si="233"/>
        <v>7.5937007421453097E-3</v>
      </c>
      <c r="R1045" s="8">
        <f t="shared" si="234"/>
        <v>-1.3183914839940893E-2</v>
      </c>
      <c r="S1045">
        <f t="shared" si="235"/>
        <v>1.7381561050681368E-4</v>
      </c>
      <c r="U1045">
        <f t="shared" si="236"/>
        <v>4.9407165570347481E-5</v>
      </c>
      <c r="W1045">
        <v>1012</v>
      </c>
      <c r="X1045">
        <v>-5.060643628718592E-3</v>
      </c>
      <c r="Y1045">
        <v>9.2889111549071673E-3</v>
      </c>
      <c r="Z1045">
        <v>0.65840245950822185</v>
      </c>
      <c r="AB1045">
        <v>80.405405405405403</v>
      </c>
      <c r="AC1045">
        <v>1.2676141612242531E-2</v>
      </c>
    </row>
    <row r="1046" spans="1:29" x14ac:dyDescent="0.2">
      <c r="A1046" s="2" t="s">
        <v>629</v>
      </c>
      <c r="B1046" s="1">
        <v>96.64</v>
      </c>
      <c r="C1046" s="5">
        <f t="shared" si="228"/>
        <v>-3.9167182024324411E-3</v>
      </c>
      <c r="D1046" s="12">
        <v>3271</v>
      </c>
      <c r="E1046" s="5">
        <f t="shared" si="229"/>
        <v>7.7017868145409733E-3</v>
      </c>
      <c r="F1046" s="1">
        <v>0.09</v>
      </c>
      <c r="G1046" s="1">
        <f t="shared" si="230"/>
        <v>2.4657534246575342E-4</v>
      </c>
      <c r="H1046" s="10">
        <f t="shared" si="225"/>
        <v>2.4657534246575341E-6</v>
      </c>
      <c r="I1046" s="5">
        <f t="shared" si="226"/>
        <v>-3.9191839558570989E-3</v>
      </c>
      <c r="J1046" s="7">
        <f t="shared" si="227"/>
        <v>7.6993210611163154E-3</v>
      </c>
      <c r="K1046" s="7">
        <f t="shared" si="231"/>
        <v>7.1491112463584576E-3</v>
      </c>
      <c r="L1046" s="7">
        <f t="shared" si="232"/>
        <v>-4.5269325929241933E-3</v>
      </c>
      <c r="M1046" s="8">
        <f t="shared" si="238"/>
        <v>-3.2363544711581005E-5</v>
      </c>
      <c r="N1046" s="9">
        <f t="shared" si="237"/>
        <v>5.1109791612808976E-5</v>
      </c>
      <c r="Q1046" s="8">
        <f t="shared" si="233"/>
        <v>8.3164672951448245E-3</v>
      </c>
      <c r="R1046" s="8">
        <f t="shared" si="234"/>
        <v>-1.2235651251001924E-2</v>
      </c>
      <c r="S1046">
        <f t="shared" si="235"/>
        <v>1.4971116153614496E-4</v>
      </c>
      <c r="U1046">
        <f t="shared" si="236"/>
        <v>5.9279544802149269E-5</v>
      </c>
      <c r="W1046">
        <v>1013</v>
      </c>
      <c r="X1046">
        <v>5.7490126778482501E-3</v>
      </c>
      <c r="Y1046">
        <v>-3.6882541181346075E-2</v>
      </c>
      <c r="Z1046">
        <v>-2.6142521358795601</v>
      </c>
      <c r="AB1046">
        <v>80.484896661367245</v>
      </c>
      <c r="AC1046">
        <v>1.2752428176772038E-2</v>
      </c>
    </row>
    <row r="1047" spans="1:29" x14ac:dyDescent="0.2">
      <c r="A1047" s="2" t="s">
        <v>630</v>
      </c>
      <c r="B1047" s="1">
        <v>97.02</v>
      </c>
      <c r="C1047" s="5">
        <f t="shared" si="228"/>
        <v>-2.6685393258427073E-2</v>
      </c>
      <c r="D1047" s="12">
        <v>3246</v>
      </c>
      <c r="E1047" s="5">
        <f t="shared" si="229"/>
        <v>-3.6832412523020259E-3</v>
      </c>
      <c r="F1047" s="1">
        <v>0.1</v>
      </c>
      <c r="G1047" s="1">
        <f t="shared" si="230"/>
        <v>2.7397260273972606E-4</v>
      </c>
      <c r="H1047" s="10">
        <f t="shared" si="225"/>
        <v>2.7397260273972604E-6</v>
      </c>
      <c r="I1047" s="5">
        <f t="shared" si="226"/>
        <v>-2.6688132984454469E-2</v>
      </c>
      <c r="J1047" s="7">
        <f t="shared" si="227"/>
        <v>-3.6859809783294233E-3</v>
      </c>
      <c r="K1047" s="7">
        <f t="shared" si="231"/>
        <v>-4.2361907930872807E-3</v>
      </c>
      <c r="L1047" s="7">
        <f t="shared" si="232"/>
        <v>-2.7295881621521564E-2</v>
      </c>
      <c r="M1047" s="8">
        <f t="shared" si="238"/>
        <v>1.1563056241428996E-4</v>
      </c>
      <c r="N1047" s="9">
        <f t="shared" si="237"/>
        <v>1.7945312435437445E-5</v>
      </c>
      <c r="Q1047" s="8">
        <f t="shared" si="233"/>
        <v>-3.9600363477424235E-3</v>
      </c>
      <c r="R1047" s="8">
        <f t="shared" si="234"/>
        <v>-2.2728096636712047E-2</v>
      </c>
      <c r="S1047">
        <f t="shared" si="235"/>
        <v>5.1656637672772149E-4</v>
      </c>
      <c r="U1047">
        <f t="shared" si="236"/>
        <v>1.3586455772606332E-5</v>
      </c>
      <c r="W1047">
        <v>1014</v>
      </c>
      <c r="X1047">
        <v>1.3566610419210942E-2</v>
      </c>
      <c r="Y1047">
        <v>2.8243574572837417E-4</v>
      </c>
      <c r="Z1047">
        <v>2.0019180562660763E-2</v>
      </c>
      <c r="AB1047">
        <v>80.5643879173291</v>
      </c>
      <c r="AC1047">
        <v>1.2796215381564157E-2</v>
      </c>
    </row>
    <row r="1048" spans="1:29" x14ac:dyDescent="0.2">
      <c r="A1048" s="2" t="s">
        <v>631</v>
      </c>
      <c r="B1048" s="1">
        <v>99.68</v>
      </c>
      <c r="C1048" s="5">
        <f t="shared" si="228"/>
        <v>2.4249897246198252E-2</v>
      </c>
      <c r="D1048" s="12">
        <v>3258</v>
      </c>
      <c r="E1048" s="5">
        <f t="shared" si="229"/>
        <v>1.2430080795525171E-2</v>
      </c>
      <c r="F1048" s="1">
        <v>0.09</v>
      </c>
      <c r="G1048" s="1">
        <f t="shared" si="230"/>
        <v>2.4657534246575342E-4</v>
      </c>
      <c r="H1048" s="10">
        <f t="shared" si="225"/>
        <v>2.4657534246575341E-6</v>
      </c>
      <c r="I1048" s="5">
        <f t="shared" si="226"/>
        <v>2.4247431492773596E-2</v>
      </c>
      <c r="J1048" s="7">
        <f t="shared" si="227"/>
        <v>1.2427615042100514E-2</v>
      </c>
      <c r="K1048" s="7">
        <f t="shared" si="231"/>
        <v>1.1877405227342656E-2</v>
      </c>
      <c r="L1048" s="7">
        <f t="shared" si="232"/>
        <v>2.3639682855706501E-2</v>
      </c>
      <c r="M1048" s="8">
        <f t="shared" si="238"/>
        <v>2.8077809272309095E-4</v>
      </c>
      <c r="N1048" s="9">
        <f t="shared" si="237"/>
        <v>1.4107275493450665E-4</v>
      </c>
      <c r="Q1048" s="8">
        <f t="shared" si="233"/>
        <v>1.3414875583399617E-2</v>
      </c>
      <c r="R1048" s="8">
        <f t="shared" si="234"/>
        <v>1.083255590937398E-2</v>
      </c>
      <c r="S1048">
        <f t="shared" si="235"/>
        <v>1.1734426752971312E-4</v>
      </c>
      <c r="U1048">
        <f t="shared" si="236"/>
        <v>1.5444561563464294E-4</v>
      </c>
      <c r="W1048">
        <v>1015</v>
      </c>
      <c r="X1048">
        <v>6.5737994780656688E-4</v>
      </c>
      <c r="Y1048">
        <v>1.1760996223190927E-2</v>
      </c>
      <c r="Z1048">
        <v>0.83362502993960452</v>
      </c>
      <c r="AB1048">
        <v>80.643879173290941</v>
      </c>
      <c r="AC1048">
        <v>1.2813155414242182E-2</v>
      </c>
    </row>
    <row r="1049" spans="1:29" x14ac:dyDescent="0.2">
      <c r="A1049" s="2" t="s">
        <v>632</v>
      </c>
      <c r="B1049" s="1">
        <v>97.32</v>
      </c>
      <c r="C1049" s="5">
        <f t="shared" si="228"/>
        <v>4.3343653250772704E-3</v>
      </c>
      <c r="D1049" s="12">
        <v>3218</v>
      </c>
      <c r="E1049" s="5">
        <f t="shared" si="229"/>
        <v>-6.4834825563445508E-3</v>
      </c>
      <c r="F1049" s="1">
        <v>0.09</v>
      </c>
      <c r="G1049" s="1">
        <f t="shared" si="230"/>
        <v>2.4657534246575342E-4</v>
      </c>
      <c r="H1049" s="10">
        <f t="shared" si="225"/>
        <v>2.4657534246575341E-6</v>
      </c>
      <c r="I1049" s="5">
        <f t="shared" si="226"/>
        <v>4.3318995716526126E-3</v>
      </c>
      <c r="J1049" s="7">
        <f t="shared" si="227"/>
        <v>-6.4859483097692086E-3</v>
      </c>
      <c r="K1049" s="7">
        <f t="shared" si="231"/>
        <v>-7.0361581245270664E-3</v>
      </c>
      <c r="L1049" s="7">
        <f t="shared" si="232"/>
        <v>3.7241509345855182E-3</v>
      </c>
      <c r="M1049" s="8">
        <f t="shared" si="238"/>
        <v>-2.620371485534896E-5</v>
      </c>
      <c r="N1049" s="9">
        <f t="shared" si="237"/>
        <v>4.9507521153348245E-5</v>
      </c>
      <c r="Q1049" s="8">
        <f t="shared" si="233"/>
        <v>-6.9791753240553605E-3</v>
      </c>
      <c r="R1049" s="8">
        <f t="shared" si="234"/>
        <v>1.1311074895707974E-2</v>
      </c>
      <c r="S1049">
        <f t="shared" si="235"/>
        <v>1.2794041529631516E-4</v>
      </c>
      <c r="U1049">
        <f t="shared" si="236"/>
        <v>4.2067525476998051E-5</v>
      </c>
      <c r="W1049">
        <v>1016</v>
      </c>
      <c r="X1049">
        <v>-1.9022481686815734E-2</v>
      </c>
      <c r="Y1049">
        <v>8.709441574152009E-3</v>
      </c>
      <c r="Z1049">
        <v>0.61732937884065164</v>
      </c>
      <c r="AB1049">
        <v>80.723370429252782</v>
      </c>
      <c r="AC1049">
        <v>1.2866311876634538E-2</v>
      </c>
    </row>
    <row r="1050" spans="1:29" x14ac:dyDescent="0.2">
      <c r="A1050" s="2" t="s">
        <v>633</v>
      </c>
      <c r="B1050" s="1">
        <v>96.9</v>
      </c>
      <c r="C1050" s="5">
        <f t="shared" si="228"/>
        <v>-1.4041514041513995E-2</v>
      </c>
      <c r="D1050" s="12">
        <v>3239</v>
      </c>
      <c r="E1050" s="5">
        <f t="shared" si="229"/>
        <v>7.465007776049767E-3</v>
      </c>
      <c r="F1050" s="1">
        <v>0.1</v>
      </c>
      <c r="G1050" s="1">
        <f t="shared" si="230"/>
        <v>2.7397260273972606E-4</v>
      </c>
      <c r="H1050" s="10">
        <f t="shared" si="225"/>
        <v>2.7397260273972604E-6</v>
      </c>
      <c r="I1050" s="5">
        <f t="shared" si="226"/>
        <v>-1.4044253767541393E-2</v>
      </c>
      <c r="J1050" s="7">
        <f t="shared" si="227"/>
        <v>7.4622680500223701E-3</v>
      </c>
      <c r="K1050" s="7">
        <f t="shared" si="231"/>
        <v>6.9120582352645123E-3</v>
      </c>
      <c r="L1050" s="7">
        <f t="shared" si="232"/>
        <v>-1.4652002404608486E-2</v>
      </c>
      <c r="M1050" s="8">
        <f t="shared" si="238"/>
        <v>-1.0127549388388952E-4</v>
      </c>
      <c r="N1050" s="9">
        <f t="shared" si="237"/>
        <v>4.7776549047687961E-5</v>
      </c>
      <c r="Q1050" s="8">
        <f t="shared" si="233"/>
        <v>8.0608586038541114E-3</v>
      </c>
      <c r="R1050" s="8">
        <f t="shared" si="234"/>
        <v>-2.2105112371395504E-2</v>
      </c>
      <c r="S1050">
        <f t="shared" si="235"/>
        <v>4.8863599295202254E-4</v>
      </c>
      <c r="U1050">
        <f t="shared" si="236"/>
        <v>5.5685444450384665E-5</v>
      </c>
      <c r="W1050">
        <v>1017</v>
      </c>
      <c r="X1050">
        <v>2.202374670277004E-2</v>
      </c>
      <c r="Y1050">
        <v>-1.2518880343929516E-2</v>
      </c>
      <c r="Z1050">
        <v>-0.88734421842090516</v>
      </c>
      <c r="AB1050">
        <v>80.802861685214623</v>
      </c>
      <c r="AC1050">
        <v>1.2960122148887442E-2</v>
      </c>
    </row>
    <row r="1051" spans="1:29" x14ac:dyDescent="0.2">
      <c r="A1051" s="2" t="s">
        <v>634</v>
      </c>
      <c r="B1051" s="1">
        <v>98.28</v>
      </c>
      <c r="C1051" s="5">
        <f t="shared" si="228"/>
        <v>-7.0721357850071003E-3</v>
      </c>
      <c r="D1051" s="12">
        <v>3215</v>
      </c>
      <c r="E1051" s="5">
        <f t="shared" si="229"/>
        <v>-6.1823802163833074E-3</v>
      </c>
      <c r="F1051" s="1">
        <v>0.1</v>
      </c>
      <c r="G1051" s="1">
        <f t="shared" si="230"/>
        <v>2.7397260273972606E-4</v>
      </c>
      <c r="H1051" s="10">
        <f t="shared" si="225"/>
        <v>2.7397260273972604E-6</v>
      </c>
      <c r="I1051" s="5">
        <f t="shared" si="226"/>
        <v>-7.0748755110344973E-3</v>
      </c>
      <c r="J1051" s="7">
        <f t="shared" si="227"/>
        <v>-6.1851199424107044E-3</v>
      </c>
      <c r="K1051" s="7">
        <f t="shared" si="231"/>
        <v>-6.7353297571685622E-3</v>
      </c>
      <c r="L1051" s="7">
        <f t="shared" si="232"/>
        <v>-7.6826241481015916E-3</v>
      </c>
      <c r="M1051" s="8">
        <f t="shared" si="238"/>
        <v>5.1745007037850425E-5</v>
      </c>
      <c r="N1051" s="9">
        <f t="shared" si="237"/>
        <v>4.5364666937800324E-5</v>
      </c>
      <c r="Q1051" s="8">
        <f t="shared" si="233"/>
        <v>-6.6547991647786684E-3</v>
      </c>
      <c r="R1051" s="8">
        <f t="shared" si="234"/>
        <v>-4.2007634625582883E-4</v>
      </c>
      <c r="S1051">
        <f t="shared" si="235"/>
        <v>1.7646413668364699E-7</v>
      </c>
      <c r="U1051">
        <f t="shared" si="236"/>
        <v>3.8255708702006597E-5</v>
      </c>
      <c r="W1051">
        <v>1018</v>
      </c>
      <c r="X1051">
        <v>-3.0194053274148765E-2</v>
      </c>
      <c r="Y1051">
        <v>-4.5845751690346895E-3</v>
      </c>
      <c r="Z1051">
        <v>-0.32495687780350269</v>
      </c>
      <c r="AB1051">
        <v>80.882352941176464</v>
      </c>
      <c r="AC1051">
        <v>1.2997668790431113E-2</v>
      </c>
    </row>
    <row r="1052" spans="1:29" x14ac:dyDescent="0.2">
      <c r="A1052" s="2" t="s">
        <v>635</v>
      </c>
      <c r="B1052" s="1">
        <v>98.98</v>
      </c>
      <c r="C1052" s="5">
        <f t="shared" si="228"/>
        <v>2.9384942750025965E-3</v>
      </c>
      <c r="D1052" s="12">
        <v>3235</v>
      </c>
      <c r="E1052" s="5">
        <f t="shared" si="229"/>
        <v>-1.2515262515262516E-2</v>
      </c>
      <c r="F1052" s="1">
        <v>0.09</v>
      </c>
      <c r="G1052" s="1">
        <f t="shared" si="230"/>
        <v>2.4657534246575342E-4</v>
      </c>
      <c r="H1052" s="10">
        <f t="shared" si="225"/>
        <v>2.4657534246575341E-6</v>
      </c>
      <c r="I1052" s="5">
        <f t="shared" si="226"/>
        <v>2.9360285215779391E-3</v>
      </c>
      <c r="J1052" s="7">
        <f t="shared" si="227"/>
        <v>-1.2517728268687174E-2</v>
      </c>
      <c r="K1052" s="7">
        <f t="shared" si="231"/>
        <v>-1.3067938083445032E-2</v>
      </c>
      <c r="L1052" s="7">
        <f t="shared" si="232"/>
        <v>2.3282798845108447E-3</v>
      </c>
      <c r="M1052" s="8">
        <f t="shared" si="238"/>
        <v>-3.0425817371718267E-5</v>
      </c>
      <c r="N1052" s="9">
        <f t="shared" si="237"/>
        <v>1.7077100575275299E-4</v>
      </c>
      <c r="Q1052" s="8">
        <f t="shared" si="233"/>
        <v>-1.3483101911351726E-2</v>
      </c>
      <c r="R1052" s="8">
        <f t="shared" si="234"/>
        <v>1.6419130432929665E-2</v>
      </c>
      <c r="S1052">
        <f t="shared" si="235"/>
        <v>2.6958784417355707E-4</v>
      </c>
      <c r="U1052">
        <f t="shared" si="236"/>
        <v>1.5669352100868998E-4</v>
      </c>
      <c r="W1052">
        <v>1019</v>
      </c>
      <c r="X1052">
        <v>-8.7267511706059959E-3</v>
      </c>
      <c r="Y1052">
        <v>3.0336838461689362E-2</v>
      </c>
      <c r="Z1052">
        <v>2.150289600555396</v>
      </c>
      <c r="AB1052">
        <v>80.961844197138319</v>
      </c>
      <c r="AC1052">
        <v>1.3120384633005831E-2</v>
      </c>
    </row>
    <row r="1053" spans="1:29" x14ac:dyDescent="0.2">
      <c r="A1053" s="2" t="s">
        <v>636</v>
      </c>
      <c r="B1053" s="1">
        <v>98.69</v>
      </c>
      <c r="C1053" s="5">
        <f t="shared" si="228"/>
        <v>-7.242732119505069E-3</v>
      </c>
      <c r="D1053" s="12">
        <v>3276</v>
      </c>
      <c r="E1053" s="5">
        <f t="shared" si="229"/>
        <v>5.8335891925084433E-3</v>
      </c>
      <c r="F1053" s="1">
        <v>0.09</v>
      </c>
      <c r="G1053" s="1">
        <f t="shared" si="230"/>
        <v>2.4657534246575342E-4</v>
      </c>
      <c r="H1053" s="10">
        <f t="shared" si="225"/>
        <v>2.4657534246575341E-6</v>
      </c>
      <c r="I1053" s="5">
        <f t="shared" si="226"/>
        <v>-7.2451978729297269E-3</v>
      </c>
      <c r="J1053" s="7">
        <f t="shared" si="227"/>
        <v>5.8311234390837855E-3</v>
      </c>
      <c r="K1053" s="7">
        <f t="shared" si="231"/>
        <v>5.2809136243259277E-3</v>
      </c>
      <c r="L1053" s="7">
        <f t="shared" si="232"/>
        <v>-7.8529465099968204E-3</v>
      </c>
      <c r="M1053" s="8">
        <f t="shared" si="238"/>
        <v>-4.1470732215744953E-5</v>
      </c>
      <c r="N1053" s="9">
        <f t="shared" si="237"/>
        <v>2.7888048707591205E-5</v>
      </c>
      <c r="Q1053" s="8">
        <f t="shared" si="233"/>
        <v>6.3020337005809876E-3</v>
      </c>
      <c r="R1053" s="8">
        <f t="shared" si="234"/>
        <v>-1.3547231573510714E-2</v>
      </c>
      <c r="S1053">
        <f t="shared" si="235"/>
        <v>1.8352748330632558E-4</v>
      </c>
      <c r="U1053">
        <f t="shared" si="236"/>
        <v>3.4002000561832316E-5</v>
      </c>
      <c r="W1053">
        <v>1020</v>
      </c>
      <c r="X1053">
        <v>-3.7637781131385772E-2</v>
      </c>
      <c r="Y1053">
        <v>3.4486984346824116E-2</v>
      </c>
      <c r="Z1053">
        <v>2.4444539232109244</v>
      </c>
      <c r="AB1053">
        <v>81.04133545310016</v>
      </c>
      <c r="AC1053">
        <v>1.3187786873447764E-2</v>
      </c>
    </row>
    <row r="1054" spans="1:29" x14ac:dyDescent="0.2">
      <c r="A1054" s="2" t="s">
        <v>637</v>
      </c>
      <c r="B1054" s="1">
        <v>99.41</v>
      </c>
      <c r="C1054" s="5">
        <f t="shared" si="228"/>
        <v>2.1685508735868442E-2</v>
      </c>
      <c r="D1054" s="12">
        <v>3257</v>
      </c>
      <c r="E1054" s="5">
        <f t="shared" si="229"/>
        <v>1.845585973546601E-3</v>
      </c>
      <c r="F1054" s="1">
        <v>0.09</v>
      </c>
      <c r="G1054" s="1">
        <f t="shared" si="230"/>
        <v>2.4657534246575342E-4</v>
      </c>
      <c r="H1054" s="10">
        <f t="shared" si="225"/>
        <v>2.4657534246575341E-6</v>
      </c>
      <c r="I1054" s="5">
        <f t="shared" si="226"/>
        <v>2.1683042982443786E-2</v>
      </c>
      <c r="J1054" s="7">
        <f t="shared" si="227"/>
        <v>1.8431202201219434E-3</v>
      </c>
      <c r="K1054" s="7">
        <f t="shared" si="231"/>
        <v>1.2929104053640856E-3</v>
      </c>
      <c r="L1054" s="7">
        <f t="shared" si="232"/>
        <v>2.107529434537669E-2</v>
      </c>
      <c r="M1054" s="8">
        <f t="shared" si="238"/>
        <v>2.7248467355248398E-5</v>
      </c>
      <c r="N1054" s="9">
        <f t="shared" si="237"/>
        <v>1.6716173162987241E-6</v>
      </c>
      <c r="Q1054" s="8">
        <f t="shared" si="233"/>
        <v>2.0018635447249791E-3</v>
      </c>
      <c r="R1054" s="8">
        <f t="shared" si="234"/>
        <v>1.9681179437718806E-2</v>
      </c>
      <c r="S1054">
        <f t="shared" si="235"/>
        <v>3.8734882405968554E-4</v>
      </c>
      <c r="U1054">
        <f t="shared" si="236"/>
        <v>3.3970921458223612E-6</v>
      </c>
      <c r="W1054">
        <v>1021</v>
      </c>
      <c r="X1054">
        <v>1.6525094849100835E-2</v>
      </c>
      <c r="Y1054">
        <v>-1.4489450205046554E-3</v>
      </c>
      <c r="Z1054">
        <v>-0.10270191514195724</v>
      </c>
      <c r="AB1054">
        <v>81.120826709062001</v>
      </c>
      <c r="AC1054">
        <v>1.3208414731528105E-2</v>
      </c>
    </row>
    <row r="1055" spans="1:29" x14ac:dyDescent="0.2">
      <c r="A1055" s="2" t="s">
        <v>638</v>
      </c>
      <c r="B1055" s="1">
        <v>97.3</v>
      </c>
      <c r="C1055" s="5">
        <f t="shared" si="228"/>
        <v>-8.7612061939690254E-3</v>
      </c>
      <c r="D1055" s="12">
        <v>3251</v>
      </c>
      <c r="E1055" s="5">
        <f t="shared" si="229"/>
        <v>8.3746898263027288E-3</v>
      </c>
      <c r="F1055" s="1">
        <v>0.11</v>
      </c>
      <c r="G1055" s="1">
        <f t="shared" si="230"/>
        <v>3.0136986301369865E-4</v>
      </c>
      <c r="H1055" s="10">
        <f t="shared" si="225"/>
        <v>3.0136986301369864E-6</v>
      </c>
      <c r="I1055" s="5">
        <f t="shared" si="226"/>
        <v>-8.7642198925991632E-3</v>
      </c>
      <c r="J1055" s="7">
        <f t="shared" si="227"/>
        <v>8.371676127672591E-3</v>
      </c>
      <c r="K1055" s="7">
        <f t="shared" si="231"/>
        <v>7.8214663129147332E-3</v>
      </c>
      <c r="L1055" s="7">
        <f t="shared" si="232"/>
        <v>-9.3719685296662567E-3</v>
      </c>
      <c r="M1055" s="8">
        <f t="shared" si="238"/>
        <v>-7.3302536140481644E-5</v>
      </c>
      <c r="N1055" s="9">
        <f t="shared" si="237"/>
        <v>6.1175335284059993E-5</v>
      </c>
      <c r="Q1055" s="8">
        <f t="shared" si="233"/>
        <v>9.0414519635615472E-3</v>
      </c>
      <c r="R1055" s="8">
        <f t="shared" si="234"/>
        <v>-1.780567185616071E-2</v>
      </c>
      <c r="S1055">
        <f t="shared" si="235"/>
        <v>3.1704195024927358E-4</v>
      </c>
      <c r="U1055">
        <f t="shared" si="236"/>
        <v>7.0084961186643152E-5</v>
      </c>
      <c r="W1055">
        <v>1022</v>
      </c>
      <c r="X1055">
        <v>8.0218564454410286E-3</v>
      </c>
      <c r="Y1055">
        <v>-8.5233740004426618E-3</v>
      </c>
      <c r="Z1055">
        <v>-0.60414082034095673</v>
      </c>
      <c r="AB1055">
        <v>81.200317965023842</v>
      </c>
      <c r="AC1055">
        <v>1.3251836320840782E-2</v>
      </c>
    </row>
    <row r="1056" spans="1:29" x14ac:dyDescent="0.2">
      <c r="A1056" s="2" t="s">
        <v>639</v>
      </c>
      <c r="B1056" s="1">
        <v>98.16</v>
      </c>
      <c r="C1056" s="5">
        <f t="shared" si="228"/>
        <v>-1.8498150184981587E-2</v>
      </c>
      <c r="D1056" s="12">
        <v>3224</v>
      </c>
      <c r="E1056" s="5">
        <f t="shared" si="229"/>
        <v>2.7993779160186624E-3</v>
      </c>
      <c r="F1056" s="1">
        <v>0.11</v>
      </c>
      <c r="G1056" s="1">
        <f t="shared" si="230"/>
        <v>3.0136986301369865E-4</v>
      </c>
      <c r="H1056" s="10">
        <f t="shared" si="225"/>
        <v>3.0136986301369864E-6</v>
      </c>
      <c r="I1056" s="5">
        <f t="shared" si="226"/>
        <v>-1.8501163883611723E-2</v>
      </c>
      <c r="J1056" s="7">
        <f t="shared" si="227"/>
        <v>2.7963642173885256E-3</v>
      </c>
      <c r="K1056" s="7">
        <f t="shared" si="231"/>
        <v>2.2461544026306677E-3</v>
      </c>
      <c r="L1056" s="7">
        <f t="shared" si="232"/>
        <v>-1.9108912520678818E-2</v>
      </c>
      <c r="M1056" s="8">
        <f t="shared" si="238"/>
        <v>-4.292156798780702E-5</v>
      </c>
      <c r="N1056" s="9">
        <f t="shared" si="237"/>
        <v>5.0452096004571315E-6</v>
      </c>
      <c r="Q1056" s="8">
        <f t="shared" si="233"/>
        <v>3.029724146442779E-3</v>
      </c>
      <c r="R1056" s="8">
        <f t="shared" si="234"/>
        <v>-2.1530888030054502E-2</v>
      </c>
      <c r="S1056">
        <f t="shared" si="235"/>
        <v>4.6357913936274426E-4</v>
      </c>
      <c r="U1056">
        <f t="shared" si="236"/>
        <v>7.8196528362909409E-6</v>
      </c>
      <c r="W1056">
        <v>1023</v>
      </c>
      <c r="X1056">
        <v>-2.4469064368459201E-3</v>
      </c>
      <c r="Y1056">
        <v>-2.2659887854436234E-2</v>
      </c>
      <c r="Z1056">
        <v>-1.6061436746178464</v>
      </c>
      <c r="AB1056">
        <v>81.279809220985697</v>
      </c>
      <c r="AC1056">
        <v>1.325331493898182E-2</v>
      </c>
    </row>
    <row r="1057" spans="1:29" x14ac:dyDescent="0.2">
      <c r="A1057" s="2" t="s">
        <v>640</v>
      </c>
      <c r="B1057" s="1">
        <v>100.01</v>
      </c>
      <c r="C1057" s="5">
        <f t="shared" si="228"/>
        <v>2.8075804672616175E-3</v>
      </c>
      <c r="D1057" s="12">
        <v>3215</v>
      </c>
      <c r="E1057" s="5">
        <f t="shared" si="229"/>
        <v>-3.4097954122752636E-3</v>
      </c>
      <c r="F1057" s="1">
        <v>0.12</v>
      </c>
      <c r="G1057" s="1">
        <f t="shared" si="230"/>
        <v>3.2876712328767124E-4</v>
      </c>
      <c r="H1057" s="10">
        <f t="shared" si="225"/>
        <v>3.2876712328767123E-6</v>
      </c>
      <c r="I1057" s="5">
        <f t="shared" si="226"/>
        <v>2.8042927960287406E-3</v>
      </c>
      <c r="J1057" s="7">
        <f t="shared" si="227"/>
        <v>-3.4130830835081404E-3</v>
      </c>
      <c r="K1057" s="7">
        <f t="shared" si="231"/>
        <v>-3.9632928982659982E-3</v>
      </c>
      <c r="L1057" s="7">
        <f t="shared" si="232"/>
        <v>2.1965441589616463E-3</v>
      </c>
      <c r="M1057" s="8">
        <f t="shared" si="238"/>
        <v>-8.7055478659403525E-6</v>
      </c>
      <c r="N1057" s="9">
        <f t="shared" si="237"/>
        <v>1.5707690597445695E-5</v>
      </c>
      <c r="Q1057" s="8">
        <f t="shared" si="233"/>
        <v>-3.6657769606569983E-3</v>
      </c>
      <c r="R1057" s="8">
        <f t="shared" si="234"/>
        <v>6.4700697566857385E-3</v>
      </c>
      <c r="S1057">
        <f t="shared" si="235"/>
        <v>4.1861802656379449E-5</v>
      </c>
      <c r="U1057">
        <f t="shared" si="236"/>
        <v>1.1649136134929437E-5</v>
      </c>
      <c r="W1057">
        <v>1024</v>
      </c>
      <c r="X1057">
        <v>7.4396547347806005E-3</v>
      </c>
      <c r="Y1057">
        <v>-3.3385542937743673E-3</v>
      </c>
      <c r="Z1057">
        <v>-0.23663832300318149</v>
      </c>
      <c r="AB1057">
        <v>81.359300476947539</v>
      </c>
      <c r="AC1057">
        <v>1.3357182233414769E-2</v>
      </c>
    </row>
    <row r="1058" spans="1:29" x14ac:dyDescent="0.2">
      <c r="A1058" s="2" t="s">
        <v>641</v>
      </c>
      <c r="B1058" s="1">
        <v>99.73</v>
      </c>
      <c r="C1058" s="5">
        <f t="shared" si="228"/>
        <v>1.5477038998065476E-2</v>
      </c>
      <c r="D1058" s="12">
        <v>3226</v>
      </c>
      <c r="E1058" s="5">
        <f t="shared" si="229"/>
        <v>9.0710040663121681E-3</v>
      </c>
      <c r="F1058" s="1">
        <v>0.12</v>
      </c>
      <c r="G1058" s="1">
        <f t="shared" si="230"/>
        <v>3.2876712328767124E-4</v>
      </c>
      <c r="H1058" s="10">
        <f t="shared" si="225"/>
        <v>3.2876712328767123E-6</v>
      </c>
      <c r="I1058" s="5">
        <f t="shared" si="226"/>
        <v>1.54737513268326E-2</v>
      </c>
      <c r="J1058" s="7">
        <f t="shared" si="227"/>
        <v>9.0677163950792922E-3</v>
      </c>
      <c r="K1058" s="7">
        <f t="shared" si="231"/>
        <v>8.5175065803214343E-3</v>
      </c>
      <c r="L1058" s="7">
        <f t="shared" si="232"/>
        <v>1.4866002689765507E-2</v>
      </c>
      <c r="M1058" s="8">
        <f t="shared" si="238"/>
        <v>1.2662127573315383E-4</v>
      </c>
      <c r="N1058" s="9">
        <f t="shared" si="237"/>
        <v>7.2547918345818941E-5</v>
      </c>
      <c r="Q1058" s="8">
        <f t="shared" si="233"/>
        <v>9.7919758274704373E-3</v>
      </c>
      <c r="R1058" s="8">
        <f t="shared" si="234"/>
        <v>5.6817754993621628E-3</v>
      </c>
      <c r="S1058">
        <f t="shared" si="235"/>
        <v>3.2282572825152153E-5</v>
      </c>
      <c r="U1058">
        <f t="shared" si="236"/>
        <v>8.2223480621589797E-5</v>
      </c>
      <c r="W1058">
        <v>1025</v>
      </c>
      <c r="X1058">
        <v>1.87197309250381E-3</v>
      </c>
      <c r="Y1058">
        <v>3.1024945552093439E-2</v>
      </c>
      <c r="Z1058">
        <v>2.1990629597975881</v>
      </c>
      <c r="AB1058">
        <v>81.43879173290938</v>
      </c>
      <c r="AC1058">
        <v>1.3449957570614627E-2</v>
      </c>
    </row>
    <row r="1059" spans="1:29" x14ac:dyDescent="0.2">
      <c r="A1059" s="2" t="s">
        <v>642</v>
      </c>
      <c r="B1059" s="1">
        <v>98.21</v>
      </c>
      <c r="C1059" s="5">
        <f t="shared" si="228"/>
        <v>5.7347670250894834E-3</v>
      </c>
      <c r="D1059" s="12">
        <v>3197</v>
      </c>
      <c r="E1059" s="5">
        <f t="shared" si="229"/>
        <v>1.3312202852614897E-2</v>
      </c>
      <c r="F1059" s="1">
        <v>0.11</v>
      </c>
      <c r="G1059" s="1">
        <f t="shared" si="230"/>
        <v>3.0136986301369865E-4</v>
      </c>
      <c r="H1059" s="10">
        <f t="shared" si="225"/>
        <v>3.0136986301369864E-6</v>
      </c>
      <c r="I1059" s="5">
        <f t="shared" si="226"/>
        <v>5.7317533264593466E-3</v>
      </c>
      <c r="J1059" s="7">
        <f t="shared" si="227"/>
        <v>1.330918915398476E-2</v>
      </c>
      <c r="K1059" s="7">
        <f t="shared" si="231"/>
        <v>1.2758979339226902E-2</v>
      </c>
      <c r="L1059" s="7">
        <f t="shared" si="232"/>
        <v>5.1240046893922522E-3</v>
      </c>
      <c r="M1059" s="8">
        <f t="shared" si="238"/>
        <v>6.5377069966057505E-5</v>
      </c>
      <c r="N1059" s="9">
        <f t="shared" si="237"/>
        <v>1.6279155377881894E-4</v>
      </c>
      <c r="Q1059" s="8">
        <f t="shared" si="233"/>
        <v>1.4365456231899382E-2</v>
      </c>
      <c r="R1059" s="8">
        <f t="shared" si="234"/>
        <v>-8.6337029054400355E-3</v>
      </c>
      <c r="S1059">
        <f t="shared" si="235"/>
        <v>7.4540825859403706E-5</v>
      </c>
      <c r="U1059">
        <f t="shared" si="236"/>
        <v>1.7713451593654556E-4</v>
      </c>
      <c r="W1059">
        <v>1026</v>
      </c>
      <c r="X1059">
        <v>1.0973668508532479E-2</v>
      </c>
      <c r="Y1059">
        <v>-2.5005437063020282E-2</v>
      </c>
      <c r="Z1059">
        <v>-1.7723973228738603</v>
      </c>
      <c r="AB1059">
        <v>81.518282988871221</v>
      </c>
      <c r="AC1059">
        <v>1.3464845952374628E-2</v>
      </c>
    </row>
    <row r="1060" spans="1:29" x14ac:dyDescent="0.2">
      <c r="A1060" s="2" t="s">
        <v>643</v>
      </c>
      <c r="B1060" s="1">
        <v>97.65</v>
      </c>
      <c r="C1060" s="5">
        <f t="shared" si="228"/>
        <v>1.4334683702087979E-2</v>
      </c>
      <c r="D1060" s="12">
        <v>3155</v>
      </c>
      <c r="E1060" s="5">
        <f t="shared" si="229"/>
        <v>-9.4191522762951327E-3</v>
      </c>
      <c r="F1060" s="1">
        <v>0.11</v>
      </c>
      <c r="G1060" s="1">
        <f t="shared" si="230"/>
        <v>3.0136986301369865E-4</v>
      </c>
      <c r="H1060" s="10">
        <f t="shared" si="225"/>
        <v>3.0136986301369864E-6</v>
      </c>
      <c r="I1060" s="5">
        <f t="shared" si="226"/>
        <v>1.4331670003457841E-2</v>
      </c>
      <c r="J1060" s="7">
        <f t="shared" si="227"/>
        <v>-9.4221659749252704E-3</v>
      </c>
      <c r="K1060" s="7">
        <f t="shared" si="231"/>
        <v>-9.9723757896831283E-3</v>
      </c>
      <c r="L1060" s="7">
        <f t="shared" si="232"/>
        <v>1.3723921366390748E-2</v>
      </c>
      <c r="M1060" s="8">
        <f t="shared" si="238"/>
        <v>-1.3686010117371008E-4</v>
      </c>
      <c r="N1060" s="9">
        <f t="shared" si="237"/>
        <v>9.9448278890658194E-5</v>
      </c>
      <c r="Q1060" s="8">
        <f t="shared" si="233"/>
        <v>-1.0145229833431652E-2</v>
      </c>
      <c r="R1060" s="8">
        <f t="shared" si="234"/>
        <v>2.4476899836889492E-2</v>
      </c>
      <c r="S1060">
        <f t="shared" si="235"/>
        <v>5.9911862562512087E-4</v>
      </c>
      <c r="U1060">
        <f t="shared" si="236"/>
        <v>8.8777211659039478E-5</v>
      </c>
      <c r="W1060">
        <v>1027</v>
      </c>
      <c r="X1060">
        <v>3.7833971540677811E-3</v>
      </c>
      <c r="Y1060">
        <v>6.1177264816044807E-4</v>
      </c>
      <c r="Z1060">
        <v>4.3362737514817208E-2</v>
      </c>
      <c r="AB1060">
        <v>81.597774244833062</v>
      </c>
      <c r="AC1060">
        <v>1.3572604178638E-2</v>
      </c>
    </row>
    <row r="1061" spans="1:29" x14ac:dyDescent="0.2">
      <c r="A1061" s="3">
        <v>44111</v>
      </c>
      <c r="B1061" s="1">
        <v>96.27</v>
      </c>
      <c r="C1061" s="5">
        <f t="shared" si="228"/>
        <v>5.4666958808063049E-2</v>
      </c>
      <c r="D1061" s="12">
        <v>3185</v>
      </c>
      <c r="E1061" s="5">
        <f t="shared" si="229"/>
        <v>1.0469543147208122E-2</v>
      </c>
      <c r="F1061" s="1">
        <v>0.1</v>
      </c>
      <c r="G1061" s="1">
        <f t="shared" si="230"/>
        <v>2.7397260273972606E-4</v>
      </c>
      <c r="H1061" s="10">
        <f t="shared" si="225"/>
        <v>2.7397260273972604E-6</v>
      </c>
      <c r="I1061" s="5">
        <f t="shared" si="226"/>
        <v>5.4664219082035649E-2</v>
      </c>
      <c r="J1061" s="7">
        <f t="shared" si="227"/>
        <v>1.0466803421180724E-2</v>
      </c>
      <c r="K1061" s="7">
        <f t="shared" si="231"/>
        <v>9.9165936064228664E-3</v>
      </c>
      <c r="L1061" s="7">
        <f t="shared" si="232"/>
        <v>5.4056470444968557E-2</v>
      </c>
      <c r="M1061" s="8">
        <f t="shared" si="238"/>
        <v>5.3605604920036181E-4</v>
      </c>
      <c r="N1061" s="9">
        <f t="shared" si="237"/>
        <v>9.8338828754946877E-5</v>
      </c>
      <c r="Q1061" s="8">
        <f t="shared" si="233"/>
        <v>1.1300578490196694E-2</v>
      </c>
      <c r="R1061" s="8">
        <f t="shared" si="234"/>
        <v>4.3363640591838955E-2</v>
      </c>
      <c r="S1061">
        <f t="shared" si="235"/>
        <v>1.8804053253781831E-3</v>
      </c>
      <c r="U1061">
        <f t="shared" si="236"/>
        <v>1.0955397385764051E-4</v>
      </c>
      <c r="W1061">
        <v>1028</v>
      </c>
      <c r="X1061">
        <v>1.0804088164688513E-2</v>
      </c>
      <c r="Y1061">
        <v>1.7347987799930496E-2</v>
      </c>
      <c r="Z1061">
        <v>1.2296336615254251</v>
      </c>
      <c r="AB1061">
        <v>81.677265500794917</v>
      </c>
      <c r="AC1061">
        <v>1.3594934940596349E-2</v>
      </c>
    </row>
    <row r="1062" spans="1:29" x14ac:dyDescent="0.2">
      <c r="A1062" s="3">
        <v>44081</v>
      </c>
      <c r="B1062" s="1">
        <v>91.28</v>
      </c>
      <c r="C1062" s="5">
        <f t="shared" si="228"/>
        <v>-2.165058949624862E-2</v>
      </c>
      <c r="D1062" s="12">
        <v>3152</v>
      </c>
      <c r="E1062" s="5">
        <f t="shared" si="229"/>
        <v>-5.3644682865257179E-3</v>
      </c>
      <c r="F1062" s="1">
        <v>0.11</v>
      </c>
      <c r="G1062" s="1">
        <f t="shared" si="230"/>
        <v>3.0136986301369865E-4</v>
      </c>
      <c r="H1062" s="10">
        <f t="shared" si="225"/>
        <v>3.0136986301369864E-6</v>
      </c>
      <c r="I1062" s="5">
        <f t="shared" si="226"/>
        <v>-2.1653603194878756E-2</v>
      </c>
      <c r="J1062" s="7">
        <f t="shared" si="227"/>
        <v>-5.3674819851558548E-3</v>
      </c>
      <c r="K1062" s="7">
        <f t="shared" si="231"/>
        <v>-5.9176917999137126E-3</v>
      </c>
      <c r="L1062" s="7">
        <f t="shared" si="232"/>
        <v>-2.2261351831945851E-2</v>
      </c>
      <c r="M1062" s="8">
        <f t="shared" si="238"/>
        <v>1.3173581919090008E-4</v>
      </c>
      <c r="N1062" s="9">
        <f t="shared" si="237"/>
        <v>3.5019076238765997E-5</v>
      </c>
      <c r="Q1062" s="8">
        <f t="shared" si="233"/>
        <v>-5.7731593693630427E-3</v>
      </c>
      <c r="R1062" s="8">
        <f t="shared" si="234"/>
        <v>-1.5880443825515712E-2</v>
      </c>
      <c r="S1062">
        <f t="shared" si="235"/>
        <v>2.5218849609536014E-4</v>
      </c>
      <c r="U1062">
        <f t="shared" si="236"/>
        <v>2.8809862860972636E-5</v>
      </c>
      <c r="W1062">
        <v>1029</v>
      </c>
      <c r="X1062">
        <v>3.8349420602411745E-3</v>
      </c>
      <c r="Y1062">
        <v>-4.3503650548628522E-3</v>
      </c>
      <c r="Z1062">
        <v>-0.30835595304054209</v>
      </c>
      <c r="AB1062">
        <v>81.756756756756758</v>
      </c>
      <c r="AC1062">
        <v>1.3637464698596859E-2</v>
      </c>
    </row>
    <row r="1063" spans="1:29" x14ac:dyDescent="0.2">
      <c r="A1063" s="3">
        <v>44050</v>
      </c>
      <c r="B1063" s="1">
        <v>93.3</v>
      </c>
      <c r="C1063" s="5">
        <f t="shared" si="228"/>
        <v>1.0615251299826734E-2</v>
      </c>
      <c r="D1063" s="12">
        <v>3169</v>
      </c>
      <c r="E1063" s="5">
        <f t="shared" si="229"/>
        <v>7.6311605723370429E-3</v>
      </c>
      <c r="F1063" s="1">
        <v>0.11</v>
      </c>
      <c r="G1063" s="1">
        <f t="shared" si="230"/>
        <v>3.0136986301369865E-4</v>
      </c>
      <c r="H1063" s="10">
        <f t="shared" si="225"/>
        <v>3.0136986301369864E-6</v>
      </c>
      <c r="I1063" s="5">
        <f t="shared" si="226"/>
        <v>1.0612237601196596E-2</v>
      </c>
      <c r="J1063" s="7">
        <f t="shared" si="227"/>
        <v>7.628146873706906E-3</v>
      </c>
      <c r="K1063" s="7">
        <f t="shared" si="231"/>
        <v>7.0779370589490482E-3</v>
      </c>
      <c r="L1063" s="7">
        <f t="shared" si="232"/>
        <v>1.0004488964129503E-2</v>
      </c>
      <c r="M1063" s="8">
        <f t="shared" si="238"/>
        <v>7.0811143195058984E-5</v>
      </c>
      <c r="N1063" s="9">
        <f t="shared" si="237"/>
        <v>5.0097193010444302E-5</v>
      </c>
      <c r="Q1063" s="8">
        <f t="shared" si="233"/>
        <v>8.2397218414024583E-3</v>
      </c>
      <c r="R1063" s="8">
        <f t="shared" si="234"/>
        <v>2.3725157597941377E-3</v>
      </c>
      <c r="S1063">
        <f t="shared" si="235"/>
        <v>5.6288310304715546E-6</v>
      </c>
      <c r="U1063">
        <f t="shared" si="236"/>
        <v>5.8188624726844447E-5</v>
      </c>
      <c r="W1063">
        <v>1030</v>
      </c>
      <c r="X1063">
        <v>3.5275251864707435E-3</v>
      </c>
      <c r="Y1063">
        <v>-1.5503334420362095E-2</v>
      </c>
      <c r="Z1063">
        <v>-1.0988837488829322</v>
      </c>
      <c r="AB1063">
        <v>81.836248012718599</v>
      </c>
      <c r="AC1063">
        <v>1.3638522960722384E-2</v>
      </c>
    </row>
    <row r="1064" spans="1:29" x14ac:dyDescent="0.2">
      <c r="A1064" s="3">
        <v>44019</v>
      </c>
      <c r="B1064" s="1">
        <v>92.32</v>
      </c>
      <c r="C1064" s="5">
        <f t="shared" si="228"/>
        <v>-2.8210526315789547E-2</v>
      </c>
      <c r="D1064" s="12">
        <v>3145</v>
      </c>
      <c r="E1064" s="5">
        <f t="shared" si="229"/>
        <v>-1.06951871657754E-2</v>
      </c>
      <c r="F1064" s="1">
        <v>0.12</v>
      </c>
      <c r="G1064" s="1">
        <f t="shared" si="230"/>
        <v>3.2876712328767124E-4</v>
      </c>
      <c r="H1064" s="10">
        <f t="shared" si="225"/>
        <v>3.2876712328767123E-6</v>
      </c>
      <c r="I1064" s="5">
        <f t="shared" si="226"/>
        <v>-2.8213813987022423E-2</v>
      </c>
      <c r="J1064" s="7">
        <f t="shared" si="227"/>
        <v>-1.0698474837008276E-2</v>
      </c>
      <c r="K1064" s="7">
        <f t="shared" si="231"/>
        <v>-1.1248684651766134E-2</v>
      </c>
      <c r="L1064" s="7">
        <f t="shared" si="232"/>
        <v>-2.8821562624089518E-2</v>
      </c>
      <c r="M1064" s="8">
        <f t="shared" si="238"/>
        <v>3.2420466912951224E-4</v>
      </c>
      <c r="N1064" s="9">
        <f t="shared" si="237"/>
        <v>1.2653290639487899E-4</v>
      </c>
      <c r="Q1064" s="8">
        <f t="shared" si="233"/>
        <v>-1.152144368709364E-2</v>
      </c>
      <c r="R1064" s="8">
        <f t="shared" si="234"/>
        <v>-1.6692370299928781E-2</v>
      </c>
      <c r="S1064">
        <f t="shared" si="235"/>
        <v>2.7863522622994445E-4</v>
      </c>
      <c r="U1064">
        <f t="shared" si="236"/>
        <v>1.1445736383809926E-4</v>
      </c>
      <c r="W1064">
        <v>1031</v>
      </c>
      <c r="X1064">
        <v>-4.7601408323038139E-3</v>
      </c>
      <c r="Y1064">
        <v>7.0975232681855715E-3</v>
      </c>
      <c r="Z1064">
        <v>0.50307583938097367</v>
      </c>
      <c r="AB1064">
        <v>81.91573926868044</v>
      </c>
      <c r="AC1064">
        <v>1.3758036392459106E-2</v>
      </c>
    </row>
    <row r="1065" spans="1:29" x14ac:dyDescent="0.2">
      <c r="A1065" s="3">
        <v>43989</v>
      </c>
      <c r="B1065" s="1">
        <v>95</v>
      </c>
      <c r="C1065" s="5">
        <f t="shared" si="228"/>
        <v>2.5253615368012124E-2</v>
      </c>
      <c r="D1065" s="12">
        <v>3179</v>
      </c>
      <c r="E1065" s="5">
        <f t="shared" si="229"/>
        <v>1.5654952076677317E-2</v>
      </c>
      <c r="F1065" s="1">
        <v>0.12</v>
      </c>
      <c r="G1065" s="1">
        <f t="shared" si="230"/>
        <v>3.2876712328767124E-4</v>
      </c>
      <c r="H1065" s="10">
        <f t="shared" si="225"/>
        <v>3.2876712328767123E-6</v>
      </c>
      <c r="I1065" s="5">
        <f t="shared" si="226"/>
        <v>2.5250327696779248E-2</v>
      </c>
      <c r="J1065" s="7">
        <f t="shared" si="227"/>
        <v>1.5651664405444441E-2</v>
      </c>
      <c r="K1065" s="7">
        <f t="shared" si="231"/>
        <v>1.5101454590686583E-2</v>
      </c>
      <c r="L1065" s="7">
        <f t="shared" si="232"/>
        <v>2.4642579059712153E-2</v>
      </c>
      <c r="M1065" s="8">
        <f t="shared" si="238"/>
        <v>3.7213878866764719E-4</v>
      </c>
      <c r="N1065" s="9">
        <f t="shared" si="237"/>
        <v>2.2805393075456888E-4</v>
      </c>
      <c r="Q1065" s="8">
        <f t="shared" si="233"/>
        <v>1.6891292249098092E-2</v>
      </c>
      <c r="R1065" s="8">
        <f t="shared" si="234"/>
        <v>8.3590354476811568E-3</v>
      </c>
      <c r="S1065">
        <f t="shared" si="235"/>
        <v>6.9873473615590119E-5</v>
      </c>
      <c r="U1065">
        <f t="shared" si="236"/>
        <v>2.4497459866065649E-4</v>
      </c>
      <c r="W1065">
        <v>1032</v>
      </c>
      <c r="X1065">
        <v>2.2438982056589558E-3</v>
      </c>
      <c r="Y1065">
        <v>-1.618651722547396E-2</v>
      </c>
      <c r="Z1065">
        <v>-1.1473080724315272</v>
      </c>
      <c r="AB1065">
        <v>81.995230524642295</v>
      </c>
      <c r="AC1065">
        <v>1.3813853763316923E-2</v>
      </c>
    </row>
    <row r="1066" spans="1:29" x14ac:dyDescent="0.2">
      <c r="A1066" s="3">
        <v>43868</v>
      </c>
      <c r="B1066" s="1">
        <v>92.66</v>
      </c>
      <c r="C1066" s="5">
        <f t="shared" si="228"/>
        <v>-6.4336264207592586E-3</v>
      </c>
      <c r="D1066" s="12">
        <v>3130</v>
      </c>
      <c r="E1066" s="5">
        <f t="shared" si="229"/>
        <v>4.815409309791332E-3</v>
      </c>
      <c r="F1066" s="1">
        <v>0.13</v>
      </c>
      <c r="G1066" s="1">
        <f t="shared" si="230"/>
        <v>3.5616438356164383E-4</v>
      </c>
      <c r="H1066" s="10">
        <f t="shared" si="225"/>
        <v>3.5616438356164382E-6</v>
      </c>
      <c r="I1066" s="5">
        <f t="shared" si="226"/>
        <v>-6.4371880645948754E-3</v>
      </c>
      <c r="J1066" s="7">
        <f t="shared" si="227"/>
        <v>4.8118476659557152E-3</v>
      </c>
      <c r="K1066" s="7">
        <f t="shared" si="231"/>
        <v>4.2616378511978574E-3</v>
      </c>
      <c r="L1066" s="7">
        <f t="shared" si="232"/>
        <v>-7.0449367016619698E-3</v>
      </c>
      <c r="M1066" s="8">
        <f t="shared" si="238"/>
        <v>-3.0022968907095636E-5</v>
      </c>
      <c r="N1066" s="9">
        <f t="shared" si="237"/>
        <v>1.8161557174762292E-5</v>
      </c>
      <c r="Q1066" s="8">
        <f t="shared" si="233"/>
        <v>5.2029725866500447E-3</v>
      </c>
      <c r="R1066" s="8">
        <f t="shared" si="234"/>
        <v>-1.1640160651244919E-2</v>
      </c>
      <c r="S1066">
        <f t="shared" si="235"/>
        <v>1.3549333998679055E-4</v>
      </c>
      <c r="U1066">
        <f t="shared" si="236"/>
        <v>2.3153877960363464E-5</v>
      </c>
      <c r="W1066">
        <v>1033</v>
      </c>
      <c r="X1066">
        <v>3.2095414752371576E-3</v>
      </c>
      <c r="Y1066">
        <v>-2.9576620059440086E-2</v>
      </c>
      <c r="Z1066">
        <v>-2.0964049570856487</v>
      </c>
      <c r="AB1066">
        <v>82.074721780604136</v>
      </c>
      <c r="AC1066">
        <v>1.3823408865164448E-2</v>
      </c>
    </row>
    <row r="1067" spans="1:29" x14ac:dyDescent="0.2">
      <c r="A1067" s="3">
        <v>43837</v>
      </c>
      <c r="B1067" s="1">
        <v>93.26</v>
      </c>
      <c r="C1067" s="5">
        <f t="shared" si="228"/>
        <v>-8.5052094407824484E-3</v>
      </c>
      <c r="D1067" s="12">
        <v>3115</v>
      </c>
      <c r="E1067" s="5">
        <f t="shared" si="229"/>
        <v>4.8387096774193551E-3</v>
      </c>
      <c r="F1067" s="1">
        <v>0.12</v>
      </c>
      <c r="G1067" s="1">
        <f t="shared" si="230"/>
        <v>3.2876712328767124E-4</v>
      </c>
      <c r="H1067" s="10">
        <f t="shared" si="225"/>
        <v>3.2876712328767123E-6</v>
      </c>
      <c r="I1067" s="5">
        <f t="shared" si="226"/>
        <v>-8.5084971120153244E-3</v>
      </c>
      <c r="J1067" s="7">
        <f t="shared" si="227"/>
        <v>4.8354220061864782E-3</v>
      </c>
      <c r="K1067" s="7">
        <f t="shared" si="231"/>
        <v>4.2852121914286204E-3</v>
      </c>
      <c r="L1067" s="7">
        <f t="shared" si="232"/>
        <v>-9.1162457490824179E-3</v>
      </c>
      <c r="M1067" s="8">
        <f t="shared" si="238"/>
        <v>-3.906504742402731E-5</v>
      </c>
      <c r="N1067" s="9">
        <f t="shared" si="237"/>
        <v>1.8363043525568478E-5</v>
      </c>
      <c r="Q1067" s="8">
        <f t="shared" si="233"/>
        <v>5.2283922437411723E-3</v>
      </c>
      <c r="R1067" s="8">
        <f t="shared" si="234"/>
        <v>-1.3736889355756496E-2</v>
      </c>
      <c r="S1067">
        <f t="shared" si="235"/>
        <v>1.8870212917229611E-4</v>
      </c>
      <c r="U1067">
        <f t="shared" si="236"/>
        <v>2.3381305977912466E-5</v>
      </c>
      <c r="W1067">
        <v>1034</v>
      </c>
      <c r="X1067">
        <v>-3.0787067628310451E-4</v>
      </c>
      <c r="Y1067">
        <v>6.9614439731377617E-4</v>
      </c>
      <c r="Z1067">
        <v>4.9343047394970981E-2</v>
      </c>
      <c r="AB1067">
        <v>82.154213036565977</v>
      </c>
      <c r="AC1067">
        <v>1.384197974949147E-2</v>
      </c>
    </row>
    <row r="1068" spans="1:29" x14ac:dyDescent="0.2">
      <c r="A1068" s="2" t="s">
        <v>644</v>
      </c>
      <c r="B1068" s="1">
        <v>94.06</v>
      </c>
      <c r="C1068" s="5">
        <f t="shared" si="228"/>
        <v>1.1397849462365616E-2</v>
      </c>
      <c r="D1068" s="12">
        <v>3100</v>
      </c>
      <c r="E1068" s="5">
        <f t="shared" si="229"/>
        <v>1.53946937438585E-2</v>
      </c>
      <c r="F1068" s="1">
        <v>0.13</v>
      </c>
      <c r="G1068" s="1">
        <f t="shared" si="230"/>
        <v>3.5616438356164383E-4</v>
      </c>
      <c r="H1068" s="10">
        <f t="shared" si="225"/>
        <v>3.5616438356164382E-6</v>
      </c>
      <c r="I1068" s="5">
        <f t="shared" si="226"/>
        <v>1.139428781853E-2</v>
      </c>
      <c r="J1068" s="7">
        <f t="shared" si="227"/>
        <v>1.5391132100022884E-2</v>
      </c>
      <c r="K1068" s="7">
        <f t="shared" si="231"/>
        <v>1.4840922285265026E-2</v>
      </c>
      <c r="L1068" s="7">
        <f t="shared" si="232"/>
        <v>1.0786539181462907E-2</v>
      </c>
      <c r="M1068" s="8">
        <f t="shared" si="238"/>
        <v>1.6008218971905723E-4</v>
      </c>
      <c r="N1068" s="9">
        <f t="shared" si="237"/>
        <v>2.2025297427727609E-4</v>
      </c>
      <c r="Q1068" s="8">
        <f t="shared" si="233"/>
        <v>1.6610366386480113E-2</v>
      </c>
      <c r="R1068" s="8">
        <f t="shared" si="234"/>
        <v>-5.216078567950113E-3</v>
      </c>
      <c r="S1068">
        <f t="shared" si="235"/>
        <v>2.7207475627028501E-5</v>
      </c>
      <c r="U1068">
        <f t="shared" si="236"/>
        <v>2.3688694732035485E-4</v>
      </c>
      <c r="W1068">
        <v>1035</v>
      </c>
      <c r="X1068">
        <v>-2.2210121994182021E-3</v>
      </c>
      <c r="Y1068">
        <v>-3.3183857209023865E-3</v>
      </c>
      <c r="Z1068">
        <v>-0.23520876492449669</v>
      </c>
      <c r="AB1068">
        <v>82.233704292527818</v>
      </c>
      <c r="AC1068">
        <v>1.3849046164939316E-2</v>
      </c>
    </row>
    <row r="1069" spans="1:29" x14ac:dyDescent="0.2">
      <c r="A1069" s="2" t="s">
        <v>645</v>
      </c>
      <c r="B1069" s="1">
        <v>93</v>
      </c>
      <c r="C1069" s="5">
        <f t="shared" si="228"/>
        <v>4.4281239874716122E-3</v>
      </c>
      <c r="D1069" s="12">
        <v>3053</v>
      </c>
      <c r="E1069" s="5">
        <f t="shared" si="229"/>
        <v>1.4622798271851114E-2</v>
      </c>
      <c r="F1069" s="1">
        <v>0.11</v>
      </c>
      <c r="G1069" s="1">
        <f t="shared" si="230"/>
        <v>3.0136986301369865E-4</v>
      </c>
      <c r="H1069" s="10">
        <f t="shared" si="225"/>
        <v>3.0136986301369864E-6</v>
      </c>
      <c r="I1069" s="5">
        <f t="shared" si="226"/>
        <v>4.4251102888414754E-3</v>
      </c>
      <c r="J1069" s="7">
        <f t="shared" si="227"/>
        <v>1.4619784573220976E-2</v>
      </c>
      <c r="K1069" s="7">
        <f t="shared" si="231"/>
        <v>1.4069574758463118E-2</v>
      </c>
      <c r="L1069" s="7">
        <f t="shared" si="232"/>
        <v>3.817361651774381E-3</v>
      </c>
      <c r="M1069" s="8">
        <f t="shared" si="238"/>
        <v>5.3708655139729909E-5</v>
      </c>
      <c r="N1069" s="9">
        <f t="shared" si="237"/>
        <v>1.9795293388398251E-4</v>
      </c>
      <c r="Q1069" s="8">
        <f t="shared" si="233"/>
        <v>1.5778640474430731E-2</v>
      </c>
      <c r="R1069" s="8">
        <f t="shared" si="234"/>
        <v>-1.1353530185589256E-2</v>
      </c>
      <c r="S1069">
        <f t="shared" si="235"/>
        <v>1.2890264767508641E-4</v>
      </c>
      <c r="U1069">
        <f t="shared" si="236"/>
        <v>2.1373810096739004E-4</v>
      </c>
      <c r="W1069">
        <v>1036</v>
      </c>
      <c r="X1069">
        <v>1.5217312154184585E-2</v>
      </c>
      <c r="Y1069">
        <v>-2.3695712757969278E-2</v>
      </c>
      <c r="Z1069">
        <v>-1.6795634385420324</v>
      </c>
      <c r="AB1069">
        <v>82.313195548489659</v>
      </c>
      <c r="AC1069">
        <v>1.3871612862558065E-2</v>
      </c>
    </row>
    <row r="1070" spans="1:29" x14ac:dyDescent="0.2">
      <c r="A1070" s="2" t="s">
        <v>646</v>
      </c>
      <c r="B1070" s="1">
        <v>92.59</v>
      </c>
      <c r="C1070" s="5">
        <f t="shared" si="228"/>
        <v>-5.4818293180890064E-2</v>
      </c>
      <c r="D1070" s="12">
        <v>3009</v>
      </c>
      <c r="E1070" s="5">
        <f t="shared" si="229"/>
        <v>-2.4002594875121634E-2</v>
      </c>
      <c r="F1070" s="1">
        <v>0.12</v>
      </c>
      <c r="G1070" s="1">
        <f t="shared" si="230"/>
        <v>3.2876712328767124E-4</v>
      </c>
      <c r="H1070" s="10">
        <f t="shared" si="225"/>
        <v>3.2876712328767123E-6</v>
      </c>
      <c r="I1070" s="5">
        <f t="shared" si="226"/>
        <v>-5.4821580852122943E-2</v>
      </c>
      <c r="J1070" s="7">
        <f t="shared" si="227"/>
        <v>-2.4005882546354509E-2</v>
      </c>
      <c r="K1070" s="7">
        <f t="shared" si="231"/>
        <v>-2.4556092361112367E-2</v>
      </c>
      <c r="L1070" s="7">
        <f t="shared" si="232"/>
        <v>-5.5429329489190035E-2</v>
      </c>
      <c r="M1070" s="8">
        <f t="shared" si="238"/>
        <v>1.36112773445108E-3</v>
      </c>
      <c r="N1070" s="9">
        <f t="shared" si="237"/>
        <v>6.0300167204748118E-4</v>
      </c>
      <c r="Q1070" s="8">
        <f t="shared" si="233"/>
        <v>-2.5870508705761165E-2</v>
      </c>
      <c r="R1070" s="8">
        <f t="shared" si="234"/>
        <v>-2.8951072146361778E-2</v>
      </c>
      <c r="S1070">
        <f t="shared" si="235"/>
        <v>8.3816457842384481E-4</v>
      </c>
      <c r="U1070">
        <f t="shared" si="236"/>
        <v>5.7628239682936809E-4</v>
      </c>
      <c r="W1070">
        <v>1037</v>
      </c>
      <c r="X1070">
        <v>-8.6526126993899822E-3</v>
      </c>
      <c r="Y1070">
        <v>4.0248195163401057E-2</v>
      </c>
      <c r="Z1070">
        <v>2.8528112977322375</v>
      </c>
      <c r="AB1070">
        <v>82.392686804451515</v>
      </c>
      <c r="AC1070">
        <v>1.3965658529119192E-2</v>
      </c>
    </row>
    <row r="1071" spans="1:29" x14ac:dyDescent="0.2">
      <c r="A1071" s="2" t="s">
        <v>647</v>
      </c>
      <c r="B1071" s="1">
        <v>97.96</v>
      </c>
      <c r="C1071" s="5">
        <f t="shared" si="228"/>
        <v>3.486160997253325E-2</v>
      </c>
      <c r="D1071" s="12">
        <v>3083</v>
      </c>
      <c r="E1071" s="5">
        <f t="shared" si="229"/>
        <v>1.0819672131147541E-2</v>
      </c>
      <c r="F1071" s="1">
        <v>0.13</v>
      </c>
      <c r="G1071" s="1">
        <f t="shared" si="230"/>
        <v>3.5616438356164383E-4</v>
      </c>
      <c r="H1071" s="10">
        <f t="shared" si="225"/>
        <v>3.5616438356164382E-6</v>
      </c>
      <c r="I1071" s="5">
        <f t="shared" si="226"/>
        <v>3.4858048328697634E-2</v>
      </c>
      <c r="J1071" s="7">
        <f t="shared" si="227"/>
        <v>1.0816110487311925E-2</v>
      </c>
      <c r="K1071" s="7">
        <f t="shared" si="231"/>
        <v>1.0265900672554068E-2</v>
      </c>
      <c r="L1071" s="7">
        <f t="shared" si="232"/>
        <v>3.4250299691630542E-2</v>
      </c>
      <c r="M1071" s="8">
        <f t="shared" si="238"/>
        <v>3.5161017463948834E-4</v>
      </c>
      <c r="N1071" s="9">
        <f t="shared" si="237"/>
        <v>1.0538871661874606E-4</v>
      </c>
      <c r="Q1071" s="8">
        <f t="shared" si="233"/>
        <v>1.1677228091146121E-2</v>
      </c>
      <c r="R1071" s="8">
        <f t="shared" si="234"/>
        <v>2.3180820237551511E-2</v>
      </c>
      <c r="S1071">
        <f t="shared" si="235"/>
        <v>5.3735042688567766E-4</v>
      </c>
      <c r="U1071">
        <f t="shared" si="236"/>
        <v>1.1698824607373902E-4</v>
      </c>
      <c r="W1071">
        <v>1038</v>
      </c>
      <c r="X1071">
        <v>2.9078036766734738E-3</v>
      </c>
      <c r="Y1071">
        <v>9.7683379355690582E-3</v>
      </c>
      <c r="Z1071">
        <v>0.69238445871973786</v>
      </c>
      <c r="AB1071">
        <v>82.472178060413356</v>
      </c>
      <c r="AC1071">
        <v>1.3982206643403832E-2</v>
      </c>
    </row>
    <row r="1072" spans="1:29" x14ac:dyDescent="0.2">
      <c r="A1072" s="2" t="s">
        <v>648</v>
      </c>
      <c r="B1072" s="1">
        <v>94.66</v>
      </c>
      <c r="C1072" s="5">
        <f t="shared" si="228"/>
        <v>-3.3391197794342999E-2</v>
      </c>
      <c r="D1072" s="12">
        <v>3050</v>
      </c>
      <c r="E1072" s="5">
        <f t="shared" si="229"/>
        <v>-2.587032896838071E-2</v>
      </c>
      <c r="F1072" s="1">
        <v>0.11</v>
      </c>
      <c r="G1072" s="1">
        <f t="shared" si="230"/>
        <v>3.0136986301369865E-4</v>
      </c>
      <c r="H1072" s="10">
        <f t="shared" si="225"/>
        <v>3.0136986301369864E-6</v>
      </c>
      <c r="I1072" s="5">
        <f t="shared" si="226"/>
        <v>-3.3394211492973135E-2</v>
      </c>
      <c r="J1072" s="7">
        <f t="shared" si="227"/>
        <v>-2.5873342667010846E-2</v>
      </c>
      <c r="K1072" s="7">
        <f t="shared" si="231"/>
        <v>-2.6423552481768704E-2</v>
      </c>
      <c r="L1072" s="7">
        <f t="shared" si="232"/>
        <v>-3.4001960130040226E-2</v>
      </c>
      <c r="M1072" s="8">
        <f t="shared" si="238"/>
        <v>8.9845257797912495E-4</v>
      </c>
      <c r="N1072" s="9">
        <f t="shared" si="237"/>
        <v>6.982041257567851E-4</v>
      </c>
      <c r="Q1072" s="8">
        <f t="shared" si="233"/>
        <v>-2.7884147069921792E-2</v>
      </c>
      <c r="R1072" s="8">
        <f t="shared" si="234"/>
        <v>-5.5100644230513425E-3</v>
      </c>
      <c r="S1072">
        <f t="shared" si="235"/>
        <v>3.0360809946176125E-5</v>
      </c>
      <c r="U1072">
        <f t="shared" si="236"/>
        <v>6.6942986076456393E-4</v>
      </c>
      <c r="W1072">
        <v>1039</v>
      </c>
      <c r="X1072">
        <v>6.5604224551512984E-4</v>
      </c>
      <c r="Y1072">
        <v>2.1349170334008495E-2</v>
      </c>
      <c r="Z1072">
        <v>1.513239390705706</v>
      </c>
      <c r="AB1072">
        <v>82.551669316375197</v>
      </c>
      <c r="AC1072">
        <v>1.4084127384784716E-2</v>
      </c>
    </row>
    <row r="1073" spans="1:29" x14ac:dyDescent="0.2">
      <c r="A1073" s="2" t="s">
        <v>649</v>
      </c>
      <c r="B1073" s="1">
        <v>97.93</v>
      </c>
      <c r="C1073" s="5">
        <f t="shared" si="228"/>
        <v>1.2196382428940639E-2</v>
      </c>
      <c r="D1073" s="12">
        <v>3131</v>
      </c>
      <c r="E1073" s="5">
        <f t="shared" si="229"/>
        <v>4.4914982354828364E-3</v>
      </c>
      <c r="F1073" s="1">
        <v>0.12</v>
      </c>
      <c r="G1073" s="1">
        <f t="shared" si="230"/>
        <v>3.2876712328767124E-4</v>
      </c>
      <c r="H1073" s="10">
        <f t="shared" si="225"/>
        <v>3.2876712328767123E-6</v>
      </c>
      <c r="I1073" s="5">
        <f t="shared" si="226"/>
        <v>1.2193094757707763E-2</v>
      </c>
      <c r="J1073" s="7">
        <f t="shared" si="227"/>
        <v>4.4882105642499595E-3</v>
      </c>
      <c r="K1073" s="7">
        <f t="shared" si="231"/>
        <v>3.9380007494921017E-3</v>
      </c>
      <c r="L1073" s="7">
        <f t="shared" si="232"/>
        <v>1.1585346120640669E-2</v>
      </c>
      <c r="M1073" s="8">
        <f t="shared" si="238"/>
        <v>4.562310170620837E-5</v>
      </c>
      <c r="N1073" s="9">
        <f t="shared" si="237"/>
        <v>1.5507849903000356E-5</v>
      </c>
      <c r="Q1073" s="8">
        <f t="shared" si="233"/>
        <v>4.8540023051152391E-3</v>
      </c>
      <c r="R1073" s="8">
        <f t="shared" si="234"/>
        <v>7.3390924525925235E-3</v>
      </c>
      <c r="S1073">
        <f t="shared" si="235"/>
        <v>5.386227802770054E-5</v>
      </c>
      <c r="U1073">
        <f t="shared" si="236"/>
        <v>2.0144034069044941E-5</v>
      </c>
      <c r="W1073">
        <v>1040</v>
      </c>
      <c r="X1073">
        <v>7.1425661056211615E-3</v>
      </c>
      <c r="Y1073">
        <v>-6.8358736885548634E-3</v>
      </c>
      <c r="Z1073">
        <v>-0.48452999219982773</v>
      </c>
      <c r="AB1073">
        <v>82.631160572337038</v>
      </c>
      <c r="AC1073">
        <v>1.4110954066712152E-2</v>
      </c>
    </row>
    <row r="1074" spans="1:29" x14ac:dyDescent="0.2">
      <c r="A1074" s="2" t="s">
        <v>650</v>
      </c>
      <c r="B1074" s="1">
        <v>96.75</v>
      </c>
      <c r="C1074" s="5">
        <f t="shared" si="228"/>
        <v>-1.0837337695532178E-2</v>
      </c>
      <c r="D1074" s="12">
        <v>3117</v>
      </c>
      <c r="E1074" s="5">
        <f t="shared" si="229"/>
        <v>6.4578624475298673E-3</v>
      </c>
      <c r="F1074" s="1">
        <v>0.14000000000000001</v>
      </c>
      <c r="G1074" s="1">
        <f t="shared" si="230"/>
        <v>3.8356164383561648E-4</v>
      </c>
      <c r="H1074" s="10">
        <f t="shared" si="225"/>
        <v>3.8356164383561645E-6</v>
      </c>
      <c r="I1074" s="5">
        <f t="shared" si="226"/>
        <v>-1.0841173311970534E-2</v>
      </c>
      <c r="J1074" s="7">
        <f t="shared" si="227"/>
        <v>6.4540268310915114E-3</v>
      </c>
      <c r="K1074" s="7">
        <f t="shared" si="231"/>
        <v>5.9038170163336536E-3</v>
      </c>
      <c r="L1074" s="7">
        <f t="shared" si="232"/>
        <v>-1.1448921949037627E-2</v>
      </c>
      <c r="M1074" s="8">
        <f t="shared" si="238"/>
        <v>-6.7592340221404203E-5</v>
      </c>
      <c r="N1074" s="9">
        <f t="shared" si="237"/>
        <v>3.4855055362350803E-5</v>
      </c>
      <c r="Q1074" s="8">
        <f t="shared" si="233"/>
        <v>6.9736957904100909E-3</v>
      </c>
      <c r="R1074" s="8">
        <f t="shared" si="234"/>
        <v>-1.7814869102380625E-2</v>
      </c>
      <c r="S1074">
        <f t="shared" si="235"/>
        <v>3.1736956113495585E-4</v>
      </c>
      <c r="U1074">
        <f t="shared" si="236"/>
        <v>4.1654462336449139E-5</v>
      </c>
      <c r="W1074">
        <v>1041</v>
      </c>
      <c r="X1074">
        <v>6.8614049122528399E-3</v>
      </c>
      <c r="Y1074">
        <v>1.050950639431401E-2</v>
      </c>
      <c r="Z1074">
        <v>0.74491883309469342</v>
      </c>
      <c r="AB1074">
        <v>82.710651828298893</v>
      </c>
      <c r="AC1074">
        <v>1.411892036507113E-2</v>
      </c>
    </row>
    <row r="1075" spans="1:29" x14ac:dyDescent="0.2">
      <c r="A1075" s="2" t="s">
        <v>651</v>
      </c>
      <c r="B1075" s="1">
        <v>97.81</v>
      </c>
      <c r="C1075" s="5">
        <f t="shared" si="228"/>
        <v>-1.1421063270669047E-2</v>
      </c>
      <c r="D1075" s="12">
        <v>3097</v>
      </c>
      <c r="E1075" s="5">
        <f t="shared" si="229"/>
        <v>-5.7784911717495991E-3</v>
      </c>
      <c r="F1075" s="1">
        <v>0.13</v>
      </c>
      <c r="G1075" s="1">
        <f t="shared" si="230"/>
        <v>3.5616438356164383E-4</v>
      </c>
      <c r="H1075" s="10">
        <f t="shared" si="225"/>
        <v>3.5616438356164382E-6</v>
      </c>
      <c r="I1075" s="5">
        <f t="shared" si="226"/>
        <v>-1.1424624914504663E-2</v>
      </c>
      <c r="J1075" s="7">
        <f t="shared" si="227"/>
        <v>-5.7820528155852159E-3</v>
      </c>
      <c r="K1075" s="7">
        <f t="shared" si="231"/>
        <v>-6.3322626303430737E-3</v>
      </c>
      <c r="L1075" s="7">
        <f t="shared" si="232"/>
        <v>-1.2032373551571756E-2</v>
      </c>
      <c r="M1075" s="8">
        <f t="shared" si="238"/>
        <v>7.6192149394946194E-5</v>
      </c>
      <c r="N1075" s="9">
        <f t="shared" si="237"/>
        <v>4.0097550019639384E-5</v>
      </c>
      <c r="Q1075" s="8">
        <f t="shared" si="233"/>
        <v>-6.2201813537045847E-3</v>
      </c>
      <c r="R1075" s="8">
        <f t="shared" si="234"/>
        <v>-5.2044435608000778E-3</v>
      </c>
      <c r="S1075">
        <f t="shared" si="235"/>
        <v>2.7086232777553392E-5</v>
      </c>
      <c r="U1075">
        <f t="shared" si="236"/>
        <v>3.3432134762216924E-5</v>
      </c>
      <c r="W1075">
        <v>1042</v>
      </c>
      <c r="X1075">
        <v>3.9399527555856366E-3</v>
      </c>
      <c r="Y1075">
        <v>-9.6656235038073517E-3</v>
      </c>
      <c r="Z1075">
        <v>-0.68510401073491989</v>
      </c>
      <c r="AB1075">
        <v>82.790143084260734</v>
      </c>
      <c r="AC1075">
        <v>1.4163179207005971E-2</v>
      </c>
    </row>
    <row r="1076" spans="1:29" x14ac:dyDescent="0.2">
      <c r="A1076" s="2" t="s">
        <v>652</v>
      </c>
      <c r="B1076" s="1">
        <v>98.94</v>
      </c>
      <c r="C1076" s="5">
        <f t="shared" si="228"/>
        <v>-5.4282267792521736E-3</v>
      </c>
      <c r="D1076" s="12">
        <v>3115</v>
      </c>
      <c r="E1076" s="5">
        <f t="shared" si="229"/>
        <v>6.4246707356247997E-4</v>
      </c>
      <c r="F1076" s="1">
        <v>0.13</v>
      </c>
      <c r="G1076" s="1">
        <f t="shared" si="230"/>
        <v>3.5616438356164383E-4</v>
      </c>
      <c r="H1076" s="10">
        <f t="shared" si="225"/>
        <v>3.5616438356164382E-6</v>
      </c>
      <c r="I1076" s="5">
        <f t="shared" si="226"/>
        <v>-5.4317884230877904E-3</v>
      </c>
      <c r="J1076" s="7">
        <f t="shared" si="227"/>
        <v>6.3890542972686352E-4</v>
      </c>
      <c r="K1076" s="7">
        <f t="shared" si="231"/>
        <v>8.8695614969005695E-5</v>
      </c>
      <c r="L1076" s="7">
        <f t="shared" si="232"/>
        <v>-6.0395370601548847E-3</v>
      </c>
      <c r="M1076" s="8">
        <f t="shared" si="238"/>
        <v>-5.3568045367853823E-7</v>
      </c>
      <c r="N1076" s="9">
        <f t="shared" si="237"/>
        <v>7.8669121147301068E-9</v>
      </c>
      <c r="Q1076" s="8">
        <f t="shared" si="233"/>
        <v>7.0338703440627739E-4</v>
      </c>
      <c r="R1076" s="8">
        <f t="shared" si="234"/>
        <v>-6.1351754574940675E-3</v>
      </c>
      <c r="S1076">
        <f t="shared" si="235"/>
        <v>3.7640377894237541E-5</v>
      </c>
      <c r="U1076">
        <f t="shared" si="236"/>
        <v>4.0820014813446814E-7</v>
      </c>
      <c r="W1076">
        <v>1043</v>
      </c>
      <c r="X1076">
        <v>7.5936919135291114E-3</v>
      </c>
      <c r="Y1076">
        <v>-1.3183906011324695E-2</v>
      </c>
      <c r="Z1076">
        <v>-0.93448155537538458</v>
      </c>
      <c r="AB1076">
        <v>82.869634340222575</v>
      </c>
      <c r="AC1076">
        <v>1.4216166665519055E-2</v>
      </c>
    </row>
    <row r="1077" spans="1:29" x14ac:dyDescent="0.2">
      <c r="A1077" s="2" t="s">
        <v>653</v>
      </c>
      <c r="B1077" s="1">
        <v>99.48</v>
      </c>
      <c r="C1077" s="5">
        <f t="shared" si="228"/>
        <v>-2.5279247501469707E-2</v>
      </c>
      <c r="D1077" s="12">
        <v>3113</v>
      </c>
      <c r="E1077" s="5">
        <f t="shared" si="229"/>
        <v>-3.5211267605633804E-3</v>
      </c>
      <c r="F1077" s="1">
        <v>0.13</v>
      </c>
      <c r="G1077" s="1">
        <f t="shared" si="230"/>
        <v>3.5616438356164383E-4</v>
      </c>
      <c r="H1077" s="10">
        <f t="shared" si="225"/>
        <v>3.5616438356164382E-6</v>
      </c>
      <c r="I1077" s="5">
        <f t="shared" si="226"/>
        <v>-2.5282809145305323E-2</v>
      </c>
      <c r="J1077" s="7">
        <f t="shared" si="227"/>
        <v>-3.5246884043989967E-3</v>
      </c>
      <c r="K1077" s="7">
        <f t="shared" si="231"/>
        <v>-4.0748982191568545E-3</v>
      </c>
      <c r="L1077" s="7">
        <f t="shared" si="232"/>
        <v>-2.5890557782372418E-2</v>
      </c>
      <c r="M1077" s="8">
        <f t="shared" si="238"/>
        <v>1.0550138780036701E-4</v>
      </c>
      <c r="N1077" s="9">
        <f t="shared" si="237"/>
        <v>1.6604795496487705E-5</v>
      </c>
      <c r="Q1077" s="8">
        <f t="shared" si="233"/>
        <v>-3.7861183555304278E-3</v>
      </c>
      <c r="R1077" s="8">
        <f t="shared" si="234"/>
        <v>-2.1496690789774897E-2</v>
      </c>
      <c r="S1077">
        <f t="shared" si="235"/>
        <v>4.6210771491119287E-4</v>
      </c>
      <c r="U1077">
        <f t="shared" si="236"/>
        <v>1.2423428348104746E-5</v>
      </c>
      <c r="W1077">
        <v>1044</v>
      </c>
      <c r="X1077">
        <v>8.3164579757129178E-3</v>
      </c>
      <c r="Y1077">
        <v>-1.2235641931570018E-2</v>
      </c>
      <c r="Z1077">
        <v>-0.86726814446403655</v>
      </c>
      <c r="AB1077">
        <v>82.949125596184416</v>
      </c>
      <c r="AC1077">
        <v>1.4265780502251711E-2</v>
      </c>
    </row>
    <row r="1078" spans="1:29" x14ac:dyDescent="0.2">
      <c r="A1078" s="2" t="s">
        <v>654</v>
      </c>
      <c r="B1078" s="1">
        <v>102.06</v>
      </c>
      <c r="C1078" s="5">
        <f t="shared" si="228"/>
        <v>8.0000000000000227E-3</v>
      </c>
      <c r="D1078" s="12">
        <v>3124</v>
      </c>
      <c r="E1078" s="5">
        <f t="shared" si="229"/>
        <v>1.8917155903457272E-2</v>
      </c>
      <c r="F1078" s="1">
        <v>0.14000000000000001</v>
      </c>
      <c r="G1078" s="1">
        <f t="shared" si="230"/>
        <v>3.8356164383561648E-4</v>
      </c>
      <c r="H1078" s="10">
        <f t="shared" si="225"/>
        <v>3.8356164383561645E-6</v>
      </c>
      <c r="I1078" s="5">
        <f t="shared" si="226"/>
        <v>7.9961643835616669E-3</v>
      </c>
      <c r="J1078" s="7">
        <f t="shared" si="227"/>
        <v>1.8913320287018916E-2</v>
      </c>
      <c r="K1078" s="7">
        <f t="shared" si="231"/>
        <v>1.8363110472261059E-2</v>
      </c>
      <c r="L1078" s="7">
        <f t="shared" si="232"/>
        <v>7.3884157464945725E-3</v>
      </c>
      <c r="M1078" s="8">
        <f t="shared" si="238"/>
        <v>1.3567429456787299E-4</v>
      </c>
      <c r="N1078" s="9">
        <f t="shared" si="237"/>
        <v>3.3720382621646374E-4</v>
      </c>
      <c r="Q1078" s="8">
        <f t="shared" si="233"/>
        <v>2.0408259139678975E-2</v>
      </c>
      <c r="R1078" s="8">
        <f t="shared" si="234"/>
        <v>-1.2412094756117308E-2</v>
      </c>
      <c r="S1078">
        <f t="shared" si="235"/>
        <v>1.5406009623483477E-4</v>
      </c>
      <c r="U1078">
        <f t="shared" si="236"/>
        <v>3.5771368427936132E-4</v>
      </c>
      <c r="W1078">
        <v>1045</v>
      </c>
      <c r="X1078">
        <v>-3.9600373304564838E-3</v>
      </c>
      <c r="Y1078">
        <v>-2.2728095653997984E-2</v>
      </c>
      <c r="Z1078">
        <v>-1.6109782760302385</v>
      </c>
      <c r="AB1078">
        <v>83.028616852146257</v>
      </c>
      <c r="AC1078">
        <v>1.431460882351124E-2</v>
      </c>
    </row>
    <row r="1079" spans="1:29" x14ac:dyDescent="0.2">
      <c r="A1079" s="2" t="s">
        <v>655</v>
      </c>
      <c r="B1079" s="1">
        <v>101.25</v>
      </c>
      <c r="C1079" s="5">
        <f t="shared" si="228"/>
        <v>1.3817963352358019E-2</v>
      </c>
      <c r="D1079" s="12">
        <v>3066</v>
      </c>
      <c r="E1079" s="5">
        <f t="shared" si="229"/>
        <v>8.2209799408089444E-3</v>
      </c>
      <c r="F1079" s="1">
        <v>0.15</v>
      </c>
      <c r="G1079" s="1">
        <f t="shared" si="230"/>
        <v>4.1095890410958901E-4</v>
      </c>
      <c r="H1079" s="10">
        <f t="shared" si="225"/>
        <v>4.10958904109589E-6</v>
      </c>
      <c r="I1079" s="5">
        <f t="shared" si="226"/>
        <v>1.3813853763316923E-2</v>
      </c>
      <c r="J1079" s="7">
        <f t="shared" si="227"/>
        <v>8.2168703517678486E-3</v>
      </c>
      <c r="K1079" s="7">
        <f t="shared" si="231"/>
        <v>7.6666605370099908E-3</v>
      </c>
      <c r="L1079" s="7">
        <f t="shared" si="232"/>
        <v>1.3206105126249829E-2</v>
      </c>
      <c r="M1079" s="8">
        <f t="shared" si="238"/>
        <v>1.012467250190249E-4</v>
      </c>
      <c r="N1079" s="9">
        <f t="shared" si="237"/>
        <v>5.8777683789746318E-5</v>
      </c>
      <c r="Q1079" s="8">
        <f t="shared" si="233"/>
        <v>8.8745285332256507E-3</v>
      </c>
      <c r="R1079" s="8">
        <f t="shared" si="234"/>
        <v>4.939325230091272E-3</v>
      </c>
      <c r="S1079">
        <f t="shared" si="235"/>
        <v>2.4396933728616197E-5</v>
      </c>
      <c r="U1079">
        <f t="shared" si="236"/>
        <v>6.7516958377761491E-5</v>
      </c>
      <c r="W1079">
        <v>1046</v>
      </c>
      <c r="X1079">
        <v>1.3414862801744866E-2</v>
      </c>
      <c r="Y1079">
        <v>1.083256869102873E-2</v>
      </c>
      <c r="Z1079">
        <v>0.76781764299653843</v>
      </c>
      <c r="AB1079">
        <v>83.108108108108112</v>
      </c>
      <c r="AC1079">
        <v>1.4331670003457841E-2</v>
      </c>
    </row>
    <row r="1080" spans="1:29" x14ac:dyDescent="0.2">
      <c r="A1080" s="3">
        <v>44171</v>
      </c>
      <c r="B1080" s="1">
        <v>99.87</v>
      </c>
      <c r="C1080" s="5">
        <f t="shared" si="228"/>
        <v>2.7363439975311293E-2</v>
      </c>
      <c r="D1080" s="12">
        <v>3041</v>
      </c>
      <c r="E1080" s="5">
        <f t="shared" si="229"/>
        <v>1.2991339107261825E-2</v>
      </c>
      <c r="F1080" s="1">
        <v>0.14000000000000001</v>
      </c>
      <c r="G1080" s="1">
        <f t="shared" si="230"/>
        <v>3.8356164383561648E-4</v>
      </c>
      <c r="H1080" s="10">
        <f t="shared" si="225"/>
        <v>3.8356164383561645E-6</v>
      </c>
      <c r="I1080" s="5">
        <f t="shared" si="226"/>
        <v>2.7359604358872937E-2</v>
      </c>
      <c r="J1080" s="7">
        <f t="shared" si="227"/>
        <v>1.298750349082347E-2</v>
      </c>
      <c r="K1080" s="7">
        <f t="shared" si="231"/>
        <v>1.2437293676065612E-2</v>
      </c>
      <c r="L1080" s="7">
        <f t="shared" si="232"/>
        <v>2.6751855721805842E-2</v>
      </c>
      <c r="M1080" s="8">
        <f t="shared" si="238"/>
        <v>3.3272068599183544E-4</v>
      </c>
      <c r="N1080" s="9">
        <f t="shared" si="237"/>
        <v>1.5468627398470167E-4</v>
      </c>
      <c r="Q1080" s="8">
        <f t="shared" si="233"/>
        <v>1.40185901406897E-2</v>
      </c>
      <c r="R1080" s="8">
        <f t="shared" si="234"/>
        <v>1.3341014218183237E-2</v>
      </c>
      <c r="S1080">
        <f t="shared" si="235"/>
        <v>1.7798266036976728E-4</v>
      </c>
      <c r="U1080">
        <f t="shared" si="236"/>
        <v>1.686752469241518E-4</v>
      </c>
      <c r="W1080">
        <v>1047</v>
      </c>
      <c r="X1080">
        <v>-6.9791742565350461E-3</v>
      </c>
      <c r="Y1080">
        <v>1.1311073828187659E-2</v>
      </c>
      <c r="Z1080">
        <v>0.80173431567634146</v>
      </c>
      <c r="AB1080">
        <v>83.187599364069953</v>
      </c>
      <c r="AC1080">
        <v>1.4353575335275854E-2</v>
      </c>
    </row>
    <row r="1081" spans="1:29" x14ac:dyDescent="0.2">
      <c r="A1081" s="3">
        <v>44141</v>
      </c>
      <c r="B1081" s="1">
        <v>97.21</v>
      </c>
      <c r="C1081" s="5">
        <f t="shared" si="228"/>
        <v>-8.3443333961908436E-2</v>
      </c>
      <c r="D1081" s="12">
        <v>3002</v>
      </c>
      <c r="E1081" s="5">
        <f t="shared" si="229"/>
        <v>-5.8934169278996862E-2</v>
      </c>
      <c r="F1081" s="1">
        <v>0.14000000000000001</v>
      </c>
      <c r="G1081" s="1">
        <f t="shared" si="230"/>
        <v>3.8356164383561648E-4</v>
      </c>
      <c r="H1081" s="10">
        <f t="shared" si="225"/>
        <v>3.8356164383561645E-6</v>
      </c>
      <c r="I1081" s="5">
        <f t="shared" si="226"/>
        <v>-8.3447169578346789E-2</v>
      </c>
      <c r="J1081" s="7">
        <f t="shared" si="227"/>
        <v>-5.8938004895435221E-2</v>
      </c>
      <c r="K1081" s="7">
        <f t="shared" si="231"/>
        <v>-5.9488214710193082E-2</v>
      </c>
      <c r="L1081" s="7">
        <f t="shared" si="232"/>
        <v>-8.4054918215413887E-2</v>
      </c>
      <c r="M1081" s="8">
        <f t="shared" si="238"/>
        <v>5.0002770222462613E-3</v>
      </c>
      <c r="N1081" s="9">
        <f t="shared" si="237"/>
        <v>3.5388476894060326E-3</v>
      </c>
      <c r="Q1081" s="8">
        <f t="shared" si="233"/>
        <v>-6.3536995355521528E-2</v>
      </c>
      <c r="R1081" s="8">
        <f t="shared" si="234"/>
        <v>-1.9910174222825261E-2</v>
      </c>
      <c r="S1081">
        <f t="shared" si="235"/>
        <v>3.9641503758325547E-4</v>
      </c>
      <c r="U1081">
        <f t="shared" si="236"/>
        <v>3.4736884210543463E-3</v>
      </c>
      <c r="W1081">
        <v>1048</v>
      </c>
      <c r="X1081">
        <v>8.0608494580007416E-3</v>
      </c>
      <c r="Y1081">
        <v>-2.2105103225542135E-2</v>
      </c>
      <c r="Z1081">
        <v>-1.5668202751289553</v>
      </c>
      <c r="AB1081">
        <v>83.267090620031794</v>
      </c>
      <c r="AC1081">
        <v>1.4623361819369178E-2</v>
      </c>
    </row>
    <row r="1082" spans="1:29" x14ac:dyDescent="0.2">
      <c r="A1082" s="3">
        <v>44110</v>
      </c>
      <c r="B1082" s="1">
        <v>106.06</v>
      </c>
      <c r="C1082" s="5">
        <f t="shared" si="228"/>
        <v>-4.0528315541885324E-2</v>
      </c>
      <c r="D1082" s="12">
        <v>3190</v>
      </c>
      <c r="E1082" s="5">
        <f t="shared" si="229"/>
        <v>-5.3009042719052071E-3</v>
      </c>
      <c r="F1082" s="1">
        <v>0.13</v>
      </c>
      <c r="G1082" s="1">
        <f t="shared" si="230"/>
        <v>3.5616438356164383E-4</v>
      </c>
      <c r="H1082" s="10">
        <f t="shared" si="225"/>
        <v>3.5616438356164382E-6</v>
      </c>
      <c r="I1082" s="5">
        <f t="shared" si="226"/>
        <v>-4.053187718572094E-2</v>
      </c>
      <c r="J1082" s="7">
        <f t="shared" si="227"/>
        <v>-5.3044659157408238E-3</v>
      </c>
      <c r="K1082" s="7">
        <f t="shared" si="231"/>
        <v>-5.8546757304986817E-3</v>
      </c>
      <c r="L1082" s="7">
        <f t="shared" si="232"/>
        <v>-4.1139625822788031E-2</v>
      </c>
      <c r="M1082" s="8">
        <f t="shared" si="238"/>
        <v>2.4085916886647395E-4</v>
      </c>
      <c r="N1082" s="9">
        <f t="shared" si="237"/>
        <v>3.4277227909290274E-5</v>
      </c>
      <c r="Q1082" s="8">
        <f t="shared" si="233"/>
        <v>-5.7052106225442259E-3</v>
      </c>
      <c r="R1082" s="8">
        <f t="shared" si="234"/>
        <v>-3.4826666563176713E-2</v>
      </c>
      <c r="S1082">
        <f t="shared" si="235"/>
        <v>1.2128967039026909E-3</v>
      </c>
      <c r="U1082">
        <f t="shared" si="236"/>
        <v>2.8137358651256136E-5</v>
      </c>
      <c r="W1082">
        <v>1049</v>
      </c>
      <c r="X1082">
        <v>-6.6547983175354458E-3</v>
      </c>
      <c r="Y1082">
        <v>-4.2007719349905145E-4</v>
      </c>
      <c r="Z1082">
        <v>-2.977527212508373E-2</v>
      </c>
      <c r="AB1082">
        <v>83.346581875993635</v>
      </c>
      <c r="AC1082">
        <v>1.4683297430877986E-2</v>
      </c>
    </row>
    <row r="1083" spans="1:29" x14ac:dyDescent="0.2">
      <c r="A1083" s="3">
        <v>44080</v>
      </c>
      <c r="B1083" s="1">
        <v>110.54</v>
      </c>
      <c r="C1083" s="5">
        <f t="shared" si="228"/>
        <v>-2.5650066108417774E-2</v>
      </c>
      <c r="D1083" s="12">
        <v>3207</v>
      </c>
      <c r="E1083" s="5">
        <f t="shared" si="229"/>
        <v>-7.7351485148514851E-3</v>
      </c>
      <c r="F1083" s="1">
        <v>0.14000000000000001</v>
      </c>
      <c r="G1083" s="1">
        <f t="shared" si="230"/>
        <v>3.8356164383561648E-4</v>
      </c>
      <c r="H1083" s="10">
        <f t="shared" si="225"/>
        <v>3.8356164383561645E-6</v>
      </c>
      <c r="I1083" s="5">
        <f t="shared" si="226"/>
        <v>-2.565390172485613E-2</v>
      </c>
      <c r="J1083" s="7">
        <f t="shared" si="227"/>
        <v>-7.7389841312898409E-3</v>
      </c>
      <c r="K1083" s="7">
        <f t="shared" si="231"/>
        <v>-8.2891939460476988E-3</v>
      </c>
      <c r="L1083" s="7">
        <f t="shared" si="232"/>
        <v>-2.6261650361923225E-2</v>
      </c>
      <c r="M1083" s="8">
        <f t="shared" si="238"/>
        <v>2.1768791319327536E-4</v>
      </c>
      <c r="N1083" s="9">
        <f t="shared" si="237"/>
        <v>6.8710736275193819E-5</v>
      </c>
      <c r="Q1083" s="8">
        <f t="shared" si="233"/>
        <v>-8.330294404978322E-3</v>
      </c>
      <c r="R1083" s="8">
        <f t="shared" si="234"/>
        <v>-1.732360731987781E-2</v>
      </c>
      <c r="S1083">
        <f t="shared" si="235"/>
        <v>3.0010737057332401E-4</v>
      </c>
      <c r="U1083">
        <f t="shared" si="236"/>
        <v>5.9891875384355972E-5</v>
      </c>
      <c r="W1083">
        <v>1050</v>
      </c>
      <c r="X1083">
        <v>-1.3483096427150376E-2</v>
      </c>
      <c r="Y1083">
        <v>1.6419124948728315E-2</v>
      </c>
      <c r="Z1083">
        <v>1.1637954189608746</v>
      </c>
      <c r="AB1083">
        <v>83.426073131955491</v>
      </c>
      <c r="AC1083">
        <v>1.4721379883297253E-2</v>
      </c>
    </row>
    <row r="1084" spans="1:29" x14ac:dyDescent="0.2">
      <c r="A1084" s="3">
        <v>44049</v>
      </c>
      <c r="B1084" s="1">
        <v>113.45</v>
      </c>
      <c r="C1084" s="5">
        <f t="shared" si="228"/>
        <v>1.9958644250651792E-2</v>
      </c>
      <c r="D1084" s="12">
        <v>3232</v>
      </c>
      <c r="E1084" s="5">
        <f t="shared" si="229"/>
        <v>1.2214218603194488E-2</v>
      </c>
      <c r="F1084" s="1">
        <v>0.15</v>
      </c>
      <c r="G1084" s="1">
        <f t="shared" si="230"/>
        <v>4.1095890410958901E-4</v>
      </c>
      <c r="H1084" s="10">
        <f t="shared" si="225"/>
        <v>4.10958904109589E-6</v>
      </c>
      <c r="I1084" s="5">
        <f t="shared" si="226"/>
        <v>1.9954534661610696E-2</v>
      </c>
      <c r="J1084" s="7">
        <f t="shared" si="227"/>
        <v>1.2210109014153392E-2</v>
      </c>
      <c r="K1084" s="7">
        <f t="shared" si="231"/>
        <v>1.1659899199395534E-2</v>
      </c>
      <c r="L1084" s="7">
        <f t="shared" si="232"/>
        <v>1.9346786024543601E-2</v>
      </c>
      <c r="M1084" s="8">
        <f t="shared" si="238"/>
        <v>2.2558157487845266E-4</v>
      </c>
      <c r="N1084" s="9">
        <f t="shared" si="237"/>
        <v>1.3595324934006462E-4</v>
      </c>
      <c r="Q1084" s="8">
        <f t="shared" si="233"/>
        <v>1.3180343944696358E-2</v>
      </c>
      <c r="R1084" s="8">
        <f t="shared" si="234"/>
        <v>6.774190716914338E-3</v>
      </c>
      <c r="S1084">
        <f t="shared" si="235"/>
        <v>4.5889659869128395E-5</v>
      </c>
      <c r="U1084">
        <f t="shared" si="236"/>
        <v>1.4908676213750994E-4</v>
      </c>
      <c r="W1084">
        <v>1051</v>
      </c>
      <c r="X1084">
        <v>6.302025749108966E-3</v>
      </c>
      <c r="Y1084">
        <v>-1.3547223622038692E-2</v>
      </c>
      <c r="Z1084">
        <v>-0.96023368116144903</v>
      </c>
      <c r="AB1084">
        <v>83.505564387917332</v>
      </c>
      <c r="AC1084">
        <v>1.4764012707130597E-2</v>
      </c>
    </row>
    <row r="1085" spans="1:29" x14ac:dyDescent="0.2">
      <c r="A1085" s="3">
        <v>43957</v>
      </c>
      <c r="B1085" s="1">
        <v>111.23</v>
      </c>
      <c r="C1085" s="5">
        <f t="shared" si="228"/>
        <v>4.5001878992859887E-2</v>
      </c>
      <c r="D1085" s="12">
        <v>3193</v>
      </c>
      <c r="E1085" s="5">
        <f t="shared" si="229"/>
        <v>2.602827763496144E-2</v>
      </c>
      <c r="F1085" s="1">
        <v>0.13</v>
      </c>
      <c r="G1085" s="1">
        <f t="shared" si="230"/>
        <v>3.5616438356164383E-4</v>
      </c>
      <c r="H1085" s="10">
        <f t="shared" si="225"/>
        <v>3.5616438356164382E-6</v>
      </c>
      <c r="I1085" s="5">
        <f t="shared" si="226"/>
        <v>4.4998317349024271E-2</v>
      </c>
      <c r="J1085" s="7">
        <f t="shared" si="227"/>
        <v>2.6024715991125824E-2</v>
      </c>
      <c r="K1085" s="7">
        <f t="shared" si="231"/>
        <v>2.5474506176367966E-2</v>
      </c>
      <c r="L1085" s="7">
        <f t="shared" si="232"/>
        <v>4.4390568711957179E-2</v>
      </c>
      <c r="M1085" s="8">
        <f t="shared" si="238"/>
        <v>1.1308278168252397E-3</v>
      </c>
      <c r="N1085" s="9">
        <f t="shared" si="237"/>
        <v>6.4895046492980963E-4</v>
      </c>
      <c r="Q1085" s="8">
        <f t="shared" si="233"/>
        <v>2.8076310014834439E-2</v>
      </c>
      <c r="R1085" s="8">
        <f t="shared" si="234"/>
        <v>1.6922007334189831E-2</v>
      </c>
      <c r="S1085">
        <f t="shared" si="235"/>
        <v>2.8635433221837445E-4</v>
      </c>
      <c r="U1085">
        <f t="shared" si="236"/>
        <v>6.772858424187602E-4</v>
      </c>
      <c r="W1085">
        <v>1052</v>
      </c>
      <c r="X1085">
        <v>2.0018585134089165E-3</v>
      </c>
      <c r="Y1085">
        <v>1.9681184469034871E-2</v>
      </c>
      <c r="Z1085">
        <v>1.3950117558829294</v>
      </c>
      <c r="AB1085">
        <v>83.585055643879173</v>
      </c>
      <c r="AC1085">
        <v>1.4838861199705896E-2</v>
      </c>
    </row>
    <row r="1086" spans="1:29" x14ac:dyDescent="0.2">
      <c r="A1086" s="3">
        <v>43927</v>
      </c>
      <c r="B1086" s="1">
        <v>106.44</v>
      </c>
      <c r="C1086" s="5">
        <f t="shared" si="228"/>
        <v>2.0811355135705398E-2</v>
      </c>
      <c r="D1086" s="12">
        <v>3112</v>
      </c>
      <c r="E1086" s="5">
        <f t="shared" si="229"/>
        <v>-3.2030749519538757E-3</v>
      </c>
      <c r="F1086" s="1">
        <v>0.13</v>
      </c>
      <c r="G1086" s="1">
        <f t="shared" si="230"/>
        <v>3.5616438356164383E-4</v>
      </c>
      <c r="H1086" s="10">
        <f t="shared" si="225"/>
        <v>3.5616438356164382E-6</v>
      </c>
      <c r="I1086" s="5">
        <f t="shared" si="226"/>
        <v>2.0807793491869783E-2</v>
      </c>
      <c r="J1086" s="7">
        <f t="shared" si="227"/>
        <v>-3.2066365957894921E-3</v>
      </c>
      <c r="K1086" s="7">
        <f t="shared" si="231"/>
        <v>-3.7568464105473499E-3</v>
      </c>
      <c r="L1086" s="7">
        <f t="shared" si="232"/>
        <v>2.0200044854802687E-2</v>
      </c>
      <c r="M1086" s="8">
        <f t="shared" si="238"/>
        <v>-7.5888466005660942E-5</v>
      </c>
      <c r="N1086" s="9">
        <f t="shared" si="237"/>
        <v>1.4113894952442507E-5</v>
      </c>
      <c r="Q1086" s="8">
        <f t="shared" si="233"/>
        <v>-3.4431705642910182E-3</v>
      </c>
      <c r="R1086" s="8">
        <f t="shared" si="234"/>
        <v>2.4250964056160802E-2</v>
      </c>
      <c r="S1086">
        <f t="shared" si="235"/>
        <v>5.8810925765320321E-4</v>
      </c>
      <c r="U1086">
        <f t="shared" si="236"/>
        <v>1.0282518257456423E-5</v>
      </c>
      <c r="W1086">
        <v>1053</v>
      </c>
      <c r="X1086">
        <v>9.0414421518076587E-3</v>
      </c>
      <c r="Y1086">
        <v>-1.7805662044406822E-2</v>
      </c>
      <c r="Z1086">
        <v>-1.2620738305820094</v>
      </c>
      <c r="AB1086">
        <v>83.664546899841014</v>
      </c>
      <c r="AC1086">
        <v>1.4850755766963557E-2</v>
      </c>
    </row>
    <row r="1087" spans="1:29" x14ac:dyDescent="0.2">
      <c r="A1087" s="3">
        <v>43896</v>
      </c>
      <c r="B1087" s="1">
        <v>104.27</v>
      </c>
      <c r="C1087" s="5">
        <f t="shared" si="228"/>
        <v>5.3977559890831792E-2</v>
      </c>
      <c r="D1087" s="12">
        <v>3122</v>
      </c>
      <c r="E1087" s="5">
        <f t="shared" si="229"/>
        <v>1.3636363636363636E-2</v>
      </c>
      <c r="F1087" s="1">
        <v>0.12</v>
      </c>
      <c r="G1087" s="1">
        <f t="shared" si="230"/>
        <v>3.2876712328767124E-4</v>
      </c>
      <c r="H1087" s="10">
        <f t="shared" si="225"/>
        <v>3.2876712328767123E-6</v>
      </c>
      <c r="I1087" s="5">
        <f t="shared" si="226"/>
        <v>5.3974272219598912E-2</v>
      </c>
      <c r="J1087" s="7">
        <f t="shared" si="227"/>
        <v>1.363307596513076E-2</v>
      </c>
      <c r="K1087" s="7">
        <f t="shared" si="231"/>
        <v>1.3082866150372902E-2</v>
      </c>
      <c r="L1087" s="7">
        <f t="shared" si="232"/>
        <v>5.336652358253182E-2</v>
      </c>
      <c r="M1087" s="8">
        <f t="shared" si="238"/>
        <v>6.9818708494098281E-4</v>
      </c>
      <c r="N1087" s="9">
        <f t="shared" si="237"/>
        <v>1.7116138670857306E-4</v>
      </c>
      <c r="Q1087" s="8">
        <f t="shared" si="233"/>
        <v>1.4714695769255616E-2</v>
      </c>
      <c r="R1087" s="8">
        <f t="shared" si="234"/>
        <v>3.9259576450343295E-2</v>
      </c>
      <c r="S1087">
        <f t="shared" si="235"/>
        <v>1.5413143430603499E-3</v>
      </c>
      <c r="U1087">
        <f t="shared" si="236"/>
        <v>1.85860760271026E-4</v>
      </c>
      <c r="W1087">
        <v>1054</v>
      </c>
      <c r="X1087">
        <v>3.0297184171279973E-3</v>
      </c>
      <c r="Y1087">
        <v>-2.1530882300739719E-2</v>
      </c>
      <c r="Z1087">
        <v>-1.526119221702336</v>
      </c>
      <c r="AB1087">
        <v>83.744038155802855</v>
      </c>
      <c r="AC1087">
        <v>1.4870504888609951E-2</v>
      </c>
    </row>
    <row r="1088" spans="1:29" x14ac:dyDescent="0.2">
      <c r="A1088" s="3">
        <v>43867</v>
      </c>
      <c r="B1088" s="1">
        <v>98.93</v>
      </c>
      <c r="C1088" s="5">
        <f t="shared" si="228"/>
        <v>3.3468559837729465E-3</v>
      </c>
      <c r="D1088" s="12">
        <v>3080</v>
      </c>
      <c r="E1088" s="5">
        <f t="shared" si="229"/>
        <v>8.1833060556464818E-3</v>
      </c>
      <c r="F1088" s="1">
        <v>0.12</v>
      </c>
      <c r="G1088" s="1">
        <f t="shared" si="230"/>
        <v>3.2876712328767124E-4</v>
      </c>
      <c r="H1088" s="10">
        <f t="shared" si="225"/>
        <v>3.2876712328767123E-6</v>
      </c>
      <c r="I1088" s="5">
        <f t="shared" si="226"/>
        <v>3.3435683125400697E-3</v>
      </c>
      <c r="J1088" s="7">
        <f t="shared" si="227"/>
        <v>8.1800183844136058E-3</v>
      </c>
      <c r="K1088" s="7">
        <f t="shared" si="231"/>
        <v>7.629808569655748E-3</v>
      </c>
      <c r="L1088" s="7">
        <f t="shared" si="232"/>
        <v>2.7358196754729753E-3</v>
      </c>
      <c r="M1088" s="8">
        <f t="shared" si="238"/>
        <v>2.0873780404956513E-5</v>
      </c>
      <c r="N1088" s="9">
        <f t="shared" si="237"/>
        <v>5.821397880959229E-5</v>
      </c>
      <c r="Q1088" s="8">
        <f t="shared" si="233"/>
        <v>8.8347919228217737E-3</v>
      </c>
      <c r="R1088" s="8">
        <f t="shared" si="234"/>
        <v>-5.4912236102817036E-3</v>
      </c>
      <c r="S1088">
        <f t="shared" si="235"/>
        <v>3.0153536738115227E-5</v>
      </c>
      <c r="U1088">
        <f t="shared" si="236"/>
        <v>6.6912700769344583E-5</v>
      </c>
      <c r="W1088">
        <v>1055</v>
      </c>
      <c r="X1088">
        <v>-3.6657781431964783E-3</v>
      </c>
      <c r="Y1088">
        <v>6.4700709392252189E-3</v>
      </c>
      <c r="Z1088">
        <v>0.45860171860165977</v>
      </c>
      <c r="AB1088">
        <v>83.82352941176471</v>
      </c>
      <c r="AC1088">
        <v>1.4921810088363322E-2</v>
      </c>
    </row>
    <row r="1089" spans="1:29" x14ac:dyDescent="0.2">
      <c r="A1089" s="3">
        <v>43836</v>
      </c>
      <c r="B1089" s="1">
        <v>98.6</v>
      </c>
      <c r="C1089" s="5">
        <f t="shared" si="228"/>
        <v>1.3256602610214696E-2</v>
      </c>
      <c r="D1089" s="12">
        <v>3055</v>
      </c>
      <c r="E1089" s="5">
        <f t="shared" si="229"/>
        <v>3.6136662286465177E-3</v>
      </c>
      <c r="F1089" s="1">
        <v>0.12</v>
      </c>
      <c r="G1089" s="1">
        <f t="shared" si="230"/>
        <v>3.2876712328767124E-4</v>
      </c>
      <c r="H1089" s="10">
        <f t="shared" si="225"/>
        <v>3.2876712328767123E-6</v>
      </c>
      <c r="I1089" s="5">
        <f t="shared" si="226"/>
        <v>1.325331493898182E-2</v>
      </c>
      <c r="J1089" s="7">
        <f t="shared" si="227"/>
        <v>3.6103785574136409E-3</v>
      </c>
      <c r="K1089" s="7">
        <f t="shared" si="231"/>
        <v>3.0601687426557831E-3</v>
      </c>
      <c r="L1089" s="7">
        <f t="shared" si="232"/>
        <v>1.2645566301914726E-2</v>
      </c>
      <c r="M1089" s="8">
        <f t="shared" si="238"/>
        <v>3.8697566730300729E-5</v>
      </c>
      <c r="N1089" s="9">
        <f t="shared" si="237"/>
        <v>9.3646327335274755E-6</v>
      </c>
      <c r="Q1089" s="8">
        <f t="shared" si="233"/>
        <v>3.90745668055193E-3</v>
      </c>
      <c r="R1089" s="8">
        <f t="shared" si="234"/>
        <v>9.3458582584298906E-3</v>
      </c>
      <c r="S1089">
        <f t="shared" si="235"/>
        <v>8.7345066586662194E-5</v>
      </c>
      <c r="U1089">
        <f t="shared" si="236"/>
        <v>1.3034833327832203E-5</v>
      </c>
      <c r="W1089">
        <v>1056</v>
      </c>
      <c r="X1089">
        <v>9.7919655060514296E-3</v>
      </c>
      <c r="Y1089">
        <v>5.6817858207811704E-3</v>
      </c>
      <c r="Z1089">
        <v>0.4027276928819597</v>
      </c>
      <c r="AB1089">
        <v>83.903020667726551</v>
      </c>
      <c r="AC1089">
        <v>1.4964332714603215E-2</v>
      </c>
    </row>
    <row r="1090" spans="1:29" x14ac:dyDescent="0.2">
      <c r="A1090" s="2" t="s">
        <v>656</v>
      </c>
      <c r="B1090" s="1">
        <v>97.31</v>
      </c>
      <c r="C1090" s="5">
        <f t="shared" si="228"/>
        <v>-2.5535750050070069E-2</v>
      </c>
      <c r="D1090" s="12">
        <v>3044</v>
      </c>
      <c r="E1090" s="5">
        <f t="shared" si="229"/>
        <v>4.9521294156487285E-3</v>
      </c>
      <c r="F1090" s="1">
        <v>0.13</v>
      </c>
      <c r="G1090" s="1">
        <f t="shared" si="230"/>
        <v>3.5616438356164383E-4</v>
      </c>
      <c r="H1090" s="10">
        <f t="shared" si="225"/>
        <v>3.5616438356164382E-6</v>
      </c>
      <c r="I1090" s="5">
        <f t="shared" si="226"/>
        <v>-2.5539311693905685E-2</v>
      </c>
      <c r="J1090" s="7">
        <f t="shared" si="227"/>
        <v>4.9485677718131118E-3</v>
      </c>
      <c r="K1090" s="7">
        <f t="shared" si="231"/>
        <v>4.3983579570552539E-3</v>
      </c>
      <c r="L1090" s="7">
        <f t="shared" si="232"/>
        <v>-2.614706033097278E-2</v>
      </c>
      <c r="M1090" s="8">
        <f t="shared" si="238"/>
        <v>-1.150041308603379E-4</v>
      </c>
      <c r="N1090" s="9">
        <f t="shared" si="237"/>
        <v>1.9345552718391267E-5</v>
      </c>
      <c r="Q1090" s="8">
        <f t="shared" si="233"/>
        <v>5.3503946639738686E-3</v>
      </c>
      <c r="R1090" s="8">
        <f t="shared" si="234"/>
        <v>-3.0889706357879555E-2</v>
      </c>
      <c r="S1090">
        <f t="shared" si="235"/>
        <v>9.5417395887602459E-4</v>
      </c>
      <c r="U1090">
        <f t="shared" si="236"/>
        <v>2.4488322992227385E-5</v>
      </c>
      <c r="W1090">
        <v>1057</v>
      </c>
      <c r="X1090">
        <v>1.4365442804725119E-2</v>
      </c>
      <c r="Y1090">
        <v>-8.6336894782657724E-3</v>
      </c>
      <c r="Z1090">
        <v>-0.61196003410124666</v>
      </c>
      <c r="AB1090">
        <v>83.982511923688392</v>
      </c>
      <c r="AC1090">
        <v>1.4996096055568401E-2</v>
      </c>
    </row>
    <row r="1091" spans="1:29" x14ac:dyDescent="0.2">
      <c r="A1091" s="2" t="s">
        <v>657</v>
      </c>
      <c r="B1091" s="1">
        <v>99.86</v>
      </c>
      <c r="C1091" s="5">
        <f t="shared" si="228"/>
        <v>-1.4895925816316513E-2</v>
      </c>
      <c r="D1091" s="12">
        <v>3029</v>
      </c>
      <c r="E1091" s="5">
        <f t="shared" si="229"/>
        <v>-2.30566534914361E-3</v>
      </c>
      <c r="F1091" s="1">
        <v>0.14000000000000001</v>
      </c>
      <c r="G1091" s="1">
        <f t="shared" si="230"/>
        <v>3.8356164383561648E-4</v>
      </c>
      <c r="H1091" s="10">
        <f t="shared" ref="H1091:H1154" si="239">G1091/100</f>
        <v>3.8356164383561645E-6</v>
      </c>
      <c r="I1091" s="5">
        <f t="shared" ref="I1091:I1154" si="240">C1091-H1091</f>
        <v>-1.4899761432754869E-2</v>
      </c>
      <c r="J1091" s="7">
        <f t="shared" ref="J1091:J1154" si="241">E1091-H1091</f>
        <v>-2.3095009655819663E-3</v>
      </c>
      <c r="K1091" s="7">
        <f t="shared" si="231"/>
        <v>-2.8597107803398241E-3</v>
      </c>
      <c r="L1091" s="7">
        <f t="shared" si="232"/>
        <v>-1.5507510069821963E-2</v>
      </c>
      <c r="M1091" s="8">
        <f t="shared" si="238"/>
        <v>4.4346993722898244E-5</v>
      </c>
      <c r="N1091" s="9">
        <f t="shared" si="237"/>
        <v>8.1779457471918065E-6</v>
      </c>
      <c r="Q1091" s="8">
        <f t="shared" si="233"/>
        <v>-2.4758102962675263E-3</v>
      </c>
      <c r="R1091" s="8">
        <f t="shared" si="234"/>
        <v>-1.2423951136487343E-2</v>
      </c>
      <c r="S1091">
        <f t="shared" si="235"/>
        <v>1.5435456184182515E-4</v>
      </c>
      <c r="U1091">
        <f t="shared" si="236"/>
        <v>5.3337947100240347E-6</v>
      </c>
      <c r="W1091">
        <v>1058</v>
      </c>
      <c r="X1091">
        <v>-1.0145226615909686E-2</v>
      </c>
      <c r="Y1091">
        <v>2.4476896619367527E-2</v>
      </c>
      <c r="Z1091">
        <v>1.7349341237704108</v>
      </c>
      <c r="AB1091">
        <v>84.062003179650233</v>
      </c>
      <c r="AC1091">
        <v>1.5046082684438829E-2</v>
      </c>
    </row>
    <row r="1092" spans="1:29" x14ac:dyDescent="0.2">
      <c r="A1092" s="2" t="s">
        <v>658</v>
      </c>
      <c r="B1092" s="1">
        <v>101.37</v>
      </c>
      <c r="C1092" s="5">
        <f t="shared" ref="C1092:C1155" si="242">(B1092-B1093)/B1093</f>
        <v>5.7921102066374575E-2</v>
      </c>
      <c r="D1092" s="12">
        <v>3036</v>
      </c>
      <c r="E1092" s="5">
        <f t="shared" ref="E1092:E1155" si="243">(D1092-D1093)/D1093</f>
        <v>1.5045135406218655E-2</v>
      </c>
      <c r="F1092" s="1">
        <v>0.1</v>
      </c>
      <c r="G1092" s="1">
        <f t="shared" ref="G1092:G1155" si="244">F1092/365</f>
        <v>2.7397260273972606E-4</v>
      </c>
      <c r="H1092" s="10">
        <f t="shared" si="239"/>
        <v>2.7397260273972604E-6</v>
      </c>
      <c r="I1092" s="5">
        <f t="shared" si="240"/>
        <v>5.7918362340347175E-2</v>
      </c>
      <c r="J1092" s="7">
        <f t="shared" si="241"/>
        <v>1.5042395680191258E-2</v>
      </c>
      <c r="K1092" s="7">
        <f t="shared" ref="K1092:K1155" si="245">J1092-AVERAGE(J$3:J$1260)</f>
        <v>1.44921858654334E-2</v>
      </c>
      <c r="L1092" s="7">
        <f t="shared" ref="L1092:L1155" si="246">I1092-AVERAGE(I$3:I$1260)</f>
        <v>5.7310613703280083E-2</v>
      </c>
      <c r="M1092" s="8">
        <f t="shared" si="238"/>
        <v>8.3055606584998929E-4</v>
      </c>
      <c r="N1092" s="9">
        <f t="shared" si="237"/>
        <v>2.1002345115826761E-4</v>
      </c>
      <c r="Q1092" s="8">
        <f t="shared" ref="Q1092:Q1155" si="247">P$3+O$3*J1092</f>
        <v>1.6234332100025745E-2</v>
      </c>
      <c r="R1092" s="8">
        <f t="shared" ref="R1092:R1155" si="248">I1092-Q1092</f>
        <v>4.1684030240321426E-2</v>
      </c>
      <c r="S1092">
        <f t="shared" ref="S1092:S1155" si="249">R1092^2</f>
        <v>1.7375583770760311E-3</v>
      </c>
      <c r="U1092">
        <f t="shared" ref="U1092:U1155" si="250">J1092^2</f>
        <v>2.2627366779943661E-4</v>
      </c>
      <c r="W1092">
        <v>1059</v>
      </c>
      <c r="X1092">
        <v>1.1300567144317049E-2</v>
      </c>
      <c r="Y1092">
        <v>4.33636519377186E-2</v>
      </c>
      <c r="Z1092">
        <v>3.0736363619937896</v>
      </c>
      <c r="AB1092">
        <v>84.141494435612088</v>
      </c>
      <c r="AC1092">
        <v>1.5067629909979698E-2</v>
      </c>
    </row>
    <row r="1093" spans="1:29" x14ac:dyDescent="0.2">
      <c r="A1093" s="2" t="s">
        <v>659</v>
      </c>
      <c r="B1093" s="1">
        <v>95.82</v>
      </c>
      <c r="C1093" s="5">
        <f t="shared" si="242"/>
        <v>7.097351067396887E-2</v>
      </c>
      <c r="D1093" s="12">
        <v>2991</v>
      </c>
      <c r="E1093" s="5">
        <f t="shared" si="243"/>
        <v>1.2182741116751269E-2</v>
      </c>
      <c r="F1093" s="1">
        <v>0.1</v>
      </c>
      <c r="G1093" s="1">
        <f t="shared" si="244"/>
        <v>2.7397260273972606E-4</v>
      </c>
      <c r="H1093" s="10">
        <f t="shared" si="239"/>
        <v>2.7397260273972604E-6</v>
      </c>
      <c r="I1093" s="5">
        <f t="shared" si="240"/>
        <v>7.0970770947941478E-2</v>
      </c>
      <c r="J1093" s="7">
        <f t="shared" si="241"/>
        <v>1.2180001390723871E-2</v>
      </c>
      <c r="K1093" s="7">
        <f t="shared" si="245"/>
        <v>1.1629791575966013E-2</v>
      </c>
      <c r="L1093" s="7">
        <f t="shared" si="246"/>
        <v>7.0363022310874379E-2</v>
      </c>
      <c r="M1093" s="8">
        <f t="shared" si="238"/>
        <v>8.1830728413051545E-4</v>
      </c>
      <c r="N1093" s="9">
        <f t="shared" si="237"/>
        <v>1.3525205210041004E-4</v>
      </c>
      <c r="Q1093" s="8">
        <f t="shared" si="247"/>
        <v>1.3147879601859373E-2</v>
      </c>
      <c r="R1093" s="8">
        <f t="shared" si="248"/>
        <v>5.7822891346082109E-2</v>
      </c>
      <c r="S1093">
        <f t="shared" si="249"/>
        <v>3.3434867636208173E-3</v>
      </c>
      <c r="U1093">
        <f t="shared" si="250"/>
        <v>1.4835243387803542E-4</v>
      </c>
      <c r="W1093">
        <v>1060</v>
      </c>
      <c r="X1093">
        <v>-5.7731591208230355E-3</v>
      </c>
      <c r="Y1093">
        <v>-1.588044407405572E-2</v>
      </c>
      <c r="Z1093">
        <v>-1.1256134612631621</v>
      </c>
      <c r="AB1093">
        <v>84.220985691573929</v>
      </c>
      <c r="AC1093">
        <v>1.5073134213600037E-2</v>
      </c>
    </row>
    <row r="1094" spans="1:29" x14ac:dyDescent="0.2">
      <c r="A1094" s="2" t="s">
        <v>660</v>
      </c>
      <c r="B1094" s="1">
        <v>89.47</v>
      </c>
      <c r="C1094" s="5">
        <f t="shared" si="242"/>
        <v>-7.7631141177775627E-3</v>
      </c>
      <c r="D1094" s="12">
        <v>2955</v>
      </c>
      <c r="E1094" s="5">
        <f t="shared" si="243"/>
        <v>2.3744911804613297E-3</v>
      </c>
      <c r="F1094" s="1">
        <v>0.09</v>
      </c>
      <c r="G1094" s="1">
        <f t="shared" si="244"/>
        <v>2.4657534246575342E-4</v>
      </c>
      <c r="H1094" s="10">
        <f t="shared" si="239"/>
        <v>2.4657534246575341E-6</v>
      </c>
      <c r="I1094" s="5">
        <f t="shared" si="240"/>
        <v>-7.7655798712022205E-3</v>
      </c>
      <c r="J1094" s="7">
        <f t="shared" si="241"/>
        <v>2.3720254270366723E-3</v>
      </c>
      <c r="K1094" s="7">
        <f t="shared" si="245"/>
        <v>1.8218156122788145E-3</v>
      </c>
      <c r="L1094" s="7">
        <f t="shared" si="246"/>
        <v>-8.3733285082693149E-3</v>
      </c>
      <c r="M1094" s="8">
        <f t="shared" si="238"/>
        <v>-1.5254660603104315E-5</v>
      </c>
      <c r="N1094" s="9">
        <f t="shared" ref="N1094:N1157" si="251">K1094^2</f>
        <v>3.3190121251428319E-6</v>
      </c>
      <c r="Q1094" s="8">
        <f t="shared" si="247"/>
        <v>2.5721696004567078E-3</v>
      </c>
      <c r="R1094" s="8">
        <f t="shared" si="248"/>
        <v>-1.0337749471658927E-2</v>
      </c>
      <c r="S1094">
        <f t="shared" si="249"/>
        <v>1.0686906413878444E-4</v>
      </c>
      <c r="U1094">
        <f t="shared" si="250"/>
        <v>5.6265046265085076E-6</v>
      </c>
      <c r="W1094">
        <v>1061</v>
      </c>
      <c r="X1094">
        <v>8.23971257408679E-3</v>
      </c>
      <c r="Y1094">
        <v>2.372525027109806E-3</v>
      </c>
      <c r="Z1094">
        <v>0.16816570715811935</v>
      </c>
      <c r="AB1094">
        <v>84.30047694753577</v>
      </c>
      <c r="AC1094">
        <v>1.507614982859618E-2</v>
      </c>
    </row>
    <row r="1095" spans="1:29" x14ac:dyDescent="0.2">
      <c r="A1095" s="2" t="s">
        <v>661</v>
      </c>
      <c r="B1095" s="1">
        <v>90.17</v>
      </c>
      <c r="C1095" s="5">
        <f t="shared" si="242"/>
        <v>-1.270119347421435E-2</v>
      </c>
      <c r="D1095" s="12">
        <v>2948</v>
      </c>
      <c r="E1095" s="5">
        <f t="shared" si="243"/>
        <v>-7.7415011780545273E-3</v>
      </c>
      <c r="F1095" s="1">
        <v>0.09</v>
      </c>
      <c r="G1095" s="1">
        <f t="shared" si="244"/>
        <v>2.4657534246575342E-4</v>
      </c>
      <c r="H1095" s="10">
        <f t="shared" si="239"/>
        <v>2.4657534246575341E-6</v>
      </c>
      <c r="I1095" s="5">
        <f t="shared" si="240"/>
        <v>-1.2703659227639007E-2</v>
      </c>
      <c r="J1095" s="7">
        <f t="shared" si="241"/>
        <v>-7.7439669314791851E-3</v>
      </c>
      <c r="K1095" s="7">
        <f t="shared" si="245"/>
        <v>-8.294176746237043E-3</v>
      </c>
      <c r="L1095" s="7">
        <f t="shared" si="246"/>
        <v>-1.3311407864706101E-2</v>
      </c>
      <c r="M1095" s="8">
        <f t="shared" si="238"/>
        <v>1.1040716957112223E-4</v>
      </c>
      <c r="N1095" s="9">
        <f t="shared" si="251"/>
        <v>6.8793367897819295E-5</v>
      </c>
      <c r="Q1095" s="8">
        <f t="shared" si="247"/>
        <v>-8.3356672413303426E-3</v>
      </c>
      <c r="R1095" s="8">
        <f t="shared" si="248"/>
        <v>-4.3679919863086648E-3</v>
      </c>
      <c r="S1095">
        <f t="shared" si="249"/>
        <v>1.9079353992456714E-5</v>
      </c>
      <c r="U1095">
        <f t="shared" si="250"/>
        <v>5.9969023835843145E-5</v>
      </c>
      <c r="W1095">
        <v>1062</v>
      </c>
      <c r="X1095">
        <v>-1.1521439535013518E-2</v>
      </c>
      <c r="Y1095">
        <v>-1.6692374452008905E-2</v>
      </c>
      <c r="Z1095">
        <v>-1.1831634742710277</v>
      </c>
      <c r="AB1095">
        <v>84.379968203497612</v>
      </c>
      <c r="AC1095">
        <v>1.5247162207502054E-2</v>
      </c>
    </row>
    <row r="1096" spans="1:29" x14ac:dyDescent="0.2">
      <c r="A1096" s="2" t="s">
        <v>662</v>
      </c>
      <c r="B1096" s="1">
        <v>91.33</v>
      </c>
      <c r="C1096" s="5">
        <f t="shared" si="242"/>
        <v>2.9998872222848725E-2</v>
      </c>
      <c r="D1096" s="12">
        <v>2971</v>
      </c>
      <c r="E1096" s="5">
        <f t="shared" si="243"/>
        <v>1.676933607118412E-2</v>
      </c>
      <c r="F1096" s="1">
        <v>0.08</v>
      </c>
      <c r="G1096" s="1">
        <f t="shared" si="244"/>
        <v>2.1917808219178083E-4</v>
      </c>
      <c r="H1096" s="10">
        <f t="shared" si="239"/>
        <v>2.1917808219178082E-6</v>
      </c>
      <c r="I1096" s="5">
        <f t="shared" si="240"/>
        <v>2.9996680442026809E-2</v>
      </c>
      <c r="J1096" s="7">
        <f t="shared" si="241"/>
        <v>1.6767144290362204E-2</v>
      </c>
      <c r="K1096" s="7">
        <f t="shared" si="245"/>
        <v>1.6216934475604346E-2</v>
      </c>
      <c r="L1096" s="7">
        <f t="shared" si="246"/>
        <v>2.9388931804959714E-2</v>
      </c>
      <c r="M1096" s="8">
        <f t="shared" si="238"/>
        <v>4.7659838138903624E-4</v>
      </c>
      <c r="N1096" s="9">
        <f t="shared" si="251"/>
        <v>2.6298896378604481E-4</v>
      </c>
      <c r="Q1096" s="8">
        <f t="shared" si="247"/>
        <v>1.8094087996045796E-2</v>
      </c>
      <c r="R1096" s="8">
        <f t="shared" si="248"/>
        <v>1.1902592445981013E-2</v>
      </c>
      <c r="S1096">
        <f t="shared" si="249"/>
        <v>1.4167170693512427E-4</v>
      </c>
      <c r="U1096">
        <f t="shared" si="250"/>
        <v>2.8113712765382587E-4</v>
      </c>
      <c r="W1096">
        <v>1063</v>
      </c>
      <c r="X1096">
        <v>1.6891277106681219E-2</v>
      </c>
      <c r="Y1096">
        <v>8.3590505900980293E-3</v>
      </c>
      <c r="Z1096">
        <v>0.59249349852665245</v>
      </c>
      <c r="AB1096">
        <v>84.459459459459453</v>
      </c>
      <c r="AC1096">
        <v>1.5291401926893756E-2</v>
      </c>
    </row>
    <row r="1097" spans="1:29" x14ac:dyDescent="0.2">
      <c r="A1097" s="2" t="s">
        <v>663</v>
      </c>
      <c r="B1097" s="1">
        <v>88.67</v>
      </c>
      <c r="C1097" s="5">
        <f t="shared" si="242"/>
        <v>-1.9679380873410736E-2</v>
      </c>
      <c r="D1097" s="12">
        <v>2922</v>
      </c>
      <c r="E1097" s="5">
        <f t="shared" si="243"/>
        <v>-1.0497798848628514E-2</v>
      </c>
      <c r="F1097" s="1">
        <v>0.09</v>
      </c>
      <c r="G1097" s="1">
        <f t="shared" si="244"/>
        <v>2.4657534246575342E-4</v>
      </c>
      <c r="H1097" s="10">
        <f t="shared" si="239"/>
        <v>2.4657534246575341E-6</v>
      </c>
      <c r="I1097" s="5">
        <f t="shared" si="240"/>
        <v>-1.9681846626835392E-2</v>
      </c>
      <c r="J1097" s="7">
        <f t="shared" si="241"/>
        <v>-1.0500264602053172E-2</v>
      </c>
      <c r="K1097" s="7">
        <f t="shared" si="245"/>
        <v>-1.105047441681103E-2</v>
      </c>
      <c r="L1097" s="7">
        <f t="shared" si="246"/>
        <v>-2.0289595263902487E-2</v>
      </c>
      <c r="M1097" s="8">
        <f t="shared" si="238"/>
        <v>2.2420965339120467E-4</v>
      </c>
      <c r="N1097" s="9">
        <f t="shared" si="251"/>
        <v>1.2211298483659507E-4</v>
      </c>
      <c r="Q1097" s="8">
        <f t="shared" si="247"/>
        <v>-1.1307718248536689E-2</v>
      </c>
      <c r="R1097" s="8">
        <f t="shared" si="248"/>
        <v>-8.3741283782987029E-3</v>
      </c>
      <c r="S1097">
        <f t="shared" si="249"/>
        <v>7.0126026096227663E-5</v>
      </c>
      <c r="U1097">
        <f t="shared" si="250"/>
        <v>1.1025555671313086E-4</v>
      </c>
      <c r="W1097">
        <v>1064</v>
      </c>
      <c r="X1097">
        <v>5.202965381527527E-3</v>
      </c>
      <c r="Y1097">
        <v>-1.1640153446122403E-2</v>
      </c>
      <c r="Z1097">
        <v>-0.82505963618043532</v>
      </c>
      <c r="AB1097">
        <v>84.538950715421308</v>
      </c>
      <c r="AC1097">
        <v>1.5340245043818593E-2</v>
      </c>
    </row>
    <row r="1098" spans="1:29" x14ac:dyDescent="0.2">
      <c r="A1098" s="2" t="s">
        <v>664</v>
      </c>
      <c r="B1098" s="1">
        <v>90.45</v>
      </c>
      <c r="C1098" s="5">
        <f t="shared" si="242"/>
        <v>5.2968568102444664E-2</v>
      </c>
      <c r="D1098" s="12">
        <v>2953</v>
      </c>
      <c r="E1098" s="5">
        <f t="shared" si="243"/>
        <v>3.1435557107928745E-2</v>
      </c>
      <c r="F1098" s="1">
        <v>0.1</v>
      </c>
      <c r="G1098" s="1">
        <f t="shared" si="244"/>
        <v>2.7397260273972606E-4</v>
      </c>
      <c r="H1098" s="10">
        <f t="shared" si="239"/>
        <v>2.7397260273972604E-6</v>
      </c>
      <c r="I1098" s="5">
        <f t="shared" si="240"/>
        <v>5.2965828376417265E-2</v>
      </c>
      <c r="J1098" s="7">
        <f t="shared" si="241"/>
        <v>3.1432817381901346E-2</v>
      </c>
      <c r="K1098" s="7">
        <f t="shared" si="245"/>
        <v>3.0882607567143488E-2</v>
      </c>
      <c r="L1098" s="7">
        <f t="shared" si="246"/>
        <v>5.2358079739350173E-2</v>
      </c>
      <c r="M1098" s="8">
        <f t="shared" si="238"/>
        <v>1.6169540295595578E-3</v>
      </c>
      <c r="N1098" s="9">
        <f t="shared" si="251"/>
        <v>9.5373545014618827E-4</v>
      </c>
      <c r="Q1098" s="8">
        <f t="shared" si="247"/>
        <v>3.3907738658091713E-2</v>
      </c>
      <c r="R1098" s="8">
        <f t="shared" si="248"/>
        <v>1.9058089718325552E-2</v>
      </c>
      <c r="S1098">
        <f t="shared" si="249"/>
        <v>3.6321078371174615E-4</v>
      </c>
      <c r="U1098">
        <f t="shared" si="250"/>
        <v>9.880220085639593E-4</v>
      </c>
      <c r="W1098">
        <v>1065</v>
      </c>
      <c r="X1098">
        <v>5.2283850213566954E-3</v>
      </c>
      <c r="Y1098">
        <v>-1.3736882133372021E-2</v>
      </c>
      <c r="Z1098">
        <v>-0.97367676703514305</v>
      </c>
      <c r="AB1098">
        <v>84.618441971383149</v>
      </c>
      <c r="AC1098">
        <v>1.534937394874307E-2</v>
      </c>
    </row>
    <row r="1099" spans="1:29" x14ac:dyDescent="0.2">
      <c r="A1099" s="2" t="s">
        <v>665</v>
      </c>
      <c r="B1099" s="1">
        <v>85.9</v>
      </c>
      <c r="C1099" s="5">
        <f t="shared" si="242"/>
        <v>-1.8510054844606837E-2</v>
      </c>
      <c r="D1099" s="12">
        <v>2863</v>
      </c>
      <c r="E1099" s="5">
        <f t="shared" si="243"/>
        <v>3.8569424964936885E-3</v>
      </c>
      <c r="F1099" s="1">
        <v>0.09</v>
      </c>
      <c r="G1099" s="1">
        <f t="shared" si="244"/>
        <v>2.4657534246575342E-4</v>
      </c>
      <c r="H1099" s="10">
        <f t="shared" si="239"/>
        <v>2.4657534246575341E-6</v>
      </c>
      <c r="I1099" s="5">
        <f t="shared" si="240"/>
        <v>-1.8512520598031493E-2</v>
      </c>
      <c r="J1099" s="7">
        <f t="shared" si="241"/>
        <v>3.8544767430690311E-3</v>
      </c>
      <c r="K1099" s="7">
        <f t="shared" si="245"/>
        <v>3.3042669283111733E-3</v>
      </c>
      <c r="L1099" s="7">
        <f t="shared" si="246"/>
        <v>-1.9120269235098589E-2</v>
      </c>
      <c r="M1099" s="8">
        <f t="shared" si="238"/>
        <v>-6.3178473293941837E-5</v>
      </c>
      <c r="N1099" s="9">
        <f t="shared" si="251"/>
        <v>1.0918179933530957E-5</v>
      </c>
      <c r="Q1099" s="8">
        <f t="shared" si="247"/>
        <v>4.170662018015814E-3</v>
      </c>
      <c r="R1099" s="8">
        <f t="shared" si="248"/>
        <v>-2.2683182616047307E-2</v>
      </c>
      <c r="S1099">
        <f t="shared" si="249"/>
        <v>5.1452677359295072E-4</v>
      </c>
      <c r="U1099">
        <f t="shared" si="250"/>
        <v>1.4856990962860045E-5</v>
      </c>
      <c r="W1099">
        <v>1066</v>
      </c>
      <c r="X1099">
        <v>1.6610351434834136E-2</v>
      </c>
      <c r="Y1099">
        <v>-5.2160636163041361E-3</v>
      </c>
      <c r="Z1099">
        <v>-0.36971708057641711</v>
      </c>
      <c r="AB1099">
        <v>84.69793322734499</v>
      </c>
      <c r="AC1099">
        <v>1.536726140881922E-2</v>
      </c>
    </row>
    <row r="1100" spans="1:29" x14ac:dyDescent="0.2">
      <c r="A1100" s="2" t="s">
        <v>666</v>
      </c>
      <c r="B1100" s="1">
        <v>87.52</v>
      </c>
      <c r="C1100" s="5">
        <f t="shared" si="242"/>
        <v>4.1532785909794062E-2</v>
      </c>
      <c r="D1100" s="12">
        <v>2852</v>
      </c>
      <c r="E1100" s="5">
        <f t="shared" si="243"/>
        <v>1.1347517730496455E-2</v>
      </c>
      <c r="F1100" s="1">
        <v>0.09</v>
      </c>
      <c r="G1100" s="1">
        <f t="shared" si="244"/>
        <v>2.4657534246575342E-4</v>
      </c>
      <c r="H1100" s="10">
        <f t="shared" si="239"/>
        <v>2.4657534246575341E-6</v>
      </c>
      <c r="I1100" s="5">
        <f t="shared" si="240"/>
        <v>4.1530320156369406E-2</v>
      </c>
      <c r="J1100" s="7">
        <f t="shared" si="241"/>
        <v>1.1345051977071797E-2</v>
      </c>
      <c r="K1100" s="7">
        <f t="shared" si="245"/>
        <v>1.0794842162313939E-2</v>
      </c>
      <c r="L1100" s="7">
        <f t="shared" si="246"/>
        <v>4.0922571519302314E-2</v>
      </c>
      <c r="M1100" s="8">
        <f t="shared" si="238"/>
        <v>4.4175270042687222E-4</v>
      </c>
      <c r="N1100" s="9">
        <f t="shared" si="251"/>
        <v>1.1652861730927068E-4</v>
      </c>
      <c r="Q1100" s="8">
        <f t="shared" si="247"/>
        <v>1.2247573269817147E-2</v>
      </c>
      <c r="R1100" s="8">
        <f t="shared" si="248"/>
        <v>2.9282746886552261E-2</v>
      </c>
      <c r="S1100">
        <f t="shared" si="249"/>
        <v>8.5747926522188609E-4</v>
      </c>
      <c r="U1100">
        <f t="shared" si="250"/>
        <v>1.2871020436246069E-4</v>
      </c>
      <c r="W1100">
        <v>1067</v>
      </c>
      <c r="X1100">
        <v>1.5778626087592493E-2</v>
      </c>
      <c r="Y1100">
        <v>-1.1353515798751018E-2</v>
      </c>
      <c r="Z1100">
        <v>-0.8047426228222796</v>
      </c>
      <c r="AB1100">
        <v>84.777424483306831</v>
      </c>
      <c r="AC1100">
        <v>1.5409035457229183E-2</v>
      </c>
    </row>
    <row r="1101" spans="1:29" x14ac:dyDescent="0.2">
      <c r="A1101" s="2" t="s">
        <v>667</v>
      </c>
      <c r="B1101" s="1">
        <v>84.03</v>
      </c>
      <c r="C1101" s="5">
        <f t="shared" si="242"/>
        <v>-3.447087211306446E-2</v>
      </c>
      <c r="D1101" s="12">
        <v>2820</v>
      </c>
      <c r="E1101" s="5">
        <f t="shared" si="243"/>
        <v>-1.7421602787456445E-2</v>
      </c>
      <c r="F1101" s="1">
        <v>0.1</v>
      </c>
      <c r="G1101" s="1">
        <f t="shared" si="244"/>
        <v>2.7397260273972606E-4</v>
      </c>
      <c r="H1101" s="10">
        <f t="shared" si="239"/>
        <v>2.7397260273972604E-6</v>
      </c>
      <c r="I1101" s="5">
        <f t="shared" si="240"/>
        <v>-3.447361183909186E-2</v>
      </c>
      <c r="J1101" s="7">
        <f t="shared" si="241"/>
        <v>-1.7424342513483841E-2</v>
      </c>
      <c r="K1101" s="7">
        <f t="shared" si="245"/>
        <v>-1.7974552328241699E-2</v>
      </c>
      <c r="L1101" s="7">
        <f t="shared" si="246"/>
        <v>-3.5081360476158951E-2</v>
      </c>
      <c r="M1101" s="8">
        <f t="shared" si="238"/>
        <v>6.3057174962462921E-4</v>
      </c>
      <c r="N1101" s="9">
        <f t="shared" si="251"/>
        <v>3.2308453140069906E-4</v>
      </c>
      <c r="Q1101" s="8">
        <f t="shared" si="247"/>
        <v>-1.8773788749680099E-2</v>
      </c>
      <c r="R1101" s="8">
        <f t="shared" si="248"/>
        <v>-1.5699823089411761E-2</v>
      </c>
      <c r="S1101">
        <f t="shared" si="249"/>
        <v>2.4648444503882664E-4</v>
      </c>
      <c r="U1101">
        <f t="shared" si="250"/>
        <v>3.0360771202720039E-4</v>
      </c>
      <c r="W1101">
        <v>1068</v>
      </c>
      <c r="X1101">
        <v>-2.5870494809529947E-2</v>
      </c>
      <c r="Y1101">
        <v>-2.8951086042592996E-2</v>
      </c>
      <c r="Z1101">
        <v>-2.0520668071852044</v>
      </c>
      <c r="AB1101">
        <v>84.856915739268686</v>
      </c>
      <c r="AC1101">
        <v>1.54737513268326E-2</v>
      </c>
    </row>
    <row r="1102" spans="1:29" x14ac:dyDescent="0.2">
      <c r="A1102" s="3">
        <v>44170</v>
      </c>
      <c r="B1102" s="1">
        <v>87.03</v>
      </c>
      <c r="C1102" s="5">
        <f t="shared" si="242"/>
        <v>-3.2677559186395443E-2</v>
      </c>
      <c r="D1102" s="12">
        <v>2870</v>
      </c>
      <c r="E1102" s="5">
        <f t="shared" si="243"/>
        <v>-2.0477815699658702E-2</v>
      </c>
      <c r="F1102" s="1">
        <v>0.1</v>
      </c>
      <c r="G1102" s="1">
        <f t="shared" si="244"/>
        <v>2.7397260273972606E-4</v>
      </c>
      <c r="H1102" s="10">
        <f t="shared" si="239"/>
        <v>2.7397260273972604E-6</v>
      </c>
      <c r="I1102" s="5">
        <f t="shared" si="240"/>
        <v>-3.2680298912422842E-2</v>
      </c>
      <c r="J1102" s="7">
        <f t="shared" si="241"/>
        <v>-2.0480555425686098E-2</v>
      </c>
      <c r="K1102" s="7">
        <f t="shared" si="245"/>
        <v>-2.1030765240443956E-2</v>
      </c>
      <c r="L1102" s="7">
        <f t="shared" si="246"/>
        <v>-3.3288047549489934E-2</v>
      </c>
      <c r="M1102" s="8">
        <f t="shared" ref="M1102:M1165" si="252">L1102*K1102</f>
        <v>7.0007311332605856E-4</v>
      </c>
      <c r="N1102" s="9">
        <f t="shared" si="251"/>
        <v>4.4229308659866575E-4</v>
      </c>
      <c r="Q1102" s="8">
        <f t="shared" si="247"/>
        <v>-2.2069231314146013E-2</v>
      </c>
      <c r="R1102" s="8">
        <f t="shared" si="248"/>
        <v>-1.0611067598276829E-2</v>
      </c>
      <c r="S1102">
        <f t="shared" si="249"/>
        <v>1.125947555752004E-4</v>
      </c>
      <c r="U1102">
        <f t="shared" si="250"/>
        <v>4.194531505446003E-4</v>
      </c>
      <c r="W1102">
        <v>1069</v>
      </c>
      <c r="X1102">
        <v>1.167721648949158E-2</v>
      </c>
      <c r="Y1102">
        <v>2.3180831839206054E-2</v>
      </c>
      <c r="Z1102">
        <v>1.6430684330872249</v>
      </c>
      <c r="AB1102">
        <v>84.936406995230527</v>
      </c>
      <c r="AC1102">
        <v>1.5494610582345017E-2</v>
      </c>
    </row>
    <row r="1103" spans="1:29" x14ac:dyDescent="0.2">
      <c r="A1103" s="3">
        <v>44140</v>
      </c>
      <c r="B1103" s="1">
        <v>89.97</v>
      </c>
      <c r="C1103" s="5">
        <f t="shared" si="242"/>
        <v>-2.9449838187702308E-2</v>
      </c>
      <c r="D1103" s="12">
        <v>2930</v>
      </c>
      <c r="E1103" s="5">
        <f t="shared" si="243"/>
        <v>3.414134516899966E-4</v>
      </c>
      <c r="F1103" s="1">
        <v>0.09</v>
      </c>
      <c r="G1103" s="1">
        <f t="shared" si="244"/>
        <v>2.4657534246575342E-4</v>
      </c>
      <c r="H1103" s="10">
        <f t="shared" si="239"/>
        <v>2.4657534246575341E-6</v>
      </c>
      <c r="I1103" s="5">
        <f t="shared" si="240"/>
        <v>-2.9452303941126964E-2</v>
      </c>
      <c r="J1103" s="7">
        <f t="shared" si="241"/>
        <v>3.3894769826533908E-4</v>
      </c>
      <c r="K1103" s="7">
        <f t="shared" si="245"/>
        <v>-2.1126211649251874E-4</v>
      </c>
      <c r="L1103" s="7">
        <f t="shared" si="246"/>
        <v>-3.0060052578194059E-2</v>
      </c>
      <c r="M1103" s="8">
        <f t="shared" si="252"/>
        <v>6.3505503295456717E-6</v>
      </c>
      <c r="N1103" s="9">
        <f t="shared" si="251"/>
        <v>4.4631681864898559E-8</v>
      </c>
      <c r="Q1103" s="8">
        <f t="shared" si="247"/>
        <v>3.7994966135799347E-4</v>
      </c>
      <c r="R1103" s="8">
        <f t="shared" si="248"/>
        <v>-2.9832253602484957E-2</v>
      </c>
      <c r="S1103">
        <f t="shared" si="249"/>
        <v>8.8996335500297669E-4</v>
      </c>
      <c r="U1103">
        <f t="shared" si="250"/>
        <v>1.1488554215937135E-7</v>
      </c>
      <c r="W1103">
        <v>1070</v>
      </c>
      <c r="X1103">
        <v>-2.7884131806270716E-2</v>
      </c>
      <c r="Y1103">
        <v>-5.5100796867024182E-3</v>
      </c>
      <c r="Z1103">
        <v>-0.39055708008302303</v>
      </c>
      <c r="AB1103">
        <v>85.015898251192368</v>
      </c>
      <c r="AC1103">
        <v>1.5541521693031879E-2</v>
      </c>
    </row>
    <row r="1104" spans="1:29" x14ac:dyDescent="0.2">
      <c r="A1104" s="3">
        <v>44048</v>
      </c>
      <c r="B1104" s="1">
        <v>92.7</v>
      </c>
      <c r="C1104" s="5">
        <f t="shared" si="242"/>
        <v>1.6335928078061716E-2</v>
      </c>
      <c r="D1104" s="12">
        <v>2929</v>
      </c>
      <c r="E1104" s="5">
        <f t="shared" si="243"/>
        <v>1.6660881638320028E-2</v>
      </c>
      <c r="F1104" s="1">
        <v>0.1</v>
      </c>
      <c r="G1104" s="1">
        <f t="shared" si="244"/>
        <v>2.7397260273972606E-4</v>
      </c>
      <c r="H1104" s="10">
        <f t="shared" si="239"/>
        <v>2.7397260273972604E-6</v>
      </c>
      <c r="I1104" s="5">
        <f t="shared" si="240"/>
        <v>1.633318835203432E-2</v>
      </c>
      <c r="J1104" s="7">
        <f t="shared" si="241"/>
        <v>1.6658141912292632E-2</v>
      </c>
      <c r="K1104" s="7">
        <f t="shared" si="245"/>
        <v>1.6107932097534774E-2</v>
      </c>
      <c r="L1104" s="7">
        <f t="shared" si="246"/>
        <v>1.5725439714967225E-2</v>
      </c>
      <c r="M1104" s="8">
        <f t="shared" si="252"/>
        <v>2.5330431513256863E-4</v>
      </c>
      <c r="N1104" s="9">
        <f t="shared" si="251"/>
        <v>2.59465476458791E-4</v>
      </c>
      <c r="Q1104" s="8">
        <f t="shared" si="247"/>
        <v>1.7976553293249313E-2</v>
      </c>
      <c r="R1104" s="8">
        <f t="shared" si="248"/>
        <v>-1.6433649412149927E-3</v>
      </c>
      <c r="S1104">
        <f t="shared" si="249"/>
        <v>2.7006483300145565E-6</v>
      </c>
      <c r="U1104">
        <f t="shared" si="250"/>
        <v>2.7749369197008043E-4</v>
      </c>
      <c r="W1104">
        <v>1071</v>
      </c>
      <c r="X1104">
        <v>4.8539953369711687E-3</v>
      </c>
      <c r="Y1104">
        <v>7.339099420736594E-3</v>
      </c>
      <c r="Z1104">
        <v>0.52019887246263918</v>
      </c>
      <c r="AB1104">
        <v>85.095389507154209</v>
      </c>
      <c r="AC1104">
        <v>1.5571896434529948E-2</v>
      </c>
    </row>
    <row r="1105" spans="1:29" x14ac:dyDescent="0.2">
      <c r="A1105" s="3">
        <v>44017</v>
      </c>
      <c r="B1105" s="1">
        <v>91.21</v>
      </c>
      <c r="C1105" s="5">
        <f t="shared" si="242"/>
        <v>1.0413204829954555E-2</v>
      </c>
      <c r="D1105" s="12">
        <v>2881</v>
      </c>
      <c r="E1105" s="5">
        <f t="shared" si="243"/>
        <v>1.1587078651685394E-2</v>
      </c>
      <c r="F1105" s="1">
        <v>0.1</v>
      </c>
      <c r="G1105" s="1">
        <f t="shared" si="244"/>
        <v>2.7397260273972606E-4</v>
      </c>
      <c r="H1105" s="10">
        <f t="shared" si="239"/>
        <v>2.7397260273972604E-6</v>
      </c>
      <c r="I1105" s="5">
        <f t="shared" si="240"/>
        <v>1.0410465103927158E-2</v>
      </c>
      <c r="J1105" s="7">
        <f t="shared" si="241"/>
        <v>1.1584338925657996E-2</v>
      </c>
      <c r="K1105" s="7">
        <f t="shared" si="245"/>
        <v>1.1034129110900138E-2</v>
      </c>
      <c r="L1105" s="7">
        <f t="shared" si="246"/>
        <v>9.802716466860064E-3</v>
      </c>
      <c r="M1105" s="8">
        <f t="shared" si="252"/>
        <v>1.0816443913288078E-4</v>
      </c>
      <c r="N1105" s="9">
        <f t="shared" si="251"/>
        <v>1.2175200523601388E-4</v>
      </c>
      <c r="Q1105" s="8">
        <f t="shared" si="247"/>
        <v>1.2505590763409865E-2</v>
      </c>
      <c r="R1105" s="8">
        <f t="shared" si="248"/>
        <v>-2.0951256594827078E-3</v>
      </c>
      <c r="S1105">
        <f t="shared" si="249"/>
        <v>4.3895515290228514E-6</v>
      </c>
      <c r="U1105">
        <f t="shared" si="250"/>
        <v>1.3419690834451506E-4</v>
      </c>
      <c r="W1105">
        <v>1072</v>
      </c>
      <c r="X1105">
        <v>6.9736873828263376E-3</v>
      </c>
      <c r="Y1105">
        <v>-1.7814860694796871E-2</v>
      </c>
      <c r="Z1105">
        <v>-1.2627258353153914</v>
      </c>
      <c r="AB1105">
        <v>85.17488076311605</v>
      </c>
      <c r="AC1105">
        <v>1.5624381638173559E-2</v>
      </c>
    </row>
    <row r="1106" spans="1:29" x14ac:dyDescent="0.2">
      <c r="A1106" s="3">
        <v>43987</v>
      </c>
      <c r="B1106" s="1">
        <v>90.27</v>
      </c>
      <c r="C1106" s="5">
        <f t="shared" si="242"/>
        <v>-1.8804347826087E-2</v>
      </c>
      <c r="D1106" s="12">
        <v>2848</v>
      </c>
      <c r="E1106" s="5">
        <f t="shared" si="243"/>
        <v>-6.9735006973500697E-3</v>
      </c>
      <c r="F1106" s="1">
        <v>0.08</v>
      </c>
      <c r="G1106" s="1">
        <f t="shared" si="244"/>
        <v>2.1917808219178083E-4</v>
      </c>
      <c r="H1106" s="10">
        <f t="shared" si="239"/>
        <v>2.1917808219178082E-6</v>
      </c>
      <c r="I1106" s="5">
        <f t="shared" si="240"/>
        <v>-1.8806539606908916E-2</v>
      </c>
      <c r="J1106" s="7">
        <f t="shared" si="241"/>
        <v>-6.9756924781719876E-3</v>
      </c>
      <c r="K1106" s="7">
        <f t="shared" si="245"/>
        <v>-7.5259022929298454E-3</v>
      </c>
      <c r="L1106" s="7">
        <f t="shared" si="246"/>
        <v>-1.9414288243976011E-2</v>
      </c>
      <c r="M1106" s="8">
        <f t="shared" si="252"/>
        <v>1.4611003641094001E-4</v>
      </c>
      <c r="N1106" s="9">
        <f t="shared" si="251"/>
        <v>5.6639205322726707E-5</v>
      </c>
      <c r="Q1106" s="8">
        <f t="shared" si="247"/>
        <v>-7.5072549522153349E-3</v>
      </c>
      <c r="R1106" s="8">
        <f t="shared" si="248"/>
        <v>-1.129928465469358E-2</v>
      </c>
      <c r="S1106">
        <f t="shared" si="249"/>
        <v>1.2767383370779382E-4</v>
      </c>
      <c r="U1106">
        <f t="shared" si="250"/>
        <v>4.8660285550025247E-5</v>
      </c>
      <c r="W1106">
        <v>1073</v>
      </c>
      <c r="X1106">
        <v>-6.2201808016012624E-3</v>
      </c>
      <c r="Y1106">
        <v>-5.2044441129034001E-3</v>
      </c>
      <c r="Z1106">
        <v>-0.36889348462531718</v>
      </c>
      <c r="AB1106">
        <v>85.254372019077906</v>
      </c>
      <c r="AC1106">
        <v>1.56377543058661E-2</v>
      </c>
    </row>
    <row r="1107" spans="1:29" x14ac:dyDescent="0.2">
      <c r="A1107" s="3">
        <v>43956</v>
      </c>
      <c r="B1107" s="1">
        <v>92</v>
      </c>
      <c r="C1107" s="5">
        <f t="shared" si="242"/>
        <v>-1.5194269589754782E-3</v>
      </c>
      <c r="D1107" s="12">
        <v>2868</v>
      </c>
      <c r="E1107" s="5">
        <f t="shared" si="243"/>
        <v>9.1484869809992965E-3</v>
      </c>
      <c r="F1107" s="1">
        <v>0.09</v>
      </c>
      <c r="G1107" s="1">
        <f t="shared" si="244"/>
        <v>2.4657534246575342E-4</v>
      </c>
      <c r="H1107" s="10">
        <f t="shared" si="239"/>
        <v>2.4657534246575341E-6</v>
      </c>
      <c r="I1107" s="5">
        <f t="shared" si="240"/>
        <v>-1.5218927124001358E-3</v>
      </c>
      <c r="J1107" s="7">
        <f t="shared" si="241"/>
        <v>9.1460212275746387E-3</v>
      </c>
      <c r="K1107" s="7">
        <f t="shared" si="245"/>
        <v>8.5958114128167808E-3</v>
      </c>
      <c r="L1107" s="7">
        <f t="shared" si="246"/>
        <v>-2.1296413494672302E-3</v>
      </c>
      <c r="M1107" s="8">
        <f t="shared" si="252"/>
        <v>-1.8305995416956946E-5</v>
      </c>
      <c r="N1107" s="9">
        <f t="shared" si="251"/>
        <v>7.3887973844711217E-5</v>
      </c>
      <c r="Q1107" s="8">
        <f t="shared" si="247"/>
        <v>9.8764100882440409E-3</v>
      </c>
      <c r="R1107" s="8">
        <f t="shared" si="248"/>
        <v>-1.1398302800644177E-2</v>
      </c>
      <c r="S1107">
        <f t="shared" si="249"/>
        <v>1.2992130673517287E-4</v>
      </c>
      <c r="U1107">
        <f t="shared" si="250"/>
        <v>8.3649704295245901E-5</v>
      </c>
      <c r="W1107">
        <v>1074</v>
      </c>
      <c r="X1107">
        <v>7.0338288485855937E-4</v>
      </c>
      <c r="Y1107">
        <v>-6.1351713079463499E-3</v>
      </c>
      <c r="Z1107">
        <v>-0.43486387277180505</v>
      </c>
      <c r="AB1107">
        <v>85.333863275039747</v>
      </c>
      <c r="AC1107">
        <v>1.5653346782440153E-2</v>
      </c>
    </row>
    <row r="1108" spans="1:29" x14ac:dyDescent="0.2">
      <c r="A1108" s="3">
        <v>43926</v>
      </c>
      <c r="B1108" s="1">
        <v>92.14</v>
      </c>
      <c r="C1108" s="5">
        <f t="shared" si="242"/>
        <v>-1.1903485254691683E-2</v>
      </c>
      <c r="D1108" s="12">
        <v>2842</v>
      </c>
      <c r="E1108" s="5">
        <f t="shared" si="243"/>
        <v>4.2402826855123671E-3</v>
      </c>
      <c r="F1108" s="1">
        <v>0.1</v>
      </c>
      <c r="G1108" s="1">
        <f t="shared" si="244"/>
        <v>2.7397260273972606E-4</v>
      </c>
      <c r="H1108" s="10">
        <f t="shared" si="239"/>
        <v>2.7397260273972604E-6</v>
      </c>
      <c r="I1108" s="5">
        <f t="shared" si="240"/>
        <v>-1.1906224980719081E-2</v>
      </c>
      <c r="J1108" s="7">
        <f t="shared" si="241"/>
        <v>4.2375429594849702E-3</v>
      </c>
      <c r="K1108" s="7">
        <f t="shared" si="245"/>
        <v>3.6873331447271123E-3</v>
      </c>
      <c r="L1108" s="7">
        <f t="shared" si="246"/>
        <v>-1.2513973617786174E-2</v>
      </c>
      <c r="M1108" s="8">
        <f t="shared" si="252"/>
        <v>-4.6143189693103614E-5</v>
      </c>
      <c r="N1108" s="9">
        <f t="shared" si="251"/>
        <v>1.3596425720203136E-5</v>
      </c>
      <c r="Q1108" s="8">
        <f t="shared" si="247"/>
        <v>4.5837133174020045E-3</v>
      </c>
      <c r="R1108" s="8">
        <f t="shared" si="248"/>
        <v>-1.6489938298121086E-2</v>
      </c>
      <c r="S1108">
        <f t="shared" si="249"/>
        <v>2.7191806507584056E-4</v>
      </c>
      <c r="U1108">
        <f t="shared" si="250"/>
        <v>1.7956770333480641E-5</v>
      </c>
      <c r="W1108">
        <v>1075</v>
      </c>
      <c r="X1108">
        <v>-3.7861194563485736E-3</v>
      </c>
      <c r="Y1108">
        <v>-2.1496689688956749E-2</v>
      </c>
      <c r="Z1108">
        <v>-1.5236956330470581</v>
      </c>
      <c r="AB1108">
        <v>85.413354531001588</v>
      </c>
      <c r="AC1108">
        <v>1.5667747529954063E-2</v>
      </c>
    </row>
    <row r="1109" spans="1:29" x14ac:dyDescent="0.2">
      <c r="A1109" s="3">
        <v>43835</v>
      </c>
      <c r="B1109" s="1">
        <v>93.25</v>
      </c>
      <c r="C1109" s="5">
        <f t="shared" si="242"/>
        <v>-2.6211361737677578E-2</v>
      </c>
      <c r="D1109" s="12">
        <v>2830</v>
      </c>
      <c r="E1109" s="5">
        <f t="shared" si="243"/>
        <v>-2.815934065934066E-2</v>
      </c>
      <c r="F1109" s="1">
        <v>0.1</v>
      </c>
      <c r="G1109" s="1">
        <f t="shared" si="244"/>
        <v>2.7397260273972606E-4</v>
      </c>
      <c r="H1109" s="10">
        <f t="shared" si="239"/>
        <v>2.7397260273972604E-6</v>
      </c>
      <c r="I1109" s="5">
        <f t="shared" si="240"/>
        <v>-2.6214101463704974E-2</v>
      </c>
      <c r="J1109" s="7">
        <f t="shared" si="241"/>
        <v>-2.8162080385368056E-2</v>
      </c>
      <c r="K1109" s="7">
        <f t="shared" si="245"/>
        <v>-2.8712290200125914E-2</v>
      </c>
      <c r="L1109" s="7">
        <f t="shared" si="246"/>
        <v>-2.6821850100772069E-2</v>
      </c>
      <c r="M1109" s="8">
        <f t="shared" si="252"/>
        <v>7.7011674379764408E-4</v>
      </c>
      <c r="N1109" s="9">
        <f t="shared" si="251"/>
        <v>8.2439560853624658E-4</v>
      </c>
      <c r="Q1109" s="8">
        <f t="shared" si="247"/>
        <v>-3.0352039167968723E-2</v>
      </c>
      <c r="R1109" s="8">
        <f t="shared" si="248"/>
        <v>4.1379377042637493E-3</v>
      </c>
      <c r="S1109">
        <f t="shared" si="249"/>
        <v>1.7122528444367549E-5</v>
      </c>
      <c r="U1109">
        <f t="shared" si="250"/>
        <v>7.9310277163193224E-4</v>
      </c>
      <c r="W1109">
        <v>1076</v>
      </c>
      <c r="X1109">
        <v>2.0408241608963162E-2</v>
      </c>
      <c r="Y1109">
        <v>-1.2412077225401495E-2</v>
      </c>
      <c r="Z1109">
        <v>-0.8797739623651295</v>
      </c>
      <c r="AB1109">
        <v>85.492845786963429</v>
      </c>
      <c r="AC1109">
        <v>1.5716476658744757E-2</v>
      </c>
    </row>
    <row r="1110" spans="1:29" x14ac:dyDescent="0.2">
      <c r="A1110" s="2" t="s">
        <v>668</v>
      </c>
      <c r="B1110" s="1">
        <v>95.76</v>
      </c>
      <c r="C1110" s="5">
        <f t="shared" si="242"/>
        <v>-2.14592274678111E-2</v>
      </c>
      <c r="D1110" s="12">
        <v>2912</v>
      </c>
      <c r="E1110" s="5">
        <f t="shared" si="243"/>
        <v>-9.1867982306907108E-3</v>
      </c>
      <c r="F1110" s="1">
        <v>0.1</v>
      </c>
      <c r="G1110" s="1">
        <f t="shared" si="244"/>
        <v>2.7397260273972606E-4</v>
      </c>
      <c r="H1110" s="10">
        <f t="shared" si="239"/>
        <v>2.7397260273972604E-6</v>
      </c>
      <c r="I1110" s="5">
        <f t="shared" si="240"/>
        <v>-2.1461967193838496E-2</v>
      </c>
      <c r="J1110" s="7">
        <f t="shared" si="241"/>
        <v>-9.1895379567181086E-3</v>
      </c>
      <c r="K1110" s="7">
        <f t="shared" si="245"/>
        <v>-9.7397477714759664E-3</v>
      </c>
      <c r="L1110" s="7">
        <f t="shared" si="246"/>
        <v>-2.2069715830905591E-2</v>
      </c>
      <c r="M1110" s="8">
        <f t="shared" si="252"/>
        <v>2.1495346558117058E-4</v>
      </c>
      <c r="N1110" s="9">
        <f t="shared" si="251"/>
        <v>9.4862686651971055E-5</v>
      </c>
      <c r="Q1110" s="8">
        <f t="shared" si="247"/>
        <v>-9.8943925079866702E-3</v>
      </c>
      <c r="R1110" s="8">
        <f t="shared" si="248"/>
        <v>-1.1567574685851826E-2</v>
      </c>
      <c r="S1110">
        <f t="shared" si="249"/>
        <v>1.3380878411275995E-4</v>
      </c>
      <c r="U1110">
        <f t="shared" si="250"/>
        <v>8.444760785796283E-5</v>
      </c>
      <c r="W1110">
        <v>1077</v>
      </c>
      <c r="X1110">
        <v>8.8745188348259858E-3</v>
      </c>
      <c r="Y1110">
        <v>4.939334928490937E-3</v>
      </c>
      <c r="Z1110">
        <v>0.35010241900476019</v>
      </c>
      <c r="AB1110">
        <v>85.572337042925284</v>
      </c>
      <c r="AC1110">
        <v>1.5776840250823911E-2</v>
      </c>
    </row>
    <row r="1111" spans="1:29" x14ac:dyDescent="0.2">
      <c r="A1111" s="2" t="s">
        <v>669</v>
      </c>
      <c r="B1111" s="1">
        <v>97.86</v>
      </c>
      <c r="C1111" s="5">
        <f t="shared" si="242"/>
        <v>2.6970301185853637E-2</v>
      </c>
      <c r="D1111" s="12">
        <v>2939</v>
      </c>
      <c r="E1111" s="5">
        <f t="shared" si="243"/>
        <v>2.6545581557806498E-2</v>
      </c>
      <c r="F1111" s="1">
        <v>0.1</v>
      </c>
      <c r="G1111" s="1">
        <f t="shared" si="244"/>
        <v>2.7397260273972606E-4</v>
      </c>
      <c r="H1111" s="10">
        <f t="shared" si="239"/>
        <v>2.7397260273972604E-6</v>
      </c>
      <c r="I1111" s="5">
        <f t="shared" si="240"/>
        <v>2.6967561459826241E-2</v>
      </c>
      <c r="J1111" s="7">
        <f t="shared" si="241"/>
        <v>2.6542841831779102E-2</v>
      </c>
      <c r="K1111" s="7">
        <f t="shared" si="245"/>
        <v>2.5992632017021244E-2</v>
      </c>
      <c r="L1111" s="7">
        <f t="shared" si="246"/>
        <v>2.6359812822759145E-2</v>
      </c>
      <c r="M1111" s="8">
        <f t="shared" si="252"/>
        <v>6.8516091473953648E-4</v>
      </c>
      <c r="N1111" s="9">
        <f t="shared" si="251"/>
        <v>6.7561691917227787E-4</v>
      </c>
      <c r="Q1111" s="8">
        <f t="shared" si="247"/>
        <v>2.8634992933233645E-2</v>
      </c>
      <c r="R1111" s="8">
        <f t="shared" si="248"/>
        <v>-1.667431473407404E-3</v>
      </c>
      <c r="S1111">
        <f t="shared" si="249"/>
        <v>2.7803277185095863E-6</v>
      </c>
      <c r="U1111">
        <f t="shared" si="250"/>
        <v>7.0452245250684261E-4</v>
      </c>
      <c r="W1111">
        <v>1078</v>
      </c>
      <c r="X1111">
        <v>1.4018576949064972E-2</v>
      </c>
      <c r="Y1111">
        <v>1.3341027409807965E-2</v>
      </c>
      <c r="Z1111">
        <v>0.94561839514891455</v>
      </c>
      <c r="AB1111">
        <v>85.651828298887125</v>
      </c>
      <c r="AC1111">
        <v>1.5802469950336556E-2</v>
      </c>
    </row>
    <row r="1112" spans="1:29" x14ac:dyDescent="0.2">
      <c r="A1112" s="2" t="s">
        <v>670</v>
      </c>
      <c r="B1112" s="1">
        <v>95.29</v>
      </c>
      <c r="C1112" s="5">
        <f t="shared" si="242"/>
        <v>7.0809554005495847E-3</v>
      </c>
      <c r="D1112" s="12">
        <v>2863</v>
      </c>
      <c r="E1112" s="5">
        <f t="shared" si="243"/>
        <v>-5.2119527449617786E-3</v>
      </c>
      <c r="F1112" s="1">
        <v>0.08</v>
      </c>
      <c r="G1112" s="1">
        <f t="shared" si="244"/>
        <v>2.1917808219178083E-4</v>
      </c>
      <c r="H1112" s="10">
        <f t="shared" si="239"/>
        <v>2.1917808219178082E-6</v>
      </c>
      <c r="I1112" s="5">
        <f t="shared" si="240"/>
        <v>7.0787636197276668E-3</v>
      </c>
      <c r="J1112" s="7">
        <f t="shared" si="241"/>
        <v>-5.2141445257836965E-3</v>
      </c>
      <c r="K1112" s="7">
        <f t="shared" si="245"/>
        <v>-5.7643543405415543E-3</v>
      </c>
      <c r="L1112" s="7">
        <f t="shared" si="246"/>
        <v>6.4710149826605725E-3</v>
      </c>
      <c r="M1112" s="8">
        <f t="shared" si="252"/>
        <v>-3.7301223303008904E-5</v>
      </c>
      <c r="N1112" s="9">
        <f t="shared" si="251"/>
        <v>3.3227780963320257E-5</v>
      </c>
      <c r="Q1112" s="8">
        <f t="shared" si="247"/>
        <v>-5.6078191902398707E-3</v>
      </c>
      <c r="R1112" s="8">
        <f t="shared" si="248"/>
        <v>1.2686582809967538E-2</v>
      </c>
      <c r="S1112">
        <f t="shared" si="249"/>
        <v>1.6094938339416382E-4</v>
      </c>
      <c r="U1112">
        <f t="shared" si="250"/>
        <v>2.7187303135760091E-5</v>
      </c>
      <c r="W1112">
        <v>1079</v>
      </c>
      <c r="X1112">
        <v>-6.3536955880764009E-2</v>
      </c>
      <c r="Y1112">
        <v>-1.9910213697582779E-2</v>
      </c>
      <c r="Z1112">
        <v>-1.4112454569982158</v>
      </c>
      <c r="AB1112">
        <v>85.731319554848966</v>
      </c>
      <c r="AC1112">
        <v>1.5885493937642329E-2</v>
      </c>
    </row>
    <row r="1113" spans="1:29" x14ac:dyDescent="0.2">
      <c r="A1113" s="2" t="s">
        <v>671</v>
      </c>
      <c r="B1113" s="1">
        <v>94.62</v>
      </c>
      <c r="C1113" s="5">
        <f t="shared" si="242"/>
        <v>4.3104398633006406E-2</v>
      </c>
      <c r="D1113" s="12">
        <v>2878</v>
      </c>
      <c r="E1113" s="5">
        <f t="shared" si="243"/>
        <v>1.4809590973201692E-2</v>
      </c>
      <c r="F1113" s="1">
        <v>0.09</v>
      </c>
      <c r="G1113" s="1">
        <f t="shared" si="244"/>
        <v>2.4657534246575342E-4</v>
      </c>
      <c r="H1113" s="10">
        <f t="shared" si="239"/>
        <v>2.4657534246575341E-6</v>
      </c>
      <c r="I1113" s="5">
        <f t="shared" si="240"/>
        <v>4.310193287958175E-2</v>
      </c>
      <c r="J1113" s="7">
        <f t="shared" si="241"/>
        <v>1.4807125219777034E-2</v>
      </c>
      <c r="K1113" s="7">
        <f t="shared" si="245"/>
        <v>1.4256915405019176E-2</v>
      </c>
      <c r="L1113" s="7">
        <f t="shared" si="246"/>
        <v>4.2494184242514658E-2</v>
      </c>
      <c r="M1113" s="8">
        <f t="shared" si="252"/>
        <v>6.0583598995083039E-4</v>
      </c>
      <c r="N1113" s="9">
        <f t="shared" si="251"/>
        <v>2.0325963686587309E-4</v>
      </c>
      <c r="Q1113" s="8">
        <f t="shared" si="247"/>
        <v>1.5980645491244342E-2</v>
      </c>
      <c r="R1113" s="8">
        <f t="shared" si="248"/>
        <v>2.7121287388337408E-2</v>
      </c>
      <c r="S1113">
        <f t="shared" si="249"/>
        <v>7.3556422960078974E-4</v>
      </c>
      <c r="U1113">
        <f t="shared" si="250"/>
        <v>2.192509572741571E-4</v>
      </c>
      <c r="W1113">
        <v>1080</v>
      </c>
      <c r="X1113">
        <v>-5.7052104201467972E-3</v>
      </c>
      <c r="Y1113">
        <v>-3.4826666765574145E-2</v>
      </c>
      <c r="Z1113">
        <v>-2.4685307753012333</v>
      </c>
      <c r="AB1113">
        <v>85.810810810810807</v>
      </c>
      <c r="AC1113">
        <v>1.598847044443848E-2</v>
      </c>
    </row>
    <row r="1114" spans="1:29" x14ac:dyDescent="0.2">
      <c r="A1114" s="2" t="s">
        <v>672</v>
      </c>
      <c r="B1114" s="1">
        <v>90.71</v>
      </c>
      <c r="C1114" s="5">
        <f t="shared" si="242"/>
        <v>1.4766752433157995E-2</v>
      </c>
      <c r="D1114" s="12">
        <v>2836</v>
      </c>
      <c r="E1114" s="5">
        <f t="shared" si="243"/>
        <v>1.3943510904540579E-2</v>
      </c>
      <c r="F1114" s="1">
        <v>0.1</v>
      </c>
      <c r="G1114" s="1">
        <f t="shared" si="244"/>
        <v>2.7397260273972606E-4</v>
      </c>
      <c r="H1114" s="10">
        <f t="shared" si="239"/>
        <v>2.7397260273972604E-6</v>
      </c>
      <c r="I1114" s="5">
        <f t="shared" si="240"/>
        <v>1.4764012707130597E-2</v>
      </c>
      <c r="J1114" s="7">
        <f t="shared" si="241"/>
        <v>1.3940771178513181E-2</v>
      </c>
      <c r="K1114" s="7">
        <f t="shared" si="245"/>
        <v>1.3390561363755323E-2</v>
      </c>
      <c r="L1114" s="7">
        <f t="shared" si="246"/>
        <v>1.4156264070063504E-2</v>
      </c>
      <c r="M1114" s="8">
        <f t="shared" si="252"/>
        <v>1.8956032271171002E-4</v>
      </c>
      <c r="N1114" s="9">
        <f t="shared" si="251"/>
        <v>1.7930713363649683E-4</v>
      </c>
      <c r="Q1114" s="8">
        <f t="shared" si="247"/>
        <v>1.5046476287234052E-2</v>
      </c>
      <c r="R1114" s="8">
        <f t="shared" si="248"/>
        <v>-2.8246358010345501E-4</v>
      </c>
      <c r="S1114">
        <f t="shared" si="249"/>
        <v>7.9785674084860941E-8</v>
      </c>
      <c r="U1114">
        <f t="shared" si="250"/>
        <v>1.9434510105166379E-4</v>
      </c>
      <c r="W1114">
        <v>1081</v>
      </c>
      <c r="X1114">
        <v>-8.3302924199411908E-3</v>
      </c>
      <c r="Y1114">
        <v>-1.7323609304914937E-2</v>
      </c>
      <c r="Z1114">
        <v>-1.227905702154334</v>
      </c>
      <c r="AB1114">
        <v>85.890302066772648</v>
      </c>
      <c r="AC1114">
        <v>1.6064773294050809E-2</v>
      </c>
    </row>
    <row r="1115" spans="1:29" x14ac:dyDescent="0.2">
      <c r="A1115" s="2" t="s">
        <v>673</v>
      </c>
      <c r="B1115" s="1">
        <v>89.39</v>
      </c>
      <c r="C1115" s="5">
        <f t="shared" si="242"/>
        <v>5.5965972688602143E-4</v>
      </c>
      <c r="D1115" s="12">
        <v>2797</v>
      </c>
      <c r="E1115" s="5">
        <f t="shared" si="243"/>
        <v>-7.1454090746695244E-4</v>
      </c>
      <c r="F1115" s="1">
        <v>0.09</v>
      </c>
      <c r="G1115" s="1">
        <f t="shared" si="244"/>
        <v>2.4657534246575342E-4</v>
      </c>
      <c r="H1115" s="10">
        <f t="shared" si="239"/>
        <v>2.4657534246575341E-6</v>
      </c>
      <c r="I1115" s="5">
        <f t="shared" si="240"/>
        <v>5.5719397346136392E-4</v>
      </c>
      <c r="J1115" s="7">
        <f t="shared" si="241"/>
        <v>-7.1700666089160995E-4</v>
      </c>
      <c r="K1115" s="7">
        <f t="shared" si="245"/>
        <v>-1.2672164756494678E-3</v>
      </c>
      <c r="L1115" s="7">
        <f t="shared" si="246"/>
        <v>-5.0554663605730334E-5</v>
      </c>
      <c r="M1115" s="8">
        <f t="shared" si="252"/>
        <v>6.4063702642098012E-8</v>
      </c>
      <c r="N1115" s="9">
        <f t="shared" si="251"/>
        <v>1.6058375961574581E-6</v>
      </c>
      <c r="Q1115" s="8">
        <f t="shared" si="247"/>
        <v>-7.5866110996802058E-4</v>
      </c>
      <c r="R1115" s="8">
        <f t="shared" si="248"/>
        <v>1.3158550834293844E-3</v>
      </c>
      <c r="S1115">
        <f t="shared" si="249"/>
        <v>1.7314746005869522E-6</v>
      </c>
      <c r="U1115">
        <f t="shared" si="250"/>
        <v>5.1409855176293614E-7</v>
      </c>
      <c r="W1115">
        <v>1082</v>
      </c>
      <c r="X1115">
        <v>1.3180331322307157E-2</v>
      </c>
      <c r="Y1115">
        <v>6.7742033393035396E-3</v>
      </c>
      <c r="Z1115">
        <v>0.48015876838805166</v>
      </c>
      <c r="AB1115">
        <v>85.969793322734503</v>
      </c>
      <c r="AC1115">
        <v>1.6087409267364627E-2</v>
      </c>
    </row>
    <row r="1116" spans="1:29" x14ac:dyDescent="0.2">
      <c r="A1116" s="2" t="s">
        <v>674</v>
      </c>
      <c r="B1116" s="1">
        <v>89.34</v>
      </c>
      <c r="C1116" s="5">
        <f t="shared" si="242"/>
        <v>3.2565974171814291E-3</v>
      </c>
      <c r="D1116" s="12">
        <v>2799</v>
      </c>
      <c r="E1116" s="5">
        <f t="shared" si="243"/>
        <v>2.3026315789473683E-2</v>
      </c>
      <c r="F1116" s="1">
        <v>0.09</v>
      </c>
      <c r="G1116" s="1">
        <f t="shared" si="244"/>
        <v>2.4657534246575342E-4</v>
      </c>
      <c r="H1116" s="10">
        <f t="shared" si="239"/>
        <v>2.4657534246575341E-6</v>
      </c>
      <c r="I1116" s="5">
        <f t="shared" si="240"/>
        <v>3.2541316637567717E-3</v>
      </c>
      <c r="J1116" s="7">
        <f t="shared" si="241"/>
        <v>2.3023850036049027E-2</v>
      </c>
      <c r="K1116" s="7">
        <f t="shared" si="245"/>
        <v>2.2473640221291169E-2</v>
      </c>
      <c r="L1116" s="7">
        <f t="shared" si="246"/>
        <v>2.6463830266896774E-3</v>
      </c>
      <c r="M1116" s="8">
        <f t="shared" si="252"/>
        <v>5.9473860029555396E-5</v>
      </c>
      <c r="N1116" s="9">
        <f t="shared" si="251"/>
        <v>5.0506450479603619E-4</v>
      </c>
      <c r="Q1116" s="8">
        <f t="shared" si="247"/>
        <v>2.484054677362401E-2</v>
      </c>
      <c r="R1116" s="8">
        <f t="shared" si="248"/>
        <v>-2.1586415109867238E-2</v>
      </c>
      <c r="S1116">
        <f t="shared" si="249"/>
        <v>4.659733172955046E-4</v>
      </c>
      <c r="U1116">
        <f t="shared" si="250"/>
        <v>5.3009767048247476E-4</v>
      </c>
      <c r="W1116">
        <v>1083</v>
      </c>
      <c r="X1116">
        <v>2.8076287276905035E-2</v>
      </c>
      <c r="Y1116">
        <v>1.6922030072119235E-2</v>
      </c>
      <c r="Z1116">
        <v>1.1994415743194546</v>
      </c>
      <c r="AB1116">
        <v>86.049284578696344</v>
      </c>
      <c r="AC1116">
        <v>1.6101720900487487E-2</v>
      </c>
    </row>
    <row r="1117" spans="1:29" x14ac:dyDescent="0.2">
      <c r="A1117" s="2" t="s">
        <v>675</v>
      </c>
      <c r="B1117" s="1">
        <v>89.05</v>
      </c>
      <c r="C1117" s="5">
        <f t="shared" si="242"/>
        <v>-2.9004470613891581E-2</v>
      </c>
      <c r="D1117" s="12">
        <v>2736</v>
      </c>
      <c r="E1117" s="5">
        <f t="shared" si="243"/>
        <v>-3.0818278427205102E-2</v>
      </c>
      <c r="F1117" s="1">
        <v>0.08</v>
      </c>
      <c r="G1117" s="1">
        <f t="shared" si="244"/>
        <v>2.1917808219178083E-4</v>
      </c>
      <c r="H1117" s="10">
        <f t="shared" si="239"/>
        <v>2.1917808219178082E-6</v>
      </c>
      <c r="I1117" s="5">
        <f t="shared" si="240"/>
        <v>-2.9006662394713497E-2</v>
      </c>
      <c r="J1117" s="7">
        <f t="shared" si="241"/>
        <v>-3.0820470208027018E-2</v>
      </c>
      <c r="K1117" s="7">
        <f t="shared" si="245"/>
        <v>-3.1370680022784876E-2</v>
      </c>
      <c r="L1117" s="7">
        <f t="shared" si="246"/>
        <v>-2.9614411031780592E-2</v>
      </c>
      <c r="M1117" s="8">
        <f t="shared" si="252"/>
        <v>9.2902421254121952E-4</v>
      </c>
      <c r="N1117" s="9">
        <f t="shared" si="251"/>
        <v>9.8411956509195401E-4</v>
      </c>
      <c r="Q1117" s="8">
        <f t="shared" si="247"/>
        <v>-3.3218518443530909E-2</v>
      </c>
      <c r="R1117" s="8">
        <f t="shared" si="248"/>
        <v>4.2118560488174119E-3</v>
      </c>
      <c r="S1117">
        <f t="shared" si="249"/>
        <v>1.7739731375959819E-5</v>
      </c>
      <c r="U1117">
        <f t="shared" si="250"/>
        <v>9.4990138384388101E-4</v>
      </c>
      <c r="W1117">
        <v>1084</v>
      </c>
      <c r="X1117">
        <v>-3.4431718979978636E-3</v>
      </c>
      <c r="Y1117">
        <v>2.4250965389867644E-2</v>
      </c>
      <c r="Z1117">
        <v>1.7189200103074076</v>
      </c>
      <c r="AB1117">
        <v>86.128775834658185</v>
      </c>
      <c r="AC1117">
        <v>1.6304568121430857E-2</v>
      </c>
    </row>
    <row r="1118" spans="1:29" x14ac:dyDescent="0.2">
      <c r="A1118" s="2" t="s">
        <v>676</v>
      </c>
      <c r="B1118" s="1">
        <v>91.71</v>
      </c>
      <c r="C1118" s="5">
        <f t="shared" si="242"/>
        <v>-3.6457238915738738E-2</v>
      </c>
      <c r="D1118" s="12">
        <v>2823</v>
      </c>
      <c r="E1118" s="5">
        <f t="shared" si="243"/>
        <v>-1.7745302713987474E-2</v>
      </c>
      <c r="F1118" s="1">
        <v>0.1</v>
      </c>
      <c r="G1118" s="1">
        <f t="shared" si="244"/>
        <v>2.7397260273972606E-4</v>
      </c>
      <c r="H1118" s="10">
        <f t="shared" si="239"/>
        <v>2.7397260273972604E-6</v>
      </c>
      <c r="I1118" s="5">
        <f t="shared" si="240"/>
        <v>-3.6459978641766137E-2</v>
      </c>
      <c r="J1118" s="7">
        <f t="shared" si="241"/>
        <v>-1.774804244001487E-2</v>
      </c>
      <c r="K1118" s="7">
        <f t="shared" si="245"/>
        <v>-1.8298252254772728E-2</v>
      </c>
      <c r="L1118" s="7">
        <f t="shared" si="246"/>
        <v>-3.7067727278833229E-2</v>
      </c>
      <c r="M1118" s="8">
        <f t="shared" si="252"/>
        <v>6.7827462425921071E-4</v>
      </c>
      <c r="N1118" s="9">
        <f t="shared" si="251"/>
        <v>3.3482603557929524E-4</v>
      </c>
      <c r="Q1118" s="8">
        <f t="shared" si="247"/>
        <v>-1.9122826773747662E-2</v>
      </c>
      <c r="R1118" s="8">
        <f t="shared" si="248"/>
        <v>-1.7337151868018475E-2</v>
      </c>
      <c r="S1118">
        <f t="shared" si="249"/>
        <v>3.0057683489473651E-4</v>
      </c>
      <c r="U1118">
        <f t="shared" si="250"/>
        <v>3.14993010452569E-4</v>
      </c>
      <c r="W1118">
        <v>1085</v>
      </c>
      <c r="X1118">
        <v>1.4714682104920059E-2</v>
      </c>
      <c r="Y1118">
        <v>3.9259590114678854E-2</v>
      </c>
      <c r="Z1118">
        <v>2.7827384996716074</v>
      </c>
      <c r="AB1118">
        <v>86.208267090620026</v>
      </c>
      <c r="AC1118">
        <v>1.633318835203432E-2</v>
      </c>
    </row>
    <row r="1119" spans="1:29" x14ac:dyDescent="0.2">
      <c r="A1119" s="2" t="s">
        <v>677</v>
      </c>
      <c r="B1119" s="1">
        <v>95.18</v>
      </c>
      <c r="C1119" s="5">
        <f t="shared" si="242"/>
        <v>8.9888927058284773E-2</v>
      </c>
      <c r="D1119" s="12">
        <v>2874</v>
      </c>
      <c r="E1119" s="5">
        <f t="shared" si="243"/>
        <v>2.6795284030010719E-2</v>
      </c>
      <c r="F1119" s="1">
        <v>0.12</v>
      </c>
      <c r="G1119" s="1">
        <f t="shared" si="244"/>
        <v>3.2876712328767124E-4</v>
      </c>
      <c r="H1119" s="10">
        <f t="shared" si="239"/>
        <v>3.2876712328767123E-6</v>
      </c>
      <c r="I1119" s="5">
        <f t="shared" si="240"/>
        <v>8.9885639387051894E-2</v>
      </c>
      <c r="J1119" s="7">
        <f t="shared" si="241"/>
        <v>2.6791996358777843E-2</v>
      </c>
      <c r="K1119" s="7">
        <f t="shared" si="245"/>
        <v>2.6241786544019985E-2</v>
      </c>
      <c r="L1119" s="7">
        <f t="shared" si="246"/>
        <v>8.9277890749984795E-2</v>
      </c>
      <c r="M1119" s="8">
        <f t="shared" si="252"/>
        <v>2.3428113521614374E-3</v>
      </c>
      <c r="N1119" s="9">
        <f t="shared" si="251"/>
        <v>6.8863136102190832E-4</v>
      </c>
      <c r="Q1119" s="8">
        <f t="shared" si="247"/>
        <v>2.8903650404747752E-2</v>
      </c>
      <c r="R1119" s="8">
        <f t="shared" si="248"/>
        <v>6.0981988982304142E-2</v>
      </c>
      <c r="S1119">
        <f t="shared" si="249"/>
        <v>3.7188029802378638E-3</v>
      </c>
      <c r="U1119">
        <f t="shared" si="250"/>
        <v>7.1781106888876519E-4</v>
      </c>
      <c r="W1119">
        <v>1086</v>
      </c>
      <c r="X1119">
        <v>8.8347822514064124E-3</v>
      </c>
      <c r="Y1119">
        <v>-5.4912139388663423E-3</v>
      </c>
      <c r="Z1119">
        <v>-0.38921986686517757</v>
      </c>
      <c r="AB1119">
        <v>86.287758346581882</v>
      </c>
      <c r="AC1119">
        <v>1.6340256944904749E-2</v>
      </c>
    </row>
    <row r="1120" spans="1:29" x14ac:dyDescent="0.2">
      <c r="A1120" s="2" t="s">
        <v>678</v>
      </c>
      <c r="B1120" s="1">
        <v>87.33</v>
      </c>
      <c r="C1120" s="5">
        <f t="shared" si="242"/>
        <v>-3.8109924000440665E-2</v>
      </c>
      <c r="D1120" s="12">
        <v>2799</v>
      </c>
      <c r="E1120" s="5">
        <f t="shared" si="243"/>
        <v>5.7491915199425082E-3</v>
      </c>
      <c r="F1120" s="1">
        <v>0.14000000000000001</v>
      </c>
      <c r="G1120" s="1">
        <f t="shared" si="244"/>
        <v>3.8356164383561648E-4</v>
      </c>
      <c r="H1120" s="10">
        <f t="shared" si="239"/>
        <v>3.8356164383561645E-6</v>
      </c>
      <c r="I1120" s="5">
        <f t="shared" si="240"/>
        <v>-3.8113759616879024E-2</v>
      </c>
      <c r="J1120" s="7">
        <f t="shared" si="241"/>
        <v>5.7453559035041523E-3</v>
      </c>
      <c r="K1120" s="7">
        <f t="shared" si="245"/>
        <v>5.1951460887462945E-3</v>
      </c>
      <c r="L1120" s="7">
        <f t="shared" si="246"/>
        <v>-3.8721508253946116E-2</v>
      </c>
      <c r="M1120" s="8">
        <f t="shared" si="252"/>
        <v>-2.0116389215584551E-4</v>
      </c>
      <c r="N1120" s="9">
        <f t="shared" si="251"/>
        <v>2.6989542883415921E-5</v>
      </c>
      <c r="Q1120" s="8">
        <f t="shared" si="247"/>
        <v>6.209552582439647E-3</v>
      </c>
      <c r="R1120" s="8">
        <f t="shared" si="248"/>
        <v>-4.4323312199318669E-2</v>
      </c>
      <c r="S1120">
        <f t="shared" si="249"/>
        <v>1.9645560043182711E-3</v>
      </c>
      <c r="U1120">
        <f t="shared" si="250"/>
        <v>3.3009114457930013E-5</v>
      </c>
      <c r="W1120">
        <v>1087</v>
      </c>
      <c r="X1120">
        <v>3.9074503551872718E-3</v>
      </c>
      <c r="Y1120">
        <v>9.345864583794548E-3</v>
      </c>
      <c r="Z1120">
        <v>0.6624393457515646</v>
      </c>
      <c r="AB1120">
        <v>86.367249602543723</v>
      </c>
      <c r="AC1120">
        <v>1.6408337505987438E-2</v>
      </c>
    </row>
    <row r="1121" spans="1:29" x14ac:dyDescent="0.2">
      <c r="A1121" s="2" t="s">
        <v>679</v>
      </c>
      <c r="B1121" s="1">
        <v>90.79</v>
      </c>
      <c r="C1121" s="5">
        <f t="shared" si="242"/>
        <v>-4.9319371727748626E-2</v>
      </c>
      <c r="D1121" s="12">
        <v>2783</v>
      </c>
      <c r="E1121" s="5">
        <f t="shared" si="243"/>
        <v>-2.2136331693605061E-2</v>
      </c>
      <c r="F1121" s="1">
        <v>0.13</v>
      </c>
      <c r="G1121" s="1">
        <f t="shared" si="244"/>
        <v>3.5616438356164383E-4</v>
      </c>
      <c r="H1121" s="10">
        <f t="shared" si="239"/>
        <v>3.5616438356164382E-6</v>
      </c>
      <c r="I1121" s="5">
        <f t="shared" si="240"/>
        <v>-4.9322933371584242E-2</v>
      </c>
      <c r="J1121" s="7">
        <f t="shared" si="241"/>
        <v>-2.2139893337440677E-2</v>
      </c>
      <c r="K1121" s="7">
        <f t="shared" si="245"/>
        <v>-2.2690103152198535E-2</v>
      </c>
      <c r="L1121" s="7">
        <f t="shared" si="246"/>
        <v>-4.9930682008651334E-2</v>
      </c>
      <c r="M1121" s="8">
        <f t="shared" si="252"/>
        <v>1.1329323252359223E-3</v>
      </c>
      <c r="N1121" s="9">
        <f t="shared" si="251"/>
        <v>5.1484078105740985E-4</v>
      </c>
      <c r="Q1121" s="8">
        <f t="shared" si="247"/>
        <v>-2.385845639116713E-2</v>
      </c>
      <c r="R1121" s="8">
        <f t="shared" si="248"/>
        <v>-2.5464476980417112E-2</v>
      </c>
      <c r="S1121">
        <f t="shared" si="249"/>
        <v>6.4843958788619296E-4</v>
      </c>
      <c r="U1121">
        <f t="shared" si="250"/>
        <v>4.9017487699325006E-4</v>
      </c>
      <c r="W1121">
        <v>1088</v>
      </c>
      <c r="X1121">
        <v>5.3503873587400896E-3</v>
      </c>
      <c r="Y1121">
        <v>-3.0889699052645776E-2</v>
      </c>
      <c r="Z1121">
        <v>-2.1894766233162475</v>
      </c>
      <c r="AB1121">
        <v>86.446740858505564</v>
      </c>
      <c r="AC1121">
        <v>1.6504008656567294E-2</v>
      </c>
    </row>
    <row r="1122" spans="1:29" x14ac:dyDescent="0.2">
      <c r="A1122" s="2" t="s">
        <v>680</v>
      </c>
      <c r="B1122" s="1">
        <v>95.5</v>
      </c>
      <c r="C1122" s="5">
        <f t="shared" si="242"/>
        <v>-2.7395865159384844E-2</v>
      </c>
      <c r="D1122" s="12">
        <v>2846</v>
      </c>
      <c r="E1122" s="5">
        <f t="shared" si="243"/>
        <v>3.0785947120608476E-2</v>
      </c>
      <c r="F1122" s="1">
        <v>0.17</v>
      </c>
      <c r="G1122" s="1">
        <f t="shared" si="244"/>
        <v>4.657534246575343E-4</v>
      </c>
      <c r="H1122" s="10">
        <f t="shared" si="239"/>
        <v>4.6575342465753427E-6</v>
      </c>
      <c r="I1122" s="5">
        <f t="shared" si="240"/>
        <v>-2.740052269363142E-2</v>
      </c>
      <c r="J1122" s="7">
        <f t="shared" si="241"/>
        <v>3.07812895863619E-2</v>
      </c>
      <c r="K1122" s="7">
        <f t="shared" si="245"/>
        <v>3.0231079771604042E-2</v>
      </c>
      <c r="L1122" s="7">
        <f t="shared" si="246"/>
        <v>-2.8008271330698515E-2</v>
      </c>
      <c r="M1122" s="8">
        <f t="shared" si="252"/>
        <v>-8.4672028486307727E-4</v>
      </c>
      <c r="N1122" s="9">
        <f t="shared" si="251"/>
        <v>9.1391818415708715E-4</v>
      </c>
      <c r="Q1122" s="8">
        <f t="shared" si="247"/>
        <v>3.3205211546586844E-2</v>
      </c>
      <c r="R1122" s="8">
        <f t="shared" si="248"/>
        <v>-6.0605734240218263E-2</v>
      </c>
      <c r="S1122">
        <f t="shared" si="249"/>
        <v>3.6730550227959645E-3</v>
      </c>
      <c r="U1122">
        <f t="shared" si="250"/>
        <v>9.4748778859947153E-4</v>
      </c>
      <c r="W1122">
        <v>1089</v>
      </c>
      <c r="X1122">
        <v>-2.4758122868885754E-3</v>
      </c>
      <c r="Y1122">
        <v>-1.2423949145866295E-2</v>
      </c>
      <c r="Z1122">
        <v>-0.88061544975829731</v>
      </c>
      <c r="AB1122">
        <v>86.526232114467405</v>
      </c>
      <c r="AC1122">
        <v>1.6506270614411265E-2</v>
      </c>
    </row>
    <row r="1123" spans="1:29" x14ac:dyDescent="0.2">
      <c r="A1123" s="2" t="s">
        <v>681</v>
      </c>
      <c r="B1123" s="1">
        <v>98.19</v>
      </c>
      <c r="C1123" s="5">
        <f t="shared" si="242"/>
        <v>-4.4472557415336775E-2</v>
      </c>
      <c r="D1123" s="12">
        <v>2761</v>
      </c>
      <c r="E1123" s="5">
        <f t="shared" si="243"/>
        <v>-1.0039440659734672E-2</v>
      </c>
      <c r="F1123" s="1">
        <v>0.16</v>
      </c>
      <c r="G1123" s="1">
        <f t="shared" si="244"/>
        <v>4.3835616438356166E-4</v>
      </c>
      <c r="H1123" s="10">
        <f t="shared" si="239"/>
        <v>4.3835616438356164E-6</v>
      </c>
      <c r="I1123" s="5">
        <f t="shared" si="240"/>
        <v>-4.4476940976980607E-2</v>
      </c>
      <c r="J1123" s="7">
        <f t="shared" si="241"/>
        <v>-1.0043824221378507E-2</v>
      </c>
      <c r="K1123" s="7">
        <f t="shared" si="245"/>
        <v>-1.0594034036136365E-2</v>
      </c>
      <c r="L1123" s="7">
        <f t="shared" si="246"/>
        <v>-4.5084689614047699E-2</v>
      </c>
      <c r="M1123" s="8">
        <f t="shared" si="252"/>
        <v>4.77628736279865E-4</v>
      </c>
      <c r="N1123" s="9">
        <f t="shared" si="251"/>
        <v>1.1223355715881577E-4</v>
      </c>
      <c r="Q1123" s="8">
        <f t="shared" si="247"/>
        <v>-1.0815549312069357E-2</v>
      </c>
      <c r="R1123" s="8">
        <f t="shared" si="248"/>
        <v>-3.366139166491125E-2</v>
      </c>
      <c r="S1123">
        <f t="shared" si="249"/>
        <v>1.1330892888185566E-3</v>
      </c>
      <c r="U1123">
        <f t="shared" si="250"/>
        <v>1.0087840498994958E-4</v>
      </c>
      <c r="W1123">
        <v>1090</v>
      </c>
      <c r="X1123">
        <v>1.623431740373682E-2</v>
      </c>
      <c r="Y1123">
        <v>4.1684044936610355E-2</v>
      </c>
      <c r="Z1123">
        <v>2.954585015490955</v>
      </c>
      <c r="AB1123">
        <v>86.605723370429246</v>
      </c>
      <c r="AC1123">
        <v>1.6552267569805084E-2</v>
      </c>
    </row>
    <row r="1124" spans="1:29" x14ac:dyDescent="0.2">
      <c r="A1124" s="3">
        <v>44078</v>
      </c>
      <c r="B1124" s="1">
        <v>102.76</v>
      </c>
      <c r="C1124" s="5">
        <f t="shared" si="242"/>
        <v>8.9713679745493199E-2</v>
      </c>
      <c r="D1124" s="12">
        <v>2789</v>
      </c>
      <c r="E1124" s="5">
        <f t="shared" si="243"/>
        <v>1.4181818181818183E-2</v>
      </c>
      <c r="F1124" s="1">
        <v>0.2</v>
      </c>
      <c r="G1124" s="1">
        <f t="shared" si="244"/>
        <v>5.4794520547945212E-4</v>
      </c>
      <c r="H1124" s="10">
        <f t="shared" si="239"/>
        <v>5.4794520547945209E-6</v>
      </c>
      <c r="I1124" s="5">
        <f t="shared" si="240"/>
        <v>8.97082002934384E-2</v>
      </c>
      <c r="J1124" s="7">
        <f t="shared" si="241"/>
        <v>1.4176338729763389E-2</v>
      </c>
      <c r="K1124" s="7">
        <f t="shared" si="245"/>
        <v>1.3626128915005531E-2</v>
      </c>
      <c r="L1124" s="7">
        <f t="shared" si="246"/>
        <v>8.9100451656371302E-2</v>
      </c>
      <c r="M1124" s="8">
        <f t="shared" si="252"/>
        <v>1.2140942406549335E-3</v>
      </c>
      <c r="N1124" s="9">
        <f t="shared" si="251"/>
        <v>1.8567138920834981E-4</v>
      </c>
      <c r="Q1124" s="8">
        <f t="shared" si="247"/>
        <v>1.5300483242082481E-2</v>
      </c>
      <c r="R1124" s="8">
        <f t="shared" si="248"/>
        <v>7.4407717051355918E-2</v>
      </c>
      <c r="S1124">
        <f t="shared" si="249"/>
        <v>5.5365083567946423E-3</v>
      </c>
      <c r="U1124">
        <f t="shared" si="250"/>
        <v>2.0096857978098946E-4</v>
      </c>
      <c r="W1124">
        <v>1091</v>
      </c>
      <c r="X1124">
        <v>1.3147867001516031E-2</v>
      </c>
      <c r="Y1124">
        <v>5.7822903946425447E-2</v>
      </c>
      <c r="Z1124">
        <v>4.0985150508326349</v>
      </c>
      <c r="AB1124">
        <v>86.685214626391101</v>
      </c>
      <c r="AC1124">
        <v>1.6649730651975718E-2</v>
      </c>
    </row>
    <row r="1125" spans="1:29" x14ac:dyDescent="0.2">
      <c r="A1125" s="3">
        <v>44047</v>
      </c>
      <c r="B1125" s="1">
        <v>94.3</v>
      </c>
      <c r="C1125" s="5">
        <f t="shared" si="242"/>
        <v>4.0379523389232092E-2</v>
      </c>
      <c r="D1125" s="12">
        <v>2750</v>
      </c>
      <c r="E1125" s="5">
        <f t="shared" si="243"/>
        <v>3.4223392252726588E-2</v>
      </c>
      <c r="F1125" s="1">
        <v>0.14000000000000001</v>
      </c>
      <c r="G1125" s="1">
        <f t="shared" si="244"/>
        <v>3.8356164383561648E-4</v>
      </c>
      <c r="H1125" s="10">
        <f t="shared" si="239"/>
        <v>3.8356164383561645E-6</v>
      </c>
      <c r="I1125" s="5">
        <f t="shared" si="240"/>
        <v>4.0375687772793732E-2</v>
      </c>
      <c r="J1125" s="7">
        <f t="shared" si="241"/>
        <v>3.4219556636288229E-2</v>
      </c>
      <c r="K1125" s="7">
        <f t="shared" si="245"/>
        <v>3.3669346821530374E-2</v>
      </c>
      <c r="L1125" s="7">
        <f t="shared" si="246"/>
        <v>3.976793913572664E-2</v>
      </c>
      <c r="M1125" s="8">
        <f t="shared" si="252"/>
        <v>1.338960535138291E-3</v>
      </c>
      <c r="N1125" s="9">
        <f t="shared" si="251"/>
        <v>1.1336249153884976E-3</v>
      </c>
      <c r="Q1125" s="8">
        <f t="shared" si="247"/>
        <v>3.6912614109768614E-2</v>
      </c>
      <c r="R1125" s="8">
        <f t="shared" si="248"/>
        <v>3.463073663025118E-3</v>
      </c>
      <c r="S1125">
        <f t="shared" si="249"/>
        <v>1.1992879195538209E-5</v>
      </c>
      <c r="U1125">
        <f t="shared" si="250"/>
        <v>1.1709780563841378E-3</v>
      </c>
      <c r="W1125">
        <v>1092</v>
      </c>
      <c r="X1125">
        <v>2.5721641818576848E-3</v>
      </c>
      <c r="Y1125">
        <v>-1.0337744053059905E-2</v>
      </c>
      <c r="Z1125">
        <v>-0.7327442363043204</v>
      </c>
      <c r="AB1125">
        <v>86.764705882352942</v>
      </c>
      <c r="AC1125">
        <v>1.6689884861503593E-2</v>
      </c>
    </row>
    <row r="1126" spans="1:29" x14ac:dyDescent="0.2">
      <c r="A1126" s="3">
        <v>44016</v>
      </c>
      <c r="B1126" s="1">
        <v>90.64</v>
      </c>
      <c r="C1126" s="5">
        <f t="shared" si="242"/>
        <v>1.3190252626872422E-2</v>
      </c>
      <c r="D1126" s="12">
        <v>2659</v>
      </c>
      <c r="E1126" s="5">
        <f t="shared" si="243"/>
        <v>-1.5020653398422831E-3</v>
      </c>
      <c r="F1126" s="1">
        <v>0.09</v>
      </c>
      <c r="G1126" s="1">
        <f t="shared" si="244"/>
        <v>2.4657534246575342E-4</v>
      </c>
      <c r="H1126" s="10">
        <f t="shared" si="239"/>
        <v>2.4657534246575341E-6</v>
      </c>
      <c r="I1126" s="5">
        <f t="shared" si="240"/>
        <v>1.3187786873447764E-2</v>
      </c>
      <c r="J1126" s="7">
        <f t="shared" si="241"/>
        <v>-1.5045310932669408E-3</v>
      </c>
      <c r="K1126" s="7">
        <f t="shared" si="245"/>
        <v>-2.0547409080247988E-3</v>
      </c>
      <c r="L1126" s="7">
        <f t="shared" si="246"/>
        <v>1.258003823638067E-2</v>
      </c>
      <c r="M1126" s="8">
        <f t="shared" si="252"/>
        <v>-2.5848719188807507E-5</v>
      </c>
      <c r="N1126" s="9">
        <f t="shared" si="251"/>
        <v>4.2219601991105748E-6</v>
      </c>
      <c r="Q1126" s="8">
        <f t="shared" si="247"/>
        <v>-1.6078301991518083E-3</v>
      </c>
      <c r="R1126" s="8">
        <f t="shared" si="248"/>
        <v>1.4795617072599573E-2</v>
      </c>
      <c r="S1126">
        <f t="shared" si="249"/>
        <v>2.1891028455899996E-4</v>
      </c>
      <c r="U1126">
        <f t="shared" si="250"/>
        <v>2.2636138106070161E-6</v>
      </c>
      <c r="W1126">
        <v>1093</v>
      </c>
      <c r="X1126">
        <v>-8.33566525264463E-3</v>
      </c>
      <c r="Y1126">
        <v>-4.3679939749943775E-3</v>
      </c>
      <c r="Z1126">
        <v>-0.30960549931991832</v>
      </c>
      <c r="AB1126">
        <v>86.844197138314783</v>
      </c>
      <c r="AC1126">
        <v>1.680662851059031E-2</v>
      </c>
    </row>
    <row r="1127" spans="1:29" x14ac:dyDescent="0.2">
      <c r="A1127" s="3">
        <v>43986</v>
      </c>
      <c r="B1127" s="1">
        <v>89.46</v>
      </c>
      <c r="C1127" s="5">
        <f t="shared" si="242"/>
        <v>6.4366448542534163E-2</v>
      </c>
      <c r="D1127" s="12">
        <v>2663</v>
      </c>
      <c r="E1127" s="5">
        <f t="shared" si="243"/>
        <v>7.033762057877814E-2</v>
      </c>
      <c r="F1127" s="1">
        <v>0.09</v>
      </c>
      <c r="G1127" s="1">
        <f t="shared" si="244"/>
        <v>2.4657534246575342E-4</v>
      </c>
      <c r="H1127" s="10">
        <f t="shared" si="239"/>
        <v>2.4657534246575341E-6</v>
      </c>
      <c r="I1127" s="5">
        <f t="shared" si="240"/>
        <v>6.43639827891095E-2</v>
      </c>
      <c r="J1127" s="7">
        <f t="shared" si="241"/>
        <v>7.0335154825353477E-2</v>
      </c>
      <c r="K1127" s="7">
        <f t="shared" si="245"/>
        <v>6.9784945010595623E-2</v>
      </c>
      <c r="L1127" s="7">
        <f t="shared" si="246"/>
        <v>6.3756234152042401E-2</v>
      </c>
      <c r="M1127" s="8">
        <f t="shared" si="252"/>
        <v>4.4492252943829375E-3</v>
      </c>
      <c r="N1127" s="9">
        <f t="shared" si="251"/>
        <v>4.8699385501318549E-3</v>
      </c>
      <c r="Q1127" s="8">
        <f t="shared" si="247"/>
        <v>7.5855214946970104E-2</v>
      </c>
      <c r="R1127" s="8">
        <f t="shared" si="248"/>
        <v>-1.1491232157860604E-2</v>
      </c>
      <c r="S1127">
        <f t="shared" si="249"/>
        <v>1.3204841650584967E-4</v>
      </c>
      <c r="U1127">
        <f t="shared" si="250"/>
        <v>4.9470340043064444E-3</v>
      </c>
      <c r="W1127">
        <v>1094</v>
      </c>
      <c r="X1127">
        <v>1.8094072036835392E-2</v>
      </c>
      <c r="Y1127">
        <v>1.1902608405191417E-2</v>
      </c>
      <c r="Z1127">
        <v>0.8436625690408579</v>
      </c>
      <c r="AB1127">
        <v>86.923688394276624</v>
      </c>
      <c r="AC1127">
        <v>1.6849104029373271E-2</v>
      </c>
    </row>
    <row r="1128" spans="1:29" x14ac:dyDescent="0.2">
      <c r="A1128" s="3">
        <v>43894</v>
      </c>
      <c r="B1128" s="1">
        <v>84.05</v>
      </c>
      <c r="C1128" s="5">
        <f t="shared" si="242"/>
        <v>-3.9538338475602876E-2</v>
      </c>
      <c r="D1128" s="12">
        <v>2488</v>
      </c>
      <c r="E1128" s="5">
        <f t="shared" si="243"/>
        <v>-1.5043547110055424E-2</v>
      </c>
      <c r="F1128" s="1">
        <v>0.09</v>
      </c>
      <c r="G1128" s="1">
        <f t="shared" si="244"/>
        <v>2.4657534246575342E-4</v>
      </c>
      <c r="H1128" s="10">
        <f t="shared" si="239"/>
        <v>2.4657534246575341E-6</v>
      </c>
      <c r="I1128" s="5">
        <f t="shared" si="240"/>
        <v>-3.9540804229027532E-2</v>
      </c>
      <c r="J1128" s="7">
        <f t="shared" si="241"/>
        <v>-1.5046012863480082E-2</v>
      </c>
      <c r="K1128" s="7">
        <f t="shared" si="245"/>
        <v>-1.559622267823794E-2</v>
      </c>
      <c r="L1128" s="7">
        <f t="shared" si="246"/>
        <v>-4.0148552866094624E-2</v>
      </c>
      <c r="M1128" s="8">
        <f t="shared" si="252"/>
        <v>6.2616577070861979E-4</v>
      </c>
      <c r="N1128" s="9">
        <f t="shared" si="251"/>
        <v>2.4324216182918342E-4</v>
      </c>
      <c r="Q1128" s="8">
        <f t="shared" si="247"/>
        <v>-1.6209291777083377E-2</v>
      </c>
      <c r="R1128" s="8">
        <f t="shared" si="248"/>
        <v>-2.3331512451944154E-2</v>
      </c>
      <c r="S1128">
        <f t="shared" si="249"/>
        <v>5.4435947329522518E-4</v>
      </c>
      <c r="U1128">
        <f t="shared" si="250"/>
        <v>2.2638250308800809E-4</v>
      </c>
      <c r="W1128">
        <v>1095</v>
      </c>
      <c r="X1128">
        <v>-1.130771424159306E-2</v>
      </c>
      <c r="Y1128">
        <v>-8.3741323852423322E-3</v>
      </c>
      <c r="Z1128">
        <v>-0.59356250337030014</v>
      </c>
      <c r="AB1128">
        <v>87.003179650238479</v>
      </c>
      <c r="AC1128">
        <v>1.685239401583007E-2</v>
      </c>
    </row>
    <row r="1129" spans="1:29" x14ac:dyDescent="0.2">
      <c r="A1129" s="3">
        <v>43865</v>
      </c>
      <c r="B1129" s="1">
        <v>87.51</v>
      </c>
      <c r="C1129" s="5">
        <f t="shared" si="242"/>
        <v>3.7339971550497932E-2</v>
      </c>
      <c r="D1129" s="12">
        <v>2526</v>
      </c>
      <c r="E1129" s="5">
        <f t="shared" si="243"/>
        <v>2.2672064777327937E-2</v>
      </c>
      <c r="F1129" s="1">
        <v>0.09</v>
      </c>
      <c r="G1129" s="1">
        <f t="shared" si="244"/>
        <v>2.4657534246575342E-4</v>
      </c>
      <c r="H1129" s="10">
        <f t="shared" si="239"/>
        <v>2.4657534246575341E-6</v>
      </c>
      <c r="I1129" s="5">
        <f t="shared" si="240"/>
        <v>3.7337505797073275E-2</v>
      </c>
      <c r="J1129" s="7">
        <f t="shared" si="241"/>
        <v>2.2669599023903281E-2</v>
      </c>
      <c r="K1129" s="7">
        <f t="shared" si="245"/>
        <v>2.2119389209145423E-2</v>
      </c>
      <c r="L1129" s="7">
        <f t="shared" si="246"/>
        <v>3.6729757160006184E-2</v>
      </c>
      <c r="M1129" s="8">
        <f t="shared" si="252"/>
        <v>8.1243979417957256E-4</v>
      </c>
      <c r="N1129" s="9">
        <f t="shared" si="251"/>
        <v>4.8926737898565898E-4</v>
      </c>
      <c r="Q1129" s="8">
        <f t="shared" si="247"/>
        <v>2.4458566231866204E-2</v>
      </c>
      <c r="R1129" s="8">
        <f t="shared" si="248"/>
        <v>1.2878939565207071E-2</v>
      </c>
      <c r="S1129">
        <f t="shared" si="249"/>
        <v>1.6586708432425609E-4</v>
      </c>
      <c r="U1129">
        <f t="shared" si="250"/>
        <v>5.1391071990455656E-4</v>
      </c>
      <c r="W1129">
        <v>1096</v>
      </c>
      <c r="X1129">
        <v>3.3907711960160611E-2</v>
      </c>
      <c r="Y1129">
        <v>1.9058116416256654E-2</v>
      </c>
      <c r="Z1129">
        <v>1.3508483946935546</v>
      </c>
      <c r="AB1129">
        <v>87.08267090620032</v>
      </c>
      <c r="AC1129">
        <v>1.6958051653626946E-2</v>
      </c>
    </row>
    <row r="1130" spans="1:29" x14ac:dyDescent="0.2">
      <c r="A1130" s="3">
        <v>43834</v>
      </c>
      <c r="B1130" s="1">
        <v>84.36</v>
      </c>
      <c r="C1130" s="5">
        <f t="shared" si="242"/>
        <v>-6.2979006997667467E-2</v>
      </c>
      <c r="D1130" s="12">
        <v>2470</v>
      </c>
      <c r="E1130" s="5">
        <f t="shared" si="243"/>
        <v>-4.4117647058823532E-2</v>
      </c>
      <c r="F1130" s="1">
        <v>0.03</v>
      </c>
      <c r="G1130" s="1">
        <f t="shared" si="244"/>
        <v>8.219178082191781E-5</v>
      </c>
      <c r="H1130" s="10">
        <f t="shared" si="239"/>
        <v>8.2191780821917807E-7</v>
      </c>
      <c r="I1130" s="5">
        <f t="shared" si="240"/>
        <v>-6.2979828915475683E-2</v>
      </c>
      <c r="J1130" s="7">
        <f t="shared" si="241"/>
        <v>-4.4118468976631749E-2</v>
      </c>
      <c r="K1130" s="7">
        <f t="shared" si="245"/>
        <v>-4.466867879138961E-2</v>
      </c>
      <c r="L1130" s="7">
        <f t="shared" si="246"/>
        <v>-6.3587577552542782E-2</v>
      </c>
      <c r="M1130" s="8">
        <f t="shared" si="252"/>
        <v>2.8403730768171097E-3</v>
      </c>
      <c r="N1130" s="9">
        <f t="shared" si="251"/>
        <v>1.9952908649683398E-3</v>
      </c>
      <c r="Q1130" s="8">
        <f t="shared" si="247"/>
        <v>-4.7557438022500072E-2</v>
      </c>
      <c r="R1130" s="8">
        <f t="shared" si="248"/>
        <v>-1.5422390892975611E-2</v>
      </c>
      <c r="S1130">
        <f t="shared" si="249"/>
        <v>2.3785014085573708E-4</v>
      </c>
      <c r="U1130">
        <f t="shared" si="250"/>
        <v>1.9464393048420181E-3</v>
      </c>
      <c r="W1130">
        <v>1097</v>
      </c>
      <c r="X1130">
        <v>4.1706555139138946E-3</v>
      </c>
      <c r="Y1130">
        <v>-2.268317611194539E-2</v>
      </c>
      <c r="Z1130">
        <v>-1.6077943574337314</v>
      </c>
      <c r="AB1130">
        <v>87.162162162162161</v>
      </c>
      <c r="AC1130">
        <v>1.6960955641436966E-2</v>
      </c>
    </row>
    <row r="1131" spans="1:29" x14ac:dyDescent="0.2">
      <c r="A1131" s="2" t="s">
        <v>682</v>
      </c>
      <c r="B1131" s="1">
        <v>90.03</v>
      </c>
      <c r="C1131" s="5">
        <f t="shared" si="242"/>
        <v>-3.7112299465240632E-2</v>
      </c>
      <c r="D1131" s="12">
        <v>2584</v>
      </c>
      <c r="E1131" s="5">
        <f t="shared" si="243"/>
        <v>-1.5993907083015995E-2</v>
      </c>
      <c r="F1131" s="1">
        <v>0.04</v>
      </c>
      <c r="G1131" s="1">
        <f t="shared" si="244"/>
        <v>1.0958904109589041E-4</v>
      </c>
      <c r="H1131" s="10">
        <f t="shared" si="239"/>
        <v>1.0958904109589041E-6</v>
      </c>
      <c r="I1131" s="5">
        <f t="shared" si="240"/>
        <v>-3.7113395355651592E-2</v>
      </c>
      <c r="J1131" s="7">
        <f t="shared" si="241"/>
        <v>-1.5995002973426955E-2</v>
      </c>
      <c r="K1131" s="7">
        <f t="shared" si="245"/>
        <v>-1.6545212788184813E-2</v>
      </c>
      <c r="L1131" s="7">
        <f t="shared" si="246"/>
        <v>-3.7721143992718684E-2</v>
      </c>
      <c r="M1131" s="8">
        <f t="shared" si="252"/>
        <v>6.2410435397328992E-4</v>
      </c>
      <c r="N1131" s="9">
        <f t="shared" si="251"/>
        <v>2.7374406620631428E-4</v>
      </c>
      <c r="Q1131" s="8">
        <f t="shared" si="247"/>
        <v>-1.7232565512067567E-2</v>
      </c>
      <c r="R1131" s="8">
        <f t="shared" si="248"/>
        <v>-1.9880829843584025E-2</v>
      </c>
      <c r="S1131">
        <f t="shared" si="249"/>
        <v>3.9524739526954121E-4</v>
      </c>
      <c r="U1131">
        <f t="shared" si="250"/>
        <v>2.5584012011993713E-4</v>
      </c>
      <c r="W1131">
        <v>1098</v>
      </c>
      <c r="X1131">
        <v>1.2247561280853077E-2</v>
      </c>
      <c r="Y1131">
        <v>2.9282758875516329E-2</v>
      </c>
      <c r="Z1131">
        <v>2.0755759360063384</v>
      </c>
      <c r="AB1131">
        <v>87.241653418124002</v>
      </c>
      <c r="AC1131">
        <v>1.6967535802396096E-2</v>
      </c>
    </row>
    <row r="1132" spans="1:29" x14ac:dyDescent="0.2">
      <c r="A1132" s="2" t="s">
        <v>683</v>
      </c>
      <c r="B1132" s="1">
        <v>93.5</v>
      </c>
      <c r="C1132" s="5">
        <f t="shared" si="242"/>
        <v>2.6006803467573846E-2</v>
      </c>
      <c r="D1132" s="12">
        <v>2626</v>
      </c>
      <c r="E1132" s="5">
        <f t="shared" si="243"/>
        <v>3.3451397087760723E-2</v>
      </c>
      <c r="F1132" s="1">
        <v>0.04</v>
      </c>
      <c r="G1132" s="1">
        <f t="shared" si="244"/>
        <v>1.0958904109589041E-4</v>
      </c>
      <c r="H1132" s="10">
        <f t="shared" si="239"/>
        <v>1.0958904109589041E-6</v>
      </c>
      <c r="I1132" s="5">
        <f t="shared" si="240"/>
        <v>2.6005707577162886E-2</v>
      </c>
      <c r="J1132" s="7">
        <f t="shared" si="241"/>
        <v>3.3450301197349763E-2</v>
      </c>
      <c r="K1132" s="7">
        <f t="shared" si="245"/>
        <v>3.2900091382591909E-2</v>
      </c>
      <c r="L1132" s="7">
        <f t="shared" si="246"/>
        <v>2.5397958940095791E-2</v>
      </c>
      <c r="M1132" s="8">
        <f t="shared" si="252"/>
        <v>8.355951700604687E-4</v>
      </c>
      <c r="N1132" s="9">
        <f t="shared" si="251"/>
        <v>1.0824160129828983E-3</v>
      </c>
      <c r="Q1132" s="8">
        <f t="shared" si="247"/>
        <v>3.608314404689985E-2</v>
      </c>
      <c r="R1132" s="8">
        <f t="shared" si="248"/>
        <v>-1.0077436469736963E-2</v>
      </c>
      <c r="S1132">
        <f t="shared" si="249"/>
        <v>1.0155472580158459E-4</v>
      </c>
      <c r="U1132">
        <f t="shared" si="250"/>
        <v>1.1189226501934189E-3</v>
      </c>
      <c r="W1132">
        <v>1099</v>
      </c>
      <c r="X1132">
        <v>-1.8773779672683549E-2</v>
      </c>
      <c r="Y1132">
        <v>-1.5699832166408311E-2</v>
      </c>
      <c r="Z1132">
        <v>-1.1128116029798363</v>
      </c>
      <c r="AB1132">
        <v>87.321144674085843</v>
      </c>
      <c r="AC1132">
        <v>1.7073314651628632E-2</v>
      </c>
    </row>
    <row r="1133" spans="1:29" x14ac:dyDescent="0.2">
      <c r="A1133" s="2" t="s">
        <v>684</v>
      </c>
      <c r="B1133" s="1">
        <v>91.13</v>
      </c>
      <c r="C1133" s="5">
        <f t="shared" si="242"/>
        <v>-7.1239298817774244E-2</v>
      </c>
      <c r="D1133" s="12">
        <v>2541</v>
      </c>
      <c r="E1133" s="5">
        <f t="shared" si="243"/>
        <v>-3.3840304182509509E-2</v>
      </c>
      <c r="F1133" s="1">
        <v>0.01</v>
      </c>
      <c r="G1133" s="1">
        <f t="shared" si="244"/>
        <v>2.7397260273972603E-5</v>
      </c>
      <c r="H1133" s="10">
        <f t="shared" si="239"/>
        <v>2.7397260273972602E-7</v>
      </c>
      <c r="I1133" s="5">
        <f t="shared" si="240"/>
        <v>-7.1239572790376987E-2</v>
      </c>
      <c r="J1133" s="7">
        <f t="shared" si="241"/>
        <v>-3.3840578155112246E-2</v>
      </c>
      <c r="K1133" s="7">
        <f t="shared" si="245"/>
        <v>-3.4390787969870107E-2</v>
      </c>
      <c r="L1133" s="7">
        <f t="shared" si="246"/>
        <v>-7.1847321427444086E-2</v>
      </c>
      <c r="M1133" s="8">
        <f t="shared" si="252"/>
        <v>2.4708859974143346E-3</v>
      </c>
      <c r="N1133" s="9">
        <f t="shared" si="251"/>
        <v>1.1827262971885624E-3</v>
      </c>
      <c r="Q1133" s="8">
        <f t="shared" si="247"/>
        <v>-3.6475029872551322E-2</v>
      </c>
      <c r="R1133" s="8">
        <f t="shared" si="248"/>
        <v>-3.4764542917825665E-2</v>
      </c>
      <c r="S1133">
        <f t="shared" si="249"/>
        <v>1.2085734442853426E-3</v>
      </c>
      <c r="U1133">
        <f t="shared" si="250"/>
        <v>1.1451847298722601E-3</v>
      </c>
      <c r="W1133">
        <v>1100</v>
      </c>
      <c r="X1133">
        <v>-2.2069219999283074E-2</v>
      </c>
      <c r="Y1133">
        <v>-1.0611078913139768E-2</v>
      </c>
      <c r="Z1133">
        <v>-0.75211834174517667</v>
      </c>
      <c r="AB1133">
        <v>87.400635930047699</v>
      </c>
      <c r="AC1133">
        <v>1.7114304636195173E-2</v>
      </c>
    </row>
    <row r="1134" spans="1:29" x14ac:dyDescent="0.2">
      <c r="A1134" s="2" t="s">
        <v>685</v>
      </c>
      <c r="B1134" s="1">
        <v>98.12</v>
      </c>
      <c r="C1134" s="5">
        <f t="shared" si="242"/>
        <v>6.9660961517497011E-2</v>
      </c>
      <c r="D1134" s="12">
        <v>2630</v>
      </c>
      <c r="E1134" s="5">
        <f t="shared" si="243"/>
        <v>6.2626262626262627E-2</v>
      </c>
      <c r="F1134" s="1">
        <v>0.01</v>
      </c>
      <c r="G1134" s="1">
        <f t="shared" si="244"/>
        <v>2.7397260273972603E-5</v>
      </c>
      <c r="H1134" s="10">
        <f t="shared" si="239"/>
        <v>2.7397260273972602E-7</v>
      </c>
      <c r="I1134" s="5">
        <f t="shared" si="240"/>
        <v>6.9660687544894268E-2</v>
      </c>
      <c r="J1134" s="7">
        <f t="shared" si="241"/>
        <v>6.2625988653659884E-2</v>
      </c>
      <c r="K1134" s="7">
        <f t="shared" si="245"/>
        <v>6.2075778838902029E-2</v>
      </c>
      <c r="L1134" s="7">
        <f t="shared" si="246"/>
        <v>6.9052938907827169E-2</v>
      </c>
      <c r="M1134" s="8">
        <f t="shared" si="252"/>
        <v>4.286514963818492E-3</v>
      </c>
      <c r="N1134" s="9">
        <f t="shared" si="251"/>
        <v>3.8534023184562771E-3</v>
      </c>
      <c r="Q1134" s="8">
        <f t="shared" si="247"/>
        <v>6.7542602223783457E-2</v>
      </c>
      <c r="R1134" s="8">
        <f t="shared" si="248"/>
        <v>2.1180853211108103E-3</v>
      </c>
      <c r="S1134">
        <f t="shared" si="249"/>
        <v>4.4862854275050844E-6</v>
      </c>
      <c r="U1134">
        <f t="shared" si="250"/>
        <v>3.9220144548483367E-3</v>
      </c>
      <c r="W1134">
        <v>1101</v>
      </c>
      <c r="X1134">
        <v>3.7994573144985665E-4</v>
      </c>
      <c r="Y1134">
        <v>-2.9832249672576819E-2</v>
      </c>
      <c r="Z1134">
        <v>-2.1145241061662645</v>
      </c>
      <c r="AB1134">
        <v>87.48012718600954</v>
      </c>
      <c r="AC1134">
        <v>1.7159065616991539E-2</v>
      </c>
    </row>
    <row r="1135" spans="1:29" x14ac:dyDescent="0.2">
      <c r="A1135" s="2" t="s">
        <v>686</v>
      </c>
      <c r="B1135" s="1">
        <v>91.73</v>
      </c>
      <c r="C1135" s="5">
        <f t="shared" si="242"/>
        <v>3.7317652380413853E-2</v>
      </c>
      <c r="D1135" s="12">
        <v>2475</v>
      </c>
      <c r="E1135" s="5">
        <f t="shared" si="243"/>
        <v>1.1442582754393135E-2</v>
      </c>
      <c r="F1135" s="1">
        <v>-0.04</v>
      </c>
      <c r="G1135" s="1">
        <f t="shared" si="244"/>
        <v>-1.0958904109589041E-4</v>
      </c>
      <c r="H1135" s="10">
        <f t="shared" si="239"/>
        <v>-1.0958904109589041E-6</v>
      </c>
      <c r="I1135" s="5">
        <f t="shared" si="240"/>
        <v>3.7318748270824813E-2</v>
      </c>
      <c r="J1135" s="7">
        <f t="shared" si="241"/>
        <v>1.1443678644804093E-2</v>
      </c>
      <c r="K1135" s="7">
        <f t="shared" si="245"/>
        <v>1.0893468830046235E-2</v>
      </c>
      <c r="L1135" s="7">
        <f t="shared" si="246"/>
        <v>3.6710999633757721E-2</v>
      </c>
      <c r="M1135" s="8">
        <f t="shared" si="252"/>
        <v>3.9991013023017849E-4</v>
      </c>
      <c r="N1135" s="9">
        <f t="shared" si="251"/>
        <v>1.1866766315118888E-4</v>
      </c>
      <c r="Q1135" s="8">
        <f t="shared" si="247"/>
        <v>1.235392008797853E-2</v>
      </c>
      <c r="R1135" s="8">
        <f t="shared" si="248"/>
        <v>2.4964828182846281E-2</v>
      </c>
      <c r="S1135">
        <f t="shared" si="249"/>
        <v>6.2324264619903599E-4</v>
      </c>
      <c r="U1135">
        <f t="shared" si="250"/>
        <v>1.3095778092554524E-4</v>
      </c>
      <c r="W1135">
        <v>1102</v>
      </c>
      <c r="X1135">
        <v>1.7976537413854275E-2</v>
      </c>
      <c r="Y1135">
        <v>-1.6433490618199542E-3</v>
      </c>
      <c r="Z1135">
        <v>-0.11648136644747573</v>
      </c>
      <c r="AB1135">
        <v>87.559618441971381</v>
      </c>
      <c r="AC1135">
        <v>1.7189051179455375E-2</v>
      </c>
    </row>
    <row r="1136" spans="1:29" x14ac:dyDescent="0.2">
      <c r="A1136" s="2" t="s">
        <v>687</v>
      </c>
      <c r="B1136" s="1">
        <v>88.43</v>
      </c>
      <c r="C1136" s="5">
        <f t="shared" si="242"/>
        <v>0.11894217385802866</v>
      </c>
      <c r="D1136" s="12">
        <v>2447</v>
      </c>
      <c r="E1136" s="5">
        <f t="shared" si="243"/>
        <v>9.3875726419311578E-2</v>
      </c>
      <c r="F1136" s="1">
        <v>0.01</v>
      </c>
      <c r="G1136" s="1">
        <f t="shared" si="244"/>
        <v>2.7397260273972603E-5</v>
      </c>
      <c r="H1136" s="10">
        <f t="shared" si="239"/>
        <v>2.7397260273972602E-7</v>
      </c>
      <c r="I1136" s="5">
        <f t="shared" si="240"/>
        <v>0.11894189988542592</v>
      </c>
      <c r="J1136" s="7">
        <f t="shared" si="241"/>
        <v>9.3875452446708835E-2</v>
      </c>
      <c r="K1136" s="7">
        <f t="shared" si="245"/>
        <v>9.332524263195098E-2</v>
      </c>
      <c r="L1136" s="7">
        <f t="shared" si="246"/>
        <v>0.11833415124835882</v>
      </c>
      <c r="M1136" s="8">
        <f t="shared" si="252"/>
        <v>1.1043563376899072E-2</v>
      </c>
      <c r="N1136" s="9">
        <f t="shared" si="251"/>
        <v>8.7096009123125203E-3</v>
      </c>
      <c r="Q1136" s="8">
        <f t="shared" si="247"/>
        <v>0.1012381646923497</v>
      </c>
      <c r="R1136" s="8">
        <f t="shared" si="248"/>
        <v>1.770373519307622E-2</v>
      </c>
      <c r="S1136">
        <f t="shared" si="249"/>
        <v>3.1342223978656549E-4</v>
      </c>
      <c r="U1136">
        <f t="shared" si="250"/>
        <v>8.812600572074291E-3</v>
      </c>
      <c r="W1136">
        <v>1103</v>
      </c>
      <c r="X1136">
        <v>1.2505578599231491E-2</v>
      </c>
      <c r="Y1136">
        <v>-2.0951134953043331E-3</v>
      </c>
      <c r="Z1136">
        <v>-0.14850264527812962</v>
      </c>
      <c r="AB1136">
        <v>87.639109697933222</v>
      </c>
      <c r="AC1136">
        <v>1.7270708272146718E-2</v>
      </c>
    </row>
    <row r="1137" spans="1:29" x14ac:dyDescent="0.2">
      <c r="A1137" s="2" t="s">
        <v>688</v>
      </c>
      <c r="B1137" s="1">
        <v>79.03</v>
      </c>
      <c r="C1137" s="5">
        <f t="shared" si="242"/>
        <v>-5.3532934131736515E-2</v>
      </c>
      <c r="D1137" s="12">
        <v>2237</v>
      </c>
      <c r="E1137" s="5">
        <f t="shared" si="243"/>
        <v>-2.9079861111111112E-2</v>
      </c>
      <c r="F1137" s="1">
        <v>0.01</v>
      </c>
      <c r="G1137" s="1">
        <f t="shared" si="244"/>
        <v>2.7397260273972603E-5</v>
      </c>
      <c r="H1137" s="10">
        <f t="shared" si="239"/>
        <v>2.7397260273972602E-7</v>
      </c>
      <c r="I1137" s="5">
        <f t="shared" si="240"/>
        <v>-5.3533208104339251E-2</v>
      </c>
      <c r="J1137" s="7">
        <f t="shared" si="241"/>
        <v>-2.9080135083713852E-2</v>
      </c>
      <c r="K1137" s="7">
        <f t="shared" si="245"/>
        <v>-2.963034489847171E-2</v>
      </c>
      <c r="L1137" s="7">
        <f t="shared" si="246"/>
        <v>-5.4140956741406343E-2</v>
      </c>
      <c r="M1137" s="8">
        <f t="shared" si="252"/>
        <v>1.604215221381107E-3</v>
      </c>
      <c r="N1137" s="9">
        <f t="shared" si="251"/>
        <v>8.7795733880238844E-4</v>
      </c>
      <c r="Q1137" s="8">
        <f t="shared" si="247"/>
        <v>-3.1341955975582945E-2</v>
      </c>
      <c r="R1137" s="8">
        <f t="shared" si="248"/>
        <v>-2.2191252128756306E-2</v>
      </c>
      <c r="S1137">
        <f t="shared" si="249"/>
        <v>4.9245167104203127E-4</v>
      </c>
      <c r="U1137">
        <f t="shared" si="250"/>
        <v>8.4565425648704519E-4</v>
      </c>
      <c r="W1137">
        <v>1104</v>
      </c>
      <c r="X1137">
        <v>-7.5072535260871471E-3</v>
      </c>
      <c r="Y1137">
        <v>-1.1299286080821768E-2</v>
      </c>
      <c r="Z1137">
        <v>-0.80089879451262969</v>
      </c>
      <c r="AB1137">
        <v>87.718600953895077</v>
      </c>
      <c r="AC1137">
        <v>1.7370911306566851E-2</v>
      </c>
    </row>
    <row r="1138" spans="1:29" x14ac:dyDescent="0.2">
      <c r="A1138" s="2" t="s">
        <v>689</v>
      </c>
      <c r="B1138" s="1">
        <v>83.5</v>
      </c>
      <c r="C1138" s="5">
        <f t="shared" si="242"/>
        <v>-2.1101992966002313E-2</v>
      </c>
      <c r="D1138" s="12">
        <v>2304</v>
      </c>
      <c r="E1138" s="5">
        <f t="shared" si="243"/>
        <v>-4.3586550435865505E-2</v>
      </c>
      <c r="F1138" s="1">
        <v>0.04</v>
      </c>
      <c r="G1138" s="1">
        <f t="shared" si="244"/>
        <v>1.0958904109589041E-4</v>
      </c>
      <c r="H1138" s="10">
        <f t="shared" si="239"/>
        <v>1.0958904109589041E-6</v>
      </c>
      <c r="I1138" s="5">
        <f t="shared" si="240"/>
        <v>-2.1103088856413273E-2</v>
      </c>
      <c r="J1138" s="7">
        <f t="shared" si="241"/>
        <v>-4.3587646326276465E-2</v>
      </c>
      <c r="K1138" s="7">
        <f t="shared" si="245"/>
        <v>-4.4137856141034326E-2</v>
      </c>
      <c r="L1138" s="7">
        <f t="shared" si="246"/>
        <v>-2.1710837493480368E-2</v>
      </c>
      <c r="M1138" s="8">
        <f t="shared" si="252"/>
        <v>9.5826982198861073E-4</v>
      </c>
      <c r="N1138" s="9">
        <f t="shared" si="251"/>
        <v>1.9481503447266416E-3</v>
      </c>
      <c r="Q1138" s="8">
        <f t="shared" si="247"/>
        <v>-4.6985064432564907E-2</v>
      </c>
      <c r="R1138" s="8">
        <f t="shared" si="248"/>
        <v>2.5881975576151635E-2</v>
      </c>
      <c r="S1138">
        <f t="shared" si="249"/>
        <v>6.6987665972450974E-4</v>
      </c>
      <c r="U1138">
        <f t="shared" si="250"/>
        <v>1.8998829122645622E-3</v>
      </c>
      <c r="W1138">
        <v>1105</v>
      </c>
      <c r="X1138">
        <v>9.8763997094874854E-3</v>
      </c>
      <c r="Y1138">
        <v>-1.1398292421887621E-2</v>
      </c>
      <c r="Z1138">
        <v>-0.80791641125775604</v>
      </c>
      <c r="AB1138">
        <v>87.798092209856918</v>
      </c>
      <c r="AC1138">
        <v>1.7443227521361394E-2</v>
      </c>
    </row>
    <row r="1139" spans="1:29" x14ac:dyDescent="0.2">
      <c r="A1139" s="2" t="s">
        <v>690</v>
      </c>
      <c r="B1139" s="1">
        <v>85.3</v>
      </c>
      <c r="C1139" s="5">
        <f t="shared" si="242"/>
        <v>1.680772440100127E-2</v>
      </c>
      <c r="D1139" s="12">
        <v>2409</v>
      </c>
      <c r="E1139" s="5">
        <f t="shared" si="243"/>
        <v>4.5871559633027525E-3</v>
      </c>
      <c r="F1139" s="1">
        <v>0.04</v>
      </c>
      <c r="G1139" s="1">
        <f t="shared" si="244"/>
        <v>1.0958904109589041E-4</v>
      </c>
      <c r="H1139" s="10">
        <f t="shared" si="239"/>
        <v>1.0958904109589041E-6</v>
      </c>
      <c r="I1139" s="5">
        <f t="shared" si="240"/>
        <v>1.680662851059031E-2</v>
      </c>
      <c r="J1139" s="7">
        <f t="shared" si="241"/>
        <v>4.5860600728917936E-3</v>
      </c>
      <c r="K1139" s="7">
        <f t="shared" si="245"/>
        <v>4.0358502581339358E-3</v>
      </c>
      <c r="L1139" s="7">
        <f t="shared" si="246"/>
        <v>1.6198879873523215E-2</v>
      </c>
      <c r="M1139" s="8">
        <f t="shared" si="252"/>
        <v>6.537625351903929E-5</v>
      </c>
      <c r="N1139" s="9">
        <f t="shared" si="251"/>
        <v>1.6288087306079755E-5</v>
      </c>
      <c r="Q1139" s="8">
        <f t="shared" si="247"/>
        <v>4.9595111308920461E-3</v>
      </c>
      <c r="R1139" s="8">
        <f t="shared" si="248"/>
        <v>1.1847117379698263E-2</v>
      </c>
      <c r="S1139">
        <f t="shared" si="249"/>
        <v>1.4035419020834864E-4</v>
      </c>
      <c r="U1139">
        <f t="shared" si="250"/>
        <v>2.1031946992172283E-5</v>
      </c>
      <c r="W1139">
        <v>1106</v>
      </c>
      <c r="X1139">
        <v>4.5837065328055539E-3</v>
      </c>
      <c r="Y1139">
        <v>-1.6489931513524635E-2</v>
      </c>
      <c r="Z1139">
        <v>-1.1688142220943936</v>
      </c>
      <c r="AB1139">
        <v>87.877583465818759</v>
      </c>
      <c r="AC1139">
        <v>1.7594291288486032E-2</v>
      </c>
    </row>
    <row r="1140" spans="1:29" x14ac:dyDescent="0.2">
      <c r="A1140" s="2" t="s">
        <v>691</v>
      </c>
      <c r="B1140" s="1">
        <v>83.89</v>
      </c>
      <c r="C1140" s="5">
        <f t="shared" si="242"/>
        <v>-0.10526877133105807</v>
      </c>
      <c r="D1140" s="12">
        <v>2398</v>
      </c>
      <c r="E1140" s="5">
        <f t="shared" si="243"/>
        <v>-5.1799130090945035E-2</v>
      </c>
      <c r="F1140" s="1">
        <v>0.04</v>
      </c>
      <c r="G1140" s="1">
        <f t="shared" si="244"/>
        <v>1.0958904109589041E-4</v>
      </c>
      <c r="H1140" s="10">
        <f t="shared" si="239"/>
        <v>1.0958904109589041E-6</v>
      </c>
      <c r="I1140" s="5">
        <f t="shared" si="240"/>
        <v>-0.10526986722146903</v>
      </c>
      <c r="J1140" s="7">
        <f t="shared" si="241"/>
        <v>-5.1800225981355995E-2</v>
      </c>
      <c r="K1140" s="7">
        <f t="shared" si="245"/>
        <v>-5.2350435796113856E-2</v>
      </c>
      <c r="L1140" s="7">
        <f t="shared" si="246"/>
        <v>-0.10587761585853613</v>
      </c>
      <c r="M1140" s="8">
        <f t="shared" si="252"/>
        <v>5.542739331247902E-3</v>
      </c>
      <c r="N1140" s="9">
        <f t="shared" si="251"/>
        <v>2.7405681280430389E-3</v>
      </c>
      <c r="Q1140" s="8">
        <f t="shared" si="247"/>
        <v>-5.5840496085038993E-2</v>
      </c>
      <c r="R1140" s="8">
        <f t="shared" si="248"/>
        <v>-4.9429371136430034E-2</v>
      </c>
      <c r="S1140">
        <f t="shared" si="249"/>
        <v>2.4432627309429423E-3</v>
      </c>
      <c r="U1140">
        <f t="shared" si="250"/>
        <v>2.6832634117195486E-3</v>
      </c>
      <c r="W1140">
        <v>1107</v>
      </c>
      <c r="X1140">
        <v>-3.035202222842354E-2</v>
      </c>
      <c r="Y1140">
        <v>4.137920764718566E-3</v>
      </c>
      <c r="Z1140">
        <v>0.2932978002811002</v>
      </c>
      <c r="AB1140">
        <v>87.9570747217806</v>
      </c>
      <c r="AC1140">
        <v>1.7596002262748964E-2</v>
      </c>
    </row>
    <row r="1141" spans="1:29" x14ac:dyDescent="0.2">
      <c r="A1141" s="2" t="s">
        <v>692</v>
      </c>
      <c r="B1141" s="1">
        <v>93.76</v>
      </c>
      <c r="C1141" s="5">
        <f t="shared" si="242"/>
        <v>6.1113626075147191E-2</v>
      </c>
      <c r="D1141" s="12">
        <v>2529</v>
      </c>
      <c r="E1141" s="5">
        <f t="shared" si="243"/>
        <v>5.9932942162615258E-2</v>
      </c>
      <c r="F1141" s="1">
        <v>0.11</v>
      </c>
      <c r="G1141" s="1">
        <f t="shared" si="244"/>
        <v>3.0136986301369865E-4</v>
      </c>
      <c r="H1141" s="10">
        <f t="shared" si="239"/>
        <v>3.0136986301369864E-6</v>
      </c>
      <c r="I1141" s="5">
        <f t="shared" si="240"/>
        <v>6.1110612376517055E-2</v>
      </c>
      <c r="J1141" s="7">
        <f t="shared" si="241"/>
        <v>5.9929928463985122E-2</v>
      </c>
      <c r="K1141" s="7">
        <f t="shared" si="245"/>
        <v>5.9379718649227267E-2</v>
      </c>
      <c r="L1141" s="7">
        <f t="shared" si="246"/>
        <v>6.0502863739449964E-2</v>
      </c>
      <c r="M1141" s="8">
        <f t="shared" si="252"/>
        <v>3.5926430263210733E-3</v>
      </c>
      <c r="N1141" s="9">
        <f t="shared" si="251"/>
        <v>3.5259509868613885E-3</v>
      </c>
      <c r="Q1141" s="8">
        <f t="shared" si="247"/>
        <v>6.4635503876694131E-2</v>
      </c>
      <c r="R1141" s="8">
        <f t="shared" si="248"/>
        <v>-3.5248915001770756E-3</v>
      </c>
      <c r="S1141">
        <f t="shared" si="249"/>
        <v>1.2424860088020595E-5</v>
      </c>
      <c r="U1141">
        <f t="shared" si="250"/>
        <v>3.5915963256983739E-3</v>
      </c>
      <c r="W1141">
        <v>1108</v>
      </c>
      <c r="X1141">
        <v>-9.8943894608031057E-3</v>
      </c>
      <c r="Y1141">
        <v>-1.156757773303539E-2</v>
      </c>
      <c r="Z1141">
        <v>-0.81991543497103847</v>
      </c>
      <c r="AB1141">
        <v>88.036565977742441</v>
      </c>
      <c r="AC1141">
        <v>1.7701486203761874E-2</v>
      </c>
    </row>
    <row r="1142" spans="1:29" x14ac:dyDescent="0.2">
      <c r="A1142" s="2" t="s">
        <v>693</v>
      </c>
      <c r="B1142" s="1">
        <v>88.36</v>
      </c>
      <c r="C1142" s="5">
        <f t="shared" si="242"/>
        <v>-0.14964873448176305</v>
      </c>
      <c r="D1142" s="12">
        <v>2386</v>
      </c>
      <c r="E1142" s="5">
        <f t="shared" si="243"/>
        <v>-0.11988196237550719</v>
      </c>
      <c r="F1142" s="1">
        <v>0.25</v>
      </c>
      <c r="G1142" s="1">
        <f t="shared" si="244"/>
        <v>6.8493150684931507E-4</v>
      </c>
      <c r="H1142" s="10">
        <f t="shared" si="239"/>
        <v>6.8493150684931509E-6</v>
      </c>
      <c r="I1142" s="5">
        <f t="shared" si="240"/>
        <v>-0.14965558379683155</v>
      </c>
      <c r="J1142" s="7">
        <f t="shared" si="241"/>
        <v>-0.11988881169057568</v>
      </c>
      <c r="K1142" s="7">
        <f t="shared" si="245"/>
        <v>-0.12043902150533353</v>
      </c>
      <c r="L1142" s="7">
        <f t="shared" si="246"/>
        <v>-0.15026333243389864</v>
      </c>
      <c r="M1142" s="8">
        <f t="shared" si="252"/>
        <v>1.80975687264694E-2</v>
      </c>
      <c r="N1142" s="9">
        <f t="shared" si="251"/>
        <v>1.4505557901162192E-2</v>
      </c>
      <c r="Q1142" s="8">
        <f t="shared" si="247"/>
        <v>-0.12925881802346767</v>
      </c>
      <c r="R1142" s="8">
        <f t="shared" si="248"/>
        <v>-2.0396765773363884E-2</v>
      </c>
      <c r="S1142">
        <f t="shared" si="249"/>
        <v>4.1602805401346843E-4</v>
      </c>
      <c r="U1142">
        <f t="shared" si="250"/>
        <v>1.4373327168578314E-2</v>
      </c>
      <c r="W1142">
        <v>1109</v>
      </c>
      <c r="X1142">
        <v>2.8634969815914312E-2</v>
      </c>
      <c r="Y1142">
        <v>-1.6674083560880709E-3</v>
      </c>
      <c r="Z1142">
        <v>-0.11818670071712171</v>
      </c>
      <c r="AB1142">
        <v>88.116057233704296</v>
      </c>
      <c r="AC1142">
        <v>1.7740271004934555E-2</v>
      </c>
    </row>
    <row r="1143" spans="1:29" x14ac:dyDescent="0.2">
      <c r="A1143" s="2" t="s">
        <v>694</v>
      </c>
      <c r="B1143" s="1">
        <v>103.91</v>
      </c>
      <c r="C1143" s="5">
        <f t="shared" si="242"/>
        <v>0.18012492901760363</v>
      </c>
      <c r="D1143" s="12">
        <v>2711</v>
      </c>
      <c r="E1143" s="5">
        <f t="shared" si="243"/>
        <v>9.3145161290322576E-2</v>
      </c>
      <c r="F1143" s="1">
        <v>0.33</v>
      </c>
      <c r="G1143" s="1">
        <f t="shared" si="244"/>
        <v>9.041095890410959E-4</v>
      </c>
      <c r="H1143" s="10">
        <f t="shared" si="239"/>
        <v>9.0410958904109582E-6</v>
      </c>
      <c r="I1143" s="5">
        <f t="shared" si="240"/>
        <v>0.18011588792171321</v>
      </c>
      <c r="J1143" s="7">
        <f t="shared" si="241"/>
        <v>9.3136120194432168E-2</v>
      </c>
      <c r="K1143" s="7">
        <f t="shared" si="245"/>
        <v>9.2585910379674313E-2</v>
      </c>
      <c r="L1143" s="7">
        <f t="shared" si="246"/>
        <v>0.17950813928464612</v>
      </c>
      <c r="M1143" s="8">
        <f t="shared" si="252"/>
        <v>1.6619924496230339E-2</v>
      </c>
      <c r="N1143" s="9">
        <f t="shared" si="251"/>
        <v>8.5721508008330845E-3</v>
      </c>
      <c r="Q1143" s="8">
        <f t="shared" si="247"/>
        <v>0.10044096009848542</v>
      </c>
      <c r="R1143" s="8">
        <f t="shared" si="248"/>
        <v>7.9674927823227784E-2</v>
      </c>
      <c r="S1143">
        <f t="shared" si="249"/>
        <v>6.348094123636557E-3</v>
      </c>
      <c r="U1143">
        <f t="shared" si="250"/>
        <v>8.6743368848717153E-3</v>
      </c>
      <c r="W1143">
        <v>1110</v>
      </c>
      <c r="X1143">
        <v>-5.6078190539789342E-3</v>
      </c>
      <c r="Y1143">
        <v>1.2686582673706601E-2</v>
      </c>
      <c r="Z1143">
        <v>0.89923103965852247</v>
      </c>
      <c r="AB1143">
        <v>88.195548489666137</v>
      </c>
      <c r="AC1143">
        <v>1.793386926448768E-2</v>
      </c>
    </row>
    <row r="1144" spans="1:29" x14ac:dyDescent="0.2">
      <c r="A1144" s="3">
        <v>44168</v>
      </c>
      <c r="B1144" s="1">
        <v>88.05</v>
      </c>
      <c r="C1144" s="5">
        <f t="shared" si="242"/>
        <v>-8.2430179241350529E-2</v>
      </c>
      <c r="D1144" s="12">
        <v>2480</v>
      </c>
      <c r="E1144" s="5">
        <f t="shared" si="243"/>
        <v>-9.5220722364100688E-2</v>
      </c>
      <c r="F1144" s="1">
        <v>0.41</v>
      </c>
      <c r="G1144" s="1">
        <f t="shared" si="244"/>
        <v>1.1232876712328767E-3</v>
      </c>
      <c r="H1144" s="10">
        <f t="shared" si="239"/>
        <v>1.1232876712328767E-5</v>
      </c>
      <c r="I1144" s="5">
        <f t="shared" si="240"/>
        <v>-8.2441412118062857E-2</v>
      </c>
      <c r="J1144" s="7">
        <f t="shared" si="241"/>
        <v>-9.5231955240813015E-2</v>
      </c>
      <c r="K1144" s="7">
        <f t="shared" si="245"/>
        <v>-9.578216505557087E-2</v>
      </c>
      <c r="L1144" s="7">
        <f t="shared" si="246"/>
        <v>-8.3049160755129955E-2</v>
      </c>
      <c r="M1144" s="8">
        <f t="shared" si="252"/>
        <v>7.9546284231744955E-3</v>
      </c>
      <c r="N1144" s="9">
        <f t="shared" si="251"/>
        <v>9.1742231427326213E-3</v>
      </c>
      <c r="Q1144" s="8">
        <f t="shared" si="247"/>
        <v>-0.10267190913172999</v>
      </c>
      <c r="R1144" s="8">
        <f t="shared" si="248"/>
        <v>2.0230497013667137E-2</v>
      </c>
      <c r="S1144">
        <f t="shared" si="249"/>
        <v>4.0927300941999493E-4</v>
      </c>
      <c r="U1144">
        <f t="shared" si="250"/>
        <v>9.0691252989882135E-3</v>
      </c>
      <c r="W1144">
        <v>1111</v>
      </c>
      <c r="X1144">
        <v>1.5980630967228709E-2</v>
      </c>
      <c r="Y1144">
        <v>2.7121301912353041E-2</v>
      </c>
      <c r="Z1144">
        <v>1.9223708340374088</v>
      </c>
      <c r="AB1144">
        <v>88.275039745627979</v>
      </c>
      <c r="AC1144">
        <v>1.8044306911914089E-2</v>
      </c>
    </row>
    <row r="1145" spans="1:29" x14ac:dyDescent="0.2">
      <c r="A1145" s="3">
        <v>44138</v>
      </c>
      <c r="B1145" s="1">
        <v>95.96</v>
      </c>
      <c r="C1145" s="5">
        <f t="shared" si="242"/>
        <v>-4.7070506454816377E-2</v>
      </c>
      <c r="D1145" s="12">
        <v>2741</v>
      </c>
      <c r="E1145" s="5">
        <f t="shared" si="243"/>
        <v>-4.892435808466343E-2</v>
      </c>
      <c r="F1145" s="1">
        <v>0.42</v>
      </c>
      <c r="G1145" s="1">
        <f t="shared" si="244"/>
        <v>1.1506849315068492E-3</v>
      </c>
      <c r="H1145" s="10">
        <f t="shared" si="239"/>
        <v>1.1506849315068493E-5</v>
      </c>
      <c r="I1145" s="5">
        <f t="shared" si="240"/>
        <v>-4.7082013304131448E-2</v>
      </c>
      <c r="J1145" s="7">
        <f t="shared" si="241"/>
        <v>-4.8935864933978501E-2</v>
      </c>
      <c r="K1145" s="7">
        <f t="shared" si="245"/>
        <v>-4.9486074748736356E-2</v>
      </c>
      <c r="L1145" s="7">
        <f t="shared" si="246"/>
        <v>-4.768976194119854E-2</v>
      </c>
      <c r="M1145" s="8">
        <f t="shared" si="252"/>
        <v>2.359979124171593E-3</v>
      </c>
      <c r="N1145" s="9">
        <f t="shared" si="251"/>
        <v>2.4488715940375219E-3</v>
      </c>
      <c r="Q1145" s="8">
        <f t="shared" si="247"/>
        <v>-5.2751922878035519E-2</v>
      </c>
      <c r="R1145" s="8">
        <f t="shared" si="248"/>
        <v>5.6699095739040709E-3</v>
      </c>
      <c r="S1145">
        <f t="shared" si="249"/>
        <v>3.2147874576249043E-5</v>
      </c>
      <c r="U1145">
        <f t="shared" si="250"/>
        <v>2.3947188768365865E-3</v>
      </c>
      <c r="W1145">
        <v>1112</v>
      </c>
      <c r="X1145">
        <v>1.5046462397593259E-2</v>
      </c>
      <c r="Y1145">
        <v>-2.8244969046266159E-4</v>
      </c>
      <c r="Z1145">
        <v>-2.0020168972087759E-2</v>
      </c>
      <c r="AB1145">
        <v>88.35453100158982</v>
      </c>
      <c r="AC1145">
        <v>1.8099001836131359E-2</v>
      </c>
    </row>
    <row r="1146" spans="1:29" x14ac:dyDescent="0.2">
      <c r="A1146" s="3">
        <v>44107</v>
      </c>
      <c r="B1146" s="1">
        <v>100.7</v>
      </c>
      <c r="C1146" s="5">
        <f t="shared" si="242"/>
        <v>7.7696917808219232E-2</v>
      </c>
      <c r="D1146" s="12">
        <v>2882</v>
      </c>
      <c r="E1146" s="5">
        <f t="shared" si="243"/>
        <v>4.9526584122359794E-2</v>
      </c>
      <c r="F1146" s="1">
        <v>0.56999999999999995</v>
      </c>
      <c r="G1146" s="1">
        <f t="shared" si="244"/>
        <v>1.5616438356164382E-3</v>
      </c>
      <c r="H1146" s="10">
        <f t="shared" si="239"/>
        <v>1.561643835616438E-5</v>
      </c>
      <c r="I1146" s="5">
        <f t="shared" si="240"/>
        <v>7.7681301369863065E-2</v>
      </c>
      <c r="J1146" s="7">
        <f t="shared" si="241"/>
        <v>4.9510967684003628E-2</v>
      </c>
      <c r="K1146" s="7">
        <f t="shared" si="245"/>
        <v>4.8960757869245766E-2</v>
      </c>
      <c r="L1146" s="7">
        <f t="shared" si="246"/>
        <v>7.7073552732795966E-2</v>
      </c>
      <c r="M1146" s="8">
        <f t="shared" si="252"/>
        <v>3.7735795534729688E-3</v>
      </c>
      <c r="N1146" s="9">
        <f t="shared" si="251"/>
        <v>2.3971558111309113E-3</v>
      </c>
      <c r="Q1146" s="8">
        <f t="shared" si="247"/>
        <v>5.3400983305576369E-2</v>
      </c>
      <c r="R1146" s="8">
        <f t="shared" si="248"/>
        <v>2.4280318064286696E-2</v>
      </c>
      <c r="S1146">
        <f t="shared" si="249"/>
        <v>5.8953384530292688E-4</v>
      </c>
      <c r="U1146">
        <f t="shared" si="250"/>
        <v>2.4513359210064515E-3</v>
      </c>
      <c r="W1146">
        <v>1113</v>
      </c>
      <c r="X1146">
        <v>-7.5866426666930538E-4</v>
      </c>
      <c r="Y1146">
        <v>1.3158582401306693E-3</v>
      </c>
      <c r="Z1146">
        <v>9.3268660580148627E-2</v>
      </c>
      <c r="AB1146">
        <v>88.434022257551675</v>
      </c>
      <c r="AC1146">
        <v>1.8115801821015486E-2</v>
      </c>
    </row>
    <row r="1147" spans="1:29" x14ac:dyDescent="0.2">
      <c r="A1147" s="3">
        <v>44077</v>
      </c>
      <c r="B1147" s="1">
        <v>93.44</v>
      </c>
      <c r="C1147" s="5">
        <f t="shared" si="242"/>
        <v>-0.13545521835677277</v>
      </c>
      <c r="D1147" s="12">
        <v>2746</v>
      </c>
      <c r="E1147" s="5">
        <f t="shared" si="243"/>
        <v>-7.6043068640646028E-2</v>
      </c>
      <c r="F1147" s="1">
        <v>0.56999999999999995</v>
      </c>
      <c r="G1147" s="1">
        <f t="shared" si="244"/>
        <v>1.5616438356164382E-3</v>
      </c>
      <c r="H1147" s="10">
        <f t="shared" si="239"/>
        <v>1.561643835616438E-5</v>
      </c>
      <c r="I1147" s="5">
        <f t="shared" si="240"/>
        <v>-0.13547083479512892</v>
      </c>
      <c r="J1147" s="7">
        <f t="shared" si="241"/>
        <v>-7.6058685079002195E-2</v>
      </c>
      <c r="K1147" s="7">
        <f t="shared" si="245"/>
        <v>-7.6608894893760049E-2</v>
      </c>
      <c r="L1147" s="7">
        <f t="shared" si="246"/>
        <v>-0.136078583432196</v>
      </c>
      <c r="M1147" s="8">
        <f t="shared" si="252"/>
        <v>1.0424829895448861E-2</v>
      </c>
      <c r="N1147" s="9">
        <f t="shared" si="251"/>
        <v>5.8689227768431744E-3</v>
      </c>
      <c r="Q1147" s="8">
        <f t="shared" si="247"/>
        <v>-8.1997822474035073E-2</v>
      </c>
      <c r="R1147" s="8">
        <f t="shared" si="248"/>
        <v>-5.3473012321093846E-2</v>
      </c>
      <c r="S1147">
        <f t="shared" si="249"/>
        <v>2.8593630466918541E-3</v>
      </c>
      <c r="U1147">
        <f t="shared" si="250"/>
        <v>5.784923575946831E-3</v>
      </c>
      <c r="W1147">
        <v>1114</v>
      </c>
      <c r="X1147">
        <v>2.484052623303401E-2</v>
      </c>
      <c r="Y1147">
        <v>-2.1586394569277238E-2</v>
      </c>
      <c r="Z1147">
        <v>-1.5300539578117103</v>
      </c>
      <c r="AB1147">
        <v>88.513513513513516</v>
      </c>
      <c r="AC1147">
        <v>1.8135769081124197E-2</v>
      </c>
    </row>
    <row r="1148" spans="1:29" x14ac:dyDescent="0.2">
      <c r="A1148" s="3">
        <v>43985</v>
      </c>
      <c r="B1148" s="1">
        <v>108.08</v>
      </c>
      <c r="C1148" s="5">
        <f t="shared" si="242"/>
        <v>-5.1680266736860582E-2</v>
      </c>
      <c r="D1148" s="12">
        <v>2972</v>
      </c>
      <c r="E1148" s="5">
        <f t="shared" si="243"/>
        <v>-1.6870658286470393E-2</v>
      </c>
      <c r="F1148" s="1">
        <v>0.79</v>
      </c>
      <c r="G1148" s="1">
        <f t="shared" si="244"/>
        <v>2.1643835616438358E-3</v>
      </c>
      <c r="H1148" s="10">
        <f t="shared" si="239"/>
        <v>2.1643835616438358E-5</v>
      </c>
      <c r="I1148" s="5">
        <f t="shared" si="240"/>
        <v>-5.1701910572477021E-2</v>
      </c>
      <c r="J1148" s="7">
        <f t="shared" si="241"/>
        <v>-1.6892302122086832E-2</v>
      </c>
      <c r="K1148" s="7">
        <f t="shared" si="245"/>
        <v>-1.7442511936844689E-2</v>
      </c>
      <c r="L1148" s="7">
        <f t="shared" si="246"/>
        <v>-5.2309659209544113E-2</v>
      </c>
      <c r="M1148" s="8">
        <f t="shared" si="252"/>
        <v>9.1241185517475091E-4</v>
      </c>
      <c r="N1148" s="9">
        <f t="shared" si="251"/>
        <v>3.0424122266696946E-4</v>
      </c>
      <c r="Q1148" s="8">
        <f t="shared" si="247"/>
        <v>-1.8200102098195666E-2</v>
      </c>
      <c r="R1148" s="8">
        <f t="shared" si="248"/>
        <v>-3.3501808474281358E-2</v>
      </c>
      <c r="S1148">
        <f t="shared" si="249"/>
        <v>1.1223711710474302E-3</v>
      </c>
      <c r="U1148">
        <f t="shared" si="250"/>
        <v>2.8534987098385926E-4</v>
      </c>
      <c r="W1148">
        <v>1115</v>
      </c>
      <c r="X1148">
        <v>-3.3218499557419373E-2</v>
      </c>
      <c r="Y1148">
        <v>4.2118371627058761E-3</v>
      </c>
      <c r="Z1148">
        <v>0.29853702987660813</v>
      </c>
      <c r="AB1148">
        <v>88.593004769475357</v>
      </c>
      <c r="AC1148">
        <v>1.8231460413609901E-2</v>
      </c>
    </row>
    <row r="1149" spans="1:29" x14ac:dyDescent="0.2">
      <c r="A1149" s="3">
        <v>43954</v>
      </c>
      <c r="B1149" s="1">
        <v>113.97</v>
      </c>
      <c r="C1149" s="5">
        <f t="shared" si="242"/>
        <v>-4.9061326658322871E-2</v>
      </c>
      <c r="D1149" s="12">
        <v>3023</v>
      </c>
      <c r="E1149" s="5">
        <f t="shared" si="243"/>
        <v>-3.4185303514377E-2</v>
      </c>
      <c r="F1149" s="1">
        <v>0.92</v>
      </c>
      <c r="G1149" s="1">
        <f t="shared" si="244"/>
        <v>2.5205479452054796E-3</v>
      </c>
      <c r="H1149" s="10">
        <f t="shared" si="239"/>
        <v>2.5205479452054796E-5</v>
      </c>
      <c r="I1149" s="5">
        <f t="shared" si="240"/>
        <v>-4.9086532137774926E-2</v>
      </c>
      <c r="J1149" s="7">
        <f t="shared" si="241"/>
        <v>-3.4210508993829054E-2</v>
      </c>
      <c r="K1149" s="7">
        <f t="shared" si="245"/>
        <v>-3.4760718808586916E-2</v>
      </c>
      <c r="L1149" s="7">
        <f t="shared" si="246"/>
        <v>-4.9694280774842017E-2</v>
      </c>
      <c r="M1149" s="8">
        <f t="shared" si="252"/>
        <v>1.7274089204092501E-3</v>
      </c>
      <c r="N1149" s="9">
        <f t="shared" si="251"/>
        <v>1.2083075720896483E-3</v>
      </c>
      <c r="Q1149" s="8">
        <f t="shared" si="247"/>
        <v>-3.6873917602836287E-2</v>
      </c>
      <c r="R1149" s="8">
        <f t="shared" si="248"/>
        <v>-1.2212614534938639E-2</v>
      </c>
      <c r="S1149">
        <f t="shared" si="249"/>
        <v>1.491479537789945E-4</v>
      </c>
      <c r="U1149">
        <f t="shared" si="250"/>
        <v>1.1703589256168586E-3</v>
      </c>
      <c r="W1149">
        <v>1116</v>
      </c>
      <c r="X1149">
        <v>-1.912281745972666E-2</v>
      </c>
      <c r="Y1149">
        <v>-1.7337161182039477E-2</v>
      </c>
      <c r="Z1149">
        <v>-1.2288662656779756</v>
      </c>
      <c r="AB1149">
        <v>88.672496025437198</v>
      </c>
      <c r="AC1149">
        <v>1.8302553197270137E-2</v>
      </c>
    </row>
    <row r="1150" spans="1:29" x14ac:dyDescent="0.2">
      <c r="A1150" s="3">
        <v>43924</v>
      </c>
      <c r="B1150" s="1">
        <v>119.85</v>
      </c>
      <c r="C1150" s="5">
        <f t="shared" si="242"/>
        <v>2.4709302325581401E-2</v>
      </c>
      <c r="D1150" s="12">
        <v>3130</v>
      </c>
      <c r="E1150" s="5">
        <f t="shared" si="243"/>
        <v>4.2291042291042288E-2</v>
      </c>
      <c r="F1150" s="1">
        <v>1.01</v>
      </c>
      <c r="G1150" s="1">
        <f t="shared" si="244"/>
        <v>2.767123287671233E-3</v>
      </c>
      <c r="H1150" s="10">
        <f t="shared" si="239"/>
        <v>2.7671232876712329E-5</v>
      </c>
      <c r="I1150" s="5">
        <f t="shared" si="240"/>
        <v>2.468163109270469E-2</v>
      </c>
      <c r="J1150" s="7">
        <f t="shared" si="241"/>
        <v>4.2263371058165577E-2</v>
      </c>
      <c r="K1150" s="7">
        <f t="shared" si="245"/>
        <v>4.1713161243407723E-2</v>
      </c>
      <c r="L1150" s="7">
        <f t="shared" si="246"/>
        <v>2.4073882455637595E-2</v>
      </c>
      <c r="M1150" s="8">
        <f t="shared" si="252"/>
        <v>1.0041977406268553E-3</v>
      </c>
      <c r="N1150" s="9">
        <f t="shared" si="251"/>
        <v>1.7399878209185321E-3</v>
      </c>
      <c r="Q1150" s="8">
        <f t="shared" si="247"/>
        <v>4.5586070177139976E-2</v>
      </c>
      <c r="R1150" s="8">
        <f t="shared" si="248"/>
        <v>-2.0904439084435286E-2</v>
      </c>
      <c r="S1150">
        <f t="shared" si="249"/>
        <v>4.3699557343486554E-4</v>
      </c>
      <c r="U1150">
        <f t="shared" si="250"/>
        <v>1.7861925332001878E-3</v>
      </c>
      <c r="W1150">
        <v>1117</v>
      </c>
      <c r="X1150">
        <v>2.8903627104988727E-2</v>
      </c>
      <c r="Y1150">
        <v>6.0982012282063167E-2</v>
      </c>
      <c r="Z1150">
        <v>4.3224341586107293</v>
      </c>
      <c r="AB1150">
        <v>88.751987281399039</v>
      </c>
      <c r="AC1150">
        <v>1.8543347366500294E-2</v>
      </c>
    </row>
    <row r="1151" spans="1:29" x14ac:dyDescent="0.2">
      <c r="A1151" s="3">
        <v>43893</v>
      </c>
      <c r="B1151" s="1">
        <v>116.96</v>
      </c>
      <c r="C1151" s="5">
        <f t="shared" si="242"/>
        <v>-3.7524687294272566E-2</v>
      </c>
      <c r="D1151" s="12">
        <v>3003</v>
      </c>
      <c r="E1151" s="5">
        <f t="shared" si="243"/>
        <v>-2.8155339805825241E-2</v>
      </c>
      <c r="F1151" s="1">
        <v>1.1200000000000001</v>
      </c>
      <c r="G1151" s="1">
        <f t="shared" si="244"/>
        <v>3.0684931506849318E-3</v>
      </c>
      <c r="H1151" s="10">
        <f t="shared" si="239"/>
        <v>3.0684931506849316E-5</v>
      </c>
      <c r="I1151" s="5">
        <f t="shared" si="240"/>
        <v>-3.7555372225779413E-2</v>
      </c>
      <c r="J1151" s="7">
        <f t="shared" si="241"/>
        <v>-2.8186024737332092E-2</v>
      </c>
      <c r="K1151" s="7">
        <f t="shared" si="245"/>
        <v>-2.873623455208995E-2</v>
      </c>
      <c r="L1151" s="7">
        <f t="shared" si="246"/>
        <v>-3.8163120862846504E-2</v>
      </c>
      <c r="M1151" s="8">
        <f t="shared" si="252"/>
        <v>1.0966643923545146E-3</v>
      </c>
      <c r="N1151" s="9">
        <f t="shared" si="251"/>
        <v>8.2577117623272827E-4</v>
      </c>
      <c r="Q1151" s="8">
        <f t="shared" si="247"/>
        <v>-3.0377857800016832E-2</v>
      </c>
      <c r="R1151" s="8">
        <f t="shared" si="248"/>
        <v>-7.1775144257625809E-3</v>
      </c>
      <c r="S1151">
        <f t="shared" si="249"/>
        <v>5.1516713332029953E-5</v>
      </c>
      <c r="U1151">
        <f t="shared" si="250"/>
        <v>7.9445199049349663E-4</v>
      </c>
      <c r="W1151">
        <v>1118</v>
      </c>
      <c r="X1151">
        <v>6.209544693769626E-3</v>
      </c>
      <c r="Y1151">
        <v>-4.4323304310648654E-2</v>
      </c>
      <c r="Z1151">
        <v>-3.1416569805650263</v>
      </c>
      <c r="AB1151">
        <v>88.831478537360894</v>
      </c>
      <c r="AC1151">
        <v>1.8641890666346094E-2</v>
      </c>
    </row>
    <row r="1152" spans="1:29" x14ac:dyDescent="0.2">
      <c r="A1152" s="3">
        <v>43864</v>
      </c>
      <c r="B1152" s="1">
        <v>121.52</v>
      </c>
      <c r="C1152" s="5">
        <f t="shared" si="242"/>
        <v>4.6593747308586654E-2</v>
      </c>
      <c r="D1152" s="12">
        <v>3090</v>
      </c>
      <c r="E1152" s="5">
        <f t="shared" si="243"/>
        <v>4.6039268788083954E-2</v>
      </c>
      <c r="F1152" s="1">
        <v>1.42</v>
      </c>
      <c r="G1152" s="1">
        <f t="shared" si="244"/>
        <v>3.8904109589041093E-3</v>
      </c>
      <c r="H1152" s="10">
        <f t="shared" si="239"/>
        <v>3.8904109589041095E-5</v>
      </c>
      <c r="I1152" s="5">
        <f t="shared" si="240"/>
        <v>4.6554843198997616E-2</v>
      </c>
      <c r="J1152" s="7">
        <f t="shared" si="241"/>
        <v>4.6000364678494915E-2</v>
      </c>
      <c r="K1152" s="7">
        <f t="shared" si="245"/>
        <v>4.5450154863737061E-2</v>
      </c>
      <c r="L1152" s="7">
        <f t="shared" si="246"/>
        <v>4.5947094561930524E-2</v>
      </c>
      <c r="M1152" s="8">
        <f t="shared" si="252"/>
        <v>2.0883025633785133E-3</v>
      </c>
      <c r="N1152" s="9">
        <f t="shared" si="251"/>
        <v>2.0657165771376814E-3</v>
      </c>
      <c r="Q1152" s="8">
        <f t="shared" si="247"/>
        <v>4.9615582581332016E-2</v>
      </c>
      <c r="R1152" s="8">
        <f t="shared" si="248"/>
        <v>-3.0607393823344001E-3</v>
      </c>
      <c r="S1152">
        <f t="shared" si="249"/>
        <v>9.3681255665727653E-6</v>
      </c>
      <c r="U1152">
        <f t="shared" si="250"/>
        <v>2.1160335505545228E-3</v>
      </c>
      <c r="W1152">
        <v>1119</v>
      </c>
      <c r="X1152">
        <v>-2.3858443861278722E-2</v>
      </c>
      <c r="Y1152">
        <v>-2.546448951030552E-2</v>
      </c>
      <c r="Z1152">
        <v>-1.8049351796038389</v>
      </c>
      <c r="AB1152">
        <v>88.910969793322735</v>
      </c>
      <c r="AC1152">
        <v>1.8814099360038489E-2</v>
      </c>
    </row>
    <row r="1153" spans="1:29" x14ac:dyDescent="0.2">
      <c r="A1153" s="2" t="s">
        <v>695</v>
      </c>
      <c r="B1153" s="1">
        <v>116.11</v>
      </c>
      <c r="C1153" s="5">
        <f t="shared" si="242"/>
        <v>-4.3338551536623589E-2</v>
      </c>
      <c r="D1153" s="12">
        <v>2954</v>
      </c>
      <c r="E1153" s="5">
        <f t="shared" si="243"/>
        <v>-8.0591000671591667E-3</v>
      </c>
      <c r="F1153" s="1">
        <v>1.45</v>
      </c>
      <c r="G1153" s="1">
        <f t="shared" si="244"/>
        <v>3.9726027397260274E-3</v>
      </c>
      <c r="H1153" s="10">
        <f t="shared" si="239"/>
        <v>3.9726027397260274E-5</v>
      </c>
      <c r="I1153" s="5">
        <f t="shared" si="240"/>
        <v>-4.3378277564020851E-2</v>
      </c>
      <c r="J1153" s="7">
        <f t="shared" si="241"/>
        <v>-8.0988260945564269E-3</v>
      </c>
      <c r="K1153" s="7">
        <f t="shared" si="245"/>
        <v>-8.6490359093142847E-3</v>
      </c>
      <c r="L1153" s="7">
        <f t="shared" si="246"/>
        <v>-4.3986026201087942E-2</v>
      </c>
      <c r="M1153" s="8">
        <f t="shared" si="252"/>
        <v>3.804367201212486E-4</v>
      </c>
      <c r="N1153" s="9">
        <f t="shared" si="251"/>
        <v>7.4805822160607972E-5</v>
      </c>
      <c r="Q1153" s="8">
        <f t="shared" si="247"/>
        <v>-8.7183035379464809E-3</v>
      </c>
      <c r="R1153" s="8">
        <f t="shared" si="248"/>
        <v>-3.4659974026074368E-2</v>
      </c>
      <c r="S1153">
        <f t="shared" si="249"/>
        <v>1.2013137994881498E-3</v>
      </c>
      <c r="U1153">
        <f t="shared" si="250"/>
        <v>6.55909841098681E-5</v>
      </c>
      <c r="W1153">
        <v>1120</v>
      </c>
      <c r="X1153">
        <v>3.320518532572727E-2</v>
      </c>
      <c r="Y1153">
        <v>-6.0605708019358689E-2</v>
      </c>
      <c r="Z1153">
        <v>-4.2957615327285055</v>
      </c>
      <c r="AB1153">
        <v>88.990461049284576</v>
      </c>
      <c r="AC1153">
        <v>1.8930132554179177E-2</v>
      </c>
    </row>
    <row r="1154" spans="1:29" x14ac:dyDescent="0.2">
      <c r="A1154" s="2" t="s">
        <v>696</v>
      </c>
      <c r="B1154" s="1">
        <v>121.37</v>
      </c>
      <c r="C1154" s="5">
        <f t="shared" si="242"/>
        <v>-4.1614024005053665E-2</v>
      </c>
      <c r="D1154" s="12">
        <v>2978</v>
      </c>
      <c r="E1154" s="5">
        <f t="shared" si="243"/>
        <v>-4.4287548138639284E-2</v>
      </c>
      <c r="F1154" s="1">
        <v>1.56</v>
      </c>
      <c r="G1154" s="1">
        <f t="shared" si="244"/>
        <v>4.2739726027397262E-3</v>
      </c>
      <c r="H1154" s="10">
        <f t="shared" si="239"/>
        <v>4.2739726027397265E-5</v>
      </c>
      <c r="I1154" s="5">
        <f t="shared" si="240"/>
        <v>-4.1656763731081063E-2</v>
      </c>
      <c r="J1154" s="7">
        <f t="shared" si="241"/>
        <v>-4.4330287864666681E-2</v>
      </c>
      <c r="K1154" s="7">
        <f t="shared" si="245"/>
        <v>-4.4880497679424536E-2</v>
      </c>
      <c r="L1154" s="7">
        <f t="shared" si="246"/>
        <v>-4.2264512368148155E-2</v>
      </c>
      <c r="M1154" s="8">
        <f t="shared" si="252"/>
        <v>1.896852349260683E-3</v>
      </c>
      <c r="N1154" s="9">
        <f t="shared" si="251"/>
        <v>2.0142590719528313E-3</v>
      </c>
      <c r="Q1154" s="8">
        <f t="shared" si="247"/>
        <v>-4.7785837351879634E-2</v>
      </c>
      <c r="R1154" s="8">
        <f t="shared" si="248"/>
        <v>6.129073620798571E-3</v>
      </c>
      <c r="S1154">
        <f t="shared" si="249"/>
        <v>3.7565543449168903E-5</v>
      </c>
      <c r="U1154">
        <f t="shared" si="250"/>
        <v>1.9651744221642138E-3</v>
      </c>
      <c r="W1154">
        <v>1121</v>
      </c>
      <c r="X1154">
        <v>-1.0815545639347399E-2</v>
      </c>
      <c r="Y1154">
        <v>-3.366139533763321E-2</v>
      </c>
      <c r="Z1154">
        <v>-2.3859357798968839</v>
      </c>
      <c r="AB1154">
        <v>89.069952305246417</v>
      </c>
      <c r="AC1154">
        <v>1.9020231970892334E-2</v>
      </c>
    </row>
    <row r="1155" spans="1:29" x14ac:dyDescent="0.2">
      <c r="A1155" s="2" t="s">
        <v>697</v>
      </c>
      <c r="B1155" s="1">
        <v>126.64</v>
      </c>
      <c r="C1155" s="5">
        <f t="shared" si="242"/>
        <v>3.0096626009820642E-3</v>
      </c>
      <c r="D1155" s="12">
        <v>3116</v>
      </c>
      <c r="E1155" s="5">
        <f t="shared" si="243"/>
        <v>-3.8363171355498722E-3</v>
      </c>
      <c r="F1155" s="1">
        <v>1.59</v>
      </c>
      <c r="G1155" s="1">
        <f t="shared" si="244"/>
        <v>4.3561643835616443E-3</v>
      </c>
      <c r="H1155" s="10">
        <f t="shared" ref="H1155:H1218" si="253">G1155/100</f>
        <v>4.3561643835616445E-5</v>
      </c>
      <c r="I1155" s="5">
        <f t="shared" ref="I1155:I1218" si="254">C1155-H1155</f>
        <v>2.9661009571464478E-3</v>
      </c>
      <c r="J1155" s="7">
        <f t="shared" ref="J1155:J1218" si="255">E1155-H1155</f>
        <v>-3.8798787793854887E-3</v>
      </c>
      <c r="K1155" s="7">
        <f t="shared" si="245"/>
        <v>-4.4300885941433461E-3</v>
      </c>
      <c r="L1155" s="7">
        <f t="shared" si="246"/>
        <v>2.3583523200793534E-3</v>
      </c>
      <c r="M1155" s="8">
        <f t="shared" si="252"/>
        <v>-1.0447709714155041E-5</v>
      </c>
      <c r="N1155" s="9">
        <f t="shared" si="251"/>
        <v>1.9625684951958968E-5</v>
      </c>
      <c r="Q1155" s="8">
        <f t="shared" si="247"/>
        <v>-4.1691117901650728E-3</v>
      </c>
      <c r="R1155" s="8">
        <f t="shared" si="248"/>
        <v>7.1352127473115201E-3</v>
      </c>
      <c r="S1155">
        <f t="shared" si="249"/>
        <v>5.091126094939681E-5</v>
      </c>
      <c r="U1155">
        <f t="shared" si="250"/>
        <v>1.5053459342725829E-5</v>
      </c>
      <c r="W1155">
        <v>1122</v>
      </c>
      <c r="X1155">
        <v>1.5300469179950855E-2</v>
      </c>
      <c r="Y1155">
        <v>7.4407731113487544E-2</v>
      </c>
      <c r="Z1155">
        <v>5.2740555221766723</v>
      </c>
      <c r="AB1155">
        <v>89.149443561208273</v>
      </c>
      <c r="AC1155">
        <v>1.9097901324228842E-2</v>
      </c>
    </row>
    <row r="1156" spans="1:29" x14ac:dyDescent="0.2">
      <c r="A1156" s="2" t="s">
        <v>698</v>
      </c>
      <c r="B1156" s="1">
        <v>126.26</v>
      </c>
      <c r="C1156" s="5">
        <f t="shared" ref="C1156:C1219" si="256">(B1156-B1157)/B1157</f>
        <v>-4.4642857142857081E-2</v>
      </c>
      <c r="D1156" s="12">
        <v>3128</v>
      </c>
      <c r="E1156" s="5">
        <f t="shared" ref="E1156:E1219" si="257">(D1156-D1157)/D1157</f>
        <v>-3.0077519379844962E-2</v>
      </c>
      <c r="F1156" s="1">
        <v>1.59</v>
      </c>
      <c r="G1156" s="1">
        <f t="shared" ref="G1156:G1219" si="258">F1156/365</f>
        <v>4.3561643835616443E-3</v>
      </c>
      <c r="H1156" s="10">
        <f t="shared" si="253"/>
        <v>4.3561643835616445E-5</v>
      </c>
      <c r="I1156" s="5">
        <f t="shared" si="254"/>
        <v>-4.4686418786692696E-2</v>
      </c>
      <c r="J1156" s="7">
        <f t="shared" si="255"/>
        <v>-3.0121081023680579E-2</v>
      </c>
      <c r="K1156" s="7">
        <f t="shared" ref="K1156:K1219" si="259">J1156-AVERAGE(J$3:J$1260)</f>
        <v>-3.0671290838438437E-2</v>
      </c>
      <c r="L1156" s="7">
        <f t="shared" ref="L1156:L1219" si="260">I1156-AVERAGE(I$3:I$1260)</f>
        <v>-4.5294167423759787E-2</v>
      </c>
      <c r="M1156" s="8">
        <f t="shared" si="252"/>
        <v>1.3892305823390602E-3</v>
      </c>
      <c r="N1156" s="9">
        <f t="shared" si="251"/>
        <v>9.4072808169607758E-4</v>
      </c>
      <c r="Q1156" s="8">
        <f t="shared" ref="Q1156:Q1219" si="261">P$3+O$3*J1156</f>
        <v>-3.2464383521182992E-2</v>
      </c>
      <c r="R1156" s="8">
        <f t="shared" ref="R1156:R1219" si="262">I1156-Q1156</f>
        <v>-1.2222035265509704E-2</v>
      </c>
      <c r="S1156">
        <f t="shared" ref="S1156:S1219" si="263">R1156^2</f>
        <v>1.4937814603136284E-4</v>
      </c>
      <c r="U1156">
        <f t="shared" ref="U1156:U1219" si="264">J1156^2</f>
        <v>9.0727952203513028E-4</v>
      </c>
      <c r="W1156">
        <v>1123</v>
      </c>
      <c r="X1156">
        <v>3.6912585371289199E-2</v>
      </c>
      <c r="Y1156">
        <v>3.4631024015045336E-3</v>
      </c>
      <c r="Z1156">
        <v>0.24546635236949921</v>
      </c>
      <c r="AB1156">
        <v>89.228934817170114</v>
      </c>
      <c r="AC1156">
        <v>1.9135235289797974E-2</v>
      </c>
    </row>
    <row r="1157" spans="1:29" x14ac:dyDescent="0.2">
      <c r="A1157" s="2" t="s">
        <v>699</v>
      </c>
      <c r="B1157" s="1">
        <v>132.16</v>
      </c>
      <c r="C1157" s="5">
        <f t="shared" si="256"/>
        <v>-2.6875782342979205E-2</v>
      </c>
      <c r="D1157" s="12">
        <v>3225</v>
      </c>
      <c r="E1157" s="5">
        <f t="shared" si="257"/>
        <v>-3.3563080611327539E-2</v>
      </c>
      <c r="F1157" s="1">
        <v>1.6</v>
      </c>
      <c r="G1157" s="1">
        <f t="shared" si="258"/>
        <v>4.383561643835617E-3</v>
      </c>
      <c r="H1157" s="10">
        <f t="shared" si="253"/>
        <v>4.3835616438356167E-5</v>
      </c>
      <c r="I1157" s="5">
        <f t="shared" si="254"/>
        <v>-2.6919617959417563E-2</v>
      </c>
      <c r="J1157" s="7">
        <f t="shared" si="255"/>
        <v>-3.3606916227765897E-2</v>
      </c>
      <c r="K1157" s="7">
        <f t="shared" si="259"/>
        <v>-3.4157126042523758E-2</v>
      </c>
      <c r="L1157" s="7">
        <f t="shared" si="260"/>
        <v>-2.7527366596484658E-2</v>
      </c>
      <c r="M1157" s="8">
        <f t="shared" si="252"/>
        <v>9.4025573045488471E-4</v>
      </c>
      <c r="N1157" s="9">
        <f t="shared" si="251"/>
        <v>1.1667092594848548E-3</v>
      </c>
      <c r="Q1157" s="8">
        <f t="shared" si="261"/>
        <v>-3.6223077707177663E-2</v>
      </c>
      <c r="R1157" s="8">
        <f t="shared" si="262"/>
        <v>9.3034597477601004E-3</v>
      </c>
      <c r="S1157">
        <f t="shared" si="263"/>
        <v>8.6554363278192425E-5</v>
      </c>
      <c r="U1157">
        <f t="shared" si="264"/>
        <v>1.1294248183400747E-3</v>
      </c>
      <c r="W1157">
        <v>1124</v>
      </c>
      <c r="X1157">
        <v>-1.6078327792000569E-3</v>
      </c>
      <c r="Y1157">
        <v>1.4795619652647821E-2</v>
      </c>
      <c r="Z1157">
        <v>1.0487205881073867</v>
      </c>
      <c r="AB1157">
        <v>89.308426073131955</v>
      </c>
      <c r="AC1157">
        <v>1.9151734544940114E-2</v>
      </c>
    </row>
    <row r="1158" spans="1:29" x14ac:dyDescent="0.2">
      <c r="A1158" s="2" t="s">
        <v>700</v>
      </c>
      <c r="B1158" s="1">
        <v>135.81</v>
      </c>
      <c r="C1158" s="5">
        <f t="shared" si="256"/>
        <v>-1.2219070477852983E-2</v>
      </c>
      <c r="D1158" s="12">
        <v>3337</v>
      </c>
      <c r="E1158" s="5">
        <f t="shared" si="257"/>
        <v>-1.0672991402312482E-2</v>
      </c>
      <c r="F1158" s="1">
        <v>1.6</v>
      </c>
      <c r="G1158" s="1">
        <f t="shared" si="258"/>
        <v>4.383561643835617E-3</v>
      </c>
      <c r="H1158" s="10">
        <f t="shared" si="253"/>
        <v>4.3835616438356167E-5</v>
      </c>
      <c r="I1158" s="5">
        <f t="shared" si="254"/>
        <v>-1.2262906094291339E-2</v>
      </c>
      <c r="J1158" s="7">
        <f t="shared" si="255"/>
        <v>-1.0716827018750838E-2</v>
      </c>
      <c r="K1158" s="7">
        <f t="shared" si="259"/>
        <v>-1.1267036833508695E-2</v>
      </c>
      <c r="L1158" s="7">
        <f t="shared" si="260"/>
        <v>-1.2870654731358433E-2</v>
      </c>
      <c r="M1158" s="8">
        <f t="shared" si="252"/>
        <v>1.4501414092958842E-4</v>
      </c>
      <c r="N1158" s="9">
        <f t="shared" ref="N1158:N1221" si="265">K1158^2</f>
        <v>1.2694611900764165E-4</v>
      </c>
      <c r="Q1158" s="8">
        <f t="shared" si="261"/>
        <v>-1.1541232413403832E-2</v>
      </c>
      <c r="R1158" s="8">
        <f t="shared" si="262"/>
        <v>-7.216736808875069E-4</v>
      </c>
      <c r="S1158">
        <f t="shared" si="263"/>
        <v>5.208129016857231E-7</v>
      </c>
      <c r="U1158">
        <f t="shared" si="264"/>
        <v>1.1485038134982796E-4</v>
      </c>
      <c r="W1158">
        <v>1125</v>
      </c>
      <c r="X1158">
        <v>7.5855159763381835E-2</v>
      </c>
      <c r="Y1158">
        <v>-1.1491176974272335E-2</v>
      </c>
      <c r="Z1158">
        <v>-0.81450011269709088</v>
      </c>
      <c r="AB1158">
        <v>89.387917329093796</v>
      </c>
      <c r="AC1158">
        <v>1.9206366808450368E-2</v>
      </c>
    </row>
    <row r="1159" spans="1:29" x14ac:dyDescent="0.2">
      <c r="A1159" s="2" t="s">
        <v>701</v>
      </c>
      <c r="B1159" s="1">
        <v>137.49</v>
      </c>
      <c r="C1159" s="5">
        <f t="shared" si="256"/>
        <v>0</v>
      </c>
      <c r="D1159" s="12">
        <v>3373</v>
      </c>
      <c r="E1159" s="5">
        <f t="shared" si="257"/>
        <v>-3.8393384524512699E-3</v>
      </c>
      <c r="F1159" s="1">
        <v>1.61</v>
      </c>
      <c r="G1159" s="1">
        <f t="shared" si="258"/>
        <v>4.4109589041095897E-3</v>
      </c>
      <c r="H1159" s="10">
        <f t="shared" si="253"/>
        <v>4.4109589041095896E-5</v>
      </c>
      <c r="I1159" s="5">
        <f t="shared" si="254"/>
        <v>-4.4109589041095896E-5</v>
      </c>
      <c r="J1159" s="7">
        <f t="shared" si="255"/>
        <v>-3.8834480414923658E-3</v>
      </c>
      <c r="K1159" s="7">
        <f t="shared" si="259"/>
        <v>-4.4336578562502241E-3</v>
      </c>
      <c r="L1159" s="7">
        <f t="shared" si="260"/>
        <v>-6.5185822610819017E-4</v>
      </c>
      <c r="M1159" s="8">
        <f t="shared" si="252"/>
        <v>2.8901163453459121E-6</v>
      </c>
      <c r="N1159" s="9">
        <f t="shared" si="265"/>
        <v>1.9657321986289331E-5</v>
      </c>
      <c r="Q1159" s="8">
        <f t="shared" si="261"/>
        <v>-4.1729604416198768E-3</v>
      </c>
      <c r="R1159" s="8">
        <f t="shared" si="262"/>
        <v>4.1288508525787809E-3</v>
      </c>
      <c r="S1159">
        <f t="shared" si="263"/>
        <v>1.7047409362840526E-5</v>
      </c>
      <c r="U1159">
        <f t="shared" si="264"/>
        <v>1.5081168690970892E-5</v>
      </c>
      <c r="W1159">
        <v>1126</v>
      </c>
      <c r="X1159">
        <v>-1.6209284441583285E-2</v>
      </c>
      <c r="Y1159">
        <v>-2.3331519787444247E-2</v>
      </c>
      <c r="Z1159">
        <v>-1.6537492668344462</v>
      </c>
      <c r="AB1159">
        <v>89.467408585055637</v>
      </c>
      <c r="AC1159">
        <v>1.9207321556215424E-2</v>
      </c>
    </row>
    <row r="1160" spans="1:29" x14ac:dyDescent="0.2">
      <c r="A1160" s="2" t="s">
        <v>702</v>
      </c>
      <c r="B1160" s="1">
        <v>137.49</v>
      </c>
      <c r="C1160" s="5">
        <f t="shared" si="256"/>
        <v>1.3639044529637444E-2</v>
      </c>
      <c r="D1160" s="12">
        <v>3386</v>
      </c>
      <c r="E1160" s="5">
        <f t="shared" si="257"/>
        <v>4.747774480712166E-3</v>
      </c>
      <c r="F1160" s="1">
        <v>1.61</v>
      </c>
      <c r="G1160" s="1">
        <f t="shared" si="258"/>
        <v>4.4109589041095897E-3</v>
      </c>
      <c r="H1160" s="10">
        <f t="shared" si="253"/>
        <v>4.4109589041095896E-5</v>
      </c>
      <c r="I1160" s="5">
        <f t="shared" si="254"/>
        <v>1.3594934940596349E-2</v>
      </c>
      <c r="J1160" s="7">
        <f t="shared" si="255"/>
        <v>4.7036648916710701E-3</v>
      </c>
      <c r="K1160" s="7">
        <f t="shared" si="259"/>
        <v>4.1534550769132123E-3</v>
      </c>
      <c r="L1160" s="7">
        <f t="shared" si="260"/>
        <v>1.2987186303529255E-2</v>
      </c>
      <c r="M1160" s="8">
        <f t="shared" si="252"/>
        <v>5.3941694887211321E-5</v>
      </c>
      <c r="N1160" s="9">
        <f t="shared" si="265"/>
        <v>1.725118907593614E-5</v>
      </c>
      <c r="Q1160" s="8">
        <f t="shared" si="261"/>
        <v>5.0863216433547588E-3</v>
      </c>
      <c r="R1160" s="8">
        <f t="shared" si="262"/>
        <v>8.5086132972415907E-3</v>
      </c>
      <c r="S1160">
        <f t="shared" si="263"/>
        <v>7.2396500241996416E-5</v>
      </c>
      <c r="U1160">
        <f t="shared" si="264"/>
        <v>2.2124463413139019E-5</v>
      </c>
      <c r="W1160">
        <v>1127</v>
      </c>
      <c r="X1160">
        <v>2.4458545950671231E-2</v>
      </c>
      <c r="Y1160">
        <v>1.2878959846402045E-2</v>
      </c>
      <c r="Z1160">
        <v>0.91286682554813181</v>
      </c>
      <c r="AB1160">
        <v>89.546899841017492</v>
      </c>
      <c r="AC1160">
        <v>1.9216559462329048E-2</v>
      </c>
    </row>
    <row r="1161" spans="1:29" x14ac:dyDescent="0.2">
      <c r="A1161" s="2" t="s">
        <v>703</v>
      </c>
      <c r="B1161" s="1">
        <v>135.63999999999999</v>
      </c>
      <c r="C1161" s="5">
        <f t="shared" si="256"/>
        <v>-1.3240215335370446E-2</v>
      </c>
      <c r="D1161" s="12">
        <v>3370</v>
      </c>
      <c r="E1161" s="5">
        <f t="shared" si="257"/>
        <v>-2.9585798816568047E-3</v>
      </c>
      <c r="F1161" s="1">
        <v>1.61</v>
      </c>
      <c r="G1161" s="1">
        <f t="shared" si="258"/>
        <v>4.4109589041095897E-3</v>
      </c>
      <c r="H1161" s="10">
        <f t="shared" si="253"/>
        <v>4.4109589041095896E-5</v>
      </c>
      <c r="I1161" s="5">
        <f t="shared" si="254"/>
        <v>-1.3284324924411542E-2</v>
      </c>
      <c r="J1161" s="7">
        <f t="shared" si="255"/>
        <v>-3.0026894706979006E-3</v>
      </c>
      <c r="K1161" s="7">
        <f t="shared" si="259"/>
        <v>-3.5528992854557584E-3</v>
      </c>
      <c r="L1161" s="7">
        <f t="shared" si="260"/>
        <v>-1.3892073561478636E-2</v>
      </c>
      <c r="M1161" s="8">
        <f t="shared" si="252"/>
        <v>4.9357138230076279E-5</v>
      </c>
      <c r="N1161" s="9">
        <f t="shared" si="265"/>
        <v>1.2623093332592039E-5</v>
      </c>
      <c r="Q1161" s="8">
        <f t="shared" si="261"/>
        <v>-3.223259171912604E-3</v>
      </c>
      <c r="R1161" s="8">
        <f t="shared" si="262"/>
        <v>-1.0061065752498939E-2</v>
      </c>
      <c r="S1161">
        <f t="shared" si="263"/>
        <v>1.0122504407610704E-4</v>
      </c>
      <c r="U1161">
        <f t="shared" si="264"/>
        <v>9.0161440574400387E-6</v>
      </c>
      <c r="W1161">
        <v>1128</v>
      </c>
      <c r="X1161">
        <v>-4.7557409399127004E-2</v>
      </c>
      <c r="Y1161">
        <v>-1.5422419516348679E-2</v>
      </c>
      <c r="Z1161">
        <v>-1.0931484618374576</v>
      </c>
      <c r="AB1161">
        <v>89.626391096979333</v>
      </c>
      <c r="AC1161">
        <v>1.9249910899491317E-2</v>
      </c>
    </row>
    <row r="1162" spans="1:29" x14ac:dyDescent="0.2">
      <c r="A1162" s="2" t="s">
        <v>704</v>
      </c>
      <c r="B1162" s="1">
        <v>137.46</v>
      </c>
      <c r="C1162" s="5">
        <f t="shared" si="256"/>
        <v>-3.046127067014705E-3</v>
      </c>
      <c r="D1162" s="12">
        <v>3380</v>
      </c>
      <c r="E1162" s="5">
        <f t="shared" si="257"/>
        <v>2.0753038837829827E-3</v>
      </c>
      <c r="F1162" s="1">
        <v>1.6</v>
      </c>
      <c r="G1162" s="1">
        <f t="shared" si="258"/>
        <v>4.383561643835617E-3</v>
      </c>
      <c r="H1162" s="10">
        <f t="shared" si="253"/>
        <v>4.3835616438356167E-5</v>
      </c>
      <c r="I1162" s="5">
        <f t="shared" si="254"/>
        <v>-3.089962683453061E-3</v>
      </c>
      <c r="J1162" s="7">
        <f t="shared" si="255"/>
        <v>2.0314682673446267E-3</v>
      </c>
      <c r="K1162" s="7">
        <f t="shared" si="259"/>
        <v>1.4812584525867689E-3</v>
      </c>
      <c r="L1162" s="7">
        <f t="shared" si="260"/>
        <v>-3.6977113205201553E-3</v>
      </c>
      <c r="M1162" s="8">
        <f t="shared" si="252"/>
        <v>-5.4772661487462628E-6</v>
      </c>
      <c r="N1162" s="9">
        <f t="shared" si="265"/>
        <v>2.1941266033597492E-6</v>
      </c>
      <c r="Q1162" s="8">
        <f t="shared" si="261"/>
        <v>2.2049548180042376E-3</v>
      </c>
      <c r="R1162" s="8">
        <f t="shared" si="262"/>
        <v>-5.294917501457299E-3</v>
      </c>
      <c r="S1162">
        <f t="shared" si="263"/>
        <v>2.8036151347238806E-5</v>
      </c>
      <c r="U1162">
        <f t="shared" si="264"/>
        <v>4.1268633212281802E-6</v>
      </c>
      <c r="W1162">
        <v>1129</v>
      </c>
      <c r="X1162">
        <v>-1.7232557481683602E-2</v>
      </c>
      <c r="Y1162">
        <v>-1.988083787396799E-2</v>
      </c>
      <c r="Z1162">
        <v>-1.4091632845890374</v>
      </c>
      <c r="AB1162">
        <v>89.705882352941174</v>
      </c>
      <c r="AC1162">
        <v>1.9282096819381488E-2</v>
      </c>
    </row>
    <row r="1163" spans="1:29" x14ac:dyDescent="0.2">
      <c r="A1163" s="2" t="s">
        <v>705</v>
      </c>
      <c r="B1163" s="1">
        <v>137.88</v>
      </c>
      <c r="C1163" s="5">
        <f t="shared" si="256"/>
        <v>-8.6956521739133734E-4</v>
      </c>
      <c r="D1163" s="12">
        <v>3373</v>
      </c>
      <c r="E1163" s="5">
        <f t="shared" si="257"/>
        <v>-1.7756732761171944E-3</v>
      </c>
      <c r="F1163" s="1">
        <v>1.59</v>
      </c>
      <c r="G1163" s="1">
        <f t="shared" si="258"/>
        <v>4.3561643835616443E-3</v>
      </c>
      <c r="H1163" s="10">
        <f t="shared" si="253"/>
        <v>4.3561643835616445E-5</v>
      </c>
      <c r="I1163" s="5">
        <f t="shared" si="254"/>
        <v>-9.1312686122695379E-4</v>
      </c>
      <c r="J1163" s="7">
        <f t="shared" si="255"/>
        <v>-1.8192349199528108E-3</v>
      </c>
      <c r="K1163" s="7">
        <f t="shared" si="259"/>
        <v>-2.3694447347106687E-3</v>
      </c>
      <c r="L1163" s="7">
        <f t="shared" si="260"/>
        <v>-1.520875498294048E-3</v>
      </c>
      <c r="M1163" s="8">
        <f t="shared" si="252"/>
        <v>3.6036304415832968E-6</v>
      </c>
      <c r="N1163" s="9">
        <f t="shared" si="265"/>
        <v>5.6142683508481107E-6</v>
      </c>
      <c r="Q1163" s="8">
        <f t="shared" si="261"/>
        <v>-1.9471679401580823E-3</v>
      </c>
      <c r="R1163" s="8">
        <f t="shared" si="262"/>
        <v>1.0340410789311284E-3</v>
      </c>
      <c r="S1163">
        <f t="shared" si="263"/>
        <v>1.0692409529170523E-6</v>
      </c>
      <c r="U1163">
        <f t="shared" si="264"/>
        <v>3.3096156939757101E-6</v>
      </c>
      <c r="W1163">
        <v>1130</v>
      </c>
      <c r="X1163">
        <v>3.6083115871696277E-2</v>
      </c>
      <c r="Y1163">
        <v>-1.007740829453339E-2</v>
      </c>
      <c r="Z1163">
        <v>-0.71429151339058627</v>
      </c>
      <c r="AB1163">
        <v>89.785373608903015</v>
      </c>
      <c r="AC1163">
        <v>1.9303827926579004E-2</v>
      </c>
    </row>
    <row r="1164" spans="1:29" x14ac:dyDescent="0.2">
      <c r="A1164" s="3">
        <v>44167</v>
      </c>
      <c r="B1164" s="1">
        <v>138</v>
      </c>
      <c r="C1164" s="5">
        <f t="shared" si="256"/>
        <v>0</v>
      </c>
      <c r="D1164" s="12">
        <v>3379</v>
      </c>
      <c r="E1164" s="5">
        <f t="shared" si="257"/>
        <v>6.5534703604408695E-3</v>
      </c>
      <c r="F1164" s="1">
        <v>1.57</v>
      </c>
      <c r="G1164" s="1">
        <f t="shared" si="258"/>
        <v>4.3013698630136989E-3</v>
      </c>
      <c r="H1164" s="10">
        <f t="shared" si="253"/>
        <v>4.3013698630136987E-5</v>
      </c>
      <c r="I1164" s="5">
        <f t="shared" si="254"/>
        <v>-4.3013698630136987E-5</v>
      </c>
      <c r="J1164" s="7">
        <f t="shared" si="255"/>
        <v>6.5104566618107325E-3</v>
      </c>
      <c r="K1164" s="7">
        <f t="shared" si="259"/>
        <v>5.9602468470528747E-3</v>
      </c>
      <c r="L1164" s="7">
        <f t="shared" si="260"/>
        <v>-6.5076233569723123E-4</v>
      </c>
      <c r="M1164" s="8">
        <f t="shared" si="252"/>
        <v>-3.8787041595201868E-6</v>
      </c>
      <c r="N1164" s="9">
        <f t="shared" si="265"/>
        <v>3.5524542477803733E-5</v>
      </c>
      <c r="Q1164" s="8">
        <f t="shared" si="261"/>
        <v>7.0345427508149948E-3</v>
      </c>
      <c r="R1164" s="8">
        <f t="shared" si="262"/>
        <v>-7.0775564494451318E-3</v>
      </c>
      <c r="S1164">
        <f t="shared" si="263"/>
        <v>5.009180529508238E-5</v>
      </c>
      <c r="U1164">
        <f t="shared" si="264"/>
        <v>4.2386045945315746E-5</v>
      </c>
      <c r="W1164">
        <v>1131</v>
      </c>
      <c r="X1164">
        <v>-3.6475008775010732E-2</v>
      </c>
      <c r="Y1164">
        <v>-3.4764564015366255E-2</v>
      </c>
      <c r="Z1164">
        <v>-2.4641289027031195</v>
      </c>
      <c r="AB1164">
        <v>89.86486486486487</v>
      </c>
      <c r="AC1164">
        <v>1.9330948639953723E-2</v>
      </c>
    </row>
    <row r="1165" spans="1:29" x14ac:dyDescent="0.2">
      <c r="A1165" s="3">
        <v>44137</v>
      </c>
      <c r="B1165" s="1">
        <v>138</v>
      </c>
      <c r="C1165" s="5">
        <f t="shared" si="256"/>
        <v>1.8876143458689625E-3</v>
      </c>
      <c r="D1165" s="12">
        <v>3357</v>
      </c>
      <c r="E1165" s="5">
        <f t="shared" si="257"/>
        <v>1.4916467780429594E-3</v>
      </c>
      <c r="F1165" s="1">
        <v>1.57</v>
      </c>
      <c r="G1165" s="1">
        <f t="shared" si="258"/>
        <v>4.3013698630136989E-3</v>
      </c>
      <c r="H1165" s="10">
        <f t="shared" si="253"/>
        <v>4.3013698630136987E-5</v>
      </c>
      <c r="I1165" s="5">
        <f t="shared" si="254"/>
        <v>1.8446006472388255E-3</v>
      </c>
      <c r="J1165" s="7">
        <f t="shared" si="255"/>
        <v>1.4486330794128224E-3</v>
      </c>
      <c r="K1165" s="7">
        <f t="shared" si="259"/>
        <v>8.9842326465496458E-4</v>
      </c>
      <c r="L1165" s="7">
        <f t="shared" si="260"/>
        <v>1.2368520101717312E-3</v>
      </c>
      <c r="M1165" s="8">
        <f t="shared" si="252"/>
        <v>1.1112166208735421E-6</v>
      </c>
      <c r="N1165" s="9">
        <f t="shared" si="265"/>
        <v>8.0716436247328451E-7</v>
      </c>
      <c r="Q1165" s="8">
        <f t="shared" si="261"/>
        <v>1.5764973310567942E-3</v>
      </c>
      <c r="R1165" s="8">
        <f t="shared" si="262"/>
        <v>2.681033161820313E-4</v>
      </c>
      <c r="S1165">
        <f t="shared" si="263"/>
        <v>7.1879388147802242E-8</v>
      </c>
      <c r="U1165">
        <f t="shared" si="264"/>
        <v>2.0985377987690767E-6</v>
      </c>
      <c r="W1165">
        <v>1132</v>
      </c>
      <c r="X1165">
        <v>6.7542552685117302E-2</v>
      </c>
      <c r="Y1165">
        <v>2.1181348597769656E-3</v>
      </c>
      <c r="Z1165">
        <v>0.15013441058810451</v>
      </c>
      <c r="AB1165">
        <v>89.944356120826711</v>
      </c>
      <c r="AC1165">
        <v>1.9379676511322955E-2</v>
      </c>
    </row>
    <row r="1166" spans="1:29" x14ac:dyDescent="0.2">
      <c r="A1166" s="3">
        <v>44106</v>
      </c>
      <c r="B1166" s="1">
        <v>137.74</v>
      </c>
      <c r="C1166" s="5">
        <f t="shared" si="256"/>
        <v>4.1554275716266069E-3</v>
      </c>
      <c r="D1166" s="12">
        <v>3352</v>
      </c>
      <c r="E1166" s="5">
        <f t="shared" si="257"/>
        <v>7.5142771265404272E-3</v>
      </c>
      <c r="F1166" s="1">
        <v>1.58</v>
      </c>
      <c r="G1166" s="1">
        <f t="shared" si="258"/>
        <v>4.3287671232876716E-3</v>
      </c>
      <c r="H1166" s="10">
        <f t="shared" si="253"/>
        <v>4.3287671232876716E-5</v>
      </c>
      <c r="I1166" s="5">
        <f t="shared" si="254"/>
        <v>4.11213990039373E-3</v>
      </c>
      <c r="J1166" s="7">
        <f t="shared" si="255"/>
        <v>7.4709894553075503E-3</v>
      </c>
      <c r="K1166" s="7">
        <f t="shared" si="259"/>
        <v>6.9207796405496924E-3</v>
      </c>
      <c r="L1166" s="7">
        <f t="shared" si="260"/>
        <v>3.5043912633266356E-3</v>
      </c>
      <c r="M1166" s="8">
        <f t="shared" ref="M1166:M1229" si="266">L1166*K1166</f>
        <v>2.4253119707751195E-5</v>
      </c>
      <c r="N1166" s="9">
        <f t="shared" si="265"/>
        <v>4.7897190833047131E-5</v>
      </c>
      <c r="Q1166" s="8">
        <f t="shared" si="261"/>
        <v>8.0702626902264939E-3</v>
      </c>
      <c r="R1166" s="8">
        <f t="shared" si="262"/>
        <v>-3.958122789832764E-3</v>
      </c>
      <c r="S1166">
        <f t="shared" si="263"/>
        <v>1.5666736019393502E-5</v>
      </c>
      <c r="U1166">
        <f t="shared" si="264"/>
        <v>5.5815683441316609E-5</v>
      </c>
      <c r="W1166">
        <v>1133</v>
      </c>
      <c r="X1166">
        <v>1.2353908026796551E-2</v>
      </c>
      <c r="Y1166">
        <v>2.4964840244028261E-2</v>
      </c>
      <c r="Z1166">
        <v>1.7695198009526352</v>
      </c>
      <c r="AB1166">
        <v>90.023847376788552</v>
      </c>
      <c r="AC1166">
        <v>1.9443987999413343E-2</v>
      </c>
    </row>
    <row r="1167" spans="1:29" x14ac:dyDescent="0.2">
      <c r="A1167" s="3">
        <v>44014</v>
      </c>
      <c r="B1167" s="1">
        <v>137.16999999999999</v>
      </c>
      <c r="C1167" s="5">
        <f t="shared" si="256"/>
        <v>-3.1974420463630995E-3</v>
      </c>
      <c r="D1167" s="12">
        <v>3327</v>
      </c>
      <c r="E1167" s="5">
        <f t="shared" si="257"/>
        <v>-5.3811659192825115E-3</v>
      </c>
      <c r="F1167" s="1">
        <v>1.57</v>
      </c>
      <c r="G1167" s="1">
        <f t="shared" si="258"/>
        <v>4.3013698630136989E-3</v>
      </c>
      <c r="H1167" s="10">
        <f t="shared" si="253"/>
        <v>4.3013698630136987E-5</v>
      </c>
      <c r="I1167" s="5">
        <f t="shared" si="254"/>
        <v>-3.2404557449932365E-3</v>
      </c>
      <c r="J1167" s="7">
        <f t="shared" si="255"/>
        <v>-5.4241796179126485E-3</v>
      </c>
      <c r="K1167" s="7">
        <f t="shared" si="259"/>
        <v>-5.9743894326705063E-3</v>
      </c>
      <c r="L1167" s="7">
        <f t="shared" si="260"/>
        <v>-3.8482043820603309E-3</v>
      </c>
      <c r="M1167" s="8">
        <f t="shared" si="266"/>
        <v>2.2990671594937576E-5</v>
      </c>
      <c r="N1167" s="9">
        <f t="shared" si="265"/>
        <v>3.5693329093205017E-5</v>
      </c>
      <c r="Q1167" s="8">
        <f t="shared" si="261"/>
        <v>-5.8342950944119095E-3</v>
      </c>
      <c r="R1167" s="8">
        <f t="shared" si="262"/>
        <v>2.5938393494186729E-3</v>
      </c>
      <c r="S1167">
        <f t="shared" si="263"/>
        <v>6.7280025705926846E-6</v>
      </c>
      <c r="U1167">
        <f t="shared" si="264"/>
        <v>2.9421724527379005E-5</v>
      </c>
      <c r="W1167">
        <v>1134</v>
      </c>
      <c r="X1167">
        <v>0.10123809227172911</v>
      </c>
      <c r="Y1167">
        <v>1.7703807613696804E-2</v>
      </c>
      <c r="Z1167">
        <v>1.2548543398825145</v>
      </c>
      <c r="AB1167">
        <v>90.103338632750393</v>
      </c>
      <c r="AC1167">
        <v>1.953664567005714E-2</v>
      </c>
    </row>
    <row r="1168" spans="1:29" x14ac:dyDescent="0.2">
      <c r="A1168" s="3">
        <v>43984</v>
      </c>
      <c r="B1168" s="1">
        <v>137.61000000000001</v>
      </c>
      <c r="C1168" s="5">
        <f t="shared" si="256"/>
        <v>1.4535940111934175E-4</v>
      </c>
      <c r="D1168" s="12">
        <v>3345</v>
      </c>
      <c r="E1168" s="5">
        <f t="shared" si="257"/>
        <v>3.2993401319736052E-3</v>
      </c>
      <c r="F1168" s="1">
        <v>1.59</v>
      </c>
      <c r="G1168" s="1">
        <f t="shared" si="258"/>
        <v>4.3561643835616443E-3</v>
      </c>
      <c r="H1168" s="10">
        <f t="shared" si="253"/>
        <v>4.3561643835616445E-5</v>
      </c>
      <c r="I1168" s="5">
        <f t="shared" si="254"/>
        <v>1.017977572837253E-4</v>
      </c>
      <c r="J1168" s="7">
        <f t="shared" si="255"/>
        <v>3.2557784881379888E-3</v>
      </c>
      <c r="K1168" s="7">
        <f t="shared" si="259"/>
        <v>2.7055686733801309E-3</v>
      </c>
      <c r="L1168" s="7">
        <f t="shared" si="260"/>
        <v>-5.0595087978336901E-4</v>
      </c>
      <c r="M1168" s="8">
        <f t="shared" si="266"/>
        <v>-1.3688848506109998E-6</v>
      </c>
      <c r="N1168" s="9">
        <f t="shared" si="265"/>
        <v>7.3201018463759214E-6</v>
      </c>
      <c r="Q1168" s="8">
        <f t="shared" si="261"/>
        <v>3.5250997586935319E-3</v>
      </c>
      <c r="R1168" s="8">
        <f t="shared" si="262"/>
        <v>-3.4233020014098068E-3</v>
      </c>
      <c r="S1168">
        <f t="shared" si="263"/>
        <v>1.1718996592856388E-5</v>
      </c>
      <c r="U1168">
        <f t="shared" si="264"/>
        <v>1.0600093563822089E-5</v>
      </c>
      <c r="W1168">
        <v>1135</v>
      </c>
      <c r="X1168">
        <v>-3.1341938363805895E-2</v>
      </c>
      <c r="Y1168">
        <v>-2.2191269740533356E-2</v>
      </c>
      <c r="Z1168">
        <v>-1.5729277988689687</v>
      </c>
      <c r="AB1168">
        <v>90.182829888712234</v>
      </c>
      <c r="AC1168">
        <v>1.9682675929972131E-2</v>
      </c>
    </row>
    <row r="1169" spans="1:29" x14ac:dyDescent="0.2">
      <c r="A1169" s="3">
        <v>43953</v>
      </c>
      <c r="B1169" s="1">
        <v>137.59</v>
      </c>
      <c r="C1169" s="5">
        <f t="shared" si="256"/>
        <v>1.7000517407051604E-2</v>
      </c>
      <c r="D1169" s="12">
        <v>3334</v>
      </c>
      <c r="E1169" s="5">
        <f t="shared" si="257"/>
        <v>1.1222323324234153E-2</v>
      </c>
      <c r="F1169" s="1">
        <v>1.55</v>
      </c>
      <c r="G1169" s="1">
        <f t="shared" si="258"/>
        <v>4.2465753424657535E-3</v>
      </c>
      <c r="H1169" s="10">
        <f t="shared" si="253"/>
        <v>4.2465753424657536E-5</v>
      </c>
      <c r="I1169" s="5">
        <f t="shared" si="254"/>
        <v>1.6958051653626946E-2</v>
      </c>
      <c r="J1169" s="7">
        <f t="shared" si="255"/>
        <v>1.1179857570809495E-2</v>
      </c>
      <c r="K1169" s="7">
        <f t="shared" si="259"/>
        <v>1.0629647756051637E-2</v>
      </c>
      <c r="L1169" s="7">
        <f t="shared" si="260"/>
        <v>1.6350303016559851E-2</v>
      </c>
      <c r="M1169" s="8">
        <f t="shared" si="266"/>
        <v>1.7379796177073974E-4</v>
      </c>
      <c r="N1169" s="9">
        <f t="shared" si="265"/>
        <v>1.1298941141773361E-4</v>
      </c>
      <c r="Q1169" s="8">
        <f t="shared" si="261"/>
        <v>1.2069448023491887E-2</v>
      </c>
      <c r="R1169" s="8">
        <f t="shared" si="262"/>
        <v>4.8886036301350588E-3</v>
      </c>
      <c r="S1169">
        <f t="shared" si="263"/>
        <v>2.3898445452569674E-5</v>
      </c>
      <c r="U1169">
        <f t="shared" si="264"/>
        <v>1.2498921530358637E-4</v>
      </c>
      <c r="W1169">
        <v>1136</v>
      </c>
      <c r="X1169">
        <v>-4.6985036197878825E-2</v>
      </c>
      <c r="Y1169">
        <v>2.5881947341465553E-2</v>
      </c>
      <c r="Z1169">
        <v>1.8345247900751944</v>
      </c>
      <c r="AB1169">
        <v>90.26232114467409</v>
      </c>
      <c r="AC1169">
        <v>1.9954534661610696E-2</v>
      </c>
    </row>
    <row r="1170" spans="1:29" x14ac:dyDescent="0.2">
      <c r="A1170" s="3">
        <v>43923</v>
      </c>
      <c r="B1170" s="1">
        <v>135.29</v>
      </c>
      <c r="C1170" s="5">
        <f t="shared" si="256"/>
        <v>1.4396041088700512E-2</v>
      </c>
      <c r="D1170" s="12">
        <v>3297</v>
      </c>
      <c r="E1170" s="5">
        <f t="shared" si="257"/>
        <v>1.5086206896551725E-2</v>
      </c>
      <c r="F1170" s="1">
        <v>1.55</v>
      </c>
      <c r="G1170" s="1">
        <f t="shared" si="258"/>
        <v>4.2465753424657535E-3</v>
      </c>
      <c r="H1170" s="10">
        <f t="shared" si="253"/>
        <v>4.2465753424657536E-5</v>
      </c>
      <c r="I1170" s="5">
        <f t="shared" si="254"/>
        <v>1.4353575335275854E-2</v>
      </c>
      <c r="J1170" s="7">
        <f t="shared" si="255"/>
        <v>1.5043741143127067E-2</v>
      </c>
      <c r="K1170" s="7">
        <f t="shared" si="259"/>
        <v>1.4493531328369209E-2</v>
      </c>
      <c r="L1170" s="7">
        <f t="shared" si="260"/>
        <v>1.3745826698208761E-2</v>
      </c>
      <c r="M1170" s="8">
        <f t="shared" si="266"/>
        <v>1.9922556988482255E-4</v>
      </c>
      <c r="N1170" s="9">
        <f t="shared" si="265"/>
        <v>2.1006245036641973E-4</v>
      </c>
      <c r="Q1170" s="8">
        <f t="shared" si="261"/>
        <v>1.6235782881092037E-2</v>
      </c>
      <c r="R1170" s="8">
        <f t="shared" si="262"/>
        <v>-1.8822075458161825E-3</v>
      </c>
      <c r="S1170">
        <f t="shared" si="263"/>
        <v>3.542705245527377E-6</v>
      </c>
      <c r="U1170">
        <f t="shared" si="264"/>
        <v>2.2631414758141408E-4</v>
      </c>
      <c r="W1170">
        <v>1137</v>
      </c>
      <c r="X1170">
        <v>4.95950409109913E-3</v>
      </c>
      <c r="Y1170">
        <v>1.184712441949118E-2</v>
      </c>
      <c r="Z1170">
        <v>0.83972983763249931</v>
      </c>
      <c r="AB1170">
        <v>90.341812400635931</v>
      </c>
      <c r="AC1170">
        <v>1.9998359806518567E-2</v>
      </c>
    </row>
    <row r="1171" spans="1:29" x14ac:dyDescent="0.2">
      <c r="A1171" s="3">
        <v>43892</v>
      </c>
      <c r="B1171" s="1">
        <v>133.37</v>
      </c>
      <c r="C1171" s="5">
        <f t="shared" si="256"/>
        <v>7.6307041402235631E-3</v>
      </c>
      <c r="D1171" s="12">
        <v>3248</v>
      </c>
      <c r="E1171" s="5">
        <f t="shared" si="257"/>
        <v>7.1317829457364342E-3</v>
      </c>
      <c r="F1171" s="1">
        <v>1.56</v>
      </c>
      <c r="G1171" s="1">
        <f t="shared" si="258"/>
        <v>4.2739726027397262E-3</v>
      </c>
      <c r="H1171" s="10">
        <f t="shared" si="253"/>
        <v>4.2739726027397265E-5</v>
      </c>
      <c r="I1171" s="5">
        <f t="shared" si="254"/>
        <v>7.5879644141961661E-3</v>
      </c>
      <c r="J1171" s="7">
        <f t="shared" si="255"/>
        <v>7.0890432197090372E-3</v>
      </c>
      <c r="K1171" s="7">
        <f t="shared" si="259"/>
        <v>6.5388334049511793E-3</v>
      </c>
      <c r="L1171" s="7">
        <f t="shared" si="260"/>
        <v>6.9802157771290717E-3</v>
      </c>
      <c r="M1171" s="8">
        <f t="shared" si="266"/>
        <v>4.5642468097258832E-5</v>
      </c>
      <c r="N1171" s="9">
        <f t="shared" si="265"/>
        <v>4.2756342297705434E-5</v>
      </c>
      <c r="Q1171" s="8">
        <f t="shared" si="261"/>
        <v>7.6584190398370049E-3</v>
      </c>
      <c r="R1171" s="8">
        <f t="shared" si="262"/>
        <v>-7.0454625640838792E-5</v>
      </c>
      <c r="S1171">
        <f t="shared" si="263"/>
        <v>4.9638542741907387E-9</v>
      </c>
      <c r="U1171">
        <f t="shared" si="264"/>
        <v>5.0254533770902671E-5</v>
      </c>
      <c r="W1171">
        <v>1138</v>
      </c>
      <c r="X1171">
        <v>-5.5840461836813772E-2</v>
      </c>
      <c r="Y1171">
        <v>-4.9429405384655255E-2</v>
      </c>
      <c r="Z1171">
        <v>-3.5035798636197861</v>
      </c>
      <c r="AB1171">
        <v>90.421303656597772</v>
      </c>
      <c r="AC1171">
        <v>2.0124154671378895E-2</v>
      </c>
    </row>
    <row r="1172" spans="1:29" x14ac:dyDescent="0.2">
      <c r="A1172" s="2" t="s">
        <v>706</v>
      </c>
      <c r="B1172" s="1">
        <v>132.36000000000001</v>
      </c>
      <c r="C1172" s="5">
        <f t="shared" si="256"/>
        <v>-2.5976893075281279E-2</v>
      </c>
      <c r="D1172" s="12">
        <v>3225</v>
      </c>
      <c r="E1172" s="5">
        <f t="shared" si="257"/>
        <v>-1.7666768199817242E-2</v>
      </c>
      <c r="F1172" s="1">
        <v>1.56</v>
      </c>
      <c r="G1172" s="1">
        <f t="shared" si="258"/>
        <v>4.2739726027397262E-3</v>
      </c>
      <c r="H1172" s="10">
        <f t="shared" si="253"/>
        <v>4.2739726027397265E-5</v>
      </c>
      <c r="I1172" s="5">
        <f t="shared" si="254"/>
        <v>-2.6019632801308677E-2</v>
      </c>
      <c r="J1172" s="7">
        <f t="shared" si="255"/>
        <v>-1.770950792584464E-2</v>
      </c>
      <c r="K1172" s="7">
        <f t="shared" si="259"/>
        <v>-1.8259717740602498E-2</v>
      </c>
      <c r="L1172" s="7">
        <f t="shared" si="260"/>
        <v>-2.6627381438375772E-2</v>
      </c>
      <c r="M1172" s="8">
        <f t="shared" si="266"/>
        <v>4.8620846923609976E-4</v>
      </c>
      <c r="N1172" s="9">
        <f t="shared" si="265"/>
        <v>3.3341729196647359E-4</v>
      </c>
      <c r="Q1172" s="8">
        <f t="shared" si="261"/>
        <v>-1.9081275912650721E-2</v>
      </c>
      <c r="R1172" s="8">
        <f t="shared" si="262"/>
        <v>-6.9383568886579559E-3</v>
      </c>
      <c r="S1172">
        <f t="shared" si="263"/>
        <v>4.8140796314387311E-5</v>
      </c>
      <c r="U1172">
        <f t="shared" si="264"/>
        <v>3.136266709755541E-4</v>
      </c>
      <c r="W1172">
        <v>1139</v>
      </c>
      <c r="X1172">
        <v>6.4635456312177889E-2</v>
      </c>
      <c r="Y1172">
        <v>-3.5248439356608333E-3</v>
      </c>
      <c r="Z1172">
        <v>-0.24984262180134142</v>
      </c>
      <c r="AB1172">
        <v>90.500794912559613</v>
      </c>
      <c r="AC1172">
        <v>2.0147699574870108E-2</v>
      </c>
    </row>
    <row r="1173" spans="1:29" x14ac:dyDescent="0.2">
      <c r="A1173" s="2" t="s">
        <v>707</v>
      </c>
      <c r="B1173" s="1">
        <v>135.88999999999999</v>
      </c>
      <c r="C1173" s="5">
        <f t="shared" si="256"/>
        <v>1.2366833047753831E-2</v>
      </c>
      <c r="D1173" s="12">
        <v>3283</v>
      </c>
      <c r="E1173" s="5">
        <f t="shared" si="257"/>
        <v>3.0553009471432934E-3</v>
      </c>
      <c r="F1173" s="1">
        <v>1.59</v>
      </c>
      <c r="G1173" s="1">
        <f t="shared" si="258"/>
        <v>4.3561643835616443E-3</v>
      </c>
      <c r="H1173" s="10">
        <f t="shared" si="253"/>
        <v>4.3561643835616445E-5</v>
      </c>
      <c r="I1173" s="5">
        <f t="shared" si="254"/>
        <v>1.2323271403918215E-2</v>
      </c>
      <c r="J1173" s="7">
        <f t="shared" si="255"/>
        <v>3.011739303307677E-3</v>
      </c>
      <c r="K1173" s="7">
        <f t="shared" si="259"/>
        <v>2.4615294885498192E-3</v>
      </c>
      <c r="L1173" s="7">
        <f t="shared" si="260"/>
        <v>1.1715522766851122E-2</v>
      </c>
      <c r="M1173" s="8">
        <f t="shared" si="266"/>
        <v>2.8838104764380802E-5</v>
      </c>
      <c r="N1173" s="9">
        <f t="shared" si="265"/>
        <v>6.0591274230003339E-6</v>
      </c>
      <c r="Q1173" s="8">
        <f t="shared" si="261"/>
        <v>3.2619580404328538E-3</v>
      </c>
      <c r="R1173" s="8">
        <f t="shared" si="262"/>
        <v>9.0613133634853613E-3</v>
      </c>
      <c r="S1173">
        <f t="shared" si="263"/>
        <v>8.2107399871278388E-5</v>
      </c>
      <c r="U1173">
        <f t="shared" si="264"/>
        <v>9.0705736310882115E-6</v>
      </c>
      <c r="W1173">
        <v>1140</v>
      </c>
      <c r="X1173">
        <v>-0.12925873391838968</v>
      </c>
      <c r="Y1173">
        <v>-2.0396849878441869E-2</v>
      </c>
      <c r="Z1173">
        <v>-1.4457384619392792</v>
      </c>
      <c r="AB1173">
        <v>90.580286168521468</v>
      </c>
      <c r="AC1173">
        <v>2.0191859763176254E-2</v>
      </c>
    </row>
    <row r="1174" spans="1:29" x14ac:dyDescent="0.2">
      <c r="A1174" s="2" t="s">
        <v>708</v>
      </c>
      <c r="B1174" s="1">
        <v>134.22999999999999</v>
      </c>
      <c r="C1174" s="5">
        <f t="shared" si="256"/>
        <v>-1.4877631481069482E-3</v>
      </c>
      <c r="D1174" s="12">
        <v>3273</v>
      </c>
      <c r="E1174" s="5">
        <f t="shared" si="257"/>
        <v>-9.1575091575091575E-4</v>
      </c>
      <c r="F1174" s="1">
        <v>1.52</v>
      </c>
      <c r="G1174" s="1">
        <f t="shared" si="258"/>
        <v>4.1643835616438354E-3</v>
      </c>
      <c r="H1174" s="10">
        <f t="shared" si="253"/>
        <v>4.1643835616438356E-5</v>
      </c>
      <c r="I1174" s="5">
        <f t="shared" si="254"/>
        <v>-1.5294069837233865E-3</v>
      </c>
      <c r="J1174" s="7">
        <f t="shared" si="255"/>
        <v>-9.5739475136735405E-4</v>
      </c>
      <c r="K1174" s="7">
        <f t="shared" si="259"/>
        <v>-1.5076045661252119E-3</v>
      </c>
      <c r="L1174" s="7">
        <f t="shared" si="260"/>
        <v>-2.1371556207904806E-3</v>
      </c>
      <c r="M1174" s="8">
        <f t="shared" si="266"/>
        <v>3.2219855724238904E-6</v>
      </c>
      <c r="N1174" s="9">
        <f t="shared" si="265"/>
        <v>2.2728715278015884E-6</v>
      </c>
      <c r="Q1174" s="8">
        <f t="shared" si="261"/>
        <v>-1.0178659389842078E-3</v>
      </c>
      <c r="R1174" s="8">
        <f t="shared" si="262"/>
        <v>-5.1154104473917863E-4</v>
      </c>
      <c r="S1174">
        <f t="shared" si="263"/>
        <v>2.6167424045285035E-7</v>
      </c>
      <c r="U1174">
        <f t="shared" si="264"/>
        <v>9.1660470994575768E-7</v>
      </c>
      <c r="W1174">
        <v>1141</v>
      </c>
      <c r="X1174">
        <v>0.10044088821922986</v>
      </c>
      <c r="Y1174">
        <v>7.9674999702483346E-2</v>
      </c>
      <c r="Z1174">
        <v>5.6474020356755306</v>
      </c>
      <c r="AB1174">
        <v>90.659777424483309</v>
      </c>
      <c r="AC1174">
        <v>2.0334168275349788E-2</v>
      </c>
    </row>
    <row r="1175" spans="1:29" x14ac:dyDescent="0.2">
      <c r="A1175" s="2" t="s">
        <v>709</v>
      </c>
      <c r="B1175" s="1">
        <v>134.43</v>
      </c>
      <c r="C1175" s="5">
        <f t="shared" si="256"/>
        <v>1.8177686889343375E-2</v>
      </c>
      <c r="D1175" s="12">
        <v>3276</v>
      </c>
      <c r="E1175" s="5">
        <f t="shared" si="257"/>
        <v>1.0175763182238668E-2</v>
      </c>
      <c r="F1175" s="1">
        <v>1.53</v>
      </c>
      <c r="G1175" s="1">
        <f t="shared" si="258"/>
        <v>4.1917808219178081E-3</v>
      </c>
      <c r="H1175" s="10">
        <f t="shared" si="253"/>
        <v>4.1917808219178078E-5</v>
      </c>
      <c r="I1175" s="5">
        <f t="shared" si="254"/>
        <v>1.8135769081124197E-2</v>
      </c>
      <c r="J1175" s="7">
        <f t="shared" si="255"/>
        <v>1.013384537401949E-2</v>
      </c>
      <c r="K1175" s="7">
        <f t="shared" si="259"/>
        <v>9.5836355592616319E-3</v>
      </c>
      <c r="L1175" s="7">
        <f t="shared" si="260"/>
        <v>1.7528020444057102E-2</v>
      </c>
      <c r="M1175" s="8">
        <f t="shared" si="266"/>
        <v>1.6798216001113049E-4</v>
      </c>
      <c r="N1175" s="9">
        <f t="shared" si="265"/>
        <v>9.1846070532744007E-5</v>
      </c>
      <c r="Q1175" s="8">
        <f t="shared" si="261"/>
        <v>1.0941557652212627E-2</v>
      </c>
      <c r="R1175" s="8">
        <f t="shared" si="262"/>
        <v>7.1942114289115702E-3</v>
      </c>
      <c r="S1175">
        <f t="shared" si="263"/>
        <v>5.1756678083881854E-5</v>
      </c>
      <c r="U1175">
        <f t="shared" si="264"/>
        <v>1.0269482206453621E-4</v>
      </c>
      <c r="W1175">
        <v>1142</v>
      </c>
      <c r="X1175">
        <v>-0.10267184308126789</v>
      </c>
      <c r="Y1175">
        <v>2.0230430963205037E-2</v>
      </c>
      <c r="Z1175">
        <v>1.4339426097372978</v>
      </c>
      <c r="AB1175">
        <v>90.73926868044515</v>
      </c>
      <c r="AC1175">
        <v>2.0347015985832786E-2</v>
      </c>
    </row>
    <row r="1176" spans="1:29" x14ac:dyDescent="0.2">
      <c r="A1176" s="2" t="s">
        <v>710</v>
      </c>
      <c r="B1176" s="1">
        <v>132.03</v>
      </c>
      <c r="C1176" s="5">
        <f t="shared" si="256"/>
        <v>-8.4115659031168202E-3</v>
      </c>
      <c r="D1176" s="12">
        <v>3243</v>
      </c>
      <c r="E1176" s="5">
        <f t="shared" si="257"/>
        <v>-1.5781487101669194E-2</v>
      </c>
      <c r="F1176" s="1">
        <v>1.53</v>
      </c>
      <c r="G1176" s="1">
        <f t="shared" si="258"/>
        <v>4.1917808219178081E-3</v>
      </c>
      <c r="H1176" s="10">
        <f t="shared" si="253"/>
        <v>4.1917808219178078E-5</v>
      </c>
      <c r="I1176" s="5">
        <f t="shared" si="254"/>
        <v>-8.4534837113359983E-3</v>
      </c>
      <c r="J1176" s="7">
        <f t="shared" si="255"/>
        <v>-1.5823404909888372E-2</v>
      </c>
      <c r="K1176" s="7">
        <f t="shared" si="259"/>
        <v>-1.637361472464623E-2</v>
      </c>
      <c r="L1176" s="7">
        <f t="shared" si="260"/>
        <v>-9.0612323484030918E-3</v>
      </c>
      <c r="M1176" s="8">
        <f t="shared" si="266"/>
        <v>1.483651274032536E-4</v>
      </c>
      <c r="N1176" s="9">
        <f t="shared" si="265"/>
        <v>2.6809525915115186E-4</v>
      </c>
      <c r="Q1176" s="8">
        <f t="shared" si="261"/>
        <v>-1.7047535352582542E-2</v>
      </c>
      <c r="R1176" s="8">
        <f t="shared" si="262"/>
        <v>8.5940516412465438E-3</v>
      </c>
      <c r="S1176">
        <f t="shared" si="263"/>
        <v>7.3857723612412416E-5</v>
      </c>
      <c r="U1176">
        <f t="shared" si="264"/>
        <v>2.5038014294227946E-4</v>
      </c>
      <c r="W1176">
        <v>1143</v>
      </c>
      <c r="X1176">
        <v>-5.2751890727196014E-2</v>
      </c>
      <c r="Y1176">
        <v>5.6698774230645663E-3</v>
      </c>
      <c r="Z1176">
        <v>0.40188361996376065</v>
      </c>
      <c r="AB1176">
        <v>90.818759936406991</v>
      </c>
      <c r="AC1176">
        <v>2.0435955834343069E-2</v>
      </c>
    </row>
    <row r="1177" spans="1:29" x14ac:dyDescent="0.2">
      <c r="A1177" s="2" t="s">
        <v>711</v>
      </c>
      <c r="B1177" s="1">
        <v>133.15</v>
      </c>
      <c r="C1177" s="5">
        <f t="shared" si="256"/>
        <v>-2.4827889263219469E-2</v>
      </c>
      <c r="D1177" s="12">
        <v>3295</v>
      </c>
      <c r="E1177" s="5">
        <f t="shared" si="257"/>
        <v>-9.0225563909774441E-3</v>
      </c>
      <c r="F1177" s="1">
        <v>1.54</v>
      </c>
      <c r="G1177" s="1">
        <f t="shared" si="258"/>
        <v>4.2191780821917808E-3</v>
      </c>
      <c r="H1177" s="10">
        <f t="shared" si="253"/>
        <v>4.2191780821917807E-5</v>
      </c>
      <c r="I1177" s="5">
        <f t="shared" si="254"/>
        <v>-2.4870081044041387E-2</v>
      </c>
      <c r="J1177" s="7">
        <f t="shared" si="255"/>
        <v>-9.0647481717993621E-3</v>
      </c>
      <c r="K1177" s="7">
        <f t="shared" si="259"/>
        <v>-9.61495798655722E-3</v>
      </c>
      <c r="L1177" s="7">
        <f t="shared" si="260"/>
        <v>-2.5477829681108483E-2</v>
      </c>
      <c r="M1177" s="8">
        <f t="shared" si="266"/>
        <v>2.4496826197251858E-4</v>
      </c>
      <c r="N1177" s="9">
        <f t="shared" si="265"/>
        <v>9.2447417083260471E-5</v>
      </c>
      <c r="Q1177" s="8">
        <f t="shared" si="261"/>
        <v>-9.7598346153772025E-3</v>
      </c>
      <c r="R1177" s="8">
        <f t="shared" si="262"/>
        <v>-1.5110246428664185E-2</v>
      </c>
      <c r="S1177">
        <f t="shared" si="263"/>
        <v>2.2831954713495875E-4</v>
      </c>
      <c r="U1177">
        <f t="shared" si="264"/>
        <v>8.2169659418139876E-5</v>
      </c>
      <c r="W1177">
        <v>1144</v>
      </c>
      <c r="X1177">
        <v>5.3400943370188969E-2</v>
      </c>
      <c r="Y1177">
        <v>2.4280357999674096E-2</v>
      </c>
      <c r="Z1177">
        <v>1.7210033725298688</v>
      </c>
      <c r="AB1177">
        <v>90.898251192368832</v>
      </c>
      <c r="AC1177">
        <v>2.055303409616922E-2</v>
      </c>
    </row>
    <row r="1178" spans="1:29" x14ac:dyDescent="0.2">
      <c r="A1178" s="2" t="s">
        <v>712</v>
      </c>
      <c r="B1178" s="1">
        <v>136.54</v>
      </c>
      <c r="C1178" s="5">
        <f t="shared" si="256"/>
        <v>-1.0242903131402895E-3</v>
      </c>
      <c r="D1178" s="12">
        <v>3325</v>
      </c>
      <c r="E1178" s="5">
        <f t="shared" si="257"/>
        <v>1.2044564890093346E-3</v>
      </c>
      <c r="F1178" s="1">
        <v>1.55</v>
      </c>
      <c r="G1178" s="1">
        <f t="shared" si="258"/>
        <v>4.2465753424657535E-3</v>
      </c>
      <c r="H1178" s="10">
        <f t="shared" si="253"/>
        <v>4.2465753424657536E-5</v>
      </c>
      <c r="I1178" s="5">
        <f t="shared" si="254"/>
        <v>-1.066756066564947E-3</v>
      </c>
      <c r="J1178" s="7">
        <f t="shared" si="255"/>
        <v>1.1619907355846771E-3</v>
      </c>
      <c r="K1178" s="7">
        <f t="shared" si="259"/>
        <v>6.1178092082681923E-4</v>
      </c>
      <c r="L1178" s="7">
        <f t="shared" si="260"/>
        <v>-1.6745047036320414E-3</v>
      </c>
      <c r="M1178" s="8">
        <f t="shared" si="266"/>
        <v>-1.0244300295168503E-6</v>
      </c>
      <c r="N1178" s="9">
        <f t="shared" si="265"/>
        <v>3.7427589508771087E-7</v>
      </c>
      <c r="Q1178" s="8">
        <f t="shared" si="261"/>
        <v>1.2674176275917399E-3</v>
      </c>
      <c r="R1178" s="8">
        <f t="shared" si="262"/>
        <v>-2.3341736941566871E-3</v>
      </c>
      <c r="S1178">
        <f t="shared" si="263"/>
        <v>5.4483668344930756E-6</v>
      </c>
      <c r="U1178">
        <f t="shared" si="264"/>
        <v>1.3502224695846188E-6</v>
      </c>
      <c r="W1178">
        <v>1145</v>
      </c>
      <c r="X1178">
        <v>-8.1997770462914482E-2</v>
      </c>
      <c r="Y1178">
        <v>-5.3473064332214437E-2</v>
      </c>
      <c r="Z1178">
        <v>-3.7901963412764723</v>
      </c>
      <c r="AB1178">
        <v>90.977742448330687</v>
      </c>
      <c r="AC1178">
        <v>2.0611576146121038E-2</v>
      </c>
    </row>
    <row r="1179" spans="1:29" x14ac:dyDescent="0.2">
      <c r="A1179" s="2" t="s">
        <v>713</v>
      </c>
      <c r="B1179" s="1">
        <v>136.68</v>
      </c>
      <c r="C1179" s="5">
        <f t="shared" si="256"/>
        <v>-1.16924875767317E-3</v>
      </c>
      <c r="D1179" s="12">
        <v>3321</v>
      </c>
      <c r="E1179" s="5">
        <f t="shared" si="257"/>
        <v>3.0120481927710846E-4</v>
      </c>
      <c r="F1179" s="1">
        <v>1.52</v>
      </c>
      <c r="G1179" s="1">
        <f t="shared" si="258"/>
        <v>4.1643835616438354E-3</v>
      </c>
      <c r="H1179" s="10">
        <f t="shared" si="253"/>
        <v>4.1643835616438356E-5</v>
      </c>
      <c r="I1179" s="5">
        <f t="shared" si="254"/>
        <v>-1.2108925932896083E-3</v>
      </c>
      <c r="J1179" s="7">
        <f t="shared" si="255"/>
        <v>2.595609836606701E-4</v>
      </c>
      <c r="K1179" s="7">
        <f t="shared" si="259"/>
        <v>-2.9064883109718772E-4</v>
      </c>
      <c r="L1179" s="7">
        <f t="shared" si="260"/>
        <v>-1.8186412303567026E-3</v>
      </c>
      <c r="M1179" s="8">
        <f t="shared" si="266"/>
        <v>5.2858594778832696E-7</v>
      </c>
      <c r="N1179" s="9">
        <f t="shared" si="265"/>
        <v>8.4476743018161555E-8</v>
      </c>
      <c r="Q1179" s="8">
        <f t="shared" si="261"/>
        <v>2.9434883252934391E-4</v>
      </c>
      <c r="R1179" s="8">
        <f t="shared" si="262"/>
        <v>-1.5052414258189522E-3</v>
      </c>
      <c r="S1179">
        <f t="shared" si="263"/>
        <v>2.2657517500014722E-6</v>
      </c>
      <c r="U1179">
        <f t="shared" si="264"/>
        <v>6.7371904238894656E-8</v>
      </c>
      <c r="W1179">
        <v>1146</v>
      </c>
      <c r="X1179">
        <v>-1.8200093410777763E-2</v>
      </c>
      <c r="Y1179">
        <v>-3.3501817161699254E-2</v>
      </c>
      <c r="Z1179">
        <v>-2.3746248025641696</v>
      </c>
      <c r="AB1179">
        <v>91.057233704292528</v>
      </c>
      <c r="AC1179">
        <v>2.0697245771297043E-2</v>
      </c>
    </row>
    <row r="1180" spans="1:29" x14ac:dyDescent="0.2">
      <c r="A1180" s="2" t="s">
        <v>714</v>
      </c>
      <c r="B1180" s="1">
        <v>136.84</v>
      </c>
      <c r="C1180" s="5">
        <f t="shared" si="256"/>
        <v>-9.8408104196815154E-3</v>
      </c>
      <c r="D1180" s="12">
        <v>3320</v>
      </c>
      <c r="E1180" s="5">
        <f t="shared" si="257"/>
        <v>-2.7035145689396217E-3</v>
      </c>
      <c r="F1180" s="1">
        <v>1.52</v>
      </c>
      <c r="G1180" s="1">
        <f t="shared" si="258"/>
        <v>4.1643835616438354E-3</v>
      </c>
      <c r="H1180" s="10">
        <f t="shared" si="253"/>
        <v>4.1643835616438356E-5</v>
      </c>
      <c r="I1180" s="5">
        <f t="shared" si="254"/>
        <v>-9.8824542552979535E-3</v>
      </c>
      <c r="J1180" s="7">
        <f t="shared" si="255"/>
        <v>-2.7451584045560602E-3</v>
      </c>
      <c r="K1180" s="7">
        <f t="shared" si="259"/>
        <v>-3.2953682193139181E-3</v>
      </c>
      <c r="L1180" s="7">
        <f t="shared" si="260"/>
        <v>-1.0490202892365047E-2</v>
      </c>
      <c r="M1180" s="8">
        <f t="shared" si="266"/>
        <v>3.4569081225654716E-5</v>
      </c>
      <c r="N1180" s="9">
        <f t="shared" si="265"/>
        <v>1.0859451700864182E-5</v>
      </c>
      <c r="Q1180" s="8">
        <f t="shared" si="261"/>
        <v>-2.9455694750830192E-3</v>
      </c>
      <c r="R1180" s="8">
        <f t="shared" si="262"/>
        <v>-6.9368847802149343E-3</v>
      </c>
      <c r="S1180">
        <f t="shared" si="263"/>
        <v>4.81203704539776E-5</v>
      </c>
      <c r="U1180">
        <f t="shared" si="264"/>
        <v>7.5358946661047738E-6</v>
      </c>
      <c r="W1180">
        <v>1147</v>
      </c>
      <c r="X1180">
        <v>-3.6873896234419341E-2</v>
      </c>
      <c r="Y1180">
        <v>-1.2212635903355584E-2</v>
      </c>
      <c r="Z1180">
        <v>-0.86563746619536819</v>
      </c>
      <c r="AB1180">
        <v>91.136724960254369</v>
      </c>
      <c r="AC1180">
        <v>2.0736910203446587E-2</v>
      </c>
    </row>
    <row r="1181" spans="1:29" x14ac:dyDescent="0.2">
      <c r="A1181" s="2" t="s">
        <v>715</v>
      </c>
      <c r="B1181" s="1">
        <v>138.19999999999999</v>
      </c>
      <c r="C1181" s="5">
        <f t="shared" si="256"/>
        <v>6.9216757741347081E-3</v>
      </c>
      <c r="D1181" s="12">
        <v>3329</v>
      </c>
      <c r="E1181" s="5">
        <f t="shared" si="257"/>
        <v>3.9203860072376355E-3</v>
      </c>
      <c r="F1181" s="1">
        <v>1.54</v>
      </c>
      <c r="G1181" s="1">
        <f t="shared" si="258"/>
        <v>4.2191780821917808E-3</v>
      </c>
      <c r="H1181" s="10">
        <f t="shared" si="253"/>
        <v>4.2191780821917807E-5</v>
      </c>
      <c r="I1181" s="5">
        <f t="shared" si="254"/>
        <v>6.8794839933127901E-3</v>
      </c>
      <c r="J1181" s="7">
        <f t="shared" si="255"/>
        <v>3.8781942264157175E-3</v>
      </c>
      <c r="K1181" s="7">
        <f t="shared" si="259"/>
        <v>3.3279844116578597E-3</v>
      </c>
      <c r="L1181" s="7">
        <f t="shared" si="260"/>
        <v>6.2717353562456958E-3</v>
      </c>
      <c r="M1181" s="8">
        <f t="shared" si="266"/>
        <v>2.0872237499629127E-5</v>
      </c>
      <c r="N1181" s="9">
        <f t="shared" si="265"/>
        <v>1.1075480244237711E-5</v>
      </c>
      <c r="Q1181" s="8">
        <f t="shared" si="261"/>
        <v>4.1962360229650837E-3</v>
      </c>
      <c r="R1181" s="8">
        <f t="shared" si="262"/>
        <v>2.6832479703477064E-3</v>
      </c>
      <c r="S1181">
        <f t="shared" si="263"/>
        <v>7.1998196703750862E-6</v>
      </c>
      <c r="U1181">
        <f t="shared" si="264"/>
        <v>1.5040390457804205E-5</v>
      </c>
      <c r="W1181">
        <v>1148</v>
      </c>
      <c r="X1181">
        <v>4.5586035548697258E-2</v>
      </c>
      <c r="Y1181">
        <v>-2.0904404455992568E-2</v>
      </c>
      <c r="Z1181">
        <v>-1.481714172829516</v>
      </c>
      <c r="AB1181">
        <v>91.21621621621621</v>
      </c>
      <c r="AC1181">
        <v>2.0807793491869783E-2</v>
      </c>
    </row>
    <row r="1182" spans="1:29" x14ac:dyDescent="0.2">
      <c r="A1182" s="2" t="s">
        <v>716</v>
      </c>
      <c r="B1182" s="1">
        <v>137.25</v>
      </c>
      <c r="C1182" s="5">
        <f t="shared" si="256"/>
        <v>3.8765359859567082E-3</v>
      </c>
      <c r="D1182" s="12">
        <v>3316</v>
      </c>
      <c r="E1182" s="5">
        <f t="shared" si="257"/>
        <v>8.2091821222256001E-3</v>
      </c>
      <c r="F1182" s="1">
        <v>1.54</v>
      </c>
      <c r="G1182" s="1">
        <f t="shared" si="258"/>
        <v>4.2191780821917808E-3</v>
      </c>
      <c r="H1182" s="10">
        <f t="shared" si="253"/>
        <v>4.2191780821917807E-5</v>
      </c>
      <c r="I1182" s="5">
        <f t="shared" si="254"/>
        <v>3.8343442051347902E-3</v>
      </c>
      <c r="J1182" s="7">
        <f t="shared" si="255"/>
        <v>8.1669903414036821E-3</v>
      </c>
      <c r="K1182" s="7">
        <f t="shared" si="259"/>
        <v>7.6167805266458243E-3</v>
      </c>
      <c r="L1182" s="7">
        <f t="shared" si="260"/>
        <v>3.2265955680676958E-3</v>
      </c>
      <c r="M1182" s="8">
        <f t="shared" si="266"/>
        <v>2.4576270290219748E-5</v>
      </c>
      <c r="N1182" s="9">
        <f t="shared" si="265"/>
        <v>5.8015345591091042E-5</v>
      </c>
      <c r="Q1182" s="8">
        <f t="shared" si="261"/>
        <v>8.8207440901936288E-3</v>
      </c>
      <c r="R1182" s="8">
        <f t="shared" si="262"/>
        <v>-4.9863998850588386E-3</v>
      </c>
      <c r="S1182">
        <f t="shared" si="263"/>
        <v>2.48641838137148E-5</v>
      </c>
      <c r="U1182">
        <f t="shared" si="264"/>
        <v>6.6699731236581031E-5</v>
      </c>
      <c r="W1182">
        <v>1149</v>
      </c>
      <c r="X1182">
        <v>-3.0377840842938757E-2</v>
      </c>
      <c r="Y1182">
        <v>-7.1775313828406559E-3</v>
      </c>
      <c r="Z1182">
        <v>-0.50874685276360199</v>
      </c>
      <c r="AB1182">
        <v>91.295707472178066</v>
      </c>
      <c r="AC1182">
        <v>2.0862124552190702E-2</v>
      </c>
    </row>
    <row r="1183" spans="1:29" x14ac:dyDescent="0.2">
      <c r="A1183" s="2" t="s">
        <v>717</v>
      </c>
      <c r="B1183" s="1">
        <v>136.72</v>
      </c>
      <c r="C1183" s="5">
        <f t="shared" si="256"/>
        <v>-1.4985590778098072E-2</v>
      </c>
      <c r="D1183" s="12">
        <v>3289</v>
      </c>
      <c r="E1183" s="5">
        <f t="shared" si="257"/>
        <v>1.8275967103259215E-3</v>
      </c>
      <c r="F1183" s="1">
        <v>1.53</v>
      </c>
      <c r="G1183" s="1">
        <f t="shared" si="258"/>
        <v>4.1917808219178081E-3</v>
      </c>
      <c r="H1183" s="10">
        <f t="shared" si="253"/>
        <v>4.1917808219178078E-5</v>
      </c>
      <c r="I1183" s="5">
        <f t="shared" si="254"/>
        <v>-1.502750858631725E-2</v>
      </c>
      <c r="J1183" s="7">
        <f t="shared" si="255"/>
        <v>1.7856789021067434E-3</v>
      </c>
      <c r="K1183" s="7">
        <f t="shared" si="259"/>
        <v>1.2354690873488856E-3</v>
      </c>
      <c r="L1183" s="7">
        <f t="shared" si="260"/>
        <v>-1.5635257223384345E-2</v>
      </c>
      <c r="M1183" s="8">
        <f t="shared" si="266"/>
        <v>-1.9316876972239727E-5</v>
      </c>
      <c r="N1183" s="9">
        <f t="shared" si="265"/>
        <v>1.5263838657946884E-6</v>
      </c>
      <c r="Q1183" s="8">
        <f t="shared" si="261"/>
        <v>1.9399259213380305E-3</v>
      </c>
      <c r="R1183" s="8">
        <f t="shared" si="262"/>
        <v>-1.6967434507655282E-2</v>
      </c>
      <c r="S1183">
        <f t="shared" si="263"/>
        <v>2.8789383377157126E-4</v>
      </c>
      <c r="U1183">
        <f t="shared" si="264"/>
        <v>3.1886491414291447E-6</v>
      </c>
      <c r="W1183">
        <v>1150</v>
      </c>
      <c r="X1183">
        <v>4.961554521653138E-2</v>
      </c>
      <c r="Y1183">
        <v>-3.0607020175337646E-3</v>
      </c>
      <c r="Z1183">
        <v>-0.21694402094710818</v>
      </c>
      <c r="AB1183">
        <v>91.375198728139907</v>
      </c>
      <c r="AC1183">
        <v>2.101314208196749E-2</v>
      </c>
    </row>
    <row r="1184" spans="1:29" x14ac:dyDescent="0.2">
      <c r="A1184" s="2" t="s">
        <v>718</v>
      </c>
      <c r="B1184" s="1">
        <v>138.80000000000001</v>
      </c>
      <c r="C1184" s="5">
        <f t="shared" si="256"/>
        <v>1.1661807580175093E-2</v>
      </c>
      <c r="D1184" s="12">
        <v>3283</v>
      </c>
      <c r="E1184" s="5">
        <f t="shared" si="257"/>
        <v>-1.5206812652068127E-3</v>
      </c>
      <c r="F1184" s="1">
        <v>1.53</v>
      </c>
      <c r="G1184" s="1">
        <f t="shared" si="258"/>
        <v>4.1917808219178081E-3</v>
      </c>
      <c r="H1184" s="10">
        <f t="shared" si="253"/>
        <v>4.1917808219178078E-5</v>
      </c>
      <c r="I1184" s="5">
        <f t="shared" si="254"/>
        <v>1.1619889771955915E-2</v>
      </c>
      <c r="J1184" s="7">
        <f t="shared" si="255"/>
        <v>-1.5625990734259908E-3</v>
      </c>
      <c r="K1184" s="7">
        <f t="shared" si="259"/>
        <v>-2.1128088881838484E-3</v>
      </c>
      <c r="L1184" s="7">
        <f t="shared" si="260"/>
        <v>1.1012141134888822E-2</v>
      </c>
      <c r="M1184" s="8">
        <f t="shared" si="266"/>
        <v>-2.3266549667728075E-5</v>
      </c>
      <c r="N1184" s="9">
        <f t="shared" si="265"/>
        <v>4.46396139798867E-6</v>
      </c>
      <c r="Q1184" s="8">
        <f t="shared" si="261"/>
        <v>-1.6704435376023697E-3</v>
      </c>
      <c r="R1184" s="8">
        <f t="shared" si="262"/>
        <v>1.3290333309558285E-2</v>
      </c>
      <c r="S1184">
        <f t="shared" si="263"/>
        <v>1.7663295947915447E-4</v>
      </c>
      <c r="U1184">
        <f t="shared" si="264"/>
        <v>2.4417158642717648E-6</v>
      </c>
      <c r="W1184">
        <v>1151</v>
      </c>
      <c r="X1184">
        <v>-8.7183012894204315E-3</v>
      </c>
      <c r="Y1184">
        <v>-3.4659976274600421E-2</v>
      </c>
      <c r="Z1184">
        <v>-2.4567156736813032</v>
      </c>
      <c r="AB1184">
        <v>91.454689984101748</v>
      </c>
      <c r="AC1184">
        <v>2.1025927622577673E-2</v>
      </c>
    </row>
    <row r="1185" spans="1:29" x14ac:dyDescent="0.2">
      <c r="A1185" s="2" t="s">
        <v>719</v>
      </c>
      <c r="B1185" s="1">
        <v>137.19999999999999</v>
      </c>
      <c r="C1185" s="5">
        <f t="shared" si="256"/>
        <v>8.3045491291246828E-3</v>
      </c>
      <c r="D1185" s="12">
        <v>3288</v>
      </c>
      <c r="E1185" s="5">
        <f t="shared" si="257"/>
        <v>7.0444104134762637E-3</v>
      </c>
      <c r="F1185" s="1">
        <v>1.54</v>
      </c>
      <c r="G1185" s="1">
        <f t="shared" si="258"/>
        <v>4.2191780821917808E-3</v>
      </c>
      <c r="H1185" s="10">
        <f t="shared" si="253"/>
        <v>4.2191780821917807E-5</v>
      </c>
      <c r="I1185" s="5">
        <f t="shared" si="254"/>
        <v>8.2623573483027648E-3</v>
      </c>
      <c r="J1185" s="7">
        <f t="shared" si="255"/>
        <v>7.0022186326543457E-3</v>
      </c>
      <c r="K1185" s="7">
        <f t="shared" si="259"/>
        <v>6.4520088178964879E-3</v>
      </c>
      <c r="L1185" s="7">
        <f t="shared" si="260"/>
        <v>7.6546087112356704E-3</v>
      </c>
      <c r="M1185" s="8">
        <f t="shared" si="266"/>
        <v>4.9387602902439819E-5</v>
      </c>
      <c r="N1185" s="9">
        <f t="shared" si="265"/>
        <v>4.1628417786214033E-5</v>
      </c>
      <c r="Q1185" s="8">
        <f t="shared" si="261"/>
        <v>7.5647981279300435E-3</v>
      </c>
      <c r="R1185" s="8">
        <f t="shared" si="262"/>
        <v>6.9755922037272131E-4</v>
      </c>
      <c r="S1185">
        <f t="shared" si="263"/>
        <v>4.8658886592699876E-7</v>
      </c>
      <c r="U1185">
        <f t="shared" si="264"/>
        <v>4.9031065779491695E-5</v>
      </c>
      <c r="W1185">
        <v>1152</v>
      </c>
      <c r="X1185">
        <v>-4.7785808573405343E-2</v>
      </c>
      <c r="Y1185">
        <v>6.1290448423242799E-3</v>
      </c>
      <c r="Z1185">
        <v>0.43442962596220641</v>
      </c>
      <c r="AB1185">
        <v>91.534181240063589</v>
      </c>
      <c r="AC1185">
        <v>2.1039582754970147E-2</v>
      </c>
    </row>
    <row r="1186" spans="1:29" x14ac:dyDescent="0.2">
      <c r="A1186" s="3">
        <v>44105</v>
      </c>
      <c r="B1186" s="1">
        <v>136.07</v>
      </c>
      <c r="C1186" s="5">
        <f t="shared" si="256"/>
        <v>-9.9679860302677864E-3</v>
      </c>
      <c r="D1186" s="12">
        <v>3265</v>
      </c>
      <c r="E1186" s="5">
        <f t="shared" si="257"/>
        <v>-2.7489309712889431E-3</v>
      </c>
      <c r="F1186" s="1">
        <v>1.52</v>
      </c>
      <c r="G1186" s="1">
        <f t="shared" si="258"/>
        <v>4.1643835616438354E-3</v>
      </c>
      <c r="H1186" s="10">
        <f t="shared" si="253"/>
        <v>4.1643835616438356E-5</v>
      </c>
      <c r="I1186" s="5">
        <f t="shared" si="254"/>
        <v>-1.0009629865884224E-2</v>
      </c>
      <c r="J1186" s="7">
        <f t="shared" si="255"/>
        <v>-2.7905748069053816E-3</v>
      </c>
      <c r="K1186" s="7">
        <f t="shared" si="259"/>
        <v>-3.3407846216632394E-3</v>
      </c>
      <c r="L1186" s="7">
        <f t="shared" si="260"/>
        <v>-1.0617378502951318E-2</v>
      </c>
      <c r="M1186" s="8">
        <f t="shared" si="266"/>
        <v>3.547037482503763E-5</v>
      </c>
      <c r="N1186" s="9">
        <f t="shared" si="265"/>
        <v>1.1160841888341594E-5</v>
      </c>
      <c r="Q1186" s="8">
        <f t="shared" si="261"/>
        <v>-2.9945409144841494E-3</v>
      </c>
      <c r="R1186" s="8">
        <f t="shared" si="262"/>
        <v>-7.0150889514000751E-3</v>
      </c>
      <c r="S1186">
        <f t="shared" si="263"/>
        <v>4.9211472996055402E-5</v>
      </c>
      <c r="U1186">
        <f t="shared" si="264"/>
        <v>7.7873077529350085E-6</v>
      </c>
      <c r="W1186">
        <v>1153</v>
      </c>
      <c r="X1186">
        <v>-4.1691126309003571E-3</v>
      </c>
      <c r="Y1186">
        <v>7.1352135880468053E-3</v>
      </c>
      <c r="Z1186">
        <v>0.50574734725551918</v>
      </c>
      <c r="AB1186">
        <v>91.61367249602543</v>
      </c>
      <c r="AC1186">
        <v>2.1154297961425799E-2</v>
      </c>
    </row>
    <row r="1187" spans="1:29" x14ac:dyDescent="0.2">
      <c r="A1187" s="3">
        <v>44075</v>
      </c>
      <c r="B1187" s="1">
        <v>137.44</v>
      </c>
      <c r="C1187" s="5">
        <f t="shared" si="256"/>
        <v>3.6512341171315906E-3</v>
      </c>
      <c r="D1187" s="12">
        <v>3274</v>
      </c>
      <c r="E1187" s="5">
        <f t="shared" si="257"/>
        <v>6.4555794651091304E-3</v>
      </c>
      <c r="F1187" s="1">
        <v>1.53</v>
      </c>
      <c r="G1187" s="1">
        <f t="shared" si="258"/>
        <v>4.1917808219178081E-3</v>
      </c>
      <c r="H1187" s="10">
        <f t="shared" si="253"/>
        <v>4.1917808219178078E-5</v>
      </c>
      <c r="I1187" s="5">
        <f t="shared" si="254"/>
        <v>3.6093163089124126E-3</v>
      </c>
      <c r="J1187" s="7">
        <f t="shared" si="255"/>
        <v>6.4136616568899523E-3</v>
      </c>
      <c r="K1187" s="7">
        <f t="shared" si="259"/>
        <v>5.8634518421320945E-3</v>
      </c>
      <c r="L1187" s="7">
        <f t="shared" si="260"/>
        <v>3.0015676718453182E-3</v>
      </c>
      <c r="M1187" s="8">
        <f t="shared" si="266"/>
        <v>1.7599547494765573E-5</v>
      </c>
      <c r="N1187" s="9">
        <f t="shared" si="265"/>
        <v>3.4380067505002252E-5</v>
      </c>
      <c r="Q1187" s="8">
        <f t="shared" si="261"/>
        <v>6.930170971620536E-3</v>
      </c>
      <c r="R1187" s="8">
        <f t="shared" si="262"/>
        <v>-3.3208546627081234E-3</v>
      </c>
      <c r="S1187">
        <f t="shared" si="263"/>
        <v>1.1028075690830284E-5</v>
      </c>
      <c r="U1187">
        <f t="shared" si="264"/>
        <v>4.1135055849060367E-5</v>
      </c>
      <c r="W1187">
        <v>1154</v>
      </c>
      <c r="X1187">
        <v>-3.246436514718877E-2</v>
      </c>
      <c r="Y1187">
        <v>-1.2222053639503926E-2</v>
      </c>
      <c r="Z1187">
        <v>-0.8663049998319442</v>
      </c>
      <c r="AB1187">
        <v>91.693163751987285</v>
      </c>
      <c r="AC1187">
        <v>2.1261974898106311E-2</v>
      </c>
    </row>
    <row r="1188" spans="1:29" x14ac:dyDescent="0.2">
      <c r="A1188" s="3">
        <v>44044</v>
      </c>
      <c r="B1188" s="1">
        <v>136.94</v>
      </c>
      <c r="C1188" s="5">
        <f t="shared" si="256"/>
        <v>7.8010008831321921E-3</v>
      </c>
      <c r="D1188" s="12">
        <v>3253</v>
      </c>
      <c r="E1188" s="5">
        <f t="shared" si="257"/>
        <v>4.9428483163422923E-3</v>
      </c>
      <c r="F1188" s="1">
        <v>1.5</v>
      </c>
      <c r="G1188" s="1">
        <f t="shared" si="258"/>
        <v>4.10958904109589E-3</v>
      </c>
      <c r="H1188" s="10">
        <f t="shared" si="253"/>
        <v>4.1095890410958898E-5</v>
      </c>
      <c r="I1188" s="5">
        <f t="shared" si="254"/>
        <v>7.7599049927212331E-3</v>
      </c>
      <c r="J1188" s="7">
        <f t="shared" si="255"/>
        <v>4.9017524259313333E-3</v>
      </c>
      <c r="K1188" s="7">
        <f t="shared" si="259"/>
        <v>4.3515426111734755E-3</v>
      </c>
      <c r="L1188" s="7">
        <f t="shared" si="260"/>
        <v>7.1521563556541387E-3</v>
      </c>
      <c r="M1188" s="8">
        <f t="shared" si="266"/>
        <v>3.1122913143404178E-5</v>
      </c>
      <c r="N1188" s="9">
        <f t="shared" si="265"/>
        <v>1.8935923096858471E-5</v>
      </c>
      <c r="Q1188" s="8">
        <f t="shared" si="261"/>
        <v>5.2999147766358374E-3</v>
      </c>
      <c r="R1188" s="8">
        <f t="shared" si="262"/>
        <v>2.4599902160853957E-3</v>
      </c>
      <c r="S1188">
        <f t="shared" si="263"/>
        <v>6.0515518632358718E-6</v>
      </c>
      <c r="U1188">
        <f t="shared" si="264"/>
        <v>2.4027176845123712E-5</v>
      </c>
      <c r="W1188">
        <v>1155</v>
      </c>
      <c r="X1188">
        <v>-3.6223056780732538E-2</v>
      </c>
      <c r="Y1188">
        <v>9.303438821314975E-3</v>
      </c>
      <c r="Z1188">
        <v>0.65943218744234711</v>
      </c>
      <c r="AB1188">
        <v>91.772655007949126</v>
      </c>
      <c r="AC1188">
        <v>2.1293954845256067E-2</v>
      </c>
    </row>
    <row r="1189" spans="1:29" x14ac:dyDescent="0.2">
      <c r="A1189" s="3">
        <v>44013</v>
      </c>
      <c r="B1189" s="1">
        <v>135.88</v>
      </c>
      <c r="C1189" s="5">
        <f t="shared" si="256"/>
        <v>-1.7000651088765063E-2</v>
      </c>
      <c r="D1189" s="12">
        <v>3237</v>
      </c>
      <c r="E1189" s="5">
        <f t="shared" si="257"/>
        <v>-2.7726432532347504E-3</v>
      </c>
      <c r="F1189" s="1">
        <v>1.52</v>
      </c>
      <c r="G1189" s="1">
        <f t="shared" si="258"/>
        <v>4.1643835616438354E-3</v>
      </c>
      <c r="H1189" s="10">
        <f t="shared" si="253"/>
        <v>4.1643835616438356E-5</v>
      </c>
      <c r="I1189" s="5">
        <f t="shared" si="254"/>
        <v>-1.7042294924381501E-2</v>
      </c>
      <c r="J1189" s="7">
        <f t="shared" si="255"/>
        <v>-2.8142870888511889E-3</v>
      </c>
      <c r="K1189" s="7">
        <f t="shared" si="259"/>
        <v>-3.3644969036090468E-3</v>
      </c>
      <c r="L1189" s="7">
        <f t="shared" si="260"/>
        <v>-1.7650043561448597E-2</v>
      </c>
      <c r="M1189" s="8">
        <f t="shared" si="266"/>
        <v>5.9383516911058598E-5</v>
      </c>
      <c r="N1189" s="9">
        <f t="shared" si="265"/>
        <v>1.1319839414394864E-5</v>
      </c>
      <c r="Q1189" s="8">
        <f t="shared" si="261"/>
        <v>-3.0201093108850798E-3</v>
      </c>
      <c r="R1189" s="8">
        <f t="shared" si="262"/>
        <v>-1.4022185613496422E-2</v>
      </c>
      <c r="S1189">
        <f t="shared" si="263"/>
        <v>1.9662168937934602E-4</v>
      </c>
      <c r="U1189">
        <f t="shared" si="264"/>
        <v>7.9202118184745005E-6</v>
      </c>
      <c r="W1189">
        <v>1156</v>
      </c>
      <c r="X1189">
        <v>-1.15412282478856E-2</v>
      </c>
      <c r="Y1189">
        <v>-7.2167784640573933E-4</v>
      </c>
      <c r="Z1189">
        <v>-5.115287046266126E-2</v>
      </c>
      <c r="AB1189">
        <v>91.852146263910967</v>
      </c>
      <c r="AC1189">
        <v>2.1313021291954865E-2</v>
      </c>
    </row>
    <row r="1190" spans="1:29" x14ac:dyDescent="0.2">
      <c r="A1190" s="3">
        <v>43983</v>
      </c>
      <c r="B1190" s="1">
        <v>138.22999999999999</v>
      </c>
      <c r="C1190" s="5">
        <f t="shared" si="256"/>
        <v>-7.9514240277586841E-4</v>
      </c>
      <c r="D1190" s="12">
        <v>3246</v>
      </c>
      <c r="E1190" s="5">
        <f t="shared" si="257"/>
        <v>3.7105751391465678E-3</v>
      </c>
      <c r="F1190" s="1">
        <v>1.54</v>
      </c>
      <c r="G1190" s="1">
        <f t="shared" si="258"/>
        <v>4.2191780821917808E-3</v>
      </c>
      <c r="H1190" s="10">
        <f t="shared" si="253"/>
        <v>4.2191780821917807E-5</v>
      </c>
      <c r="I1190" s="5">
        <f t="shared" si="254"/>
        <v>-8.3733418359778619E-4</v>
      </c>
      <c r="J1190" s="7">
        <f t="shared" si="255"/>
        <v>3.6683833583246498E-3</v>
      </c>
      <c r="K1190" s="7">
        <f t="shared" si="259"/>
        <v>3.118173543566792E-3</v>
      </c>
      <c r="L1190" s="7">
        <f t="shared" si="260"/>
        <v>-1.4450828206648805E-3</v>
      </c>
      <c r="M1190" s="8">
        <f t="shared" si="266"/>
        <v>-4.5060190196601057E-6</v>
      </c>
      <c r="N1190" s="9">
        <f t="shared" si="265"/>
        <v>9.7230062477998848E-6</v>
      </c>
      <c r="Q1190" s="8">
        <f t="shared" si="261"/>
        <v>3.9700018943039945E-3</v>
      </c>
      <c r="R1190" s="8">
        <f t="shared" si="262"/>
        <v>-4.8073360779017811E-3</v>
      </c>
      <c r="S1190">
        <f t="shared" si="263"/>
        <v>2.3110480165896079E-5</v>
      </c>
      <c r="U1190">
        <f t="shared" si="264"/>
        <v>1.3457036463633237E-5</v>
      </c>
      <c r="W1190">
        <v>1157</v>
      </c>
      <c r="X1190">
        <v>-4.1729612797416224E-3</v>
      </c>
      <c r="Y1190">
        <v>4.1288516907005265E-3</v>
      </c>
      <c r="Z1190">
        <v>0.29265497998285833</v>
      </c>
      <c r="AB1190">
        <v>91.931637519872808</v>
      </c>
      <c r="AC1190">
        <v>2.1407347447073458E-2</v>
      </c>
    </row>
    <row r="1191" spans="1:29" x14ac:dyDescent="0.2">
      <c r="A1191" s="3">
        <v>43891</v>
      </c>
      <c r="B1191" s="1">
        <v>138.34</v>
      </c>
      <c r="C1191" s="5">
        <f t="shared" si="256"/>
        <v>-1.9491104968459849E-2</v>
      </c>
      <c r="D1191" s="12">
        <v>3234</v>
      </c>
      <c r="E1191" s="5">
        <f t="shared" si="257"/>
        <v>-7.061713233036537E-3</v>
      </c>
      <c r="F1191" s="1">
        <v>1.52</v>
      </c>
      <c r="G1191" s="1">
        <f t="shared" si="258"/>
        <v>4.1643835616438354E-3</v>
      </c>
      <c r="H1191" s="10">
        <f t="shared" si="253"/>
        <v>4.1643835616438356E-5</v>
      </c>
      <c r="I1191" s="5">
        <f t="shared" si="254"/>
        <v>-1.9532748804076287E-2</v>
      </c>
      <c r="J1191" s="7">
        <f t="shared" si="255"/>
        <v>-7.103357068652975E-3</v>
      </c>
      <c r="K1191" s="7">
        <f t="shared" si="259"/>
        <v>-7.6535668834108329E-3</v>
      </c>
      <c r="L1191" s="7">
        <f t="shared" si="260"/>
        <v>-2.0140497441143383E-2</v>
      </c>
      <c r="M1191" s="8">
        <f t="shared" si="266"/>
        <v>1.5414664423095561E-4</v>
      </c>
      <c r="N1191" s="9">
        <f t="shared" si="265"/>
        <v>5.8577086038843007E-5</v>
      </c>
      <c r="Q1191" s="8">
        <f t="shared" si="261"/>
        <v>-7.6449126801067463E-3</v>
      </c>
      <c r="R1191" s="8">
        <f t="shared" si="262"/>
        <v>-1.1887836123969542E-2</v>
      </c>
      <c r="S1191">
        <f t="shared" si="263"/>
        <v>1.4132064771035517E-4</v>
      </c>
      <c r="U1191">
        <f t="shared" si="264"/>
        <v>5.0457681644782185E-5</v>
      </c>
      <c r="W1191">
        <v>1158</v>
      </c>
      <c r="X1191">
        <v>5.0863145174474657E-3</v>
      </c>
      <c r="Y1191">
        <v>8.508620423148882E-3</v>
      </c>
      <c r="Z1191">
        <v>0.6030950797353275</v>
      </c>
      <c r="AB1191">
        <v>92.011128775834663</v>
      </c>
      <c r="AC1191">
        <v>2.1610087291083366E-2</v>
      </c>
    </row>
    <row r="1192" spans="1:29" x14ac:dyDescent="0.2">
      <c r="A1192" s="3">
        <v>43862</v>
      </c>
      <c r="B1192" s="1">
        <v>141.09</v>
      </c>
      <c r="C1192" s="5">
        <f t="shared" si="256"/>
        <v>1.2123385939741733E-2</v>
      </c>
      <c r="D1192" s="12">
        <v>3257</v>
      </c>
      <c r="E1192" s="5">
        <f t="shared" si="257"/>
        <v>8.3591331269349846E-3</v>
      </c>
      <c r="F1192" s="1">
        <v>1.53</v>
      </c>
      <c r="G1192" s="1">
        <f t="shared" si="258"/>
        <v>4.1917808219178081E-3</v>
      </c>
      <c r="H1192" s="10">
        <f t="shared" si="253"/>
        <v>4.1917808219178078E-5</v>
      </c>
      <c r="I1192" s="5">
        <f t="shared" si="254"/>
        <v>1.2081468131522555E-2</v>
      </c>
      <c r="J1192" s="7">
        <f t="shared" si="255"/>
        <v>8.3172153187158065E-3</v>
      </c>
      <c r="K1192" s="7">
        <f t="shared" si="259"/>
        <v>7.7670055039579487E-3</v>
      </c>
      <c r="L1192" s="7">
        <f t="shared" si="260"/>
        <v>1.1473719494455461E-2</v>
      </c>
      <c r="M1192" s="8">
        <f t="shared" si="266"/>
        <v>8.9116442464305177E-5</v>
      </c>
      <c r="N1192" s="9">
        <f t="shared" si="265"/>
        <v>6.032637449851307E-5</v>
      </c>
      <c r="Q1192" s="8">
        <f t="shared" si="261"/>
        <v>8.9827281530525122E-3</v>
      </c>
      <c r="R1192" s="8">
        <f t="shared" si="262"/>
        <v>3.0987399784700425E-3</v>
      </c>
      <c r="S1192">
        <f t="shared" si="263"/>
        <v>9.60218945416852E-6</v>
      </c>
      <c r="U1192">
        <f t="shared" si="264"/>
        <v>6.9176070657880876E-5</v>
      </c>
      <c r="W1192">
        <v>1159</v>
      </c>
      <c r="X1192">
        <v>-3.2232606549566947E-3</v>
      </c>
      <c r="Y1192">
        <v>-1.0061064269454847E-2</v>
      </c>
      <c r="Z1192">
        <v>-0.7131330410862956</v>
      </c>
      <c r="AB1192">
        <v>92.090620031796504</v>
      </c>
      <c r="AC1192">
        <v>2.1611739258376568E-2</v>
      </c>
    </row>
    <row r="1193" spans="1:29" x14ac:dyDescent="0.2">
      <c r="A1193" s="2" t="s">
        <v>720</v>
      </c>
      <c r="B1193" s="1">
        <v>139.4</v>
      </c>
      <c r="C1193" s="5">
        <f t="shared" si="256"/>
        <v>5.5543533145784481E-3</v>
      </c>
      <c r="D1193" s="12">
        <v>3230</v>
      </c>
      <c r="E1193" s="5">
        <f t="shared" si="257"/>
        <v>2.7941633033219497E-3</v>
      </c>
      <c r="F1193" s="1">
        <v>1.51</v>
      </c>
      <c r="G1193" s="1">
        <f t="shared" si="258"/>
        <v>4.1369863013698627E-3</v>
      </c>
      <c r="H1193" s="10">
        <f t="shared" si="253"/>
        <v>4.1369863013698627E-5</v>
      </c>
      <c r="I1193" s="5">
        <f t="shared" si="254"/>
        <v>5.5129834515647491E-3</v>
      </c>
      <c r="J1193" s="7">
        <f t="shared" si="255"/>
        <v>2.7527934403082511E-3</v>
      </c>
      <c r="K1193" s="7">
        <f t="shared" si="259"/>
        <v>2.2025836255503933E-3</v>
      </c>
      <c r="L1193" s="7">
        <f t="shared" si="260"/>
        <v>4.9052348144976547E-3</v>
      </c>
      <c r="M1193" s="8">
        <f t="shared" si="266"/>
        <v>1.0804189881892255E-5</v>
      </c>
      <c r="N1193" s="9">
        <f t="shared" si="265"/>
        <v>4.8513746275427154E-6</v>
      </c>
      <c r="Q1193" s="8">
        <f t="shared" si="261"/>
        <v>2.9827428013984225E-3</v>
      </c>
      <c r="R1193" s="8">
        <f t="shared" si="262"/>
        <v>2.5302406501663266E-3</v>
      </c>
      <c r="S1193">
        <f t="shared" si="263"/>
        <v>6.4021177477541153E-6</v>
      </c>
      <c r="U1193">
        <f t="shared" si="264"/>
        <v>7.5778717250041366E-6</v>
      </c>
      <c r="W1193">
        <v>1160</v>
      </c>
      <c r="X1193">
        <v>2.2049496487731223E-3</v>
      </c>
      <c r="Y1193">
        <v>-5.2949123322261829E-3</v>
      </c>
      <c r="Z1193">
        <v>-0.37530591522306089</v>
      </c>
      <c r="AB1193">
        <v>92.170111287758345</v>
      </c>
      <c r="AC1193">
        <v>2.1666792210854487E-2</v>
      </c>
    </row>
    <row r="1194" spans="1:29" x14ac:dyDescent="0.2">
      <c r="A1194" s="2" t="s">
        <v>721</v>
      </c>
      <c r="B1194" s="1">
        <v>138.63</v>
      </c>
      <c r="C1194" s="5">
        <f t="shared" si="256"/>
        <v>-3.6653730056057997E-3</v>
      </c>
      <c r="D1194" s="12">
        <v>3221</v>
      </c>
      <c r="E1194" s="5">
        <f t="shared" si="257"/>
        <v>-5.8641975308641979E-3</v>
      </c>
      <c r="F1194" s="1">
        <v>1.56</v>
      </c>
      <c r="G1194" s="1">
        <f t="shared" si="258"/>
        <v>4.2739726027397262E-3</v>
      </c>
      <c r="H1194" s="10">
        <f t="shared" si="253"/>
        <v>4.2739726027397265E-5</v>
      </c>
      <c r="I1194" s="5">
        <f t="shared" si="254"/>
        <v>-3.7081127316331971E-3</v>
      </c>
      <c r="J1194" s="7">
        <f t="shared" si="255"/>
        <v>-5.9069372568915949E-3</v>
      </c>
      <c r="K1194" s="7">
        <f t="shared" si="259"/>
        <v>-6.4571470716494528E-3</v>
      </c>
      <c r="L1194" s="7">
        <f t="shared" si="260"/>
        <v>-4.3158613687002915E-3</v>
      </c>
      <c r="M1194" s="8">
        <f t="shared" si="266"/>
        <v>2.7868151598548085E-5</v>
      </c>
      <c r="N1194" s="9">
        <f t="shared" si="265"/>
        <v>4.1694748304911102E-5</v>
      </c>
      <c r="Q1194" s="8">
        <f t="shared" si="261"/>
        <v>-6.3548413120724824E-3</v>
      </c>
      <c r="R1194" s="8">
        <f t="shared" si="262"/>
        <v>2.6467285804392853E-3</v>
      </c>
      <c r="S1194">
        <f t="shared" si="263"/>
        <v>7.005172178514154E-6</v>
      </c>
      <c r="U1194">
        <f t="shared" si="264"/>
        <v>3.4891907756854001E-5</v>
      </c>
      <c r="W1194">
        <v>1161</v>
      </c>
      <c r="X1194">
        <v>-1.9471702897691412E-3</v>
      </c>
      <c r="Y1194">
        <v>1.0340434285421875E-3</v>
      </c>
      <c r="Z1194">
        <v>7.3293492125912629E-2</v>
      </c>
      <c r="AB1194">
        <v>92.249602543720187</v>
      </c>
      <c r="AC1194">
        <v>2.1683042982443786E-2</v>
      </c>
    </row>
    <row r="1195" spans="1:29" x14ac:dyDescent="0.2">
      <c r="A1195" s="2" t="s">
        <v>722</v>
      </c>
      <c r="B1195" s="1">
        <v>139.13999999999999</v>
      </c>
      <c r="C1195" s="5">
        <f t="shared" si="256"/>
        <v>7.1921749136934926E-4</v>
      </c>
      <c r="D1195" s="12">
        <v>3240</v>
      </c>
      <c r="E1195" s="5">
        <f t="shared" si="257"/>
        <v>3.0873726458783575E-4</v>
      </c>
      <c r="F1195" s="1">
        <v>1.59</v>
      </c>
      <c r="G1195" s="1">
        <f t="shared" si="258"/>
        <v>4.3561643835616443E-3</v>
      </c>
      <c r="H1195" s="10">
        <f t="shared" si="253"/>
        <v>4.3561643835616445E-5</v>
      </c>
      <c r="I1195" s="5">
        <f t="shared" si="254"/>
        <v>6.7565584753373281E-4</v>
      </c>
      <c r="J1195" s="7">
        <f t="shared" si="255"/>
        <v>2.651756207522193E-4</v>
      </c>
      <c r="K1195" s="7">
        <f t="shared" si="259"/>
        <v>-2.8503419400563852E-4</v>
      </c>
      <c r="L1195" s="7">
        <f t="shared" si="260"/>
        <v>6.7907210466638555E-5</v>
      </c>
      <c r="M1195" s="8">
        <f t="shared" si="266"/>
        <v>-1.935587700252958E-8</v>
      </c>
      <c r="N1195" s="9">
        <f t="shared" si="265"/>
        <v>8.1244491752443974E-8</v>
      </c>
      <c r="Q1195" s="8">
        <f t="shared" si="261"/>
        <v>3.0040296376530797E-4</v>
      </c>
      <c r="R1195" s="8">
        <f t="shared" si="262"/>
        <v>3.7525288376842483E-4</v>
      </c>
      <c r="S1195">
        <f t="shared" si="263"/>
        <v>1.4081472677651896E-7</v>
      </c>
      <c r="U1195">
        <f t="shared" si="264"/>
        <v>7.0318109841324838E-8</v>
      </c>
      <c r="W1195">
        <v>1162</v>
      </c>
      <c r="X1195">
        <v>7.0345343019113391E-3</v>
      </c>
      <c r="Y1195">
        <v>-7.0775480005414761E-3</v>
      </c>
      <c r="Z1195">
        <v>-0.50165998286917368</v>
      </c>
      <c r="AB1195">
        <v>92.329093799682042</v>
      </c>
      <c r="AC1195">
        <v>2.1734013095034976E-2</v>
      </c>
    </row>
    <row r="1196" spans="1:29" x14ac:dyDescent="0.2">
      <c r="A1196" s="2" t="s">
        <v>723</v>
      </c>
      <c r="B1196" s="1">
        <v>139.04</v>
      </c>
      <c r="C1196" s="5">
        <f t="shared" si="256"/>
        <v>1.0612007559238112E-2</v>
      </c>
      <c r="D1196" s="12">
        <v>3239</v>
      </c>
      <c r="E1196" s="5">
        <f t="shared" si="257"/>
        <v>4.9643189574930186E-3</v>
      </c>
      <c r="F1196" s="1">
        <v>1.55</v>
      </c>
      <c r="G1196" s="1">
        <f t="shared" si="258"/>
        <v>4.2465753424657535E-3</v>
      </c>
      <c r="H1196" s="10">
        <f t="shared" si="253"/>
        <v>4.2465753424657536E-5</v>
      </c>
      <c r="I1196" s="5">
        <f t="shared" si="254"/>
        <v>1.0569541805813454E-2</v>
      </c>
      <c r="J1196" s="7">
        <f t="shared" si="255"/>
        <v>4.9218532040683606E-3</v>
      </c>
      <c r="K1196" s="7">
        <f t="shared" si="259"/>
        <v>4.3716433893105028E-3</v>
      </c>
      <c r="L1196" s="7">
        <f t="shared" si="260"/>
        <v>9.9617931687463607E-3</v>
      </c>
      <c r="M1196" s="8">
        <f t="shared" si="266"/>
        <v>4.3549407251828553E-5</v>
      </c>
      <c r="N1196" s="9">
        <f t="shared" si="265"/>
        <v>1.9111265923302222E-5</v>
      </c>
      <c r="Q1196" s="8">
        <f t="shared" si="261"/>
        <v>5.3215889733474516E-3</v>
      </c>
      <c r="R1196" s="8">
        <f t="shared" si="262"/>
        <v>5.2479528324660026E-3</v>
      </c>
      <c r="S1196">
        <f t="shared" si="263"/>
        <v>2.7541008931787939E-5</v>
      </c>
      <c r="U1196">
        <f t="shared" si="264"/>
        <v>2.4224638962397987E-5</v>
      </c>
      <c r="W1196">
        <v>1163</v>
      </c>
      <c r="X1196">
        <v>1.5764925885980649E-3</v>
      </c>
      <c r="Y1196">
        <v>2.6810805864076062E-4</v>
      </c>
      <c r="Z1196">
        <v>1.9003627258270997E-2</v>
      </c>
      <c r="AB1196">
        <v>92.408585055643883</v>
      </c>
      <c r="AC1196">
        <v>2.2005212579523627E-2</v>
      </c>
    </row>
    <row r="1197" spans="1:29" x14ac:dyDescent="0.2">
      <c r="A1197" s="2" t="s">
        <v>724</v>
      </c>
      <c r="B1197" s="1">
        <v>137.58000000000001</v>
      </c>
      <c r="C1197" s="5">
        <f t="shared" si="256"/>
        <v>2.7696793002917196E-3</v>
      </c>
      <c r="D1197" s="12">
        <v>3223</v>
      </c>
      <c r="E1197" s="5">
        <f t="shared" si="257"/>
        <v>-3.1017369727047146E-4</v>
      </c>
      <c r="F1197" s="1">
        <v>1.57</v>
      </c>
      <c r="G1197" s="1">
        <f t="shared" si="258"/>
        <v>4.3013698630136989E-3</v>
      </c>
      <c r="H1197" s="10">
        <f t="shared" si="253"/>
        <v>4.3013698630136987E-5</v>
      </c>
      <c r="I1197" s="5">
        <f t="shared" si="254"/>
        <v>2.7266656016615826E-3</v>
      </c>
      <c r="J1197" s="7">
        <f t="shared" si="255"/>
        <v>-3.5318739590060844E-4</v>
      </c>
      <c r="K1197" s="7">
        <f t="shared" si="259"/>
        <v>-9.0339721065846627E-4</v>
      </c>
      <c r="L1197" s="7">
        <f t="shared" si="260"/>
        <v>2.1189169645944883E-3</v>
      </c>
      <c r="M1197" s="8">
        <f t="shared" si="266"/>
        <v>-1.9142236754315648E-6</v>
      </c>
      <c r="N1197" s="9">
        <f t="shared" si="265"/>
        <v>8.1612652022549729E-7</v>
      </c>
      <c r="Q1197" s="8">
        <f t="shared" si="261"/>
        <v>-3.6636334601409859E-4</v>
      </c>
      <c r="R1197" s="8">
        <f t="shared" si="262"/>
        <v>3.0930289476756813E-3</v>
      </c>
      <c r="S1197">
        <f t="shared" si="263"/>
        <v>9.5668280711597321E-6</v>
      </c>
      <c r="U1197">
        <f t="shared" si="264"/>
        <v>1.2474133662305313E-7</v>
      </c>
      <c r="W1197">
        <v>1164</v>
      </c>
      <c r="X1197">
        <v>8.0702535379870051E-3</v>
      </c>
      <c r="Y1197">
        <v>-3.9581136375932751E-3</v>
      </c>
      <c r="Z1197">
        <v>-0.28055298522558553</v>
      </c>
      <c r="AB1197">
        <v>92.488076311605724</v>
      </c>
      <c r="AC1197">
        <v>2.2539353912017956E-2</v>
      </c>
    </row>
    <row r="1198" spans="1:29" x14ac:dyDescent="0.2">
      <c r="A1198" s="2" t="s">
        <v>725</v>
      </c>
      <c r="B1198" s="1">
        <v>137.19999999999999</v>
      </c>
      <c r="C1198" s="5">
        <f t="shared" si="256"/>
        <v>-2.914602156807087E-4</v>
      </c>
      <c r="D1198" s="12">
        <v>3224</v>
      </c>
      <c r="E1198" s="5">
        <f t="shared" si="257"/>
        <v>9.3138776777398327E-4</v>
      </c>
      <c r="F1198" s="1">
        <v>1.57</v>
      </c>
      <c r="G1198" s="1">
        <f t="shared" si="258"/>
        <v>4.3013698630136989E-3</v>
      </c>
      <c r="H1198" s="10">
        <f t="shared" si="253"/>
        <v>4.3013698630136987E-5</v>
      </c>
      <c r="I1198" s="5">
        <f t="shared" si="254"/>
        <v>-3.3447391431084568E-4</v>
      </c>
      <c r="J1198" s="7">
        <f t="shared" si="255"/>
        <v>8.8837406914384629E-4</v>
      </c>
      <c r="K1198" s="7">
        <f t="shared" si="259"/>
        <v>3.3816425438598847E-4</v>
      </c>
      <c r="L1198" s="7">
        <f t="shared" si="260"/>
        <v>-9.4222255137793999E-4</v>
      </c>
      <c r="M1198" s="8">
        <f t="shared" si="266"/>
        <v>-3.1862598655238479E-7</v>
      </c>
      <c r="N1198" s="9">
        <f t="shared" si="265"/>
        <v>1.1435506294443153E-7</v>
      </c>
      <c r="Q1198" s="8">
        <f t="shared" si="261"/>
        <v>9.7238320595956261E-4</v>
      </c>
      <c r="R1198" s="8">
        <f t="shared" si="262"/>
        <v>-1.3068571202704082E-3</v>
      </c>
      <c r="S1198">
        <f t="shared" si="263"/>
        <v>1.7078755328014642E-6</v>
      </c>
      <c r="U1198">
        <f t="shared" si="264"/>
        <v>7.8920848672719544E-7</v>
      </c>
      <c r="W1198">
        <v>1165</v>
      </c>
      <c r="X1198">
        <v>-5.834294804355906E-3</v>
      </c>
      <c r="Y1198">
        <v>2.5938390593626694E-3</v>
      </c>
      <c r="Z1198">
        <v>0.18385255147484955</v>
      </c>
      <c r="AB1198">
        <v>92.567567567567565</v>
      </c>
      <c r="AC1198">
        <v>2.2626072150276396E-2</v>
      </c>
    </row>
    <row r="1199" spans="1:29" x14ac:dyDescent="0.2">
      <c r="A1199" s="2" t="s">
        <v>726</v>
      </c>
      <c r="B1199" s="1">
        <v>137.24</v>
      </c>
      <c r="C1199" s="5">
        <f t="shared" si="256"/>
        <v>-8.0087368037848729E-4</v>
      </c>
      <c r="D1199" s="12">
        <v>3221</v>
      </c>
      <c r="E1199" s="5">
        <f t="shared" si="257"/>
        <v>4.9921996879875195E-3</v>
      </c>
      <c r="F1199" s="1">
        <v>1.54</v>
      </c>
      <c r="G1199" s="1">
        <f t="shared" si="258"/>
        <v>4.2191780821917808E-3</v>
      </c>
      <c r="H1199" s="10">
        <f t="shared" si="253"/>
        <v>4.2191780821917807E-5</v>
      </c>
      <c r="I1199" s="5">
        <f t="shared" si="254"/>
        <v>-8.4306546120040506E-4</v>
      </c>
      <c r="J1199" s="7">
        <f t="shared" si="255"/>
        <v>4.9500079071656015E-3</v>
      </c>
      <c r="K1199" s="7">
        <f t="shared" si="259"/>
        <v>4.3997980924077437E-3</v>
      </c>
      <c r="L1199" s="7">
        <f t="shared" si="260"/>
        <v>-1.4508140982674993E-3</v>
      </c>
      <c r="M1199" s="8">
        <f t="shared" si="266"/>
        <v>-6.3832891019956039E-6</v>
      </c>
      <c r="N1199" s="9">
        <f t="shared" si="265"/>
        <v>1.935822325395482E-5</v>
      </c>
      <c r="Q1199" s="8">
        <f t="shared" si="261"/>
        <v>5.3519475280823341E-3</v>
      </c>
      <c r="R1199" s="8">
        <f t="shared" si="262"/>
        <v>-6.1950129892827388E-3</v>
      </c>
      <c r="S1199">
        <f t="shared" si="263"/>
        <v>3.8378185937381856E-5</v>
      </c>
      <c r="U1199">
        <f t="shared" si="264"/>
        <v>2.4502578281001979E-5</v>
      </c>
      <c r="W1199">
        <v>1166</v>
      </c>
      <c r="X1199">
        <v>3.5250936929794928E-3</v>
      </c>
      <c r="Y1199">
        <v>-3.4232959356957676E-3</v>
      </c>
      <c r="Z1199">
        <v>-0.24264485105941552</v>
      </c>
      <c r="AB1199">
        <v>92.647058823529406</v>
      </c>
      <c r="AC1199">
        <v>2.3010371481583795E-2</v>
      </c>
    </row>
    <row r="1200" spans="1:29" x14ac:dyDescent="0.2">
      <c r="A1200" s="2" t="s">
        <v>727</v>
      </c>
      <c r="B1200" s="1">
        <v>137.35</v>
      </c>
      <c r="C1200" s="5">
        <f t="shared" si="256"/>
        <v>-4.9985511445957533E-3</v>
      </c>
      <c r="D1200" s="12">
        <v>3205</v>
      </c>
      <c r="E1200" s="5">
        <f t="shared" si="257"/>
        <v>4.3873393920401127E-3</v>
      </c>
      <c r="F1200" s="1">
        <v>1.56</v>
      </c>
      <c r="G1200" s="1">
        <f t="shared" si="258"/>
        <v>4.2739726027397262E-3</v>
      </c>
      <c r="H1200" s="10">
        <f t="shared" si="253"/>
        <v>4.2739726027397265E-5</v>
      </c>
      <c r="I1200" s="5">
        <f t="shared" si="254"/>
        <v>-5.0412908706231503E-3</v>
      </c>
      <c r="J1200" s="7">
        <f t="shared" si="255"/>
        <v>4.3445996660127157E-3</v>
      </c>
      <c r="K1200" s="7">
        <f t="shared" si="259"/>
        <v>3.7943898512548578E-3</v>
      </c>
      <c r="L1200" s="7">
        <f t="shared" si="260"/>
        <v>-5.6490395076902447E-3</v>
      </c>
      <c r="M1200" s="8">
        <f t="shared" si="266"/>
        <v>-2.1434658177317604E-5</v>
      </c>
      <c r="N1200" s="9">
        <f t="shared" si="265"/>
        <v>1.4397394343305863E-5</v>
      </c>
      <c r="Q1200" s="8">
        <f t="shared" si="261"/>
        <v>4.6991500482967928E-3</v>
      </c>
      <c r="R1200" s="8">
        <f t="shared" si="262"/>
        <v>-9.7404409189199431E-3</v>
      </c>
      <c r="S1200">
        <f t="shared" si="263"/>
        <v>9.4876189294969989E-5</v>
      </c>
      <c r="U1200">
        <f t="shared" si="264"/>
        <v>1.88755462579178E-5</v>
      </c>
      <c r="W1200">
        <v>1167</v>
      </c>
      <c r="X1200">
        <v>1.2069436155488961E-2</v>
      </c>
      <c r="Y1200">
        <v>4.8886154981379847E-3</v>
      </c>
      <c r="Z1200">
        <v>0.3465074015552071</v>
      </c>
      <c r="AB1200">
        <v>92.726550079491261</v>
      </c>
      <c r="AC1200">
        <v>2.3012349608016954E-2</v>
      </c>
    </row>
    <row r="1201" spans="1:29" x14ac:dyDescent="0.2">
      <c r="A1201" s="2" t="s">
        <v>728</v>
      </c>
      <c r="B1201" s="1">
        <v>138.04</v>
      </c>
      <c r="C1201" s="5">
        <f t="shared" si="256"/>
        <v>-1.0131712259372904E-3</v>
      </c>
      <c r="D1201" s="12">
        <v>3191</v>
      </c>
      <c r="E1201" s="5">
        <f t="shared" si="257"/>
        <v>-3.1328320802005011E-4</v>
      </c>
      <c r="F1201" s="1">
        <v>1.56</v>
      </c>
      <c r="G1201" s="1">
        <f t="shared" si="258"/>
        <v>4.2739726027397262E-3</v>
      </c>
      <c r="H1201" s="10">
        <f t="shared" si="253"/>
        <v>4.2739726027397265E-5</v>
      </c>
      <c r="I1201" s="5">
        <f t="shared" si="254"/>
        <v>-1.0559109519646876E-3</v>
      </c>
      <c r="J1201" s="7">
        <f t="shared" si="255"/>
        <v>-3.5602293404744735E-4</v>
      </c>
      <c r="K1201" s="7">
        <f t="shared" si="259"/>
        <v>-9.0623274880530518E-4</v>
      </c>
      <c r="L1201" s="7">
        <f t="shared" si="260"/>
        <v>-1.6636595890317817E-3</v>
      </c>
      <c r="M1201" s="8">
        <f t="shared" si="266"/>
        <v>1.507662802444576E-6</v>
      </c>
      <c r="N1201" s="9">
        <f t="shared" si="265"/>
        <v>8.2125779500721935E-7</v>
      </c>
      <c r="Q1201" s="8">
        <f t="shared" si="261"/>
        <v>-3.6942084016476835E-4</v>
      </c>
      <c r="R1201" s="8">
        <f t="shared" si="262"/>
        <v>-6.8649011179991925E-4</v>
      </c>
      <c r="S1201">
        <f t="shared" si="263"/>
        <v>4.7126867359906565E-7</v>
      </c>
      <c r="U1201">
        <f t="shared" si="264"/>
        <v>1.2675232956775305E-7</v>
      </c>
      <c r="W1201">
        <v>1168</v>
      </c>
      <c r="X1201">
        <v>1.6235768183817917E-2</v>
      </c>
      <c r="Y1201">
        <v>-1.8821928485420625E-3</v>
      </c>
      <c r="Z1201">
        <v>-0.1334107281340732</v>
      </c>
      <c r="AB1201">
        <v>92.806041335453102</v>
      </c>
      <c r="AC1201">
        <v>2.3226355738886754E-2</v>
      </c>
    </row>
    <row r="1202" spans="1:29" x14ac:dyDescent="0.2">
      <c r="A1202" s="2" t="s">
        <v>729</v>
      </c>
      <c r="B1202" s="1">
        <v>138.18</v>
      </c>
      <c r="C1202" s="5">
        <f t="shared" si="256"/>
        <v>6.1162079510703607E-3</v>
      </c>
      <c r="D1202" s="12">
        <v>3192</v>
      </c>
      <c r="E1202" s="5">
        <f t="shared" si="257"/>
        <v>3.1338138514572234E-4</v>
      </c>
      <c r="F1202" s="1">
        <v>1.57</v>
      </c>
      <c r="G1202" s="1">
        <f t="shared" si="258"/>
        <v>4.3013698630136989E-3</v>
      </c>
      <c r="H1202" s="10">
        <f t="shared" si="253"/>
        <v>4.3013698630136987E-5</v>
      </c>
      <c r="I1202" s="5">
        <f t="shared" si="254"/>
        <v>6.0731942524402237E-3</v>
      </c>
      <c r="J1202" s="7">
        <f t="shared" si="255"/>
        <v>2.7036768651558536E-4</v>
      </c>
      <c r="K1202" s="7">
        <f t="shared" si="259"/>
        <v>-2.7984212824227247E-4</v>
      </c>
      <c r="L1202" s="7">
        <f t="shared" si="260"/>
        <v>5.4654456153731294E-3</v>
      </c>
      <c r="M1202" s="8">
        <f t="shared" si="266"/>
        <v>-1.5294619327984129E-6</v>
      </c>
      <c r="N1202" s="9">
        <f t="shared" si="265"/>
        <v>7.8311616739164469E-8</v>
      </c>
      <c r="Q1202" s="8">
        <f t="shared" si="261"/>
        <v>3.060014462682084E-4</v>
      </c>
      <c r="R1202" s="8">
        <f t="shared" si="262"/>
        <v>5.7671928061720154E-3</v>
      </c>
      <c r="S1202">
        <f t="shared" si="263"/>
        <v>3.3260512863562244E-5</v>
      </c>
      <c r="U1202">
        <f t="shared" si="264"/>
        <v>7.3098685911789841E-8</v>
      </c>
      <c r="W1202">
        <v>1169</v>
      </c>
      <c r="X1202">
        <v>7.6584101672719593E-3</v>
      </c>
      <c r="Y1202">
        <v>-7.0445753075793274E-5</v>
      </c>
      <c r="Z1202">
        <v>-4.9932286264260982E-3</v>
      </c>
      <c r="AB1202">
        <v>92.885532591414943</v>
      </c>
      <c r="AC1202">
        <v>2.365881142705506E-2</v>
      </c>
    </row>
    <row r="1203" spans="1:29" x14ac:dyDescent="0.2">
      <c r="A1203" s="2" t="s">
        <v>730</v>
      </c>
      <c r="B1203" s="1">
        <v>137.34</v>
      </c>
      <c r="C1203" s="5">
        <f t="shared" si="256"/>
        <v>3.8739858197500265E-3</v>
      </c>
      <c r="D1203" s="12">
        <v>3191</v>
      </c>
      <c r="E1203" s="5">
        <f t="shared" si="257"/>
        <v>7.26010101010101E-3</v>
      </c>
      <c r="F1203" s="1">
        <v>1.55</v>
      </c>
      <c r="G1203" s="1">
        <f t="shared" si="258"/>
        <v>4.2465753424657535E-3</v>
      </c>
      <c r="H1203" s="10">
        <f t="shared" si="253"/>
        <v>4.2465753424657536E-5</v>
      </c>
      <c r="I1203" s="5">
        <f t="shared" si="254"/>
        <v>3.831520066325369E-3</v>
      </c>
      <c r="J1203" s="7">
        <f t="shared" si="255"/>
        <v>7.2176352566763521E-3</v>
      </c>
      <c r="K1203" s="7">
        <f t="shared" si="259"/>
        <v>6.6674254419184942E-3</v>
      </c>
      <c r="L1203" s="7">
        <f t="shared" si="260"/>
        <v>3.2237714292582746E-3</v>
      </c>
      <c r="M1203" s="8">
        <f t="shared" si="266"/>
        <v>2.1494255646366568E-5</v>
      </c>
      <c r="N1203" s="9">
        <f t="shared" si="265"/>
        <v>4.4454562023542029E-5</v>
      </c>
      <c r="Q1203" s="8">
        <f t="shared" si="261"/>
        <v>7.7970768114803109E-3</v>
      </c>
      <c r="R1203" s="8">
        <f t="shared" si="262"/>
        <v>-3.9655567451549415E-3</v>
      </c>
      <c r="S1203">
        <f t="shared" si="263"/>
        <v>1.5725640299043854E-5</v>
      </c>
      <c r="U1203">
        <f t="shared" si="264"/>
        <v>5.2094258698417512E-5</v>
      </c>
      <c r="W1203">
        <v>1170</v>
      </c>
      <c r="X1203">
        <v>-1.9081266626846043E-2</v>
      </c>
      <c r="Y1203">
        <v>-6.9383661744626332E-3</v>
      </c>
      <c r="Z1203">
        <v>-0.4917947085565062</v>
      </c>
      <c r="AB1203">
        <v>92.965023847376784</v>
      </c>
      <c r="AC1203">
        <v>2.3682635625902008E-2</v>
      </c>
    </row>
    <row r="1204" spans="1:29" x14ac:dyDescent="0.2">
      <c r="A1204" s="2" t="s">
        <v>731</v>
      </c>
      <c r="B1204" s="1">
        <v>136.81</v>
      </c>
      <c r="C1204" s="5">
        <f t="shared" si="256"/>
        <v>-8.7668453847269089E-3</v>
      </c>
      <c r="D1204" s="12">
        <v>3168</v>
      </c>
      <c r="E1204" s="5">
        <f t="shared" si="257"/>
        <v>0</v>
      </c>
      <c r="F1204" s="1">
        <v>1.57</v>
      </c>
      <c r="G1204" s="1">
        <f t="shared" si="258"/>
        <v>4.3013698630136989E-3</v>
      </c>
      <c r="H1204" s="10">
        <f t="shared" si="253"/>
        <v>4.3013698630136987E-5</v>
      </c>
      <c r="I1204" s="5">
        <f t="shared" si="254"/>
        <v>-8.8098590833570467E-3</v>
      </c>
      <c r="J1204" s="7">
        <f t="shared" si="255"/>
        <v>-4.3013698630136987E-5</v>
      </c>
      <c r="K1204" s="7">
        <f t="shared" si="259"/>
        <v>-5.932235133879948E-4</v>
      </c>
      <c r="L1204" s="7">
        <f t="shared" si="260"/>
        <v>-9.4176077204241402E-3</v>
      </c>
      <c r="M1204" s="8">
        <f t="shared" si="266"/>
        <v>5.5867463396199128E-6</v>
      </c>
      <c r="N1204" s="9">
        <f t="shared" si="265"/>
        <v>3.5191413683639644E-7</v>
      </c>
      <c r="Q1204" s="8">
        <f t="shared" si="261"/>
        <v>-3.1910337101730459E-5</v>
      </c>
      <c r="R1204" s="8">
        <f t="shared" si="262"/>
        <v>-8.7779487462553169E-3</v>
      </c>
      <c r="S1204">
        <f t="shared" si="263"/>
        <v>7.7052384191885289E-5</v>
      </c>
      <c r="U1204">
        <f t="shared" si="264"/>
        <v>1.8501782698442486E-9</v>
      </c>
      <c r="W1204">
        <v>1171</v>
      </c>
      <c r="X1204">
        <v>3.2619521534128729E-3</v>
      </c>
      <c r="Y1204">
        <v>9.0613192505053421E-3</v>
      </c>
      <c r="Z1204">
        <v>0.64227063661494754</v>
      </c>
      <c r="AB1204">
        <v>93.04451510333864</v>
      </c>
      <c r="AC1204">
        <v>2.3910738275731334E-2</v>
      </c>
    </row>
    <row r="1205" spans="1:29" x14ac:dyDescent="0.2">
      <c r="A1205" s="3">
        <v>43811</v>
      </c>
      <c r="B1205" s="1">
        <v>138.02000000000001</v>
      </c>
      <c r="C1205" s="5">
        <f t="shared" si="256"/>
        <v>2.8618273960351791E-2</v>
      </c>
      <c r="D1205" s="12">
        <v>3168</v>
      </c>
      <c r="E1205" s="5">
        <f t="shared" si="257"/>
        <v>8.5959885386819486E-3</v>
      </c>
      <c r="F1205" s="1">
        <v>1.54</v>
      </c>
      <c r="G1205" s="1">
        <f t="shared" si="258"/>
        <v>4.2191780821917808E-3</v>
      </c>
      <c r="H1205" s="10">
        <f t="shared" si="253"/>
        <v>4.2191780821917807E-5</v>
      </c>
      <c r="I1205" s="5">
        <f t="shared" si="254"/>
        <v>2.8576082179529873E-2</v>
      </c>
      <c r="J1205" s="7">
        <f t="shared" si="255"/>
        <v>8.5537967578600306E-3</v>
      </c>
      <c r="K1205" s="7">
        <f t="shared" si="259"/>
        <v>8.0035869431021728E-3</v>
      </c>
      <c r="L1205" s="7">
        <f t="shared" si="260"/>
        <v>2.7968333542462778E-2</v>
      </c>
      <c r="M1205" s="8">
        <f t="shared" si="266"/>
        <v>2.2384698916078162E-4</v>
      </c>
      <c r="N1205" s="9">
        <f t="shared" si="265"/>
        <v>6.4057403955795585E-5</v>
      </c>
      <c r="Q1205" s="8">
        <f t="shared" si="261"/>
        <v>9.237828359391435E-3</v>
      </c>
      <c r="R1205" s="8">
        <f t="shared" si="262"/>
        <v>1.9338253820138436E-2</v>
      </c>
      <c r="S1205">
        <f t="shared" si="263"/>
        <v>3.7396806081209881E-4</v>
      </c>
      <c r="U1205">
        <f t="shared" si="264"/>
        <v>7.3167438974776775E-5</v>
      </c>
      <c r="W1205">
        <v>1172</v>
      </c>
      <c r="X1205">
        <v>-1.0178689196648938E-3</v>
      </c>
      <c r="Y1205">
        <v>-5.1153806405849264E-4</v>
      </c>
      <c r="Z1205">
        <v>-3.6258062316621632E-2</v>
      </c>
      <c r="AB1205">
        <v>93.124006359300481</v>
      </c>
      <c r="AC1205">
        <v>2.3958146107135866E-2</v>
      </c>
    </row>
    <row r="1206" spans="1:29" x14ac:dyDescent="0.2">
      <c r="A1206" s="3">
        <v>43781</v>
      </c>
      <c r="B1206" s="1">
        <v>134.18</v>
      </c>
      <c r="C1206" s="5">
        <f t="shared" si="256"/>
        <v>-2.3791821561337783E-3</v>
      </c>
      <c r="D1206" s="12">
        <v>3141</v>
      </c>
      <c r="E1206" s="5">
        <f t="shared" si="257"/>
        <v>2.8735632183908046E-3</v>
      </c>
      <c r="F1206" s="1">
        <v>1.53</v>
      </c>
      <c r="G1206" s="1">
        <f t="shared" si="258"/>
        <v>4.1917808219178081E-3</v>
      </c>
      <c r="H1206" s="10">
        <f t="shared" si="253"/>
        <v>4.1917808219178078E-5</v>
      </c>
      <c r="I1206" s="5">
        <f t="shared" si="254"/>
        <v>-2.4210999643529563E-3</v>
      </c>
      <c r="J1206" s="7">
        <f t="shared" si="255"/>
        <v>2.8316454101716265E-3</v>
      </c>
      <c r="K1206" s="7">
        <f t="shared" si="259"/>
        <v>2.2814355954137687E-3</v>
      </c>
      <c r="L1206" s="7">
        <f t="shared" si="260"/>
        <v>-3.0288486014200507E-3</v>
      </c>
      <c r="M1206" s="8">
        <f t="shared" si="266"/>
        <v>-6.9101230123989137E-6</v>
      </c>
      <c r="N1206" s="9">
        <f t="shared" si="265"/>
        <v>5.2049483760209777E-6</v>
      </c>
      <c r="Q1206" s="8">
        <f t="shared" si="261"/>
        <v>3.0677670275386449E-3</v>
      </c>
      <c r="R1206" s="8">
        <f t="shared" si="262"/>
        <v>-5.4888669918916012E-3</v>
      </c>
      <c r="S1206">
        <f t="shared" si="263"/>
        <v>3.0127660854677155E-5</v>
      </c>
      <c r="U1206">
        <f t="shared" si="264"/>
        <v>8.0182157289460393E-6</v>
      </c>
      <c r="W1206">
        <v>1173</v>
      </c>
      <c r="X1206">
        <v>1.0941546550136553E-2</v>
      </c>
      <c r="Y1206">
        <v>7.1942225309876446E-3</v>
      </c>
      <c r="Z1206">
        <v>0.50992992931678738</v>
      </c>
      <c r="AB1206">
        <v>93.203497615262322</v>
      </c>
      <c r="AC1206">
        <v>2.4069974542368811E-2</v>
      </c>
    </row>
    <row r="1207" spans="1:29" x14ac:dyDescent="0.2">
      <c r="A1207" s="3">
        <v>43750</v>
      </c>
      <c r="B1207" s="1">
        <v>134.5</v>
      </c>
      <c r="C1207" s="5">
        <f t="shared" si="256"/>
        <v>6.6959303623244858E-4</v>
      </c>
      <c r="D1207" s="12">
        <v>3132</v>
      </c>
      <c r="E1207" s="5">
        <f t="shared" si="257"/>
        <v>-1.2755102040816326E-3</v>
      </c>
      <c r="F1207" s="1">
        <v>1.54</v>
      </c>
      <c r="G1207" s="1">
        <f t="shared" si="258"/>
        <v>4.2191780821917808E-3</v>
      </c>
      <c r="H1207" s="10">
        <f t="shared" si="253"/>
        <v>4.2191780821917807E-5</v>
      </c>
      <c r="I1207" s="5">
        <f t="shared" si="254"/>
        <v>6.2740125541053081E-4</v>
      </c>
      <c r="J1207" s="7">
        <f t="shared" si="255"/>
        <v>-1.3177019849035503E-3</v>
      </c>
      <c r="K1207" s="7">
        <f t="shared" si="259"/>
        <v>-1.8679117996614081E-3</v>
      </c>
      <c r="L1207" s="7">
        <f t="shared" si="260"/>
        <v>1.9652618343436561E-5</v>
      </c>
      <c r="M1207" s="8">
        <f t="shared" si="266"/>
        <v>-3.6709357697947386E-8</v>
      </c>
      <c r="N1207" s="9">
        <f t="shared" si="265"/>
        <v>3.4890944913143206E-6</v>
      </c>
      <c r="Q1207" s="8">
        <f t="shared" si="261"/>
        <v>-1.4063767619505766E-3</v>
      </c>
      <c r="R1207" s="8">
        <f t="shared" si="262"/>
        <v>2.0337780173611073E-3</v>
      </c>
      <c r="S1207">
        <f t="shared" si="263"/>
        <v>4.1362530239012761E-6</v>
      </c>
      <c r="U1207">
        <f t="shared" si="264"/>
        <v>1.7363385210187564E-6</v>
      </c>
      <c r="W1207">
        <v>1174</v>
      </c>
      <c r="X1207">
        <v>-1.7047527447848706E-2</v>
      </c>
      <c r="Y1207">
        <v>8.5940437365127076E-3</v>
      </c>
      <c r="Z1207">
        <v>0.609149924989001</v>
      </c>
      <c r="AB1207">
        <v>93.282988871224163</v>
      </c>
      <c r="AC1207">
        <v>2.4164205035826138E-2</v>
      </c>
    </row>
    <row r="1208" spans="1:29" x14ac:dyDescent="0.2">
      <c r="A1208" s="3">
        <v>43720</v>
      </c>
      <c r="B1208" s="1">
        <v>134.41</v>
      </c>
      <c r="C1208" s="5">
        <f t="shared" si="256"/>
        <v>-4.6652843601895401E-3</v>
      </c>
      <c r="D1208" s="12">
        <v>3136</v>
      </c>
      <c r="E1208" s="5">
        <f t="shared" si="257"/>
        <v>-2.861685214626391E-3</v>
      </c>
      <c r="F1208" s="1">
        <v>1.52</v>
      </c>
      <c r="G1208" s="1">
        <f t="shared" si="258"/>
        <v>4.1643835616438354E-3</v>
      </c>
      <c r="H1208" s="10">
        <f t="shared" si="253"/>
        <v>4.1643835616438356E-5</v>
      </c>
      <c r="I1208" s="5">
        <f t="shared" si="254"/>
        <v>-4.7069281958059782E-3</v>
      </c>
      <c r="J1208" s="7">
        <f t="shared" si="255"/>
        <v>-2.9033290502428295E-3</v>
      </c>
      <c r="K1208" s="7">
        <f t="shared" si="259"/>
        <v>-3.4535388650006873E-3</v>
      </c>
      <c r="L1208" s="7">
        <f t="shared" si="260"/>
        <v>-5.3146768328730725E-3</v>
      </c>
      <c r="M1208" s="8">
        <f t="shared" si="266"/>
        <v>1.8354442997245919E-5</v>
      </c>
      <c r="N1208" s="9">
        <f t="shared" si="265"/>
        <v>1.1926930692070236E-5</v>
      </c>
      <c r="Q1208" s="8">
        <f t="shared" si="261"/>
        <v>-3.1161211654329038E-3</v>
      </c>
      <c r="R1208" s="8">
        <f t="shared" si="262"/>
        <v>-1.5908070303730744E-3</v>
      </c>
      <c r="S1208">
        <f t="shared" si="263"/>
        <v>2.5306670078843994E-6</v>
      </c>
      <c r="U1208">
        <f t="shared" si="264"/>
        <v>8.4293195739839309E-6</v>
      </c>
      <c r="W1208">
        <v>1175</v>
      </c>
      <c r="X1208">
        <v>-9.7598316595690973E-3</v>
      </c>
      <c r="Y1208">
        <v>-1.511024938447229E-2</v>
      </c>
      <c r="Z1208">
        <v>-1.0710216937819961</v>
      </c>
      <c r="AB1208">
        <v>93.362480127186004</v>
      </c>
      <c r="AC1208">
        <v>2.4247431492773596E-2</v>
      </c>
    </row>
    <row r="1209" spans="1:29" x14ac:dyDescent="0.2">
      <c r="A1209" s="3">
        <v>43628</v>
      </c>
      <c r="B1209" s="1">
        <v>135.04</v>
      </c>
      <c r="C1209" s="5">
        <f t="shared" si="256"/>
        <v>1.4880505035322334E-2</v>
      </c>
      <c r="D1209" s="12">
        <v>3145</v>
      </c>
      <c r="E1209" s="5">
        <f t="shared" si="257"/>
        <v>8.9829964709656727E-3</v>
      </c>
      <c r="F1209" s="1">
        <v>1.52</v>
      </c>
      <c r="G1209" s="1">
        <f t="shared" si="258"/>
        <v>4.1643835616438354E-3</v>
      </c>
      <c r="H1209" s="10">
        <f t="shared" si="253"/>
        <v>4.1643835616438356E-5</v>
      </c>
      <c r="I1209" s="5">
        <f t="shared" si="254"/>
        <v>1.4838861199705896E-2</v>
      </c>
      <c r="J1209" s="7">
        <f t="shared" si="255"/>
        <v>8.9413526353492347E-3</v>
      </c>
      <c r="K1209" s="7">
        <f t="shared" si="259"/>
        <v>8.3911428205913768E-3</v>
      </c>
      <c r="L1209" s="7">
        <f t="shared" si="260"/>
        <v>1.4231112562638802E-2</v>
      </c>
      <c r="M1209" s="8">
        <f t="shared" si="266"/>
        <v>1.1941529800901434E-4</v>
      </c>
      <c r="N1209" s="9">
        <f t="shared" si="265"/>
        <v>7.0411277835562202E-5</v>
      </c>
      <c r="Q1209" s="8">
        <f t="shared" si="261"/>
        <v>9.6557207548091852E-3</v>
      </c>
      <c r="R1209" s="8">
        <f t="shared" si="262"/>
        <v>5.1831404448967108E-3</v>
      </c>
      <c r="S1209">
        <f t="shared" si="263"/>
        <v>2.6864944871524073E-5</v>
      </c>
      <c r="U1209">
        <f t="shared" si="264"/>
        <v>7.9947786949666698E-5</v>
      </c>
      <c r="W1209">
        <v>1176</v>
      </c>
      <c r="X1209">
        <v>1.2674130950225976E-3</v>
      </c>
      <c r="Y1209">
        <v>-2.3341691615875446E-3</v>
      </c>
      <c r="Z1209">
        <v>-0.16544702508922235</v>
      </c>
      <c r="AB1209">
        <v>93.441971383147859</v>
      </c>
      <c r="AC1209">
        <v>2.468163109270469E-2</v>
      </c>
    </row>
    <row r="1210" spans="1:29" x14ac:dyDescent="0.2">
      <c r="A1210" s="3">
        <v>43597</v>
      </c>
      <c r="B1210" s="1">
        <v>133.06</v>
      </c>
      <c r="C1210" s="5">
        <f t="shared" si="256"/>
        <v>5.440531963125275E-3</v>
      </c>
      <c r="D1210" s="12">
        <v>3117</v>
      </c>
      <c r="E1210" s="5">
        <f t="shared" si="257"/>
        <v>1.6066838046272494E-3</v>
      </c>
      <c r="F1210" s="1">
        <v>1.61</v>
      </c>
      <c r="G1210" s="1">
        <f t="shared" si="258"/>
        <v>4.4109589041095897E-3</v>
      </c>
      <c r="H1210" s="10">
        <f t="shared" si="253"/>
        <v>4.4109589041095896E-5</v>
      </c>
      <c r="I1210" s="5">
        <f t="shared" si="254"/>
        <v>5.3964223740841791E-3</v>
      </c>
      <c r="J1210" s="7">
        <f t="shared" si="255"/>
        <v>1.5625742155861535E-3</v>
      </c>
      <c r="K1210" s="7">
        <f t="shared" si="259"/>
        <v>1.0123644008282957E-3</v>
      </c>
      <c r="L1210" s="7">
        <f t="shared" si="260"/>
        <v>4.7886737370170847E-3</v>
      </c>
      <c r="M1210" s="8">
        <f t="shared" si="266"/>
        <v>4.8478828185374965E-6</v>
      </c>
      <c r="N1210" s="9">
        <f t="shared" si="265"/>
        <v>1.0248816800644342E-6</v>
      </c>
      <c r="Q1210" s="8">
        <f t="shared" si="261"/>
        <v>1.69935738065937E-3</v>
      </c>
      <c r="R1210" s="8">
        <f t="shared" si="262"/>
        <v>3.6970649934248093E-3</v>
      </c>
      <c r="S1210">
        <f t="shared" si="263"/>
        <v>1.3668289565607185E-5</v>
      </c>
      <c r="U1210">
        <f t="shared" si="264"/>
        <v>2.4416381792146828E-6</v>
      </c>
      <c r="W1210">
        <v>1177</v>
      </c>
      <c r="X1210">
        <v>2.943449607509465E-4</v>
      </c>
      <c r="Y1210">
        <v>-1.5052375540405547E-3</v>
      </c>
      <c r="Z1210">
        <v>-0.10669195680711037</v>
      </c>
      <c r="AB1210">
        <v>93.5214626391097</v>
      </c>
      <c r="AC1210">
        <v>2.4726547942754661E-2</v>
      </c>
    </row>
    <row r="1211" spans="1:29" x14ac:dyDescent="0.2">
      <c r="A1211" s="3">
        <v>43567</v>
      </c>
      <c r="B1211" s="1">
        <v>132.34</v>
      </c>
      <c r="C1211" s="5">
        <f t="shared" si="256"/>
        <v>1.9725689628602269E-2</v>
      </c>
      <c r="D1211" s="12">
        <v>3112</v>
      </c>
      <c r="E1211" s="5">
        <f t="shared" si="257"/>
        <v>6.1429033301002266E-3</v>
      </c>
      <c r="F1211" s="1">
        <v>1.57</v>
      </c>
      <c r="G1211" s="1">
        <f t="shared" si="258"/>
        <v>4.3013698630136989E-3</v>
      </c>
      <c r="H1211" s="10">
        <f t="shared" si="253"/>
        <v>4.3013698630136987E-5</v>
      </c>
      <c r="I1211" s="5">
        <f t="shared" si="254"/>
        <v>1.9682675929972131E-2</v>
      </c>
      <c r="J1211" s="7">
        <f t="shared" si="255"/>
        <v>6.0998896314700896E-3</v>
      </c>
      <c r="K1211" s="7">
        <f t="shared" si="259"/>
        <v>5.5496798167122318E-3</v>
      </c>
      <c r="L1211" s="7">
        <f t="shared" si="260"/>
        <v>1.9074927292905035E-2</v>
      </c>
      <c r="M1211" s="8">
        <f t="shared" si="266"/>
        <v>1.0585973900268837E-4</v>
      </c>
      <c r="N1211" s="9">
        <f t="shared" si="265"/>
        <v>3.0798946068023109E-5</v>
      </c>
      <c r="Q1211" s="8">
        <f t="shared" si="261"/>
        <v>6.5918379700227519E-3</v>
      </c>
      <c r="R1211" s="8">
        <f t="shared" si="262"/>
        <v>1.3090837959949378E-2</v>
      </c>
      <c r="S1211">
        <f t="shared" si="263"/>
        <v>1.7137003849365158E-4</v>
      </c>
      <c r="U1211">
        <f t="shared" si="264"/>
        <v>3.7208653516116304E-5</v>
      </c>
      <c r="W1211">
        <v>1178</v>
      </c>
      <c r="X1211">
        <v>-2.9455711467003976E-3</v>
      </c>
      <c r="Y1211">
        <v>-6.9368831085975559E-3</v>
      </c>
      <c r="Z1211">
        <v>-0.49168958813960312</v>
      </c>
      <c r="AB1211">
        <v>93.600953895071541</v>
      </c>
      <c r="AC1211">
        <v>2.4743143279938991E-2</v>
      </c>
    </row>
    <row r="1212" spans="1:29" x14ac:dyDescent="0.2">
      <c r="A1212" s="3">
        <v>43536</v>
      </c>
      <c r="B1212" s="1">
        <v>129.78</v>
      </c>
      <c r="C1212" s="5">
        <f t="shared" si="256"/>
        <v>-1.2854643644937991E-2</v>
      </c>
      <c r="D1212" s="12">
        <v>3093</v>
      </c>
      <c r="E1212" s="5">
        <f t="shared" si="257"/>
        <v>-6.4246707356247993E-3</v>
      </c>
      <c r="F1212" s="1">
        <v>1.61</v>
      </c>
      <c r="G1212" s="1">
        <f t="shared" si="258"/>
        <v>4.4109589041095897E-3</v>
      </c>
      <c r="H1212" s="10">
        <f t="shared" si="253"/>
        <v>4.4109589041095896E-5</v>
      </c>
      <c r="I1212" s="5">
        <f t="shared" si="254"/>
        <v>-1.2898753233979087E-2</v>
      </c>
      <c r="J1212" s="7">
        <f t="shared" si="255"/>
        <v>-6.4687803246658952E-3</v>
      </c>
      <c r="K1212" s="7">
        <f t="shared" si="259"/>
        <v>-7.018990139423753E-3</v>
      </c>
      <c r="L1212" s="7">
        <f t="shared" si="260"/>
        <v>-1.350650187104618E-2</v>
      </c>
      <c r="M1212" s="8">
        <f t="shared" si="266"/>
        <v>9.4802003450981611E-5</v>
      </c>
      <c r="N1212" s="9">
        <f t="shared" si="265"/>
        <v>4.9266222577327878E-5</v>
      </c>
      <c r="Q1212" s="8">
        <f t="shared" si="261"/>
        <v>-6.9606634891535152E-3</v>
      </c>
      <c r="R1212" s="8">
        <f t="shared" si="262"/>
        <v>-5.9380897448255716E-3</v>
      </c>
      <c r="S1212">
        <f t="shared" si="263"/>
        <v>3.5260909817602623E-5</v>
      </c>
      <c r="U1212">
        <f t="shared" si="264"/>
        <v>4.1845118888784603E-5</v>
      </c>
      <c r="W1212">
        <v>1179</v>
      </c>
      <c r="X1212">
        <v>4.1962295014963905E-3</v>
      </c>
      <c r="Y1212">
        <v>2.6832544918163996E-3</v>
      </c>
      <c r="Z1212">
        <v>0.19019036003645115</v>
      </c>
      <c r="AB1212">
        <v>93.680445151033382</v>
      </c>
      <c r="AC1212">
        <v>2.4753257765132534E-2</v>
      </c>
    </row>
    <row r="1213" spans="1:29" x14ac:dyDescent="0.2">
      <c r="A1213" s="3">
        <v>43508</v>
      </c>
      <c r="B1213" s="1">
        <v>131.47</v>
      </c>
      <c r="C1213" s="5">
        <f t="shared" si="256"/>
        <v>-2.200971463266485E-3</v>
      </c>
      <c r="D1213" s="12">
        <v>3113</v>
      </c>
      <c r="E1213" s="5">
        <f t="shared" si="257"/>
        <v>-8.9143584845590568E-3</v>
      </c>
      <c r="F1213" s="1">
        <v>1.62</v>
      </c>
      <c r="G1213" s="1">
        <f t="shared" si="258"/>
        <v>4.4383561643835615E-3</v>
      </c>
      <c r="H1213" s="10">
        <f t="shared" si="253"/>
        <v>4.4383561643835618E-5</v>
      </c>
      <c r="I1213" s="5">
        <f t="shared" si="254"/>
        <v>-2.2453550249103204E-3</v>
      </c>
      <c r="J1213" s="7">
        <f t="shared" si="255"/>
        <v>-8.9587420462028926E-3</v>
      </c>
      <c r="K1213" s="7">
        <f t="shared" si="259"/>
        <v>-9.5089518609607505E-3</v>
      </c>
      <c r="L1213" s="7">
        <f t="shared" si="260"/>
        <v>-2.8531036619774148E-3</v>
      </c>
      <c r="M1213" s="8">
        <f t="shared" si="266"/>
        <v>2.7130025376074071E-5</v>
      </c>
      <c r="N1213" s="9">
        <f t="shared" si="265"/>
        <v>9.042016549406892E-5</v>
      </c>
      <c r="Q1213" s="8">
        <f t="shared" si="261"/>
        <v>-9.6455307012127279E-3</v>
      </c>
      <c r="R1213" s="8">
        <f t="shared" si="262"/>
        <v>7.4001756763024075E-3</v>
      </c>
      <c r="S1213">
        <f t="shared" si="263"/>
        <v>5.4762600040137791E-5</v>
      </c>
      <c r="U1213">
        <f t="shared" si="264"/>
        <v>8.0259059050403597E-5</v>
      </c>
      <c r="W1213">
        <v>1180</v>
      </c>
      <c r="X1213">
        <v>8.8207344283178571E-3</v>
      </c>
      <c r="Y1213">
        <v>-4.9863902231830669E-3</v>
      </c>
      <c r="Z1213">
        <v>-0.35343772076849977</v>
      </c>
      <c r="AB1213">
        <v>93.759936406995237</v>
      </c>
      <c r="AC1213">
        <v>2.4786729801305092E-2</v>
      </c>
    </row>
    <row r="1214" spans="1:29" x14ac:dyDescent="0.2">
      <c r="A1214" s="2" t="s">
        <v>732</v>
      </c>
      <c r="B1214" s="1">
        <v>131.76</v>
      </c>
      <c r="C1214" s="5">
        <f t="shared" si="256"/>
        <v>-2.2716946842345248E-3</v>
      </c>
      <c r="D1214" s="12">
        <v>3141</v>
      </c>
      <c r="E1214" s="5">
        <f t="shared" si="257"/>
        <v>-3.8058991436726928E-3</v>
      </c>
      <c r="F1214" s="1">
        <v>1.65</v>
      </c>
      <c r="G1214" s="1">
        <f t="shared" si="258"/>
        <v>4.5205479452054796E-3</v>
      </c>
      <c r="H1214" s="10">
        <f t="shared" si="253"/>
        <v>4.5205479452054798E-5</v>
      </c>
      <c r="I1214" s="5">
        <f t="shared" si="254"/>
        <v>-2.3169001636865797E-3</v>
      </c>
      <c r="J1214" s="7">
        <f t="shared" si="255"/>
        <v>-3.8511046231247477E-3</v>
      </c>
      <c r="K1214" s="7">
        <f t="shared" si="259"/>
        <v>-4.4013144378826051E-3</v>
      </c>
      <c r="L1214" s="7">
        <f t="shared" si="260"/>
        <v>-2.9246488007536741E-3</v>
      </c>
      <c r="M1214" s="8">
        <f t="shared" si="266"/>
        <v>1.2872298992493192E-5</v>
      </c>
      <c r="N1214" s="9">
        <f t="shared" si="265"/>
        <v>1.9371568781113874E-5</v>
      </c>
      <c r="Q1214" s="8">
        <f t="shared" si="261"/>
        <v>-4.1380852936406826E-3</v>
      </c>
      <c r="R1214" s="8">
        <f t="shared" si="262"/>
        <v>1.8211851299541029E-3</v>
      </c>
      <c r="S1214">
        <f t="shared" si="263"/>
        <v>3.3167152775659427E-6</v>
      </c>
      <c r="U1214">
        <f t="shared" si="264"/>
        <v>1.4831006818252805E-5</v>
      </c>
      <c r="W1214">
        <v>1181</v>
      </c>
      <c r="X1214">
        <v>1.9399209320825174E-3</v>
      </c>
      <c r="Y1214">
        <v>-1.6967429518399767E-2</v>
      </c>
      <c r="Z1214">
        <v>-1.2026595087568641</v>
      </c>
      <c r="AB1214">
        <v>93.839427662957078</v>
      </c>
      <c r="AC1214">
        <v>2.4956051015588159E-2</v>
      </c>
    </row>
    <row r="1215" spans="1:29" x14ac:dyDescent="0.2">
      <c r="A1215" s="2" t="s">
        <v>733</v>
      </c>
      <c r="B1215" s="1">
        <v>132.06</v>
      </c>
      <c r="C1215" s="5">
        <f t="shared" si="256"/>
        <v>2.9619503303714954E-3</v>
      </c>
      <c r="D1215" s="12">
        <v>3153</v>
      </c>
      <c r="E1215" s="5">
        <f t="shared" si="257"/>
        <v>4.1401273885350318E-3</v>
      </c>
      <c r="F1215" s="1">
        <v>1.63</v>
      </c>
      <c r="G1215" s="1">
        <f t="shared" si="258"/>
        <v>4.4657534246575342E-3</v>
      </c>
      <c r="H1215" s="10">
        <f t="shared" si="253"/>
        <v>4.465753424657534E-5</v>
      </c>
      <c r="I1215" s="5">
        <f t="shared" si="254"/>
        <v>2.91729279612492E-3</v>
      </c>
      <c r="J1215" s="7">
        <f t="shared" si="255"/>
        <v>4.0954698542884568E-3</v>
      </c>
      <c r="K1215" s="7">
        <f t="shared" si="259"/>
        <v>3.545260039530599E-3</v>
      </c>
      <c r="L1215" s="7">
        <f t="shared" si="260"/>
        <v>2.3095441590578257E-3</v>
      </c>
      <c r="M1215" s="8">
        <f t="shared" si="266"/>
        <v>8.1879346166390112E-6</v>
      </c>
      <c r="N1215" s="9">
        <f t="shared" si="265"/>
        <v>1.2568868747892505E-5</v>
      </c>
      <c r="Q1215" s="8">
        <f t="shared" si="261"/>
        <v>4.430519226682369E-3</v>
      </c>
      <c r="R1215" s="8">
        <f t="shared" si="262"/>
        <v>-1.513226430557449E-3</v>
      </c>
      <c r="S1215">
        <f t="shared" si="263"/>
        <v>2.2898542301376378E-6</v>
      </c>
      <c r="U1215">
        <f t="shared" si="264"/>
        <v>1.6772873327385515E-5</v>
      </c>
      <c r="W1215">
        <v>1182</v>
      </c>
      <c r="X1215">
        <v>-1.6704460751312048E-3</v>
      </c>
      <c r="Y1215">
        <v>1.329033584708712E-2</v>
      </c>
      <c r="Z1215">
        <v>0.94202535297043621</v>
      </c>
      <c r="AB1215">
        <v>93.918918918918919</v>
      </c>
      <c r="AC1215">
        <v>2.5112592074651462E-2</v>
      </c>
    </row>
    <row r="1216" spans="1:29" x14ac:dyDescent="0.2">
      <c r="A1216" s="2" t="s">
        <v>734</v>
      </c>
      <c r="B1216" s="1">
        <v>131.66999999999999</v>
      </c>
      <c r="C1216" s="5">
        <f t="shared" si="256"/>
        <v>1.3689253935658863E-3</v>
      </c>
      <c r="D1216" s="12">
        <v>3140</v>
      </c>
      <c r="E1216" s="5">
        <f t="shared" si="257"/>
        <v>2.2342802425789976E-3</v>
      </c>
      <c r="F1216" s="1">
        <v>1.6</v>
      </c>
      <c r="G1216" s="1">
        <f t="shared" si="258"/>
        <v>4.383561643835617E-3</v>
      </c>
      <c r="H1216" s="10">
        <f t="shared" si="253"/>
        <v>4.3835616438356167E-5</v>
      </c>
      <c r="I1216" s="5">
        <f t="shared" si="254"/>
        <v>1.3250897771275301E-3</v>
      </c>
      <c r="J1216" s="7">
        <f t="shared" si="255"/>
        <v>2.1904446261406417E-3</v>
      </c>
      <c r="K1216" s="7">
        <f t="shared" si="259"/>
        <v>1.6402348113827838E-3</v>
      </c>
      <c r="L1216" s="7">
        <f t="shared" si="260"/>
        <v>7.1734114006043583E-4</v>
      </c>
      <c r="M1216" s="8">
        <f t="shared" si="266"/>
        <v>1.1766079095641401E-6</v>
      </c>
      <c r="N1216" s="9">
        <f t="shared" si="265"/>
        <v>2.6903702364719165E-6</v>
      </c>
      <c r="Q1216" s="8">
        <f t="shared" si="261"/>
        <v>2.3763752898661537E-3</v>
      </c>
      <c r="R1216" s="8">
        <f t="shared" si="262"/>
        <v>-1.0512855127386236E-3</v>
      </c>
      <c r="S1216">
        <f t="shared" si="263"/>
        <v>1.1052012292941107E-6</v>
      </c>
      <c r="U1216">
        <f t="shared" si="264"/>
        <v>4.7980476601884159E-6</v>
      </c>
      <c r="W1216">
        <v>1183</v>
      </c>
      <c r="X1216">
        <v>7.5647893189410087E-3</v>
      </c>
      <c r="Y1216">
        <v>6.9756802936175605E-4</v>
      </c>
      <c r="Z1216">
        <v>4.944395511452964E-2</v>
      </c>
      <c r="AB1216">
        <v>93.99841017488076</v>
      </c>
      <c r="AC1216">
        <v>2.5250232432293442E-2</v>
      </c>
    </row>
    <row r="1217" spans="1:29" x14ac:dyDescent="0.2">
      <c r="A1217" s="2" t="s">
        <v>735</v>
      </c>
      <c r="B1217" s="1">
        <v>131.49</v>
      </c>
      <c r="C1217" s="5">
        <f t="shared" si="256"/>
        <v>5.3520911384663744E-3</v>
      </c>
      <c r="D1217" s="12">
        <v>3133</v>
      </c>
      <c r="E1217" s="5">
        <f t="shared" si="257"/>
        <v>7.3954983922829582E-3</v>
      </c>
      <c r="F1217" s="1">
        <v>1.58</v>
      </c>
      <c r="G1217" s="1">
        <f t="shared" si="258"/>
        <v>4.3287671232876716E-3</v>
      </c>
      <c r="H1217" s="10">
        <f t="shared" si="253"/>
        <v>4.3287671232876716E-5</v>
      </c>
      <c r="I1217" s="5">
        <f t="shared" si="254"/>
        <v>5.3088034672334975E-3</v>
      </c>
      <c r="J1217" s="7">
        <f t="shared" si="255"/>
        <v>7.3522107210500813E-3</v>
      </c>
      <c r="K1217" s="7">
        <f t="shared" si="259"/>
        <v>6.8020009062922234E-3</v>
      </c>
      <c r="L1217" s="7">
        <f t="shared" si="260"/>
        <v>4.7010548301664032E-3</v>
      </c>
      <c r="M1217" s="8">
        <f t="shared" si="266"/>
        <v>3.1976579215321309E-5</v>
      </c>
      <c r="N1217" s="9">
        <f t="shared" si="265"/>
        <v>4.6267216329200229E-5</v>
      </c>
      <c r="Q1217" s="8">
        <f t="shared" si="261"/>
        <v>7.9421863722897983E-3</v>
      </c>
      <c r="R1217" s="8">
        <f t="shared" si="262"/>
        <v>-2.6333829050563008E-3</v>
      </c>
      <c r="S1217">
        <f t="shared" si="263"/>
        <v>6.9347055246427625E-6</v>
      </c>
      <c r="U1217">
        <f t="shared" si="264"/>
        <v>5.4055002486723755E-5</v>
      </c>
      <c r="W1217">
        <v>1184</v>
      </c>
      <c r="X1217">
        <v>-2.994542552846043E-3</v>
      </c>
      <c r="Y1217">
        <v>-7.0150873130381819E-3</v>
      </c>
      <c r="Z1217">
        <v>-0.49723273950459285</v>
      </c>
      <c r="AB1217">
        <v>94.077901430842601</v>
      </c>
      <c r="AC1217">
        <v>2.5250327696779248E-2</v>
      </c>
    </row>
    <row r="1218" spans="1:29" x14ac:dyDescent="0.2">
      <c r="A1218" s="2" t="s">
        <v>736</v>
      </c>
      <c r="B1218" s="1">
        <v>130.79</v>
      </c>
      <c r="C1218" s="5">
        <f t="shared" si="256"/>
        <v>6.6189486646654749E-3</v>
      </c>
      <c r="D1218" s="12">
        <v>3110</v>
      </c>
      <c r="E1218" s="5">
        <f t="shared" si="257"/>
        <v>2.2558814050918467E-3</v>
      </c>
      <c r="F1218" s="1">
        <v>1.57</v>
      </c>
      <c r="G1218" s="1">
        <f t="shared" si="258"/>
        <v>4.3013698630136989E-3</v>
      </c>
      <c r="H1218" s="10">
        <f t="shared" si="253"/>
        <v>4.3013698630136987E-5</v>
      </c>
      <c r="I1218" s="5">
        <f t="shared" si="254"/>
        <v>6.575934966035338E-3</v>
      </c>
      <c r="J1218" s="7">
        <f t="shared" si="255"/>
        <v>2.2128677064617098E-3</v>
      </c>
      <c r="K1218" s="7">
        <f t="shared" si="259"/>
        <v>1.6626578917038519E-3</v>
      </c>
      <c r="L1218" s="7">
        <f t="shared" si="260"/>
        <v>5.9681863289682436E-3</v>
      </c>
      <c r="M1218" s="8">
        <f t="shared" si="266"/>
        <v>9.9230520990180908E-6</v>
      </c>
      <c r="N1218" s="9">
        <f t="shared" si="265"/>
        <v>2.764431264845098E-6</v>
      </c>
      <c r="Q1218" s="8">
        <f t="shared" si="261"/>
        <v>2.400553570450421E-3</v>
      </c>
      <c r="R1218" s="8">
        <f t="shared" si="262"/>
        <v>4.175381395584917E-3</v>
      </c>
      <c r="S1218">
        <f t="shared" si="263"/>
        <v>1.7433809798596649E-5</v>
      </c>
      <c r="U1218">
        <f t="shared" si="264"/>
        <v>4.8967834863011074E-6</v>
      </c>
      <c r="W1218">
        <v>1185</v>
      </c>
      <c r="X1218">
        <v>6.9301625935935807E-3</v>
      </c>
      <c r="Y1218">
        <v>-3.3208462846811681E-3</v>
      </c>
      <c r="Z1218">
        <v>-0.23538317086042501</v>
      </c>
      <c r="AB1218">
        <v>94.157392686804457</v>
      </c>
      <c r="AC1218">
        <v>2.5265531413100843E-2</v>
      </c>
    </row>
    <row r="1219" spans="1:29" x14ac:dyDescent="0.2">
      <c r="A1219" s="2" t="s">
        <v>737</v>
      </c>
      <c r="B1219" s="1">
        <v>129.93</v>
      </c>
      <c r="C1219" s="5">
        <f t="shared" si="256"/>
        <v>2.3142791020597962E-3</v>
      </c>
      <c r="D1219" s="12">
        <v>3103</v>
      </c>
      <c r="E1219" s="5">
        <f t="shared" si="257"/>
        <v>-1.6087516087516086E-3</v>
      </c>
      <c r="F1219" s="1">
        <v>1.57</v>
      </c>
      <c r="G1219" s="1">
        <f t="shared" si="258"/>
        <v>4.3013698630136989E-3</v>
      </c>
      <c r="H1219" s="10">
        <f t="shared" ref="H1219:H1260" si="267">G1219/100</f>
        <v>4.3013698630136987E-5</v>
      </c>
      <c r="I1219" s="5">
        <f t="shared" ref="I1219:I1260" si="268">C1219-H1219</f>
        <v>2.2712654034296592E-3</v>
      </c>
      <c r="J1219" s="7">
        <f t="shared" ref="J1219:J1260" si="269">E1219-H1219</f>
        <v>-1.6517653073817456E-3</v>
      </c>
      <c r="K1219" s="7">
        <f t="shared" si="259"/>
        <v>-2.2019751221396032E-3</v>
      </c>
      <c r="L1219" s="7">
        <f t="shared" si="260"/>
        <v>1.6635167663625649E-3</v>
      </c>
      <c r="M1219" s="8">
        <f t="shared" si="266"/>
        <v>-3.6630225347924867E-6</v>
      </c>
      <c r="N1219" s="9">
        <f t="shared" si="265"/>
        <v>4.8486944385217208E-6</v>
      </c>
      <c r="Q1219" s="8">
        <f t="shared" si="261"/>
        <v>-1.7665893923357633E-3</v>
      </c>
      <c r="R1219" s="8">
        <f t="shared" si="262"/>
        <v>4.0378547957654227E-3</v>
      </c>
      <c r="S1219">
        <f t="shared" si="263"/>
        <v>1.6304271351685823E-5</v>
      </c>
      <c r="U1219">
        <f t="shared" si="264"/>
        <v>2.7283286306699125E-6</v>
      </c>
      <c r="W1219">
        <v>1186</v>
      </c>
      <c r="X1219">
        <v>5.2999075056818978E-3</v>
      </c>
      <c r="Y1219">
        <v>2.4599974870393353E-3</v>
      </c>
      <c r="Z1219">
        <v>0.17436579689914478</v>
      </c>
      <c r="AB1219">
        <v>94.236883942766298</v>
      </c>
      <c r="AC1219">
        <v>2.555673842139599E-2</v>
      </c>
    </row>
    <row r="1220" spans="1:29" x14ac:dyDescent="0.2">
      <c r="A1220" s="2" t="s">
        <v>738</v>
      </c>
      <c r="B1220" s="1">
        <v>129.63</v>
      </c>
      <c r="C1220" s="5">
        <f t="shared" ref="C1220:C1259" si="270">(B1220-B1221)/B1221</f>
        <v>-7.2752335732885354E-3</v>
      </c>
      <c r="D1220" s="12">
        <v>3108</v>
      </c>
      <c r="E1220" s="5">
        <f t="shared" ref="E1220:E1259" si="271">(D1220-D1221)/D1221</f>
        <v>-3.8461538461538464E-3</v>
      </c>
      <c r="F1220" s="1">
        <v>1.58</v>
      </c>
      <c r="G1220" s="1">
        <f t="shared" ref="G1220:G1260" si="272">F1220/365</f>
        <v>4.3287671232876716E-3</v>
      </c>
      <c r="H1220" s="10">
        <f t="shared" si="267"/>
        <v>4.3287671232876716E-5</v>
      </c>
      <c r="I1220" s="5">
        <f t="shared" si="268"/>
        <v>-7.3185212445214124E-3</v>
      </c>
      <c r="J1220" s="7">
        <f t="shared" si="269"/>
        <v>-3.8894415173867233E-3</v>
      </c>
      <c r="K1220" s="7">
        <f t="shared" ref="K1220:K1260" si="273">J1220-AVERAGE(J$3:J$1260)</f>
        <v>-4.4396513321445811E-3</v>
      </c>
      <c r="L1220" s="7">
        <f t="shared" ref="L1220:L1260" si="274">I1220-AVERAGE(I$3:I$1260)</f>
        <v>-7.9262698815885067E-3</v>
      </c>
      <c r="M1220" s="8">
        <f t="shared" si="266"/>
        <v>3.5189874638731888E-5</v>
      </c>
      <c r="N1220" s="9">
        <f t="shared" si="265"/>
        <v>1.9710503951013155E-5</v>
      </c>
      <c r="Q1220" s="8">
        <f t="shared" ref="Q1220:Q1260" si="275">P$3+O$3*J1220</f>
        <v>-4.1794230658344748E-3</v>
      </c>
      <c r="R1220" s="8">
        <f t="shared" ref="R1220:R1260" si="276">I1220-Q1220</f>
        <v>-3.1390981786869375E-3</v>
      </c>
      <c r="S1220">
        <f t="shared" ref="S1220:S1260" si="277">R1220^2</f>
        <v>9.8539373754356481E-6</v>
      </c>
      <c r="U1220">
        <f t="shared" ref="U1220:U1260" si="278">J1220^2</f>
        <v>1.5127755317171536E-5</v>
      </c>
      <c r="W1220">
        <v>1187</v>
      </c>
      <c r="X1220">
        <v>-3.0201109318840087E-3</v>
      </c>
      <c r="Y1220">
        <v>-1.4022183992497493E-2</v>
      </c>
      <c r="Z1220">
        <v>-0.99389909908438923</v>
      </c>
      <c r="AB1220">
        <v>94.316375198728139</v>
      </c>
      <c r="AC1220">
        <v>2.5634943968748332E-2</v>
      </c>
    </row>
    <row r="1221" spans="1:29" x14ac:dyDescent="0.2">
      <c r="A1221" s="2" t="s">
        <v>739</v>
      </c>
      <c r="B1221" s="1">
        <v>130.58000000000001</v>
      </c>
      <c r="C1221" s="5">
        <f t="shared" si="270"/>
        <v>-3.0623181748577587E-4</v>
      </c>
      <c r="D1221" s="12">
        <v>3120</v>
      </c>
      <c r="E1221" s="5">
        <f t="shared" si="271"/>
        <v>-6.406149903907751E-4</v>
      </c>
      <c r="F1221" s="1">
        <v>1.59</v>
      </c>
      <c r="G1221" s="1">
        <f t="shared" si="272"/>
        <v>4.3561643835616443E-3</v>
      </c>
      <c r="H1221" s="10">
        <f t="shared" si="267"/>
        <v>4.3561643835616445E-5</v>
      </c>
      <c r="I1221" s="5">
        <f t="shared" si="268"/>
        <v>-3.4979346132139232E-4</v>
      </c>
      <c r="J1221" s="7">
        <f t="shared" si="269"/>
        <v>-6.8417663422639156E-4</v>
      </c>
      <c r="K1221" s="7">
        <f t="shared" si="273"/>
        <v>-1.2343864489842494E-3</v>
      </c>
      <c r="L1221" s="7">
        <f t="shared" si="274"/>
        <v>-9.5754209838848662E-4</v>
      </c>
      <c r="M1221" s="8">
        <f t="shared" si="266"/>
        <v>1.1819769905826907E-6</v>
      </c>
      <c r="N1221" s="9">
        <f t="shared" si="265"/>
        <v>1.5237099054359449E-6</v>
      </c>
      <c r="Q1221" s="8">
        <f t="shared" si="275"/>
        <v>-7.2326126369646213E-4</v>
      </c>
      <c r="R1221" s="8">
        <f t="shared" si="276"/>
        <v>3.7346780237506981E-4</v>
      </c>
      <c r="S1221">
        <f t="shared" si="277"/>
        <v>1.3947819941086419E-7</v>
      </c>
      <c r="U1221">
        <f t="shared" si="278"/>
        <v>4.6809766682135358E-7</v>
      </c>
      <c r="W1221">
        <v>1188</v>
      </c>
      <c r="X1221">
        <v>3.9699955264661845E-3</v>
      </c>
      <c r="Y1221">
        <v>-4.8073297100639702E-3</v>
      </c>
      <c r="Z1221">
        <v>-0.34074582607036435</v>
      </c>
      <c r="AB1221">
        <v>94.39586645468998</v>
      </c>
      <c r="AC1221">
        <v>2.5722451571927669E-2</v>
      </c>
    </row>
    <row r="1222" spans="1:29" x14ac:dyDescent="0.2">
      <c r="A1222" s="2" t="s">
        <v>740</v>
      </c>
      <c r="B1222" s="1">
        <v>130.62</v>
      </c>
      <c r="C1222" s="5">
        <f t="shared" si="270"/>
        <v>8.4150389871072602E-3</v>
      </c>
      <c r="D1222" s="12">
        <v>3122</v>
      </c>
      <c r="E1222" s="5">
        <f t="shared" si="271"/>
        <v>6.4102564102564103E-4</v>
      </c>
      <c r="F1222" s="1">
        <v>1.59</v>
      </c>
      <c r="G1222" s="1">
        <f t="shared" si="272"/>
        <v>4.3561643835616443E-3</v>
      </c>
      <c r="H1222" s="10">
        <f t="shared" si="267"/>
        <v>4.3561643835616445E-5</v>
      </c>
      <c r="I1222" s="5">
        <f t="shared" si="268"/>
        <v>8.3714773432716442E-3</v>
      </c>
      <c r="J1222" s="7">
        <f t="shared" si="269"/>
        <v>5.9746399719002457E-4</v>
      </c>
      <c r="K1222" s="7">
        <f t="shared" si="273"/>
        <v>4.725418243216675E-5</v>
      </c>
      <c r="L1222" s="7">
        <f t="shared" si="274"/>
        <v>7.7637287062045498E-3</v>
      </c>
      <c r="M1222" s="8">
        <f t="shared" si="266"/>
        <v>3.6686865263683975E-7</v>
      </c>
      <c r="N1222" s="9">
        <f t="shared" ref="N1222:N1260" si="279">K1222^2</f>
        <v>2.2329577573324969E-9</v>
      </c>
      <c r="Q1222" s="8">
        <f t="shared" si="275"/>
        <v>6.5870171154507235E-4</v>
      </c>
      <c r="R1222" s="8">
        <f t="shared" si="276"/>
        <v>7.7127756317265719E-3</v>
      </c>
      <c r="S1222">
        <f t="shared" si="277"/>
        <v>5.9486907945355218E-5</v>
      </c>
      <c r="U1222">
        <f t="shared" si="278"/>
        <v>3.5696322793828168E-7</v>
      </c>
      <c r="W1222">
        <v>1189</v>
      </c>
      <c r="X1222">
        <v>-7.6449111604980635E-3</v>
      </c>
      <c r="Y1222">
        <v>-1.1887837643578224E-2</v>
      </c>
      <c r="Z1222">
        <v>-0.84261561040246047</v>
      </c>
      <c r="AB1222">
        <v>94.475357710651835</v>
      </c>
      <c r="AC1222">
        <v>2.5956935449696548E-2</v>
      </c>
    </row>
    <row r="1223" spans="1:29" x14ac:dyDescent="0.2">
      <c r="A1223" s="2" t="s">
        <v>741</v>
      </c>
      <c r="B1223" s="1">
        <v>129.53</v>
      </c>
      <c r="C1223" s="5">
        <f t="shared" si="270"/>
        <v>7.2317262830482645E-3</v>
      </c>
      <c r="D1223" s="12">
        <v>3120</v>
      </c>
      <c r="E1223" s="5">
        <f t="shared" si="271"/>
        <v>7.7519379844961239E-3</v>
      </c>
      <c r="F1223" s="1">
        <v>1.59</v>
      </c>
      <c r="G1223" s="1">
        <f t="shared" si="272"/>
        <v>4.3561643835616443E-3</v>
      </c>
      <c r="H1223" s="10">
        <f t="shared" si="267"/>
        <v>4.3561643835616445E-5</v>
      </c>
      <c r="I1223" s="5">
        <f t="shared" si="268"/>
        <v>7.1881646392126484E-3</v>
      </c>
      <c r="J1223" s="7">
        <f t="shared" si="269"/>
        <v>7.7083763406605079E-3</v>
      </c>
      <c r="K1223" s="7">
        <f t="shared" si="273"/>
        <v>7.1581665259026501E-3</v>
      </c>
      <c r="L1223" s="7">
        <f t="shared" si="274"/>
        <v>6.5804160021455541E-3</v>
      </c>
      <c r="M1223" s="8">
        <f t="shared" si="266"/>
        <v>4.710371355307245E-5</v>
      </c>
      <c r="N1223" s="9">
        <f t="shared" si="279"/>
        <v>5.1239348012553212E-5</v>
      </c>
      <c r="Q1223" s="8">
        <f t="shared" si="275"/>
        <v>8.3262313902848998E-3</v>
      </c>
      <c r="R1223" s="8">
        <f t="shared" si="276"/>
        <v>-1.1380667510722513E-3</v>
      </c>
      <c r="S1223">
        <f t="shared" si="277"/>
        <v>1.2951959298961497E-6</v>
      </c>
      <c r="U1223">
        <f t="shared" si="278"/>
        <v>5.9419065809254681E-5</v>
      </c>
      <c r="W1223">
        <v>1190</v>
      </c>
      <c r="X1223">
        <v>8.9827183811767384E-3</v>
      </c>
      <c r="Y1223">
        <v>3.0987497503458163E-3</v>
      </c>
      <c r="Z1223">
        <v>0.21964086242232594</v>
      </c>
      <c r="AB1223">
        <v>94.554848966613676</v>
      </c>
      <c r="AC1223">
        <v>2.6005707577162886E-2</v>
      </c>
    </row>
    <row r="1224" spans="1:29" x14ac:dyDescent="0.2">
      <c r="A1224" s="2" t="s">
        <v>742</v>
      </c>
      <c r="B1224" s="1">
        <v>128.6</v>
      </c>
      <c r="C1224" s="5">
        <f t="shared" si="270"/>
        <v>9.3399750934001059E-4</v>
      </c>
      <c r="D1224" s="12">
        <v>3096</v>
      </c>
      <c r="E1224" s="5">
        <f t="shared" si="271"/>
        <v>6.4641241111829345E-4</v>
      </c>
      <c r="F1224" s="1">
        <v>1.56</v>
      </c>
      <c r="G1224" s="1">
        <f t="shared" si="272"/>
        <v>4.2739726027397262E-3</v>
      </c>
      <c r="H1224" s="10">
        <f t="shared" si="267"/>
        <v>4.2739726027397265E-5</v>
      </c>
      <c r="I1224" s="5">
        <f t="shared" si="268"/>
        <v>8.9125778331261335E-4</v>
      </c>
      <c r="J1224" s="7">
        <f t="shared" si="269"/>
        <v>6.0367268509089621E-4</v>
      </c>
      <c r="K1224" s="7">
        <f t="shared" si="273"/>
        <v>5.3462870333038383E-5</v>
      </c>
      <c r="L1224" s="7">
        <f t="shared" si="274"/>
        <v>2.835091462455191E-4</v>
      </c>
      <c r="M1224" s="8">
        <f t="shared" si="266"/>
        <v>1.5157212723954603E-8</v>
      </c>
      <c r="N1224" s="9">
        <f t="shared" si="279"/>
        <v>2.8582785042472756E-9</v>
      </c>
      <c r="Q1224" s="8">
        <f t="shared" si="275"/>
        <v>6.6539639380897042E-4</v>
      </c>
      <c r="R1224" s="8">
        <f t="shared" si="276"/>
        <v>2.2586138950364293E-4</v>
      </c>
      <c r="S1224">
        <f t="shared" si="277"/>
        <v>5.1013367268516309E-8</v>
      </c>
      <c r="U1224">
        <f t="shared" si="278"/>
        <v>3.6442071072485232E-7</v>
      </c>
      <c r="W1224">
        <v>1191</v>
      </c>
      <c r="X1224">
        <v>2.9827371039876935E-3</v>
      </c>
      <c r="Y1224">
        <v>2.5302463475770556E-3</v>
      </c>
      <c r="Z1224">
        <v>0.17934506968842653</v>
      </c>
      <c r="AB1224">
        <v>94.634340222575517</v>
      </c>
      <c r="AC1224">
        <v>2.6027984147676455E-2</v>
      </c>
    </row>
    <row r="1225" spans="1:29" x14ac:dyDescent="0.2">
      <c r="A1225" s="2" t="s">
        <v>743</v>
      </c>
      <c r="B1225" s="1">
        <v>128.47999999999999</v>
      </c>
      <c r="C1225" s="5">
        <f t="shared" si="270"/>
        <v>-5.2647878600186344E-3</v>
      </c>
      <c r="D1225" s="12">
        <v>3094</v>
      </c>
      <c r="E1225" s="5">
        <f t="shared" si="271"/>
        <v>9.7055968942089935E-4</v>
      </c>
      <c r="F1225" s="1">
        <v>1.56</v>
      </c>
      <c r="G1225" s="1">
        <f t="shared" si="272"/>
        <v>4.2739726027397262E-3</v>
      </c>
      <c r="H1225" s="10">
        <f t="shared" si="267"/>
        <v>4.2739726027397265E-5</v>
      </c>
      <c r="I1225" s="5">
        <f t="shared" si="268"/>
        <v>-5.3075275860460314E-3</v>
      </c>
      <c r="J1225" s="7">
        <f t="shared" si="269"/>
        <v>9.278199633935021E-4</v>
      </c>
      <c r="K1225" s="7">
        <f t="shared" si="273"/>
        <v>3.7761014863564428E-4</v>
      </c>
      <c r="L1225" s="7">
        <f t="shared" si="274"/>
        <v>-5.9152762231131258E-3</v>
      </c>
      <c r="M1225" s="8">
        <f t="shared" si="266"/>
        <v>-2.23366833383064E-6</v>
      </c>
      <c r="N1225" s="9">
        <f t="shared" si="279"/>
        <v>1.4258942435263335E-7</v>
      </c>
      <c r="Q1225" s="8">
        <f t="shared" si="275"/>
        <v>1.0149167867793841E-3</v>
      </c>
      <c r="R1225" s="8">
        <f t="shared" si="276"/>
        <v>-6.3224443728254155E-3</v>
      </c>
      <c r="S1225">
        <f t="shared" si="277"/>
        <v>3.9973302847471762E-5</v>
      </c>
      <c r="U1225">
        <f t="shared" si="278"/>
        <v>8.6084988447151962E-7</v>
      </c>
      <c r="W1225">
        <v>1192</v>
      </c>
      <c r="X1225">
        <v>-6.3548406685243874E-3</v>
      </c>
      <c r="Y1225">
        <v>2.6467279368911903E-3</v>
      </c>
      <c r="Z1225">
        <v>0.18760134037644338</v>
      </c>
      <c r="AB1225">
        <v>94.713831478537358</v>
      </c>
      <c r="AC1225">
        <v>2.6711512365831303E-2</v>
      </c>
    </row>
    <row r="1226" spans="1:29" x14ac:dyDescent="0.2">
      <c r="A1226" s="3">
        <v>43810</v>
      </c>
      <c r="B1226" s="1">
        <v>129.16</v>
      </c>
      <c r="C1226" s="5">
        <f t="shared" si="270"/>
        <v>-5.8497536945812112E-3</v>
      </c>
      <c r="D1226" s="12">
        <v>3091</v>
      </c>
      <c r="E1226" s="5">
        <f t="shared" si="271"/>
        <v>1.2957563977972141E-3</v>
      </c>
      <c r="F1226" s="1">
        <v>1.56</v>
      </c>
      <c r="G1226" s="1">
        <f t="shared" si="272"/>
        <v>4.2739726027397262E-3</v>
      </c>
      <c r="H1226" s="10">
        <f t="shared" si="267"/>
        <v>4.2739726027397265E-5</v>
      </c>
      <c r="I1226" s="5">
        <f t="shared" si="268"/>
        <v>-5.8924934206086082E-3</v>
      </c>
      <c r="J1226" s="7">
        <f t="shared" si="269"/>
        <v>1.2530166717698169E-3</v>
      </c>
      <c r="K1226" s="7">
        <f t="shared" si="273"/>
        <v>7.0280685701195906E-4</v>
      </c>
      <c r="L1226" s="7">
        <f t="shared" si="274"/>
        <v>-6.5002420576757026E-3</v>
      </c>
      <c r="M1226" s="8">
        <f t="shared" si="266"/>
        <v>-4.56841469037201E-6</v>
      </c>
      <c r="N1226" s="9">
        <f t="shared" si="279"/>
        <v>4.9393747826302824E-7</v>
      </c>
      <c r="Q1226" s="8">
        <f t="shared" si="275"/>
        <v>1.3655687555374412E-3</v>
      </c>
      <c r="R1226" s="8">
        <f t="shared" si="276"/>
        <v>-7.2580621761460492E-3</v>
      </c>
      <c r="S1226">
        <f t="shared" si="277"/>
        <v>5.2679466552801921E-5</v>
      </c>
      <c r="U1226">
        <f t="shared" si="278"/>
        <v>1.570050779733109E-6</v>
      </c>
      <c r="W1226">
        <v>1193</v>
      </c>
      <c r="X1226">
        <v>3.0039908787567621E-4</v>
      </c>
      <c r="Y1226">
        <v>3.7525675965805659E-4</v>
      </c>
      <c r="Z1226">
        <v>2.6598378365953843E-2</v>
      </c>
      <c r="AB1226">
        <v>94.793322734499199</v>
      </c>
      <c r="AC1226">
        <v>2.6967561459826241E-2</v>
      </c>
    </row>
    <row r="1227" spans="1:29" x14ac:dyDescent="0.2">
      <c r="A1227" s="3">
        <v>43780</v>
      </c>
      <c r="B1227" s="1">
        <v>129.91999999999999</v>
      </c>
      <c r="C1227" s="5">
        <f t="shared" si="270"/>
        <v>-3.5281484890321213E-3</v>
      </c>
      <c r="D1227" s="12">
        <v>3087</v>
      </c>
      <c r="E1227" s="5">
        <f t="shared" si="271"/>
        <v>-1.9398642095053346E-3</v>
      </c>
      <c r="F1227" s="1">
        <v>1.57</v>
      </c>
      <c r="G1227" s="1">
        <f t="shared" si="272"/>
        <v>4.3013698630136989E-3</v>
      </c>
      <c r="H1227" s="10">
        <f t="shared" si="267"/>
        <v>4.3013698630136987E-5</v>
      </c>
      <c r="I1227" s="5">
        <f t="shared" si="268"/>
        <v>-3.5711621876622582E-3</v>
      </c>
      <c r="J1227" s="7">
        <f t="shared" si="269"/>
        <v>-1.9828779081354718E-3</v>
      </c>
      <c r="K1227" s="7">
        <f t="shared" si="273"/>
        <v>-2.5330877228933297E-3</v>
      </c>
      <c r="L1227" s="7">
        <f t="shared" si="274"/>
        <v>-4.1789108247293526E-3</v>
      </c>
      <c r="M1227" s="8">
        <f t="shared" si="266"/>
        <v>1.0585547705187962E-5</v>
      </c>
      <c r="N1227" s="9">
        <f t="shared" si="279"/>
        <v>6.4165334118729145E-6</v>
      </c>
      <c r="Q1227" s="8">
        <f t="shared" si="275"/>
        <v>-2.1236203288252514E-3</v>
      </c>
      <c r="R1227" s="8">
        <f t="shared" si="276"/>
        <v>-1.4475418588370068E-3</v>
      </c>
      <c r="S1227">
        <f t="shared" si="277"/>
        <v>2.0953774330852971E-6</v>
      </c>
      <c r="U1227">
        <f t="shared" si="278"/>
        <v>3.9318047985717049E-6</v>
      </c>
      <c r="W1227">
        <v>1194</v>
      </c>
      <c r="X1227">
        <v>5.3215816876750165E-3</v>
      </c>
      <c r="Y1227">
        <v>5.2479601181384377E-3</v>
      </c>
      <c r="Z1227">
        <v>0.37197791986179651</v>
      </c>
      <c r="AB1227">
        <v>94.872813990461054</v>
      </c>
      <c r="AC1227">
        <v>2.7258216593435029E-2</v>
      </c>
    </row>
    <row r="1228" spans="1:29" x14ac:dyDescent="0.2">
      <c r="A1228" s="3">
        <v>43688</v>
      </c>
      <c r="B1228" s="1">
        <v>130.38</v>
      </c>
      <c r="C1228" s="5">
        <f t="shared" si="270"/>
        <v>2.9230769230768881E-3</v>
      </c>
      <c r="D1228" s="12">
        <v>3093</v>
      </c>
      <c r="E1228" s="5">
        <f t="shared" si="271"/>
        <v>2.5931928687196108E-3</v>
      </c>
      <c r="F1228" s="1">
        <v>1.55</v>
      </c>
      <c r="G1228" s="1">
        <f t="shared" si="272"/>
        <v>4.2465753424657535E-3</v>
      </c>
      <c r="H1228" s="10">
        <f t="shared" si="267"/>
        <v>4.2465753424657536E-5</v>
      </c>
      <c r="I1228" s="5">
        <f t="shared" si="268"/>
        <v>2.8806111696522306E-3</v>
      </c>
      <c r="J1228" s="7">
        <f t="shared" si="269"/>
        <v>2.5507271152949533E-3</v>
      </c>
      <c r="K1228" s="7">
        <f t="shared" si="273"/>
        <v>2.0005173005370955E-3</v>
      </c>
      <c r="L1228" s="7">
        <f t="shared" si="274"/>
        <v>2.2728625325851362E-3</v>
      </c>
      <c r="M1228" s="8">
        <f t="shared" si="266"/>
        <v>4.5469008181791227E-6</v>
      </c>
      <c r="N1228" s="9">
        <f t="shared" si="279"/>
        <v>4.0020694697482277E-6</v>
      </c>
      <c r="Q1228" s="8">
        <f t="shared" si="275"/>
        <v>2.7648594315470114E-3</v>
      </c>
      <c r="R1228" s="8">
        <f t="shared" si="276"/>
        <v>1.1575173810521918E-4</v>
      </c>
      <c r="S1228">
        <f t="shared" si="277"/>
        <v>1.339846487437925E-8</v>
      </c>
      <c r="U1228">
        <f t="shared" si="278"/>
        <v>6.5062088167009141E-6</v>
      </c>
      <c r="W1228">
        <v>1195</v>
      </c>
      <c r="X1228">
        <v>-3.6636676911662143E-4</v>
      </c>
      <c r="Y1228">
        <v>3.093032370778204E-3</v>
      </c>
      <c r="Z1228">
        <v>0.21923561182766724</v>
      </c>
      <c r="AB1228">
        <v>94.952305246422895</v>
      </c>
      <c r="AC1228">
        <v>2.7359604358872937E-2</v>
      </c>
    </row>
    <row r="1229" spans="1:29" x14ac:dyDescent="0.2">
      <c r="A1229" s="3">
        <v>43657</v>
      </c>
      <c r="B1229" s="1">
        <v>130</v>
      </c>
      <c r="C1229" s="5">
        <f t="shared" si="270"/>
        <v>5.4137664346480168E-3</v>
      </c>
      <c r="D1229" s="12">
        <v>3085</v>
      </c>
      <c r="E1229" s="5">
        <f t="shared" si="271"/>
        <v>2.9258777633289989E-3</v>
      </c>
      <c r="F1229" s="1">
        <v>1.56</v>
      </c>
      <c r="G1229" s="1">
        <f t="shared" si="272"/>
        <v>4.2739726027397262E-3</v>
      </c>
      <c r="H1229" s="10">
        <f t="shared" si="267"/>
        <v>4.2739726027397265E-5</v>
      </c>
      <c r="I1229" s="5">
        <f t="shared" si="268"/>
        <v>5.3710267086206197E-3</v>
      </c>
      <c r="J1229" s="7">
        <f t="shared" si="269"/>
        <v>2.8831380373016014E-3</v>
      </c>
      <c r="K1229" s="7">
        <f t="shared" si="273"/>
        <v>2.3329282225437436E-3</v>
      </c>
      <c r="L1229" s="7">
        <f t="shared" si="274"/>
        <v>4.7632780715535254E-3</v>
      </c>
      <c r="M1229" s="8">
        <f t="shared" si="266"/>
        <v>1.1112385844950957E-5</v>
      </c>
      <c r="N1229" s="9">
        <f t="shared" si="279"/>
        <v>5.4425540915411107E-6</v>
      </c>
      <c r="Q1229" s="8">
        <f t="shared" si="275"/>
        <v>3.1232903173339273E-3</v>
      </c>
      <c r="R1229" s="8">
        <f t="shared" si="276"/>
        <v>2.2477363912866925E-3</v>
      </c>
      <c r="S1229">
        <f t="shared" si="277"/>
        <v>5.0523188847145233E-6</v>
      </c>
      <c r="U1229">
        <f t="shared" si="278"/>
        <v>8.3124849421353299E-6</v>
      </c>
      <c r="W1229">
        <v>1196</v>
      </c>
      <c r="X1229">
        <v>9.7237887374214892E-4</v>
      </c>
      <c r="Y1229">
        <v>-1.3068527880529947E-3</v>
      </c>
      <c r="Z1229">
        <v>-9.263034983542888E-2</v>
      </c>
      <c r="AB1229">
        <v>95.031796502384736</v>
      </c>
      <c r="AC1229">
        <v>2.7765722217926989E-2</v>
      </c>
    </row>
    <row r="1230" spans="1:29" x14ac:dyDescent="0.2">
      <c r="A1230" s="3">
        <v>43627</v>
      </c>
      <c r="B1230" s="1">
        <v>129.30000000000001</v>
      </c>
      <c r="C1230" s="5">
        <f t="shared" si="270"/>
        <v>1.54918667699471E-3</v>
      </c>
      <c r="D1230" s="12">
        <v>3076</v>
      </c>
      <c r="E1230" s="5">
        <f t="shared" si="271"/>
        <v>6.5061808718282373E-4</v>
      </c>
      <c r="F1230" s="1">
        <v>1.58</v>
      </c>
      <c r="G1230" s="1">
        <f t="shared" si="272"/>
        <v>4.3287671232876716E-3</v>
      </c>
      <c r="H1230" s="10">
        <f t="shared" si="267"/>
        <v>4.3287671232876716E-5</v>
      </c>
      <c r="I1230" s="5">
        <f t="shared" si="268"/>
        <v>1.5058990057618333E-3</v>
      </c>
      <c r="J1230" s="7">
        <f t="shared" si="269"/>
        <v>6.0733041594994701E-4</v>
      </c>
      <c r="K1230" s="7">
        <f t="shared" si="273"/>
        <v>5.7120601192089189E-5</v>
      </c>
      <c r="L1230" s="7">
        <f t="shared" si="274"/>
        <v>8.9815036869473903E-4</v>
      </c>
      <c r="M1230" s="8">
        <f t="shared" ref="M1230:M1260" si="280">L1230*K1230</f>
        <v>5.1302889020740052E-8</v>
      </c>
      <c r="N1230" s="9">
        <f t="shared" si="279"/>
        <v>3.2627630805457011E-9</v>
      </c>
      <c r="Q1230" s="8">
        <f t="shared" si="275"/>
        <v>6.6934043904029255E-4</v>
      </c>
      <c r="R1230" s="8">
        <f t="shared" si="276"/>
        <v>8.3655856672154073E-4</v>
      </c>
      <c r="S1230">
        <f t="shared" si="277"/>
        <v>6.9983023555519848E-7</v>
      </c>
      <c r="U1230">
        <f t="shared" si="278"/>
        <v>3.6885023413793564E-7</v>
      </c>
      <c r="W1230">
        <v>1197</v>
      </c>
      <c r="X1230">
        <v>5.3519402217940375E-3</v>
      </c>
      <c r="Y1230">
        <v>-6.1950056829944422E-3</v>
      </c>
      <c r="Z1230">
        <v>-0.439104961855103</v>
      </c>
      <c r="AB1230">
        <v>95.111287758346577</v>
      </c>
      <c r="AC1230">
        <v>2.7942522070140245E-2</v>
      </c>
    </row>
    <row r="1231" spans="1:29" x14ac:dyDescent="0.2">
      <c r="A1231" s="3">
        <v>43596</v>
      </c>
      <c r="B1231" s="1">
        <v>129.1</v>
      </c>
      <c r="C1231" s="5">
        <f t="shared" si="270"/>
        <v>2.1735755317497372E-3</v>
      </c>
      <c r="D1231" s="12">
        <v>3074</v>
      </c>
      <c r="E1231" s="5">
        <f t="shared" si="271"/>
        <v>-1.2995451591942819E-3</v>
      </c>
      <c r="F1231" s="1">
        <v>1.58</v>
      </c>
      <c r="G1231" s="1">
        <f t="shared" si="272"/>
        <v>4.3287671232876716E-3</v>
      </c>
      <c r="H1231" s="10">
        <f t="shared" si="267"/>
        <v>4.3287671232876716E-5</v>
      </c>
      <c r="I1231" s="5">
        <f t="shared" si="268"/>
        <v>2.1302878605168607E-3</v>
      </c>
      <c r="J1231" s="7">
        <f t="shared" si="269"/>
        <v>-1.3428328304271586E-3</v>
      </c>
      <c r="K1231" s="7">
        <f t="shared" si="273"/>
        <v>-1.8930426451850165E-3</v>
      </c>
      <c r="L1231" s="7">
        <f t="shared" si="274"/>
        <v>1.5225392234497663E-3</v>
      </c>
      <c r="M1231" s="8">
        <f t="shared" si="280"/>
        <v>-2.8822316789572866E-6</v>
      </c>
      <c r="N1231" s="9">
        <f t="shared" si="279"/>
        <v>3.5836104564890841E-6</v>
      </c>
      <c r="Q1231" s="8">
        <f t="shared" si="275"/>
        <v>-1.4334747621222465E-3</v>
      </c>
      <c r="R1231" s="8">
        <f t="shared" si="276"/>
        <v>3.5637626226391072E-3</v>
      </c>
      <c r="S1231">
        <f t="shared" si="277"/>
        <v>1.2700404030519568E-5</v>
      </c>
      <c r="U1231">
        <f t="shared" si="278"/>
        <v>1.8032000104730143E-6</v>
      </c>
      <c r="W1231">
        <v>1198</v>
      </c>
      <c r="X1231">
        <v>4.6991431853096637E-3</v>
      </c>
      <c r="Y1231">
        <v>-9.7404340559328131E-3</v>
      </c>
      <c r="Z1231">
        <v>-0.69040661840283268</v>
      </c>
      <c r="AB1231">
        <v>95.190779014308433</v>
      </c>
      <c r="AC1231">
        <v>2.8152075964619008E-2</v>
      </c>
    </row>
    <row r="1232" spans="1:29" x14ac:dyDescent="0.2">
      <c r="A1232" s="3">
        <v>43566</v>
      </c>
      <c r="B1232" s="1">
        <v>128.82</v>
      </c>
      <c r="C1232" s="5">
        <f t="shared" si="270"/>
        <v>7.9812206572769644E-3</v>
      </c>
      <c r="D1232" s="12">
        <v>3078</v>
      </c>
      <c r="E1232" s="5">
        <f t="shared" si="271"/>
        <v>3.9138943248532287E-3</v>
      </c>
      <c r="F1232" s="1">
        <v>1.59</v>
      </c>
      <c r="G1232" s="1">
        <f t="shared" si="272"/>
        <v>4.3561643835616443E-3</v>
      </c>
      <c r="H1232" s="10">
        <f t="shared" si="267"/>
        <v>4.3561643835616445E-5</v>
      </c>
      <c r="I1232" s="5">
        <f t="shared" si="268"/>
        <v>7.9376590134413484E-3</v>
      </c>
      <c r="J1232" s="7">
        <f t="shared" si="269"/>
        <v>3.8703326810176123E-3</v>
      </c>
      <c r="K1232" s="7">
        <f t="shared" si="273"/>
        <v>3.3201228662597545E-3</v>
      </c>
      <c r="L1232" s="7">
        <f t="shared" si="274"/>
        <v>7.3299103763742541E-3</v>
      </c>
      <c r="M1232" s="8">
        <f t="shared" si="280"/>
        <v>2.4336203048234804E-5</v>
      </c>
      <c r="N1232" s="9">
        <f t="shared" si="279"/>
        <v>1.1023215847060888E-5</v>
      </c>
      <c r="Q1232" s="8">
        <f t="shared" si="275"/>
        <v>4.1877591033028568E-3</v>
      </c>
      <c r="R1232" s="8">
        <f t="shared" si="276"/>
        <v>3.7498999101384916E-3</v>
      </c>
      <c r="S1232">
        <f t="shared" si="277"/>
        <v>1.4061749336056668E-5</v>
      </c>
      <c r="U1232">
        <f t="shared" si="278"/>
        <v>1.4979475061752979E-5</v>
      </c>
      <c r="W1232">
        <v>1199</v>
      </c>
      <c r="X1232">
        <v>-3.6942426119101058E-4</v>
      </c>
      <c r="Y1232">
        <v>-6.8648669077367701E-4</v>
      </c>
      <c r="Z1232">
        <v>-4.8658504542405237E-2</v>
      </c>
      <c r="AB1232">
        <v>95.270270270270274</v>
      </c>
      <c r="AC1232">
        <v>2.8223340698188236E-2</v>
      </c>
    </row>
    <row r="1233" spans="1:29" x14ac:dyDescent="0.2">
      <c r="A1233" s="3">
        <v>43476</v>
      </c>
      <c r="B1233" s="1">
        <v>127.8</v>
      </c>
      <c r="C1233" s="5">
        <f t="shared" si="270"/>
        <v>2.305475504322763E-2</v>
      </c>
      <c r="D1233" s="12">
        <v>3066</v>
      </c>
      <c r="E1233" s="5">
        <f t="shared" si="271"/>
        <v>9.5488969377675332E-3</v>
      </c>
      <c r="F1233" s="1">
        <v>1.62</v>
      </c>
      <c r="G1233" s="1">
        <f t="shared" si="272"/>
        <v>4.4383561643835615E-3</v>
      </c>
      <c r="H1233" s="10">
        <f t="shared" si="267"/>
        <v>4.4383561643835618E-5</v>
      </c>
      <c r="I1233" s="5">
        <f t="shared" si="268"/>
        <v>2.3010371481583795E-2</v>
      </c>
      <c r="J1233" s="7">
        <f t="shared" si="269"/>
        <v>9.5045133761236973E-3</v>
      </c>
      <c r="K1233" s="7">
        <f t="shared" si="273"/>
        <v>8.9543035613658395E-3</v>
      </c>
      <c r="L1233" s="7">
        <f t="shared" si="274"/>
        <v>2.24026228445167E-2</v>
      </c>
      <c r="M1233" s="8">
        <f t="shared" si="280"/>
        <v>2.005998855205916E-4</v>
      </c>
      <c r="N1233" s="9">
        <f t="shared" si="279"/>
        <v>8.017955226908896E-5</v>
      </c>
      <c r="Q1233" s="8">
        <f t="shared" si="275"/>
        <v>1.0262963747721945E-2</v>
      </c>
      <c r="R1233" s="8">
        <f t="shared" si="276"/>
        <v>1.274740773386185E-2</v>
      </c>
      <c r="S1233">
        <f t="shared" si="277"/>
        <v>1.6249640393332091E-4</v>
      </c>
      <c r="U1233">
        <f t="shared" si="278"/>
        <v>9.0335774516914289E-5</v>
      </c>
      <c r="W1233">
        <v>1200</v>
      </c>
      <c r="X1233">
        <v>3.0599756657676377E-4</v>
      </c>
      <c r="Y1233">
        <v>5.7671966858634603E-3</v>
      </c>
      <c r="Z1233">
        <v>0.40878165579549203</v>
      </c>
      <c r="AB1233">
        <v>95.349761526232115</v>
      </c>
      <c r="AC1233">
        <v>2.8402430064535134E-2</v>
      </c>
    </row>
    <row r="1234" spans="1:29" x14ac:dyDescent="0.2">
      <c r="A1234" s="2" t="s">
        <v>744</v>
      </c>
      <c r="B1234" s="1">
        <v>124.92</v>
      </c>
      <c r="C1234" s="5">
        <f t="shared" si="270"/>
        <v>-6.4423765211166963E-3</v>
      </c>
      <c r="D1234" s="12">
        <v>3037</v>
      </c>
      <c r="E1234" s="5">
        <f t="shared" si="271"/>
        <v>-2.9546946815495732E-3</v>
      </c>
      <c r="F1234" s="1">
        <v>1.66</v>
      </c>
      <c r="G1234" s="1">
        <f t="shared" si="272"/>
        <v>4.5479452054794514E-3</v>
      </c>
      <c r="H1234" s="10">
        <f t="shared" si="267"/>
        <v>4.5479452054794513E-5</v>
      </c>
      <c r="I1234" s="5">
        <f t="shared" si="268"/>
        <v>-6.4878559731714911E-3</v>
      </c>
      <c r="J1234" s="7">
        <f t="shared" si="269"/>
        <v>-3.0001741336043676E-3</v>
      </c>
      <c r="K1234" s="7">
        <f t="shared" si="273"/>
        <v>-3.5503839483622254E-3</v>
      </c>
      <c r="L1234" s="7">
        <f t="shared" si="274"/>
        <v>-7.0956046102385855E-3</v>
      </c>
      <c r="M1234" s="8">
        <f t="shared" si="280"/>
        <v>2.5192120712116079E-5</v>
      </c>
      <c r="N1234" s="9">
        <f t="shared" si="279"/>
        <v>1.2605226180788144E-5</v>
      </c>
      <c r="Q1234" s="8">
        <f t="shared" si="275"/>
        <v>-3.2205469430332248E-3</v>
      </c>
      <c r="R1234" s="8">
        <f t="shared" si="276"/>
        <v>-3.2673090301382664E-3</v>
      </c>
      <c r="S1234">
        <f t="shared" si="277"/>
        <v>1.0675308298423059E-5</v>
      </c>
      <c r="U1234">
        <f t="shared" si="278"/>
        <v>9.001044831948718E-6</v>
      </c>
      <c r="W1234">
        <v>1201</v>
      </c>
      <c r="X1234">
        <v>7.7970678447556617E-3</v>
      </c>
      <c r="Y1234">
        <v>-3.9655477784302923E-3</v>
      </c>
      <c r="Z1234">
        <v>-0.28107992067903065</v>
      </c>
      <c r="AB1234">
        <v>95.429252782193956</v>
      </c>
      <c r="AC1234">
        <v>2.8546937027536638E-2</v>
      </c>
    </row>
    <row r="1235" spans="1:29" x14ac:dyDescent="0.2">
      <c r="A1235" s="2" t="s">
        <v>745</v>
      </c>
      <c r="B1235" s="1">
        <v>125.73</v>
      </c>
      <c r="C1235" s="5">
        <f t="shared" si="270"/>
        <v>-5.5366606027050765E-3</v>
      </c>
      <c r="D1235" s="12">
        <v>3046</v>
      </c>
      <c r="E1235" s="5">
        <f t="shared" si="271"/>
        <v>3.2938076416337285E-3</v>
      </c>
      <c r="F1235" s="1">
        <v>1.74</v>
      </c>
      <c r="G1235" s="1">
        <f t="shared" si="272"/>
        <v>4.767123287671233E-3</v>
      </c>
      <c r="H1235" s="10">
        <f t="shared" si="267"/>
        <v>4.7671232876712331E-5</v>
      </c>
      <c r="I1235" s="5">
        <f t="shared" si="268"/>
        <v>-5.5843318355817892E-3</v>
      </c>
      <c r="J1235" s="7">
        <f t="shared" si="269"/>
        <v>3.2461364087570162E-3</v>
      </c>
      <c r="K1235" s="7">
        <f t="shared" si="273"/>
        <v>2.6959265939991584E-3</v>
      </c>
      <c r="L1235" s="7">
        <f t="shared" si="274"/>
        <v>-6.1920804726488836E-3</v>
      </c>
      <c r="M1235" s="8">
        <f t="shared" si="280"/>
        <v>-1.6693394418397005E-5</v>
      </c>
      <c r="N1235" s="9">
        <f t="shared" si="279"/>
        <v>7.2680202002319034E-6</v>
      </c>
      <c r="Q1235" s="8">
        <f t="shared" si="275"/>
        <v>3.5147029310788223E-3</v>
      </c>
      <c r="R1235" s="8">
        <f t="shared" si="276"/>
        <v>-9.0990347666606124E-3</v>
      </c>
      <c r="S1235">
        <f t="shared" si="277"/>
        <v>8.2792433684898543E-5</v>
      </c>
      <c r="U1235">
        <f t="shared" si="278"/>
        <v>1.0537401584257899E-5</v>
      </c>
      <c r="W1235">
        <v>1202</v>
      </c>
      <c r="X1235">
        <v>-3.1913987324323343E-5</v>
      </c>
      <c r="Y1235">
        <v>-8.777945096032724E-3</v>
      </c>
      <c r="Z1235">
        <v>-0.62218494119226386</v>
      </c>
      <c r="AB1235">
        <v>95.508744038155797</v>
      </c>
      <c r="AC1235">
        <v>2.8576082179529873E-2</v>
      </c>
    </row>
    <row r="1236" spans="1:29" x14ac:dyDescent="0.2">
      <c r="A1236" s="2" t="s">
        <v>746</v>
      </c>
      <c r="B1236" s="1">
        <v>126.43</v>
      </c>
      <c r="C1236" s="5">
        <f t="shared" si="270"/>
        <v>-6.3236107817562473E-4</v>
      </c>
      <c r="D1236" s="12">
        <v>3036</v>
      </c>
      <c r="E1236" s="5">
        <f t="shared" si="271"/>
        <v>-9.871668311944718E-4</v>
      </c>
      <c r="F1236" s="1">
        <v>1.73</v>
      </c>
      <c r="G1236" s="1">
        <f t="shared" si="272"/>
        <v>4.7397260273972603E-3</v>
      </c>
      <c r="H1236" s="10">
        <f t="shared" si="267"/>
        <v>4.7397260273972602E-5</v>
      </c>
      <c r="I1236" s="5">
        <f t="shared" si="268"/>
        <v>-6.7975833844959737E-4</v>
      </c>
      <c r="J1236" s="7">
        <f t="shared" si="269"/>
        <v>-1.0345640914684443E-3</v>
      </c>
      <c r="K1236" s="7">
        <f t="shared" si="273"/>
        <v>-1.5847739062263022E-3</v>
      </c>
      <c r="L1236" s="7">
        <f t="shared" si="274"/>
        <v>-1.2875069755166916E-3</v>
      </c>
      <c r="M1236" s="8">
        <f t="shared" si="280"/>
        <v>2.0404074588831993E-6</v>
      </c>
      <c r="N1236" s="9">
        <f t="shared" si="279"/>
        <v>2.5115083338557723E-6</v>
      </c>
      <c r="Q1236" s="8">
        <f t="shared" si="275"/>
        <v>-1.1010758249923229E-3</v>
      </c>
      <c r="R1236" s="8">
        <f t="shared" si="276"/>
        <v>4.2131748654272553E-4</v>
      </c>
      <c r="S1236">
        <f t="shared" si="277"/>
        <v>1.7750842446667972E-7</v>
      </c>
      <c r="U1236">
        <f t="shared" si="278"/>
        <v>1.0703228593559277E-6</v>
      </c>
      <c r="W1236">
        <v>1203</v>
      </c>
      <c r="X1236">
        <v>9.2378184142824261E-3</v>
      </c>
      <c r="Y1236">
        <v>1.9338263765247447E-2</v>
      </c>
      <c r="Z1236">
        <v>1.370705372602403</v>
      </c>
      <c r="AB1236">
        <v>95.588235294117652</v>
      </c>
      <c r="AC1236">
        <v>2.8776821718491444E-2</v>
      </c>
    </row>
    <row r="1237" spans="1:29" x14ac:dyDescent="0.2">
      <c r="A1237" s="2" t="s">
        <v>747</v>
      </c>
      <c r="B1237" s="1">
        <v>126.51</v>
      </c>
      <c r="C1237" s="5">
        <f t="shared" si="270"/>
        <v>3.8086169959533761E-3</v>
      </c>
      <c r="D1237" s="12">
        <v>3039</v>
      </c>
      <c r="E1237" s="5">
        <f t="shared" si="271"/>
        <v>5.6254136333553934E-3</v>
      </c>
      <c r="F1237" s="1">
        <v>1.75</v>
      </c>
      <c r="G1237" s="1">
        <f t="shared" si="272"/>
        <v>4.7945205479452057E-3</v>
      </c>
      <c r="H1237" s="10">
        <f t="shared" si="267"/>
        <v>4.794520547945206E-5</v>
      </c>
      <c r="I1237" s="5">
        <f t="shared" si="268"/>
        <v>3.7606717904739239E-3</v>
      </c>
      <c r="J1237" s="7">
        <f t="shared" si="269"/>
        <v>5.5774684278759416E-3</v>
      </c>
      <c r="K1237" s="7">
        <f t="shared" si="273"/>
        <v>5.0272586131180838E-3</v>
      </c>
      <c r="L1237" s="7">
        <f t="shared" si="274"/>
        <v>3.1529231534068295E-3</v>
      </c>
      <c r="M1237" s="8">
        <f t="shared" si="280"/>
        <v>1.5850560079463912E-5</v>
      </c>
      <c r="N1237" s="9">
        <f t="shared" si="279"/>
        <v>2.527332916316996E-5</v>
      </c>
      <c r="Q1237" s="8">
        <f t="shared" si="275"/>
        <v>6.0285234627022836E-3</v>
      </c>
      <c r="R1237" s="8">
        <f t="shared" si="276"/>
        <v>-2.2678516722283598E-3</v>
      </c>
      <c r="S1237">
        <f t="shared" si="277"/>
        <v>5.1431512072289681E-6</v>
      </c>
      <c r="U1237">
        <f t="shared" si="278"/>
        <v>3.1108154063952928E-5</v>
      </c>
      <c r="W1237">
        <v>1204</v>
      </c>
      <c r="X1237">
        <v>3.0677612723897349E-3</v>
      </c>
      <c r="Y1237">
        <v>-5.4888612367426908E-3</v>
      </c>
      <c r="Z1237">
        <v>-0.38905310621488498</v>
      </c>
      <c r="AB1237">
        <v>95.667726550079493</v>
      </c>
      <c r="AC1237">
        <v>2.8801159881917122E-2</v>
      </c>
    </row>
    <row r="1238" spans="1:29" x14ac:dyDescent="0.2">
      <c r="A1238" s="2" t="s">
        <v>748</v>
      </c>
      <c r="B1238" s="1">
        <v>126.03</v>
      </c>
      <c r="C1238" s="5">
        <f t="shared" si="270"/>
        <v>7.9980804606894339E-3</v>
      </c>
      <c r="D1238" s="12">
        <v>3022</v>
      </c>
      <c r="E1238" s="5">
        <f t="shared" si="271"/>
        <v>3.9867109634551491E-3</v>
      </c>
      <c r="F1238" s="1">
        <v>1.75</v>
      </c>
      <c r="G1238" s="1">
        <f t="shared" si="272"/>
        <v>4.7945205479452057E-3</v>
      </c>
      <c r="H1238" s="10">
        <f t="shared" si="267"/>
        <v>4.794520547945206E-5</v>
      </c>
      <c r="I1238" s="5">
        <f t="shared" si="268"/>
        <v>7.9501352552099822E-3</v>
      </c>
      <c r="J1238" s="7">
        <f t="shared" si="269"/>
        <v>3.9387657579756973E-3</v>
      </c>
      <c r="K1238" s="7">
        <f t="shared" si="273"/>
        <v>3.3885559432178395E-3</v>
      </c>
      <c r="L1238" s="7">
        <f t="shared" si="274"/>
        <v>7.3423866181428878E-3</v>
      </c>
      <c r="M1238" s="8">
        <f t="shared" si="280"/>
        <v>2.4880087812311217E-5</v>
      </c>
      <c r="N1238" s="9">
        <f t="shared" si="279"/>
        <v>1.1482311380316941E-5</v>
      </c>
      <c r="Q1238" s="8">
        <f t="shared" si="275"/>
        <v>4.2615488820596454E-3</v>
      </c>
      <c r="R1238" s="8">
        <f t="shared" si="276"/>
        <v>3.6885863731503368E-3</v>
      </c>
      <c r="S1238">
        <f t="shared" si="277"/>
        <v>1.3605669432190356E-5</v>
      </c>
      <c r="U1238">
        <f t="shared" si="278"/>
        <v>1.5513875696201871E-5</v>
      </c>
      <c r="W1238">
        <v>1205</v>
      </c>
      <c r="X1238">
        <v>-1.4063794788016571E-3</v>
      </c>
      <c r="Y1238">
        <v>2.0337807342121878E-3</v>
      </c>
      <c r="Z1238">
        <v>0.14415534987632508</v>
      </c>
      <c r="AB1238">
        <v>95.747217806041334</v>
      </c>
      <c r="AC1238">
        <v>2.9812628905648685E-2</v>
      </c>
    </row>
    <row r="1239" spans="1:29" x14ac:dyDescent="0.2">
      <c r="A1239" s="2" t="s">
        <v>749</v>
      </c>
      <c r="B1239" s="1">
        <v>125.03</v>
      </c>
      <c r="C1239" s="5">
        <f t="shared" si="270"/>
        <v>-7.1930946291562825E-4</v>
      </c>
      <c r="D1239" s="12">
        <v>3010</v>
      </c>
      <c r="E1239" s="5">
        <f t="shared" si="271"/>
        <v>1.9973368841544607E-3</v>
      </c>
      <c r="F1239" s="1">
        <v>1.76</v>
      </c>
      <c r="G1239" s="1">
        <f t="shared" si="272"/>
        <v>4.8219178082191784E-3</v>
      </c>
      <c r="H1239" s="10">
        <f t="shared" si="267"/>
        <v>4.8219178082191782E-5</v>
      </c>
      <c r="I1239" s="5">
        <f t="shared" si="268"/>
        <v>-7.6752864099782E-4</v>
      </c>
      <c r="J1239" s="7">
        <f t="shared" si="269"/>
        <v>1.949117706072269E-3</v>
      </c>
      <c r="K1239" s="7">
        <f t="shared" si="273"/>
        <v>1.3989078913144112E-3</v>
      </c>
      <c r="L1239" s="7">
        <f t="shared" si="274"/>
        <v>-1.3752772780649142E-3</v>
      </c>
      <c r="M1239" s="8">
        <f t="shared" si="280"/>
        <v>-1.9238862370304121E-6</v>
      </c>
      <c r="N1239" s="9">
        <f t="shared" si="279"/>
        <v>1.9569432883817325E-6</v>
      </c>
      <c r="Q1239" s="8">
        <f t="shared" si="275"/>
        <v>2.1161581429620414E-3</v>
      </c>
      <c r="R1239" s="8">
        <f t="shared" si="276"/>
        <v>-2.8836867839598613E-3</v>
      </c>
      <c r="S1239">
        <f t="shared" si="277"/>
        <v>8.3156494679847677E-6</v>
      </c>
      <c r="U1239">
        <f t="shared" si="278"/>
        <v>3.7990598321244242E-6</v>
      </c>
      <c r="W1239">
        <v>1206</v>
      </c>
      <c r="X1239">
        <v>-3.1161227212321819E-3</v>
      </c>
      <c r="Y1239">
        <v>-1.5908054745737963E-3</v>
      </c>
      <c r="Z1239">
        <v>-0.11275705188602367</v>
      </c>
      <c r="AB1239">
        <v>95.826709062003175</v>
      </c>
      <c r="AC1239">
        <v>2.9996680442026809E-2</v>
      </c>
    </row>
    <row r="1240" spans="1:29" x14ac:dyDescent="0.2">
      <c r="A1240" s="2" t="s">
        <v>750</v>
      </c>
      <c r="B1240" s="1">
        <v>125.12</v>
      </c>
      <c r="C1240" s="5">
        <f t="shared" si="270"/>
        <v>2.6444426636749604E-3</v>
      </c>
      <c r="D1240" s="12">
        <v>3004</v>
      </c>
      <c r="E1240" s="5">
        <f t="shared" si="271"/>
        <v>2.6702269692923898E-3</v>
      </c>
      <c r="F1240" s="1">
        <v>1.76</v>
      </c>
      <c r="G1240" s="1">
        <f t="shared" si="272"/>
        <v>4.8219178082191784E-3</v>
      </c>
      <c r="H1240" s="10">
        <f t="shared" si="267"/>
        <v>4.8219178082191782E-5</v>
      </c>
      <c r="I1240" s="5">
        <f t="shared" si="268"/>
        <v>2.5962234855927686E-3</v>
      </c>
      <c r="J1240" s="7">
        <f t="shared" si="269"/>
        <v>2.622007791210198E-3</v>
      </c>
      <c r="K1240" s="7">
        <f t="shared" si="273"/>
        <v>2.0717979764523402E-3</v>
      </c>
      <c r="L1240" s="7">
        <f t="shared" si="274"/>
        <v>1.9884748485256743E-3</v>
      </c>
      <c r="M1240" s="8">
        <f t="shared" si="280"/>
        <v>4.1197181674018655E-6</v>
      </c>
      <c r="N1240" s="9">
        <f t="shared" si="279"/>
        <v>4.2923468552320114E-6</v>
      </c>
      <c r="Q1240" s="8">
        <f t="shared" si="275"/>
        <v>2.8417197093428184E-3</v>
      </c>
      <c r="R1240" s="8">
        <f t="shared" si="276"/>
        <v>-2.4549622375004973E-4</v>
      </c>
      <c r="S1240">
        <f t="shared" si="277"/>
        <v>6.0268395875534479E-8</v>
      </c>
      <c r="U1240">
        <f t="shared" si="278"/>
        <v>6.8749248571669814E-6</v>
      </c>
      <c r="W1240">
        <v>1207</v>
      </c>
      <c r="X1240">
        <v>9.6557105259181576E-3</v>
      </c>
      <c r="Y1240">
        <v>5.1831506737877384E-3</v>
      </c>
      <c r="Z1240">
        <v>0.36738419548998791</v>
      </c>
      <c r="AB1240">
        <v>95.90620031796503</v>
      </c>
      <c r="AC1240">
        <v>3.009402048030483E-2</v>
      </c>
    </row>
    <row r="1241" spans="1:29" x14ac:dyDescent="0.2">
      <c r="A1241" s="2" t="s">
        <v>751</v>
      </c>
      <c r="B1241" s="1">
        <v>124.79</v>
      </c>
      <c r="C1241" s="5">
        <f t="shared" si="270"/>
        <v>1.003642250101181E-2</v>
      </c>
      <c r="D1241" s="12">
        <v>2996</v>
      </c>
      <c r="E1241" s="5">
        <f t="shared" si="271"/>
        <v>-3.3266799733865601E-3</v>
      </c>
      <c r="F1241" s="1">
        <v>1.75</v>
      </c>
      <c r="G1241" s="1">
        <f t="shared" si="272"/>
        <v>4.7945205479452057E-3</v>
      </c>
      <c r="H1241" s="10">
        <f t="shared" si="267"/>
        <v>4.794520547945206E-5</v>
      </c>
      <c r="I1241" s="5">
        <f t="shared" si="268"/>
        <v>9.9884772955323581E-3</v>
      </c>
      <c r="J1241" s="7">
        <f t="shared" si="269"/>
        <v>-3.3746251788660123E-3</v>
      </c>
      <c r="K1241" s="7">
        <f t="shared" si="273"/>
        <v>-3.9248349936238701E-3</v>
      </c>
      <c r="L1241" s="7">
        <f t="shared" si="274"/>
        <v>9.3807286584652646E-3</v>
      </c>
      <c r="M1241" s="8">
        <f t="shared" si="280"/>
        <v>-3.6817812104434769E-5</v>
      </c>
      <c r="N1241" s="9">
        <f t="shared" si="279"/>
        <v>1.5404329727174485E-5</v>
      </c>
      <c r="Q1241" s="8">
        <f t="shared" si="275"/>
        <v>-3.6243087058139426E-3</v>
      </c>
      <c r="R1241" s="8">
        <f t="shared" si="276"/>
        <v>1.36127860013463E-2</v>
      </c>
      <c r="S1241">
        <f t="shared" si="277"/>
        <v>1.8530794271844978E-4</v>
      </c>
      <c r="U1241">
        <f t="shared" si="278"/>
        <v>1.1388095097836466E-5</v>
      </c>
      <c r="W1241">
        <v>1208</v>
      </c>
      <c r="X1241">
        <v>1.6993525547689407E-3</v>
      </c>
      <c r="Y1241">
        <v>3.6970698193152384E-3</v>
      </c>
      <c r="Z1241">
        <v>0.26205007469845876</v>
      </c>
      <c r="AB1241">
        <v>95.985691573926871</v>
      </c>
      <c r="AC1241">
        <v>3.0200426905689689E-2</v>
      </c>
    </row>
    <row r="1242" spans="1:29" x14ac:dyDescent="0.2">
      <c r="A1242" s="2" t="s">
        <v>752</v>
      </c>
      <c r="B1242" s="1">
        <v>123.55</v>
      </c>
      <c r="C1242" s="5">
        <f t="shared" si="270"/>
        <v>2.4800928998009248E-2</v>
      </c>
      <c r="D1242" s="12">
        <v>3006</v>
      </c>
      <c r="E1242" s="5">
        <f t="shared" si="271"/>
        <v>6.6979236436704621E-3</v>
      </c>
      <c r="F1242" s="1">
        <v>1.74</v>
      </c>
      <c r="G1242" s="1">
        <f t="shared" si="272"/>
        <v>4.767123287671233E-3</v>
      </c>
      <c r="H1242" s="10">
        <f t="shared" si="267"/>
        <v>4.7671232876712331E-5</v>
      </c>
      <c r="I1242" s="5">
        <f t="shared" si="268"/>
        <v>2.4753257765132534E-2</v>
      </c>
      <c r="J1242" s="7">
        <f t="shared" si="269"/>
        <v>6.6502524107937494E-3</v>
      </c>
      <c r="K1242" s="7">
        <f t="shared" si="273"/>
        <v>6.1000425960358916E-3</v>
      </c>
      <c r="L1242" s="7">
        <f t="shared" si="274"/>
        <v>2.4145509128065439E-2</v>
      </c>
      <c r="M1242" s="8">
        <f t="shared" si="280"/>
        <v>1.4728863418417263E-4</v>
      </c>
      <c r="N1242" s="9">
        <f t="shared" si="279"/>
        <v>3.7210519673452299E-5</v>
      </c>
      <c r="Q1242" s="8">
        <f t="shared" si="275"/>
        <v>7.1852812218458177E-3</v>
      </c>
      <c r="R1242" s="8">
        <f t="shared" si="276"/>
        <v>1.7567976543286717E-2</v>
      </c>
      <c r="S1242">
        <f t="shared" si="277"/>
        <v>3.0863379982547229E-4</v>
      </c>
      <c r="U1242">
        <f t="shared" si="278"/>
        <v>4.4225857127268078E-5</v>
      </c>
      <c r="W1242">
        <v>1209</v>
      </c>
      <c r="X1242">
        <v>6.5918298217506888E-3</v>
      </c>
      <c r="Y1242">
        <v>1.3090846108221442E-2</v>
      </c>
      <c r="Z1242">
        <v>0.92788542499336346</v>
      </c>
      <c r="AB1242">
        <v>96.065182829888712</v>
      </c>
      <c r="AC1242">
        <v>3.0595139964264408E-2</v>
      </c>
    </row>
    <row r="1243" spans="1:29" x14ac:dyDescent="0.2">
      <c r="A1243" s="2" t="s">
        <v>753</v>
      </c>
      <c r="B1243" s="1">
        <v>120.56</v>
      </c>
      <c r="C1243" s="5">
        <f t="shared" si="270"/>
        <v>1.7449106771915909E-3</v>
      </c>
      <c r="D1243" s="12">
        <v>2986</v>
      </c>
      <c r="E1243" s="5">
        <f t="shared" si="271"/>
        <v>-3.6703370036703371E-3</v>
      </c>
      <c r="F1243" s="1">
        <v>1.72</v>
      </c>
      <c r="G1243" s="1">
        <f t="shared" si="272"/>
        <v>4.7123287671232876E-3</v>
      </c>
      <c r="H1243" s="10">
        <f t="shared" si="267"/>
        <v>4.712328767123288E-5</v>
      </c>
      <c r="I1243" s="5">
        <f t="shared" si="268"/>
        <v>1.6977873895203581E-3</v>
      </c>
      <c r="J1243" s="7">
        <f t="shared" si="269"/>
        <v>-3.7174602913415699E-3</v>
      </c>
      <c r="K1243" s="7">
        <f t="shared" si="273"/>
        <v>-4.2676701060994273E-3</v>
      </c>
      <c r="L1243" s="7">
        <f t="shared" si="274"/>
        <v>1.090038752453264E-3</v>
      </c>
      <c r="M1243" s="8">
        <f t="shared" si="280"/>
        <v>-4.6519257983347085E-6</v>
      </c>
      <c r="N1243" s="9">
        <f t="shared" si="279"/>
        <v>1.8213008134494699E-5</v>
      </c>
      <c r="Q1243" s="8">
        <f t="shared" si="275"/>
        <v>-3.9939797512226543E-3</v>
      </c>
      <c r="R1243" s="8">
        <f t="shared" si="276"/>
        <v>5.6917671407430122E-3</v>
      </c>
      <c r="S1243">
        <f t="shared" si="277"/>
        <v>3.2396213184441887E-5</v>
      </c>
      <c r="U1243">
        <f t="shared" si="278"/>
        <v>1.3819511017701349E-5</v>
      </c>
      <c r="W1243">
        <v>1210</v>
      </c>
      <c r="X1243">
        <v>-6.9606624342042024E-3</v>
      </c>
      <c r="Y1243">
        <v>-5.9380907997748844E-3</v>
      </c>
      <c r="Z1243">
        <v>-0.42089471221710706</v>
      </c>
      <c r="AB1243">
        <v>96.144674085850554</v>
      </c>
      <c r="AC1243">
        <v>3.078119079374279E-2</v>
      </c>
    </row>
    <row r="1244" spans="1:29" x14ac:dyDescent="0.2">
      <c r="A1244" s="2" t="s">
        <v>754</v>
      </c>
      <c r="B1244" s="1">
        <v>120.35</v>
      </c>
      <c r="C1244" s="5">
        <f t="shared" si="270"/>
        <v>5.5982620320854564E-3</v>
      </c>
      <c r="D1244" s="12">
        <v>2997</v>
      </c>
      <c r="E1244" s="5">
        <f t="shared" si="271"/>
        <v>2.6764804282368685E-3</v>
      </c>
      <c r="F1244" s="1">
        <v>1.74</v>
      </c>
      <c r="G1244" s="1">
        <f t="shared" si="272"/>
        <v>4.767123287671233E-3</v>
      </c>
      <c r="H1244" s="10">
        <f t="shared" si="267"/>
        <v>4.7671232876712331E-5</v>
      </c>
      <c r="I1244" s="5">
        <f t="shared" si="268"/>
        <v>5.5505907992087437E-3</v>
      </c>
      <c r="J1244" s="7">
        <f t="shared" si="269"/>
        <v>2.6288091953601562E-3</v>
      </c>
      <c r="K1244" s="7">
        <f t="shared" si="273"/>
        <v>2.0785993806022984E-3</v>
      </c>
      <c r="L1244" s="7">
        <f t="shared" si="274"/>
        <v>4.9428421621416493E-3</v>
      </c>
      <c r="M1244" s="8">
        <f t="shared" si="280"/>
        <v>1.0274188656642558E-5</v>
      </c>
      <c r="N1244" s="9">
        <f t="shared" si="279"/>
        <v>4.3205753850402584E-6</v>
      </c>
      <c r="Q1244" s="8">
        <f t="shared" si="275"/>
        <v>2.8490535036097093E-3</v>
      </c>
      <c r="R1244" s="8">
        <f t="shared" si="276"/>
        <v>2.7015372955990343E-3</v>
      </c>
      <c r="S1244">
        <f t="shared" si="277"/>
        <v>7.2983037595125446E-6</v>
      </c>
      <c r="U1244">
        <f t="shared" si="278"/>
        <v>6.9106377856101116E-6</v>
      </c>
      <c r="W1244">
        <v>1211</v>
      </c>
      <c r="X1244">
        <v>-9.6455278230260302E-3</v>
      </c>
      <c r="Y1244">
        <v>7.4001727981157098E-3</v>
      </c>
      <c r="Z1244">
        <v>0.52452778262296951</v>
      </c>
      <c r="AB1244">
        <v>96.224165341812395</v>
      </c>
      <c r="AC1244">
        <v>3.0832652552926564E-2</v>
      </c>
    </row>
    <row r="1245" spans="1:29" x14ac:dyDescent="0.2">
      <c r="A1245" s="2" t="s">
        <v>755</v>
      </c>
      <c r="B1245" s="1">
        <v>119.68</v>
      </c>
      <c r="C1245" s="5">
        <f t="shared" si="270"/>
        <v>-2.3341113704567103E-3</v>
      </c>
      <c r="D1245" s="12">
        <v>2989</v>
      </c>
      <c r="E1245" s="5">
        <f t="shared" si="271"/>
        <v>-2.0033388981636059E-3</v>
      </c>
      <c r="F1245" s="1">
        <v>1.76</v>
      </c>
      <c r="G1245" s="1">
        <f t="shared" si="272"/>
        <v>4.8219178082191784E-3</v>
      </c>
      <c r="H1245" s="10">
        <f t="shared" si="267"/>
        <v>4.8219178082191782E-5</v>
      </c>
      <c r="I1245" s="5">
        <f t="shared" si="268"/>
        <v>-2.382330548538902E-3</v>
      </c>
      <c r="J1245" s="7">
        <f t="shared" si="269"/>
        <v>-2.0515580762457976E-3</v>
      </c>
      <c r="K1245" s="7">
        <f t="shared" si="273"/>
        <v>-2.6017678910036555E-3</v>
      </c>
      <c r="L1245" s="7">
        <f t="shared" si="274"/>
        <v>-2.9900791856059964E-3</v>
      </c>
      <c r="M1245" s="8">
        <f t="shared" si="280"/>
        <v>7.7794920166680401E-6</v>
      </c>
      <c r="N1245" s="9">
        <f t="shared" si="279"/>
        <v>6.7691961586576094E-6</v>
      </c>
      <c r="Q1245" s="8">
        <f t="shared" si="275"/>
        <v>-2.1976765401650403E-3</v>
      </c>
      <c r="R1245" s="8">
        <f t="shared" si="276"/>
        <v>-1.8465400837386174E-4</v>
      </c>
      <c r="S1245">
        <f t="shared" si="277"/>
        <v>3.4097102808534205E-8</v>
      </c>
      <c r="U1245">
        <f t="shared" si="278"/>
        <v>4.2088905402093582E-6</v>
      </c>
      <c r="W1245">
        <v>1212</v>
      </c>
      <c r="X1245">
        <v>-4.1380861554454144E-3</v>
      </c>
      <c r="Y1245">
        <v>1.8211859917588347E-3</v>
      </c>
      <c r="Z1245">
        <v>0.12908653298535294</v>
      </c>
      <c r="AB1245">
        <v>96.30365659777425</v>
      </c>
      <c r="AC1245">
        <v>3.1518731254056603E-2</v>
      </c>
    </row>
    <row r="1246" spans="1:29" x14ac:dyDescent="0.2">
      <c r="A1246" s="2" t="s">
        <v>756</v>
      </c>
      <c r="B1246" s="1">
        <v>119.96</v>
      </c>
      <c r="C1246" s="5">
        <f t="shared" si="270"/>
        <v>3.0141691713181543E-2</v>
      </c>
      <c r="D1246" s="12">
        <v>2995</v>
      </c>
      <c r="E1246" s="5">
        <f t="shared" si="271"/>
        <v>9.7774780849629126E-3</v>
      </c>
      <c r="F1246" s="1">
        <v>1.74</v>
      </c>
      <c r="G1246" s="1">
        <f t="shared" si="272"/>
        <v>4.767123287671233E-3</v>
      </c>
      <c r="H1246" s="10">
        <f t="shared" si="267"/>
        <v>4.7671232876712331E-5</v>
      </c>
      <c r="I1246" s="5">
        <f t="shared" si="268"/>
        <v>3.009402048030483E-2</v>
      </c>
      <c r="J1246" s="7">
        <f t="shared" si="269"/>
        <v>9.7298068520862008E-3</v>
      </c>
      <c r="K1246" s="7">
        <f t="shared" si="273"/>
        <v>9.179597037328343E-3</v>
      </c>
      <c r="L1246" s="7">
        <f t="shared" si="274"/>
        <v>2.9486271843237735E-2</v>
      </c>
      <c r="M1246" s="8">
        <f t="shared" si="280"/>
        <v>2.7067209365404325E-4</v>
      </c>
      <c r="N1246" s="9">
        <f t="shared" si="279"/>
        <v>8.4265001767727289E-5</v>
      </c>
      <c r="Q1246" s="8">
        <f t="shared" si="275"/>
        <v>1.0505892408620874E-2</v>
      </c>
      <c r="R1246" s="8">
        <f t="shared" si="276"/>
        <v>1.9588128071683954E-2</v>
      </c>
      <c r="S1246">
        <f t="shared" si="277"/>
        <v>3.8369476135269293E-4</v>
      </c>
      <c r="U1246">
        <f t="shared" si="278"/>
        <v>9.4669141378903577E-5</v>
      </c>
      <c r="W1246">
        <v>1213</v>
      </c>
      <c r="X1246">
        <v>4.4305125461168342E-3</v>
      </c>
      <c r="Y1246">
        <v>-1.5132197499919142E-3</v>
      </c>
      <c r="Z1246">
        <v>-0.10725773866883861</v>
      </c>
      <c r="AB1246">
        <v>96.383147853736091</v>
      </c>
      <c r="AC1246">
        <v>3.1595582464011077E-2</v>
      </c>
    </row>
    <row r="1247" spans="1:29" x14ac:dyDescent="0.2">
      <c r="A1247" s="2" t="s">
        <v>757</v>
      </c>
      <c r="B1247" s="1">
        <v>116.45</v>
      </c>
      <c r="C1247" s="5">
        <f t="shared" si="270"/>
        <v>2.6691923540554698E-3</v>
      </c>
      <c r="D1247" s="12">
        <v>2966</v>
      </c>
      <c r="E1247" s="5">
        <f t="shared" si="271"/>
        <v>-1.3468013468013469E-3</v>
      </c>
      <c r="F1247" s="1">
        <v>1.74</v>
      </c>
      <c r="G1247" s="1">
        <f t="shared" si="272"/>
        <v>4.767123287671233E-3</v>
      </c>
      <c r="H1247" s="10">
        <f t="shared" si="267"/>
        <v>4.7671232876712331E-5</v>
      </c>
      <c r="I1247" s="5">
        <f t="shared" si="268"/>
        <v>2.6215211211787575E-3</v>
      </c>
      <c r="J1247" s="7">
        <f t="shared" si="269"/>
        <v>-1.3944725796780591E-3</v>
      </c>
      <c r="K1247" s="7">
        <f t="shared" si="273"/>
        <v>-1.944682394435917E-3</v>
      </c>
      <c r="L1247" s="7">
        <f t="shared" si="274"/>
        <v>2.0137724841116631E-3</v>
      </c>
      <c r="M1247" s="8">
        <f t="shared" si="280"/>
        <v>-3.9161478962514339E-6</v>
      </c>
      <c r="N1247" s="9">
        <f t="shared" si="279"/>
        <v>3.7817896152290115E-6</v>
      </c>
      <c r="Q1247" s="8">
        <f t="shared" si="275"/>
        <v>-1.4891566902432616E-3</v>
      </c>
      <c r="R1247" s="8">
        <f t="shared" si="276"/>
        <v>4.1106778114220191E-3</v>
      </c>
      <c r="S1247">
        <f t="shared" si="277"/>
        <v>1.689767206931732E-5</v>
      </c>
      <c r="U1247">
        <f t="shared" si="278"/>
        <v>1.9445537754739811E-6</v>
      </c>
      <c r="W1247">
        <v>1214</v>
      </c>
      <c r="X1247">
        <v>2.3763700042269678E-3</v>
      </c>
      <c r="Y1247">
        <v>-1.0512802270994377E-3</v>
      </c>
      <c r="Z1247">
        <v>-7.4515244640807332E-2</v>
      </c>
      <c r="AB1247">
        <v>96.462639109697932</v>
      </c>
      <c r="AC1247">
        <v>3.1997826152458372E-2</v>
      </c>
    </row>
    <row r="1248" spans="1:29" x14ac:dyDescent="0.2">
      <c r="A1248" s="3">
        <v>43779</v>
      </c>
      <c r="B1248" s="1">
        <v>116.14</v>
      </c>
      <c r="C1248" s="5">
        <f t="shared" si="270"/>
        <v>1.6898695385693083E-2</v>
      </c>
      <c r="D1248" s="12">
        <v>2970</v>
      </c>
      <c r="E1248" s="5">
        <f t="shared" si="271"/>
        <v>1.0891763104152484E-2</v>
      </c>
      <c r="F1248" s="1">
        <v>1.69</v>
      </c>
      <c r="G1248" s="1">
        <f t="shared" si="272"/>
        <v>4.6301369863013695E-3</v>
      </c>
      <c r="H1248" s="10">
        <f t="shared" si="267"/>
        <v>4.6301369863013693E-5</v>
      </c>
      <c r="I1248" s="5">
        <f t="shared" si="268"/>
        <v>1.685239401583007E-2</v>
      </c>
      <c r="J1248" s="7">
        <f t="shared" si="269"/>
        <v>1.084546173428947E-2</v>
      </c>
      <c r="K1248" s="7">
        <f t="shared" si="273"/>
        <v>1.0295251919531612E-2</v>
      </c>
      <c r="L1248" s="7">
        <f t="shared" si="274"/>
        <v>1.6244645378762974E-2</v>
      </c>
      <c r="M1248" s="8">
        <f t="shared" si="280"/>
        <v>1.6724271651781986E-4</v>
      </c>
      <c r="N1248" s="9">
        <f t="shared" si="279"/>
        <v>1.0599221208661936E-4</v>
      </c>
      <c r="Q1248" s="8">
        <f t="shared" si="275"/>
        <v>1.1708876851029233E-2</v>
      </c>
      <c r="R1248" s="8">
        <f t="shared" si="276"/>
        <v>5.1435171648008364E-3</v>
      </c>
      <c r="S1248">
        <f t="shared" si="277"/>
        <v>2.6455768824600836E-5</v>
      </c>
      <c r="U1248">
        <f t="shared" si="278"/>
        <v>1.1762404022993716E-4</v>
      </c>
      <c r="W1248">
        <v>1215</v>
      </c>
      <c r="X1248">
        <v>7.9421773070242688E-3</v>
      </c>
      <c r="Y1248">
        <v>-2.6333738397907713E-3</v>
      </c>
      <c r="Z1248">
        <v>-0.18665479559538123</v>
      </c>
      <c r="AB1248">
        <v>96.542130365659773</v>
      </c>
      <c r="AC1248">
        <v>3.2836758875993764E-2</v>
      </c>
    </row>
    <row r="1249" spans="1:29" x14ac:dyDescent="0.2">
      <c r="A1249" s="3">
        <v>43748</v>
      </c>
      <c r="B1249" s="1">
        <v>114.21</v>
      </c>
      <c r="C1249" s="5">
        <f t="shared" si="270"/>
        <v>1.4028234040664106E-2</v>
      </c>
      <c r="D1249" s="12">
        <v>2938</v>
      </c>
      <c r="E1249" s="5">
        <f t="shared" si="271"/>
        <v>6.5090784515244946E-3</v>
      </c>
      <c r="F1249" s="1">
        <v>1.68</v>
      </c>
      <c r="G1249" s="1">
        <f t="shared" si="272"/>
        <v>4.6027397260273968E-3</v>
      </c>
      <c r="H1249" s="10">
        <f t="shared" si="267"/>
        <v>4.6027397260273971E-5</v>
      </c>
      <c r="I1249" s="5">
        <f t="shared" si="268"/>
        <v>1.3982206643403832E-2</v>
      </c>
      <c r="J1249" s="7">
        <f t="shared" si="269"/>
        <v>6.4630510542642208E-3</v>
      </c>
      <c r="K1249" s="7">
        <f t="shared" si="273"/>
        <v>5.9128412395063629E-3</v>
      </c>
      <c r="L1249" s="7">
        <f t="shared" si="274"/>
        <v>1.3374458006336739E-2</v>
      </c>
      <c r="M1249" s="8">
        <f t="shared" si="280"/>
        <v>7.9081046855913921E-5</v>
      </c>
      <c r="N1249" s="9">
        <f t="shared" si="279"/>
        <v>3.4961691523607141E-5</v>
      </c>
      <c r="Q1249" s="8">
        <f t="shared" si="275"/>
        <v>6.983426398194598E-3</v>
      </c>
      <c r="R1249" s="8">
        <f t="shared" si="276"/>
        <v>6.9987802452092344E-3</v>
      </c>
      <c r="S1249">
        <f t="shared" si="277"/>
        <v>4.8982924920731035E-5</v>
      </c>
      <c r="U1249">
        <f t="shared" si="278"/>
        <v>4.1771028930025852E-5</v>
      </c>
      <c r="W1249">
        <v>1216</v>
      </c>
      <c r="X1249">
        <v>2.4005482683922682E-3</v>
      </c>
      <c r="Y1249">
        <v>4.1753866976430697E-3</v>
      </c>
      <c r="Z1249">
        <v>0.2959534035023918</v>
      </c>
      <c r="AB1249">
        <v>96.621621621621628</v>
      </c>
      <c r="AC1249">
        <v>3.2896918644597248E-2</v>
      </c>
    </row>
    <row r="1250" spans="1:29" x14ac:dyDescent="0.2">
      <c r="A1250" s="3">
        <v>43718</v>
      </c>
      <c r="B1250" s="1">
        <v>112.63</v>
      </c>
      <c r="C1250" s="5">
        <f t="shared" si="270"/>
        <v>7.243784653908087E-3</v>
      </c>
      <c r="D1250" s="12">
        <v>2919</v>
      </c>
      <c r="E1250" s="5">
        <f t="shared" si="271"/>
        <v>8.9872105081230565E-3</v>
      </c>
      <c r="F1250" s="1">
        <v>1.76</v>
      </c>
      <c r="G1250" s="1">
        <f t="shared" si="272"/>
        <v>4.8219178082191784E-3</v>
      </c>
      <c r="H1250" s="10">
        <f t="shared" si="267"/>
        <v>4.8219178082191782E-5</v>
      </c>
      <c r="I1250" s="5">
        <f t="shared" si="268"/>
        <v>7.1955654758258953E-3</v>
      </c>
      <c r="J1250" s="7">
        <f t="shared" si="269"/>
        <v>8.9389913300408647E-3</v>
      </c>
      <c r="K1250" s="7">
        <f t="shared" si="273"/>
        <v>8.3887815152830069E-3</v>
      </c>
      <c r="L1250" s="7">
        <f t="shared" si="274"/>
        <v>6.5878168387588009E-3</v>
      </c>
      <c r="M1250" s="8">
        <f t="shared" si="280"/>
        <v>5.5263756123049964E-5</v>
      </c>
      <c r="N1250" s="9">
        <f t="shared" si="279"/>
        <v>7.0371655311153859E-5</v>
      </c>
      <c r="Q1250" s="8">
        <f t="shared" si="275"/>
        <v>9.653174614784113E-3</v>
      </c>
      <c r="R1250" s="8">
        <f t="shared" si="276"/>
        <v>-2.4576091389582177E-3</v>
      </c>
      <c r="S1250">
        <f t="shared" si="277"/>
        <v>6.0398426798909521E-6</v>
      </c>
      <c r="U1250">
        <f t="shared" si="278"/>
        <v>7.9905565998545749E-5</v>
      </c>
      <c r="W1250">
        <v>1217</v>
      </c>
      <c r="X1250">
        <v>-1.7665918645739516E-3</v>
      </c>
      <c r="Y1250">
        <v>4.0378572680036112E-3</v>
      </c>
      <c r="Z1250">
        <v>0.28620525183861512</v>
      </c>
      <c r="AB1250">
        <v>96.701112877583469</v>
      </c>
      <c r="AC1250">
        <v>3.3068759529639113E-2</v>
      </c>
    </row>
    <row r="1251" spans="1:29" x14ac:dyDescent="0.2">
      <c r="A1251" s="3">
        <v>43687</v>
      </c>
      <c r="B1251" s="1">
        <v>111.82</v>
      </c>
      <c r="C1251" s="5">
        <f t="shared" si="270"/>
        <v>-2.2296056658214665E-2</v>
      </c>
      <c r="D1251" s="12">
        <v>2893</v>
      </c>
      <c r="E1251" s="5">
        <f t="shared" si="271"/>
        <v>-1.5316541865214431E-2</v>
      </c>
      <c r="F1251" s="1">
        <v>1.73</v>
      </c>
      <c r="G1251" s="1">
        <f t="shared" si="272"/>
        <v>4.7397260273972603E-3</v>
      </c>
      <c r="H1251" s="10">
        <f t="shared" si="267"/>
        <v>4.7397260273972602E-5</v>
      </c>
      <c r="I1251" s="5">
        <f t="shared" si="268"/>
        <v>-2.2343453918488639E-2</v>
      </c>
      <c r="J1251" s="7">
        <f t="shared" si="269"/>
        <v>-1.5363939125488403E-2</v>
      </c>
      <c r="K1251" s="7">
        <f t="shared" si="273"/>
        <v>-1.5914148940246259E-2</v>
      </c>
      <c r="L1251" s="7">
        <f t="shared" si="274"/>
        <v>-2.2951202555555734E-2</v>
      </c>
      <c r="M1251" s="8">
        <f t="shared" si="280"/>
        <v>3.6524885582687452E-4</v>
      </c>
      <c r="N1251" s="9">
        <f t="shared" si="279"/>
        <v>2.5326013649234114E-4</v>
      </c>
      <c r="Q1251" s="8">
        <f t="shared" si="275"/>
        <v>-1.6552104194372984E-2</v>
      </c>
      <c r="R1251" s="8">
        <f t="shared" si="276"/>
        <v>-5.791349724115654E-3</v>
      </c>
      <c r="S1251">
        <f t="shared" si="277"/>
        <v>3.3539731627014464E-5</v>
      </c>
      <c r="U1251">
        <f t="shared" si="278"/>
        <v>2.3605062545171333E-4</v>
      </c>
      <c r="W1251">
        <v>1218</v>
      </c>
      <c r="X1251">
        <v>-4.1794238995675869E-3</v>
      </c>
      <c r="Y1251">
        <v>-3.1390973449538255E-3</v>
      </c>
      <c r="Z1251">
        <v>-0.22250071920017014</v>
      </c>
      <c r="AB1251">
        <v>96.78060413354531</v>
      </c>
      <c r="AC1251">
        <v>3.3131138170133613E-2</v>
      </c>
    </row>
    <row r="1252" spans="1:29" x14ac:dyDescent="0.2">
      <c r="A1252" s="3">
        <v>43656</v>
      </c>
      <c r="B1252" s="1">
        <v>114.37</v>
      </c>
      <c r="C1252" s="5">
        <f t="shared" si="270"/>
        <v>-2.1811202233467109E-3</v>
      </c>
      <c r="D1252" s="12">
        <v>2938</v>
      </c>
      <c r="E1252" s="5">
        <f t="shared" si="271"/>
        <v>-4.7425474254742545E-3</v>
      </c>
      <c r="F1252" s="1">
        <v>1.78</v>
      </c>
      <c r="G1252" s="1">
        <f t="shared" si="272"/>
        <v>4.876712328767123E-3</v>
      </c>
      <c r="H1252" s="10">
        <f t="shared" si="267"/>
        <v>4.8767123287671233E-5</v>
      </c>
      <c r="I1252" s="5">
        <f t="shared" si="268"/>
        <v>-2.2298873466343821E-3</v>
      </c>
      <c r="J1252" s="7">
        <f t="shared" si="269"/>
        <v>-4.7913145487619262E-3</v>
      </c>
      <c r="K1252" s="7">
        <f t="shared" si="273"/>
        <v>-5.341524363519784E-3</v>
      </c>
      <c r="L1252" s="7">
        <f t="shared" si="274"/>
        <v>-2.8376359837014764E-3</v>
      </c>
      <c r="M1252" s="8">
        <f t="shared" si="280"/>
        <v>1.5157301741741865E-5</v>
      </c>
      <c r="N1252" s="9">
        <f t="shared" si="279"/>
        <v>2.8531882526075434E-5</v>
      </c>
      <c r="Q1252" s="8">
        <f t="shared" si="275"/>
        <v>-5.1518915622116206E-3</v>
      </c>
      <c r="R1252" s="8">
        <f t="shared" si="276"/>
        <v>2.9220042155772385E-3</v>
      </c>
      <c r="S1252">
        <f t="shared" si="277"/>
        <v>8.5381086358511526E-6</v>
      </c>
      <c r="U1252">
        <f t="shared" si="278"/>
        <v>2.29566951051777E-5</v>
      </c>
      <c r="W1252">
        <v>1219</v>
      </c>
      <c r="X1252">
        <v>-7.2326444443704505E-4</v>
      </c>
      <c r="Y1252">
        <v>3.7347098311565273E-4</v>
      </c>
      <c r="Z1252">
        <v>2.6471801671652095E-2</v>
      </c>
      <c r="AB1252">
        <v>96.860095389507151</v>
      </c>
      <c r="AC1252">
        <v>3.3800182314524696E-2</v>
      </c>
    </row>
    <row r="1253" spans="1:29" x14ac:dyDescent="0.2">
      <c r="A1253" s="3">
        <v>43565</v>
      </c>
      <c r="B1253" s="1">
        <v>114.62</v>
      </c>
      <c r="C1253" s="5">
        <f t="shared" si="270"/>
        <v>2.1659684463856022E-2</v>
      </c>
      <c r="D1253" s="12">
        <v>2952</v>
      </c>
      <c r="E1253" s="5">
        <f t="shared" si="271"/>
        <v>1.443298969072165E-2</v>
      </c>
      <c r="F1253" s="1">
        <v>1.75</v>
      </c>
      <c r="G1253" s="1">
        <f t="shared" si="272"/>
        <v>4.7945205479452057E-3</v>
      </c>
      <c r="H1253" s="10">
        <f t="shared" si="267"/>
        <v>4.794520547945206E-5</v>
      </c>
      <c r="I1253" s="5">
        <f t="shared" si="268"/>
        <v>2.1611739258376568E-2</v>
      </c>
      <c r="J1253" s="7">
        <f t="shared" si="269"/>
        <v>1.4385044485242198E-2</v>
      </c>
      <c r="K1253" s="7">
        <f t="shared" si="273"/>
        <v>1.3834834670484341E-2</v>
      </c>
      <c r="L1253" s="7">
        <f t="shared" si="274"/>
        <v>2.1003990621309473E-2</v>
      </c>
      <c r="M1253" s="8">
        <f t="shared" si="280"/>
        <v>2.9058673766622022E-4</v>
      </c>
      <c r="N1253" s="9">
        <f t="shared" si="279"/>
        <v>1.9140265035963555E-4</v>
      </c>
      <c r="Q1253" s="8">
        <f t="shared" si="275"/>
        <v>1.5525525753783107E-2</v>
      </c>
      <c r="R1253" s="8">
        <f t="shared" si="276"/>
        <v>6.0862135045934608E-3</v>
      </c>
      <c r="S1253">
        <f t="shared" si="277"/>
        <v>3.7041994823495818E-5</v>
      </c>
      <c r="U1253">
        <f t="shared" si="278"/>
        <v>2.0692950484239698E-4</v>
      </c>
      <c r="W1253">
        <v>1220</v>
      </c>
      <c r="X1253">
        <v>6.5869759234222602E-4</v>
      </c>
      <c r="Y1253">
        <v>7.7127797509294179E-3</v>
      </c>
      <c r="Z1253">
        <v>0.54668551275511579</v>
      </c>
      <c r="AB1253">
        <v>96.939586645468992</v>
      </c>
      <c r="AC1253">
        <v>3.478342860136386E-2</v>
      </c>
    </row>
    <row r="1254" spans="1:29" x14ac:dyDescent="0.2">
      <c r="A1254" s="3">
        <v>43534</v>
      </c>
      <c r="B1254" s="1">
        <v>112.19</v>
      </c>
      <c r="C1254" s="5">
        <f t="shared" si="270"/>
        <v>-9.3598233995585197E-3</v>
      </c>
      <c r="D1254" s="12">
        <v>2910</v>
      </c>
      <c r="E1254" s="5">
        <f t="shared" si="271"/>
        <v>7.9667474887426398E-3</v>
      </c>
      <c r="F1254" s="1">
        <v>1.79</v>
      </c>
      <c r="G1254" s="1">
        <f t="shared" si="272"/>
        <v>4.9041095890410957E-3</v>
      </c>
      <c r="H1254" s="10">
        <f t="shared" si="267"/>
        <v>4.9041095890410955E-5</v>
      </c>
      <c r="I1254" s="5">
        <f t="shared" si="268"/>
        <v>-9.4088644954489313E-3</v>
      </c>
      <c r="J1254" s="7">
        <f t="shared" si="269"/>
        <v>7.9177063928522282E-3</v>
      </c>
      <c r="K1254" s="7">
        <f t="shared" si="273"/>
        <v>7.3674965780943704E-3</v>
      </c>
      <c r="L1254" s="7">
        <f t="shared" si="274"/>
        <v>-1.0016613132516025E-2</v>
      </c>
      <c r="M1254" s="8">
        <f t="shared" si="280"/>
        <v>-7.3797362977906939E-5</v>
      </c>
      <c r="N1254" s="9">
        <f t="shared" si="279"/>
        <v>5.4280005828232261E-5</v>
      </c>
      <c r="Q1254" s="8">
        <f t="shared" si="275"/>
        <v>8.5519470664605426E-3</v>
      </c>
      <c r="R1254" s="8">
        <f t="shared" si="276"/>
        <v>-1.7960811561909474E-2</v>
      </c>
      <c r="S1254">
        <f t="shared" si="277"/>
        <v>3.2259075196242103E-4</v>
      </c>
      <c r="U1254">
        <f t="shared" si="278"/>
        <v>6.2690074523413046E-5</v>
      </c>
      <c r="W1254">
        <v>1221</v>
      </c>
      <c r="X1254">
        <v>8.3262220642223994E-3</v>
      </c>
      <c r="Y1254">
        <v>-1.138057425009751E-3</v>
      </c>
      <c r="Z1254">
        <v>-8.0666053877818819E-2</v>
      </c>
      <c r="AB1254">
        <v>97.019077901430848</v>
      </c>
      <c r="AC1254">
        <v>3.4858048328697634E-2</v>
      </c>
    </row>
    <row r="1255" spans="1:29" x14ac:dyDescent="0.2">
      <c r="A1255" s="3">
        <v>43506</v>
      </c>
      <c r="B1255" s="1">
        <v>113.25</v>
      </c>
      <c r="C1255" s="5">
        <f t="shared" si="270"/>
        <v>-1.9904803115534376E-2</v>
      </c>
      <c r="D1255" s="12">
        <v>2887</v>
      </c>
      <c r="E1255" s="5">
        <f t="shared" si="271"/>
        <v>-1.8027210884353741E-2</v>
      </c>
      <c r="F1255" s="1">
        <v>1.91</v>
      </c>
      <c r="G1255" s="1">
        <f t="shared" si="272"/>
        <v>5.2328767123287672E-3</v>
      </c>
      <c r="H1255" s="10">
        <f t="shared" si="267"/>
        <v>5.2328767123287674E-5</v>
      </c>
      <c r="I1255" s="5">
        <f t="shared" si="268"/>
        <v>-1.9957131882657665E-2</v>
      </c>
      <c r="J1255" s="7">
        <f t="shared" si="269"/>
        <v>-1.8079539651477031E-2</v>
      </c>
      <c r="K1255" s="7">
        <f t="shared" si="273"/>
        <v>-1.8629749466234889E-2</v>
      </c>
      <c r="L1255" s="7">
        <f t="shared" si="274"/>
        <v>-2.056488051972476E-2</v>
      </c>
      <c r="M1255" s="8">
        <f t="shared" si="280"/>
        <v>3.8311857188552662E-4</v>
      </c>
      <c r="N1255" s="9">
        <f t="shared" si="279"/>
        <v>3.4706756517467909E-4</v>
      </c>
      <c r="Q1255" s="8">
        <f t="shared" si="275"/>
        <v>-1.9480272426925984E-2</v>
      </c>
      <c r="R1255" s="8">
        <f t="shared" si="276"/>
        <v>-4.7685945573168118E-4</v>
      </c>
      <c r="S1255">
        <f t="shared" si="277"/>
        <v>2.273949405207152E-7</v>
      </c>
      <c r="U1255">
        <f t="shared" si="278"/>
        <v>3.2686975400933021E-4</v>
      </c>
      <c r="W1255">
        <v>1222</v>
      </c>
      <c r="X1255">
        <v>6.6539227005990489E-4</v>
      </c>
      <c r="Y1255">
        <v>2.2586551325270846E-4</v>
      </c>
      <c r="Z1255">
        <v>1.6009455464014104E-2</v>
      </c>
      <c r="AB1255">
        <v>97.098569157392689</v>
      </c>
      <c r="AC1255">
        <v>3.5320066197868399E-2</v>
      </c>
    </row>
    <row r="1256" spans="1:29" x14ac:dyDescent="0.2">
      <c r="A1256" s="3">
        <v>43475</v>
      </c>
      <c r="B1256" s="1">
        <v>115.55</v>
      </c>
      <c r="C1256" s="5">
        <f t="shared" si="270"/>
        <v>-1.8183363072478552E-2</v>
      </c>
      <c r="D1256" s="12">
        <v>2940</v>
      </c>
      <c r="E1256" s="5">
        <f t="shared" si="271"/>
        <v>-1.2096774193548387E-2</v>
      </c>
      <c r="F1256" s="1">
        <v>1.9</v>
      </c>
      <c r="G1256" s="1">
        <f t="shared" si="272"/>
        <v>5.2054794520547945E-3</v>
      </c>
      <c r="H1256" s="10">
        <f t="shared" si="267"/>
        <v>5.2054794520547945E-5</v>
      </c>
      <c r="I1256" s="5">
        <f t="shared" si="268"/>
        <v>-1.8235417866999101E-2</v>
      </c>
      <c r="J1256" s="7">
        <f t="shared" si="269"/>
        <v>-1.2148828988068934E-2</v>
      </c>
      <c r="K1256" s="7">
        <f t="shared" si="273"/>
        <v>-1.2699038802826792E-2</v>
      </c>
      <c r="L1256" s="7">
        <f t="shared" si="274"/>
        <v>-1.8843166504066197E-2</v>
      </c>
      <c r="M1256" s="8">
        <f t="shared" si="280"/>
        <v>2.3929010260326271E-4</v>
      </c>
      <c r="N1256" s="9">
        <f t="shared" si="279"/>
        <v>1.6126558651570052E-4</v>
      </c>
      <c r="Q1256" s="8">
        <f t="shared" si="275"/>
        <v>-1.3085326485923594E-2</v>
      </c>
      <c r="R1256" s="8">
        <f t="shared" si="276"/>
        <v>-5.150091381075507E-3</v>
      </c>
      <c r="S1256">
        <f t="shared" si="277"/>
        <v>2.6523441233428223E-5</v>
      </c>
      <c r="U1256">
        <f t="shared" si="278"/>
        <v>1.4759404578134404E-4</v>
      </c>
      <c r="W1256">
        <v>1223</v>
      </c>
      <c r="X1256">
        <v>1.014912425678302E-3</v>
      </c>
      <c r="Y1256">
        <v>-6.3224400117243337E-3</v>
      </c>
      <c r="Z1256">
        <v>-0.44813756794448467</v>
      </c>
      <c r="AB1256">
        <v>97.17806041335453</v>
      </c>
      <c r="AC1256">
        <v>3.7318748270824813E-2</v>
      </c>
    </row>
    <row r="1257" spans="1:29" x14ac:dyDescent="0.2">
      <c r="A1257" s="2" t="s">
        <v>758</v>
      </c>
      <c r="B1257" s="1">
        <v>117.69</v>
      </c>
      <c r="C1257" s="5">
        <f t="shared" si="270"/>
        <v>-2.5484199796127369E-4</v>
      </c>
      <c r="D1257" s="12">
        <v>2976</v>
      </c>
      <c r="E1257" s="5">
        <f t="shared" si="271"/>
        <v>5.065856129685917E-3</v>
      </c>
      <c r="F1257" s="1">
        <v>1.91</v>
      </c>
      <c r="G1257" s="1">
        <f t="shared" si="272"/>
        <v>5.2328767123287672E-3</v>
      </c>
      <c r="H1257" s="10">
        <f t="shared" si="267"/>
        <v>5.2328767123287674E-5</v>
      </c>
      <c r="I1257" s="5">
        <f t="shared" si="268"/>
        <v>-3.0717076508456135E-4</v>
      </c>
      <c r="J1257" s="7">
        <f t="shared" si="269"/>
        <v>5.0135273625626295E-3</v>
      </c>
      <c r="K1257" s="7">
        <f t="shared" si="273"/>
        <v>4.4633175478047717E-3</v>
      </c>
      <c r="L1257" s="7">
        <f t="shared" si="274"/>
        <v>-9.1491940215165566E-4</v>
      </c>
      <c r="M1257" s="8">
        <f t="shared" si="280"/>
        <v>-4.0835758224505351E-6</v>
      </c>
      <c r="N1257" s="9">
        <f t="shared" si="279"/>
        <v>1.9921203532542001E-5</v>
      </c>
      <c r="Q1257" s="8">
        <f t="shared" si="275"/>
        <v>5.4204390641763378E-3</v>
      </c>
      <c r="R1257" s="8">
        <f t="shared" si="276"/>
        <v>-5.7276098292608994E-3</v>
      </c>
      <c r="S1257">
        <f t="shared" si="277"/>
        <v>3.2805514356246067E-5</v>
      </c>
      <c r="U1257">
        <f t="shared" si="278"/>
        <v>2.5135456615164196E-5</v>
      </c>
      <c r="W1257">
        <v>1224</v>
      </c>
      <c r="X1257">
        <v>1.3655641563159128E-3</v>
      </c>
      <c r="Y1257">
        <v>-7.2580575769245212E-3</v>
      </c>
      <c r="Z1257">
        <v>-0.51445458786360287</v>
      </c>
      <c r="AB1257">
        <v>97.257551669316371</v>
      </c>
      <c r="AC1257">
        <v>3.7337505797073275E-2</v>
      </c>
    </row>
    <row r="1258" spans="1:29" x14ac:dyDescent="0.2">
      <c r="A1258" s="2" t="s">
        <v>759</v>
      </c>
      <c r="B1258" s="1">
        <v>117.72</v>
      </c>
      <c r="C1258" s="5">
        <f t="shared" si="270"/>
        <v>5.8959241220199752E-3</v>
      </c>
      <c r="D1258" s="12">
        <v>2961</v>
      </c>
      <c r="E1258" s="5">
        <f t="shared" si="271"/>
        <v>-5.3745381256298285E-3</v>
      </c>
      <c r="F1258" s="1">
        <v>1.79</v>
      </c>
      <c r="G1258" s="1">
        <f t="shared" si="272"/>
        <v>4.9041095890410957E-3</v>
      </c>
      <c r="H1258" s="10">
        <f t="shared" si="267"/>
        <v>4.9041095890410955E-5</v>
      </c>
      <c r="I1258" s="5">
        <f t="shared" si="268"/>
        <v>5.8468830261295644E-3</v>
      </c>
      <c r="J1258" s="7">
        <f t="shared" si="269"/>
        <v>-5.4235792215202392E-3</v>
      </c>
      <c r="K1258" s="7">
        <f t="shared" si="273"/>
        <v>-5.973789036278097E-3</v>
      </c>
      <c r="L1258" s="7">
        <f t="shared" si="274"/>
        <v>5.2391343890624701E-3</v>
      </c>
      <c r="M1258" s="8">
        <f t="shared" si="280"/>
        <v>-3.1297483572968929E-5</v>
      </c>
      <c r="N1258" s="9">
        <f t="shared" si="279"/>
        <v>3.5686155449956398E-5</v>
      </c>
      <c r="Q1258" s="8">
        <f t="shared" si="275"/>
        <v>-5.8336477010908503E-3</v>
      </c>
      <c r="R1258" s="8">
        <f t="shared" si="276"/>
        <v>1.1680530727220414E-2</v>
      </c>
      <c r="S1258">
        <f t="shared" si="277"/>
        <v>1.3643479806954025E-4</v>
      </c>
      <c r="U1258">
        <f t="shared" si="278"/>
        <v>2.9415211572106082E-5</v>
      </c>
      <c r="W1258">
        <v>1225</v>
      </c>
      <c r="X1258">
        <v>-2.1236225586111694E-3</v>
      </c>
      <c r="Y1258">
        <v>-1.4475396290510889E-3</v>
      </c>
      <c r="Z1258">
        <v>-0.10260230032444323</v>
      </c>
      <c r="AB1258">
        <v>97.337042925278226</v>
      </c>
      <c r="AC1258">
        <v>3.7535597940373908E-2</v>
      </c>
    </row>
    <row r="1259" spans="1:29" x14ac:dyDescent="0.2">
      <c r="A1259" s="2" t="s">
        <v>760</v>
      </c>
      <c r="B1259" s="1">
        <v>117.03</v>
      </c>
      <c r="C1259" s="5">
        <f t="shared" si="270"/>
        <v>-8.2203389830508376E-3</v>
      </c>
      <c r="D1259" s="12">
        <v>2977</v>
      </c>
      <c r="E1259" s="5">
        <f t="shared" si="271"/>
        <v>-2.3458445040214475E-3</v>
      </c>
      <c r="F1259" s="1">
        <v>1.9</v>
      </c>
      <c r="G1259" s="1">
        <f t="shared" si="272"/>
        <v>5.2054794520547945E-3</v>
      </c>
      <c r="H1259" s="10">
        <f t="shared" si="267"/>
        <v>5.2054794520547945E-5</v>
      </c>
      <c r="I1259" s="5">
        <f t="shared" si="268"/>
        <v>-8.2723937775713852E-3</v>
      </c>
      <c r="J1259" s="7">
        <f t="shared" si="269"/>
        <v>-2.3978992985419956E-3</v>
      </c>
      <c r="K1259" s="7">
        <f t="shared" si="273"/>
        <v>-2.9481091132998534E-3</v>
      </c>
      <c r="L1259" s="7">
        <f t="shared" si="274"/>
        <v>-8.8801424146384787E-3</v>
      </c>
      <c r="M1259" s="8">
        <f t="shared" si="280"/>
        <v>2.6179628779996265E-5</v>
      </c>
      <c r="N1259" s="9">
        <f t="shared" si="279"/>
        <v>8.6913473439216477E-6</v>
      </c>
      <c r="Q1259" s="8">
        <f t="shared" si="275"/>
        <v>-2.5711281414023393E-3</v>
      </c>
      <c r="R1259" s="8">
        <f t="shared" si="276"/>
        <v>-5.7012656361690459E-3</v>
      </c>
      <c r="S1259">
        <f t="shared" si="277"/>
        <v>3.2504429854162037E-5</v>
      </c>
      <c r="U1259">
        <f t="shared" si="278"/>
        <v>5.7499210459481947E-6</v>
      </c>
      <c r="W1259">
        <v>1226</v>
      </c>
      <c r="X1259">
        <v>2.7648538820963385E-3</v>
      </c>
      <c r="Y1259">
        <v>1.1575728755589204E-4</v>
      </c>
      <c r="Z1259">
        <v>8.204931833429888E-3</v>
      </c>
      <c r="AB1259">
        <v>97.416534181240067</v>
      </c>
      <c r="AC1259">
        <v>3.7908065502664477E-2</v>
      </c>
    </row>
    <row r="1260" spans="1:29" x14ac:dyDescent="0.2">
      <c r="A1260" s="2" t="s">
        <v>761</v>
      </c>
      <c r="B1260" s="1">
        <v>118</v>
      </c>
      <c r="C1260" s="5">
        <f>(B1260-B1261)/B1261</f>
        <v>5.7103894997017103E-3</v>
      </c>
      <c r="D1260" s="12">
        <v>2984</v>
      </c>
      <c r="E1260" s="5">
        <f>(D1260-D1261)/D1261</f>
        <v>6.0687795010114631E-3</v>
      </c>
      <c r="F1260" s="1">
        <v>1.94</v>
      </c>
      <c r="G1260" s="1">
        <f t="shared" si="272"/>
        <v>5.3150684931506844E-3</v>
      </c>
      <c r="H1260" s="10">
        <f t="shared" si="267"/>
        <v>5.3150684931506847E-5</v>
      </c>
      <c r="I1260" s="5">
        <f t="shared" si="268"/>
        <v>5.6572388147702038E-3</v>
      </c>
      <c r="J1260" s="7">
        <f t="shared" si="269"/>
        <v>6.0156288160799565E-3</v>
      </c>
      <c r="K1260" s="7">
        <f t="shared" si="273"/>
        <v>5.4654190013220987E-3</v>
      </c>
      <c r="L1260" s="7">
        <f t="shared" si="274"/>
        <v>5.0494901777031094E-3</v>
      </c>
      <c r="M1260" s="8">
        <f t="shared" si="280"/>
        <v>2.7597579564207874E-5</v>
      </c>
      <c r="N1260" s="9">
        <f t="shared" si="279"/>
        <v>2.9870804860012646E-5</v>
      </c>
      <c r="Q1260" s="8">
        <f t="shared" si="275"/>
        <v>6.5009815128549298E-3</v>
      </c>
      <c r="R1260" s="8">
        <f t="shared" si="276"/>
        <v>-8.4374269808472607E-4</v>
      </c>
      <c r="S1260">
        <f t="shared" si="277"/>
        <v>7.119017405712932E-7</v>
      </c>
      <c r="U1260">
        <f t="shared" si="278"/>
        <v>3.6187790052851541E-5</v>
      </c>
      <c r="W1260">
        <v>1227</v>
      </c>
      <c r="X1260">
        <v>3.1232845244803086E-3</v>
      </c>
      <c r="Y1260">
        <v>2.2477421841403111E-3</v>
      </c>
      <c r="Z1260">
        <v>0.15932103964591676</v>
      </c>
      <c r="AB1260">
        <v>97.496025437201908</v>
      </c>
      <c r="AC1260">
        <v>4.0057696323898287E-2</v>
      </c>
    </row>
    <row r="1261" spans="1:29" x14ac:dyDescent="0.2">
      <c r="A1261" s="2" t="s">
        <v>762</v>
      </c>
      <c r="B1261" s="1">
        <v>117.33</v>
      </c>
      <c r="C1261" s="5"/>
      <c r="D1261" s="12">
        <v>2966</v>
      </c>
      <c r="E1261" s="5"/>
      <c r="F1261" s="1"/>
      <c r="G1261" s="1"/>
      <c r="H1261" s="10"/>
      <c r="I1261" s="5"/>
      <c r="J1261" s="7"/>
      <c r="K1261" s="7"/>
      <c r="L1261" s="7"/>
      <c r="M1261" s="8"/>
      <c r="N1261" s="9"/>
      <c r="Q1261" s="8"/>
      <c r="R1261" s="8"/>
      <c r="W1261">
        <v>1228</v>
      </c>
      <c r="X1261">
        <v>6.6933631261290808E-4</v>
      </c>
      <c r="Y1261">
        <v>8.365626931489252E-4</v>
      </c>
      <c r="Z1261">
        <v>5.9295963274565176E-2</v>
      </c>
      <c r="AB1261">
        <v>97.575516693163749</v>
      </c>
      <c r="AC1261">
        <v>4.0375687772793732E-2</v>
      </c>
    </row>
    <row r="1262" spans="1:29" x14ac:dyDescent="0.2">
      <c r="E1262" s="2"/>
      <c r="F1262" s="1"/>
      <c r="W1262">
        <v>1229</v>
      </c>
      <c r="X1262">
        <v>-1.4334774605716397E-3</v>
      </c>
      <c r="Y1262">
        <v>3.5637653210885004E-3</v>
      </c>
      <c r="Z1262">
        <v>0.25260138819125416</v>
      </c>
      <c r="AB1262">
        <v>97.65500794912559</v>
      </c>
      <c r="AC1262">
        <v>4.0895289857547854E-2</v>
      </c>
    </row>
    <row r="1263" spans="1:29" x14ac:dyDescent="0.2">
      <c r="E1263" s="2"/>
      <c r="F1263" s="1"/>
      <c r="W1263">
        <v>1230</v>
      </c>
      <c r="X1263">
        <v>4.1877525875906639E-3</v>
      </c>
      <c r="Y1263">
        <v>3.7499064258506845E-3</v>
      </c>
      <c r="Z1263">
        <v>0.26579515860709624</v>
      </c>
      <c r="AB1263">
        <v>97.734499205087445</v>
      </c>
      <c r="AC1263">
        <v>4.1059515532645925E-2</v>
      </c>
    </row>
    <row r="1264" spans="1:29" x14ac:dyDescent="0.2">
      <c r="E1264" s="2"/>
      <c r="F1264" s="1"/>
      <c r="W1264">
        <v>1231</v>
      </c>
      <c r="X1264">
        <v>1.0262953106464853E-2</v>
      </c>
      <c r="Y1264">
        <v>1.2747418375118943E-2</v>
      </c>
      <c r="Z1264">
        <v>0.90354310323280196</v>
      </c>
      <c r="AB1264">
        <v>97.813990461049286</v>
      </c>
      <c r="AC1264">
        <v>4.1530320156369406E-2</v>
      </c>
    </row>
    <row r="1265" spans="5:29" x14ac:dyDescent="0.2">
      <c r="E1265" s="2"/>
      <c r="F1265" s="1"/>
      <c r="W1265">
        <v>1232</v>
      </c>
      <c r="X1265">
        <v>-3.220548427919133E-3</v>
      </c>
      <c r="Y1265">
        <v>-3.2673075452523581E-3</v>
      </c>
      <c r="Z1265">
        <v>-0.23158831943693214</v>
      </c>
      <c r="AB1265">
        <v>97.893481717011127</v>
      </c>
      <c r="AC1265">
        <v>4.1912234666811238E-2</v>
      </c>
    </row>
    <row r="1266" spans="5:29" x14ac:dyDescent="0.2">
      <c r="E1266" s="2"/>
      <c r="F1266" s="1"/>
      <c r="W1266">
        <v>1233</v>
      </c>
      <c r="X1266">
        <v>3.5146968724250522E-3</v>
      </c>
      <c r="Y1266">
        <v>-9.099028708006841E-3</v>
      </c>
      <c r="Z1266">
        <v>-0.6449435009745762</v>
      </c>
      <c r="AB1266">
        <v>97.972972972972968</v>
      </c>
      <c r="AC1266">
        <v>4.310193287958175E-2</v>
      </c>
    </row>
    <row r="1267" spans="5:29" x14ac:dyDescent="0.2">
      <c r="E1267" s="2"/>
      <c r="F1267" s="1"/>
      <c r="W1267">
        <v>1234</v>
      </c>
      <c r="X1267">
        <v>-1.101078749166909E-3</v>
      </c>
      <c r="Y1267">
        <v>4.213204107173116E-4</v>
      </c>
      <c r="Z1267">
        <v>2.9863391955336712E-2</v>
      </c>
      <c r="AB1267">
        <v>98.052464228934824</v>
      </c>
      <c r="AC1267">
        <v>4.4679688968301358E-2</v>
      </c>
    </row>
    <row r="1268" spans="5:29" x14ac:dyDescent="0.2">
      <c r="E1268" s="2"/>
      <c r="F1268" s="1"/>
      <c r="W1268">
        <v>1235</v>
      </c>
      <c r="X1268">
        <v>6.0285156969653664E-3</v>
      </c>
      <c r="Y1268">
        <v>-2.2678439064914425E-3</v>
      </c>
      <c r="Z1268">
        <v>-0.16074585932775262</v>
      </c>
      <c r="AB1268">
        <v>98.131955484896665</v>
      </c>
      <c r="AC1268">
        <v>4.4998317349024271E-2</v>
      </c>
    </row>
    <row r="1269" spans="5:29" x14ac:dyDescent="0.2">
      <c r="E1269" s="3"/>
      <c r="F1269" s="1"/>
      <c r="W1269">
        <v>1236</v>
      </c>
      <c r="X1269">
        <v>4.2615423162383507E-3</v>
      </c>
      <c r="Y1269">
        <v>3.6885929389716314E-3</v>
      </c>
      <c r="Z1269">
        <v>0.26144922937072201</v>
      </c>
      <c r="AB1269">
        <v>98.211446740858506</v>
      </c>
      <c r="AC1269">
        <v>4.5779086757990889E-2</v>
      </c>
    </row>
    <row r="1270" spans="5:29" x14ac:dyDescent="0.2">
      <c r="E1270" s="3"/>
      <c r="F1270" s="1"/>
      <c r="W1270">
        <v>1237</v>
      </c>
      <c r="X1270">
        <v>2.1161530340308987E-3</v>
      </c>
      <c r="Y1270">
        <v>-2.8836816750287186E-3</v>
      </c>
      <c r="Z1270">
        <v>-0.20439673451658413</v>
      </c>
      <c r="AB1270">
        <v>98.290937996820347</v>
      </c>
      <c r="AC1270">
        <v>4.6235188383766085E-2</v>
      </c>
    </row>
    <row r="1271" spans="5:29" x14ac:dyDescent="0.2">
      <c r="E1271" s="3"/>
      <c r="F1271" s="1"/>
      <c r="W1271">
        <v>1238</v>
      </c>
      <c r="X1271">
        <v>2.8417141076979321E-3</v>
      </c>
      <c r="Y1271">
        <v>-2.4549062210516351E-4</v>
      </c>
      <c r="Z1271">
        <v>-1.7400492553409339E-2</v>
      </c>
      <c r="AB1271">
        <v>98.370429252782188</v>
      </c>
      <c r="AC1271">
        <v>4.6554843198997616E-2</v>
      </c>
    </row>
    <row r="1272" spans="5:29" x14ac:dyDescent="0.2">
      <c r="E1272" s="3"/>
      <c r="F1272" s="1"/>
      <c r="W1272">
        <v>1239</v>
      </c>
      <c r="X1272">
        <v>-3.6243099165136506E-3</v>
      </c>
      <c r="Y1272">
        <v>1.3612787212046009E-2</v>
      </c>
      <c r="Z1272">
        <v>0.96488085973761628</v>
      </c>
      <c r="AB1272">
        <v>98.449920508744043</v>
      </c>
      <c r="AC1272">
        <v>4.6706639429624212E-2</v>
      </c>
    </row>
    <row r="1273" spans="5:29" x14ac:dyDescent="0.2">
      <c r="E1273" s="3"/>
      <c r="F1273" s="1"/>
      <c r="W1273">
        <v>1240</v>
      </c>
      <c r="X1273">
        <v>7.1852726705788064E-3</v>
      </c>
      <c r="Y1273">
        <v>1.7567985094553727E-2</v>
      </c>
      <c r="Z1273">
        <v>1.2452271748500272</v>
      </c>
      <c r="AB1273">
        <v>98.529411764705884</v>
      </c>
      <c r="AC1273">
        <v>4.6953363932210085E-2</v>
      </c>
    </row>
    <row r="1274" spans="5:29" x14ac:dyDescent="0.2">
      <c r="E1274" s="3"/>
      <c r="F1274" s="1"/>
      <c r="W1274">
        <v>1241</v>
      </c>
      <c r="X1274">
        <v>-3.9939807108864576E-3</v>
      </c>
      <c r="Y1274">
        <v>5.6917681004068155E-3</v>
      </c>
      <c r="Z1274">
        <v>0.40343524162986127</v>
      </c>
      <c r="AB1274">
        <v>98.608903020667725</v>
      </c>
      <c r="AC1274">
        <v>5.2431997584190676E-2</v>
      </c>
    </row>
    <row r="1275" spans="5:29" x14ac:dyDescent="0.2">
      <c r="E1275" s="3"/>
      <c r="F1275" s="1"/>
      <c r="W1275">
        <v>1242</v>
      </c>
      <c r="X1275">
        <v>2.8490478969845964E-3</v>
      </c>
      <c r="Y1275">
        <v>2.7015429022241473E-3</v>
      </c>
      <c r="Z1275">
        <v>0.19148665130161152</v>
      </c>
      <c r="AB1275">
        <v>98.688394276629566</v>
      </c>
      <c r="AC1275">
        <v>5.2965828376417265E-2</v>
      </c>
    </row>
    <row r="1276" spans="5:29" x14ac:dyDescent="0.2">
      <c r="E1276" s="3"/>
      <c r="F1276" s="1"/>
      <c r="W1276">
        <v>1243</v>
      </c>
      <c r="X1276">
        <v>-2.1976787196609283E-3</v>
      </c>
      <c r="Y1276">
        <v>-1.8465182887797372E-4</v>
      </c>
      <c r="Z1276">
        <v>-1.3088209829816616E-2</v>
      </c>
      <c r="AB1276">
        <v>98.767885532591421</v>
      </c>
      <c r="AC1276">
        <v>5.3974272219598912E-2</v>
      </c>
    </row>
    <row r="1277" spans="5:29" x14ac:dyDescent="0.2">
      <c r="E1277" s="2"/>
      <c r="F1277" s="1"/>
      <c r="W1277">
        <v>1244</v>
      </c>
      <c r="X1277">
        <v>1.0505881602395991E-2</v>
      </c>
      <c r="Y1277">
        <v>1.9588138877908841E-2</v>
      </c>
      <c r="Z1277">
        <v>1.3884166399406899</v>
      </c>
      <c r="AB1277">
        <v>98.847376788553262</v>
      </c>
      <c r="AC1277">
        <v>5.4664219082035649E-2</v>
      </c>
    </row>
    <row r="1278" spans="5:29" x14ac:dyDescent="0.2">
      <c r="E1278" s="2"/>
      <c r="F1278" s="1"/>
      <c r="W1278">
        <v>1245</v>
      </c>
      <c r="X1278">
        <v>-1.4891593508802176E-3</v>
      </c>
      <c r="Y1278">
        <v>4.1106804720589755E-3</v>
      </c>
      <c r="Z1278">
        <v>0.29136699532606264</v>
      </c>
      <c r="AB1278">
        <v>98.926868044515103</v>
      </c>
      <c r="AC1278">
        <v>5.5503226456429786E-2</v>
      </c>
    </row>
    <row r="1279" spans="5:29" x14ac:dyDescent="0.2">
      <c r="E1279" s="2"/>
      <c r="F1279" s="1"/>
      <c r="W1279">
        <v>1246</v>
      </c>
      <c r="X1279">
        <v>1.1708865227882677E-2</v>
      </c>
      <c r="Y1279">
        <v>5.1435287879473927E-3</v>
      </c>
      <c r="Z1279">
        <v>0.36457577729623047</v>
      </c>
      <c r="AB1279">
        <v>99.006359300476944</v>
      </c>
      <c r="AC1279">
        <v>5.7918362340347175E-2</v>
      </c>
    </row>
    <row r="1280" spans="5:29" x14ac:dyDescent="0.2">
      <c r="E1280" s="2"/>
      <c r="F1280" s="1"/>
      <c r="W1280">
        <v>1247</v>
      </c>
      <c r="X1280">
        <v>6.9834179840029915E-3</v>
      </c>
      <c r="Y1280">
        <v>6.9987886594008409E-3</v>
      </c>
      <c r="Z1280">
        <v>0.49607748314972622</v>
      </c>
      <c r="AB1280">
        <v>99.085850556438785</v>
      </c>
      <c r="AC1280">
        <v>6.1110612376517055E-2</v>
      </c>
    </row>
    <row r="1281" spans="5:29" x14ac:dyDescent="0.2">
      <c r="E1281" s="2"/>
      <c r="F1281" s="1"/>
      <c r="W1281">
        <v>1248</v>
      </c>
      <c r="X1281">
        <v>9.6531643876221155E-3</v>
      </c>
      <c r="Y1281">
        <v>-2.4575989117962202E-3</v>
      </c>
      <c r="Z1281">
        <v>-0.17419578474023331</v>
      </c>
      <c r="AB1281">
        <v>99.165341812400641</v>
      </c>
      <c r="AC1281">
        <v>6.1856964026794782E-2</v>
      </c>
    </row>
    <row r="1282" spans="5:29" x14ac:dyDescent="0.2">
      <c r="E1282" s="2"/>
      <c r="F1282" s="1"/>
      <c r="W1282">
        <v>1249</v>
      </c>
      <c r="X1282">
        <v>-1.6552096626076124E-2</v>
      </c>
      <c r="Y1282">
        <v>-5.7913572924125148E-3</v>
      </c>
      <c r="Z1282">
        <v>-0.41049417112800268</v>
      </c>
      <c r="AB1282">
        <v>99.244833068362482</v>
      </c>
      <c r="AC1282">
        <v>6.43639827891095E-2</v>
      </c>
    </row>
    <row r="1283" spans="5:29" x14ac:dyDescent="0.2">
      <c r="E1283" s="2"/>
      <c r="F1283" s="1"/>
      <c r="W1283">
        <v>1250</v>
      </c>
      <c r="X1283">
        <v>-5.1518917355616372E-3</v>
      </c>
      <c r="Y1283">
        <v>2.9220043889272552E-3</v>
      </c>
      <c r="Z1283">
        <v>0.20711306678255664</v>
      </c>
      <c r="AB1283">
        <v>99.324324324324323</v>
      </c>
      <c r="AC1283">
        <v>6.9660687544894268E-2</v>
      </c>
    </row>
    <row r="1284" spans="5:29" x14ac:dyDescent="0.2">
      <c r="E1284" s="2"/>
      <c r="F1284" s="1"/>
      <c r="W1284">
        <v>1251</v>
      </c>
      <c r="X1284">
        <v>1.5525511538829802E-2</v>
      </c>
      <c r="Y1284">
        <v>6.0862277195467655E-3</v>
      </c>
      <c r="Z1284">
        <v>0.43139472784813754</v>
      </c>
      <c r="AB1284">
        <v>99.403815580286164</v>
      </c>
      <c r="AC1284">
        <v>7.0970770947941478E-2</v>
      </c>
    </row>
    <row r="1285" spans="5:29" x14ac:dyDescent="0.2">
      <c r="E1285" s="2"/>
      <c r="F1285" s="1"/>
      <c r="W1285">
        <v>1252</v>
      </c>
      <c r="X1285">
        <v>8.5519375871192307E-3</v>
      </c>
      <c r="Y1285">
        <v>-1.7960802082568162E-2</v>
      </c>
      <c r="Z1285">
        <v>-1.2730702305895241</v>
      </c>
      <c r="AB1285">
        <v>99.483306836248019</v>
      </c>
      <c r="AC1285">
        <v>7.5398496559677938E-2</v>
      </c>
    </row>
    <row r="1286" spans="5:29" x14ac:dyDescent="0.2">
      <c r="E1286" s="2"/>
      <c r="F1286" s="1"/>
      <c r="W1286">
        <v>1253</v>
      </c>
      <c r="X1286">
        <v>-1.9480262870171086E-2</v>
      </c>
      <c r="Y1286">
        <v>-4.7686901248657904E-4</v>
      </c>
      <c r="Z1286">
        <v>-3.3800703381531953E-2</v>
      </c>
      <c r="AB1286">
        <v>99.56279809220986</v>
      </c>
      <c r="AC1286">
        <v>7.7681301369863065E-2</v>
      </c>
    </row>
    <row r="1287" spans="5:29" x14ac:dyDescent="0.2">
      <c r="E1287" s="2"/>
      <c r="F1287" s="1"/>
      <c r="W1287">
        <v>1254</v>
      </c>
      <c r="X1287">
        <v>-1.3085321271843248E-2</v>
      </c>
      <c r="Y1287">
        <v>-5.1500965951558533E-3</v>
      </c>
      <c r="Z1287">
        <v>-0.36504130660827927</v>
      </c>
      <c r="AB1287">
        <v>99.642289348171701</v>
      </c>
      <c r="AC1287">
        <v>8.97082002934384E-2</v>
      </c>
    </row>
    <row r="1288" spans="5:29" x14ac:dyDescent="0.2">
      <c r="E1288" s="2"/>
      <c r="F1288" s="1"/>
      <c r="W1288">
        <v>1255</v>
      </c>
      <c r="X1288">
        <v>5.4204317113768653E-3</v>
      </c>
      <c r="Y1288">
        <v>-5.7276024764614268E-3</v>
      </c>
      <c r="Z1288">
        <v>-0.40597519932090181</v>
      </c>
      <c r="AB1288">
        <v>99.721780604133542</v>
      </c>
      <c r="AC1288">
        <v>8.9885639387051894E-2</v>
      </c>
    </row>
    <row r="1289" spans="5:29" x14ac:dyDescent="0.2">
      <c r="E1289" s="2"/>
      <c r="F1289" s="1"/>
      <c r="W1289">
        <v>1256</v>
      </c>
      <c r="X1289">
        <v>-5.8336474114744769E-3</v>
      </c>
      <c r="Y1289">
        <v>1.1680530437604041E-2</v>
      </c>
      <c r="Z1289">
        <v>0.8279215766227237</v>
      </c>
      <c r="AB1289">
        <v>99.801271860095383</v>
      </c>
      <c r="AC1289">
        <v>0.11894189988542592</v>
      </c>
    </row>
    <row r="1290" spans="5:29" x14ac:dyDescent="0.2">
      <c r="E1290" s="2"/>
      <c r="F1290" s="1"/>
      <c r="W1290">
        <v>1257</v>
      </c>
      <c r="X1290">
        <v>-2.5711300672950255E-3</v>
      </c>
      <c r="Y1290">
        <v>-5.7012637102763601E-3</v>
      </c>
      <c r="Z1290">
        <v>-0.40410829499299267</v>
      </c>
      <c r="AB1290">
        <v>99.880763116057238</v>
      </c>
      <c r="AC1290">
        <v>0.13538964566635811</v>
      </c>
    </row>
    <row r="1291" spans="5:29" ht="17" thickBot="1" x14ac:dyDescent="0.25">
      <c r="E1291" s="3"/>
      <c r="F1291" s="1"/>
      <c r="W1291" s="15">
        <v>1258</v>
      </c>
      <c r="X1291" s="15">
        <v>6.5009734262815935E-3</v>
      </c>
      <c r="Y1291" s="15">
        <v>-8.4373461151138977E-4</v>
      </c>
      <c r="Z1291" s="15">
        <v>-5.9804312273763469E-2</v>
      </c>
      <c r="AB1291" s="15">
        <v>99.960254372019079</v>
      </c>
      <c r="AC1291" s="15">
        <v>0.18011588792171321</v>
      </c>
    </row>
    <row r="1292" spans="5:29" x14ac:dyDescent="0.2">
      <c r="E1292" s="3"/>
      <c r="F1292" s="1"/>
    </row>
    <row r="1293" spans="5:29" x14ac:dyDescent="0.2">
      <c r="E1293" s="3"/>
      <c r="F1293" s="1"/>
    </row>
    <row r="1294" spans="5:29" x14ac:dyDescent="0.2">
      <c r="E1294" s="3"/>
      <c r="F1294" s="1"/>
    </row>
    <row r="1295" spans="5:29" x14ac:dyDescent="0.2">
      <c r="E1295" s="3"/>
      <c r="F1295" s="1"/>
    </row>
    <row r="1296" spans="5:29" x14ac:dyDescent="0.2">
      <c r="E1296" s="3"/>
      <c r="F1296" s="1"/>
    </row>
    <row r="1297" spans="5:6" x14ac:dyDescent="0.2">
      <c r="E1297" s="3"/>
      <c r="F1297" s="1"/>
    </row>
    <row r="1298" spans="5:6" x14ac:dyDescent="0.2">
      <c r="E1298" s="3"/>
      <c r="F1298" s="1"/>
    </row>
    <row r="1299" spans="5:6" x14ac:dyDescent="0.2">
      <c r="E1299" s="2"/>
      <c r="F1299" s="1"/>
    </row>
    <row r="1300" spans="5:6" x14ac:dyDescent="0.2">
      <c r="E1300" s="2"/>
      <c r="F1300" s="1"/>
    </row>
    <row r="1301" spans="5:6" x14ac:dyDescent="0.2">
      <c r="E1301" s="2"/>
      <c r="F1301" s="1"/>
    </row>
    <row r="1302" spans="5:6" x14ac:dyDescent="0.2">
      <c r="E1302" s="2"/>
      <c r="F1302" s="1"/>
    </row>
    <row r="1303" spans="5:6" x14ac:dyDescent="0.2">
      <c r="E1303" s="2"/>
      <c r="F1303" s="1"/>
    </row>
    <row r="1304" spans="5:6" x14ac:dyDescent="0.2">
      <c r="E1304" s="2"/>
      <c r="F1304" s="1"/>
    </row>
    <row r="1305" spans="5:6" x14ac:dyDescent="0.2">
      <c r="E1305" s="2"/>
      <c r="F1305" s="1"/>
    </row>
    <row r="1306" spans="5:6" x14ac:dyDescent="0.2">
      <c r="E1306" s="2"/>
      <c r="F1306" s="1"/>
    </row>
    <row r="1307" spans="5:6" x14ac:dyDescent="0.2">
      <c r="E1307" s="2"/>
      <c r="F1307" s="1"/>
    </row>
    <row r="1308" spans="5:6" x14ac:dyDescent="0.2">
      <c r="E1308" s="2"/>
      <c r="F1308" s="1"/>
    </row>
    <row r="1309" spans="5:6" x14ac:dyDescent="0.2">
      <c r="E1309" s="2"/>
      <c r="F1309" s="1"/>
    </row>
    <row r="1310" spans="5:6" x14ac:dyDescent="0.2">
      <c r="E1310" s="2"/>
      <c r="F1310" s="1"/>
    </row>
    <row r="1311" spans="5:6" x14ac:dyDescent="0.2">
      <c r="E1311" s="2"/>
      <c r="F1311" s="1"/>
    </row>
    <row r="1312" spans="5:6" x14ac:dyDescent="0.2">
      <c r="E1312" s="3"/>
      <c r="F1312" s="1"/>
    </row>
    <row r="1313" spans="5:6" x14ac:dyDescent="0.2">
      <c r="E1313" s="3"/>
      <c r="F1313" s="1"/>
    </row>
    <row r="1314" spans="5:6" x14ac:dyDescent="0.2">
      <c r="E1314" s="3"/>
      <c r="F1314" s="1"/>
    </row>
    <row r="1315" spans="5:6" x14ac:dyDescent="0.2">
      <c r="E1315" s="3"/>
      <c r="F1315" s="1"/>
    </row>
    <row r="1316" spans="5:6" x14ac:dyDescent="0.2">
      <c r="E1316" s="3"/>
      <c r="F1316" s="1"/>
    </row>
    <row r="1317" spans="5:6" x14ac:dyDescent="0.2">
      <c r="E1317" s="3"/>
      <c r="F1317" s="1"/>
    </row>
    <row r="1318" spans="5:6" x14ac:dyDescent="0.2">
      <c r="E1318" s="3"/>
      <c r="F1318" s="1"/>
    </row>
    <row r="1319" spans="5:6" x14ac:dyDescent="0.2">
      <c r="E1319" s="3"/>
      <c r="F1319" s="1"/>
    </row>
    <row r="1320" spans="5:6" x14ac:dyDescent="0.2">
      <c r="E1320" s="3"/>
      <c r="F1320" s="1"/>
    </row>
    <row r="1321" spans="5:6" x14ac:dyDescent="0.2">
      <c r="E1321" s="2"/>
      <c r="F1321" s="1"/>
    </row>
    <row r="1322" spans="5:6" x14ac:dyDescent="0.2">
      <c r="E1322" s="2"/>
      <c r="F1322" s="1"/>
    </row>
    <row r="1323" spans="5:6" x14ac:dyDescent="0.2">
      <c r="E1323" s="2"/>
      <c r="F1323" s="1"/>
    </row>
    <row r="1324" spans="5:6" x14ac:dyDescent="0.2">
      <c r="E1324" s="2"/>
      <c r="F1324" s="1"/>
    </row>
    <row r="1325" spans="5:6" x14ac:dyDescent="0.2">
      <c r="E1325" s="2"/>
      <c r="F1325" s="1"/>
    </row>
    <row r="1326" spans="5:6" x14ac:dyDescent="0.2">
      <c r="E1326" s="2"/>
      <c r="F1326" s="1"/>
    </row>
    <row r="1327" spans="5:6" x14ac:dyDescent="0.2">
      <c r="E1327" s="2"/>
      <c r="F1327" s="1"/>
    </row>
    <row r="1328" spans="5:6" x14ac:dyDescent="0.2">
      <c r="E1328" s="2"/>
      <c r="F1328" s="1"/>
    </row>
    <row r="1329" spans="5:6" x14ac:dyDescent="0.2">
      <c r="E1329" s="2"/>
      <c r="F1329" s="1"/>
    </row>
    <row r="1330" spans="5:6" x14ac:dyDescent="0.2">
      <c r="E1330" s="2"/>
      <c r="F1330" s="1"/>
    </row>
    <row r="1331" spans="5:6" x14ac:dyDescent="0.2">
      <c r="E1331" s="2"/>
      <c r="F1331" s="1"/>
    </row>
    <row r="1332" spans="5:6" x14ac:dyDescent="0.2">
      <c r="E1332" s="2"/>
      <c r="F1332" s="1"/>
    </row>
    <row r="1333" spans="5:6" x14ac:dyDescent="0.2">
      <c r="E1333" s="3"/>
      <c r="F1333" s="1"/>
    </row>
    <row r="1334" spans="5:6" x14ac:dyDescent="0.2">
      <c r="E1334" s="3"/>
      <c r="F1334" s="1"/>
    </row>
    <row r="1335" spans="5:6" x14ac:dyDescent="0.2">
      <c r="E1335" s="3"/>
      <c r="F1335" s="1"/>
    </row>
    <row r="1336" spans="5:6" x14ac:dyDescent="0.2">
      <c r="E1336" s="3"/>
      <c r="F1336" s="1"/>
    </row>
    <row r="1337" spans="5:6" x14ac:dyDescent="0.2">
      <c r="E1337" s="3"/>
      <c r="F1337" s="1"/>
    </row>
    <row r="1338" spans="5:6" x14ac:dyDescent="0.2">
      <c r="E1338" s="3"/>
      <c r="F1338" s="1"/>
    </row>
    <row r="1339" spans="5:6" x14ac:dyDescent="0.2">
      <c r="E1339" s="3"/>
      <c r="F1339" s="1"/>
    </row>
    <row r="1340" spans="5:6" x14ac:dyDescent="0.2">
      <c r="E1340" s="3"/>
      <c r="F1340" s="1"/>
    </row>
    <row r="1341" spans="5:6" x14ac:dyDescent="0.2">
      <c r="E1341" s="2"/>
      <c r="F1341" s="1"/>
    </row>
    <row r="1342" spans="5:6" x14ac:dyDescent="0.2">
      <c r="E1342" s="2"/>
      <c r="F1342" s="1"/>
    </row>
    <row r="1343" spans="5:6" x14ac:dyDescent="0.2">
      <c r="E1343" s="2"/>
      <c r="F1343" s="1"/>
    </row>
    <row r="1344" spans="5:6" x14ac:dyDescent="0.2">
      <c r="E1344" s="2"/>
      <c r="F1344" s="1"/>
    </row>
    <row r="1345" spans="5:6" x14ac:dyDescent="0.2">
      <c r="E1345" s="2"/>
      <c r="F1345" s="1"/>
    </row>
    <row r="1346" spans="5:6" x14ac:dyDescent="0.2">
      <c r="E1346" s="2"/>
      <c r="F1346" s="1"/>
    </row>
    <row r="1347" spans="5:6" x14ac:dyDescent="0.2">
      <c r="E1347" s="2"/>
      <c r="F1347" s="1"/>
    </row>
    <row r="1348" spans="5:6" x14ac:dyDescent="0.2">
      <c r="E1348" s="2"/>
      <c r="F1348" s="1"/>
    </row>
    <row r="1349" spans="5:6" x14ac:dyDescent="0.2">
      <c r="E1349" s="2"/>
      <c r="F1349" s="1"/>
    </row>
    <row r="1350" spans="5:6" x14ac:dyDescent="0.2">
      <c r="E1350" s="2"/>
      <c r="F1350" s="1"/>
    </row>
    <row r="1351" spans="5:6" x14ac:dyDescent="0.2">
      <c r="E1351" s="2"/>
      <c r="F1351" s="1"/>
    </row>
    <row r="1352" spans="5:6" x14ac:dyDescent="0.2">
      <c r="E1352" s="2"/>
      <c r="F1352" s="1"/>
    </row>
    <row r="1353" spans="5:6" x14ac:dyDescent="0.2">
      <c r="E1353" s="2"/>
      <c r="F1353" s="1"/>
    </row>
    <row r="1354" spans="5:6" x14ac:dyDescent="0.2">
      <c r="E1354" s="2"/>
      <c r="F1354" s="1"/>
    </row>
    <row r="1355" spans="5:6" x14ac:dyDescent="0.2">
      <c r="E1355" s="3"/>
      <c r="F1355" s="1"/>
    </row>
    <row r="1356" spans="5:6" x14ac:dyDescent="0.2">
      <c r="E1356" s="3"/>
      <c r="F1356" s="1"/>
    </row>
    <row r="1357" spans="5:6" x14ac:dyDescent="0.2">
      <c r="E1357" s="3"/>
      <c r="F1357" s="1"/>
    </row>
    <row r="1358" spans="5:6" x14ac:dyDescent="0.2">
      <c r="E1358" s="3"/>
      <c r="F1358" s="1"/>
    </row>
    <row r="1359" spans="5:6" x14ac:dyDescent="0.2">
      <c r="E1359" s="3"/>
      <c r="F1359" s="1"/>
    </row>
    <row r="1360" spans="5:6" x14ac:dyDescent="0.2">
      <c r="E1360" s="3"/>
      <c r="F1360" s="1"/>
    </row>
    <row r="1361" spans="5:6" x14ac:dyDescent="0.2">
      <c r="E1361" s="3"/>
      <c r="F1361" s="1"/>
    </row>
    <row r="1362" spans="5:6" x14ac:dyDescent="0.2">
      <c r="E1362" s="3"/>
      <c r="F1362" s="1"/>
    </row>
    <row r="1363" spans="5:6" x14ac:dyDescent="0.2">
      <c r="E1363" s="2"/>
      <c r="F1363" s="1"/>
    </row>
    <row r="1364" spans="5:6" x14ac:dyDescent="0.2">
      <c r="E1364" s="2"/>
      <c r="F1364" s="1"/>
    </row>
    <row r="1365" spans="5:6" x14ac:dyDescent="0.2">
      <c r="E1365" s="2"/>
      <c r="F1365" s="1"/>
    </row>
    <row r="1366" spans="5:6" x14ac:dyDescent="0.2">
      <c r="E1366" s="2"/>
      <c r="F1366" s="1"/>
    </row>
    <row r="1367" spans="5:6" x14ac:dyDescent="0.2">
      <c r="E1367" s="2"/>
      <c r="F1367" s="1"/>
    </row>
    <row r="1368" spans="5:6" x14ac:dyDescent="0.2">
      <c r="E1368" s="2"/>
      <c r="F1368" s="1"/>
    </row>
    <row r="1369" spans="5:6" x14ac:dyDescent="0.2">
      <c r="E1369" s="2"/>
      <c r="F1369" s="1"/>
    </row>
    <row r="1370" spans="5:6" x14ac:dyDescent="0.2">
      <c r="E1370" s="2"/>
      <c r="F1370" s="1"/>
    </row>
    <row r="1371" spans="5:6" x14ac:dyDescent="0.2">
      <c r="E1371" s="2"/>
      <c r="F1371" s="1"/>
    </row>
    <row r="1372" spans="5:6" x14ac:dyDescent="0.2">
      <c r="E1372" s="2"/>
      <c r="F1372" s="1"/>
    </row>
    <row r="1373" spans="5:6" x14ac:dyDescent="0.2">
      <c r="E1373" s="2"/>
      <c r="F1373" s="1"/>
    </row>
    <row r="1374" spans="5:6" x14ac:dyDescent="0.2">
      <c r="E1374" s="3"/>
      <c r="F1374" s="1"/>
    </row>
    <row r="1375" spans="5:6" x14ac:dyDescent="0.2">
      <c r="E1375" s="3"/>
      <c r="F1375" s="1"/>
    </row>
    <row r="1376" spans="5:6" x14ac:dyDescent="0.2">
      <c r="E1376" s="3"/>
      <c r="F1376" s="1"/>
    </row>
    <row r="1377" spans="5:6" x14ac:dyDescent="0.2">
      <c r="E1377" s="3"/>
      <c r="F1377" s="1"/>
    </row>
    <row r="1378" spans="5:6" x14ac:dyDescent="0.2">
      <c r="E1378" s="3"/>
      <c r="F1378" s="1"/>
    </row>
    <row r="1379" spans="5:6" x14ac:dyDescent="0.2">
      <c r="E1379" s="3"/>
      <c r="F1379" s="1"/>
    </row>
    <row r="1380" spans="5:6" x14ac:dyDescent="0.2">
      <c r="E1380" s="3"/>
      <c r="F1380" s="1"/>
    </row>
    <row r="1381" spans="5:6" x14ac:dyDescent="0.2">
      <c r="E1381" s="3"/>
      <c r="F1381" s="1"/>
    </row>
    <row r="1382" spans="5:6" x14ac:dyDescent="0.2">
      <c r="E1382" s="3"/>
      <c r="F1382" s="1"/>
    </row>
    <row r="1383" spans="5:6" x14ac:dyDescent="0.2">
      <c r="E1383" s="3"/>
      <c r="F1383" s="1"/>
    </row>
    <row r="1384" spans="5:6" x14ac:dyDescent="0.2">
      <c r="E1384" s="2"/>
      <c r="F1384" s="1"/>
    </row>
    <row r="1385" spans="5:6" x14ac:dyDescent="0.2">
      <c r="E1385" s="2"/>
      <c r="F1385" s="1"/>
    </row>
    <row r="1386" spans="5:6" x14ac:dyDescent="0.2">
      <c r="E1386" s="2"/>
      <c r="F1386" s="1"/>
    </row>
    <row r="1387" spans="5:6" x14ac:dyDescent="0.2">
      <c r="E1387" s="2"/>
      <c r="F1387" s="1"/>
    </row>
    <row r="1388" spans="5:6" x14ac:dyDescent="0.2">
      <c r="E1388" s="2"/>
      <c r="F1388" s="1"/>
    </row>
    <row r="1389" spans="5:6" x14ac:dyDescent="0.2">
      <c r="E1389" s="2"/>
      <c r="F1389" s="1"/>
    </row>
    <row r="1390" spans="5:6" x14ac:dyDescent="0.2">
      <c r="E1390" s="2"/>
      <c r="F1390" s="1"/>
    </row>
    <row r="1391" spans="5:6" x14ac:dyDescent="0.2">
      <c r="E1391" s="2"/>
      <c r="F1391" s="1"/>
    </row>
    <row r="1392" spans="5:6" x14ac:dyDescent="0.2">
      <c r="E1392" s="2"/>
      <c r="F1392" s="1"/>
    </row>
    <row r="1393" spans="5:6" x14ac:dyDescent="0.2">
      <c r="E1393" s="2"/>
      <c r="F1393" s="1"/>
    </row>
    <row r="1394" spans="5:6" x14ac:dyDescent="0.2">
      <c r="E1394" s="2"/>
      <c r="F1394" s="1"/>
    </row>
    <row r="1395" spans="5:6" x14ac:dyDescent="0.2">
      <c r="E1395" s="2"/>
      <c r="F1395" s="1"/>
    </row>
    <row r="1396" spans="5:6" x14ac:dyDescent="0.2">
      <c r="E1396" s="2"/>
      <c r="F1396" s="1"/>
    </row>
    <row r="1397" spans="5:6" x14ac:dyDescent="0.2">
      <c r="E1397" s="3"/>
      <c r="F1397" s="1"/>
    </row>
    <row r="1398" spans="5:6" x14ac:dyDescent="0.2">
      <c r="E1398" s="3"/>
      <c r="F1398" s="1"/>
    </row>
    <row r="1399" spans="5:6" x14ac:dyDescent="0.2">
      <c r="E1399" s="3"/>
      <c r="F1399" s="1"/>
    </row>
    <row r="1400" spans="5:6" x14ac:dyDescent="0.2">
      <c r="E1400" s="3"/>
      <c r="F1400" s="1"/>
    </row>
    <row r="1401" spans="5:6" x14ac:dyDescent="0.2">
      <c r="E1401" s="3"/>
      <c r="F1401" s="1"/>
    </row>
    <row r="1402" spans="5:6" x14ac:dyDescent="0.2">
      <c r="E1402" s="3"/>
      <c r="F1402" s="1"/>
    </row>
    <row r="1403" spans="5:6" x14ac:dyDescent="0.2">
      <c r="E1403" s="3"/>
      <c r="F1403" s="1"/>
    </row>
    <row r="1404" spans="5:6" x14ac:dyDescent="0.2">
      <c r="E1404" s="3"/>
      <c r="F1404" s="1"/>
    </row>
    <row r="1405" spans="5:6" x14ac:dyDescent="0.2">
      <c r="E1405" s="2"/>
      <c r="F1405" s="1"/>
    </row>
    <row r="1406" spans="5:6" x14ac:dyDescent="0.2">
      <c r="E1406" s="2"/>
      <c r="F1406" s="1"/>
    </row>
    <row r="1407" spans="5:6" x14ac:dyDescent="0.2">
      <c r="E1407" s="2"/>
      <c r="F1407" s="1"/>
    </row>
    <row r="1408" spans="5:6" x14ac:dyDescent="0.2">
      <c r="E1408" s="2"/>
      <c r="F1408" s="1"/>
    </row>
    <row r="1409" spans="5:6" x14ac:dyDescent="0.2">
      <c r="E1409" s="2"/>
      <c r="F1409" s="1"/>
    </row>
    <row r="1410" spans="5:6" x14ac:dyDescent="0.2">
      <c r="E1410" s="2"/>
      <c r="F1410" s="1"/>
    </row>
    <row r="1411" spans="5:6" x14ac:dyDescent="0.2">
      <c r="E1411" s="2"/>
      <c r="F1411" s="1"/>
    </row>
    <row r="1412" spans="5:6" x14ac:dyDescent="0.2">
      <c r="E1412" s="2"/>
      <c r="F1412" s="1"/>
    </row>
    <row r="1413" spans="5:6" x14ac:dyDescent="0.2">
      <c r="E1413" s="2"/>
      <c r="F1413" s="1"/>
    </row>
    <row r="1414" spans="5:6" x14ac:dyDescent="0.2">
      <c r="E1414" s="2"/>
      <c r="F1414" s="1"/>
    </row>
    <row r="1415" spans="5:6" x14ac:dyDescent="0.2">
      <c r="E1415" s="2"/>
      <c r="F1415" s="1"/>
    </row>
    <row r="1416" spans="5:6" x14ac:dyDescent="0.2">
      <c r="E1416" s="3"/>
      <c r="F1416" s="1"/>
    </row>
    <row r="1417" spans="5:6" x14ac:dyDescent="0.2">
      <c r="E1417" s="3"/>
      <c r="F1417" s="1"/>
    </row>
    <row r="1418" spans="5:6" x14ac:dyDescent="0.2">
      <c r="E1418" s="3"/>
      <c r="F1418" s="1"/>
    </row>
    <row r="1419" spans="5:6" x14ac:dyDescent="0.2">
      <c r="E1419" s="3"/>
      <c r="F1419" s="1"/>
    </row>
    <row r="1420" spans="5:6" x14ac:dyDescent="0.2">
      <c r="E1420" s="3"/>
      <c r="F1420" s="1"/>
    </row>
    <row r="1421" spans="5:6" x14ac:dyDescent="0.2">
      <c r="E1421" s="3"/>
      <c r="F1421" s="1"/>
    </row>
    <row r="1422" spans="5:6" x14ac:dyDescent="0.2">
      <c r="E1422" s="3"/>
      <c r="F1422" s="1"/>
    </row>
    <row r="1423" spans="5:6" x14ac:dyDescent="0.2">
      <c r="E1423" s="3"/>
      <c r="F1423" s="1"/>
    </row>
    <row r="1424" spans="5:6" x14ac:dyDescent="0.2">
      <c r="E1424" s="2"/>
      <c r="F1424" s="1"/>
    </row>
    <row r="1425" spans="5:6" x14ac:dyDescent="0.2">
      <c r="E1425" s="2"/>
      <c r="F1425" s="1"/>
    </row>
    <row r="1426" spans="5:6" x14ac:dyDescent="0.2">
      <c r="E1426" s="2"/>
      <c r="F1426" s="1"/>
    </row>
    <row r="1427" spans="5:6" x14ac:dyDescent="0.2">
      <c r="E1427" s="2"/>
      <c r="F1427" s="1"/>
    </row>
    <row r="1428" spans="5:6" x14ac:dyDescent="0.2">
      <c r="E1428" s="2"/>
      <c r="F1428" s="1"/>
    </row>
    <row r="1429" spans="5:6" x14ac:dyDescent="0.2">
      <c r="E1429" s="2"/>
      <c r="F1429" s="1"/>
    </row>
    <row r="1430" spans="5:6" x14ac:dyDescent="0.2">
      <c r="E1430" s="2"/>
      <c r="F1430" s="1"/>
    </row>
    <row r="1431" spans="5:6" x14ac:dyDescent="0.2">
      <c r="E1431" s="2"/>
      <c r="F1431" s="1"/>
    </row>
    <row r="1432" spans="5:6" x14ac:dyDescent="0.2">
      <c r="E1432" s="2"/>
      <c r="F1432" s="1"/>
    </row>
    <row r="1433" spans="5:6" x14ac:dyDescent="0.2">
      <c r="E1433" s="2"/>
      <c r="F1433" s="1"/>
    </row>
    <row r="1434" spans="5:6" x14ac:dyDescent="0.2">
      <c r="E1434" s="2"/>
      <c r="F1434" s="1"/>
    </row>
    <row r="1435" spans="5:6" x14ac:dyDescent="0.2">
      <c r="E1435" s="2"/>
      <c r="F1435" s="1"/>
    </row>
    <row r="1436" spans="5:6" x14ac:dyDescent="0.2">
      <c r="E1436" s="2"/>
      <c r="F1436" s="1"/>
    </row>
    <row r="1437" spans="5:6" x14ac:dyDescent="0.2">
      <c r="E1437" s="3"/>
      <c r="F1437" s="1"/>
    </row>
    <row r="1438" spans="5:6" x14ac:dyDescent="0.2">
      <c r="E1438" s="3"/>
      <c r="F1438" s="1"/>
    </row>
    <row r="1439" spans="5:6" x14ac:dyDescent="0.2">
      <c r="E1439" s="3"/>
      <c r="F1439" s="1"/>
    </row>
    <row r="1440" spans="5:6" x14ac:dyDescent="0.2">
      <c r="E1440" s="3"/>
      <c r="F1440" s="1"/>
    </row>
    <row r="1441" spans="5:6" x14ac:dyDescent="0.2">
      <c r="E1441" s="3"/>
      <c r="F1441" s="1"/>
    </row>
    <row r="1442" spans="5:6" x14ac:dyDescent="0.2">
      <c r="E1442" s="3"/>
      <c r="F1442" s="1"/>
    </row>
    <row r="1443" spans="5:6" x14ac:dyDescent="0.2">
      <c r="E1443" s="3"/>
      <c r="F1443" s="1"/>
    </row>
    <row r="1444" spans="5:6" x14ac:dyDescent="0.2">
      <c r="E1444" s="3"/>
      <c r="F1444" s="1"/>
    </row>
  </sheetData>
  <sortState xmlns:xlrd2="http://schemas.microsoft.com/office/spreadsheetml/2017/richdata2" ref="AC34:AC1291">
    <sortCondition ref="AC34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677C7-E07B-0641-A325-5EDFDFC2B151}">
  <dimension ref="A1:AE1444"/>
  <sheetViews>
    <sheetView topLeftCell="F1" zoomScale="87" workbookViewId="0">
      <selection activeCell="Y8" sqref="Y8"/>
    </sheetView>
  </sheetViews>
  <sheetFormatPr baseColWidth="10" defaultRowHeight="16" x14ac:dyDescent="0.2"/>
  <cols>
    <col min="2" max="2" width="15.6640625" bestFit="1" customWidth="1"/>
    <col min="3" max="3" width="18.33203125" style="7" bestFit="1" customWidth="1"/>
    <col min="4" max="4" width="17.1640625" bestFit="1" customWidth="1"/>
    <col min="5" max="5" width="20.6640625" bestFit="1" customWidth="1"/>
    <col min="6" max="6" width="13.33203125" style="4" customWidth="1"/>
    <col min="7" max="7" width="22.33203125" style="4" customWidth="1"/>
    <col min="8" max="8" width="13.6640625" style="4" customWidth="1"/>
    <col min="9" max="9" width="10.83203125" style="4"/>
    <col min="10" max="10" width="10" bestFit="1" customWidth="1"/>
    <col min="13" max="13" width="16" bestFit="1" customWidth="1"/>
    <col min="14" max="14" width="12.6640625" bestFit="1" customWidth="1"/>
    <col min="19" max="19" width="12.1640625" bestFit="1" customWidth="1"/>
    <col min="21" max="21" width="12.1640625" bestFit="1" customWidth="1"/>
    <col min="24" max="25" width="11.6640625" bestFit="1" customWidth="1"/>
    <col min="26" max="26" width="12.6640625" bestFit="1" customWidth="1"/>
    <col min="27" max="27" width="11.6640625" bestFit="1" customWidth="1"/>
    <col min="28" max="28" width="12.33203125" bestFit="1" customWidth="1"/>
    <col min="29" max="29" width="11.6640625" bestFit="1" customWidth="1"/>
    <col min="30" max="30" width="12.33203125" bestFit="1" customWidth="1"/>
    <col min="31" max="31" width="11.6640625" bestFit="1" customWidth="1"/>
  </cols>
  <sheetData>
    <row r="1" spans="1:24" x14ac:dyDescent="0.2">
      <c r="G1" s="9">
        <f>AVERAGE(G3:G1260)</f>
        <v>6.2398675871681653E-3</v>
      </c>
    </row>
    <row r="2" spans="1:24" x14ac:dyDescent="0.2">
      <c r="A2" s="2" t="s">
        <v>0</v>
      </c>
      <c r="B2" s="2" t="s">
        <v>764</v>
      </c>
      <c r="C2" s="6" t="s">
        <v>765</v>
      </c>
      <c r="D2" s="2" t="s">
        <v>763</v>
      </c>
      <c r="E2" s="2" t="s">
        <v>766</v>
      </c>
      <c r="F2" s="4" t="s">
        <v>767</v>
      </c>
      <c r="G2" s="4" t="s">
        <v>768</v>
      </c>
      <c r="H2" s="4" t="s">
        <v>768</v>
      </c>
      <c r="I2" s="4" t="s">
        <v>811</v>
      </c>
      <c r="J2" s="2" t="s">
        <v>810</v>
      </c>
      <c r="K2" s="2" t="s">
        <v>812</v>
      </c>
      <c r="L2" s="2" t="s">
        <v>813</v>
      </c>
      <c r="M2" s="2" t="s">
        <v>814</v>
      </c>
      <c r="N2" s="2" t="s">
        <v>815</v>
      </c>
      <c r="O2" s="2" t="s">
        <v>769</v>
      </c>
      <c r="P2" s="2" t="s">
        <v>771</v>
      </c>
      <c r="Q2" s="2" t="s">
        <v>770</v>
      </c>
      <c r="R2" s="2" t="s">
        <v>772</v>
      </c>
      <c r="S2" s="2" t="s">
        <v>806</v>
      </c>
      <c r="T2" s="2" t="s">
        <v>807</v>
      </c>
      <c r="U2" s="2" t="s">
        <v>816</v>
      </c>
      <c r="V2" s="2" t="s">
        <v>808</v>
      </c>
      <c r="W2" s="2" t="s">
        <v>817</v>
      </c>
      <c r="X2" s="2" t="s">
        <v>819</v>
      </c>
    </row>
    <row r="3" spans="1:24" x14ac:dyDescent="0.2">
      <c r="A3" s="2" t="s">
        <v>1</v>
      </c>
      <c r="B3" s="1">
        <v>227.13</v>
      </c>
      <c r="C3" s="5">
        <f>(B3-B4)/B4</f>
        <v>2.9142932838786442E-3</v>
      </c>
      <c r="D3" s="11">
        <v>5722</v>
      </c>
      <c r="E3" s="5">
        <f>(D3-D4)/D4</f>
        <v>6.9954529555788739E-4</v>
      </c>
      <c r="F3" s="1">
        <v>4.67</v>
      </c>
      <c r="G3" s="1">
        <f t="shared" ref="G3:G67" si="0">F3/365</f>
        <v>1.2794520547945205E-2</v>
      </c>
      <c r="H3" s="10">
        <f t="shared" ref="H3:H66" si="1">G3/100</f>
        <v>1.2794520547945205E-4</v>
      </c>
      <c r="I3" s="5">
        <f t="shared" ref="I3:I66" si="2">C3-H3</f>
        <v>2.7863480783991922E-3</v>
      </c>
      <c r="J3" s="7">
        <f t="shared" ref="J3:J66" si="3">E3-H3</f>
        <v>5.716000900784354E-4</v>
      </c>
      <c r="K3" s="7">
        <f>J3-AVERAGE(J$3:J$1260)</f>
        <v>2.1390275320577572E-5</v>
      </c>
      <c r="L3" s="7">
        <f>I3-AVERAGE(I$3:I$1260)</f>
        <v>1.5131353531695952E-3</v>
      </c>
      <c r="M3" s="8">
        <f>L3*K3</f>
        <v>3.236638180159702E-8</v>
      </c>
      <c r="N3" s="9">
        <f>K3^2</f>
        <v>4.5754387829010995E-10</v>
      </c>
      <c r="O3">
        <f>SUM(M3:M1260)/SUM(N3:N1260)</f>
        <v>1.182166950195862</v>
      </c>
      <c r="P3" s="13">
        <f>AVERAGE(I3:I1260)-O3*(AVERAGE(J3:J1260))</f>
        <v>6.2277286654947004E-4</v>
      </c>
      <c r="Q3" s="8">
        <f>P$3+O$3*J3</f>
        <v>1.298499601769174E-3</v>
      </c>
      <c r="R3" s="8">
        <f>I3-Q3</f>
        <v>1.4878484766300182E-3</v>
      </c>
      <c r="S3">
        <f>R3^2</f>
        <v>2.2136930894102658E-6</v>
      </c>
      <c r="T3">
        <f>SUM(S3:S1260)/(COUNT(S3:S1260)-2)</f>
        <v>1.4856488649690207E-4</v>
      </c>
      <c r="U3">
        <f>J3^2</f>
        <v>3.2672666297767547E-7</v>
      </c>
      <c r="V3">
        <f>SQRT(T3)*SQRT(1/(SUM(N3:N1260)))</f>
        <v>2.5666819903317512E-2</v>
      </c>
      <c r="W3">
        <f>O3/V3</f>
        <v>46.058177625778391</v>
      </c>
      <c r="X3">
        <f>_xlfn.T.INV.2T(0.05,1259)</f>
        <v>1.9618500168681485</v>
      </c>
    </row>
    <row r="4" spans="1:24" x14ac:dyDescent="0.2">
      <c r="A4" s="2" t="s">
        <v>2</v>
      </c>
      <c r="B4" s="1">
        <v>226.47</v>
      </c>
      <c r="C4" s="5">
        <f t="shared" ref="C4:C67" si="4">(B4-B5)/B5</f>
        <v>-7.5810692375109104E-3</v>
      </c>
      <c r="D4" s="11">
        <v>5718</v>
      </c>
      <c r="E4" s="5">
        <f t="shared" ref="E4:E67" si="5">(D4-D5)/D5</f>
        <v>2.8060329708874078E-3</v>
      </c>
      <c r="F4" s="1">
        <v>4.74</v>
      </c>
      <c r="G4" s="1">
        <f t="shared" si="0"/>
        <v>1.2986301369863014E-2</v>
      </c>
      <c r="H4" s="10">
        <f t="shared" si="1"/>
        <v>1.2986301369863015E-4</v>
      </c>
      <c r="I4" s="5">
        <f t="shared" si="2"/>
        <v>-7.7109322512095404E-3</v>
      </c>
      <c r="J4" s="7">
        <f t="shared" si="3"/>
        <v>2.6761699571887778E-3</v>
      </c>
      <c r="K4" s="7">
        <f t="shared" ref="K4:K67" si="6">J4-AVERAGE(J$3:J$1260)</f>
        <v>2.12596014243092E-3</v>
      </c>
      <c r="L4" s="7">
        <f t="shared" ref="L4:L67" si="7">I4-AVERAGE(I$3:I$1260)</f>
        <v>-8.9841449764391373E-3</v>
      </c>
      <c r="M4" s="8">
        <f>L4*K4</f>
        <v>-1.9099934133730584E-5</v>
      </c>
      <c r="N4" s="9">
        <f>K4^2</f>
        <v>4.5197065272048979E-6</v>
      </c>
      <c r="Q4" s="8">
        <f t="shared" ref="Q4:Q67" si="8">P$3+O$3*J4</f>
        <v>3.786452543045118E-3</v>
      </c>
      <c r="R4" s="8">
        <f t="shared" ref="R4:R67" si="9">I4-Q4</f>
        <v>-1.1497384794254658E-2</v>
      </c>
      <c r="S4">
        <f t="shared" ref="S4:S67" si="10">R4^2</f>
        <v>1.3218985710715823E-4</v>
      </c>
      <c r="U4">
        <f t="shared" ref="U4:U67" si="11">J4^2</f>
        <v>7.1618856397597853E-6</v>
      </c>
    </row>
    <row r="5" spans="1:24" x14ac:dyDescent="0.2">
      <c r="A5" s="2" t="s">
        <v>3</v>
      </c>
      <c r="B5" s="1">
        <v>228.2</v>
      </c>
      <c r="C5" s="5">
        <f t="shared" si="4"/>
        <v>-2.9274260497226196E-3</v>
      </c>
      <c r="D5" s="11">
        <v>5702</v>
      </c>
      <c r="E5" s="5">
        <f t="shared" si="5"/>
        <v>-1.9254332224750569E-3</v>
      </c>
      <c r="F5" s="1">
        <v>4.76</v>
      </c>
      <c r="G5" s="1">
        <f t="shared" si="0"/>
        <v>1.3041095890410958E-2</v>
      </c>
      <c r="H5" s="10">
        <f t="shared" si="1"/>
        <v>1.3041095890410956E-4</v>
      </c>
      <c r="I5" s="5">
        <f t="shared" si="2"/>
        <v>-3.057837008626729E-3</v>
      </c>
      <c r="J5" s="7">
        <f t="shared" si="3"/>
        <v>-2.0558441813791663E-3</v>
      </c>
      <c r="K5" s="7">
        <f t="shared" si="6"/>
        <v>-2.6060539961370241E-3</v>
      </c>
      <c r="L5" s="7">
        <f t="shared" si="7"/>
        <v>-4.3310497338563264E-3</v>
      </c>
      <c r="M5">
        <f t="shared" ref="M5:M12" si="12">L5*K5</f>
        <v>1.1286949466384473E-5</v>
      </c>
      <c r="N5" s="9">
        <f>K5^2</f>
        <v>6.7915174307817521E-6</v>
      </c>
      <c r="Q5" s="8">
        <f t="shared" si="8"/>
        <v>-1.8075781794294477E-3</v>
      </c>
      <c r="R5" s="8">
        <f t="shared" si="9"/>
        <v>-1.2502588291972813E-3</v>
      </c>
      <c r="S5">
        <f t="shared" si="10"/>
        <v>1.5631471399857567E-6</v>
      </c>
      <c r="U5">
        <f t="shared" si="11"/>
        <v>4.226495298110574E-6</v>
      </c>
      <c r="V5" s="14" t="s">
        <v>809</v>
      </c>
      <c r="W5" s="2" t="s">
        <v>818</v>
      </c>
      <c r="X5" t="s">
        <v>819</v>
      </c>
    </row>
    <row r="6" spans="1:24" x14ac:dyDescent="0.2">
      <c r="A6" s="2" t="s">
        <v>4</v>
      </c>
      <c r="B6" s="1">
        <v>228.87</v>
      </c>
      <c r="C6" s="5">
        <f>(B6-B7)/B7</f>
        <v>3.706556708505146E-2</v>
      </c>
      <c r="D6" s="11">
        <v>5713</v>
      </c>
      <c r="E6" s="5">
        <f t="shared" si="5"/>
        <v>1.6909932360270559E-2</v>
      </c>
      <c r="F6" s="1">
        <v>4.7699999999999996</v>
      </c>
      <c r="G6" s="1">
        <f t="shared" si="0"/>
        <v>1.306849315068493E-2</v>
      </c>
      <c r="H6" s="10">
        <f t="shared" si="1"/>
        <v>1.306849315068493E-4</v>
      </c>
      <c r="I6" s="5">
        <f t="shared" si="2"/>
        <v>3.693488215354461E-2</v>
      </c>
      <c r="J6" s="7">
        <f t="shared" si="3"/>
        <v>1.6779247428763709E-2</v>
      </c>
      <c r="K6" s="7">
        <f t="shared" si="6"/>
        <v>1.6229037614005851E-2</v>
      </c>
      <c r="L6" s="7">
        <f>I6-AVERAGE(I$3:I$1260)</f>
        <v>3.5661669428315015E-2</v>
      </c>
      <c r="M6" s="8">
        <f>L6*K6</f>
        <v>5.7875457453036698E-4</v>
      </c>
      <c r="N6" s="9">
        <f t="shared" ref="N6:N67" si="13">K6^2</f>
        <v>2.6338166187681673E-4</v>
      </c>
      <c r="Q6" s="8">
        <f t="shared" si="8"/>
        <v>2.0458644625992825E-2</v>
      </c>
      <c r="R6" s="8">
        <f t="shared" si="9"/>
        <v>1.6476237527551785E-2</v>
      </c>
      <c r="S6">
        <f t="shared" si="10"/>
        <v>2.7146640306430577E-4</v>
      </c>
      <c r="U6">
        <f t="shared" si="11"/>
        <v>2.8154314427567353E-4</v>
      </c>
      <c r="V6">
        <f>SQRT(T3)*SQRT((SUM(U3:U1260))/(COUNT(U3:U1260)*SUM(N3:N1260)))</f>
        <v>3.4394117073449783E-4</v>
      </c>
      <c r="W6">
        <f>P3/V6</f>
        <v>1.8106958966834876</v>
      </c>
      <c r="X6">
        <f>_xlfn.T.INV.2T(0.05,1256)</f>
        <v>1.9618545259919167</v>
      </c>
    </row>
    <row r="7" spans="1:24" x14ac:dyDescent="0.2">
      <c r="A7" s="2" t="s">
        <v>5</v>
      </c>
      <c r="B7" s="1">
        <v>220.69</v>
      </c>
      <c r="C7" s="5">
        <f t="shared" si="4"/>
        <v>1.7989759675261802E-2</v>
      </c>
      <c r="D7" s="11">
        <v>5618</v>
      </c>
      <c r="E7" s="5">
        <f t="shared" si="5"/>
        <v>-2.8399006034788782E-3</v>
      </c>
      <c r="F7" s="1">
        <v>4.79</v>
      </c>
      <c r="G7" s="1">
        <f t="shared" si="0"/>
        <v>1.3123287671232877E-2</v>
      </c>
      <c r="H7" s="10">
        <f t="shared" si="1"/>
        <v>1.3123287671232877E-4</v>
      </c>
      <c r="I7" s="5">
        <f t="shared" si="2"/>
        <v>1.7858526798549473E-2</v>
      </c>
      <c r="J7" s="7">
        <f t="shared" si="3"/>
        <v>-2.971133480191207E-3</v>
      </c>
      <c r="K7" s="7">
        <f t="shared" si="6"/>
        <v>-3.5213432949490649E-3</v>
      </c>
      <c r="L7" s="7">
        <f t="shared" si="7"/>
        <v>1.6585314073319875E-2</v>
      </c>
      <c r="M7">
        <f t="shared" si="12"/>
        <v>-5.8402584506709304E-5</v>
      </c>
      <c r="N7" s="9">
        <f t="shared" si="13"/>
        <v>1.2399858600882736E-5</v>
      </c>
      <c r="Q7" s="8">
        <f t="shared" si="8"/>
        <v>-2.8896029383529871E-3</v>
      </c>
      <c r="R7" s="8">
        <f t="shared" si="9"/>
        <v>2.074812973690246E-2</v>
      </c>
      <c r="S7">
        <f t="shared" si="10"/>
        <v>4.3048488757933611E-4</v>
      </c>
      <c r="U7">
        <f t="shared" si="11"/>
        <v>8.8276341571131137E-6</v>
      </c>
    </row>
    <row r="8" spans="1:24" x14ac:dyDescent="0.2">
      <c r="A8" s="2" t="s">
        <v>6</v>
      </c>
      <c r="B8" s="1">
        <v>216.79</v>
      </c>
      <c r="C8" s="5">
        <f t="shared" si="4"/>
        <v>2.1727071005917106E-3</v>
      </c>
      <c r="D8" s="11">
        <v>5634</v>
      </c>
      <c r="E8" s="5">
        <f t="shared" si="5"/>
        <v>1.7752529735487306E-4</v>
      </c>
      <c r="F8" s="1">
        <v>4.93</v>
      </c>
      <c r="G8" s="1">
        <f t="shared" si="0"/>
        <v>1.3506849315068492E-2</v>
      </c>
      <c r="H8" s="10">
        <f t="shared" si="1"/>
        <v>1.3506849315068491E-4</v>
      </c>
      <c r="I8" s="5">
        <f t="shared" si="2"/>
        <v>2.0376386074410259E-3</v>
      </c>
      <c r="J8" s="7">
        <f t="shared" si="3"/>
        <v>4.2456804204188148E-5</v>
      </c>
      <c r="K8" s="7">
        <f>J8-AVERAGE(J$3:J$1260)</f>
        <v>-5.077530105536697E-4</v>
      </c>
      <c r="L8" s="7">
        <f t="shared" si="7"/>
        <v>7.6442588221142891E-4</v>
      </c>
      <c r="M8">
        <f t="shared" si="12"/>
        <v>-3.8813954303799791E-7</v>
      </c>
      <c r="N8" s="9">
        <f t="shared" si="13"/>
        <v>2.5781311972631502E-7</v>
      </c>
      <c r="Q8" s="8">
        <f t="shared" si="8"/>
        <v>6.72963897290598E-4</v>
      </c>
      <c r="R8" s="8">
        <f t="shared" si="9"/>
        <v>1.3646747101504278E-3</v>
      </c>
      <c r="S8">
        <f t="shared" si="10"/>
        <v>1.8623370645241541E-6</v>
      </c>
      <c r="U8">
        <f t="shared" si="11"/>
        <v>1.8025802232327684E-9</v>
      </c>
    </row>
    <row r="9" spans="1:24" x14ac:dyDescent="0.2">
      <c r="A9" s="2" t="s">
        <v>7</v>
      </c>
      <c r="B9" s="1">
        <v>216.32</v>
      </c>
      <c r="C9" s="5">
        <f t="shared" si="4"/>
        <v>-2.7775280898876435E-2</v>
      </c>
      <c r="D9" s="11">
        <v>5633</v>
      </c>
      <c r="E9" s="5">
        <f t="shared" si="5"/>
        <v>1.2442232492001421E-3</v>
      </c>
      <c r="F9" s="1">
        <v>4.99</v>
      </c>
      <c r="G9" s="1">
        <f t="shared" si="0"/>
        <v>1.367123287671233E-2</v>
      </c>
      <c r="H9" s="10">
        <f t="shared" si="1"/>
        <v>1.367123287671233E-4</v>
      </c>
      <c r="I9" s="5">
        <f t="shared" si="2"/>
        <v>-2.7911993227643556E-2</v>
      </c>
      <c r="J9" s="7">
        <f t="shared" si="3"/>
        <v>1.1075109204330188E-3</v>
      </c>
      <c r="K9" s="7">
        <f t="shared" si="6"/>
        <v>5.5730110567516096E-4</v>
      </c>
      <c r="L9" s="7">
        <f t="shared" si="7"/>
        <v>-2.9185205952873154E-2</v>
      </c>
      <c r="M9">
        <f t="shared" si="12"/>
        <v>-1.62649475468935E-5</v>
      </c>
      <c r="N9" s="9">
        <f t="shared" si="13"/>
        <v>3.1058452238675695E-7</v>
      </c>
      <c r="Q9" s="8">
        <f t="shared" si="8"/>
        <v>1.9320356736663839E-3</v>
      </c>
      <c r="R9" s="8">
        <f t="shared" si="9"/>
        <v>-2.9844028901309941E-2</v>
      </c>
      <c r="S9">
        <f t="shared" si="10"/>
        <v>8.9066606106222312E-4</v>
      </c>
      <c r="U9">
        <f t="shared" si="11"/>
        <v>1.2265804388783925E-6</v>
      </c>
    </row>
    <row r="10" spans="1:24" x14ac:dyDescent="0.2">
      <c r="A10" s="2" t="s">
        <v>8</v>
      </c>
      <c r="B10" s="1">
        <v>222.5</v>
      </c>
      <c r="C10" s="5">
        <f t="shared" si="4"/>
        <v>-1.2120123894600271E-3</v>
      </c>
      <c r="D10" s="11">
        <v>5626</v>
      </c>
      <c r="E10" s="5">
        <f t="shared" si="5"/>
        <v>5.5406613047363721E-3</v>
      </c>
      <c r="F10" s="1">
        <v>5.03</v>
      </c>
      <c r="G10" s="1">
        <f t="shared" si="0"/>
        <v>1.378082191780822E-2</v>
      </c>
      <c r="H10" s="10">
        <f t="shared" si="1"/>
        <v>1.3780821917808221E-4</v>
      </c>
      <c r="I10" s="5">
        <f t="shared" si="2"/>
        <v>-1.3498206086381094E-3</v>
      </c>
      <c r="J10" s="7">
        <f t="shared" si="3"/>
        <v>5.4028530855582896E-3</v>
      </c>
      <c r="K10" s="7">
        <f t="shared" si="6"/>
        <v>4.8526432708004318E-3</v>
      </c>
      <c r="L10" s="7">
        <f t="shared" si="7"/>
        <v>-2.6230333338677064E-3</v>
      </c>
      <c r="M10">
        <f t="shared" si="12"/>
        <v>-1.2728645056678348E-5</v>
      </c>
      <c r="N10" s="9">
        <f t="shared" si="13"/>
        <v>2.3548146713644714E-5</v>
      </c>
      <c r="Q10" s="8">
        <f t="shared" si="8"/>
        <v>7.0098472210602157E-3</v>
      </c>
      <c r="R10" s="8">
        <f t="shared" si="9"/>
        <v>-8.3596678296983251E-3</v>
      </c>
      <c r="S10">
        <f t="shared" si="10"/>
        <v>6.9884046222893104E-5</v>
      </c>
      <c r="U10">
        <f t="shared" si="11"/>
        <v>2.9190821464126732E-5</v>
      </c>
      <c r="W10" t="s">
        <v>773</v>
      </c>
    </row>
    <row r="11" spans="1:24" ht="17" thickBot="1" x14ac:dyDescent="0.25">
      <c r="A11" s="3">
        <v>45635</v>
      </c>
      <c r="B11" s="1">
        <v>222.77</v>
      </c>
      <c r="C11" s="5">
        <f t="shared" si="4"/>
        <v>4.9402676726854238E-4</v>
      </c>
      <c r="D11" s="11">
        <v>5595</v>
      </c>
      <c r="E11" s="5">
        <f t="shared" si="5"/>
        <v>7.3820669787540514E-3</v>
      </c>
      <c r="F11" s="1">
        <v>5.0599999999999996</v>
      </c>
      <c r="G11" s="1">
        <f t="shared" si="0"/>
        <v>1.3863013698630135E-2</v>
      </c>
      <c r="H11" s="10">
        <f t="shared" si="1"/>
        <v>1.3863013698630136E-4</v>
      </c>
      <c r="I11" s="5">
        <f t="shared" si="2"/>
        <v>3.5539663028224101E-4</v>
      </c>
      <c r="J11" s="7">
        <f t="shared" si="3"/>
        <v>7.2434368417677499E-3</v>
      </c>
      <c r="K11" s="7">
        <f t="shared" si="6"/>
        <v>6.6932270270098921E-3</v>
      </c>
      <c r="L11" s="7">
        <f t="shared" si="7"/>
        <v>-9.1781609494735598E-4</v>
      </c>
      <c r="M11">
        <f t="shared" si="12"/>
        <v>-6.1431514925263206E-6</v>
      </c>
      <c r="N11" s="9">
        <f t="shared" si="13"/>
        <v>4.4799288035095675E-5</v>
      </c>
      <c r="Q11" s="8">
        <f t="shared" si="8"/>
        <v>9.1857245067183974E-3</v>
      </c>
      <c r="R11" s="8">
        <f t="shared" si="9"/>
        <v>-8.830327876436157E-3</v>
      </c>
      <c r="S11">
        <f t="shared" si="10"/>
        <v>7.7974690405365483E-5</v>
      </c>
      <c r="U11">
        <f t="shared" si="11"/>
        <v>5.2467377280678356E-5</v>
      </c>
    </row>
    <row r="12" spans="1:24" x14ac:dyDescent="0.2">
      <c r="A12" s="3">
        <v>45605</v>
      </c>
      <c r="B12" s="1">
        <v>222.66</v>
      </c>
      <c r="C12" s="5">
        <f t="shared" si="4"/>
        <v>1.1585116532642692E-2</v>
      </c>
      <c r="D12" s="11">
        <v>5554</v>
      </c>
      <c r="E12" s="5">
        <f t="shared" si="5"/>
        <v>1.0737033666969972E-2</v>
      </c>
      <c r="F12" s="1">
        <v>5.09</v>
      </c>
      <c r="G12" s="1">
        <f t="shared" si="0"/>
        <v>1.3945205479452055E-2</v>
      </c>
      <c r="H12" s="10">
        <f t="shared" si="1"/>
        <v>1.3945205479452054E-4</v>
      </c>
      <c r="I12" s="5">
        <f t="shared" si="2"/>
        <v>1.144566447784817E-2</v>
      </c>
      <c r="J12" s="7">
        <f t="shared" si="3"/>
        <v>1.0597581612175451E-2</v>
      </c>
      <c r="K12" s="7">
        <f t="shared" si="6"/>
        <v>1.0047371797417593E-2</v>
      </c>
      <c r="L12" s="7">
        <f t="shared" si="7"/>
        <v>1.0172451752618574E-2</v>
      </c>
      <c r="M12">
        <f t="shared" si="12"/>
        <v>1.0220640484985103E-4</v>
      </c>
      <c r="N12" s="9">
        <f t="shared" si="13"/>
        <v>1.0094968003554244E-4</v>
      </c>
      <c r="Q12" s="8">
        <f t="shared" si="8"/>
        <v>1.315088360046667E-2</v>
      </c>
      <c r="R12" s="8">
        <f t="shared" si="9"/>
        <v>-1.7052191226184996E-3</v>
      </c>
      <c r="S12">
        <f t="shared" si="10"/>
        <v>2.9077722561438055E-6</v>
      </c>
      <c r="U12">
        <f t="shared" si="11"/>
        <v>1.1230873602671924E-4</v>
      </c>
      <c r="W12" s="17" t="s">
        <v>774</v>
      </c>
      <c r="X12" s="17"/>
    </row>
    <row r="13" spans="1:24" x14ac:dyDescent="0.2">
      <c r="A13" s="3">
        <v>45574</v>
      </c>
      <c r="B13" s="1">
        <v>220.11</v>
      </c>
      <c r="C13" s="5">
        <f t="shared" si="4"/>
        <v>-3.6213842741387122E-3</v>
      </c>
      <c r="D13" s="11">
        <v>5495</v>
      </c>
      <c r="E13" s="5">
        <f t="shared" si="5"/>
        <v>4.386766587461159E-3</v>
      </c>
      <c r="F13" s="1">
        <v>5.0599999999999996</v>
      </c>
      <c r="G13" s="1">
        <f t="shared" si="0"/>
        <v>1.3863013698630135E-2</v>
      </c>
      <c r="H13" s="10">
        <f t="shared" si="1"/>
        <v>1.3863013698630136E-4</v>
      </c>
      <c r="I13" s="5">
        <f t="shared" si="2"/>
        <v>-3.7600144111250137E-3</v>
      </c>
      <c r="J13" s="7">
        <f t="shared" si="3"/>
        <v>4.2481364504748575E-3</v>
      </c>
      <c r="K13" s="7">
        <f t="shared" si="6"/>
        <v>3.6979266357169997E-3</v>
      </c>
      <c r="L13" s="7">
        <f t="shared" si="7"/>
        <v>-5.0332271363546111E-3</v>
      </c>
      <c r="M13" s="8">
        <f>L13*K13</f>
        <v>-1.8612504691139314E-5</v>
      </c>
      <c r="N13" s="9">
        <f t="shared" si="13"/>
        <v>1.3674661403145248E-5</v>
      </c>
      <c r="Q13" s="8">
        <f t="shared" si="8"/>
        <v>5.644779378223207E-3</v>
      </c>
      <c r="R13" s="8">
        <f t="shared" si="9"/>
        <v>-9.4047937893482203E-3</v>
      </c>
      <c r="S13">
        <f t="shared" si="10"/>
        <v>8.8450146220162858E-5</v>
      </c>
      <c r="U13">
        <f t="shared" si="11"/>
        <v>1.8046663301853123E-5</v>
      </c>
      <c r="W13" t="s">
        <v>775</v>
      </c>
      <c r="X13">
        <v>0.79253495097820204</v>
      </c>
    </row>
    <row r="14" spans="1:24" x14ac:dyDescent="0.2">
      <c r="A14" s="3">
        <v>45544</v>
      </c>
      <c r="B14" s="1">
        <v>220.91</v>
      </c>
      <c r="C14" s="5">
        <f t="shared" si="4"/>
        <v>4.0757177791868223E-4</v>
      </c>
      <c r="D14" s="11">
        <v>5471</v>
      </c>
      <c r="E14" s="5">
        <f t="shared" si="5"/>
        <v>1.1649408284023669E-2</v>
      </c>
      <c r="F14" s="1">
        <v>5.12</v>
      </c>
      <c r="G14" s="1">
        <f t="shared" si="0"/>
        <v>1.4027397260273973E-2</v>
      </c>
      <c r="H14" s="10">
        <f t="shared" si="1"/>
        <v>1.4027397260273972E-4</v>
      </c>
      <c r="I14" s="5">
        <f t="shared" si="2"/>
        <v>2.6729780531594251E-4</v>
      </c>
      <c r="J14" s="7">
        <f t="shared" si="3"/>
        <v>1.150913431142093E-2</v>
      </c>
      <c r="K14" s="7">
        <f t="shared" si="6"/>
        <v>1.0958924496663072E-2</v>
      </c>
      <c r="L14" s="7">
        <f t="shared" si="7"/>
        <v>-1.0059149199136545E-3</v>
      </c>
      <c r="M14" s="8">
        <f t="shared" ref="M14:M77" si="14">L14*K14</f>
        <v>-1.1023745657400619E-5</v>
      </c>
      <c r="N14" s="9">
        <f t="shared" si="13"/>
        <v>1.2009802612356196E-4</v>
      </c>
      <c r="Q14" s="8">
        <f t="shared" si="8"/>
        <v>1.4228491074876504E-2</v>
      </c>
      <c r="R14" s="8">
        <f t="shared" si="9"/>
        <v>-1.3961193269560562E-2</v>
      </c>
      <c r="S14">
        <f t="shared" si="10"/>
        <v>1.9491491751002311E-4</v>
      </c>
      <c r="U14">
        <f t="shared" si="11"/>
        <v>1.3246017259832652E-4</v>
      </c>
      <c r="W14" t="s">
        <v>776</v>
      </c>
      <c r="X14">
        <v>0.62811164852202117</v>
      </c>
    </row>
    <row r="15" spans="1:24" x14ac:dyDescent="0.2">
      <c r="A15" s="3">
        <v>45452</v>
      </c>
      <c r="B15" s="1">
        <v>220.82</v>
      </c>
      <c r="C15" s="5">
        <f t="shared" si="4"/>
        <v>-7.0150193362712582E-3</v>
      </c>
      <c r="D15" s="11">
        <v>5408</v>
      </c>
      <c r="E15" s="5">
        <f>(D15-D16)/D16</f>
        <v>-1.7263310921315646E-2</v>
      </c>
      <c r="F15" s="1">
        <v>5.15</v>
      </c>
      <c r="G15" s="1">
        <f t="shared" si="0"/>
        <v>1.4109589041095891E-2</v>
      </c>
      <c r="H15" s="10">
        <f t="shared" si="1"/>
        <v>1.410958904109589E-4</v>
      </c>
      <c r="I15" s="5">
        <f t="shared" si="2"/>
        <v>-7.1561152266822175E-3</v>
      </c>
      <c r="J15" s="7">
        <f t="shared" si="3"/>
        <v>-1.7404406811726603E-2</v>
      </c>
      <c r="K15" s="7">
        <f t="shared" si="6"/>
        <v>-1.7954616626484461E-2</v>
      </c>
      <c r="L15" s="7">
        <f t="shared" si="7"/>
        <v>-8.4293279519118136E-3</v>
      </c>
      <c r="M15" s="8">
        <f t="shared" si="14"/>
        <v>1.5134535179548605E-4</v>
      </c>
      <c r="N15" s="9">
        <f t="shared" si="13"/>
        <v>3.2236825820403228E-4</v>
      </c>
      <c r="Q15" s="8">
        <f t="shared" si="8"/>
        <v>-1.9952141654037452E-2</v>
      </c>
      <c r="R15" s="8">
        <f t="shared" si="9"/>
        <v>1.2796026427355235E-2</v>
      </c>
      <c r="S15">
        <f t="shared" si="10"/>
        <v>1.6373829232957358E-4</v>
      </c>
      <c r="U15">
        <f t="shared" si="11"/>
        <v>3.0291337646807539E-4</v>
      </c>
      <c r="W15" t="s">
        <v>777</v>
      </c>
      <c r="X15">
        <v>0.62781555907020747</v>
      </c>
    </row>
    <row r="16" spans="1:24" x14ac:dyDescent="0.2">
      <c r="A16" s="3">
        <v>45421</v>
      </c>
      <c r="B16" s="1">
        <v>222.38</v>
      </c>
      <c r="C16" s="5">
        <f t="shared" si="4"/>
        <v>6.9277790355444929E-3</v>
      </c>
      <c r="D16" s="11">
        <v>5503</v>
      </c>
      <c r="E16" s="5">
        <f t="shared" si="5"/>
        <v>-3.0797101449275364E-3</v>
      </c>
      <c r="F16" s="1">
        <v>5.17</v>
      </c>
      <c r="G16" s="1">
        <f t="shared" si="0"/>
        <v>1.4164383561643835E-2</v>
      </c>
      <c r="H16" s="10">
        <f t="shared" si="1"/>
        <v>1.4164383561643835E-4</v>
      </c>
      <c r="I16" s="5">
        <f t="shared" si="2"/>
        <v>6.7861351999280546E-3</v>
      </c>
      <c r="J16" s="7">
        <f t="shared" si="3"/>
        <v>-3.2213539805439747E-3</v>
      </c>
      <c r="K16" s="7">
        <f t="shared" si="6"/>
        <v>-3.7715637953018325E-3</v>
      </c>
      <c r="L16" s="7">
        <f t="shared" si="7"/>
        <v>5.5129224746984576E-3</v>
      </c>
      <c r="M16" s="8">
        <f t="shared" si="14"/>
        <v>-2.0792338811878486E-5</v>
      </c>
      <c r="N16" s="9">
        <f t="shared" si="13"/>
        <v>1.4224693462031564E-5</v>
      </c>
      <c r="Q16" s="8">
        <f t="shared" si="8"/>
        <v>-3.1854053441315012E-3</v>
      </c>
      <c r="R16" s="8">
        <f t="shared" si="9"/>
        <v>9.9715405440595553E-3</v>
      </c>
      <c r="S16">
        <f t="shared" si="10"/>
        <v>9.9431620821823532E-5</v>
      </c>
      <c r="U16">
        <f t="shared" si="11"/>
        <v>1.0377121467966511E-5</v>
      </c>
      <c r="W16" t="s">
        <v>778</v>
      </c>
      <c r="X16">
        <v>1.2188718483868511E-2</v>
      </c>
    </row>
    <row r="17" spans="1:31" ht="17" thickBot="1" x14ac:dyDescent="0.25">
      <c r="A17" s="3">
        <v>45391</v>
      </c>
      <c r="B17" s="1">
        <v>220.85</v>
      </c>
      <c r="C17" s="5">
        <f t="shared" si="4"/>
        <v>-8.6187547694932705E-3</v>
      </c>
      <c r="D17" s="11">
        <v>5520</v>
      </c>
      <c r="E17" s="5">
        <f t="shared" si="5"/>
        <v>-1.4471780028943559E-3</v>
      </c>
      <c r="F17" s="1">
        <v>5.2</v>
      </c>
      <c r="G17" s="1">
        <f t="shared" si="0"/>
        <v>1.4246575342465755E-2</v>
      </c>
      <c r="H17" s="10">
        <f t="shared" si="1"/>
        <v>1.4246575342465755E-4</v>
      </c>
      <c r="I17" s="5">
        <f t="shared" si="2"/>
        <v>-8.7612205229179278E-3</v>
      </c>
      <c r="J17" s="7">
        <f t="shared" si="3"/>
        <v>-1.5896437563190135E-3</v>
      </c>
      <c r="K17" s="7">
        <f t="shared" si="6"/>
        <v>-2.1398535710768713E-3</v>
      </c>
      <c r="L17" s="7">
        <f t="shared" si="7"/>
        <v>-1.0034433248147526E-2</v>
      </c>
      <c r="M17" s="8">
        <f t="shared" si="14"/>
        <v>2.1472217819780971E-5</v>
      </c>
      <c r="N17" s="9">
        <f t="shared" si="13"/>
        <v>4.5789733056504389E-6</v>
      </c>
      <c r="Q17" s="8">
        <f t="shared" si="8"/>
        <v>-1.2564514447560723E-3</v>
      </c>
      <c r="R17" s="8">
        <f t="shared" si="9"/>
        <v>-7.5047690781618551E-3</v>
      </c>
      <c r="S17">
        <f t="shared" si="10"/>
        <v>5.6321558916534343E-5</v>
      </c>
      <c r="U17">
        <f t="shared" si="11"/>
        <v>2.526967272004023E-6</v>
      </c>
      <c r="W17" s="15" t="s">
        <v>779</v>
      </c>
      <c r="X17" s="15">
        <v>1258</v>
      </c>
    </row>
    <row r="18" spans="1:31" x14ac:dyDescent="0.2">
      <c r="A18" s="3">
        <v>45360</v>
      </c>
      <c r="B18" s="1">
        <v>222.77</v>
      </c>
      <c r="C18" s="5">
        <f t="shared" si="4"/>
        <v>-2.7205240174672445E-2</v>
      </c>
      <c r="D18" s="11">
        <v>5528</v>
      </c>
      <c r="E18" s="5">
        <f t="shared" si="5"/>
        <v>-2.1246458923512748E-2</v>
      </c>
      <c r="F18" s="1">
        <v>5.25</v>
      </c>
      <c r="G18" s="1">
        <f t="shared" si="0"/>
        <v>1.4383561643835616E-2</v>
      </c>
      <c r="H18" s="10">
        <f t="shared" si="1"/>
        <v>1.4383561643835615E-4</v>
      </c>
      <c r="I18" s="5">
        <f t="shared" si="2"/>
        <v>-2.7349075791110802E-2</v>
      </c>
      <c r="J18" s="7">
        <f t="shared" si="3"/>
        <v>-2.1390294539951105E-2</v>
      </c>
      <c r="K18" s="7">
        <f t="shared" si="6"/>
        <v>-2.1940504354708963E-2</v>
      </c>
      <c r="L18" s="7">
        <f t="shared" si="7"/>
        <v>-2.86222885163404E-2</v>
      </c>
      <c r="M18" s="8">
        <f t="shared" si="14"/>
        <v>6.2798744583450288E-4</v>
      </c>
      <c r="N18" s="9">
        <f t="shared" si="13"/>
        <v>4.81385731339003E-4</v>
      </c>
      <c r="Q18" s="8">
        <f t="shared" si="8"/>
        <v>-2.4664126393535726E-2</v>
      </c>
      <c r="R18" s="8">
        <f t="shared" si="9"/>
        <v>-2.684949397575076E-3</v>
      </c>
      <c r="S18">
        <f t="shared" si="10"/>
        <v>7.2089532675387637E-6</v>
      </c>
      <c r="U18">
        <f t="shared" si="11"/>
        <v>4.5754470050586208E-4</v>
      </c>
    </row>
    <row r="19" spans="1:31" ht="17" thickBot="1" x14ac:dyDescent="0.25">
      <c r="A19" s="2" t="s">
        <v>9</v>
      </c>
      <c r="B19" s="1">
        <v>229</v>
      </c>
      <c r="C19" s="5">
        <f t="shared" si="4"/>
        <v>-3.4379215805735329E-3</v>
      </c>
      <c r="D19" s="11">
        <v>5648</v>
      </c>
      <c r="E19" s="5">
        <f t="shared" si="5"/>
        <v>1.0194956179574315E-2</v>
      </c>
      <c r="F19" s="1">
        <v>5.27</v>
      </c>
      <c r="G19" s="1">
        <f t="shared" si="0"/>
        <v>1.443835616438356E-2</v>
      </c>
      <c r="H19" s="10">
        <f t="shared" si="1"/>
        <v>1.443835616438356E-4</v>
      </c>
      <c r="I19" s="5">
        <f t="shared" si="2"/>
        <v>-3.5823051422173686E-3</v>
      </c>
      <c r="J19" s="7">
        <f t="shared" si="3"/>
        <v>1.005057261793048E-2</v>
      </c>
      <c r="K19" s="7">
        <f t="shared" si="6"/>
        <v>9.5003628031726222E-3</v>
      </c>
      <c r="L19" s="7">
        <f t="shared" si="7"/>
        <v>-4.8555178674469651E-3</v>
      </c>
      <c r="M19" s="8">
        <f t="shared" si="14"/>
        <v>-4.6129181338033204E-5</v>
      </c>
      <c r="N19" s="9">
        <f t="shared" si="13"/>
        <v>9.025689339190597E-5</v>
      </c>
      <c r="Q19" s="8">
        <f t="shared" si="8"/>
        <v>1.2504227646010387E-2</v>
      </c>
      <c r="R19" s="8">
        <f t="shared" si="9"/>
        <v>-1.6086532788227755E-2</v>
      </c>
      <c r="S19">
        <f t="shared" si="10"/>
        <v>2.5877653714672662E-4</v>
      </c>
      <c r="U19">
        <f t="shared" si="11"/>
        <v>1.0101400994829394E-4</v>
      </c>
      <c r="W19" t="s">
        <v>780</v>
      </c>
    </row>
    <row r="20" spans="1:31" x14ac:dyDescent="0.2">
      <c r="A20" s="2" t="s">
        <v>10</v>
      </c>
      <c r="B20" s="1">
        <v>229.79</v>
      </c>
      <c r="C20" s="5">
        <f t="shared" si="4"/>
        <v>1.4570179698882878E-2</v>
      </c>
      <c r="D20" s="11">
        <v>5591</v>
      </c>
      <c r="E20" s="5">
        <f t="shared" si="5"/>
        <v>-1.7882689556509299E-4</v>
      </c>
      <c r="F20" s="1">
        <v>5.27</v>
      </c>
      <c r="G20" s="1">
        <f t="shared" si="0"/>
        <v>1.443835616438356E-2</v>
      </c>
      <c r="H20" s="10">
        <f t="shared" si="1"/>
        <v>1.443835616438356E-4</v>
      </c>
      <c r="I20" s="5">
        <f t="shared" si="2"/>
        <v>1.4425796137239042E-2</v>
      </c>
      <c r="J20" s="7">
        <f t="shared" si="3"/>
        <v>-3.2321045720892858E-4</v>
      </c>
      <c r="K20" s="7">
        <f t="shared" si="6"/>
        <v>-8.7342027196678641E-4</v>
      </c>
      <c r="L20" s="7">
        <f t="shared" si="7"/>
        <v>1.3152583412009446E-2</v>
      </c>
      <c r="M20" s="8">
        <f t="shared" si="14"/>
        <v>-1.1487732980783134E-5</v>
      </c>
      <c r="N20" s="9">
        <f t="shared" si="13"/>
        <v>7.6286297148253516E-7</v>
      </c>
      <c r="Q20" s="8">
        <f t="shared" si="8"/>
        <v>2.4068414607938076E-4</v>
      </c>
      <c r="R20" s="8">
        <f t="shared" si="9"/>
        <v>1.4185111991159662E-2</v>
      </c>
      <c r="S20">
        <f t="shared" si="10"/>
        <v>2.0121740220174162E-4</v>
      </c>
      <c r="U20">
        <f t="shared" si="11"/>
        <v>1.0446499964920466E-7</v>
      </c>
      <c r="W20" s="16"/>
      <c r="X20" s="16" t="s">
        <v>785</v>
      </c>
      <c r="Y20" s="16" t="s">
        <v>786</v>
      </c>
      <c r="Z20" s="16" t="s">
        <v>787</v>
      </c>
      <c r="AA20" s="16" t="s">
        <v>788</v>
      </c>
      <c r="AB20" s="16" t="s">
        <v>789</v>
      </c>
    </row>
    <row r="21" spans="1:31" x14ac:dyDescent="0.2">
      <c r="A21" s="2" t="s">
        <v>11</v>
      </c>
      <c r="B21" s="1">
        <v>226.49</v>
      </c>
      <c r="C21" s="5">
        <f t="shared" si="4"/>
        <v>-6.7534973468402933E-3</v>
      </c>
      <c r="D21" s="11">
        <v>5592</v>
      </c>
      <c r="E21" s="5">
        <f t="shared" si="5"/>
        <v>-5.8666666666666667E-3</v>
      </c>
      <c r="F21" s="1">
        <v>5.32</v>
      </c>
      <c r="G21" s="1">
        <f t="shared" si="0"/>
        <v>1.4575342465753425E-2</v>
      </c>
      <c r="H21" s="10">
        <f t="shared" si="1"/>
        <v>1.4575342465753425E-4</v>
      </c>
      <c r="I21" s="5">
        <f t="shared" si="2"/>
        <v>-6.8992507714978274E-3</v>
      </c>
      <c r="J21" s="7">
        <f t="shared" si="3"/>
        <v>-6.0124200913242009E-3</v>
      </c>
      <c r="K21" s="7">
        <f t="shared" si="6"/>
        <v>-6.5626299060820587E-3</v>
      </c>
      <c r="L21" s="7">
        <f t="shared" si="7"/>
        <v>-8.1724634967274244E-3</v>
      </c>
      <c r="M21" s="8">
        <f t="shared" si="14"/>
        <v>5.363285334998735E-5</v>
      </c>
      <c r="N21" s="9">
        <f t="shared" si="13"/>
        <v>4.3068111284202612E-5</v>
      </c>
      <c r="Q21" s="8">
        <f t="shared" si="8"/>
        <v>-6.4849114561075869E-3</v>
      </c>
      <c r="R21" s="8">
        <f t="shared" si="9"/>
        <v>-4.1433931539024051E-4</v>
      </c>
      <c r="S21">
        <f t="shared" si="10"/>
        <v>1.7167706827805319E-7</v>
      </c>
      <c r="U21">
        <f t="shared" si="11"/>
        <v>3.6149195354558914E-5</v>
      </c>
      <c r="W21" t="s">
        <v>781</v>
      </c>
      <c r="X21">
        <v>1</v>
      </c>
      <c r="Y21">
        <v>0.31515921109132622</v>
      </c>
      <c r="Z21">
        <v>0.31515921109132622</v>
      </c>
      <c r="AA21">
        <v>2121.3577338691484</v>
      </c>
      <c r="AB21">
        <v>4.7014683712619845E-272</v>
      </c>
    </row>
    <row r="22" spans="1:31" x14ac:dyDescent="0.2">
      <c r="A22" s="2" t="s">
        <v>12</v>
      </c>
      <c r="B22" s="1">
        <v>228.03</v>
      </c>
      <c r="C22" s="5">
        <f t="shared" si="4"/>
        <v>3.7415265428294492E-3</v>
      </c>
      <c r="D22" s="11">
        <v>5625</v>
      </c>
      <c r="E22" s="5">
        <f t="shared" si="5"/>
        <v>1.6025641025641025E-3</v>
      </c>
      <c r="F22" s="1">
        <v>5.33</v>
      </c>
      <c r="G22" s="1">
        <f t="shared" si="0"/>
        <v>1.4602739726027398E-2</v>
      </c>
      <c r="H22" s="10">
        <f t="shared" si="1"/>
        <v>1.4602739726027398E-4</v>
      </c>
      <c r="I22" s="5">
        <f t="shared" si="2"/>
        <v>3.595499145569175E-3</v>
      </c>
      <c r="J22" s="7">
        <f t="shared" si="3"/>
        <v>1.4565367053038286E-3</v>
      </c>
      <c r="K22" s="7">
        <f t="shared" si="6"/>
        <v>9.0632689054597078E-4</v>
      </c>
      <c r="L22" s="7">
        <f t="shared" si="7"/>
        <v>2.322286420339578E-3</v>
      </c>
      <c r="M22" s="8">
        <f t="shared" si="14"/>
        <v>2.1047506303035029E-6</v>
      </c>
      <c r="N22" s="9">
        <f t="shared" si="13"/>
        <v>8.2142843252672807E-7</v>
      </c>
      <c r="Q22" s="8">
        <f t="shared" si="8"/>
        <v>2.3446424213068263E-3</v>
      </c>
      <c r="R22" s="8">
        <f t="shared" si="9"/>
        <v>1.2508567242623487E-3</v>
      </c>
      <c r="S22">
        <f t="shared" si="10"/>
        <v>1.5646425446323336E-6</v>
      </c>
      <c r="U22">
        <f t="shared" si="11"/>
        <v>2.1214991738973321E-6</v>
      </c>
      <c r="W22" t="s">
        <v>782</v>
      </c>
      <c r="X22">
        <v>1256</v>
      </c>
      <c r="Y22">
        <v>0.18659746199842137</v>
      </c>
      <c r="Z22">
        <v>1.485648582789979E-4</v>
      </c>
    </row>
    <row r="23" spans="1:31" ht="17" thickBot="1" x14ac:dyDescent="0.25">
      <c r="A23" s="2" t="s">
        <v>13</v>
      </c>
      <c r="B23" s="1">
        <v>227.18</v>
      </c>
      <c r="C23" s="5">
        <f t="shared" si="4"/>
        <v>1.4988538176688565E-3</v>
      </c>
      <c r="D23" s="11">
        <v>5616</v>
      </c>
      <c r="E23" s="5">
        <f t="shared" si="5"/>
        <v>-3.1948881789137379E-3</v>
      </c>
      <c r="F23" s="1">
        <v>5.33</v>
      </c>
      <c r="G23" s="1">
        <f t="shared" si="0"/>
        <v>1.4602739726027398E-2</v>
      </c>
      <c r="H23" s="10">
        <f t="shared" si="1"/>
        <v>1.4602739726027398E-4</v>
      </c>
      <c r="I23" s="5">
        <f t="shared" si="2"/>
        <v>1.3528264204085826E-3</v>
      </c>
      <c r="J23" s="7">
        <f t="shared" si="3"/>
        <v>-3.340915576174012E-3</v>
      </c>
      <c r="K23" s="7">
        <f t="shared" si="6"/>
        <v>-3.8911253909318698E-3</v>
      </c>
      <c r="L23" s="7">
        <f t="shared" si="7"/>
        <v>7.9613695178985637E-5</v>
      </c>
      <c r="M23" s="8">
        <f t="shared" si="14"/>
        <v>-3.0978687077686119E-7</v>
      </c>
      <c r="N23" s="9">
        <f t="shared" si="13"/>
        <v>1.5140856807954697E-5</v>
      </c>
      <c r="Q23" s="8">
        <f t="shared" si="8"/>
        <v>-3.3267471109980134E-3</v>
      </c>
      <c r="R23" s="8">
        <f t="shared" si="9"/>
        <v>4.6795735314065961E-3</v>
      </c>
      <c r="S23">
        <f t="shared" si="10"/>
        <v>2.1898408435841202E-5</v>
      </c>
      <c r="U23">
        <f t="shared" si="11"/>
        <v>1.1161716887122131E-5</v>
      </c>
      <c r="W23" s="15" t="s">
        <v>783</v>
      </c>
      <c r="X23" s="15">
        <v>1257</v>
      </c>
      <c r="Y23" s="15">
        <v>0.50175667308974758</v>
      </c>
      <c r="Z23" s="15"/>
      <c r="AA23" s="15"/>
      <c r="AB23" s="15"/>
    </row>
    <row r="24" spans="1:31" ht="17" thickBot="1" x14ac:dyDescent="0.25">
      <c r="A24" s="2" t="s">
        <v>14</v>
      </c>
      <c r="B24" s="1">
        <v>226.84</v>
      </c>
      <c r="C24" s="5">
        <f t="shared" si="4"/>
        <v>1.0288157484523237E-2</v>
      </c>
      <c r="D24" s="11">
        <v>5634</v>
      </c>
      <c r="E24" s="5">
        <f t="shared" si="5"/>
        <v>1.1490125673249552E-2</v>
      </c>
      <c r="F24" s="1">
        <v>5.34</v>
      </c>
      <c r="G24" s="1">
        <f t="shared" si="0"/>
        <v>1.4630136986301369E-2</v>
      </c>
      <c r="H24" s="10">
        <f t="shared" si="1"/>
        <v>1.4630136986301369E-4</v>
      </c>
      <c r="I24" s="5">
        <f t="shared" si="2"/>
        <v>1.0141856114660223E-2</v>
      </c>
      <c r="J24" s="7">
        <f t="shared" si="3"/>
        <v>1.1343824303386539E-2</v>
      </c>
      <c r="K24" s="7">
        <f t="shared" si="6"/>
        <v>1.0793614488628681E-2</v>
      </c>
      <c r="L24" s="7">
        <f t="shared" si="7"/>
        <v>8.8686433894306256E-3</v>
      </c>
      <c r="M24" s="8">
        <f t="shared" si="14"/>
        <v>9.5724717782639377E-5</v>
      </c>
      <c r="N24" s="9">
        <f t="shared" si="13"/>
        <v>1.1650211372913499E-4</v>
      </c>
      <c r="Q24" s="8">
        <f t="shared" si="8"/>
        <v>1.4033067046841635E-2</v>
      </c>
      <c r="R24" s="8">
        <f t="shared" si="9"/>
        <v>-3.891210932181411E-3</v>
      </c>
      <c r="S24">
        <f t="shared" si="10"/>
        <v>1.5141522518728126E-5</v>
      </c>
      <c r="U24">
        <f t="shared" si="11"/>
        <v>1.2868234982610309E-4</v>
      </c>
    </row>
    <row r="25" spans="1:31" x14ac:dyDescent="0.2">
      <c r="A25" s="2" t="s">
        <v>15</v>
      </c>
      <c r="B25" s="1">
        <v>224.53</v>
      </c>
      <c r="C25" s="5">
        <f t="shared" si="4"/>
        <v>-8.2597173144876527E-3</v>
      </c>
      <c r="D25" s="11">
        <v>5570</v>
      </c>
      <c r="E25" s="5">
        <f t="shared" si="5"/>
        <v>-8.8967971530249119E-3</v>
      </c>
      <c r="F25" s="1">
        <v>5.33</v>
      </c>
      <c r="G25" s="1">
        <f t="shared" si="0"/>
        <v>1.4602739726027398E-2</v>
      </c>
      <c r="H25" s="10">
        <f t="shared" si="1"/>
        <v>1.4602739726027398E-4</v>
      </c>
      <c r="I25" s="5">
        <f t="shared" si="2"/>
        <v>-8.4057447117479259E-3</v>
      </c>
      <c r="J25" s="7">
        <f t="shared" si="3"/>
        <v>-9.0428245502851851E-3</v>
      </c>
      <c r="K25" s="7">
        <f t="shared" si="6"/>
        <v>-9.593034365043043E-3</v>
      </c>
      <c r="L25" s="7">
        <f t="shared" si="7"/>
        <v>-9.6789574369775221E-3</v>
      </c>
      <c r="M25" s="8">
        <f t="shared" si="14"/>
        <v>9.2850571310714307E-5</v>
      </c>
      <c r="N25" s="9">
        <f t="shared" si="13"/>
        <v>9.2026308328896773E-5</v>
      </c>
      <c r="Q25" s="8">
        <f t="shared" si="8"/>
        <v>-1.0067355453217436E-2</v>
      </c>
      <c r="R25" s="8">
        <f t="shared" si="9"/>
        <v>1.6616107414695099E-3</v>
      </c>
      <c r="S25">
        <f t="shared" si="10"/>
        <v>2.7609502561668544E-6</v>
      </c>
      <c r="U25">
        <f t="shared" si="11"/>
        <v>8.1772675847240466E-5</v>
      </c>
      <c r="W25" s="16"/>
      <c r="X25" s="16" t="s">
        <v>790</v>
      </c>
      <c r="Y25" s="16" t="s">
        <v>778</v>
      </c>
      <c r="Z25" s="16" t="s">
        <v>791</v>
      </c>
      <c r="AA25" s="16" t="s">
        <v>792</v>
      </c>
      <c r="AB25" s="16" t="s">
        <v>793</v>
      </c>
      <c r="AC25" s="16" t="s">
        <v>794</v>
      </c>
      <c r="AD25" s="16" t="s">
        <v>795</v>
      </c>
      <c r="AE25" s="16" t="s">
        <v>796</v>
      </c>
    </row>
    <row r="26" spans="1:31" x14ac:dyDescent="0.2">
      <c r="A26" s="2" t="s">
        <v>16</v>
      </c>
      <c r="B26" s="1">
        <v>226.4</v>
      </c>
      <c r="C26" s="5">
        <f t="shared" si="4"/>
        <v>-4.8562977351986769E-4</v>
      </c>
      <c r="D26" s="11">
        <v>5620</v>
      </c>
      <c r="E26" s="5">
        <f t="shared" si="5"/>
        <v>4.1093442915847772E-3</v>
      </c>
      <c r="F26" s="1">
        <v>5.3</v>
      </c>
      <c r="G26" s="1">
        <f t="shared" si="0"/>
        <v>1.452054794520548E-2</v>
      </c>
      <c r="H26" s="10">
        <f t="shared" si="1"/>
        <v>1.452054794520548E-4</v>
      </c>
      <c r="I26" s="5">
        <f t="shared" si="2"/>
        <v>-6.3083525297192244E-4</v>
      </c>
      <c r="J26" s="7">
        <f t="shared" si="3"/>
        <v>3.964138812132722E-3</v>
      </c>
      <c r="K26" s="7">
        <f t="shared" si="6"/>
        <v>3.4139289973748642E-3</v>
      </c>
      <c r="L26" s="7">
        <f t="shared" si="7"/>
        <v>-1.9040479782015194E-3</v>
      </c>
      <c r="M26" s="8">
        <f t="shared" si="14"/>
        <v>-6.5002846051751505E-6</v>
      </c>
      <c r="N26" s="9">
        <f t="shared" si="13"/>
        <v>1.1654911199116945E-5</v>
      </c>
      <c r="Q26" s="8">
        <f t="shared" si="8"/>
        <v>5.309046756241457E-3</v>
      </c>
      <c r="R26" s="8">
        <f t="shared" si="9"/>
        <v>-5.9398820092133797E-3</v>
      </c>
      <c r="S26">
        <f t="shared" si="10"/>
        <v>3.5282198283376777E-5</v>
      </c>
      <c r="U26">
        <f t="shared" si="11"/>
        <v>1.5714396521857028E-5</v>
      </c>
      <c r="W26" t="s">
        <v>784</v>
      </c>
      <c r="X26" s="18">
        <v>6.2276312489635446E-4</v>
      </c>
      <c r="Y26" s="18">
        <v>3.4394119305785633E-4</v>
      </c>
      <c r="Z26" s="18">
        <v>1.8106674555600437</v>
      </c>
      <c r="AA26" s="18">
        <v>7.043120082242578E-2</v>
      </c>
      <c r="AB26" s="18">
        <v>-5.199946137926057E-5</v>
      </c>
      <c r="AC26" s="18">
        <v>1.2975257111719695E-3</v>
      </c>
      <c r="AD26" s="18">
        <v>-5.199946137926057E-5</v>
      </c>
      <c r="AE26" s="18">
        <v>1.2975257111719695E-3</v>
      </c>
    </row>
    <row r="27" spans="1:31" ht="17" thickBot="1" x14ac:dyDescent="0.25">
      <c r="A27" s="2" t="s">
        <v>17</v>
      </c>
      <c r="B27" s="1">
        <v>226.51</v>
      </c>
      <c r="C27" s="5">
        <f t="shared" si="4"/>
        <v>2.7446987471778502E-3</v>
      </c>
      <c r="D27" s="11">
        <v>5597</v>
      </c>
      <c r="E27" s="5">
        <f t="shared" si="5"/>
        <v>-1.9614835948644793E-3</v>
      </c>
      <c r="F27" s="1">
        <v>5.32</v>
      </c>
      <c r="G27" s="1">
        <f t="shared" si="0"/>
        <v>1.4575342465753425E-2</v>
      </c>
      <c r="H27" s="10">
        <f t="shared" si="1"/>
        <v>1.4575342465753425E-4</v>
      </c>
      <c r="I27" s="5">
        <f t="shared" si="2"/>
        <v>2.5989453225203161E-3</v>
      </c>
      <c r="J27" s="7">
        <f t="shared" si="3"/>
        <v>-2.1072370195220134E-3</v>
      </c>
      <c r="K27" s="7">
        <f t="shared" si="6"/>
        <v>-2.6574468342798713E-3</v>
      </c>
      <c r="L27" s="7">
        <f t="shared" si="7"/>
        <v>1.3257325972907191E-3</v>
      </c>
      <c r="M27" s="8">
        <f t="shared" si="14"/>
        <v>-3.5230638937718528E-6</v>
      </c>
      <c r="N27" s="9">
        <f t="shared" si="13"/>
        <v>7.0620236770241096E-6</v>
      </c>
      <c r="Q27" s="8">
        <f t="shared" si="8"/>
        <v>-1.8683330941586867E-3</v>
      </c>
      <c r="R27" s="8">
        <f t="shared" si="9"/>
        <v>4.4672784166790028E-3</v>
      </c>
      <c r="S27">
        <f t="shared" si="10"/>
        <v>1.9956576452126057E-5</v>
      </c>
      <c r="U27">
        <f t="shared" si="11"/>
        <v>4.4404478564440187E-6</v>
      </c>
      <c r="W27" s="15" t="s">
        <v>797</v>
      </c>
      <c r="X27" s="19">
        <v>1.1821673786848284</v>
      </c>
      <c r="Y27" s="19">
        <v>2.5666817060931525E-2</v>
      </c>
      <c r="Z27" s="19">
        <v>46.058199420615033</v>
      </c>
      <c r="AA27" s="19">
        <v>4.7014683712662624E-272</v>
      </c>
      <c r="AB27" s="19">
        <v>1.1318128174660333</v>
      </c>
      <c r="AC27" s="19">
        <v>1.2325219399036234</v>
      </c>
      <c r="AD27" s="19">
        <v>1.1318128174660333</v>
      </c>
      <c r="AE27" s="19">
        <v>1.2325219399036234</v>
      </c>
    </row>
    <row r="28" spans="1:31" x14ac:dyDescent="0.2">
      <c r="A28" s="2" t="s">
        <v>18</v>
      </c>
      <c r="B28" s="1">
        <v>225.89</v>
      </c>
      <c r="C28" s="5">
        <f t="shared" si="4"/>
        <v>-7.0780800707819066E-4</v>
      </c>
      <c r="D28" s="11">
        <v>5608</v>
      </c>
      <c r="E28" s="5">
        <f t="shared" si="5"/>
        <v>9.722722362261434E-3</v>
      </c>
      <c r="F28" s="1">
        <v>5.35</v>
      </c>
      <c r="G28" s="1">
        <f t="shared" si="0"/>
        <v>1.4657534246575342E-2</v>
      </c>
      <c r="H28" s="10">
        <f t="shared" si="1"/>
        <v>1.4657534246575343E-4</v>
      </c>
      <c r="I28" s="5">
        <f t="shared" si="2"/>
        <v>-8.5438334954394415E-4</v>
      </c>
      <c r="J28" s="7">
        <f t="shared" si="3"/>
        <v>9.5761470197956809E-3</v>
      </c>
      <c r="K28" s="7">
        <f t="shared" si="6"/>
        <v>9.025937205037823E-3</v>
      </c>
      <c r="L28" s="7">
        <f t="shared" si="7"/>
        <v>-2.1275960747735414E-3</v>
      </c>
      <c r="M28" s="8">
        <f t="shared" si="14"/>
        <v>-1.9203548568590942E-5</v>
      </c>
      <c r="N28" s="9">
        <f t="shared" si="13"/>
        <v>8.1467542429285988E-5</v>
      </c>
      <c r="Q28" s="8">
        <f t="shared" si="8"/>
        <v>1.1943377383568524E-2</v>
      </c>
      <c r="R28" s="8">
        <f t="shared" si="9"/>
        <v>-1.2797760733112468E-2</v>
      </c>
      <c r="S28">
        <f t="shared" si="10"/>
        <v>1.6378267978199538E-4</v>
      </c>
      <c r="U28">
        <f t="shared" si="11"/>
        <v>9.1702591744741705E-5</v>
      </c>
    </row>
    <row r="29" spans="1:31" x14ac:dyDescent="0.2">
      <c r="A29" s="2" t="s">
        <v>19</v>
      </c>
      <c r="B29" s="1">
        <v>226.05</v>
      </c>
      <c r="C29" s="5">
        <f t="shared" si="4"/>
        <v>5.9184763260947517E-3</v>
      </c>
      <c r="D29" s="11">
        <v>5554</v>
      </c>
      <c r="E29" s="5">
        <f t="shared" si="5"/>
        <v>1.9844849359552589E-3</v>
      </c>
      <c r="F29" s="1">
        <v>5.37</v>
      </c>
      <c r="G29" s="1">
        <f t="shared" si="0"/>
        <v>1.4712328767123289E-2</v>
      </c>
      <c r="H29" s="10">
        <f t="shared" si="1"/>
        <v>1.471232876712329E-4</v>
      </c>
      <c r="I29" s="5">
        <f t="shared" si="2"/>
        <v>5.7713530384235186E-3</v>
      </c>
      <c r="J29" s="7">
        <f t="shared" si="3"/>
        <v>1.8373616482840261E-3</v>
      </c>
      <c r="K29" s="7">
        <f t="shared" si="6"/>
        <v>1.2871518335261683E-3</v>
      </c>
      <c r="L29" s="7">
        <f t="shared" si="7"/>
        <v>4.4981403131939216E-3</v>
      </c>
      <c r="M29" s="8">
        <f t="shared" si="14"/>
        <v>5.7897895515855292E-6</v>
      </c>
      <c r="N29" s="9">
        <f t="shared" si="13"/>
        <v>1.6567598425497769E-6</v>
      </c>
      <c r="Q29" s="8">
        <f t="shared" si="8"/>
        <v>2.7948410827082393E-3</v>
      </c>
      <c r="R29" s="8">
        <f t="shared" si="9"/>
        <v>2.9765119557152793E-3</v>
      </c>
      <c r="S29">
        <f t="shared" si="10"/>
        <v>8.8596234225159975E-6</v>
      </c>
      <c r="U29">
        <f t="shared" si="11"/>
        <v>3.3758978265849932E-6</v>
      </c>
    </row>
    <row r="30" spans="1:31" x14ac:dyDescent="0.2">
      <c r="A30" s="2" t="s">
        <v>20</v>
      </c>
      <c r="B30" s="1">
        <v>224.72</v>
      </c>
      <c r="C30" s="5">
        <f t="shared" si="4"/>
        <v>1.3530579108785856E-2</v>
      </c>
      <c r="D30" s="11">
        <v>5543</v>
      </c>
      <c r="E30" s="5">
        <f t="shared" si="5"/>
        <v>1.6131989000916589E-2</v>
      </c>
      <c r="F30" s="1">
        <v>5.35</v>
      </c>
      <c r="G30" s="1">
        <f t="shared" si="0"/>
        <v>1.4657534246575342E-2</v>
      </c>
      <c r="H30" s="10">
        <f t="shared" si="1"/>
        <v>1.4657534246575343E-4</v>
      </c>
      <c r="I30" s="5">
        <f t="shared" si="2"/>
        <v>1.3384003766320103E-2</v>
      </c>
      <c r="J30" s="7">
        <f t="shared" si="3"/>
        <v>1.5985413658450836E-2</v>
      </c>
      <c r="K30" s="7">
        <f t="shared" si="6"/>
        <v>1.5435203843692978E-2</v>
      </c>
      <c r="L30" s="7">
        <f t="shared" si="7"/>
        <v>1.2110791041090505E-2</v>
      </c>
      <c r="M30" s="8">
        <f t="shared" si="14"/>
        <v>1.8693252842760265E-4</v>
      </c>
      <c r="N30" s="9">
        <f t="shared" si="13"/>
        <v>2.3824551769635447E-4</v>
      </c>
      <c r="Q30" s="8">
        <f t="shared" si="8"/>
        <v>1.9520200578779574E-2</v>
      </c>
      <c r="R30" s="8">
        <f t="shared" si="9"/>
        <v>-6.1361968124594712E-3</v>
      </c>
      <c r="S30">
        <f t="shared" si="10"/>
        <v>3.7652911321237777E-5</v>
      </c>
      <c r="U30">
        <f t="shared" si="11"/>
        <v>2.5553344983178652E-4</v>
      </c>
    </row>
    <row r="31" spans="1:31" x14ac:dyDescent="0.2">
      <c r="A31" s="2" t="s">
        <v>21</v>
      </c>
      <c r="B31" s="1">
        <v>221.72</v>
      </c>
      <c r="C31" s="5">
        <f t="shared" si="4"/>
        <v>2.0337144664888535E-3</v>
      </c>
      <c r="D31" s="12">
        <v>5455</v>
      </c>
      <c r="E31" s="5">
        <f t="shared" si="5"/>
        <v>3.8645564961354434E-3</v>
      </c>
      <c r="F31" s="1">
        <v>5.33</v>
      </c>
      <c r="G31" s="1">
        <f t="shared" si="0"/>
        <v>1.4602739726027398E-2</v>
      </c>
      <c r="H31" s="10">
        <f t="shared" si="1"/>
        <v>1.4602739726027398E-4</v>
      </c>
      <c r="I31" s="5">
        <f t="shared" si="2"/>
        <v>1.8876870692285796E-3</v>
      </c>
      <c r="J31" s="7">
        <f t="shared" si="3"/>
        <v>3.7185290988751693E-3</v>
      </c>
      <c r="K31" s="7">
        <f t="shared" si="6"/>
        <v>3.1683192841173114E-3</v>
      </c>
      <c r="L31" s="7">
        <f t="shared" si="7"/>
        <v>6.1447434399898256E-4</v>
      </c>
      <c r="M31" s="8">
        <f t="shared" si="14"/>
        <v>1.946850913687311E-6</v>
      </c>
      <c r="N31" s="9">
        <f t="shared" si="13"/>
        <v>1.0038247086109632E-5</v>
      </c>
      <c r="Q31" s="8">
        <f t="shared" si="8"/>
        <v>5.0186950705812961E-3</v>
      </c>
      <c r="R31" s="8">
        <f t="shared" si="9"/>
        <v>-3.1310080013527168E-3</v>
      </c>
      <c r="S31">
        <f t="shared" si="10"/>
        <v>9.8032111045347345E-6</v>
      </c>
      <c r="U31">
        <f t="shared" si="11"/>
        <v>1.3827458659181378E-5</v>
      </c>
      <c r="W31" t="s">
        <v>798</v>
      </c>
      <c r="AA31" t="s">
        <v>803</v>
      </c>
    </row>
    <row r="32" spans="1:31" ht="17" thickBot="1" x14ac:dyDescent="0.25">
      <c r="A32" s="2" t="s">
        <v>22</v>
      </c>
      <c r="B32" s="1">
        <v>221.27</v>
      </c>
      <c r="C32" s="5">
        <f t="shared" si="4"/>
        <v>1.7193030846320088E-2</v>
      </c>
      <c r="D32" s="12">
        <v>5434</v>
      </c>
      <c r="E32" s="5">
        <f t="shared" si="5"/>
        <v>1.6841317365269462E-2</v>
      </c>
      <c r="F32" s="1">
        <v>5.32</v>
      </c>
      <c r="G32" s="1">
        <f t="shared" si="0"/>
        <v>1.4575342465753425E-2</v>
      </c>
      <c r="H32" s="10">
        <f t="shared" si="1"/>
        <v>1.4575342465753425E-4</v>
      </c>
      <c r="I32" s="5">
        <f t="shared" si="2"/>
        <v>1.7047277421662555E-2</v>
      </c>
      <c r="J32" s="7">
        <f t="shared" si="3"/>
        <v>1.6695563940611929E-2</v>
      </c>
      <c r="K32" s="7">
        <f t="shared" si="6"/>
        <v>1.6145354125854071E-2</v>
      </c>
      <c r="L32" s="7">
        <f t="shared" si="7"/>
        <v>1.5774064696432957E-2</v>
      </c>
      <c r="M32" s="8">
        <f t="shared" si="14"/>
        <v>2.5467786052804289E-4</v>
      </c>
      <c r="N32" s="9">
        <f t="shared" si="13"/>
        <v>2.6067245984923306E-4</v>
      </c>
      <c r="Q32" s="8">
        <f t="shared" si="8"/>
        <v>2.0359716772022685E-2</v>
      </c>
      <c r="R32" s="8">
        <f t="shared" si="9"/>
        <v>-3.3124393503601302E-3</v>
      </c>
      <c r="S32">
        <f t="shared" si="10"/>
        <v>1.097225444981424E-5</v>
      </c>
      <c r="U32">
        <f t="shared" si="11"/>
        <v>2.7874185529506133E-4</v>
      </c>
    </row>
    <row r="33" spans="1:28" x14ac:dyDescent="0.2">
      <c r="A33" s="3">
        <v>45634</v>
      </c>
      <c r="B33" s="1">
        <v>217.53</v>
      </c>
      <c r="C33" s="5">
        <f t="shared" si="4"/>
        <v>5.9655937846836479E-3</v>
      </c>
      <c r="D33" s="12">
        <v>5344</v>
      </c>
      <c r="E33" s="5">
        <f t="shared" si="5"/>
        <v>0</v>
      </c>
      <c r="F33" s="1">
        <v>5.37</v>
      </c>
      <c r="G33" s="1">
        <f t="shared" si="0"/>
        <v>1.4712328767123289E-2</v>
      </c>
      <c r="H33" s="10">
        <f t="shared" si="1"/>
        <v>1.471232876712329E-4</v>
      </c>
      <c r="I33" s="5">
        <f t="shared" si="2"/>
        <v>5.8184704970124148E-3</v>
      </c>
      <c r="J33" s="7">
        <f t="shared" si="3"/>
        <v>-1.471232876712329E-4</v>
      </c>
      <c r="K33" s="7">
        <f t="shared" si="6"/>
        <v>-6.9733310242909067E-4</v>
      </c>
      <c r="L33" s="7">
        <f t="shared" si="7"/>
        <v>4.5452577717828178E-3</v>
      </c>
      <c r="M33" s="8">
        <f t="shared" si="14"/>
        <v>-3.1695587033372482E-6</v>
      </c>
      <c r="N33" s="9">
        <f t="shared" si="13"/>
        <v>4.8627345574338064E-7</v>
      </c>
      <c r="Q33" s="8">
        <f t="shared" si="8"/>
        <v>4.4884857826038018E-4</v>
      </c>
      <c r="R33" s="8">
        <f t="shared" si="9"/>
        <v>5.3696219187520343E-3</v>
      </c>
      <c r="S33">
        <f t="shared" si="10"/>
        <v>2.8832839550342279E-5</v>
      </c>
      <c r="U33">
        <f t="shared" si="11"/>
        <v>2.1645261775192351E-8</v>
      </c>
      <c r="W33" s="16" t="s">
        <v>799</v>
      </c>
      <c r="X33" s="16" t="s">
        <v>800</v>
      </c>
      <c r="Y33" s="16" t="s">
        <v>801</v>
      </c>
      <c r="AA33" s="16" t="s">
        <v>804</v>
      </c>
      <c r="AB33" s="16" t="s">
        <v>805</v>
      </c>
    </row>
    <row r="34" spans="1:28" x14ac:dyDescent="0.2">
      <c r="A34" s="3">
        <v>45543</v>
      </c>
      <c r="B34" s="1">
        <v>216.24</v>
      </c>
      <c r="C34" s="5">
        <f t="shared" si="4"/>
        <v>1.3735877361586456E-2</v>
      </c>
      <c r="D34" s="12">
        <v>5344</v>
      </c>
      <c r="E34" s="5">
        <f t="shared" si="5"/>
        <v>4.700131603684903E-3</v>
      </c>
      <c r="F34" s="1">
        <v>5.38</v>
      </c>
      <c r="G34" s="1">
        <f t="shared" si="0"/>
        <v>1.473972602739726E-2</v>
      </c>
      <c r="H34" s="10">
        <f t="shared" si="1"/>
        <v>1.4739726027397261E-4</v>
      </c>
      <c r="I34" s="5">
        <f t="shared" si="2"/>
        <v>1.3588480101312483E-2</v>
      </c>
      <c r="J34" s="7">
        <f t="shared" si="3"/>
        <v>4.55273434341093E-3</v>
      </c>
      <c r="K34" s="7">
        <f t="shared" si="6"/>
        <v>4.0025245286530722E-3</v>
      </c>
      <c r="L34" s="7">
        <f t="shared" si="7"/>
        <v>1.2315267376082885E-2</v>
      </c>
      <c r="M34" s="8">
        <f t="shared" si="14"/>
        <v>4.9292159749692704E-5</v>
      </c>
      <c r="N34" s="9">
        <f t="shared" si="13"/>
        <v>1.6020202602469499E-5</v>
      </c>
      <c r="Q34" s="8">
        <f t="shared" si="8"/>
        <v>6.0048649403515297E-3</v>
      </c>
      <c r="R34" s="8">
        <f t="shared" si="9"/>
        <v>7.583615160960953E-3</v>
      </c>
      <c r="S34">
        <f t="shared" si="10"/>
        <v>5.7511218909556822E-5</v>
      </c>
      <c r="U34">
        <f t="shared" si="11"/>
        <v>2.0727390001673351E-5</v>
      </c>
      <c r="W34">
        <v>1</v>
      </c>
      <c r="X34">
        <v>1.3760937255252611E-3</v>
      </c>
      <c r="Y34">
        <v>1.4758995583533832E-3</v>
      </c>
      <c r="AA34">
        <v>3.9745627980922099E-2</v>
      </c>
      <c r="AB34">
        <v>-0.12865845386248537</v>
      </c>
    </row>
    <row r="35" spans="1:28" x14ac:dyDescent="0.2">
      <c r="A35" s="3">
        <v>45512</v>
      </c>
      <c r="B35" s="1">
        <v>213.31</v>
      </c>
      <c r="C35" s="5">
        <f t="shared" si="4"/>
        <v>1.6633304737394002E-2</v>
      </c>
      <c r="D35" s="12">
        <v>5319</v>
      </c>
      <c r="E35" s="5">
        <f t="shared" si="5"/>
        <v>2.3081361800346221E-2</v>
      </c>
      <c r="F35" s="1">
        <v>5.39</v>
      </c>
      <c r="G35" s="1">
        <f t="shared" si="0"/>
        <v>1.4767123287671232E-2</v>
      </c>
      <c r="H35" s="10">
        <f t="shared" si="1"/>
        <v>1.4767123287671232E-4</v>
      </c>
      <c r="I35" s="5">
        <f t="shared" si="2"/>
        <v>1.6485633504517289E-2</v>
      </c>
      <c r="J35" s="7">
        <f t="shared" si="3"/>
        <v>2.2933690567469509E-2</v>
      </c>
      <c r="K35" s="7">
        <f t="shared" si="6"/>
        <v>2.2383480752711651E-2</v>
      </c>
      <c r="L35" s="7">
        <f t="shared" si="7"/>
        <v>1.5212420779287691E-2</v>
      </c>
      <c r="M35" s="8">
        <f t="shared" si="14"/>
        <v>3.4050692771533681E-4</v>
      </c>
      <c r="N35" s="9">
        <f t="shared" si="13"/>
        <v>5.0102021060701297E-4</v>
      </c>
      <c r="Q35" s="8">
        <f t="shared" si="8"/>
        <v>2.7734223901430509E-2</v>
      </c>
      <c r="R35" s="8">
        <f t="shared" si="9"/>
        <v>-1.124859039691322E-2</v>
      </c>
      <c r="S35">
        <f t="shared" si="10"/>
        <v>1.2653078591752832E-4</v>
      </c>
      <c r="U35">
        <f t="shared" si="11"/>
        <v>5.2595416304443995E-4</v>
      </c>
      <c r="W35">
        <v>2</v>
      </c>
      <c r="X35">
        <v>3.7864439481013015E-3</v>
      </c>
      <c r="Y35">
        <v>-1.1497376199310842E-2</v>
      </c>
      <c r="AA35">
        <v>0.1192368839427663</v>
      </c>
      <c r="AB35">
        <v>-9.876232204313691E-2</v>
      </c>
    </row>
    <row r="36" spans="1:28" x14ac:dyDescent="0.2">
      <c r="A36" s="3">
        <v>45481</v>
      </c>
      <c r="B36" s="1">
        <v>209.82</v>
      </c>
      <c r="C36" s="5">
        <f t="shared" si="4"/>
        <v>1.2498190416445513E-2</v>
      </c>
      <c r="D36" s="12">
        <v>5199</v>
      </c>
      <c r="E36" s="5">
        <f t="shared" si="5"/>
        <v>-7.8244274809160311E-3</v>
      </c>
      <c r="F36" s="1">
        <v>5.34</v>
      </c>
      <c r="G36" s="1">
        <f t="shared" si="0"/>
        <v>1.4630136986301369E-2</v>
      </c>
      <c r="H36" s="10">
        <f t="shared" si="1"/>
        <v>1.4630136986301369E-4</v>
      </c>
      <c r="I36" s="5">
        <f t="shared" si="2"/>
        <v>1.23518890465825E-2</v>
      </c>
      <c r="J36" s="7">
        <f t="shared" si="3"/>
        <v>-7.9707288507790443E-3</v>
      </c>
      <c r="K36" s="7">
        <f t="shared" si="6"/>
        <v>-8.5209386655369021E-3</v>
      </c>
      <c r="L36" s="7">
        <f t="shared" si="7"/>
        <v>1.1078676321352902E-2</v>
      </c>
      <c r="M36" s="8">
        <f t="shared" si="14"/>
        <v>-9.4400721429584072E-5</v>
      </c>
      <c r="N36" s="9">
        <f t="shared" si="13"/>
        <v>7.2606395741841806E-5</v>
      </c>
      <c r="Q36" s="8">
        <f t="shared" si="8"/>
        <v>-8.7999593498141616E-3</v>
      </c>
      <c r="R36" s="8">
        <f t="shared" si="9"/>
        <v>2.1151848396396659E-2</v>
      </c>
      <c r="S36">
        <f t="shared" si="10"/>
        <v>4.4740069058414795E-4</v>
      </c>
      <c r="U36">
        <f t="shared" si="11"/>
        <v>6.3532518412641429E-5</v>
      </c>
      <c r="W36">
        <v>3</v>
      </c>
      <c r="X36">
        <v>-1.8075888019891114E-3</v>
      </c>
      <c r="Y36">
        <v>-1.2502482066376176E-3</v>
      </c>
      <c r="AA36">
        <v>0.1987281399046105</v>
      </c>
      <c r="AB36">
        <v>-8.0063622526636291E-2</v>
      </c>
    </row>
    <row r="37" spans="1:28" x14ac:dyDescent="0.2">
      <c r="A37" s="3">
        <v>45451</v>
      </c>
      <c r="B37" s="1">
        <v>207.23</v>
      </c>
      <c r="C37" s="5">
        <f t="shared" si="4"/>
        <v>-9.7481722177092771E-3</v>
      </c>
      <c r="D37" s="12">
        <v>5240</v>
      </c>
      <c r="E37" s="5">
        <f t="shared" si="5"/>
        <v>1.041264944080216E-2</v>
      </c>
      <c r="F37" s="1">
        <v>5.33</v>
      </c>
      <c r="G37" s="1">
        <f t="shared" si="0"/>
        <v>1.4602739726027398E-2</v>
      </c>
      <c r="H37" s="10">
        <f t="shared" si="1"/>
        <v>1.4602739726027398E-4</v>
      </c>
      <c r="I37" s="5">
        <f t="shared" si="2"/>
        <v>-9.8941996149695503E-3</v>
      </c>
      <c r="J37" s="7">
        <f t="shared" si="3"/>
        <v>1.0266622043541887E-2</v>
      </c>
      <c r="K37" s="7">
        <f t="shared" si="6"/>
        <v>9.7164122287840288E-3</v>
      </c>
      <c r="L37" s="7">
        <f t="shared" si="7"/>
        <v>-1.1167412340199148E-2</v>
      </c>
      <c r="M37" s="8">
        <f t="shared" si="14"/>
        <v>-1.0850718182618467E-4</v>
      </c>
      <c r="N37" s="9">
        <f t="shared" si="13"/>
        <v>9.4408666599663822E-5</v>
      </c>
      <c r="Q37" s="8">
        <f t="shared" si="8"/>
        <v>1.2759634136576992E-2</v>
      </c>
      <c r="R37" s="8">
        <f t="shared" si="9"/>
        <v>-2.2653833751546542E-2</v>
      </c>
      <c r="S37">
        <f t="shared" si="10"/>
        <v>5.1319618364270927E-4</v>
      </c>
      <c r="U37">
        <f t="shared" si="11"/>
        <v>1.0540352818494018E-4</v>
      </c>
      <c r="W37">
        <v>4</v>
      </c>
      <c r="X37">
        <v>2.0458642074062096E-2</v>
      </c>
      <c r="Y37">
        <v>1.6476240079482514E-2</v>
      </c>
      <c r="AA37">
        <v>0.27821939586645472</v>
      </c>
      <c r="AB37">
        <v>-7.917421040458919E-2</v>
      </c>
    </row>
    <row r="38" spans="1:28" x14ac:dyDescent="0.2">
      <c r="A38" s="3">
        <v>45420</v>
      </c>
      <c r="B38" s="1">
        <v>209.27</v>
      </c>
      <c r="C38" s="5">
        <f t="shared" si="4"/>
        <v>-4.8167015373419463E-2</v>
      </c>
      <c r="D38" s="12">
        <v>5186</v>
      </c>
      <c r="E38" s="5">
        <f t="shared" si="5"/>
        <v>-2.9928918817807706E-2</v>
      </c>
      <c r="F38" s="1">
        <v>5.35</v>
      </c>
      <c r="G38" s="1">
        <f t="shared" si="0"/>
        <v>1.4657534246575342E-2</v>
      </c>
      <c r="H38" s="10">
        <f t="shared" si="1"/>
        <v>1.4657534246575343E-4</v>
      </c>
      <c r="I38" s="5">
        <f t="shared" si="2"/>
        <v>-4.8313590715885216E-2</v>
      </c>
      <c r="J38" s="7">
        <f t="shared" si="3"/>
        <v>-3.0075494160273459E-2</v>
      </c>
      <c r="K38" s="7">
        <f t="shared" si="6"/>
        <v>-3.0625703975031317E-2</v>
      </c>
      <c r="L38" s="7">
        <f t="shared" si="7"/>
        <v>-4.958680344111481E-2</v>
      </c>
      <c r="M38" s="8">
        <f t="shared" si="14"/>
        <v>1.5186307632556464E-3</v>
      </c>
      <c r="N38" s="9">
        <f t="shared" si="13"/>
        <v>9.3793374396624902E-4</v>
      </c>
      <c r="Q38" s="8">
        <f t="shared" si="8"/>
        <v>-3.4931482340534462E-2</v>
      </c>
      <c r="R38" s="8">
        <f t="shared" si="9"/>
        <v>-1.3382108375350754E-2</v>
      </c>
      <c r="S38">
        <f t="shared" si="10"/>
        <v>1.7908082456963279E-4</v>
      </c>
      <c r="U38">
        <f t="shared" si="11"/>
        <v>9.0453534898464298E-4</v>
      </c>
      <c r="W38">
        <v>5</v>
      </c>
      <c r="X38">
        <v>-2.8896139531040164E-3</v>
      </c>
      <c r="Y38">
        <v>2.0748140751653488E-2</v>
      </c>
      <c r="AA38">
        <v>0.35771065182829886</v>
      </c>
      <c r="AB38">
        <v>-6.7297713271000939E-2</v>
      </c>
    </row>
    <row r="39" spans="1:28" x14ac:dyDescent="0.2">
      <c r="A39" s="3">
        <v>45330</v>
      </c>
      <c r="B39" s="1">
        <v>219.86</v>
      </c>
      <c r="C39" s="5">
        <f t="shared" si="4"/>
        <v>6.8693899981681619E-3</v>
      </c>
      <c r="D39" s="12">
        <v>5346</v>
      </c>
      <c r="E39" s="5">
        <f t="shared" si="5"/>
        <v>-1.8362100624311421E-2</v>
      </c>
      <c r="F39" s="1">
        <v>5.37</v>
      </c>
      <c r="G39" s="1">
        <f t="shared" si="0"/>
        <v>1.4712328767123289E-2</v>
      </c>
      <c r="H39" s="10">
        <f t="shared" si="1"/>
        <v>1.471232876712329E-4</v>
      </c>
      <c r="I39" s="5">
        <f t="shared" si="2"/>
        <v>6.7222667104969288E-3</v>
      </c>
      <c r="J39" s="7">
        <f t="shared" si="3"/>
        <v>-1.8509223911982654E-2</v>
      </c>
      <c r="K39" s="7">
        <f t="shared" si="6"/>
        <v>-1.9059433726740512E-2</v>
      </c>
      <c r="L39" s="7">
        <f t="shared" si="7"/>
        <v>5.4490539852673318E-3</v>
      </c>
      <c r="M39" s="8">
        <f t="shared" si="14"/>
        <v>-1.0385588330563399E-4</v>
      </c>
      <c r="N39" s="9">
        <f t="shared" si="13"/>
        <v>3.632620139840137E-4</v>
      </c>
      <c r="Q39" s="8">
        <f t="shared" si="8"/>
        <v>-2.1258219915971387E-2</v>
      </c>
      <c r="R39" s="8">
        <f t="shared" si="9"/>
        <v>2.7980486626468317E-2</v>
      </c>
      <c r="S39">
        <f t="shared" si="10"/>
        <v>7.8290763185397236E-4</v>
      </c>
      <c r="U39">
        <f t="shared" si="11"/>
        <v>3.4259136982391048E-4</v>
      </c>
      <c r="W39">
        <v>6</v>
      </c>
      <c r="X39">
        <v>6.7295417382975454E-4</v>
      </c>
      <c r="Y39">
        <v>1.3646844336112714E-3</v>
      </c>
      <c r="AA39">
        <v>0.43720190779014312</v>
      </c>
      <c r="AB39">
        <v>-6.5378989042593844E-2</v>
      </c>
    </row>
    <row r="40" spans="1:28" x14ac:dyDescent="0.2">
      <c r="A40" s="3">
        <v>45299</v>
      </c>
      <c r="B40" s="1">
        <v>218.36</v>
      </c>
      <c r="C40" s="5">
        <f t="shared" si="4"/>
        <v>-1.6750720461095096E-2</v>
      </c>
      <c r="D40" s="12">
        <v>5446</v>
      </c>
      <c r="E40" s="5">
        <f t="shared" si="5"/>
        <v>-1.3763129300977906E-2</v>
      </c>
      <c r="F40" s="1">
        <v>5.38</v>
      </c>
      <c r="G40" s="1">
        <f t="shared" si="0"/>
        <v>1.473972602739726E-2</v>
      </c>
      <c r="H40" s="10">
        <f t="shared" si="1"/>
        <v>1.4739726027397261E-4</v>
      </c>
      <c r="I40" s="5">
        <f t="shared" si="2"/>
        <v>-1.6898117721369069E-2</v>
      </c>
      <c r="J40" s="7">
        <f t="shared" si="3"/>
        <v>-1.3910526561251879E-2</v>
      </c>
      <c r="K40" s="7">
        <f t="shared" si="6"/>
        <v>-1.4460736376009737E-2</v>
      </c>
      <c r="L40" s="7">
        <f t="shared" si="7"/>
        <v>-1.8171330446598667E-2</v>
      </c>
      <c r="M40" s="8">
        <f t="shared" si="14"/>
        <v>2.6277081918962261E-4</v>
      </c>
      <c r="N40" s="9">
        <f t="shared" si="13"/>
        <v>2.0911289653645124E-4</v>
      </c>
      <c r="Q40" s="8">
        <f t="shared" si="8"/>
        <v>-1.5821791893984194E-2</v>
      </c>
      <c r="R40" s="8">
        <f t="shared" si="9"/>
        <v>-1.0763258273848754E-3</v>
      </c>
      <c r="S40">
        <f t="shared" si="10"/>
        <v>1.1584772866957365E-6</v>
      </c>
      <c r="U40">
        <f t="shared" si="11"/>
        <v>1.9350274921129404E-4</v>
      </c>
      <c r="W40">
        <v>7</v>
      </c>
      <c r="X40">
        <v>1.9320264065694778E-3</v>
      </c>
      <c r="Y40">
        <v>-2.9844019634213036E-2</v>
      </c>
      <c r="AA40">
        <v>0.51669316375198726</v>
      </c>
      <c r="AB40">
        <v>-6.3563187393678944E-2</v>
      </c>
    </row>
    <row r="41" spans="1:28" x14ac:dyDescent="0.2">
      <c r="A41" s="2" t="s">
        <v>23</v>
      </c>
      <c r="B41" s="1">
        <v>222.08</v>
      </c>
      <c r="C41" s="5">
        <f t="shared" si="4"/>
        <v>1.4990859232175507E-2</v>
      </c>
      <c r="D41" s="12">
        <v>5522</v>
      </c>
      <c r="E41" s="5">
        <f t="shared" si="5"/>
        <v>1.582045621780721E-2</v>
      </c>
      <c r="F41" s="1">
        <v>5.37</v>
      </c>
      <c r="G41" s="1">
        <f t="shared" si="0"/>
        <v>1.4712328767123289E-2</v>
      </c>
      <c r="H41" s="10">
        <f t="shared" si="1"/>
        <v>1.471232876712329E-4</v>
      </c>
      <c r="I41" s="5">
        <f t="shared" si="2"/>
        <v>1.4843735944504274E-2</v>
      </c>
      <c r="J41" s="7">
        <f t="shared" si="3"/>
        <v>1.5673332930135977E-2</v>
      </c>
      <c r="K41" s="7">
        <f t="shared" si="6"/>
        <v>1.5123123115378119E-2</v>
      </c>
      <c r="L41" s="7">
        <f t="shared" si="7"/>
        <v>1.3570523219274676E-2</v>
      </c>
      <c r="M41" s="8">
        <f t="shared" si="14"/>
        <v>2.0522869338518833E-4</v>
      </c>
      <c r="N41" s="9">
        <f t="shared" si="13"/>
        <v>2.2870885276288398E-4</v>
      </c>
      <c r="Q41" s="8">
        <f t="shared" si="8"/>
        <v>1.9151269055972694E-2</v>
      </c>
      <c r="R41" s="8">
        <f t="shared" si="9"/>
        <v>-4.3075331114684201E-3</v>
      </c>
      <c r="S41">
        <f t="shared" si="10"/>
        <v>1.8554841506396807E-5</v>
      </c>
      <c r="U41">
        <f t="shared" si="11"/>
        <v>2.4565336513888481E-4</v>
      </c>
      <c r="W41">
        <v>8</v>
      </c>
      <c r="X41">
        <v>7.0098397944700344E-3</v>
      </c>
      <c r="Y41">
        <v>-8.3596604031081437E-3</v>
      </c>
      <c r="AA41">
        <v>0.59618441971383151</v>
      </c>
      <c r="AB41">
        <v>-5.8747776174961602E-2</v>
      </c>
    </row>
    <row r="42" spans="1:28" x14ac:dyDescent="0.2">
      <c r="A42" s="2" t="s">
        <v>24</v>
      </c>
      <c r="B42" s="1">
        <v>218.8</v>
      </c>
      <c r="C42" s="5">
        <f t="shared" si="4"/>
        <v>2.5659824046920924E-3</v>
      </c>
      <c r="D42" s="12">
        <v>5436</v>
      </c>
      <c r="E42" s="5">
        <f t="shared" si="5"/>
        <v>-4.9423393739703456E-3</v>
      </c>
      <c r="F42" s="1">
        <v>5.38</v>
      </c>
      <c r="G42" s="1">
        <f t="shared" si="0"/>
        <v>1.473972602739726E-2</v>
      </c>
      <c r="H42" s="10">
        <f t="shared" si="1"/>
        <v>1.4739726027397261E-4</v>
      </c>
      <c r="I42" s="5">
        <f t="shared" si="2"/>
        <v>2.4185851444181198E-3</v>
      </c>
      <c r="J42" s="7">
        <f t="shared" si="3"/>
        <v>-5.0897366342443186E-3</v>
      </c>
      <c r="K42" s="7">
        <f t="shared" si="6"/>
        <v>-5.6399464490021764E-3</v>
      </c>
      <c r="L42" s="7">
        <f t="shared" si="7"/>
        <v>1.1453724191885228E-3</v>
      </c>
      <c r="M42" s="8">
        <f t="shared" si="14"/>
        <v>-6.4598391083873418E-6</v>
      </c>
      <c r="N42" s="9">
        <f t="shared" si="13"/>
        <v>3.1808995947612261E-5</v>
      </c>
      <c r="Q42" s="8">
        <f t="shared" si="8"/>
        <v>-5.3941455676552877E-3</v>
      </c>
      <c r="R42" s="8">
        <f t="shared" si="9"/>
        <v>7.8127307120734076E-3</v>
      </c>
      <c r="S42">
        <f t="shared" si="10"/>
        <v>6.1038761179375058E-5</v>
      </c>
      <c r="U42">
        <f t="shared" si="11"/>
        <v>2.5905419005968685E-5</v>
      </c>
      <c r="W42">
        <v>9</v>
      </c>
      <c r="X42">
        <v>9.1857178687980469E-3</v>
      </c>
      <c r="Y42">
        <v>-8.8303212385158064E-3</v>
      </c>
      <c r="AA42">
        <v>0.67567567567567566</v>
      </c>
      <c r="AB42">
        <v>-5.6433163168271856E-2</v>
      </c>
    </row>
    <row r="43" spans="1:28" x14ac:dyDescent="0.2">
      <c r="A43" s="2" t="s">
        <v>25</v>
      </c>
      <c r="B43" s="1">
        <v>218.24</v>
      </c>
      <c r="C43" s="5">
        <f t="shared" si="4"/>
        <v>1.2846393833731012E-3</v>
      </c>
      <c r="D43" s="12">
        <v>5463</v>
      </c>
      <c r="E43" s="5">
        <f t="shared" si="5"/>
        <v>7.3273493313793733E-4</v>
      </c>
      <c r="F43" s="1">
        <v>5.39</v>
      </c>
      <c r="G43" s="1">
        <f t="shared" si="0"/>
        <v>1.4767123287671232E-2</v>
      </c>
      <c r="H43" s="10">
        <f t="shared" si="1"/>
        <v>1.4767123287671232E-4</v>
      </c>
      <c r="I43" s="5">
        <f t="shared" si="2"/>
        <v>1.1369681504963889E-3</v>
      </c>
      <c r="J43" s="7">
        <f t="shared" si="3"/>
        <v>5.8506370026122502E-4</v>
      </c>
      <c r="K43" s="7">
        <f t="shared" si="6"/>
        <v>3.4853885503367192E-5</v>
      </c>
      <c r="L43" s="7">
        <f t="shared" si="7"/>
        <v>-1.3624457473320807E-4</v>
      </c>
      <c r="M43" s="8">
        <f t="shared" si="14"/>
        <v>-4.7486528082061886E-9</v>
      </c>
      <c r="N43" s="9">
        <f t="shared" si="13"/>
        <v>1.2147933346818297E-9</v>
      </c>
      <c r="Q43" s="8">
        <f t="shared" si="8"/>
        <v>1.3144158367575883E-3</v>
      </c>
      <c r="R43" s="8">
        <f t="shared" si="9"/>
        <v>-1.7744768626119941E-4</v>
      </c>
      <c r="S43">
        <f t="shared" si="10"/>
        <v>3.148768135945306E-8</v>
      </c>
      <c r="U43">
        <f t="shared" si="11"/>
        <v>3.4229953336335653E-7</v>
      </c>
      <c r="W43">
        <v>10</v>
      </c>
      <c r="X43">
        <v>1.3150878399760344E-2</v>
      </c>
      <c r="Y43">
        <v>-1.7052139219121739E-3</v>
      </c>
      <c r="AA43">
        <v>0.7551669316375198</v>
      </c>
      <c r="AB43">
        <v>-5.6020228548078199E-2</v>
      </c>
    </row>
    <row r="44" spans="1:28" x14ac:dyDescent="0.2">
      <c r="A44" s="2" t="s">
        <v>26</v>
      </c>
      <c r="B44" s="1">
        <v>217.96</v>
      </c>
      <c r="C44" s="5">
        <f t="shared" si="4"/>
        <v>2.1610188974205656E-3</v>
      </c>
      <c r="D44" s="12">
        <v>5459</v>
      </c>
      <c r="E44" s="5">
        <f t="shared" si="5"/>
        <v>1.1113169105389887E-2</v>
      </c>
      <c r="F44" s="1">
        <v>5.38</v>
      </c>
      <c r="G44" s="1">
        <f t="shared" si="0"/>
        <v>1.473972602739726E-2</v>
      </c>
      <c r="H44" s="10">
        <f t="shared" si="1"/>
        <v>1.4739726027397261E-4</v>
      </c>
      <c r="I44" s="5">
        <f t="shared" si="2"/>
        <v>2.013621637146593E-3</v>
      </c>
      <c r="J44" s="7">
        <f t="shared" si="3"/>
        <v>1.0965771845115914E-2</v>
      </c>
      <c r="K44" s="7">
        <f t="shared" si="6"/>
        <v>1.0415562030358056E-2</v>
      </c>
      <c r="L44" s="7">
        <f t="shared" si="7"/>
        <v>7.4040891191699603E-4</v>
      </c>
      <c r="M44" s="8">
        <f t="shared" si="14"/>
        <v>7.7117749499013871E-6</v>
      </c>
      <c r="N44" s="9">
        <f t="shared" si="13"/>
        <v>1.0848393240823643E-4</v>
      </c>
      <c r="Q44" s="8">
        <f t="shared" si="8"/>
        <v>1.35861459252338E-2</v>
      </c>
      <c r="R44" s="8">
        <f t="shared" si="9"/>
        <v>-1.1572524288087208E-2</v>
      </c>
      <c r="S44">
        <f t="shared" si="10"/>
        <v>1.3392331839836834E-4</v>
      </c>
      <c r="U44">
        <f t="shared" si="11"/>
        <v>1.2024815215913687E-4</v>
      </c>
      <c r="W44">
        <v>11</v>
      </c>
      <c r="X44">
        <v>5.6447714568496881E-3</v>
      </c>
      <c r="Y44">
        <v>-9.4047858679747014E-3</v>
      </c>
      <c r="AA44">
        <v>0.83465818759936405</v>
      </c>
      <c r="AB44">
        <v>-5.5729877403778709E-2</v>
      </c>
    </row>
    <row r="45" spans="1:28" x14ac:dyDescent="0.2">
      <c r="A45" s="2" t="s">
        <v>27</v>
      </c>
      <c r="B45" s="1">
        <v>217.49</v>
      </c>
      <c r="C45" s="5">
        <f t="shared" si="4"/>
        <v>-4.8046124279307358E-3</v>
      </c>
      <c r="D45" s="12">
        <v>5399</v>
      </c>
      <c r="E45" s="5">
        <f t="shared" si="5"/>
        <v>-5.1593882439653583E-3</v>
      </c>
      <c r="F45" s="1">
        <v>5.39</v>
      </c>
      <c r="G45" s="1">
        <f t="shared" si="0"/>
        <v>1.4767123287671232E-2</v>
      </c>
      <c r="H45" s="10">
        <f t="shared" si="1"/>
        <v>1.4767123287671232E-4</v>
      </c>
      <c r="I45" s="5">
        <f t="shared" si="2"/>
        <v>-4.9522836608074479E-3</v>
      </c>
      <c r="J45" s="7">
        <f t="shared" si="3"/>
        <v>-5.3070594768420704E-3</v>
      </c>
      <c r="K45" s="7">
        <f t="shared" si="6"/>
        <v>-5.8572692915999282E-3</v>
      </c>
      <c r="L45" s="7">
        <f t="shared" si="7"/>
        <v>-6.2254963860370448E-3</v>
      </c>
      <c r="M45" s="8">
        <f t="shared" si="14"/>
        <v>3.6464408806901114E-5</v>
      </c>
      <c r="N45" s="9">
        <f t="shared" si="13"/>
        <v>3.4307603554319528E-5</v>
      </c>
      <c r="Q45" s="8">
        <f t="shared" si="8"/>
        <v>-5.6510574496969673E-3</v>
      </c>
      <c r="R45" s="8">
        <f t="shared" si="9"/>
        <v>6.9877378888951944E-4</v>
      </c>
      <c r="S45">
        <f t="shared" si="10"/>
        <v>4.8828480803901465E-7</v>
      </c>
      <c r="U45">
        <f t="shared" si="11"/>
        <v>2.8164880290739232E-5</v>
      </c>
      <c r="W45">
        <v>12</v>
      </c>
      <c r="X45">
        <v>1.4228486264760452E-2</v>
      </c>
      <c r="Y45">
        <v>-1.396118845944451E-2</v>
      </c>
      <c r="AA45">
        <v>0.91414944356120831</v>
      </c>
      <c r="AB45">
        <v>-5.2541328446044859E-2</v>
      </c>
    </row>
    <row r="46" spans="1:28" x14ac:dyDescent="0.2">
      <c r="A46" s="2" t="s">
        <v>28</v>
      </c>
      <c r="B46" s="1">
        <v>218.54</v>
      </c>
      <c r="C46" s="5">
        <f t="shared" si="4"/>
        <v>-2.8754277587662767E-2</v>
      </c>
      <c r="D46" s="12">
        <v>5427</v>
      </c>
      <c r="E46" s="5">
        <f t="shared" si="5"/>
        <v>-2.3042304230423041E-2</v>
      </c>
      <c r="F46" s="1">
        <v>5.38</v>
      </c>
      <c r="G46" s="1">
        <f t="shared" si="0"/>
        <v>1.473972602739726E-2</v>
      </c>
      <c r="H46" s="10">
        <f t="shared" si="1"/>
        <v>1.4739726027397261E-4</v>
      </c>
      <c r="I46" s="5">
        <f t="shared" si="2"/>
        <v>-2.890167484793674E-2</v>
      </c>
      <c r="J46" s="7">
        <f t="shared" si="3"/>
        <v>-2.3189701490697014E-2</v>
      </c>
      <c r="K46" s="7">
        <f t="shared" si="6"/>
        <v>-2.3739911305454872E-2</v>
      </c>
      <c r="L46" s="7">
        <f t="shared" si="7"/>
        <v>-3.0174887573166338E-2</v>
      </c>
      <c r="M46" s="8">
        <f t="shared" si="14"/>
        <v>7.1634915463904129E-4</v>
      </c>
      <c r="N46" s="9">
        <f t="shared" si="13"/>
        <v>5.6358338879086407E-4</v>
      </c>
      <c r="Q46" s="8">
        <f t="shared" si="8"/>
        <v>-2.6791325820660253E-2</v>
      </c>
      <c r="R46" s="8">
        <f t="shared" si="9"/>
        <v>-2.1103490272764876E-3</v>
      </c>
      <c r="S46">
        <f t="shared" si="10"/>
        <v>4.4535730169268171E-6</v>
      </c>
      <c r="U46">
        <f t="shared" si="11"/>
        <v>5.3776225522763536E-4</v>
      </c>
      <c r="W46">
        <v>13</v>
      </c>
      <c r="X46">
        <v>-1.9952158853286855E-2</v>
      </c>
      <c r="Y46">
        <v>1.2796043626604638E-2</v>
      </c>
      <c r="AA46">
        <v>0.99364069952305245</v>
      </c>
      <c r="AB46">
        <v>-5.1856921208273919E-2</v>
      </c>
    </row>
    <row r="47" spans="1:28" x14ac:dyDescent="0.2">
      <c r="A47" s="2" t="s">
        <v>29</v>
      </c>
      <c r="B47" s="1">
        <v>225.01</v>
      </c>
      <c r="C47" s="5">
        <f t="shared" si="4"/>
        <v>4.6883372030719012E-3</v>
      </c>
      <c r="D47" s="12">
        <v>5555</v>
      </c>
      <c r="E47" s="5">
        <f t="shared" si="5"/>
        <v>-1.6175413371675054E-3</v>
      </c>
      <c r="F47" s="1">
        <v>5.37</v>
      </c>
      <c r="G47" s="1">
        <f t="shared" si="0"/>
        <v>1.4712328767123289E-2</v>
      </c>
      <c r="H47" s="10">
        <f t="shared" si="1"/>
        <v>1.471232876712329E-4</v>
      </c>
      <c r="I47" s="5">
        <f t="shared" si="2"/>
        <v>4.5412139154006681E-3</v>
      </c>
      <c r="J47" s="7">
        <f t="shared" si="3"/>
        <v>-1.7646646248387382E-3</v>
      </c>
      <c r="K47" s="7">
        <f t="shared" si="6"/>
        <v>-2.3148744395965959E-3</v>
      </c>
      <c r="L47" s="7">
        <f t="shared" si="7"/>
        <v>3.2680011901710711E-3</v>
      </c>
      <c r="M47" s="8">
        <f t="shared" si="14"/>
        <v>-7.5650124236982663E-6</v>
      </c>
      <c r="N47" s="9">
        <f t="shared" si="13"/>
        <v>5.358643671097654E-6</v>
      </c>
      <c r="Q47" s="8">
        <f t="shared" si="8"/>
        <v>-1.4633553311146665E-3</v>
      </c>
      <c r="R47" s="8">
        <f t="shared" si="9"/>
        <v>6.0045692465153346E-3</v>
      </c>
      <c r="S47">
        <f t="shared" si="10"/>
        <v>3.6054851836197734E-5</v>
      </c>
      <c r="U47">
        <f t="shared" si="11"/>
        <v>3.1140412381572449E-6</v>
      </c>
      <c r="W47">
        <v>14</v>
      </c>
      <c r="X47">
        <v>-3.1854164660992538E-3</v>
      </c>
      <c r="Y47">
        <v>9.9715516660273083E-3</v>
      </c>
      <c r="AA47">
        <v>1.0731319554848966</v>
      </c>
      <c r="AB47">
        <v>-4.9193580878965047E-2</v>
      </c>
    </row>
    <row r="48" spans="1:28" x14ac:dyDescent="0.2">
      <c r="A48" s="2" t="s">
        <v>30</v>
      </c>
      <c r="B48" s="1">
        <v>223.96</v>
      </c>
      <c r="C48" s="5">
        <f t="shared" si="4"/>
        <v>-1.5603406000623884E-3</v>
      </c>
      <c r="D48" s="12">
        <v>5564</v>
      </c>
      <c r="E48" s="5">
        <f t="shared" si="5"/>
        <v>1.0717529518619437E-2</v>
      </c>
      <c r="F48" s="1">
        <v>5.38</v>
      </c>
      <c r="G48" s="1">
        <f t="shared" si="0"/>
        <v>1.473972602739726E-2</v>
      </c>
      <c r="H48" s="10">
        <f t="shared" si="1"/>
        <v>1.4739726027397261E-4</v>
      </c>
      <c r="I48" s="5">
        <f t="shared" si="2"/>
        <v>-1.7077378603363609E-3</v>
      </c>
      <c r="J48" s="7">
        <f t="shared" si="3"/>
        <v>1.0570132258345464E-2</v>
      </c>
      <c r="K48" s="7">
        <f t="shared" si="6"/>
        <v>1.0019922443587606E-2</v>
      </c>
      <c r="L48" s="7">
        <f t="shared" si="7"/>
        <v>-2.9809505855659581E-3</v>
      </c>
      <c r="M48" s="8">
        <f t="shared" si="14"/>
        <v>-2.9868893675537963E-5</v>
      </c>
      <c r="N48" s="9">
        <f t="shared" si="13"/>
        <v>1.0039884577551063E-4</v>
      </c>
      <c r="Q48" s="8">
        <f t="shared" si="8"/>
        <v>1.3118433881564627E-2</v>
      </c>
      <c r="R48" s="8">
        <f t="shared" si="9"/>
        <v>-1.4826171741900988E-2</v>
      </c>
      <c r="S48">
        <f t="shared" si="10"/>
        <v>2.1981536852034336E-4</v>
      </c>
      <c r="U48">
        <f t="shared" si="11"/>
        <v>1.1172769595891539E-4</v>
      </c>
      <c r="W48">
        <v>15</v>
      </c>
      <c r="X48">
        <v>-1.2564618675539978E-3</v>
      </c>
      <c r="Y48">
        <v>-7.5047586553639301E-3</v>
      </c>
      <c r="AA48">
        <v>1.152623211446741</v>
      </c>
      <c r="AB48">
        <v>-4.8313590715885216E-2</v>
      </c>
    </row>
    <row r="49" spans="1:28" x14ac:dyDescent="0.2">
      <c r="A49" s="2" t="s">
        <v>31</v>
      </c>
      <c r="B49" s="1">
        <v>224.31</v>
      </c>
      <c r="C49" s="5">
        <f t="shared" si="4"/>
        <v>5.7989115889015724E-4</v>
      </c>
      <c r="D49" s="12">
        <v>5505</v>
      </c>
      <c r="E49" s="5">
        <f t="shared" si="5"/>
        <v>-7.034632034632035E-3</v>
      </c>
      <c r="F49" s="1">
        <v>5.38</v>
      </c>
      <c r="G49" s="1">
        <f t="shared" si="0"/>
        <v>1.473972602739726E-2</v>
      </c>
      <c r="H49" s="10">
        <f t="shared" si="1"/>
        <v>1.4739726027397261E-4</v>
      </c>
      <c r="I49" s="5">
        <f t="shared" si="2"/>
        <v>4.3249389861618466E-4</v>
      </c>
      <c r="J49" s="7">
        <f t="shared" si="3"/>
        <v>-7.182029294906008E-3</v>
      </c>
      <c r="K49" s="7">
        <f t="shared" si="6"/>
        <v>-7.7322391096638658E-3</v>
      </c>
      <c r="L49" s="7">
        <f t="shared" si="7"/>
        <v>-8.4071882661341233E-4</v>
      </c>
      <c r="M49" s="8">
        <f t="shared" si="14"/>
        <v>6.5006389913709417E-6</v>
      </c>
      <c r="N49" s="9">
        <f t="shared" si="13"/>
        <v>5.9787521649015449E-5</v>
      </c>
      <c r="Q49" s="8">
        <f t="shared" si="8"/>
        <v>-7.8675848012269029E-3</v>
      </c>
      <c r="R49" s="8">
        <f t="shared" si="9"/>
        <v>8.3000786998430869E-3</v>
      </c>
      <c r="S49">
        <f t="shared" si="10"/>
        <v>6.8891306423588911E-5</v>
      </c>
      <c r="U49">
        <f t="shared" si="11"/>
        <v>5.1581544792888088E-5</v>
      </c>
      <c r="W49">
        <v>16</v>
      </c>
      <c r="X49">
        <v>-2.4664145300694041E-2</v>
      </c>
      <c r="Y49">
        <v>-2.6849304904167613E-3</v>
      </c>
      <c r="AA49">
        <v>1.2321144674085851</v>
      </c>
      <c r="AB49">
        <v>-4.8167758066584819E-2</v>
      </c>
    </row>
    <row r="50" spans="1:28" x14ac:dyDescent="0.2">
      <c r="A50" s="2" t="s">
        <v>32</v>
      </c>
      <c r="B50" s="1">
        <v>224.18</v>
      </c>
      <c r="C50" s="5">
        <f t="shared" si="4"/>
        <v>-2.0534778049632947E-2</v>
      </c>
      <c r="D50" s="12">
        <v>5544</v>
      </c>
      <c r="E50" s="5">
        <f t="shared" si="5"/>
        <v>-7.874015748031496E-3</v>
      </c>
      <c r="F50" s="1">
        <v>5.37</v>
      </c>
      <c r="G50" s="1">
        <f t="shared" si="0"/>
        <v>1.4712328767123289E-2</v>
      </c>
      <c r="H50" s="10">
        <f t="shared" si="1"/>
        <v>1.471232876712329E-4</v>
      </c>
      <c r="I50" s="5">
        <f t="shared" si="2"/>
        <v>-2.068190133730418E-2</v>
      </c>
      <c r="J50" s="7">
        <f t="shared" si="3"/>
        <v>-8.021139035702729E-3</v>
      </c>
      <c r="K50" s="7">
        <f t="shared" si="6"/>
        <v>-8.5713488504605868E-3</v>
      </c>
      <c r="L50" s="7">
        <f t="shared" si="7"/>
        <v>-2.1955114062533778E-2</v>
      </c>
      <c r="M50" s="8">
        <f t="shared" si="14"/>
        <v>1.8818494168162996E-4</v>
      </c>
      <c r="N50" s="9">
        <f t="shared" si="13"/>
        <v>7.3468021116292019E-5</v>
      </c>
      <c r="Q50" s="8">
        <f t="shared" si="8"/>
        <v>-8.8595526043842038E-3</v>
      </c>
      <c r="R50" s="8">
        <f t="shared" si="9"/>
        <v>-1.1822348732919976E-2</v>
      </c>
      <c r="S50">
        <f t="shared" si="10"/>
        <v>1.3976792956277458E-4</v>
      </c>
      <c r="U50">
        <f t="shared" si="11"/>
        <v>6.4338671430074103E-5</v>
      </c>
      <c r="W50">
        <v>17</v>
      </c>
      <c r="X50">
        <v>1.2504222210916743E-2</v>
      </c>
      <c r="Y50">
        <v>-1.6086527353134112E-2</v>
      </c>
      <c r="AA50">
        <v>1.3116057233704292</v>
      </c>
      <c r="AB50">
        <v>-4.8070948188709023E-2</v>
      </c>
    </row>
    <row r="51" spans="1:28" x14ac:dyDescent="0.2">
      <c r="A51" s="2" t="s">
        <v>33</v>
      </c>
      <c r="B51" s="1">
        <v>228.88</v>
      </c>
      <c r="C51" s="5">
        <f t="shared" si="4"/>
        <v>-2.5295971382335396E-2</v>
      </c>
      <c r="D51" s="12">
        <v>5588</v>
      </c>
      <c r="E51" s="5">
        <f t="shared" si="5"/>
        <v>-1.3940356449620611E-2</v>
      </c>
      <c r="F51" s="1">
        <v>5.34</v>
      </c>
      <c r="G51" s="1">
        <f t="shared" si="0"/>
        <v>1.4630136986301369E-2</v>
      </c>
      <c r="H51" s="10">
        <f t="shared" si="1"/>
        <v>1.4630136986301369E-4</v>
      </c>
      <c r="I51" s="5">
        <f t="shared" si="2"/>
        <v>-2.544227275219841E-2</v>
      </c>
      <c r="J51" s="7">
        <f t="shared" si="3"/>
        <v>-1.4086657819483624E-2</v>
      </c>
      <c r="K51" s="7">
        <f t="shared" si="6"/>
        <v>-1.4636867634241482E-2</v>
      </c>
      <c r="L51" s="7">
        <f t="shared" si="7"/>
        <v>-2.6715485477428007E-2</v>
      </c>
      <c r="M51" s="8">
        <f t="shared" si="14"/>
        <v>3.9103102471761437E-4</v>
      </c>
      <c r="N51" s="9">
        <f t="shared" si="13"/>
        <v>2.1423789414230584E-4</v>
      </c>
      <c r="Q51" s="8">
        <f t="shared" si="8"/>
        <v>-1.6030008446362175E-2</v>
      </c>
      <c r="R51" s="8">
        <f t="shared" si="9"/>
        <v>-9.4122643058362349E-3</v>
      </c>
      <c r="S51">
        <f t="shared" si="10"/>
        <v>8.859071936291886E-5</v>
      </c>
      <c r="U51">
        <f t="shared" si="11"/>
        <v>1.9843392852321912E-4</v>
      </c>
      <c r="W51">
        <v>18</v>
      </c>
      <c r="X51">
        <v>2.4067426593415048E-4</v>
      </c>
      <c r="Y51">
        <v>1.4185121871304891E-2</v>
      </c>
      <c r="AA51">
        <v>1.3910969793322734</v>
      </c>
      <c r="AB51">
        <v>-4.7449917906241673E-2</v>
      </c>
    </row>
    <row r="52" spans="1:28" x14ac:dyDescent="0.2">
      <c r="A52" s="2" t="s">
        <v>34</v>
      </c>
      <c r="B52" s="1">
        <v>234.82</v>
      </c>
      <c r="C52" s="5">
        <f t="shared" si="4"/>
        <v>1.791808873720083E-3</v>
      </c>
      <c r="D52" s="12">
        <v>5667</v>
      </c>
      <c r="E52" s="5">
        <f t="shared" si="5"/>
        <v>6.3931806073521573E-3</v>
      </c>
      <c r="F52" s="1">
        <v>5.36</v>
      </c>
      <c r="G52" s="1">
        <f t="shared" si="0"/>
        <v>1.4684931506849316E-2</v>
      </c>
      <c r="H52" s="10">
        <f t="shared" si="1"/>
        <v>1.4684931506849316E-4</v>
      </c>
      <c r="I52" s="5">
        <f t="shared" si="2"/>
        <v>1.6449595586515899E-3</v>
      </c>
      <c r="J52" s="7">
        <f t="shared" si="3"/>
        <v>6.2463312922836642E-3</v>
      </c>
      <c r="K52" s="7">
        <f t="shared" si="6"/>
        <v>5.6961214775258064E-3</v>
      </c>
      <c r="L52" s="7">
        <f t="shared" si="7"/>
        <v>3.7174683342199293E-4</v>
      </c>
      <c r="M52" s="8">
        <f t="shared" si="14"/>
        <v>2.1175151220572222E-6</v>
      </c>
      <c r="N52" s="9">
        <f t="shared" si="13"/>
        <v>3.2445799886730777E-5</v>
      </c>
      <c r="Q52" s="8">
        <f t="shared" si="8"/>
        <v>8.0069792802614278E-3</v>
      </c>
      <c r="R52" s="8">
        <f t="shared" si="9"/>
        <v>-6.3620197216098379E-3</v>
      </c>
      <c r="S52">
        <f t="shared" si="10"/>
        <v>4.0475294938152522E-5</v>
      </c>
      <c r="U52">
        <f t="shared" si="11"/>
        <v>3.901665461296211E-5</v>
      </c>
      <c r="W52">
        <v>19</v>
      </c>
      <c r="X52">
        <v>-6.4849237740163728E-3</v>
      </c>
      <c r="Y52">
        <v>-4.1432699748145466E-4</v>
      </c>
      <c r="AA52">
        <v>1.4705882352941175</v>
      </c>
      <c r="AB52">
        <v>-4.6959749405270403E-2</v>
      </c>
    </row>
    <row r="53" spans="1:28" x14ac:dyDescent="0.2">
      <c r="A53" s="2" t="s">
        <v>35</v>
      </c>
      <c r="B53" s="1">
        <v>234.4</v>
      </c>
      <c r="C53" s="5">
        <f t="shared" si="4"/>
        <v>1.6743298343020793E-2</v>
      </c>
      <c r="D53" s="12">
        <v>5631</v>
      </c>
      <c r="E53" s="5">
        <f t="shared" si="5"/>
        <v>2.8495102404274266E-3</v>
      </c>
      <c r="F53" s="1">
        <v>5.38</v>
      </c>
      <c r="G53" s="1">
        <f t="shared" si="0"/>
        <v>1.473972602739726E-2</v>
      </c>
      <c r="H53" s="10">
        <f t="shared" si="1"/>
        <v>1.4739726027397261E-4</v>
      </c>
      <c r="I53" s="5">
        <f t="shared" si="2"/>
        <v>1.659590108274682E-2</v>
      </c>
      <c r="J53" s="7">
        <f t="shared" si="3"/>
        <v>2.7021129801534541E-3</v>
      </c>
      <c r="K53" s="7">
        <f t="shared" si="6"/>
        <v>2.1519031653955962E-3</v>
      </c>
      <c r="L53" s="7">
        <f t="shared" si="7"/>
        <v>1.5322688357517222E-2</v>
      </c>
      <c r="M53" s="8">
        <f t="shared" si="14"/>
        <v>3.2972941578911555E-5</v>
      </c>
      <c r="N53" s="9">
        <f t="shared" si="13"/>
        <v>4.6306872332395868E-6</v>
      </c>
      <c r="Q53" s="8">
        <f t="shared" si="8"/>
        <v>3.8171215273821307E-3</v>
      </c>
      <c r="R53" s="8">
        <f t="shared" si="9"/>
        <v>1.2778779555364689E-2</v>
      </c>
      <c r="S53">
        <f t="shared" si="10"/>
        <v>1.6329720692460656E-4</v>
      </c>
      <c r="U53">
        <f t="shared" si="11"/>
        <v>7.3014145575137808E-6</v>
      </c>
      <c r="W53">
        <v>20</v>
      </c>
      <c r="X53">
        <v>2.344633303763618E-3</v>
      </c>
      <c r="Y53">
        <v>1.250865841805557E-3</v>
      </c>
      <c r="AA53">
        <v>1.5500794912559619</v>
      </c>
      <c r="AB53">
        <v>-4.6314096195869188E-2</v>
      </c>
    </row>
    <row r="54" spans="1:28" x14ac:dyDescent="0.2">
      <c r="A54" s="3">
        <v>45633</v>
      </c>
      <c r="B54" s="1">
        <v>230.54</v>
      </c>
      <c r="C54" s="5">
        <f t="shared" si="4"/>
        <v>1.3050929384365246E-2</v>
      </c>
      <c r="D54" s="12">
        <v>5615</v>
      </c>
      <c r="E54" s="5">
        <f t="shared" si="5"/>
        <v>5.5515759312320919E-3</v>
      </c>
      <c r="F54" s="1">
        <v>5.37</v>
      </c>
      <c r="G54" s="1">
        <f t="shared" si="0"/>
        <v>1.4712328767123289E-2</v>
      </c>
      <c r="H54" s="10">
        <f t="shared" si="1"/>
        <v>1.471232876712329E-4</v>
      </c>
      <c r="I54" s="5">
        <f t="shared" si="2"/>
        <v>1.2903806096694012E-2</v>
      </c>
      <c r="J54" s="7">
        <f t="shared" si="3"/>
        <v>5.4044526435608588E-3</v>
      </c>
      <c r="K54" s="7">
        <f t="shared" si="6"/>
        <v>4.854242828803001E-3</v>
      </c>
      <c r="L54" s="7">
        <f t="shared" si="7"/>
        <v>1.1630593371464416E-2</v>
      </c>
      <c r="M54" s="8">
        <f t="shared" si="14"/>
        <v>5.6457724468154858E-5</v>
      </c>
      <c r="N54" s="9">
        <f t="shared" si="13"/>
        <v>2.3563673440985361E-5</v>
      </c>
      <c r="Q54" s="8">
        <f t="shared" si="8"/>
        <v>7.0117381656657745E-3</v>
      </c>
      <c r="R54" s="8">
        <f t="shared" si="9"/>
        <v>5.892067931028238E-3</v>
      </c>
      <c r="S54">
        <f t="shared" si="10"/>
        <v>3.4716464503851383E-5</v>
      </c>
      <c r="U54">
        <f t="shared" si="11"/>
        <v>2.9208108376491957E-5</v>
      </c>
      <c r="W54">
        <v>21</v>
      </c>
      <c r="X54">
        <v>-3.3267582841965903E-3</v>
      </c>
      <c r="Y54">
        <v>4.6795847046051733E-3</v>
      </c>
      <c r="AA54">
        <v>1.629570747217806</v>
      </c>
      <c r="AB54">
        <v>-4.554579874406918E-2</v>
      </c>
    </row>
    <row r="55" spans="1:28" x14ac:dyDescent="0.2">
      <c r="A55" s="3">
        <v>45603</v>
      </c>
      <c r="B55" s="1">
        <v>227.57</v>
      </c>
      <c r="C55" s="5">
        <f t="shared" si="4"/>
        <v>-2.3220877328526041E-2</v>
      </c>
      <c r="D55" s="12">
        <v>5584</v>
      </c>
      <c r="E55" s="5">
        <f t="shared" si="5"/>
        <v>-8.6987395703887801E-3</v>
      </c>
      <c r="F55" s="1">
        <v>5.38</v>
      </c>
      <c r="G55" s="1">
        <f t="shared" si="0"/>
        <v>1.473972602739726E-2</v>
      </c>
      <c r="H55" s="10">
        <f t="shared" si="1"/>
        <v>1.4739726027397261E-4</v>
      </c>
      <c r="I55" s="5">
        <f t="shared" si="2"/>
        <v>-2.3368274588800014E-2</v>
      </c>
      <c r="J55" s="7">
        <f t="shared" si="3"/>
        <v>-8.8461368306627531E-3</v>
      </c>
      <c r="K55" s="7">
        <f t="shared" si="6"/>
        <v>-9.3963466454206109E-3</v>
      </c>
      <c r="L55" s="7">
        <f t="shared" si="7"/>
        <v>-2.4641487314029611E-2</v>
      </c>
      <c r="M55" s="8">
        <f t="shared" si="14"/>
        <v>2.3153995666135667E-4</v>
      </c>
      <c r="N55" s="9">
        <f t="shared" si="13"/>
        <v>8.8291330280907169E-5</v>
      </c>
      <c r="Q55" s="8">
        <f t="shared" si="8"/>
        <v>-9.8348377315704057E-3</v>
      </c>
      <c r="R55" s="8">
        <f t="shared" si="9"/>
        <v>-1.3533436857229608E-2</v>
      </c>
      <c r="S55">
        <f t="shared" si="10"/>
        <v>1.831539131686208E-4</v>
      </c>
      <c r="U55">
        <f t="shared" si="11"/>
        <v>7.8254136826808062E-5</v>
      </c>
      <c r="W55">
        <v>22</v>
      </c>
      <c r="X55">
        <v>1.4033062165892068E-2</v>
      </c>
      <c r="Y55">
        <v>-3.8912060512318446E-3</v>
      </c>
      <c r="AA55">
        <v>1.7090620031796502</v>
      </c>
      <c r="AB55">
        <v>-4.438014864291024E-2</v>
      </c>
    </row>
    <row r="56" spans="1:28" x14ac:dyDescent="0.2">
      <c r="A56" s="3">
        <v>45572</v>
      </c>
      <c r="B56" s="1">
        <v>232.98</v>
      </c>
      <c r="C56" s="5">
        <f t="shared" si="4"/>
        <v>1.8803568305055023E-2</v>
      </c>
      <c r="D56" s="12">
        <v>5633</v>
      </c>
      <c r="E56" s="5">
        <f t="shared" si="5"/>
        <v>1.0222381635581061E-2</v>
      </c>
      <c r="F56" s="1">
        <v>5.33</v>
      </c>
      <c r="G56" s="1">
        <f t="shared" si="0"/>
        <v>1.4602739726027398E-2</v>
      </c>
      <c r="H56" s="10">
        <f t="shared" si="1"/>
        <v>1.4602739726027398E-4</v>
      </c>
      <c r="I56" s="5">
        <f t="shared" si="2"/>
        <v>1.8657540907794749E-2</v>
      </c>
      <c r="J56" s="7">
        <f t="shared" si="3"/>
        <v>1.0076354238320788E-2</v>
      </c>
      <c r="K56" s="7">
        <f t="shared" si="6"/>
        <v>9.5261444235629298E-3</v>
      </c>
      <c r="L56" s="7">
        <f t="shared" si="7"/>
        <v>1.7384328182565151E-2</v>
      </c>
      <c r="M56" s="8">
        <f t="shared" si="14"/>
        <v>1.6560562097373089E-4</v>
      </c>
      <c r="N56" s="9">
        <f t="shared" si="13"/>
        <v>9.0747427578579101E-5</v>
      </c>
      <c r="Q56" s="8">
        <f t="shared" si="8"/>
        <v>1.2534705825558304E-2</v>
      </c>
      <c r="R56" s="8">
        <f t="shared" si="9"/>
        <v>6.1228350822364452E-3</v>
      </c>
      <c r="S56">
        <f t="shared" si="10"/>
        <v>3.7489109444265377E-5</v>
      </c>
      <c r="U56">
        <f t="shared" si="11"/>
        <v>1.015329147361253E-4</v>
      </c>
      <c r="W56">
        <v>23</v>
      </c>
      <c r="X56">
        <v>-1.0067369069621095E-2</v>
      </c>
      <c r="Y56">
        <v>1.661624357873169E-3</v>
      </c>
      <c r="AA56">
        <v>1.7885532591414945</v>
      </c>
      <c r="AB56">
        <v>-4.2506115541517661E-2</v>
      </c>
    </row>
    <row r="57" spans="1:28" x14ac:dyDescent="0.2">
      <c r="A57" s="3">
        <v>45542</v>
      </c>
      <c r="B57" s="1">
        <v>228.68</v>
      </c>
      <c r="C57" s="5">
        <f t="shared" si="4"/>
        <v>3.7749100166798951E-3</v>
      </c>
      <c r="D57" s="12">
        <v>5576</v>
      </c>
      <c r="E57" s="5">
        <f t="shared" si="5"/>
        <v>7.1787508973438624E-4</v>
      </c>
      <c r="F57" s="1">
        <v>5.33</v>
      </c>
      <c r="G57" s="1">
        <f t="shared" si="0"/>
        <v>1.4602739726027398E-2</v>
      </c>
      <c r="H57" s="10">
        <f t="shared" si="1"/>
        <v>1.4602739726027398E-4</v>
      </c>
      <c r="I57" s="5">
        <f t="shared" si="2"/>
        <v>3.628882619419621E-3</v>
      </c>
      <c r="J57" s="7">
        <f t="shared" si="3"/>
        <v>5.7184769247411223E-4</v>
      </c>
      <c r="K57" s="7">
        <f t="shared" si="6"/>
        <v>2.163787771625441E-5</v>
      </c>
      <c r="L57" s="7">
        <f t="shared" si="7"/>
        <v>2.355669894190024E-3</v>
      </c>
      <c r="M57" s="8">
        <f t="shared" si="14"/>
        <v>5.0971697110345703E-8</v>
      </c>
      <c r="N57" s="9">
        <f t="shared" si="13"/>
        <v>4.6819775206357916E-10</v>
      </c>
      <c r="Q57" s="8">
        <f t="shared" si="8"/>
        <v>1.2987923091381326E-3</v>
      </c>
      <c r="R57" s="8">
        <f t="shared" si="9"/>
        <v>2.3300903102814884E-3</v>
      </c>
      <c r="S57">
        <f t="shared" si="10"/>
        <v>5.4293208540676825E-6</v>
      </c>
      <c r="U57">
        <f t="shared" si="11"/>
        <v>3.2700978338796684E-7</v>
      </c>
      <c r="W57">
        <v>24</v>
      </c>
      <c r="X57">
        <v>5.3090387131780837E-3</v>
      </c>
      <c r="Y57">
        <v>-5.9398739661500064E-3</v>
      </c>
      <c r="AA57">
        <v>1.8680445151033387</v>
      </c>
      <c r="AB57">
        <v>-4.1948350442837817E-2</v>
      </c>
    </row>
    <row r="58" spans="1:28" x14ac:dyDescent="0.2">
      <c r="A58" s="3">
        <v>45511</v>
      </c>
      <c r="B58" s="1">
        <v>227.82</v>
      </c>
      <c r="C58" s="5">
        <f t="shared" si="4"/>
        <v>6.538835380401121E-3</v>
      </c>
      <c r="D58" s="12">
        <v>5572</v>
      </c>
      <c r="E58" s="5">
        <f t="shared" si="5"/>
        <v>8.9814981138853958E-4</v>
      </c>
      <c r="F58" s="1">
        <v>5.37</v>
      </c>
      <c r="G58" s="1">
        <f t="shared" si="0"/>
        <v>1.4712328767123289E-2</v>
      </c>
      <c r="H58" s="10">
        <f t="shared" si="1"/>
        <v>1.471232876712329E-4</v>
      </c>
      <c r="I58" s="5">
        <f t="shared" si="2"/>
        <v>6.3917120927298879E-3</v>
      </c>
      <c r="J58" s="7">
        <f t="shared" si="3"/>
        <v>7.5102652371730663E-4</v>
      </c>
      <c r="K58" s="7">
        <f t="shared" si="6"/>
        <v>2.008167089594488E-4</v>
      </c>
      <c r="L58" s="7">
        <f t="shared" si="7"/>
        <v>5.1184993675002909E-3</v>
      </c>
      <c r="M58" s="8">
        <f t="shared" si="14"/>
        <v>1.0278801977924287E-6</v>
      </c>
      <c r="N58" s="9">
        <f t="shared" si="13"/>
        <v>4.0327350597303964E-8</v>
      </c>
      <c r="Q58" s="8">
        <f t="shared" si="8"/>
        <v>1.5106116016085588E-3</v>
      </c>
      <c r="R58" s="8">
        <f t="shared" si="9"/>
        <v>4.8811004911213287E-3</v>
      </c>
      <c r="S58">
        <f t="shared" si="10"/>
        <v>2.3825142004424875E-5</v>
      </c>
      <c r="U58">
        <f t="shared" si="11"/>
        <v>5.6404083932690214E-7</v>
      </c>
      <c r="W58">
        <v>25</v>
      </c>
      <c r="X58">
        <v>-1.8683437387396146E-3</v>
      </c>
      <c r="Y58">
        <v>4.4672890612599304E-3</v>
      </c>
      <c r="AA58">
        <v>1.9475357710651828</v>
      </c>
      <c r="AB58">
        <v>-4.1674625786638948E-2</v>
      </c>
    </row>
    <row r="59" spans="1:28" x14ac:dyDescent="0.2">
      <c r="A59" s="3">
        <v>45419</v>
      </c>
      <c r="B59" s="1">
        <v>226.34</v>
      </c>
      <c r="C59" s="5">
        <f t="shared" si="4"/>
        <v>2.1620401715188409E-2</v>
      </c>
      <c r="D59" s="12">
        <v>5567</v>
      </c>
      <c r="E59" s="5">
        <f t="shared" si="5"/>
        <v>5.4180964421166695E-3</v>
      </c>
      <c r="F59" s="1">
        <v>5.38</v>
      </c>
      <c r="G59" s="1">
        <f t="shared" si="0"/>
        <v>1.473972602739726E-2</v>
      </c>
      <c r="H59" s="10">
        <f t="shared" si="1"/>
        <v>1.4739726027397261E-4</v>
      </c>
      <c r="I59" s="5">
        <f t="shared" si="2"/>
        <v>2.1473004454914436E-2</v>
      </c>
      <c r="J59" s="7">
        <f t="shared" si="3"/>
        <v>5.2706991818426965E-3</v>
      </c>
      <c r="K59" s="7">
        <f t="shared" si="6"/>
        <v>4.7204893670848387E-3</v>
      </c>
      <c r="L59" s="7">
        <f t="shared" si="7"/>
        <v>2.0199791729684839E-2</v>
      </c>
      <c r="M59" s="8">
        <f t="shared" si="14"/>
        <v>9.5352902077305545E-5</v>
      </c>
      <c r="N59" s="9">
        <f t="shared" si="13"/>
        <v>2.228301986476102E-5</v>
      </c>
      <c r="Q59" s="8">
        <f t="shared" si="8"/>
        <v>6.8536192437482759E-3</v>
      </c>
      <c r="R59" s="8">
        <f t="shared" si="9"/>
        <v>1.461938521116616E-2</v>
      </c>
      <c r="S59">
        <f t="shared" si="10"/>
        <v>2.1372642395246381E-4</v>
      </c>
      <c r="U59">
        <f t="shared" si="11"/>
        <v>2.778026986547727E-5</v>
      </c>
      <c r="W59">
        <v>26</v>
      </c>
      <c r="X59">
        <v>1.1943371745188745E-2</v>
      </c>
      <c r="Y59">
        <v>-1.279775509473269E-2</v>
      </c>
      <c r="AA59">
        <v>2.0270270270270272</v>
      </c>
      <c r="AB59">
        <v>-4.1325146283390568E-2</v>
      </c>
    </row>
    <row r="60" spans="1:28" x14ac:dyDescent="0.2">
      <c r="A60" s="3">
        <v>45358</v>
      </c>
      <c r="B60" s="1">
        <v>221.55</v>
      </c>
      <c r="C60" s="5">
        <f t="shared" si="4"/>
        <v>5.8110500749080727E-3</v>
      </c>
      <c r="D60" s="12">
        <v>5537</v>
      </c>
      <c r="E60" s="5">
        <f t="shared" si="5"/>
        <v>5.0825921219822112E-3</v>
      </c>
      <c r="F60" s="1">
        <v>5.38</v>
      </c>
      <c r="G60" s="1">
        <f t="shared" si="0"/>
        <v>1.473972602739726E-2</v>
      </c>
      <c r="H60" s="10">
        <f t="shared" si="1"/>
        <v>1.4739726027397261E-4</v>
      </c>
      <c r="I60" s="5">
        <f t="shared" si="2"/>
        <v>5.6636528146340997E-3</v>
      </c>
      <c r="J60" s="7">
        <f t="shared" si="3"/>
        <v>4.9351948617082381E-3</v>
      </c>
      <c r="K60" s="7">
        <f t="shared" si="6"/>
        <v>4.3849850469503803E-3</v>
      </c>
      <c r="L60" s="7">
        <f t="shared" si="7"/>
        <v>4.3904400894045027E-3</v>
      </c>
      <c r="M60" s="8">
        <f t="shared" si="14"/>
        <v>1.9252014141570234E-5</v>
      </c>
      <c r="N60" s="9">
        <f t="shared" si="13"/>
        <v>1.9228093861978427E-5</v>
      </c>
      <c r="Q60" s="8">
        <f t="shared" si="8"/>
        <v>6.4569971248373869E-3</v>
      </c>
      <c r="R60" s="8">
        <f t="shared" si="9"/>
        <v>-7.9334431020328718E-4</v>
      </c>
      <c r="S60">
        <f t="shared" si="10"/>
        <v>6.2939519453192959E-7</v>
      </c>
      <c r="U60">
        <f t="shared" si="11"/>
        <v>2.4356148323031397E-5</v>
      </c>
      <c r="W60">
        <v>27</v>
      </c>
      <c r="X60">
        <v>2.7948321283443171E-3</v>
      </c>
      <c r="Y60">
        <v>2.9765209100792015E-3</v>
      </c>
      <c r="AA60">
        <v>2.1065182829888713</v>
      </c>
      <c r="AB60">
        <v>-4.1004569977098573E-2</v>
      </c>
    </row>
    <row r="61" spans="1:28" x14ac:dyDescent="0.2">
      <c r="A61" s="3">
        <v>45329</v>
      </c>
      <c r="B61" s="1">
        <v>220.27</v>
      </c>
      <c r="C61" s="5">
        <f t="shared" si="4"/>
        <v>1.623990772779705E-2</v>
      </c>
      <c r="D61" s="12">
        <v>5509</v>
      </c>
      <c r="E61" s="5">
        <f t="shared" si="5"/>
        <v>6.2100456621004569E-3</v>
      </c>
      <c r="F61" s="1">
        <v>5.37</v>
      </c>
      <c r="G61" s="1">
        <f t="shared" si="0"/>
        <v>1.4712328767123289E-2</v>
      </c>
      <c r="H61" s="10">
        <f t="shared" si="1"/>
        <v>1.471232876712329E-4</v>
      </c>
      <c r="I61" s="5">
        <f t="shared" si="2"/>
        <v>1.6092784440125817E-2</v>
      </c>
      <c r="J61" s="7">
        <f t="shared" si="3"/>
        <v>6.0629223744292238E-3</v>
      </c>
      <c r="K61" s="7">
        <f t="shared" si="6"/>
        <v>5.512712559671366E-3</v>
      </c>
      <c r="L61" s="7">
        <f t="shared" si="7"/>
        <v>1.4819571714896219E-2</v>
      </c>
      <c r="M61" s="8">
        <f t="shared" si="14"/>
        <v>8.1696039121658914E-5</v>
      </c>
      <c r="N61" s="9">
        <f t="shared" si="13"/>
        <v>3.0389999765558423E-5</v>
      </c>
      <c r="Q61" s="8">
        <f t="shared" si="8"/>
        <v>7.7901593192027194E-3</v>
      </c>
      <c r="R61" s="8">
        <f t="shared" si="9"/>
        <v>8.3026251209230972E-3</v>
      </c>
      <c r="S61">
        <f t="shared" si="10"/>
        <v>6.8933583898583278E-5</v>
      </c>
      <c r="U61">
        <f t="shared" si="11"/>
        <v>3.6759027718354499E-5</v>
      </c>
      <c r="W61">
        <v>28</v>
      </c>
      <c r="X61">
        <v>1.9520197686699832E-2</v>
      </c>
      <c r="Y61">
        <v>-6.1361939203797289E-3</v>
      </c>
      <c r="AA61">
        <v>2.1860095389507155</v>
      </c>
      <c r="AB61">
        <v>-3.9684357181944095E-2</v>
      </c>
    </row>
    <row r="62" spans="1:28" x14ac:dyDescent="0.2">
      <c r="A62" s="3">
        <v>45298</v>
      </c>
      <c r="B62" s="1">
        <v>216.75</v>
      </c>
      <c r="C62" s="5">
        <f t="shared" si="4"/>
        <v>2.910454847592819E-2</v>
      </c>
      <c r="D62" s="12">
        <v>5475</v>
      </c>
      <c r="E62" s="5">
        <f t="shared" si="5"/>
        <v>2.7472527472527475E-3</v>
      </c>
      <c r="F62" s="1">
        <v>5.38</v>
      </c>
      <c r="G62" s="1">
        <f t="shared" si="0"/>
        <v>1.473972602739726E-2</v>
      </c>
      <c r="H62" s="10">
        <f t="shared" si="1"/>
        <v>1.4739726027397261E-4</v>
      </c>
      <c r="I62" s="5">
        <f t="shared" si="2"/>
        <v>2.8957151215654217E-2</v>
      </c>
      <c r="J62" s="7">
        <f t="shared" si="3"/>
        <v>2.5998554869787749E-3</v>
      </c>
      <c r="K62" s="7">
        <f t="shared" si="6"/>
        <v>2.0496456722209171E-3</v>
      </c>
      <c r="L62" s="7">
        <f t="shared" si="7"/>
        <v>2.7683938490424619E-2</v>
      </c>
      <c r="M62" s="8">
        <f t="shared" si="14"/>
        <v>5.6742264716928892E-5</v>
      </c>
      <c r="N62" s="9">
        <f t="shared" si="13"/>
        <v>4.2010473816539348E-6</v>
      </c>
      <c r="Q62" s="8">
        <f t="shared" si="8"/>
        <v>3.696236098541146E-3</v>
      </c>
      <c r="R62" s="8">
        <f t="shared" si="9"/>
        <v>2.5260915117113071E-2</v>
      </c>
      <c r="S62">
        <f t="shared" si="10"/>
        <v>6.3811383255399172E-4</v>
      </c>
      <c r="U62">
        <f t="shared" si="11"/>
        <v>6.7592485531736425E-6</v>
      </c>
      <c r="W62">
        <v>29</v>
      </c>
      <c r="X62">
        <v>5.01868692227687E-3</v>
      </c>
      <c r="Y62">
        <v>-3.1309998530482906E-3</v>
      </c>
      <c r="AA62">
        <v>2.2655007949125601</v>
      </c>
      <c r="AB62">
        <v>-3.9264899571392668E-2</v>
      </c>
    </row>
    <row r="63" spans="1:28" x14ac:dyDescent="0.2">
      <c r="A63" s="2" t="s">
        <v>36</v>
      </c>
      <c r="B63" s="1">
        <v>210.62</v>
      </c>
      <c r="C63" s="5">
        <f t="shared" si="4"/>
        <v>-1.6254086875291871E-2</v>
      </c>
      <c r="D63" s="12">
        <v>5460</v>
      </c>
      <c r="E63" s="5">
        <f t="shared" si="5"/>
        <v>-4.0131338927398763E-3</v>
      </c>
      <c r="F63" s="1">
        <v>5.37</v>
      </c>
      <c r="G63" s="1">
        <f t="shared" si="0"/>
        <v>1.4712328767123289E-2</v>
      </c>
      <c r="H63" s="10">
        <f t="shared" si="1"/>
        <v>1.471232876712329E-4</v>
      </c>
      <c r="I63" s="5">
        <f t="shared" si="2"/>
        <v>-1.6401210162963104E-2</v>
      </c>
      <c r="J63" s="7">
        <f t="shared" si="3"/>
        <v>-4.1602571804111093E-3</v>
      </c>
      <c r="K63" s="7">
        <f t="shared" si="6"/>
        <v>-4.7104669951689672E-3</v>
      </c>
      <c r="L63" s="7">
        <f t="shared" si="7"/>
        <v>-1.7674422888192702E-2</v>
      </c>
      <c r="M63" s="8">
        <f t="shared" si="14"/>
        <v>8.3254785673490689E-5</v>
      </c>
      <c r="N63" s="9">
        <f t="shared" si="13"/>
        <v>2.2188499312576157E-5</v>
      </c>
      <c r="Q63" s="8">
        <f t="shared" si="8"/>
        <v>-4.2953456764475671E-3</v>
      </c>
      <c r="R63" s="8">
        <f t="shared" si="9"/>
        <v>-1.2105864486515537E-2</v>
      </c>
      <c r="S63">
        <f t="shared" si="10"/>
        <v>1.4655195496587808E-4</v>
      </c>
      <c r="U63">
        <f t="shared" si="11"/>
        <v>1.7307739807162192E-5</v>
      </c>
      <c r="W63">
        <v>30</v>
      </c>
      <c r="X63">
        <v>2.03597141842345E-2</v>
      </c>
      <c r="Y63">
        <v>-3.312436762571945E-3</v>
      </c>
      <c r="AA63">
        <v>2.3449920508744042</v>
      </c>
      <c r="AB63">
        <v>-3.865912660668868E-2</v>
      </c>
    </row>
    <row r="64" spans="1:28" x14ac:dyDescent="0.2">
      <c r="A64" s="2" t="s">
        <v>37</v>
      </c>
      <c r="B64" s="1">
        <v>214.1</v>
      </c>
      <c r="C64" s="5">
        <f t="shared" si="4"/>
        <v>3.9859320046893047E-3</v>
      </c>
      <c r="D64" s="12">
        <v>5482</v>
      </c>
      <c r="E64" s="5">
        <f t="shared" si="5"/>
        <v>9.1290852656563813E-4</v>
      </c>
      <c r="F64" s="1">
        <v>5.37</v>
      </c>
      <c r="G64" s="1">
        <f t="shared" si="0"/>
        <v>1.4712328767123289E-2</v>
      </c>
      <c r="H64" s="10">
        <f t="shared" si="1"/>
        <v>1.471232876712329E-4</v>
      </c>
      <c r="I64" s="5">
        <f t="shared" si="2"/>
        <v>3.8388087170180716E-3</v>
      </c>
      <c r="J64" s="7">
        <f t="shared" si="3"/>
        <v>7.6578523889440529E-4</v>
      </c>
      <c r="K64" s="7">
        <f t="shared" si="6"/>
        <v>2.1557542413654747E-4</v>
      </c>
      <c r="L64" s="7">
        <f t="shared" si="7"/>
        <v>2.5655959917884746E-3</v>
      </c>
      <c r="M64" s="8">
        <f t="shared" si="14"/>
        <v>5.5307944409282657E-7</v>
      </c>
      <c r="N64" s="9">
        <f t="shared" si="13"/>
        <v>4.6472763491652329E-8</v>
      </c>
      <c r="Q64" s="8">
        <f t="shared" si="8"/>
        <v>1.5280588669182788E-3</v>
      </c>
      <c r="R64" s="8">
        <f t="shared" si="9"/>
        <v>2.3107498500997926E-3</v>
      </c>
      <c r="S64">
        <f t="shared" si="10"/>
        <v>5.339564869736214E-6</v>
      </c>
      <c r="U64">
        <f t="shared" si="11"/>
        <v>5.8642703210856138E-7</v>
      </c>
      <c r="W64">
        <v>31</v>
      </c>
      <c r="X64">
        <v>4.4883877356655913E-4</v>
      </c>
      <c r="Y64">
        <v>5.3696317234458559E-3</v>
      </c>
      <c r="AA64">
        <v>2.4244833068362484</v>
      </c>
      <c r="AB64">
        <v>-3.8579486697716131E-2</v>
      </c>
    </row>
    <row r="65" spans="1:28" x14ac:dyDescent="0.2">
      <c r="A65" s="2" t="s">
        <v>38</v>
      </c>
      <c r="B65" s="1">
        <v>213.25</v>
      </c>
      <c r="C65" s="5">
        <f t="shared" si="4"/>
        <v>1.9993303678193939E-2</v>
      </c>
      <c r="D65" s="12">
        <v>5477</v>
      </c>
      <c r="E65" s="5">
        <f t="shared" si="5"/>
        <v>1.4627902724446882E-3</v>
      </c>
      <c r="F65" s="1">
        <v>5.33</v>
      </c>
      <c r="G65" s="1">
        <f t="shared" si="0"/>
        <v>1.4602739726027398E-2</v>
      </c>
      <c r="H65" s="10">
        <f t="shared" si="1"/>
        <v>1.4602739726027398E-4</v>
      </c>
      <c r="I65" s="5">
        <f t="shared" si="2"/>
        <v>1.9847276280933666E-2</v>
      </c>
      <c r="J65" s="7">
        <f t="shared" si="3"/>
        <v>1.3167628751844143E-3</v>
      </c>
      <c r="K65" s="7">
        <f t="shared" si="6"/>
        <v>7.6655306042655645E-4</v>
      </c>
      <c r="L65" s="7">
        <f t="shared" si="7"/>
        <v>1.8574063555704068E-2</v>
      </c>
      <c r="M65" s="8">
        <f t="shared" si="14"/>
        <v>1.423800526318232E-5</v>
      </c>
      <c r="N65" s="9">
        <f t="shared" si="13"/>
        <v>5.8760359444931986E-7</v>
      </c>
      <c r="Q65" s="8">
        <f t="shared" si="8"/>
        <v>2.1794064188373637E-3</v>
      </c>
      <c r="R65" s="8">
        <f t="shared" si="9"/>
        <v>1.7667869862096303E-2</v>
      </c>
      <c r="S65">
        <f t="shared" si="10"/>
        <v>3.1215362546397084E-4</v>
      </c>
      <c r="U65">
        <f t="shared" si="11"/>
        <v>1.7338644694639255E-6</v>
      </c>
      <c r="W65">
        <v>32</v>
      </c>
      <c r="X65">
        <v>6.0048571494948468E-3</v>
      </c>
      <c r="Y65">
        <v>7.5836229518176359E-3</v>
      </c>
      <c r="AA65">
        <v>2.5039745627980925</v>
      </c>
      <c r="AB65">
        <v>-3.8315798107784939E-2</v>
      </c>
    </row>
    <row r="66" spans="1:28" x14ac:dyDescent="0.2">
      <c r="A66" s="2" t="s">
        <v>39</v>
      </c>
      <c r="B66" s="1">
        <v>209.07</v>
      </c>
      <c r="C66" s="5">
        <f t="shared" si="4"/>
        <v>4.4681464398962567E-3</v>
      </c>
      <c r="D66" s="12">
        <v>5469</v>
      </c>
      <c r="E66" s="5">
        <f t="shared" si="5"/>
        <v>4.0389205067009361E-3</v>
      </c>
      <c r="F66" s="1">
        <v>5.32</v>
      </c>
      <c r="G66" s="1">
        <f t="shared" si="0"/>
        <v>1.4575342465753425E-2</v>
      </c>
      <c r="H66" s="10">
        <f t="shared" si="1"/>
        <v>1.4575342465753425E-4</v>
      </c>
      <c r="I66" s="5">
        <f t="shared" si="2"/>
        <v>4.3223930152387225E-3</v>
      </c>
      <c r="J66" s="7">
        <f t="shared" si="3"/>
        <v>3.8931670820434019E-3</v>
      </c>
      <c r="K66" s="7">
        <f t="shared" si="6"/>
        <v>3.3429572672855441E-3</v>
      </c>
      <c r="L66" s="7">
        <f t="shared" si="7"/>
        <v>3.0491802900091255E-3</v>
      </c>
      <c r="M66" s="8">
        <f t="shared" si="14"/>
        <v>1.0193279409749849E-5</v>
      </c>
      <c r="N66" s="9">
        <f t="shared" si="13"/>
        <v>1.1175363290897233E-5</v>
      </c>
      <c r="Q66" s="8">
        <f t="shared" si="8"/>
        <v>5.225146322531642E-3</v>
      </c>
      <c r="R66" s="8">
        <f t="shared" si="9"/>
        <v>-9.0275330729291947E-4</v>
      </c>
      <c r="S66">
        <f t="shared" si="10"/>
        <v>8.149635338283043E-7</v>
      </c>
      <c r="U66">
        <f t="shared" si="11"/>
        <v>1.5156749928706336E-5</v>
      </c>
      <c r="W66">
        <v>33</v>
      </c>
      <c r="X66">
        <v>2.7734223986610757E-2</v>
      </c>
      <c r="Y66">
        <v>-1.1248590482093469E-2</v>
      </c>
      <c r="AA66">
        <v>2.5834658187599366</v>
      </c>
      <c r="AB66">
        <v>-3.7763613109370688E-2</v>
      </c>
    </row>
    <row r="67" spans="1:28" x14ac:dyDescent="0.2">
      <c r="A67" s="2" t="s">
        <v>40</v>
      </c>
      <c r="B67" s="1">
        <v>208.14</v>
      </c>
      <c r="C67" s="5">
        <f t="shared" si="4"/>
        <v>3.1326810930646164E-3</v>
      </c>
      <c r="D67" s="12">
        <v>5447</v>
      </c>
      <c r="E67" s="5">
        <f t="shared" si="5"/>
        <v>-3.1112737920937043E-3</v>
      </c>
      <c r="F67" s="1">
        <v>5.31</v>
      </c>
      <c r="G67" s="1">
        <f t="shared" si="0"/>
        <v>1.4547945205479451E-2</v>
      </c>
      <c r="H67" s="10">
        <f t="shared" ref="H67:H130" si="15">G67/100</f>
        <v>1.4547945205479451E-4</v>
      </c>
      <c r="I67" s="5">
        <f t="shared" ref="I67:I130" si="16">C67-H67</f>
        <v>2.9872016410098217E-3</v>
      </c>
      <c r="J67" s="7">
        <f t="shared" ref="J67:J130" si="17">E67-H67</f>
        <v>-3.256753244148499E-3</v>
      </c>
      <c r="K67" s="7">
        <f t="shared" si="6"/>
        <v>-3.8069630589063568E-3</v>
      </c>
      <c r="L67" s="7">
        <f t="shared" si="7"/>
        <v>1.7139889157802247E-3</v>
      </c>
      <c r="M67" s="8">
        <f t="shared" si="14"/>
        <v>-6.525092485750274E-6</v>
      </c>
      <c r="N67" s="9">
        <f t="shared" si="13"/>
        <v>1.4492967731877645E-5</v>
      </c>
      <c r="Q67" s="8">
        <f t="shared" si="8"/>
        <v>-3.2272531836260408E-3</v>
      </c>
      <c r="R67" s="8">
        <f t="shared" si="9"/>
        <v>6.2144548246358625E-3</v>
      </c>
      <c r="S67">
        <f t="shared" si="10"/>
        <v>3.8619448767439948E-5</v>
      </c>
      <c r="U67">
        <f t="shared" si="11"/>
        <v>1.0606441693271772E-5</v>
      </c>
      <c r="W67">
        <v>34</v>
      </c>
      <c r="X67">
        <v>-8.7999725068366435E-3</v>
      </c>
      <c r="Y67">
        <v>2.1151861553419145E-2</v>
      </c>
      <c r="AA67">
        <v>2.6629570747217808</v>
      </c>
      <c r="AB67">
        <v>-3.7515167366200447E-2</v>
      </c>
    </row>
    <row r="68" spans="1:28" x14ac:dyDescent="0.2">
      <c r="A68" s="2" t="s">
        <v>41</v>
      </c>
      <c r="B68" s="1">
        <v>207.49</v>
      </c>
      <c r="C68" s="5">
        <f t="shared" ref="C68:C131" si="18">(B68-B69)/B69</f>
        <v>-1.0444486837085071E-2</v>
      </c>
      <c r="D68" s="12">
        <v>5464</v>
      </c>
      <c r="E68" s="5">
        <f t="shared" ref="E68:E131" si="19">(D68-D69)/D69</f>
        <v>-1.6444363237712407E-3</v>
      </c>
      <c r="F68" s="1">
        <v>5.31</v>
      </c>
      <c r="G68" s="1">
        <f t="shared" ref="G68:G131" si="20">F68/365</f>
        <v>1.4547945205479451E-2</v>
      </c>
      <c r="H68" s="10">
        <f t="shared" si="15"/>
        <v>1.4547945205479451E-4</v>
      </c>
      <c r="I68" s="5">
        <f t="shared" si="16"/>
        <v>-1.0589966289139866E-2</v>
      </c>
      <c r="J68" s="7">
        <f t="shared" si="17"/>
        <v>-1.7899157758260351E-3</v>
      </c>
      <c r="K68" s="7">
        <f t="shared" ref="K68:K131" si="21">J68-AVERAGE(J$3:J$1260)</f>
        <v>-2.3401255905838927E-3</v>
      </c>
      <c r="L68" s="7">
        <f t="shared" ref="L68:L131" si="22">I68-AVERAGE(I$3:I$1260)</f>
        <v>-1.1863179014369462E-2</v>
      </c>
      <c r="M68" s="8">
        <f t="shared" si="14"/>
        <v>2.7761328797203779E-5</v>
      </c>
      <c r="N68" s="9">
        <f t="shared" ref="N68:N131" si="23">K68^2</f>
        <v>5.4761877797056132E-6</v>
      </c>
      <c r="Q68" s="8">
        <f t="shared" ref="Q68:Q131" si="24">P$3+O$3*J68</f>
        <v>-1.4932064072662541E-3</v>
      </c>
      <c r="R68" s="8">
        <f t="shared" ref="R68:R131" si="25">I68-Q68</f>
        <v>-9.0967598818736117E-3</v>
      </c>
      <c r="S68">
        <f t="shared" ref="S68:S131" si="26">R68^2</f>
        <v>8.2751040348465204E-5</v>
      </c>
      <c r="U68">
        <f t="shared" ref="U68:U131" si="27">J68^2</f>
        <v>3.2037984845509172E-6</v>
      </c>
      <c r="W68">
        <v>35</v>
      </c>
      <c r="X68">
        <v>1.2759628794058142E-2</v>
      </c>
      <c r="Y68">
        <v>-2.2653828409027695E-2</v>
      </c>
      <c r="AA68">
        <v>2.7424483306836249</v>
      </c>
      <c r="AB68">
        <v>-3.7422590359098125E-2</v>
      </c>
    </row>
    <row r="69" spans="1:28" x14ac:dyDescent="0.2">
      <c r="A69" s="2" t="s">
        <v>42</v>
      </c>
      <c r="B69" s="1">
        <v>209.68</v>
      </c>
      <c r="C69" s="5">
        <f t="shared" si="18"/>
        <v>-2.1512903075271761E-2</v>
      </c>
      <c r="D69" s="12">
        <v>5473</v>
      </c>
      <c r="E69" s="5">
        <f t="shared" si="19"/>
        <v>-2.5514853289593585E-3</v>
      </c>
      <c r="F69" s="1">
        <v>5.31</v>
      </c>
      <c r="G69" s="1">
        <f t="shared" si="20"/>
        <v>1.4547945205479451E-2</v>
      </c>
      <c r="H69" s="10">
        <f t="shared" si="15"/>
        <v>1.4547945205479451E-4</v>
      </c>
      <c r="I69" s="5">
        <f t="shared" si="16"/>
        <v>-2.1658382527326554E-2</v>
      </c>
      <c r="J69" s="7">
        <f t="shared" si="17"/>
        <v>-2.6969647810141531E-3</v>
      </c>
      <c r="K69" s="7">
        <f t="shared" si="21"/>
        <v>-3.247174595772011E-3</v>
      </c>
      <c r="L69" s="7">
        <f t="shared" si="22"/>
        <v>-2.2931595252556152E-2</v>
      </c>
      <c r="M69" s="8">
        <f t="shared" si="14"/>
        <v>7.4462893544626385E-5</v>
      </c>
      <c r="N69" s="9">
        <f t="shared" si="23"/>
        <v>1.0544142855427123E-5</v>
      </c>
      <c r="Q69" s="8">
        <f t="shared" si="24"/>
        <v>-2.5654897634076823E-3</v>
      </c>
      <c r="R69" s="8">
        <f t="shared" si="25"/>
        <v>-1.9092892763918873E-2</v>
      </c>
      <c r="S69">
        <f t="shared" si="26"/>
        <v>3.6453855409450566E-4</v>
      </c>
      <c r="U69">
        <f t="shared" si="27"/>
        <v>7.2736190300307193E-6</v>
      </c>
      <c r="W69">
        <v>36</v>
      </c>
      <c r="X69">
        <v>-3.4931504969204982E-2</v>
      </c>
      <c r="Y69">
        <v>-1.3382085746680233E-2</v>
      </c>
      <c r="AA69">
        <v>2.8219395866454691</v>
      </c>
      <c r="AB69">
        <v>-3.7403367780712835E-2</v>
      </c>
    </row>
    <row r="70" spans="1:28" x14ac:dyDescent="0.2">
      <c r="A70" s="2" t="s">
        <v>43</v>
      </c>
      <c r="B70" s="1">
        <v>214.29</v>
      </c>
      <c r="C70" s="5">
        <f t="shared" si="18"/>
        <v>-1.0984446393132393E-2</v>
      </c>
      <c r="D70" s="12">
        <v>5487</v>
      </c>
      <c r="E70" s="5">
        <f t="shared" si="19"/>
        <v>2.5580120591997078E-3</v>
      </c>
      <c r="F70" s="1">
        <v>5.29</v>
      </c>
      <c r="G70" s="1">
        <f t="shared" si="20"/>
        <v>1.4493150684931507E-2</v>
      </c>
      <c r="H70" s="10">
        <f t="shared" si="15"/>
        <v>1.4493150684931507E-4</v>
      </c>
      <c r="I70" s="5">
        <f t="shared" si="16"/>
        <v>-1.1129377899981708E-2</v>
      </c>
      <c r="J70" s="7">
        <f t="shared" si="17"/>
        <v>2.4130805523503926E-3</v>
      </c>
      <c r="K70" s="7">
        <f t="shared" si="21"/>
        <v>1.8628707375925348E-3</v>
      </c>
      <c r="L70" s="7">
        <f t="shared" si="22"/>
        <v>-1.2402590625211304E-2</v>
      </c>
      <c r="M70" s="8">
        <f t="shared" si="14"/>
        <v>-2.3104423146045639E-5</v>
      </c>
      <c r="N70" s="9">
        <f t="shared" si="23"/>
        <v>3.4702873849785547E-6</v>
      </c>
      <c r="Q70" s="8">
        <f t="shared" si="24"/>
        <v>3.4754369436984798E-3</v>
      </c>
      <c r="R70" s="8">
        <f t="shared" si="25"/>
        <v>-1.4604814843680189E-2</v>
      </c>
      <c r="S70">
        <f t="shared" si="26"/>
        <v>2.1330061661818119E-4</v>
      </c>
      <c r="U70">
        <f t="shared" si="27"/>
        <v>5.8229577521316755E-6</v>
      </c>
      <c r="W70">
        <v>37</v>
      </c>
      <c r="X70">
        <v>-2.1258237588622723E-2</v>
      </c>
      <c r="Y70">
        <v>2.7980504299119652E-2</v>
      </c>
      <c r="AA70">
        <v>2.9014308426073132</v>
      </c>
      <c r="AB70">
        <v>-3.73382312888553E-2</v>
      </c>
    </row>
    <row r="71" spans="1:28" x14ac:dyDescent="0.2">
      <c r="A71" s="2" t="s">
        <v>44</v>
      </c>
      <c r="B71" s="1">
        <v>216.67</v>
      </c>
      <c r="C71" s="5">
        <f t="shared" si="18"/>
        <v>1.9671513953597713E-2</v>
      </c>
      <c r="D71" s="12">
        <v>5473</v>
      </c>
      <c r="E71" s="5">
        <f t="shared" si="19"/>
        <v>7.7333824341741849E-3</v>
      </c>
      <c r="F71" s="1">
        <v>5.34</v>
      </c>
      <c r="G71" s="1">
        <f t="shared" si="20"/>
        <v>1.4630136986301369E-2</v>
      </c>
      <c r="H71" s="10">
        <f t="shared" si="15"/>
        <v>1.4630136986301369E-4</v>
      </c>
      <c r="I71" s="5">
        <f t="shared" si="16"/>
        <v>1.95252125837347E-2</v>
      </c>
      <c r="J71" s="7">
        <f t="shared" si="17"/>
        <v>7.5870810643111708E-3</v>
      </c>
      <c r="K71" s="7">
        <f t="shared" si="21"/>
        <v>7.036871249553313E-3</v>
      </c>
      <c r="L71" s="7">
        <f t="shared" si="22"/>
        <v>1.8251999858505102E-2</v>
      </c>
      <c r="M71" s="8">
        <f t="shared" si="14"/>
        <v>1.2843697305116569E-4</v>
      </c>
      <c r="N71" s="9">
        <f t="shared" si="23"/>
        <v>4.9517556982790002E-5</v>
      </c>
      <c r="Q71" s="8">
        <f t="shared" si="24"/>
        <v>9.5919693492349817E-3</v>
      </c>
      <c r="R71" s="8">
        <f t="shared" si="25"/>
        <v>9.9332432344997178E-3</v>
      </c>
      <c r="S71">
        <f t="shared" si="26"/>
        <v>9.8669321155734412E-5</v>
      </c>
      <c r="U71">
        <f t="shared" si="27"/>
        <v>5.7563799076429128E-5</v>
      </c>
      <c r="W71">
        <v>38</v>
      </c>
      <c r="X71">
        <v>-1.582180759614446E-2</v>
      </c>
      <c r="Y71">
        <v>-1.0763101252246089E-3</v>
      </c>
      <c r="AA71">
        <v>2.9809220985691578</v>
      </c>
      <c r="AB71">
        <v>-3.680006614301097E-2</v>
      </c>
    </row>
    <row r="72" spans="1:28" x14ac:dyDescent="0.2">
      <c r="A72" s="2" t="s">
        <v>45</v>
      </c>
      <c r="B72" s="1">
        <v>212.49</v>
      </c>
      <c r="C72" s="5">
        <f t="shared" si="18"/>
        <v>-8.1684092606422697E-3</v>
      </c>
      <c r="D72" s="12">
        <v>5431</v>
      </c>
      <c r="E72" s="5">
        <f t="shared" si="19"/>
        <v>-3.6812074360390208E-4</v>
      </c>
      <c r="F72" s="1">
        <v>5.35</v>
      </c>
      <c r="G72" s="1">
        <f t="shared" si="20"/>
        <v>1.4657534246575342E-2</v>
      </c>
      <c r="H72" s="10">
        <f t="shared" si="15"/>
        <v>1.4657534246575343E-4</v>
      </c>
      <c r="I72" s="5">
        <f t="shared" si="16"/>
        <v>-8.3149846031080228E-3</v>
      </c>
      <c r="J72" s="7">
        <f t="shared" si="17"/>
        <v>-5.1469608606965556E-4</v>
      </c>
      <c r="K72" s="7">
        <f t="shared" si="21"/>
        <v>-1.0649059008275134E-3</v>
      </c>
      <c r="L72" s="7">
        <f t="shared" si="22"/>
        <v>-9.5881973283376207E-3</v>
      </c>
      <c r="M72" s="8">
        <f t="shared" si="14"/>
        <v>1.021052791324533E-5</v>
      </c>
      <c r="N72" s="9">
        <f t="shared" si="23"/>
        <v>1.1340245776172579E-6</v>
      </c>
      <c r="Q72" s="8">
        <f t="shared" si="24"/>
        <v>1.4316164202758381E-5</v>
      </c>
      <c r="R72" s="8">
        <f t="shared" si="25"/>
        <v>-8.3293007673107804E-3</v>
      </c>
      <c r="S72">
        <f t="shared" si="26"/>
        <v>6.9377251272323962E-5</v>
      </c>
      <c r="U72">
        <f t="shared" si="27"/>
        <v>2.6491206101542227E-7</v>
      </c>
      <c r="W72">
        <v>39</v>
      </c>
      <c r="X72">
        <v>1.9151266030169801E-2</v>
      </c>
      <c r="Y72">
        <v>-4.3075300856655271E-3</v>
      </c>
      <c r="AA72">
        <v>3.0604133545310019</v>
      </c>
      <c r="AB72">
        <v>-3.6615153075745845E-2</v>
      </c>
    </row>
    <row r="73" spans="1:28" x14ac:dyDescent="0.2">
      <c r="A73" s="2" t="s">
        <v>46</v>
      </c>
      <c r="B73" s="1">
        <v>214.24</v>
      </c>
      <c r="C73" s="5">
        <f t="shared" si="18"/>
        <v>5.4911531421599283E-3</v>
      </c>
      <c r="D73" s="12">
        <v>5433</v>
      </c>
      <c r="E73" s="5">
        <f t="shared" si="19"/>
        <v>2.2136137244050912E-3</v>
      </c>
      <c r="F73" s="1">
        <v>5.37</v>
      </c>
      <c r="G73" s="1">
        <f t="shared" si="20"/>
        <v>1.4712328767123289E-2</v>
      </c>
      <c r="H73" s="10">
        <f t="shared" si="15"/>
        <v>1.471232876712329E-4</v>
      </c>
      <c r="I73" s="5">
        <f t="shared" si="16"/>
        <v>5.3440298544886952E-3</v>
      </c>
      <c r="J73" s="7">
        <f t="shared" si="17"/>
        <v>2.0664904367338581E-3</v>
      </c>
      <c r="K73" s="7">
        <f t="shared" si="21"/>
        <v>1.5162806219760003E-3</v>
      </c>
      <c r="L73" s="7">
        <f t="shared" si="22"/>
        <v>4.0708171292590982E-3</v>
      </c>
      <c r="M73" s="8">
        <f t="shared" si="14"/>
        <v>6.172501128703541E-6</v>
      </c>
      <c r="N73" s="9">
        <f t="shared" si="23"/>
        <v>2.299106924579926E-6</v>
      </c>
      <c r="Q73" s="8">
        <f t="shared" si="24"/>
        <v>3.06570956375205E-3</v>
      </c>
      <c r="R73" s="8">
        <f t="shared" si="25"/>
        <v>2.2783202907366452E-3</v>
      </c>
      <c r="S73">
        <f t="shared" si="26"/>
        <v>5.1907433471823111E-6</v>
      </c>
      <c r="U73">
        <f t="shared" si="27"/>
        <v>4.2703827251124916E-6</v>
      </c>
      <c r="W73">
        <v>40</v>
      </c>
      <c r="X73">
        <v>-5.3941574902043928E-3</v>
      </c>
      <c r="Y73">
        <v>7.8127426346225118E-3</v>
      </c>
      <c r="AA73">
        <v>3.1399046104928461</v>
      </c>
      <c r="AB73">
        <v>-3.5984704788780526E-2</v>
      </c>
    </row>
    <row r="74" spans="1:28" x14ac:dyDescent="0.2">
      <c r="A74" s="3">
        <v>45632</v>
      </c>
      <c r="B74" s="1">
        <v>213.07</v>
      </c>
      <c r="C74" s="5">
        <f t="shared" si="18"/>
        <v>2.857832488534872E-2</v>
      </c>
      <c r="D74" s="12">
        <v>5421</v>
      </c>
      <c r="E74" s="5">
        <f t="shared" si="19"/>
        <v>8.5581395348837217E-3</v>
      </c>
      <c r="F74" s="1">
        <v>5.35</v>
      </c>
      <c r="G74" s="1">
        <f t="shared" si="20"/>
        <v>1.4657534246575342E-2</v>
      </c>
      <c r="H74" s="10">
        <f t="shared" si="15"/>
        <v>1.4657534246575343E-4</v>
      </c>
      <c r="I74" s="5">
        <f t="shared" si="16"/>
        <v>2.8431749542882967E-2</v>
      </c>
      <c r="J74" s="7">
        <f t="shared" si="17"/>
        <v>8.4115641924179686E-3</v>
      </c>
      <c r="K74" s="7">
        <f t="shared" si="21"/>
        <v>7.8613543776601107E-3</v>
      </c>
      <c r="L74" s="7">
        <f t="shared" si="22"/>
        <v>2.7158536817653369E-2</v>
      </c>
      <c r="M74" s="8">
        <f t="shared" si="14"/>
        <v>2.1350288230230261E-4</v>
      </c>
      <c r="N74" s="9">
        <f t="shared" si="23"/>
        <v>6.180089265115579E-5</v>
      </c>
      <c r="Q74" s="8">
        <f t="shared" si="24"/>
        <v>1.056664605427694E-2</v>
      </c>
      <c r="R74" s="8">
        <f t="shared" si="25"/>
        <v>1.7865103488606027E-2</v>
      </c>
      <c r="S74">
        <f t="shared" si="26"/>
        <v>3.1916192265860326E-4</v>
      </c>
      <c r="U74">
        <f t="shared" si="27"/>
        <v>7.0754412163168145E-5</v>
      </c>
      <c r="W74">
        <v>41</v>
      </c>
      <c r="X74">
        <v>1.3144063457978129E-3</v>
      </c>
      <c r="Y74">
        <v>-1.7743819530142394E-4</v>
      </c>
      <c r="AA74">
        <v>3.2193958664546902</v>
      </c>
      <c r="AB74">
        <v>-3.5940755193853265E-2</v>
      </c>
    </row>
    <row r="75" spans="1:28" x14ac:dyDescent="0.2">
      <c r="A75" s="3">
        <v>45602</v>
      </c>
      <c r="B75" s="1">
        <v>207.15</v>
      </c>
      <c r="C75" s="5">
        <f t="shared" si="18"/>
        <v>7.2649130074565041E-2</v>
      </c>
      <c r="D75" s="12">
        <v>5375</v>
      </c>
      <c r="E75" s="5">
        <f t="shared" si="19"/>
        <v>2.798507462686567E-3</v>
      </c>
      <c r="F75" s="1">
        <v>5.35</v>
      </c>
      <c r="G75" s="1">
        <f t="shared" si="20"/>
        <v>1.4657534246575342E-2</v>
      </c>
      <c r="H75" s="10">
        <f t="shared" si="15"/>
        <v>1.4657534246575343E-4</v>
      </c>
      <c r="I75" s="5">
        <f t="shared" si="16"/>
        <v>7.2502554732099281E-2</v>
      </c>
      <c r="J75" s="7">
        <f t="shared" si="17"/>
        <v>2.6519321202208134E-3</v>
      </c>
      <c r="K75" s="7">
        <f t="shared" si="21"/>
        <v>2.1017223054629556E-3</v>
      </c>
      <c r="L75" s="7">
        <f t="shared" si="22"/>
        <v>7.1229342006869686E-2</v>
      </c>
      <c r="M75" s="8">
        <f t="shared" si="14"/>
        <v>1.4970429689928751E-4</v>
      </c>
      <c r="N75" s="9">
        <f t="shared" si="23"/>
        <v>4.4172366492805213E-6</v>
      </c>
      <c r="Q75" s="8">
        <f t="shared" si="24"/>
        <v>3.7577993732373551E-3</v>
      </c>
      <c r="R75" s="8">
        <f t="shared" si="25"/>
        <v>6.8744755358861931E-2</v>
      </c>
      <c r="S75">
        <f t="shared" si="26"/>
        <v>4.7258413893497761E-3</v>
      </c>
      <c r="U75">
        <f t="shared" si="27"/>
        <v>7.0327439702588588E-6</v>
      </c>
      <c r="W75">
        <v>42</v>
      </c>
      <c r="X75">
        <v>1.3586140882292928E-2</v>
      </c>
      <c r="Y75">
        <v>-1.1572519245146335E-2</v>
      </c>
      <c r="AA75">
        <v>3.2988871224165344</v>
      </c>
      <c r="AB75">
        <v>-3.5934301887839651E-2</v>
      </c>
    </row>
    <row r="76" spans="1:28" x14ac:dyDescent="0.2">
      <c r="A76" s="3">
        <v>45571</v>
      </c>
      <c r="B76" s="1">
        <v>193.12</v>
      </c>
      <c r="C76" s="5">
        <f t="shared" si="18"/>
        <v>-1.9147747473208299E-2</v>
      </c>
      <c r="D76" s="12">
        <v>5360</v>
      </c>
      <c r="E76" s="5">
        <f t="shared" si="19"/>
        <v>2.6187803965581741E-3</v>
      </c>
      <c r="F76" s="1">
        <v>5.37</v>
      </c>
      <c r="G76" s="1">
        <f t="shared" si="20"/>
        <v>1.4712328767123289E-2</v>
      </c>
      <c r="H76" s="10">
        <f t="shared" si="15"/>
        <v>1.471232876712329E-4</v>
      </c>
      <c r="I76" s="5">
        <f t="shared" si="16"/>
        <v>-1.9294870760879532E-2</v>
      </c>
      <c r="J76" s="7">
        <f t="shared" si="17"/>
        <v>2.4716571088869411E-3</v>
      </c>
      <c r="K76" s="7">
        <f t="shared" si="21"/>
        <v>1.9214472941290832E-3</v>
      </c>
      <c r="L76" s="7">
        <f t="shared" si="22"/>
        <v>-2.056808348610913E-2</v>
      </c>
      <c r="M76" s="8">
        <f t="shared" si="14"/>
        <v>-3.952048835980547E-5</v>
      </c>
      <c r="N76" s="9">
        <f t="shared" si="23"/>
        <v>3.6919597041159757E-6</v>
      </c>
      <c r="Q76" s="8">
        <f t="shared" si="24"/>
        <v>3.544684212892267E-3</v>
      </c>
      <c r="R76" s="8">
        <f t="shared" si="25"/>
        <v>-2.2839554973771797E-2</v>
      </c>
      <c r="S76">
        <f t="shared" si="26"/>
        <v>5.2164527139994402E-4</v>
      </c>
      <c r="U76">
        <f t="shared" si="27"/>
        <v>6.109088863911352E-6</v>
      </c>
      <c r="W76">
        <v>43</v>
      </c>
      <c r="X76">
        <v>-5.6510694653665126E-3</v>
      </c>
      <c r="Y76">
        <v>6.9878580455906471E-4</v>
      </c>
      <c r="AA76">
        <v>3.3783783783783785</v>
      </c>
      <c r="AB76">
        <v>-3.5385817959323711E-2</v>
      </c>
    </row>
    <row r="77" spans="1:28" x14ac:dyDescent="0.2">
      <c r="A77" s="3">
        <v>45479</v>
      </c>
      <c r="B77" s="1">
        <v>196.89</v>
      </c>
      <c r="C77" s="5">
        <f t="shared" si="18"/>
        <v>1.2392019744960904E-2</v>
      </c>
      <c r="D77" s="12">
        <v>5346</v>
      </c>
      <c r="E77" s="5">
        <f t="shared" si="19"/>
        <v>-1.1210762331838565E-3</v>
      </c>
      <c r="F77" s="1">
        <v>5.37</v>
      </c>
      <c r="G77" s="1">
        <f t="shared" si="20"/>
        <v>1.4712328767123289E-2</v>
      </c>
      <c r="H77" s="10">
        <f t="shared" si="15"/>
        <v>1.471232876712329E-4</v>
      </c>
      <c r="I77" s="5">
        <f t="shared" si="16"/>
        <v>1.2244896457289671E-2</v>
      </c>
      <c r="J77" s="7">
        <f t="shared" si="17"/>
        <v>-1.2681995208550893E-3</v>
      </c>
      <c r="K77" s="7">
        <f t="shared" si="21"/>
        <v>-1.8184093356129472E-3</v>
      </c>
      <c r="L77" s="7">
        <f t="shared" si="22"/>
        <v>1.0971683732060075E-2</v>
      </c>
      <c r="M77" s="8">
        <f t="shared" si="14"/>
        <v>-1.9951012125770741E-5</v>
      </c>
      <c r="N77" s="9">
        <f t="shared" si="23"/>
        <v>3.3066125118443199E-6</v>
      </c>
      <c r="Q77" s="8">
        <f t="shared" si="24"/>
        <v>-8.7645069325964443E-4</v>
      </c>
      <c r="R77" s="8">
        <f t="shared" si="25"/>
        <v>1.3121347150549316E-2</v>
      </c>
      <c r="S77">
        <f t="shared" si="26"/>
        <v>1.7216975104522865E-4</v>
      </c>
      <c r="U77">
        <f t="shared" si="27"/>
        <v>1.6083300246970782E-6</v>
      </c>
      <c r="W77">
        <v>44</v>
      </c>
      <c r="X77">
        <v>-2.6791345498844592E-2</v>
      </c>
      <c r="Y77">
        <v>-2.1103293490921486E-3</v>
      </c>
      <c r="AA77">
        <v>3.4578696343402227</v>
      </c>
      <c r="AB77">
        <v>-3.4986587376740284E-2</v>
      </c>
    </row>
    <row r="78" spans="1:28" x14ac:dyDescent="0.2">
      <c r="A78" s="3">
        <v>45449</v>
      </c>
      <c r="B78" s="1">
        <v>194.48</v>
      </c>
      <c r="C78" s="5">
        <f t="shared" si="18"/>
        <v>-7.0965436258743795E-3</v>
      </c>
      <c r="D78" s="12">
        <v>5352</v>
      </c>
      <c r="E78" s="5">
        <f t="shared" si="19"/>
        <v>-3.7355248412401944E-4</v>
      </c>
      <c r="F78" s="1">
        <v>5.37</v>
      </c>
      <c r="G78" s="1">
        <f t="shared" si="20"/>
        <v>1.4712328767123289E-2</v>
      </c>
      <c r="H78" s="10">
        <f t="shared" si="15"/>
        <v>1.471232876712329E-4</v>
      </c>
      <c r="I78" s="5">
        <f t="shared" si="16"/>
        <v>-7.2436669135456126E-3</v>
      </c>
      <c r="J78" s="7">
        <f t="shared" si="17"/>
        <v>-5.2067577179525234E-4</v>
      </c>
      <c r="K78" s="7">
        <f t="shared" si="21"/>
        <v>-1.0708855865531101E-3</v>
      </c>
      <c r="L78" s="7">
        <f t="shared" si="22"/>
        <v>-8.5168796387752096E-3</v>
      </c>
      <c r="M78" s="8">
        <f t="shared" ref="M78:M141" si="28">L78*K78</f>
        <v>9.1206036475720299E-6</v>
      </c>
      <c r="N78" s="9">
        <f t="shared" si="23"/>
        <v>1.1467959394871985E-6</v>
      </c>
      <c r="Q78" s="8">
        <f t="shared" si="24"/>
        <v>7.2471773653999755E-6</v>
      </c>
      <c r="R78" s="8">
        <f t="shared" si="25"/>
        <v>-7.2509140909110129E-3</v>
      </c>
      <c r="S78">
        <f t="shared" si="26"/>
        <v>5.2575755153771882E-5</v>
      </c>
      <c r="U78">
        <f t="shared" si="27"/>
        <v>2.7110325933458167E-7</v>
      </c>
      <c r="W78">
        <v>45</v>
      </c>
      <c r="X78">
        <v>-1.4633658289071028E-3</v>
      </c>
      <c r="Y78">
        <v>6.0045797443077711E-3</v>
      </c>
      <c r="AA78">
        <v>3.5373608903020672</v>
      </c>
      <c r="AB78">
        <v>-3.4783704586063134E-2</v>
      </c>
    </row>
    <row r="79" spans="1:28" x14ac:dyDescent="0.2">
      <c r="A79" s="3">
        <v>45418</v>
      </c>
      <c r="B79" s="1">
        <v>195.87</v>
      </c>
      <c r="C79" s="5">
        <f t="shared" si="18"/>
        <v>7.8209416002058673E-3</v>
      </c>
      <c r="D79" s="12">
        <v>5354</v>
      </c>
      <c r="E79" s="5">
        <f t="shared" si="19"/>
        <v>1.1907011907011907E-2</v>
      </c>
      <c r="F79" s="1">
        <v>5.37</v>
      </c>
      <c r="G79" s="1">
        <f t="shared" si="20"/>
        <v>1.4712328767123289E-2</v>
      </c>
      <c r="H79" s="10">
        <f t="shared" si="15"/>
        <v>1.471232876712329E-4</v>
      </c>
      <c r="I79" s="5">
        <f t="shared" si="16"/>
        <v>7.6738183125346342E-3</v>
      </c>
      <c r="J79" s="7">
        <f t="shared" si="17"/>
        <v>1.1759888619340674E-2</v>
      </c>
      <c r="K79" s="7">
        <f t="shared" si="21"/>
        <v>1.1209678804582816E-2</v>
      </c>
      <c r="L79" s="7">
        <f t="shared" si="22"/>
        <v>6.4006055873050373E-3</v>
      </c>
      <c r="M79" s="8">
        <f t="shared" si="28"/>
        <v>7.1748732788507626E-5</v>
      </c>
      <c r="N79" s="9">
        <f t="shared" si="23"/>
        <v>1.2565689890191322E-4</v>
      </c>
      <c r="Q79" s="8">
        <f t="shared" si="24"/>
        <v>1.4524924530318461E-2</v>
      </c>
      <c r="R79" s="8">
        <f t="shared" si="25"/>
        <v>-6.8511062177838266E-3</v>
      </c>
      <c r="S79">
        <f t="shared" si="26"/>
        <v>4.6937656407356212E-5</v>
      </c>
      <c r="U79">
        <f t="shared" si="27"/>
        <v>1.3829498033929831E-4</v>
      </c>
      <c r="W79">
        <v>46</v>
      </c>
      <c r="X79">
        <v>1.3118428669096557E-2</v>
      </c>
      <c r="Y79">
        <v>-1.4826166529432918E-2</v>
      </c>
      <c r="AA79">
        <v>3.6168521462639114</v>
      </c>
      <c r="AB79">
        <v>-3.4639293194471371E-2</v>
      </c>
    </row>
    <row r="80" spans="1:28" x14ac:dyDescent="0.2">
      <c r="A80" s="3">
        <v>45388</v>
      </c>
      <c r="B80" s="1">
        <v>194.35</v>
      </c>
      <c r="C80" s="5">
        <f t="shared" si="18"/>
        <v>1.6492295005926566E-3</v>
      </c>
      <c r="D80" s="12">
        <v>5291</v>
      </c>
      <c r="E80" s="5">
        <f t="shared" si="19"/>
        <v>1.5142911224682945E-3</v>
      </c>
      <c r="F80" s="1">
        <v>5.37</v>
      </c>
      <c r="G80" s="1">
        <f t="shared" si="20"/>
        <v>1.4712328767123289E-2</v>
      </c>
      <c r="H80" s="10">
        <f t="shared" si="15"/>
        <v>1.471232876712329E-4</v>
      </c>
      <c r="I80" s="5">
        <f t="shared" si="16"/>
        <v>1.5021062129214238E-3</v>
      </c>
      <c r="J80" s="7">
        <f t="shared" si="17"/>
        <v>1.3671678347970616E-3</v>
      </c>
      <c r="K80" s="7">
        <f t="shared" si="21"/>
        <v>8.1695802003920381E-4</v>
      </c>
      <c r="L80" s="7">
        <f t="shared" si="22"/>
        <v>2.2889348769182679E-4</v>
      </c>
      <c r="M80" s="8">
        <f t="shared" si="28"/>
        <v>1.8699637050458267E-7</v>
      </c>
      <c r="N80" s="9">
        <f t="shared" si="23"/>
        <v>6.6742040650637617E-7</v>
      </c>
      <c r="Q80" s="8">
        <f t="shared" si="24"/>
        <v>2.2389934962173926E-3</v>
      </c>
      <c r="R80" s="8">
        <f t="shared" si="25"/>
        <v>-7.368872832959688E-4</v>
      </c>
      <c r="S80">
        <f t="shared" si="26"/>
        <v>5.4300286828331342E-7</v>
      </c>
      <c r="U80">
        <f t="shared" si="27"/>
        <v>1.8691478885036857E-6</v>
      </c>
      <c r="W80">
        <v>47</v>
      </c>
      <c r="X80">
        <v>-7.8675976203003272E-3</v>
      </c>
      <c r="Y80">
        <v>8.3000915189165112E-3</v>
      </c>
      <c r="AA80">
        <v>3.6963434022257555</v>
      </c>
      <c r="AB80">
        <v>-3.3980516707551256E-2</v>
      </c>
    </row>
    <row r="81" spans="1:28" x14ac:dyDescent="0.2">
      <c r="A81" s="3">
        <v>45357</v>
      </c>
      <c r="B81" s="1">
        <v>194.03</v>
      </c>
      <c r="C81" s="5">
        <f t="shared" si="18"/>
        <v>9.2587776332899926E-3</v>
      </c>
      <c r="D81" s="12">
        <v>5283</v>
      </c>
      <c r="E81" s="5">
        <f t="shared" si="19"/>
        <v>1.1370096645821489E-3</v>
      </c>
      <c r="F81" s="1">
        <v>5.38</v>
      </c>
      <c r="G81" s="1">
        <f t="shared" si="20"/>
        <v>1.473972602739726E-2</v>
      </c>
      <c r="H81" s="10">
        <f t="shared" si="15"/>
        <v>1.4739726027397261E-4</v>
      </c>
      <c r="I81" s="5">
        <f t="shared" si="16"/>
        <v>9.1113803730160196E-3</v>
      </c>
      <c r="J81" s="7">
        <f t="shared" si="17"/>
        <v>9.896124043081763E-4</v>
      </c>
      <c r="K81" s="7">
        <f t="shared" si="21"/>
        <v>4.3940258955031848E-4</v>
      </c>
      <c r="L81" s="7">
        <f t="shared" si="22"/>
        <v>7.8381676477864218E-3</v>
      </c>
      <c r="M81" s="8">
        <f t="shared" si="28"/>
        <v>3.4441111617668824E-6</v>
      </c>
      <c r="N81" s="9">
        <f t="shared" si="23"/>
        <v>1.9307463570352566E-7</v>
      </c>
      <c r="Q81" s="8">
        <f t="shared" si="24"/>
        <v>1.7926599444264613E-3</v>
      </c>
      <c r="R81" s="8">
        <f t="shared" si="25"/>
        <v>7.3187204285895587E-3</v>
      </c>
      <c r="S81">
        <f t="shared" si="26"/>
        <v>5.3563668711854135E-5</v>
      </c>
      <c r="U81">
        <f t="shared" si="27"/>
        <v>9.7933271076060949E-7</v>
      </c>
      <c r="W81">
        <v>48</v>
      </c>
      <c r="X81">
        <v>-8.8595657830068918E-3</v>
      </c>
      <c r="Y81">
        <v>-1.1822335554297288E-2</v>
      </c>
      <c r="AA81">
        <v>3.7758346581875997</v>
      </c>
      <c r="AB81">
        <v>-3.3905371760355255E-2</v>
      </c>
    </row>
    <row r="82" spans="1:28" x14ac:dyDescent="0.2">
      <c r="A82" s="2" t="s">
        <v>47</v>
      </c>
      <c r="B82" s="1">
        <v>192.25</v>
      </c>
      <c r="C82" s="5">
        <f t="shared" si="18"/>
        <v>5.0185582100476132E-3</v>
      </c>
      <c r="D82" s="12">
        <v>5277</v>
      </c>
      <c r="E82" s="5">
        <f t="shared" si="19"/>
        <v>8.0229226361031511E-3</v>
      </c>
      <c r="F82" s="1">
        <v>5.37</v>
      </c>
      <c r="G82" s="1">
        <f t="shared" si="20"/>
        <v>1.4712328767123289E-2</v>
      </c>
      <c r="H82" s="10">
        <f t="shared" si="15"/>
        <v>1.471232876712329E-4</v>
      </c>
      <c r="I82" s="5">
        <f t="shared" si="16"/>
        <v>4.8714349223763801E-3</v>
      </c>
      <c r="J82" s="7">
        <f t="shared" si="17"/>
        <v>7.875799348431918E-3</v>
      </c>
      <c r="K82" s="7">
        <f t="shared" si="21"/>
        <v>7.3255895336740602E-3</v>
      </c>
      <c r="L82" s="7">
        <f t="shared" si="22"/>
        <v>3.5982221971467832E-3</v>
      </c>
      <c r="M82" s="8">
        <f t="shared" si="28"/>
        <v>2.6359098867252157E-5</v>
      </c>
      <c r="N82" s="9">
        <f t="shared" si="23"/>
        <v>5.3664262015874932E-5</v>
      </c>
      <c r="Q82" s="8">
        <f t="shared" si="24"/>
        <v>9.9332825626397871E-3</v>
      </c>
      <c r="R82" s="8">
        <f t="shared" si="25"/>
        <v>-5.0618476402634069E-3</v>
      </c>
      <c r="S82">
        <f t="shared" si="26"/>
        <v>2.562230153324022E-5</v>
      </c>
      <c r="U82">
        <f t="shared" si="27"/>
        <v>6.2028215376760625E-5</v>
      </c>
      <c r="W82">
        <v>49</v>
      </c>
      <c r="X82">
        <v>-1.6030024223992741E-2</v>
      </c>
      <c r="Y82">
        <v>-9.4122485282056682E-3</v>
      </c>
      <c r="AA82">
        <v>3.8553259141494438</v>
      </c>
      <c r="AB82">
        <v>-3.3664018306664843E-2</v>
      </c>
    </row>
    <row r="83" spans="1:28" x14ac:dyDescent="0.2">
      <c r="A83" s="2" t="s">
        <v>48</v>
      </c>
      <c r="B83" s="1">
        <v>191.29</v>
      </c>
      <c r="C83" s="5">
        <f t="shared" si="18"/>
        <v>5.2551368963161494E-3</v>
      </c>
      <c r="D83" s="12">
        <v>5235</v>
      </c>
      <c r="E83" s="5">
        <f t="shared" si="19"/>
        <v>-5.886821116597038E-3</v>
      </c>
      <c r="F83" s="1">
        <v>5.38</v>
      </c>
      <c r="G83" s="1">
        <f t="shared" si="20"/>
        <v>1.473972602739726E-2</v>
      </c>
      <c r="H83" s="10">
        <f t="shared" si="15"/>
        <v>1.4739726027397261E-4</v>
      </c>
      <c r="I83" s="5">
        <f t="shared" si="16"/>
        <v>5.1077396360421764E-3</v>
      </c>
      <c r="J83" s="7">
        <f t="shared" si="17"/>
        <v>-6.034218376871011E-3</v>
      </c>
      <c r="K83" s="7">
        <f t="shared" si="21"/>
        <v>-6.5844281916288688E-3</v>
      </c>
      <c r="L83" s="7">
        <f t="shared" si="22"/>
        <v>3.8345269108125794E-3</v>
      </c>
      <c r="M83" s="8">
        <f t="shared" si="28"/>
        <v>-2.5248167093113905E-5</v>
      </c>
      <c r="N83" s="9">
        <f t="shared" si="23"/>
        <v>4.3354694610717013E-5</v>
      </c>
      <c r="Q83" s="8">
        <f t="shared" si="24"/>
        <v>-6.5106806688519578E-3</v>
      </c>
      <c r="R83" s="8">
        <f t="shared" si="25"/>
        <v>1.1618420304894135E-2</v>
      </c>
      <c r="S83">
        <f t="shared" si="26"/>
        <v>1.3498769038117631E-4</v>
      </c>
      <c r="U83">
        <f t="shared" si="27"/>
        <v>3.6411791419767815E-5</v>
      </c>
      <c r="W83">
        <v>50</v>
      </c>
      <c r="X83">
        <v>8.0069722150923495E-3</v>
      </c>
      <c r="Y83">
        <v>-6.3620126564407596E-3</v>
      </c>
      <c r="AA83">
        <v>3.934817170111288</v>
      </c>
      <c r="AB83">
        <v>-3.3286950459075919E-2</v>
      </c>
    </row>
    <row r="84" spans="1:28" x14ac:dyDescent="0.2">
      <c r="A84" s="2" t="s">
        <v>49</v>
      </c>
      <c r="B84" s="1">
        <v>190.29</v>
      </c>
      <c r="C84" s="5">
        <f t="shared" si="18"/>
        <v>1.5790304752880831E-3</v>
      </c>
      <c r="D84" s="12">
        <v>5266</v>
      </c>
      <c r="E84" s="5">
        <f t="shared" si="19"/>
        <v>-7.5386355069732378E-3</v>
      </c>
      <c r="F84" s="1">
        <v>5.36</v>
      </c>
      <c r="G84" s="1">
        <f t="shared" si="20"/>
        <v>1.4684931506849316E-2</v>
      </c>
      <c r="H84" s="10">
        <f t="shared" si="15"/>
        <v>1.4684931506849316E-4</v>
      </c>
      <c r="I84" s="5">
        <f t="shared" si="16"/>
        <v>1.43218116021959E-3</v>
      </c>
      <c r="J84" s="7">
        <f t="shared" si="17"/>
        <v>-7.6854848220417309E-3</v>
      </c>
      <c r="K84" s="7">
        <f t="shared" si="21"/>
        <v>-8.2356946367995888E-3</v>
      </c>
      <c r="L84" s="7">
        <f t="shared" si="22"/>
        <v>1.5896843498999303E-4</v>
      </c>
      <c r="M84" s="8">
        <f t="shared" si="28"/>
        <v>-1.3092154874675097E-6</v>
      </c>
      <c r="N84" s="9">
        <f t="shared" si="23"/>
        <v>6.7826666150609511E-5</v>
      </c>
      <c r="Q84" s="8">
        <f t="shared" si="24"/>
        <v>-8.4627532863001901E-3</v>
      </c>
      <c r="R84" s="8">
        <f t="shared" si="25"/>
        <v>9.8949344465197805E-3</v>
      </c>
      <c r="S84">
        <f t="shared" si="26"/>
        <v>9.7909727700923717E-5</v>
      </c>
      <c r="U84">
        <f t="shared" si="27"/>
        <v>5.9066676949833815E-5</v>
      </c>
      <c r="W84">
        <v>51</v>
      </c>
      <c r="X84">
        <v>3.817112943554613E-3</v>
      </c>
      <c r="Y84">
        <v>1.2778788139192206E-2</v>
      </c>
      <c r="AA84">
        <v>4.0143084260731321</v>
      </c>
      <c r="AB84">
        <v>-3.3202915313758539E-2</v>
      </c>
    </row>
    <row r="85" spans="1:28" x14ac:dyDescent="0.2">
      <c r="A85" s="2" t="s">
        <v>50</v>
      </c>
      <c r="B85" s="1">
        <v>189.99</v>
      </c>
      <c r="C85" s="5">
        <f t="shared" si="18"/>
        <v>5.2637119696911926E-5</v>
      </c>
      <c r="D85" s="12">
        <v>5306</v>
      </c>
      <c r="E85" s="5">
        <f t="shared" si="19"/>
        <v>3.7707390648567121E-4</v>
      </c>
      <c r="F85" s="1">
        <v>5.36</v>
      </c>
      <c r="G85" s="1">
        <f t="shared" si="20"/>
        <v>1.4684931506849316E-2</v>
      </c>
      <c r="H85" s="10">
        <f t="shared" si="15"/>
        <v>1.4684931506849316E-4</v>
      </c>
      <c r="I85" s="5">
        <f t="shared" si="16"/>
        <v>-9.421219537158123E-5</v>
      </c>
      <c r="J85" s="7">
        <f t="shared" si="17"/>
        <v>2.3022459141717804E-4</v>
      </c>
      <c r="K85" s="7">
        <f t="shared" si="21"/>
        <v>-3.1998522334067978E-4</v>
      </c>
      <c r="L85" s="7">
        <f t="shared" si="22"/>
        <v>-1.3674249206011783E-3</v>
      </c>
      <c r="M85" s="8">
        <f t="shared" si="28"/>
        <v>4.3755576862017938E-7</v>
      </c>
      <c r="N85" s="9">
        <f t="shared" si="23"/>
        <v>1.0239054315638472E-7</v>
      </c>
      <c r="Q85" s="8">
        <f t="shared" si="24"/>
        <v>8.9493676964520384E-4</v>
      </c>
      <c r="R85" s="8">
        <f t="shared" si="25"/>
        <v>-9.8914896501678504E-4</v>
      </c>
      <c r="S85">
        <f t="shared" si="26"/>
        <v>9.7841567499377709E-7</v>
      </c>
      <c r="U85">
        <f t="shared" si="27"/>
        <v>5.300336249320657E-8</v>
      </c>
      <c r="W85">
        <v>52</v>
      </c>
      <c r="X85">
        <v>7.0117307397609858E-3</v>
      </c>
      <c r="Y85">
        <v>5.8920753569330266E-3</v>
      </c>
      <c r="AA85">
        <v>4.0937996820349767</v>
      </c>
      <c r="AB85">
        <v>-3.3103480663032515E-2</v>
      </c>
    </row>
    <row r="86" spans="1:28" x14ac:dyDescent="0.2">
      <c r="A86" s="2" t="s">
        <v>51</v>
      </c>
      <c r="B86" s="1">
        <v>189.98</v>
      </c>
      <c r="C86" s="5">
        <f t="shared" si="18"/>
        <v>1.6588184931506818E-2</v>
      </c>
      <c r="D86" s="12">
        <v>5304</v>
      </c>
      <c r="E86" s="5">
        <f t="shared" si="19"/>
        <v>7.024871843554205E-3</v>
      </c>
      <c r="F86" s="1">
        <v>5.42</v>
      </c>
      <c r="G86" s="1">
        <f t="shared" si="20"/>
        <v>1.484931506849315E-2</v>
      </c>
      <c r="H86" s="10">
        <f t="shared" si="15"/>
        <v>1.4849315068493149E-4</v>
      </c>
      <c r="I86" s="5">
        <f t="shared" si="16"/>
        <v>1.6439691780821886E-2</v>
      </c>
      <c r="J86" s="7">
        <f t="shared" si="17"/>
        <v>6.8763786928692739E-3</v>
      </c>
      <c r="K86" s="7">
        <f t="shared" si="21"/>
        <v>6.3261688781114161E-3</v>
      </c>
      <c r="L86" s="7">
        <f t="shared" si="22"/>
        <v>1.5166479055592288E-2</v>
      </c>
      <c r="M86" s="8">
        <f t="shared" si="28"/>
        <v>9.5945707792016556E-5</v>
      </c>
      <c r="N86" s="9">
        <f t="shared" si="23"/>
        <v>4.0020412674385454E-5</v>
      </c>
      <c r="Q86" s="8">
        <f t="shared" si="24"/>
        <v>8.7518004942905483E-3</v>
      </c>
      <c r="R86" s="8">
        <f t="shared" si="25"/>
        <v>7.6878912865313374E-3</v>
      </c>
      <c r="S86">
        <f t="shared" si="26"/>
        <v>5.9103672433524464E-5</v>
      </c>
      <c r="U86">
        <f t="shared" si="27"/>
        <v>4.7284583927746545E-5</v>
      </c>
      <c r="W86">
        <v>53</v>
      </c>
      <c r="X86">
        <v>-9.8348512636955484E-3</v>
      </c>
      <c r="Y86">
        <v>-1.3533423325104465E-2</v>
      </c>
      <c r="AA86">
        <v>4.1732909379968204</v>
      </c>
      <c r="AB86">
        <v>-3.2648494925481872E-2</v>
      </c>
    </row>
    <row r="87" spans="1:28" x14ac:dyDescent="0.2">
      <c r="A87" s="2" t="s">
        <v>52</v>
      </c>
      <c r="B87" s="1">
        <v>186.88</v>
      </c>
      <c r="C87" s="5">
        <f t="shared" si="18"/>
        <v>-2.1058145625982242E-2</v>
      </c>
      <c r="D87" s="12">
        <v>5267</v>
      </c>
      <c r="E87" s="5">
        <f t="shared" si="19"/>
        <v>-7.5372149990578481E-3</v>
      </c>
      <c r="F87" s="1">
        <v>5.37</v>
      </c>
      <c r="G87" s="1">
        <f t="shared" si="20"/>
        <v>1.4712328767123289E-2</v>
      </c>
      <c r="H87" s="10">
        <f t="shared" si="15"/>
        <v>1.471232876712329E-4</v>
      </c>
      <c r="I87" s="5">
        <f t="shared" si="16"/>
        <v>-2.1205268913653475E-2</v>
      </c>
      <c r="J87" s="7">
        <f t="shared" si="17"/>
        <v>-7.6843382867290812E-3</v>
      </c>
      <c r="K87" s="7">
        <f t="shared" si="21"/>
        <v>-8.2345481014869382E-3</v>
      </c>
      <c r="L87" s="7">
        <f t="shared" si="22"/>
        <v>-2.2478481638883073E-2</v>
      </c>
      <c r="M87" s="8">
        <f t="shared" si="28"/>
        <v>1.851001383037736E-4</v>
      </c>
      <c r="N87" s="9">
        <f t="shared" si="23"/>
        <v>6.7807782435702136E-5</v>
      </c>
      <c r="Q87" s="8">
        <f t="shared" si="24"/>
        <v>-8.4613978901463445E-3</v>
      </c>
      <c r="R87" s="8">
        <f t="shared" si="25"/>
        <v>-1.2743871023507131E-2</v>
      </c>
      <c r="S87">
        <f t="shared" si="26"/>
        <v>1.6240624866378469E-4</v>
      </c>
      <c r="U87">
        <f t="shared" si="27"/>
        <v>5.9049054904890432E-5</v>
      </c>
      <c r="W87">
        <v>54</v>
      </c>
      <c r="X87">
        <v>1.2534700401511801E-2</v>
      </c>
      <c r="Y87">
        <v>6.1228405062829488E-3</v>
      </c>
      <c r="AA87">
        <v>4.252782193958665</v>
      </c>
      <c r="AB87">
        <v>-3.2526196363320381E-2</v>
      </c>
    </row>
    <row r="88" spans="1:28" x14ac:dyDescent="0.2">
      <c r="A88" s="2" t="s">
        <v>53</v>
      </c>
      <c r="B88" s="1">
        <v>190.9</v>
      </c>
      <c r="C88" s="5">
        <f t="shared" si="18"/>
        <v>-7.5383415648556731E-3</v>
      </c>
      <c r="D88" s="12">
        <v>5307</v>
      </c>
      <c r="E88" s="5">
        <f t="shared" si="19"/>
        <v>-2.6310843826348432E-3</v>
      </c>
      <c r="F88" s="1">
        <v>5.35</v>
      </c>
      <c r="G88" s="1">
        <f t="shared" si="20"/>
        <v>1.4657534246575342E-2</v>
      </c>
      <c r="H88" s="10">
        <f t="shared" si="15"/>
        <v>1.4657534246575343E-4</v>
      </c>
      <c r="I88" s="5">
        <f t="shared" si="16"/>
        <v>-7.6849169073214263E-3</v>
      </c>
      <c r="J88" s="7">
        <f t="shared" si="17"/>
        <v>-2.7776597251005968E-3</v>
      </c>
      <c r="K88" s="7">
        <f t="shared" si="21"/>
        <v>-3.3278695398584546E-3</v>
      </c>
      <c r="L88" s="7">
        <f t="shared" si="22"/>
        <v>-8.9581296325510242E-3</v>
      </c>
      <c r="M88" s="8">
        <f t="shared" si="28"/>
        <v>2.9811486738269965E-5</v>
      </c>
      <c r="N88" s="9">
        <f t="shared" si="23"/>
        <v>1.1074715674317722E-5</v>
      </c>
      <c r="Q88" s="8">
        <f t="shared" si="24"/>
        <v>-2.6608846593545793E-3</v>
      </c>
      <c r="R88" s="8">
        <f t="shared" si="25"/>
        <v>-5.024032247966847E-3</v>
      </c>
      <c r="S88">
        <f t="shared" si="26"/>
        <v>2.5240900028610809E-5</v>
      </c>
      <c r="U88">
        <f t="shared" si="27"/>
        <v>7.7153935484459236E-6</v>
      </c>
      <c r="W88">
        <v>55</v>
      </c>
      <c r="X88">
        <v>1.2987828125154437E-3</v>
      </c>
      <c r="Y88">
        <v>2.3300998069041776E-3</v>
      </c>
      <c r="AA88">
        <v>4.3322734499205087</v>
      </c>
      <c r="AB88">
        <v>-3.2328509935075543E-2</v>
      </c>
    </row>
    <row r="89" spans="1:28" x14ac:dyDescent="0.2">
      <c r="A89" s="2" t="s">
        <v>54</v>
      </c>
      <c r="B89" s="1">
        <v>192.35</v>
      </c>
      <c r="C89" s="5">
        <f t="shared" si="18"/>
        <v>6.8572026800670137E-3</v>
      </c>
      <c r="D89" s="12">
        <v>5321</v>
      </c>
      <c r="E89" s="5">
        <f t="shared" si="19"/>
        <v>2.4491333835719668E-3</v>
      </c>
      <c r="F89" s="1">
        <v>5.36</v>
      </c>
      <c r="G89" s="1">
        <f t="shared" si="20"/>
        <v>1.4684931506849316E-2</v>
      </c>
      <c r="H89" s="10">
        <f t="shared" si="15"/>
        <v>1.4684931506849316E-4</v>
      </c>
      <c r="I89" s="5">
        <f t="shared" si="16"/>
        <v>6.7103533649985206E-3</v>
      </c>
      <c r="J89" s="7">
        <f t="shared" si="17"/>
        <v>2.3022840685034737E-3</v>
      </c>
      <c r="K89" s="7">
        <f t="shared" si="21"/>
        <v>1.7520742537456158E-3</v>
      </c>
      <c r="L89" s="7">
        <f t="shared" si="22"/>
        <v>5.4371406397689236E-3</v>
      </c>
      <c r="M89" s="8">
        <f t="shared" si="28"/>
        <v>9.5262741289330965E-6</v>
      </c>
      <c r="N89" s="9">
        <f t="shared" si="23"/>
        <v>3.0697641906382564E-6</v>
      </c>
      <c r="Q89" s="8">
        <f t="shared" si="24"/>
        <v>3.3444570022967426E-3</v>
      </c>
      <c r="R89" s="8">
        <f t="shared" si="25"/>
        <v>3.3658963627017781E-3</v>
      </c>
      <c r="S89">
        <f t="shared" si="26"/>
        <v>1.1329258324449059E-5</v>
      </c>
      <c r="U89">
        <f t="shared" si="27"/>
        <v>5.3005119320849074E-6</v>
      </c>
      <c r="W89">
        <v>56</v>
      </c>
      <c r="X89">
        <v>1.5106021817620219E-3</v>
      </c>
      <c r="Y89">
        <v>4.881109910967866E-3</v>
      </c>
      <c r="AA89">
        <v>4.4117647058823533</v>
      </c>
      <c r="AB89">
        <v>-3.22829006987135E-2</v>
      </c>
    </row>
    <row r="90" spans="1:28" x14ac:dyDescent="0.2">
      <c r="A90" s="2" t="s">
        <v>55</v>
      </c>
      <c r="B90" s="1">
        <v>191.04</v>
      </c>
      <c r="C90" s="5">
        <f t="shared" si="18"/>
        <v>6.1621109179964577E-3</v>
      </c>
      <c r="D90" s="12">
        <v>5308</v>
      </c>
      <c r="E90" s="5">
        <f t="shared" si="19"/>
        <v>9.4286253064303227E-4</v>
      </c>
      <c r="F90" s="1">
        <v>5.37</v>
      </c>
      <c r="G90" s="1">
        <f t="shared" si="20"/>
        <v>1.4712328767123289E-2</v>
      </c>
      <c r="H90" s="10">
        <f t="shared" si="15"/>
        <v>1.471232876712329E-4</v>
      </c>
      <c r="I90" s="5">
        <f t="shared" si="16"/>
        <v>6.0149876303252246E-3</v>
      </c>
      <c r="J90" s="7">
        <f t="shared" si="17"/>
        <v>7.9573924297179932E-4</v>
      </c>
      <c r="K90" s="7">
        <f t="shared" si="21"/>
        <v>2.4552942821394149E-4</v>
      </c>
      <c r="L90" s="7">
        <f t="shared" si="22"/>
        <v>4.7417749050956276E-3</v>
      </c>
      <c r="M90" s="8">
        <f t="shared" si="28"/>
        <v>1.1642452811673462E-6</v>
      </c>
      <c r="N90" s="9">
        <f t="shared" si="23"/>
        <v>6.028470011906505E-8</v>
      </c>
      <c r="Q90" s="8">
        <f t="shared" si="24"/>
        <v>1.5634695005646061E-3</v>
      </c>
      <c r="R90" s="8">
        <f t="shared" si="25"/>
        <v>4.4515181297606187E-3</v>
      </c>
      <c r="S90">
        <f t="shared" si="26"/>
        <v>1.9816013659587477E-5</v>
      </c>
      <c r="U90">
        <f t="shared" si="27"/>
        <v>6.3320094280533231E-7</v>
      </c>
      <c r="W90">
        <v>57</v>
      </c>
      <c r="X90">
        <v>6.8536117605316046E-3</v>
      </c>
      <c r="Y90">
        <v>1.4619392694382831E-2</v>
      </c>
      <c r="AA90">
        <v>4.4912559618441978</v>
      </c>
      <c r="AB90">
        <v>-3.1757592562028994E-2</v>
      </c>
    </row>
    <row r="91" spans="1:28" x14ac:dyDescent="0.2">
      <c r="A91" s="2" t="s">
        <v>56</v>
      </c>
      <c r="B91" s="1">
        <v>189.87</v>
      </c>
      <c r="C91" s="5">
        <f t="shared" si="18"/>
        <v>1.5802781289507551E-4</v>
      </c>
      <c r="D91" s="12">
        <v>5303</v>
      </c>
      <c r="E91" s="5">
        <f t="shared" si="19"/>
        <v>1.1327166320558807E-3</v>
      </c>
      <c r="F91" s="1">
        <v>5.37</v>
      </c>
      <c r="G91" s="1">
        <f t="shared" si="20"/>
        <v>1.4712328767123289E-2</v>
      </c>
      <c r="H91" s="10">
        <f t="shared" si="15"/>
        <v>1.471232876712329E-4</v>
      </c>
      <c r="I91" s="5">
        <f t="shared" si="16"/>
        <v>1.0904525223842611E-5</v>
      </c>
      <c r="J91" s="7">
        <f t="shared" si="17"/>
        <v>9.8559334438464785E-4</v>
      </c>
      <c r="K91" s="7">
        <f t="shared" si="21"/>
        <v>4.3538352962679003E-4</v>
      </c>
      <c r="L91" s="7">
        <f t="shared" si="22"/>
        <v>-1.2623082000057543E-3</v>
      </c>
      <c r="M91" s="8">
        <f t="shared" si="28"/>
        <v>-5.4958819959534533E-7</v>
      </c>
      <c r="N91" s="9">
        <f t="shared" si="23"/>
        <v>1.8955881787028195E-7</v>
      </c>
      <c r="Q91" s="8">
        <f t="shared" si="24"/>
        <v>1.7879087446140093E-3</v>
      </c>
      <c r="R91" s="8">
        <f t="shared" si="25"/>
        <v>-1.7770042193901666E-3</v>
      </c>
      <c r="S91">
        <f t="shared" si="26"/>
        <v>3.1577439957304553E-6</v>
      </c>
      <c r="U91">
        <f t="shared" si="27"/>
        <v>9.71394240495315E-7</v>
      </c>
      <c r="W91">
        <v>58</v>
      </c>
      <c r="X91">
        <v>6.4569894978608166E-3</v>
      </c>
      <c r="Y91">
        <v>-7.9333668322671691E-4</v>
      </c>
      <c r="AA91">
        <v>4.5707472178060415</v>
      </c>
      <c r="AB91">
        <v>-3.1722603509451483E-2</v>
      </c>
    </row>
    <row r="92" spans="1:28" x14ac:dyDescent="0.2">
      <c r="A92" s="2" t="s">
        <v>57</v>
      </c>
      <c r="B92" s="1">
        <v>189.84</v>
      </c>
      <c r="C92" s="5">
        <f t="shared" si="18"/>
        <v>6.3251106894373049E-4</v>
      </c>
      <c r="D92" s="12">
        <v>5297</v>
      </c>
      <c r="E92" s="5">
        <f t="shared" si="19"/>
        <v>-2.0723436322532028E-3</v>
      </c>
      <c r="F92" s="1">
        <v>5.37</v>
      </c>
      <c r="G92" s="1">
        <f t="shared" si="20"/>
        <v>1.4712328767123289E-2</v>
      </c>
      <c r="H92" s="10">
        <f t="shared" si="15"/>
        <v>1.471232876712329E-4</v>
      </c>
      <c r="I92" s="5">
        <f t="shared" si="16"/>
        <v>4.8538778127249759E-4</v>
      </c>
      <c r="J92" s="7">
        <f t="shared" si="17"/>
        <v>-2.2194669199244359E-3</v>
      </c>
      <c r="K92" s="7">
        <f t="shared" si="21"/>
        <v>-2.7696767346822937E-3</v>
      </c>
      <c r="L92" s="7">
        <f t="shared" si="22"/>
        <v>-7.8782494395709946E-4</v>
      </c>
      <c r="M92" s="8">
        <f t="shared" si="28"/>
        <v>2.1820204182803605E-6</v>
      </c>
      <c r="N92" s="9">
        <f t="shared" si="23"/>
        <v>7.6711092146403729E-6</v>
      </c>
      <c r="Q92" s="8">
        <f t="shared" si="24"/>
        <v>-2.0010075732382038E-3</v>
      </c>
      <c r="R92" s="8">
        <f t="shared" si="25"/>
        <v>2.4863953545107014E-3</v>
      </c>
      <c r="S92">
        <f t="shared" si="26"/>
        <v>6.1821618589323963E-6</v>
      </c>
      <c r="U92">
        <f t="shared" si="27"/>
        <v>4.9260334086388627E-6</v>
      </c>
      <c r="W92">
        <v>59</v>
      </c>
      <c r="X92">
        <v>7.7901521754449457E-3</v>
      </c>
      <c r="Y92">
        <v>8.3026322646808717E-3</v>
      </c>
      <c r="AA92">
        <v>4.6502384737678861</v>
      </c>
      <c r="AB92">
        <v>-3.1681413105817957E-2</v>
      </c>
    </row>
    <row r="93" spans="1:28" x14ac:dyDescent="0.2">
      <c r="A93" s="2" t="s">
        <v>58</v>
      </c>
      <c r="B93" s="1">
        <v>189.72</v>
      </c>
      <c r="C93" s="5">
        <f t="shared" si="18"/>
        <v>1.2217894680680744E-2</v>
      </c>
      <c r="D93" s="12">
        <v>5308</v>
      </c>
      <c r="E93" s="5">
        <f t="shared" si="19"/>
        <v>1.1818528402592451E-2</v>
      </c>
      <c r="F93" s="1">
        <v>5.35</v>
      </c>
      <c r="G93" s="1">
        <f t="shared" si="20"/>
        <v>1.4657534246575342E-2</v>
      </c>
      <c r="H93" s="10">
        <f t="shared" si="15"/>
        <v>1.4657534246575343E-4</v>
      </c>
      <c r="I93" s="5">
        <f t="shared" si="16"/>
        <v>1.2071319338214991E-2</v>
      </c>
      <c r="J93" s="7">
        <f t="shared" si="17"/>
        <v>1.1671953060126698E-2</v>
      </c>
      <c r="K93" s="7">
        <f t="shared" si="21"/>
        <v>1.112174324536884E-2</v>
      </c>
      <c r="L93" s="7">
        <f t="shared" si="22"/>
        <v>1.0798106612985393E-2</v>
      </c>
      <c r="M93" s="8">
        <f t="shared" si="28"/>
        <v>1.200937692857429E-4</v>
      </c>
      <c r="N93" s="9">
        <f t="shared" si="23"/>
        <v>1.2369317281590741E-4</v>
      </c>
      <c r="Q93" s="8">
        <f t="shared" si="24"/>
        <v>1.4420970018468707E-2</v>
      </c>
      <c r="R93" s="8">
        <f t="shared" si="25"/>
        <v>-2.3496506802537162E-3</v>
      </c>
      <c r="S93">
        <f t="shared" si="26"/>
        <v>5.5208583192167515E-6</v>
      </c>
      <c r="U93">
        <f t="shared" si="27"/>
        <v>1.3623448823780099E-4</v>
      </c>
      <c r="W93">
        <v>60</v>
      </c>
      <c r="X93">
        <v>3.6962274708974207E-3</v>
      </c>
      <c r="Y93">
        <v>2.5260923744756796E-2</v>
      </c>
      <c r="AA93">
        <v>4.7297297297297298</v>
      </c>
      <c r="AB93">
        <v>-3.0913646352539386E-2</v>
      </c>
    </row>
    <row r="94" spans="1:28" x14ac:dyDescent="0.2">
      <c r="A94" s="2" t="s">
        <v>59</v>
      </c>
      <c r="B94" s="1">
        <v>187.43</v>
      </c>
      <c r="C94" s="5">
        <f t="shared" si="18"/>
        <v>6.1735022546704193E-3</v>
      </c>
      <c r="D94" s="12">
        <v>5246</v>
      </c>
      <c r="E94" s="5">
        <f t="shared" si="19"/>
        <v>4.7883547213177554E-3</v>
      </c>
      <c r="F94" s="1">
        <v>5.36</v>
      </c>
      <c r="G94" s="1">
        <f t="shared" si="20"/>
        <v>1.4684931506849316E-2</v>
      </c>
      <c r="H94" s="10">
        <f t="shared" si="15"/>
        <v>1.4684931506849316E-4</v>
      </c>
      <c r="I94" s="5">
        <f t="shared" si="16"/>
        <v>6.0266529396019262E-3</v>
      </c>
      <c r="J94" s="7">
        <f t="shared" si="17"/>
        <v>4.6415054062492623E-3</v>
      </c>
      <c r="K94" s="7">
        <f t="shared" si="21"/>
        <v>4.0912955914914045E-3</v>
      </c>
      <c r="L94" s="7">
        <f t="shared" si="22"/>
        <v>4.7534402143723292E-3</v>
      </c>
      <c r="M94" s="8">
        <f t="shared" si="28"/>
        <v>1.9447728993479465E-5</v>
      </c>
      <c r="N94" s="9">
        <f t="shared" si="23"/>
        <v>1.6738699616957E-5</v>
      </c>
      <c r="Q94" s="8">
        <f t="shared" si="24"/>
        <v>6.1098071569727656E-3</v>
      </c>
      <c r="R94" s="8">
        <f t="shared" si="25"/>
        <v>-8.3154217370839424E-5</v>
      </c>
      <c r="S94">
        <f t="shared" si="26"/>
        <v>6.9146238665568126E-9</v>
      </c>
      <c r="U94">
        <f t="shared" si="27"/>
        <v>2.1543572436241129E-5</v>
      </c>
      <c r="W94">
        <v>61</v>
      </c>
      <c r="X94">
        <v>-4.2953572007249814E-3</v>
      </c>
      <c r="Y94">
        <v>-1.2105852962238123E-2</v>
      </c>
      <c r="AA94">
        <v>4.8092209856915744</v>
      </c>
      <c r="AB94">
        <v>-3.0784678540989974E-2</v>
      </c>
    </row>
    <row r="95" spans="1:28" x14ac:dyDescent="0.2">
      <c r="A95" s="2" t="s">
        <v>60</v>
      </c>
      <c r="B95" s="1">
        <v>186.28</v>
      </c>
      <c r="C95" s="5">
        <f t="shared" si="18"/>
        <v>1.7645452062278008E-2</v>
      </c>
      <c r="D95" s="12">
        <v>5221</v>
      </c>
      <c r="E95" s="5">
        <f t="shared" si="19"/>
        <v>-1.9149751053236308E-4</v>
      </c>
      <c r="F95" s="1">
        <v>5.37</v>
      </c>
      <c r="G95" s="1">
        <f t="shared" si="20"/>
        <v>1.4712328767123289E-2</v>
      </c>
      <c r="H95" s="10">
        <f t="shared" si="15"/>
        <v>1.471232876712329E-4</v>
      </c>
      <c r="I95" s="5">
        <f t="shared" si="16"/>
        <v>1.7498328774606775E-2</v>
      </c>
      <c r="J95" s="7">
        <f t="shared" si="17"/>
        <v>-3.3862079820359597E-4</v>
      </c>
      <c r="K95" s="7">
        <f t="shared" si="21"/>
        <v>-8.888306129614538E-4</v>
      </c>
      <c r="L95" s="7">
        <f t="shared" si="22"/>
        <v>1.6225116049377177E-2</v>
      </c>
      <c r="M95" s="8">
        <f t="shared" si="28"/>
        <v>-1.4421379843538638E-5</v>
      </c>
      <c r="N95" s="9">
        <f t="shared" si="23"/>
        <v>7.9001985853743371E-7</v>
      </c>
      <c r="Q95" s="8">
        <f t="shared" si="24"/>
        <v>2.2246655026423657E-4</v>
      </c>
      <c r="R95" s="8">
        <f t="shared" si="25"/>
        <v>1.7275862224342537E-2</v>
      </c>
      <c r="S95">
        <f t="shared" si="26"/>
        <v>2.9845541559446546E-4</v>
      </c>
      <c r="U95">
        <f t="shared" si="27"/>
        <v>1.1466404497604046E-7</v>
      </c>
      <c r="W95">
        <v>62</v>
      </c>
      <c r="X95">
        <v>1.5280494533956887E-3</v>
      </c>
      <c r="Y95">
        <v>2.3107592636223829E-3</v>
      </c>
      <c r="AA95">
        <v>4.8887122416534181</v>
      </c>
      <c r="AB95">
        <v>-3.070167600584528E-2</v>
      </c>
    </row>
    <row r="96" spans="1:28" x14ac:dyDescent="0.2">
      <c r="A96" s="3">
        <v>45570</v>
      </c>
      <c r="B96" s="1">
        <v>183.05</v>
      </c>
      <c r="C96" s="5">
        <f t="shared" si="18"/>
        <v>-8.2353578588068577E-3</v>
      </c>
      <c r="D96" s="12">
        <v>5222</v>
      </c>
      <c r="E96" s="5">
        <f t="shared" si="19"/>
        <v>1.5343306482546988E-3</v>
      </c>
      <c r="F96" s="1">
        <v>5.37</v>
      </c>
      <c r="G96" s="1">
        <f t="shared" si="20"/>
        <v>1.4712328767123289E-2</v>
      </c>
      <c r="H96" s="10">
        <f t="shared" si="15"/>
        <v>1.471232876712329E-4</v>
      </c>
      <c r="I96" s="5">
        <f t="shared" si="16"/>
        <v>-8.3824811464780907E-3</v>
      </c>
      <c r="J96" s="7">
        <f t="shared" si="17"/>
        <v>1.387207360583466E-3</v>
      </c>
      <c r="K96" s="7">
        <f t="shared" si="21"/>
        <v>8.3699754582560815E-4</v>
      </c>
      <c r="L96" s="7">
        <f t="shared" si="22"/>
        <v>-9.6556938717076886E-3</v>
      </c>
      <c r="M96" s="8">
        <f t="shared" si="28"/>
        <v>-8.0817920738627003E-6</v>
      </c>
      <c r="N96" s="9">
        <f t="shared" si="23"/>
        <v>7.0056489171809106E-7</v>
      </c>
      <c r="Q96" s="8">
        <f t="shared" si="24"/>
        <v>2.2626835612996775E-3</v>
      </c>
      <c r="R96" s="8">
        <f t="shared" si="25"/>
        <v>-1.0645164707777769E-2</v>
      </c>
      <c r="S96">
        <f t="shared" si="26"/>
        <v>1.1331953165571735E-4</v>
      </c>
      <c r="U96">
        <f t="shared" si="27"/>
        <v>1.9243442612569461E-6</v>
      </c>
      <c r="W96">
        <v>63</v>
      </c>
      <c r="X96">
        <v>2.1793972414026115E-3</v>
      </c>
      <c r="Y96">
        <v>1.7667879039531053E-2</v>
      </c>
      <c r="AA96">
        <v>4.9682034976152627</v>
      </c>
      <c r="AB96">
        <v>-3.0565897794552536E-2</v>
      </c>
    </row>
    <row r="97" spans="1:28" x14ac:dyDescent="0.2">
      <c r="A97" s="3">
        <v>45540</v>
      </c>
      <c r="B97" s="1">
        <v>184.57</v>
      </c>
      <c r="C97" s="5">
        <f t="shared" si="18"/>
        <v>1.0014227864725752E-2</v>
      </c>
      <c r="D97" s="12">
        <v>5214</v>
      </c>
      <c r="E97" s="5">
        <f t="shared" si="19"/>
        <v>5.2053209947946792E-3</v>
      </c>
      <c r="F97" s="1">
        <v>5.37</v>
      </c>
      <c r="G97" s="1">
        <f t="shared" si="20"/>
        <v>1.4712328767123289E-2</v>
      </c>
      <c r="H97" s="10">
        <f t="shared" si="15"/>
        <v>1.471232876712329E-4</v>
      </c>
      <c r="I97" s="5">
        <f t="shared" si="16"/>
        <v>9.8671045770545186E-3</v>
      </c>
      <c r="J97" s="7">
        <f t="shared" si="17"/>
        <v>5.0581977071234461E-3</v>
      </c>
      <c r="K97" s="7">
        <f t="shared" si="21"/>
        <v>4.5079878923655883E-3</v>
      </c>
      <c r="L97" s="7">
        <f t="shared" si="22"/>
        <v>8.5938918518249224E-3</v>
      </c>
      <c r="M97" s="8">
        <f t="shared" si="28"/>
        <v>3.8741160416326036E-5</v>
      </c>
      <c r="N97" s="9">
        <f t="shared" si="23"/>
        <v>2.0321954837714738E-5</v>
      </c>
      <c r="Q97" s="8">
        <f t="shared" si="24"/>
        <v>6.6024070234672961E-3</v>
      </c>
      <c r="R97" s="8">
        <f t="shared" si="25"/>
        <v>3.2646975535872225E-3</v>
      </c>
      <c r="S97">
        <f t="shared" si="26"/>
        <v>1.0658250116398396E-5</v>
      </c>
      <c r="U97">
        <f t="shared" si="27"/>
        <v>2.5585364044348889E-5</v>
      </c>
      <c r="W97">
        <v>64</v>
      </c>
      <c r="X97">
        <v>5.2251382490576649E-3</v>
      </c>
      <c r="Y97">
        <v>-9.0274523381894244E-4</v>
      </c>
      <c r="AA97">
        <v>5.0476947535771064</v>
      </c>
      <c r="AB97">
        <v>-3.0114372255082195E-2</v>
      </c>
    </row>
    <row r="98" spans="1:28" x14ac:dyDescent="0.2">
      <c r="A98" s="3">
        <v>45509</v>
      </c>
      <c r="B98" s="1">
        <v>182.74</v>
      </c>
      <c r="C98" s="5">
        <f t="shared" si="18"/>
        <v>1.8640350877193168E-3</v>
      </c>
      <c r="D98" s="12">
        <v>5187</v>
      </c>
      <c r="E98" s="5">
        <f t="shared" si="19"/>
        <v>0</v>
      </c>
      <c r="F98" s="1">
        <v>5.37</v>
      </c>
      <c r="G98" s="1">
        <f t="shared" si="20"/>
        <v>1.4712328767123289E-2</v>
      </c>
      <c r="H98" s="10">
        <f t="shared" si="15"/>
        <v>1.471232876712329E-4</v>
      </c>
      <c r="I98" s="5">
        <f t="shared" si="16"/>
        <v>1.716911800048084E-3</v>
      </c>
      <c r="J98" s="7">
        <f t="shared" si="17"/>
        <v>-1.471232876712329E-4</v>
      </c>
      <c r="K98" s="7">
        <f t="shared" si="21"/>
        <v>-6.9733310242909067E-4</v>
      </c>
      <c r="L98" s="7">
        <f t="shared" si="22"/>
        <v>4.43699074818487E-4</v>
      </c>
      <c r="M98" s="8">
        <f t="shared" si="28"/>
        <v>-3.0940605238809275E-7</v>
      </c>
      <c r="N98" s="9">
        <f t="shared" si="23"/>
        <v>4.8627345574338064E-7</v>
      </c>
      <c r="Q98" s="8">
        <f t="shared" si="24"/>
        <v>4.4884857826038018E-4</v>
      </c>
      <c r="R98" s="8">
        <f t="shared" si="25"/>
        <v>1.2680632217877039E-3</v>
      </c>
      <c r="S98">
        <f t="shared" si="26"/>
        <v>1.6079843344506116E-6</v>
      </c>
      <c r="U98">
        <f t="shared" si="27"/>
        <v>2.1645261775192351E-8</v>
      </c>
      <c r="W98">
        <v>65</v>
      </c>
      <c r="X98">
        <v>-3.2272643207619874E-3</v>
      </c>
      <c r="Y98">
        <v>6.2144659617718086E-3</v>
      </c>
      <c r="AA98">
        <v>5.127186009538951</v>
      </c>
      <c r="AB98">
        <v>-2.9998673869702314E-2</v>
      </c>
    </row>
    <row r="99" spans="1:28" x14ac:dyDescent="0.2">
      <c r="A99" s="3">
        <v>45478</v>
      </c>
      <c r="B99" s="1">
        <v>182.4</v>
      </c>
      <c r="C99" s="5">
        <f t="shared" si="18"/>
        <v>3.7972593693247356E-3</v>
      </c>
      <c r="D99" s="12">
        <v>5187</v>
      </c>
      <c r="E99" s="5">
        <f t="shared" si="19"/>
        <v>1.3513513513513514E-3</v>
      </c>
      <c r="F99" s="1">
        <v>5.37</v>
      </c>
      <c r="G99" s="1">
        <f t="shared" si="20"/>
        <v>1.4712328767123289E-2</v>
      </c>
      <c r="H99" s="10">
        <f t="shared" si="15"/>
        <v>1.471232876712329E-4</v>
      </c>
      <c r="I99" s="5">
        <f t="shared" si="16"/>
        <v>3.6501360816535025E-3</v>
      </c>
      <c r="J99" s="7">
        <f t="shared" si="17"/>
        <v>1.2042280636801186E-3</v>
      </c>
      <c r="K99" s="7">
        <f t="shared" si="21"/>
        <v>6.5401824892226076E-4</v>
      </c>
      <c r="L99" s="7">
        <f t="shared" si="22"/>
        <v>2.3769233564239056E-3</v>
      </c>
      <c r="M99" s="8">
        <f t="shared" si="28"/>
        <v>1.5545512513907854E-6</v>
      </c>
      <c r="N99" s="9">
        <f t="shared" si="23"/>
        <v>4.2773986992334023E-7</v>
      </c>
      <c r="Q99" s="8">
        <f t="shared" si="24"/>
        <v>2.0463714839304642E-3</v>
      </c>
      <c r="R99" s="8">
        <f t="shared" si="25"/>
        <v>1.6037645977230383E-3</v>
      </c>
      <c r="S99">
        <f t="shared" si="26"/>
        <v>2.5720608849097387E-6</v>
      </c>
      <c r="U99">
        <f t="shared" si="27"/>
        <v>1.4501652293547678E-6</v>
      </c>
      <c r="W99">
        <v>66</v>
      </c>
      <c r="X99">
        <v>-1.4932169158785303E-3</v>
      </c>
      <c r="Y99">
        <v>-9.0967493732613362E-3</v>
      </c>
      <c r="AA99">
        <v>5.2066772655007956</v>
      </c>
      <c r="AB99">
        <v>-2.9819500173094361E-2</v>
      </c>
    </row>
    <row r="100" spans="1:28" x14ac:dyDescent="0.2">
      <c r="A100" s="3">
        <v>45448</v>
      </c>
      <c r="B100" s="1">
        <v>181.71</v>
      </c>
      <c r="C100" s="5">
        <f t="shared" si="18"/>
        <v>-9.1067728214635595E-3</v>
      </c>
      <c r="D100" s="12">
        <v>5180</v>
      </c>
      <c r="E100" s="5">
        <f t="shared" si="19"/>
        <v>1.0337429295884533E-2</v>
      </c>
      <c r="F100" s="1">
        <v>5.38</v>
      </c>
      <c r="G100" s="1">
        <f t="shared" si="20"/>
        <v>1.473972602739726E-2</v>
      </c>
      <c r="H100" s="10">
        <f t="shared" si="15"/>
        <v>1.4739726027397261E-4</v>
      </c>
      <c r="I100" s="5">
        <f t="shared" si="16"/>
        <v>-9.2541700817375325E-3</v>
      </c>
      <c r="J100" s="7">
        <f t="shared" si="17"/>
        <v>1.019003203561056E-2</v>
      </c>
      <c r="K100" s="7">
        <f t="shared" si="21"/>
        <v>9.6398222208527017E-3</v>
      </c>
      <c r="L100" s="7">
        <f t="shared" si="22"/>
        <v>-1.052738280696713E-2</v>
      </c>
      <c r="M100" s="8">
        <f t="shared" si="28"/>
        <v>-1.0148209871002444E-4</v>
      </c>
      <c r="N100" s="9">
        <f t="shared" si="23"/>
        <v>9.2926172449645517E-5</v>
      </c>
      <c r="Q100" s="8">
        <f t="shared" si="24"/>
        <v>1.2669091960485337E-2</v>
      </c>
      <c r="R100" s="8">
        <f t="shared" si="25"/>
        <v>-2.192326204222287E-2</v>
      </c>
      <c r="S100">
        <f t="shared" si="26"/>
        <v>4.806294185719701E-4</v>
      </c>
      <c r="U100">
        <f t="shared" si="27"/>
        <v>1.0383675288676949E-4</v>
      </c>
      <c r="W100">
        <v>67</v>
      </c>
      <c r="X100">
        <v>-2.5655006606804492E-3</v>
      </c>
      <c r="Y100">
        <v>-1.9092881866646105E-2</v>
      </c>
      <c r="AA100">
        <v>5.2861685214626393</v>
      </c>
      <c r="AB100">
        <v>-2.9799851716838053E-2</v>
      </c>
    </row>
    <row r="101" spans="1:28" x14ac:dyDescent="0.2">
      <c r="A101" s="3">
        <v>45356</v>
      </c>
      <c r="B101" s="1">
        <v>183.38</v>
      </c>
      <c r="C101" s="5">
        <f t="shared" si="18"/>
        <v>5.9816216841010197E-2</v>
      </c>
      <c r="D101" s="12">
        <v>5127</v>
      </c>
      <c r="E101" s="5">
        <f t="shared" si="19"/>
        <v>1.2440758293838863E-2</v>
      </c>
      <c r="F101" s="1">
        <v>5.38</v>
      </c>
      <c r="G101" s="1">
        <f t="shared" si="20"/>
        <v>1.473972602739726E-2</v>
      </c>
      <c r="H101" s="10">
        <f t="shared" si="15"/>
        <v>1.4739726027397261E-4</v>
      </c>
      <c r="I101" s="5">
        <f t="shared" si="16"/>
        <v>5.9668819580736228E-2</v>
      </c>
      <c r="J101" s="7">
        <f t="shared" si="17"/>
        <v>1.229336103356489E-2</v>
      </c>
      <c r="K101" s="7">
        <f t="shared" si="21"/>
        <v>1.1743151218807032E-2</v>
      </c>
      <c r="L101" s="7">
        <f t="shared" si="22"/>
        <v>5.8395606855506633E-2</v>
      </c>
      <c r="M101" s="8">
        <f t="shared" si="28"/>
        <v>6.8574844181821897E-4</v>
      </c>
      <c r="N101" s="9">
        <f t="shared" si="23"/>
        <v>1.3790160054776907E-4</v>
      </c>
      <c r="Q101" s="8">
        <f t="shared" si="24"/>
        <v>1.5155577987255526E-2</v>
      </c>
      <c r="R101" s="8">
        <f t="shared" si="25"/>
        <v>4.4513241593480704E-2</v>
      </c>
      <c r="S101">
        <f t="shared" si="26"/>
        <v>1.9814286771595805E-3</v>
      </c>
      <c r="U101">
        <f t="shared" si="27"/>
        <v>1.5112672550157162E-4</v>
      </c>
      <c r="W101">
        <v>68</v>
      </c>
      <c r="X101">
        <v>3.4754282360237557E-3</v>
      </c>
      <c r="Y101">
        <v>-1.4604806136005464E-2</v>
      </c>
      <c r="AA101">
        <v>5.3656597774244839</v>
      </c>
      <c r="AB101">
        <v>-2.9744820040579961E-2</v>
      </c>
    </row>
    <row r="102" spans="1:28" x14ac:dyDescent="0.2">
      <c r="A102" s="3">
        <v>45327</v>
      </c>
      <c r="B102" s="1">
        <v>173.03</v>
      </c>
      <c r="C102" s="5">
        <f t="shared" si="18"/>
        <v>2.2031896042527994E-2</v>
      </c>
      <c r="D102" s="12">
        <v>5064</v>
      </c>
      <c r="E102" s="5">
        <f t="shared" si="19"/>
        <v>9.1669988043045041E-3</v>
      </c>
      <c r="F102" s="1">
        <v>5.37</v>
      </c>
      <c r="G102" s="1">
        <f t="shared" si="20"/>
        <v>1.4712328767123289E-2</v>
      </c>
      <c r="H102" s="10">
        <f t="shared" si="15"/>
        <v>1.471232876712329E-4</v>
      </c>
      <c r="I102" s="5">
        <f t="shared" si="16"/>
        <v>2.1884772754856761E-2</v>
      </c>
      <c r="J102" s="7">
        <f t="shared" si="17"/>
        <v>9.019875516633271E-3</v>
      </c>
      <c r="K102" s="7">
        <f t="shared" si="21"/>
        <v>8.4696657018754132E-3</v>
      </c>
      <c r="L102" s="7">
        <f t="shared" si="22"/>
        <v>2.0611560029627163E-2</v>
      </c>
      <c r="M102" s="8">
        <f t="shared" si="28"/>
        <v>1.7457302304507935E-4</v>
      </c>
      <c r="N102" s="9">
        <f t="shared" si="23"/>
        <v>7.1735237101524737E-5</v>
      </c>
      <c r="Q102" s="8">
        <f t="shared" si="24"/>
        <v>1.128577159719415E-2</v>
      </c>
      <c r="R102" s="8">
        <f t="shared" si="25"/>
        <v>1.0599001157662611E-2</v>
      </c>
      <c r="S102">
        <f t="shared" si="26"/>
        <v>1.1233882554013336E-4</v>
      </c>
      <c r="U102">
        <f t="shared" si="27"/>
        <v>8.1358154335560312E-5</v>
      </c>
      <c r="W102">
        <v>69</v>
      </c>
      <c r="X102">
        <v>9.5919628585623886E-3</v>
      </c>
      <c r="Y102">
        <v>9.933249725172311E-3</v>
      </c>
      <c r="AA102">
        <v>5.4451510333863276</v>
      </c>
      <c r="AB102">
        <v>-2.9719214756072591E-2</v>
      </c>
    </row>
    <row r="103" spans="1:28" x14ac:dyDescent="0.2">
      <c r="A103" s="3">
        <v>45296</v>
      </c>
      <c r="B103" s="1">
        <v>169.3</v>
      </c>
      <c r="C103" s="5">
        <f t="shared" si="18"/>
        <v>-6.0470850701579348E-3</v>
      </c>
      <c r="D103" s="12">
        <v>5018</v>
      </c>
      <c r="E103" s="5">
        <f t="shared" si="19"/>
        <v>-3.3763654419066533E-3</v>
      </c>
      <c r="F103" s="1">
        <v>5.35</v>
      </c>
      <c r="G103" s="1">
        <f t="shared" si="20"/>
        <v>1.4657534246575342E-2</v>
      </c>
      <c r="H103" s="10">
        <f t="shared" si="15"/>
        <v>1.4657534246575343E-4</v>
      </c>
      <c r="I103" s="5">
        <f t="shared" si="16"/>
        <v>-6.193660412623688E-3</v>
      </c>
      <c r="J103" s="7">
        <f t="shared" si="17"/>
        <v>-3.5229407843724069E-3</v>
      </c>
      <c r="K103" s="7">
        <f t="shared" si="21"/>
        <v>-4.0731505991302647E-3</v>
      </c>
      <c r="L103" s="7">
        <f t="shared" si="22"/>
        <v>-7.466873137853285E-3</v>
      </c>
      <c r="M103" s="8">
        <f t="shared" si="28"/>
        <v>3.0413698795076788E-5</v>
      </c>
      <c r="N103" s="9">
        <f t="shared" si="23"/>
        <v>1.6590555803195235E-5</v>
      </c>
      <c r="Q103" s="8">
        <f t="shared" si="24"/>
        <v>-3.5419312962326763E-3</v>
      </c>
      <c r="R103" s="8">
        <f t="shared" si="25"/>
        <v>-2.6517291163910117E-3</v>
      </c>
      <c r="S103">
        <f t="shared" si="26"/>
        <v>7.0316673067158552E-6</v>
      </c>
      <c r="U103">
        <f t="shared" si="27"/>
        <v>1.2411111770194469E-5</v>
      </c>
      <c r="W103">
        <v>70</v>
      </c>
      <c r="X103">
        <v>1.4306202008048952E-5</v>
      </c>
      <c r="Y103">
        <v>-8.3292908051160724E-3</v>
      </c>
      <c r="AA103">
        <v>5.5246422893481721</v>
      </c>
      <c r="AB103">
        <v>-2.9515780148486884E-2</v>
      </c>
    </row>
    <row r="104" spans="1:28" x14ac:dyDescent="0.2">
      <c r="A104" s="2" t="s">
        <v>61</v>
      </c>
      <c r="B104" s="1">
        <v>170.33</v>
      </c>
      <c r="C104" s="5">
        <f t="shared" si="18"/>
        <v>-1.8270893371757854E-2</v>
      </c>
      <c r="D104" s="12">
        <v>5035</v>
      </c>
      <c r="E104" s="5">
        <f t="shared" si="19"/>
        <v>-1.5832681782642688E-2</v>
      </c>
      <c r="F104" s="1">
        <v>5.37</v>
      </c>
      <c r="G104" s="1">
        <f t="shared" si="20"/>
        <v>1.4712328767123289E-2</v>
      </c>
      <c r="H104" s="10">
        <f t="shared" si="15"/>
        <v>1.471232876712329E-4</v>
      </c>
      <c r="I104" s="5">
        <f t="shared" si="16"/>
        <v>-1.8418016659429087E-2</v>
      </c>
      <c r="J104" s="7">
        <f t="shared" si="17"/>
        <v>-1.5979805070313921E-2</v>
      </c>
      <c r="K104" s="7">
        <f t="shared" si="21"/>
        <v>-1.6530014885071779E-2</v>
      </c>
      <c r="L104" s="7">
        <f t="shared" si="22"/>
        <v>-1.9691229384658684E-2</v>
      </c>
      <c r="M104" s="8">
        <f t="shared" si="28"/>
        <v>3.2549631483377086E-4</v>
      </c>
      <c r="N104" s="9">
        <f t="shared" si="23"/>
        <v>2.732413921006946E-4</v>
      </c>
      <c r="Q104" s="8">
        <f t="shared" si="24"/>
        <v>-1.8268024558147911E-2</v>
      </c>
      <c r="R104" s="8">
        <f t="shared" si="25"/>
        <v>-1.4999210128117599E-4</v>
      </c>
      <c r="S104">
        <f t="shared" si="26"/>
        <v>2.2497630446742556E-8</v>
      </c>
      <c r="U104">
        <f t="shared" si="27"/>
        <v>2.5535417008523052E-4</v>
      </c>
      <c r="W104">
        <v>71</v>
      </c>
      <c r="X104">
        <v>3.0657007075672858E-3</v>
      </c>
      <c r="Y104">
        <v>2.2783291469214094E-3</v>
      </c>
      <c r="AA104">
        <v>5.6041335453100158</v>
      </c>
      <c r="AB104">
        <v>-2.9446290766248877E-2</v>
      </c>
    </row>
    <row r="105" spans="1:28" x14ac:dyDescent="0.2">
      <c r="A105" s="2" t="s">
        <v>62</v>
      </c>
      <c r="B105" s="1">
        <v>173.5</v>
      </c>
      <c r="C105" s="5">
        <f t="shared" si="18"/>
        <v>2.4808033077377369E-2</v>
      </c>
      <c r="D105" s="12">
        <v>5116</v>
      </c>
      <c r="E105" s="5">
        <f t="shared" si="19"/>
        <v>3.3339870562855462E-3</v>
      </c>
      <c r="F105" s="1">
        <v>5.38</v>
      </c>
      <c r="G105" s="1">
        <f t="shared" si="20"/>
        <v>1.473972602739726E-2</v>
      </c>
      <c r="H105" s="10">
        <f t="shared" si="15"/>
        <v>1.4739726027397261E-4</v>
      </c>
      <c r="I105" s="5">
        <f t="shared" si="16"/>
        <v>2.4660635817103396E-2</v>
      </c>
      <c r="J105" s="7">
        <f t="shared" si="17"/>
        <v>3.1865897960115736E-3</v>
      </c>
      <c r="K105" s="7">
        <f t="shared" si="21"/>
        <v>2.6363799812537158E-3</v>
      </c>
      <c r="L105" s="7">
        <f t="shared" si="22"/>
        <v>2.3387423091873798E-2</v>
      </c>
      <c r="M105" s="8">
        <f t="shared" si="28"/>
        <v>6.1658134052526957E-5</v>
      </c>
      <c r="N105" s="9">
        <f t="shared" si="23"/>
        <v>6.9504994055553428E-6</v>
      </c>
      <c r="Q105" s="8">
        <f t="shared" si="24"/>
        <v>4.3898540072257264E-3</v>
      </c>
      <c r="R105" s="8">
        <f t="shared" si="25"/>
        <v>2.027078180987767E-2</v>
      </c>
      <c r="S105">
        <f t="shared" si="26"/>
        <v>4.109045951836674E-4</v>
      </c>
      <c r="U105">
        <f t="shared" si="27"/>
        <v>1.0154354528045082E-5</v>
      </c>
      <c r="W105">
        <v>72</v>
      </c>
      <c r="X105">
        <v>1.0566639916886269E-2</v>
      </c>
      <c r="Y105">
        <v>1.7865109625996696E-2</v>
      </c>
      <c r="AA105">
        <v>5.6836248012718604</v>
      </c>
      <c r="AB105">
        <v>-2.9397028840443245E-2</v>
      </c>
    </row>
    <row r="106" spans="1:28" x14ac:dyDescent="0.2">
      <c r="A106" s="2" t="s">
        <v>63</v>
      </c>
      <c r="B106" s="1">
        <v>169.3</v>
      </c>
      <c r="C106" s="5">
        <f t="shared" si="18"/>
        <v>-3.4728353640589502E-3</v>
      </c>
      <c r="D106" s="12">
        <v>5099</v>
      </c>
      <c r="E106" s="5">
        <f t="shared" si="19"/>
        <v>1.0103011093502378E-2</v>
      </c>
      <c r="F106" s="1">
        <v>5.38</v>
      </c>
      <c r="G106" s="1">
        <f t="shared" si="20"/>
        <v>1.473972602739726E-2</v>
      </c>
      <c r="H106" s="10">
        <f t="shared" si="15"/>
        <v>1.4739726027397261E-4</v>
      </c>
      <c r="I106" s="5">
        <f t="shared" si="16"/>
        <v>-3.6202326243329227E-3</v>
      </c>
      <c r="J106" s="7">
        <f t="shared" si="17"/>
        <v>9.955613833228405E-3</v>
      </c>
      <c r="K106" s="7">
        <f t="shared" si="21"/>
        <v>9.4054040184705472E-3</v>
      </c>
      <c r="L106" s="7">
        <f t="shared" si="22"/>
        <v>-4.8934453495625193E-3</v>
      </c>
      <c r="M106" s="8">
        <f t="shared" si="28"/>
        <v>-4.6024830554941329E-5</v>
      </c>
      <c r="N106" s="9">
        <f t="shared" si="23"/>
        <v>8.8461624750661922E-5</v>
      </c>
      <c r="Q106" s="8">
        <f t="shared" si="24"/>
        <v>1.2391970509104828E-2</v>
      </c>
      <c r="R106" s="8">
        <f t="shared" si="25"/>
        <v>-1.601220313343775E-2</v>
      </c>
      <c r="S106">
        <f t="shared" si="26"/>
        <v>2.5639064918647368E-4</v>
      </c>
      <c r="U106">
        <f t="shared" si="27"/>
        <v>9.9114246796368769E-5</v>
      </c>
      <c r="W106">
        <v>73</v>
      </c>
      <c r="X106">
        <v>3.7577907679078927E-3</v>
      </c>
      <c r="Y106">
        <v>6.8744763964191394E-2</v>
      </c>
      <c r="AA106">
        <v>5.7631160572337041</v>
      </c>
      <c r="AB106">
        <v>-2.890167484793674E-2</v>
      </c>
    </row>
    <row r="107" spans="1:28" x14ac:dyDescent="0.2">
      <c r="A107" s="2" t="s">
        <v>64</v>
      </c>
      <c r="B107" s="1">
        <v>169.89</v>
      </c>
      <c r="C107" s="5">
        <f t="shared" si="18"/>
        <v>5.1473198438053251E-3</v>
      </c>
      <c r="D107" s="12">
        <v>5048</v>
      </c>
      <c r="E107" s="5">
        <f t="shared" si="19"/>
        <v>-4.5355945572865316E-3</v>
      </c>
      <c r="F107" s="1">
        <v>5.38</v>
      </c>
      <c r="G107" s="1">
        <f t="shared" si="20"/>
        <v>1.473972602739726E-2</v>
      </c>
      <c r="H107" s="10">
        <f t="shared" si="15"/>
        <v>1.4739726027397261E-4</v>
      </c>
      <c r="I107" s="5">
        <f t="shared" si="16"/>
        <v>4.9999225835313521E-3</v>
      </c>
      <c r="J107" s="7">
        <f t="shared" si="17"/>
        <v>-4.6829918175605046E-3</v>
      </c>
      <c r="K107" s="7">
        <f t="shared" si="21"/>
        <v>-5.2332016323183624E-3</v>
      </c>
      <c r="L107" s="7">
        <f t="shared" si="22"/>
        <v>3.7267098583017551E-3</v>
      </c>
      <c r="M107" s="8">
        <f t="shared" si="28"/>
        <v>-1.9502624113641678E-5</v>
      </c>
      <c r="N107" s="9">
        <f t="shared" si="23"/>
        <v>2.7386399324499572E-5</v>
      </c>
      <c r="Q107" s="8">
        <f t="shared" si="24"/>
        <v>-4.9133052882082088E-3</v>
      </c>
      <c r="R107" s="8">
        <f t="shared" si="25"/>
        <v>9.9132278717395609E-3</v>
      </c>
      <c r="S107">
        <f t="shared" si="26"/>
        <v>9.8272086837034061E-5</v>
      </c>
      <c r="U107">
        <f t="shared" si="27"/>
        <v>2.1930412363338637E-5</v>
      </c>
      <c r="W107">
        <v>74</v>
      </c>
      <c r="X107">
        <v>3.5446755303169511E-3</v>
      </c>
      <c r="Y107">
        <v>-2.2839546291196482E-2</v>
      </c>
      <c r="AA107">
        <v>5.8426073131955487</v>
      </c>
      <c r="AB107">
        <v>-2.8671719677817654E-2</v>
      </c>
    </row>
    <row r="108" spans="1:28" x14ac:dyDescent="0.2">
      <c r="A108" s="2" t="s">
        <v>65</v>
      </c>
      <c r="B108" s="1">
        <v>169.02</v>
      </c>
      <c r="C108" s="5">
        <f t="shared" si="18"/>
        <v>1.2702216896345144E-2</v>
      </c>
      <c r="D108" s="12">
        <v>5071</v>
      </c>
      <c r="E108" s="5">
        <f t="shared" si="19"/>
        <v>1.9723865877712031E-4</v>
      </c>
      <c r="F108" s="1">
        <v>5.37</v>
      </c>
      <c r="G108" s="1">
        <f t="shared" si="20"/>
        <v>1.4712328767123289E-2</v>
      </c>
      <c r="H108" s="10">
        <f t="shared" si="15"/>
        <v>1.471232876712329E-4</v>
      </c>
      <c r="I108" s="5">
        <f t="shared" si="16"/>
        <v>1.2555093608673911E-2</v>
      </c>
      <c r="J108" s="7">
        <f t="shared" si="17"/>
        <v>5.0115371105887411E-5</v>
      </c>
      <c r="K108" s="7">
        <f t="shared" si="21"/>
        <v>-5.0009444365197039E-4</v>
      </c>
      <c r="L108" s="7">
        <f t="shared" si="22"/>
        <v>1.1281880883444315E-2</v>
      </c>
      <c r="M108" s="8">
        <f t="shared" si="28"/>
        <v>-5.6420059437538852E-6</v>
      </c>
      <c r="N108" s="9">
        <f t="shared" si="23"/>
        <v>2.500944525715738E-7</v>
      </c>
      <c r="Q108" s="8">
        <f t="shared" si="24"/>
        <v>6.8201760196765079E-4</v>
      </c>
      <c r="R108" s="8">
        <f t="shared" si="25"/>
        <v>1.187307600670626E-2</v>
      </c>
      <c r="S108">
        <f t="shared" si="26"/>
        <v>1.4096993386102387E-4</v>
      </c>
      <c r="U108">
        <f t="shared" si="27"/>
        <v>2.5115504210808148E-9</v>
      </c>
      <c r="W108">
        <v>75</v>
      </c>
      <c r="X108">
        <v>-8.7646097832226176E-4</v>
      </c>
      <c r="Y108">
        <v>1.3121357435611934E-2</v>
      </c>
      <c r="AA108">
        <v>5.9220985691573933</v>
      </c>
      <c r="AB108">
        <v>-2.8587740234543021E-2</v>
      </c>
    </row>
    <row r="109" spans="1:28" x14ac:dyDescent="0.2">
      <c r="A109" s="2" t="s">
        <v>66</v>
      </c>
      <c r="B109" s="1">
        <v>166.9</v>
      </c>
      <c r="C109" s="5">
        <f t="shared" si="18"/>
        <v>6.391702846116753E-3</v>
      </c>
      <c r="D109" s="12">
        <v>5070</v>
      </c>
      <c r="E109" s="5">
        <f t="shared" si="19"/>
        <v>1.1976047904191617E-2</v>
      </c>
      <c r="F109" s="1">
        <v>5.38</v>
      </c>
      <c r="G109" s="1">
        <f t="shared" si="20"/>
        <v>1.473972602739726E-2</v>
      </c>
      <c r="H109" s="10">
        <f t="shared" si="15"/>
        <v>1.4739726027397261E-4</v>
      </c>
      <c r="I109" s="5">
        <f t="shared" si="16"/>
        <v>6.24430558584278E-3</v>
      </c>
      <c r="J109" s="7">
        <f t="shared" si="17"/>
        <v>1.1828650643917644E-2</v>
      </c>
      <c r="K109" s="7">
        <f t="shared" si="21"/>
        <v>1.1278440829159787E-2</v>
      </c>
      <c r="L109" s="7">
        <f t="shared" si="22"/>
        <v>4.971092860613183E-3</v>
      </c>
      <c r="M109" s="8">
        <f t="shared" si="28"/>
        <v>5.6066176684684442E-5</v>
      </c>
      <c r="N109" s="9">
        <f t="shared" si="23"/>
        <v>1.2720322753685849E-4</v>
      </c>
      <c r="Q109" s="8">
        <f t="shared" si="24"/>
        <v>1.4606212723201912E-2</v>
      </c>
      <c r="R109" s="8">
        <f t="shared" si="25"/>
        <v>-8.3619071373591328E-3</v>
      </c>
      <c r="S109">
        <f t="shared" si="26"/>
        <v>6.9921490973817602E-5</v>
      </c>
      <c r="U109">
        <f t="shared" si="27"/>
        <v>1.3991697605585329E-4</v>
      </c>
      <c r="W109">
        <v>76</v>
      </c>
      <c r="X109">
        <v>7.2372126084611204E-6</v>
      </c>
      <c r="Y109">
        <v>-7.250904126154074E-3</v>
      </c>
      <c r="AA109">
        <v>6.001589825119237</v>
      </c>
      <c r="AB109">
        <v>-2.7911993227643556E-2</v>
      </c>
    </row>
    <row r="110" spans="1:28" x14ac:dyDescent="0.2">
      <c r="A110" s="2" t="s">
        <v>67</v>
      </c>
      <c r="B110" s="1">
        <v>165.84</v>
      </c>
      <c r="C110" s="5">
        <f t="shared" si="18"/>
        <v>5.0909090909091112E-3</v>
      </c>
      <c r="D110" s="12">
        <v>5010</v>
      </c>
      <c r="E110" s="5">
        <f t="shared" si="19"/>
        <v>8.6571371048922898E-3</v>
      </c>
      <c r="F110" s="1">
        <v>5.38</v>
      </c>
      <c r="G110" s="1">
        <f t="shared" si="20"/>
        <v>1.473972602739726E-2</v>
      </c>
      <c r="H110" s="10">
        <f t="shared" si="15"/>
        <v>1.4739726027397261E-4</v>
      </c>
      <c r="I110" s="5">
        <f t="shared" si="16"/>
        <v>4.9435118306351382E-3</v>
      </c>
      <c r="J110" s="7">
        <f t="shared" si="17"/>
        <v>8.5097398446183168E-3</v>
      </c>
      <c r="K110" s="7">
        <f t="shared" si="21"/>
        <v>7.959530029860459E-3</v>
      </c>
      <c r="L110" s="7">
        <f t="shared" si="22"/>
        <v>3.6702991054055412E-3</v>
      </c>
      <c r="M110" s="8">
        <f t="shared" si="28"/>
        <v>2.9213855948045382E-5</v>
      </c>
      <c r="N110" s="9">
        <f t="shared" si="23"/>
        <v>6.3354118296250444E-5</v>
      </c>
      <c r="Q110" s="8">
        <f t="shared" si="24"/>
        <v>1.0682706065622114E-2</v>
      </c>
      <c r="R110" s="8">
        <f t="shared" si="25"/>
        <v>-5.7391942349869756E-3</v>
      </c>
      <c r="S110">
        <f t="shared" si="26"/>
        <v>3.2938350466907735E-5</v>
      </c>
      <c r="U110">
        <f t="shared" si="27"/>
        <v>7.2415672223084574E-5</v>
      </c>
      <c r="W110">
        <v>77</v>
      </c>
      <c r="X110">
        <v>1.4524919827647864E-2</v>
      </c>
      <c r="Y110">
        <v>-6.8511015151132299E-3</v>
      </c>
      <c r="AA110">
        <v>6.0810810810810816</v>
      </c>
      <c r="AB110">
        <v>-2.7834052051831207E-2</v>
      </c>
    </row>
    <row r="111" spans="1:28" x14ac:dyDescent="0.2">
      <c r="A111" s="2" t="s">
        <v>68</v>
      </c>
      <c r="B111" s="1">
        <v>165</v>
      </c>
      <c r="C111" s="5">
        <f t="shared" si="18"/>
        <v>-1.2212643678160872E-2</v>
      </c>
      <c r="D111" s="12">
        <v>4967</v>
      </c>
      <c r="E111" s="5">
        <f t="shared" si="19"/>
        <v>-8.7806824985032922E-3</v>
      </c>
      <c r="F111" s="1">
        <v>5.38</v>
      </c>
      <c r="G111" s="1">
        <f t="shared" si="20"/>
        <v>1.473972602739726E-2</v>
      </c>
      <c r="H111" s="10">
        <f t="shared" si="15"/>
        <v>1.4739726027397261E-4</v>
      </c>
      <c r="I111" s="5">
        <f t="shared" si="16"/>
        <v>-1.2360040938434845E-2</v>
      </c>
      <c r="J111" s="7">
        <f t="shared" si="17"/>
        <v>-8.9280797587772652E-3</v>
      </c>
      <c r="K111" s="7">
        <f t="shared" si="21"/>
        <v>-9.478289573535123E-3</v>
      </c>
      <c r="L111" s="7">
        <f t="shared" si="22"/>
        <v>-1.3633253663664441E-2</v>
      </c>
      <c r="M111" s="8">
        <f t="shared" si="28"/>
        <v>1.2921992605367019E-4</v>
      </c>
      <c r="N111" s="9">
        <f t="shared" si="23"/>
        <v>8.9837973239784621E-5</v>
      </c>
      <c r="Q111" s="8">
        <f t="shared" si="24"/>
        <v>-9.9317079529896574E-3</v>
      </c>
      <c r="R111" s="8">
        <f t="shared" si="25"/>
        <v>-2.4283329854451873E-3</v>
      </c>
      <c r="S111">
        <f t="shared" si="26"/>
        <v>5.8968010882011362E-6</v>
      </c>
      <c r="U111">
        <f t="shared" si="27"/>
        <v>7.9710608179088316E-5</v>
      </c>
      <c r="W111">
        <v>78</v>
      </c>
      <c r="X111">
        <v>2.2389843403806094E-3</v>
      </c>
      <c r="Y111">
        <v>-7.3687812745918562E-4</v>
      </c>
      <c r="AA111">
        <v>6.1605723370429253</v>
      </c>
      <c r="AB111">
        <v>-2.7349075791110802E-2</v>
      </c>
    </row>
    <row r="112" spans="1:28" x14ac:dyDescent="0.2">
      <c r="A112" s="2" t="s">
        <v>69</v>
      </c>
      <c r="B112" s="1">
        <v>167.04</v>
      </c>
      <c r="C112" s="5">
        <f t="shared" si="18"/>
        <v>-5.714285714285762E-3</v>
      </c>
      <c r="D112" s="12">
        <v>5011</v>
      </c>
      <c r="E112" s="5">
        <f t="shared" si="19"/>
        <v>-2.1903624054161689E-3</v>
      </c>
      <c r="F112" s="1">
        <v>5.38</v>
      </c>
      <c r="G112" s="1">
        <f t="shared" si="20"/>
        <v>1.473972602739726E-2</v>
      </c>
      <c r="H112" s="10">
        <f t="shared" si="15"/>
        <v>1.4739726027397261E-4</v>
      </c>
      <c r="I112" s="5">
        <f t="shared" si="16"/>
        <v>-5.861682974559735E-3</v>
      </c>
      <c r="J112" s="7">
        <f t="shared" si="17"/>
        <v>-2.3377596656901415E-3</v>
      </c>
      <c r="K112" s="7">
        <f t="shared" si="21"/>
        <v>-2.8879694804479993E-3</v>
      </c>
      <c r="L112" s="7">
        <f t="shared" si="22"/>
        <v>-7.134895699789332E-3</v>
      </c>
      <c r="M112" s="8">
        <f t="shared" si="28"/>
        <v>2.0605361027171263E-5</v>
      </c>
      <c r="N112" s="9">
        <f t="shared" si="23"/>
        <v>8.3403677199990865E-6</v>
      </c>
      <c r="Q112" s="8">
        <f t="shared" si="24"/>
        <v>-2.1408493477303426E-3</v>
      </c>
      <c r="R112" s="8">
        <f t="shared" si="25"/>
        <v>-3.7208336268293924E-3</v>
      </c>
      <c r="S112">
        <f t="shared" si="26"/>
        <v>1.384460287854437E-5</v>
      </c>
      <c r="U112">
        <f t="shared" si="27"/>
        <v>5.4651202545276824E-6</v>
      </c>
      <c r="W112">
        <v>79</v>
      </c>
      <c r="X112">
        <v>1.7926506268113418E-3</v>
      </c>
      <c r="Y112">
        <v>7.3187297462046774E-3</v>
      </c>
      <c r="AA112">
        <v>6.2400635930047699</v>
      </c>
      <c r="AB112">
        <v>-2.7191458931431059E-2</v>
      </c>
    </row>
    <row r="113" spans="1:28" x14ac:dyDescent="0.2">
      <c r="A113" s="2" t="s">
        <v>70</v>
      </c>
      <c r="B113" s="1">
        <v>168</v>
      </c>
      <c r="C113" s="5">
        <f t="shared" si="18"/>
        <v>-8.1473609635139659E-3</v>
      </c>
      <c r="D113" s="12">
        <v>5022</v>
      </c>
      <c r="E113" s="5">
        <f t="shared" si="19"/>
        <v>-5.7414373391407644E-3</v>
      </c>
      <c r="F113" s="1">
        <v>5.38</v>
      </c>
      <c r="G113" s="1">
        <f t="shared" si="20"/>
        <v>1.473972602739726E-2</v>
      </c>
      <c r="H113" s="10">
        <f t="shared" si="15"/>
        <v>1.4739726027397261E-4</v>
      </c>
      <c r="I113" s="5">
        <f t="shared" si="16"/>
        <v>-8.2947582237879389E-3</v>
      </c>
      <c r="J113" s="7">
        <f t="shared" si="17"/>
        <v>-5.8888345994147374E-3</v>
      </c>
      <c r="K113" s="7">
        <f t="shared" si="21"/>
        <v>-6.4390444141725952E-3</v>
      </c>
      <c r="L113" s="7">
        <f t="shared" si="22"/>
        <v>-9.5679709490175367E-3</v>
      </c>
      <c r="M113" s="8">
        <f t="shared" si="28"/>
        <v>6.1608589894237038E-5</v>
      </c>
      <c r="N113" s="9">
        <f t="shared" si="23"/>
        <v>4.1461292967687302E-5</v>
      </c>
      <c r="Q113" s="8">
        <f t="shared" si="24"/>
        <v>-6.3388127720485207E-3</v>
      </c>
      <c r="R113" s="8">
        <f t="shared" si="25"/>
        <v>-1.9559454517394182E-3</v>
      </c>
      <c r="S113">
        <f t="shared" si="26"/>
        <v>3.8257226101801166E-6</v>
      </c>
      <c r="U113">
        <f t="shared" si="27"/>
        <v>3.4678372939264129E-5</v>
      </c>
      <c r="W113">
        <v>80</v>
      </c>
      <c r="X113">
        <v>9.9332761956797948E-3</v>
      </c>
      <c r="Y113">
        <v>-5.0618412733034147E-3</v>
      </c>
      <c r="AA113">
        <v>6.3195548489666136</v>
      </c>
      <c r="AB113">
        <v>-2.69157765847843E-2</v>
      </c>
    </row>
    <row r="114" spans="1:28" x14ac:dyDescent="0.2">
      <c r="A114" s="2" t="s">
        <v>71</v>
      </c>
      <c r="B114" s="1">
        <v>169.38</v>
      </c>
      <c r="C114" s="5">
        <f t="shared" si="18"/>
        <v>-1.9167293995019992E-2</v>
      </c>
      <c r="D114" s="12">
        <v>5051</v>
      </c>
      <c r="E114" s="5">
        <f t="shared" si="19"/>
        <v>-1.9758940920766646E-3</v>
      </c>
      <c r="F114" s="1">
        <v>5.38</v>
      </c>
      <c r="G114" s="1">
        <f t="shared" si="20"/>
        <v>1.473972602739726E-2</v>
      </c>
      <c r="H114" s="10">
        <f t="shared" si="15"/>
        <v>1.4739726027397261E-4</v>
      </c>
      <c r="I114" s="5">
        <f t="shared" si="16"/>
        <v>-1.9314691255293965E-2</v>
      </c>
      <c r="J114" s="7">
        <f t="shared" si="17"/>
        <v>-2.1232913523506372E-3</v>
      </c>
      <c r="K114" s="7">
        <f t="shared" si="21"/>
        <v>-2.673501167108495E-3</v>
      </c>
      <c r="L114" s="7">
        <f t="shared" si="22"/>
        <v>-2.0587903980523563E-2</v>
      </c>
      <c r="M114" s="8">
        <f t="shared" si="28"/>
        <v>5.5041785320247373E-5</v>
      </c>
      <c r="N114" s="9">
        <f t="shared" si="23"/>
        <v>7.1476084905304849E-6</v>
      </c>
      <c r="Q114" s="8">
        <f t="shared" si="24"/>
        <v>-1.8873119958361302E-3</v>
      </c>
      <c r="R114" s="8">
        <f t="shared" si="25"/>
        <v>-1.7427379259457833E-2</v>
      </c>
      <c r="S114">
        <f t="shared" si="26"/>
        <v>3.0371354785298108E-4</v>
      </c>
      <c r="U114">
        <f t="shared" si="27"/>
        <v>4.5083661669669976E-6</v>
      </c>
      <c r="W114">
        <v>81</v>
      </c>
      <c r="X114">
        <v>-6.5106929961010682E-3</v>
      </c>
      <c r="Y114">
        <v>1.1618432632143245E-2</v>
      </c>
      <c r="AA114">
        <v>6.3990461049284582</v>
      </c>
      <c r="AB114">
        <v>-2.6910910280985537E-2</v>
      </c>
    </row>
    <row r="115" spans="1:28" x14ac:dyDescent="0.2">
      <c r="A115" s="2" t="s">
        <v>72</v>
      </c>
      <c r="B115" s="1">
        <v>172.69</v>
      </c>
      <c r="C115" s="5">
        <f t="shared" si="18"/>
        <v>-2.1863494760691098E-2</v>
      </c>
      <c r="D115" s="12">
        <v>5061</v>
      </c>
      <c r="E115" s="5">
        <f t="shared" si="19"/>
        <v>-1.2102283818075347E-2</v>
      </c>
      <c r="F115" s="1">
        <v>5.39</v>
      </c>
      <c r="G115" s="1">
        <f t="shared" si="20"/>
        <v>1.4767123287671232E-2</v>
      </c>
      <c r="H115" s="10">
        <f t="shared" si="15"/>
        <v>1.4767123287671232E-4</v>
      </c>
      <c r="I115" s="5">
        <f t="shared" si="16"/>
        <v>-2.2011165993567811E-2</v>
      </c>
      <c r="J115" s="7">
        <f t="shared" si="17"/>
        <v>-1.224995505095206E-2</v>
      </c>
      <c r="K115" s="7">
        <f t="shared" si="21"/>
        <v>-1.2800164865709918E-2</v>
      </c>
      <c r="L115" s="7">
        <f t="shared" si="22"/>
        <v>-2.3284378718797408E-2</v>
      </c>
      <c r="M115" s="8">
        <f t="shared" si="28"/>
        <v>2.980438863962343E-4</v>
      </c>
      <c r="N115" s="9">
        <f t="shared" si="23"/>
        <v>1.638442205893546E-4</v>
      </c>
      <c r="Q115" s="8">
        <f t="shared" si="24"/>
        <v>-1.3858719136070922E-2</v>
      </c>
      <c r="R115" s="8">
        <f t="shared" si="25"/>
        <v>-8.1524468574968884E-3</v>
      </c>
      <c r="S115">
        <f t="shared" si="26"/>
        <v>6.6462389764310889E-5</v>
      </c>
      <c r="U115">
        <f t="shared" si="27"/>
        <v>1.5006139875034589E-4</v>
      </c>
      <c r="W115">
        <v>82</v>
      </c>
      <c r="X115">
        <v>-8.4627663210987535E-3</v>
      </c>
      <c r="Y115">
        <v>9.894947481318344E-3</v>
      </c>
      <c r="AA115">
        <v>6.4785373608903027</v>
      </c>
      <c r="AB115">
        <v>-2.6805256574309932E-2</v>
      </c>
    </row>
    <row r="116" spans="1:28" x14ac:dyDescent="0.2">
      <c r="A116" s="3">
        <v>45630</v>
      </c>
      <c r="B116" s="1">
        <v>176.55</v>
      </c>
      <c r="C116" s="5">
        <f t="shared" si="18"/>
        <v>8.6265996343693977E-3</v>
      </c>
      <c r="D116" s="12">
        <v>5123</v>
      </c>
      <c r="E116" s="5">
        <f t="shared" si="19"/>
        <v>-1.4618195806885939E-2</v>
      </c>
      <c r="F116" s="1">
        <v>5.38</v>
      </c>
      <c r="G116" s="1">
        <f t="shared" si="20"/>
        <v>1.473972602739726E-2</v>
      </c>
      <c r="H116" s="10">
        <f t="shared" si="15"/>
        <v>1.4739726027397261E-4</v>
      </c>
      <c r="I116" s="5">
        <f t="shared" si="16"/>
        <v>8.4792023740954247E-3</v>
      </c>
      <c r="J116" s="7">
        <f t="shared" si="17"/>
        <v>-1.4765593067159912E-2</v>
      </c>
      <c r="K116" s="7">
        <f t="shared" si="21"/>
        <v>-1.531580288191777E-2</v>
      </c>
      <c r="L116" s="7">
        <f t="shared" si="22"/>
        <v>7.2059896488658277E-3</v>
      </c>
      <c r="M116" s="8">
        <f t="shared" si="28"/>
        <v>-1.1036551703116886E-4</v>
      </c>
      <c r="N116" s="9">
        <f t="shared" si="23"/>
        <v>2.3457381791776067E-4</v>
      </c>
      <c r="Q116" s="8">
        <f t="shared" si="24"/>
        <v>-1.6832623257488126E-2</v>
      </c>
      <c r="R116" s="8">
        <f t="shared" si="25"/>
        <v>2.5311825631583552E-2</v>
      </c>
      <c r="S116">
        <f t="shared" si="26"/>
        <v>6.4068851680369006E-4</v>
      </c>
      <c r="U116">
        <f t="shared" si="27"/>
        <v>2.1802273862496084E-4</v>
      </c>
      <c r="W116">
        <v>83</v>
      </c>
      <c r="X116">
        <v>8.9492712664078543E-4</v>
      </c>
      <c r="Y116">
        <v>-9.8913932201236663E-4</v>
      </c>
      <c r="AA116">
        <v>6.5580286168521464</v>
      </c>
      <c r="AB116">
        <v>-2.6601258566408253E-2</v>
      </c>
    </row>
    <row r="117" spans="1:28" x14ac:dyDescent="0.2">
      <c r="A117" s="3">
        <v>45600</v>
      </c>
      <c r="B117" s="1">
        <v>175.04</v>
      </c>
      <c r="C117" s="5">
        <f t="shared" si="18"/>
        <v>4.3270950053641621E-2</v>
      </c>
      <c r="D117" s="12">
        <v>5199</v>
      </c>
      <c r="E117" s="5">
        <f t="shared" si="19"/>
        <v>7.5581395348837208E-3</v>
      </c>
      <c r="F117" s="1">
        <v>5.38</v>
      </c>
      <c r="G117" s="1">
        <f t="shared" si="20"/>
        <v>1.473972602739726E-2</v>
      </c>
      <c r="H117" s="10">
        <f t="shared" si="15"/>
        <v>1.4739726027397261E-4</v>
      </c>
      <c r="I117" s="5">
        <f t="shared" si="16"/>
        <v>4.3123552793367652E-2</v>
      </c>
      <c r="J117" s="7">
        <f t="shared" si="17"/>
        <v>7.4107422746097478E-3</v>
      </c>
      <c r="K117" s="7">
        <f t="shared" si="21"/>
        <v>6.86053245985189E-3</v>
      </c>
      <c r="L117" s="7">
        <f t="shared" si="22"/>
        <v>4.1850340068138057E-2</v>
      </c>
      <c r="M117" s="8">
        <f t="shared" si="28"/>
        <v>2.8711561649330129E-4</v>
      </c>
      <c r="N117" s="9">
        <f t="shared" si="23"/>
        <v>4.7066905632681423E-5</v>
      </c>
      <c r="Q117" s="8">
        <f t="shared" si="24"/>
        <v>9.3835074600124215E-3</v>
      </c>
      <c r="R117" s="8">
        <f t="shared" si="25"/>
        <v>3.3740045333355229E-2</v>
      </c>
      <c r="S117">
        <f t="shared" si="26"/>
        <v>1.138390659096866E-3</v>
      </c>
      <c r="U117">
        <f t="shared" si="27"/>
        <v>5.4919101060688058E-5</v>
      </c>
      <c r="W117">
        <v>84</v>
      </c>
      <c r="X117">
        <v>8.7517936990898302E-3</v>
      </c>
      <c r="Y117">
        <v>7.6878980817320555E-3</v>
      </c>
      <c r="AA117">
        <v>6.637519872813991</v>
      </c>
      <c r="AB117">
        <v>-2.6568426414903819E-2</v>
      </c>
    </row>
    <row r="118" spans="1:28" x14ac:dyDescent="0.2">
      <c r="A118" s="3">
        <v>45569</v>
      </c>
      <c r="B118" s="1">
        <v>167.78</v>
      </c>
      <c r="C118" s="5">
        <f t="shared" si="18"/>
        <v>-1.1139270348323136E-2</v>
      </c>
      <c r="D118" s="12">
        <v>5160</v>
      </c>
      <c r="E118" s="5">
        <f t="shared" si="19"/>
        <v>-9.4067959301209446E-3</v>
      </c>
      <c r="F118" s="1">
        <v>5.37</v>
      </c>
      <c r="G118" s="1">
        <f t="shared" si="20"/>
        <v>1.4712328767123289E-2</v>
      </c>
      <c r="H118" s="10">
        <f t="shared" si="15"/>
        <v>1.471232876712329E-4</v>
      </c>
      <c r="I118" s="5">
        <f t="shared" si="16"/>
        <v>-1.1286393635994369E-2</v>
      </c>
      <c r="J118" s="7">
        <f t="shared" si="17"/>
        <v>-9.5539192177921776E-3</v>
      </c>
      <c r="K118" s="7">
        <f t="shared" si="21"/>
        <v>-1.0104129032550035E-2</v>
      </c>
      <c r="L118" s="7">
        <f t="shared" si="22"/>
        <v>-1.2559606361223965E-2</v>
      </c>
      <c r="M118" s="8">
        <f t="shared" si="28"/>
        <v>1.2690388327184316E-4</v>
      </c>
      <c r="N118" s="9">
        <f t="shared" si="23"/>
        <v>1.0209342350642051E-4</v>
      </c>
      <c r="Q118" s="8">
        <f t="shared" si="24"/>
        <v>-1.0671554677565545E-2</v>
      </c>
      <c r="R118" s="8">
        <f t="shared" si="25"/>
        <v>-6.1483895842882365E-4</v>
      </c>
      <c r="S118">
        <f t="shared" si="26"/>
        <v>3.7802694480184076E-7</v>
      </c>
      <c r="U118">
        <f t="shared" si="27"/>
        <v>9.1277372420098694E-5</v>
      </c>
      <c r="W118">
        <v>85</v>
      </c>
      <c r="X118">
        <v>-8.461410924453629E-3</v>
      </c>
      <c r="Y118">
        <v>-1.2743857989199846E-2</v>
      </c>
      <c r="AA118">
        <v>6.7170111287758347</v>
      </c>
      <c r="AB118">
        <v>-2.6529796943135356E-2</v>
      </c>
    </row>
    <row r="119" spans="1:28" x14ac:dyDescent="0.2">
      <c r="A119" s="3">
        <v>45539</v>
      </c>
      <c r="B119" s="1">
        <v>169.67</v>
      </c>
      <c r="C119" s="5">
        <f t="shared" si="18"/>
        <v>7.2425051944197032E-3</v>
      </c>
      <c r="D119" s="12">
        <v>5209</v>
      </c>
      <c r="E119" s="5">
        <f t="shared" si="19"/>
        <v>1.3456362937331796E-3</v>
      </c>
      <c r="F119" s="1">
        <v>5.36</v>
      </c>
      <c r="G119" s="1">
        <f t="shared" si="20"/>
        <v>1.4684931506849316E-2</v>
      </c>
      <c r="H119" s="10">
        <f t="shared" si="15"/>
        <v>1.4684931506849316E-4</v>
      </c>
      <c r="I119" s="5">
        <f t="shared" si="16"/>
        <v>7.0956558793512101E-3</v>
      </c>
      <c r="J119" s="7">
        <f t="shared" si="17"/>
        <v>1.1987869786646865E-3</v>
      </c>
      <c r="K119" s="7">
        <f t="shared" si="21"/>
        <v>6.4857716390682866E-4</v>
      </c>
      <c r="L119" s="7">
        <f t="shared" si="22"/>
        <v>5.8224431541216131E-3</v>
      </c>
      <c r="M119" s="8">
        <f t="shared" si="28"/>
        <v>3.7763036679089261E-6</v>
      </c>
      <c r="N119" s="9">
        <f t="shared" si="23"/>
        <v>4.2065233754142527E-7</v>
      </c>
      <c r="Q119" s="8">
        <f t="shared" si="24"/>
        <v>2.0399392130520146E-3</v>
      </c>
      <c r="R119" s="8">
        <f t="shared" si="25"/>
        <v>5.0557166662991955E-3</v>
      </c>
      <c r="S119">
        <f t="shared" si="26"/>
        <v>2.5560271009895453E-5</v>
      </c>
      <c r="U119">
        <f t="shared" si="27"/>
        <v>1.4370902202160074E-6</v>
      </c>
      <c r="W119">
        <v>86</v>
      </c>
      <c r="X119">
        <v>-2.6608955912042391E-3</v>
      </c>
      <c r="Y119">
        <v>-5.0240213161171872E-3</v>
      </c>
      <c r="AA119">
        <v>6.7965023847376793</v>
      </c>
      <c r="AB119">
        <v>-2.6374674006638999E-2</v>
      </c>
    </row>
    <row r="120" spans="1:28" x14ac:dyDescent="0.2">
      <c r="A120" s="3">
        <v>45508</v>
      </c>
      <c r="B120" s="1">
        <v>168.45</v>
      </c>
      <c r="C120" s="5">
        <f t="shared" si="18"/>
        <v>-6.663521641703171E-3</v>
      </c>
      <c r="D120" s="12">
        <v>5202</v>
      </c>
      <c r="E120" s="5">
        <f t="shared" si="19"/>
        <v>-3.8431975403535742E-4</v>
      </c>
      <c r="F120" s="1">
        <v>5.37</v>
      </c>
      <c r="G120" s="1">
        <f t="shared" si="20"/>
        <v>1.4712328767123289E-2</v>
      </c>
      <c r="H120" s="10">
        <f t="shared" si="15"/>
        <v>1.471232876712329E-4</v>
      </c>
      <c r="I120" s="5">
        <f t="shared" si="16"/>
        <v>-6.8106449293744041E-3</v>
      </c>
      <c r="J120" s="7">
        <f t="shared" si="17"/>
        <v>-5.3144304170659037E-4</v>
      </c>
      <c r="K120" s="7">
        <f t="shared" si="21"/>
        <v>-1.0816528564644482E-3</v>
      </c>
      <c r="L120" s="7">
        <f t="shared" si="22"/>
        <v>-8.0838576546040011E-3</v>
      </c>
      <c r="M120" s="8">
        <f t="shared" si="28"/>
        <v>8.7439277233544123E-6</v>
      </c>
      <c r="N120" s="9">
        <f t="shared" si="23"/>
        <v>1.1699729018977002E-6</v>
      </c>
      <c r="Q120" s="8">
        <f t="shared" si="24"/>
        <v>-5.4815332676222232E-6</v>
      </c>
      <c r="R120" s="8">
        <f t="shared" si="25"/>
        <v>-6.8051633961067823E-3</v>
      </c>
      <c r="S120">
        <f t="shared" si="26"/>
        <v>4.6310248847711597E-5</v>
      </c>
      <c r="U120">
        <f t="shared" si="27"/>
        <v>2.8243170657835274E-7</v>
      </c>
      <c r="W120">
        <v>87</v>
      </c>
      <c r="X120">
        <v>3.3444482471469477E-3</v>
      </c>
      <c r="Y120">
        <v>3.3659051178515729E-3</v>
      </c>
      <c r="AA120">
        <v>6.875993640699523</v>
      </c>
      <c r="AB120">
        <v>-2.6318165932523407E-2</v>
      </c>
    </row>
    <row r="121" spans="1:28" x14ac:dyDescent="0.2">
      <c r="A121" s="3">
        <v>45416</v>
      </c>
      <c r="B121" s="1">
        <v>169.58</v>
      </c>
      <c r="C121" s="5">
        <f t="shared" si="18"/>
        <v>4.5018362753229436E-3</v>
      </c>
      <c r="D121" s="12">
        <v>5204</v>
      </c>
      <c r="E121" s="5">
        <f t="shared" si="19"/>
        <v>1.1074412278997475E-2</v>
      </c>
      <c r="F121" s="1">
        <v>5.37</v>
      </c>
      <c r="G121" s="1">
        <f t="shared" si="20"/>
        <v>1.4712328767123289E-2</v>
      </c>
      <c r="H121" s="10">
        <f t="shared" si="15"/>
        <v>1.471232876712329E-4</v>
      </c>
      <c r="I121" s="5">
        <f t="shared" si="16"/>
        <v>4.3547129876517106E-3</v>
      </c>
      <c r="J121" s="7">
        <f t="shared" si="17"/>
        <v>1.0927288991326242E-2</v>
      </c>
      <c r="K121" s="7">
        <f t="shared" si="21"/>
        <v>1.0377079176568384E-2</v>
      </c>
      <c r="L121" s="7">
        <f t="shared" si="22"/>
        <v>3.0815002624221136E-3</v>
      </c>
      <c r="M121" s="8">
        <f t="shared" si="28"/>
        <v>3.1976972205770526E-5</v>
      </c>
      <c r="N121" s="9">
        <f t="shared" si="23"/>
        <v>1.0768377223676917E-4</v>
      </c>
      <c r="Q121" s="8">
        <f t="shared" si="24"/>
        <v>1.3540652767334431E-2</v>
      </c>
      <c r="R121" s="8">
        <f t="shared" si="25"/>
        <v>-9.18593977968272E-3</v>
      </c>
      <c r="S121">
        <f t="shared" si="26"/>
        <v>8.4381489635957421E-5</v>
      </c>
      <c r="U121">
        <f t="shared" si="27"/>
        <v>1.1940564469995968E-4</v>
      </c>
      <c r="W121">
        <v>88</v>
      </c>
      <c r="X121">
        <v>1.5634600998769763E-3</v>
      </c>
      <c r="Y121">
        <v>4.4515275304482481E-3</v>
      </c>
      <c r="AA121">
        <v>6.9554848966613676</v>
      </c>
      <c r="AB121">
        <v>-2.5864715423297008E-2</v>
      </c>
    </row>
    <row r="122" spans="1:28" x14ac:dyDescent="0.2">
      <c r="A122" s="3">
        <v>45386</v>
      </c>
      <c r="B122" s="1">
        <v>168.82</v>
      </c>
      <c r="C122" s="5">
        <f t="shared" si="18"/>
        <v>-4.8924255820808277E-3</v>
      </c>
      <c r="D122" s="12">
        <v>5147</v>
      </c>
      <c r="E122" s="5">
        <f t="shared" si="19"/>
        <v>-1.2281711763577048E-2</v>
      </c>
      <c r="F122" s="1">
        <v>5.35</v>
      </c>
      <c r="G122" s="1">
        <f t="shared" si="20"/>
        <v>1.4657534246575342E-2</v>
      </c>
      <c r="H122" s="10">
        <f t="shared" si="15"/>
        <v>1.4657534246575343E-4</v>
      </c>
      <c r="I122" s="5">
        <f t="shared" si="16"/>
        <v>-5.0390009245465809E-3</v>
      </c>
      <c r="J122" s="7">
        <f t="shared" si="17"/>
        <v>-1.2428287106042801E-2</v>
      </c>
      <c r="K122" s="7">
        <f t="shared" si="21"/>
        <v>-1.2978496920800659E-2</v>
      </c>
      <c r="L122" s="7">
        <f t="shared" si="22"/>
        <v>-6.3122136497761779E-3</v>
      </c>
      <c r="M122" s="8">
        <f t="shared" si="28"/>
        <v>8.1923045417056016E-5</v>
      </c>
      <c r="N122" s="9">
        <f t="shared" si="23"/>
        <v>1.6844138232323218E-4</v>
      </c>
      <c r="Q122" s="8">
        <f t="shared" si="24"/>
        <v>-1.4069537397759704E-2</v>
      </c>
      <c r="R122" s="8">
        <f t="shared" si="25"/>
        <v>9.0305364732131237E-3</v>
      </c>
      <c r="S122">
        <f t="shared" si="26"/>
        <v>8.1550588994032519E-5</v>
      </c>
      <c r="U122">
        <f t="shared" si="27"/>
        <v>1.5446232039022974E-4</v>
      </c>
      <c r="W122">
        <v>89</v>
      </c>
      <c r="X122">
        <v>1.7878994252767668E-3</v>
      </c>
      <c r="Y122">
        <v>-1.7769949000529242E-3</v>
      </c>
      <c r="AA122">
        <v>7.0349761526232122</v>
      </c>
      <c r="AB122">
        <v>-2.5805017647993388E-2</v>
      </c>
    </row>
    <row r="123" spans="1:28" x14ac:dyDescent="0.2">
      <c r="A123" s="3">
        <v>45355</v>
      </c>
      <c r="B123" s="1">
        <v>169.65</v>
      </c>
      <c r="C123" s="5">
        <f t="shared" si="18"/>
        <v>4.7974413646055571E-3</v>
      </c>
      <c r="D123" s="12">
        <v>5211</v>
      </c>
      <c r="E123" s="5">
        <f t="shared" si="19"/>
        <v>1.1527377521613833E-3</v>
      </c>
      <c r="F123" s="1">
        <v>5.36</v>
      </c>
      <c r="G123" s="1">
        <f t="shared" si="20"/>
        <v>1.4684931506849316E-2</v>
      </c>
      <c r="H123" s="10">
        <f t="shared" si="15"/>
        <v>1.4684931506849316E-4</v>
      </c>
      <c r="I123" s="5">
        <f t="shared" si="16"/>
        <v>4.650592049537064E-3</v>
      </c>
      <c r="J123" s="7">
        <f t="shared" si="17"/>
        <v>1.0058884370928902E-3</v>
      </c>
      <c r="K123" s="7">
        <f t="shared" si="21"/>
        <v>4.5567862233503241E-4</v>
      </c>
      <c r="L123" s="7">
        <f t="shared" si="22"/>
        <v>3.377379324307467E-3</v>
      </c>
      <c r="M123" s="8">
        <f t="shared" si="28"/>
        <v>1.5389995576032492E-6</v>
      </c>
      <c r="N123" s="9">
        <f t="shared" si="23"/>
        <v>2.076430068531531E-7</v>
      </c>
      <c r="Q123" s="8">
        <f t="shared" si="24"/>
        <v>1.8119009324648544E-3</v>
      </c>
      <c r="R123" s="8">
        <f t="shared" si="25"/>
        <v>2.8386911170722095E-3</v>
      </c>
      <c r="S123">
        <f t="shared" si="26"/>
        <v>8.0581672581446679E-6</v>
      </c>
      <c r="U123">
        <f t="shared" si="27"/>
        <v>1.0118115478771774E-6</v>
      </c>
      <c r="W123">
        <v>90</v>
      </c>
      <c r="X123">
        <v>-2.0010182659084058E-3</v>
      </c>
      <c r="Y123">
        <v>2.4864060471809033E-3</v>
      </c>
      <c r="AA123">
        <v>7.1144674085850559</v>
      </c>
      <c r="AB123">
        <v>-2.5544391480193201E-2</v>
      </c>
    </row>
    <row r="124" spans="1:28" x14ac:dyDescent="0.2">
      <c r="A124" s="3">
        <v>45326</v>
      </c>
      <c r="B124" s="1">
        <v>168.84</v>
      </c>
      <c r="C124" s="5">
        <f t="shared" si="18"/>
        <v>-6.9987649238369568E-3</v>
      </c>
      <c r="D124" s="12">
        <v>5205</v>
      </c>
      <c r="E124" s="5">
        <f t="shared" si="19"/>
        <v>-7.2477589166507726E-3</v>
      </c>
      <c r="F124" s="1">
        <v>5.38</v>
      </c>
      <c r="G124" s="1">
        <f t="shared" si="20"/>
        <v>1.473972602739726E-2</v>
      </c>
      <c r="H124" s="10">
        <f t="shared" si="15"/>
        <v>1.4739726027397261E-4</v>
      </c>
      <c r="I124" s="5">
        <f t="shared" si="16"/>
        <v>-7.1461621841109298E-3</v>
      </c>
      <c r="J124" s="7">
        <f t="shared" si="17"/>
        <v>-7.3951561769247456E-3</v>
      </c>
      <c r="K124" s="7">
        <f t="shared" si="21"/>
        <v>-7.9453659916826035E-3</v>
      </c>
      <c r="L124" s="7">
        <f t="shared" si="22"/>
        <v>-8.4193749093405268E-3</v>
      </c>
      <c r="M124" s="8">
        <f t="shared" si="28"/>
        <v>6.6895015075900031E-5</v>
      </c>
      <c r="N124" s="9">
        <f t="shared" si="23"/>
        <v>6.3128840741786475E-5</v>
      </c>
      <c r="Q124" s="8">
        <f t="shared" si="24"/>
        <v>-8.119536357347747E-3</v>
      </c>
      <c r="R124" s="8">
        <f t="shared" si="25"/>
        <v>9.7337417323681719E-4</v>
      </c>
      <c r="S124">
        <f t="shared" si="26"/>
        <v>9.4745728112445738E-7</v>
      </c>
      <c r="U124">
        <f t="shared" si="27"/>
        <v>5.4688334881108218E-5</v>
      </c>
      <c r="W124">
        <v>91</v>
      </c>
      <c r="X124">
        <v>1.4420965278118694E-2</v>
      </c>
      <c r="Y124">
        <v>-2.3496459399037026E-3</v>
      </c>
      <c r="AA124">
        <v>7.1939586645469005</v>
      </c>
      <c r="AB124">
        <v>-2.5528673003344229E-2</v>
      </c>
    </row>
    <row r="125" spans="1:28" x14ac:dyDescent="0.2">
      <c r="A125" s="3">
        <v>45295</v>
      </c>
      <c r="B125" s="1">
        <v>170.03</v>
      </c>
      <c r="C125" s="5">
        <f t="shared" si="18"/>
        <v>-8.4557965943549609E-3</v>
      </c>
      <c r="D125" s="12">
        <v>5243</v>
      </c>
      <c r="E125" s="5">
        <f t="shared" si="19"/>
        <v>-2.0936429387133611E-3</v>
      </c>
      <c r="F125" s="1">
        <v>5.39</v>
      </c>
      <c r="G125" s="1">
        <f t="shared" si="20"/>
        <v>1.4767123287671232E-2</v>
      </c>
      <c r="H125" s="10">
        <f t="shared" si="15"/>
        <v>1.4767123287671232E-4</v>
      </c>
      <c r="I125" s="5">
        <f t="shared" si="16"/>
        <v>-8.6034678272316738E-3</v>
      </c>
      <c r="J125" s="7">
        <f t="shared" si="17"/>
        <v>-2.2413141715900732E-3</v>
      </c>
      <c r="K125" s="7">
        <f t="shared" si="21"/>
        <v>-2.791523986347931E-3</v>
      </c>
      <c r="L125" s="7">
        <f t="shared" si="22"/>
        <v>-9.87668055246127E-3</v>
      </c>
      <c r="M125" s="8">
        <f t="shared" si="28"/>
        <v>2.7570990667691769E-5</v>
      </c>
      <c r="N125" s="9">
        <f t="shared" si="23"/>
        <v>7.7926061663558431E-6</v>
      </c>
      <c r="Q125" s="8">
        <f t="shared" si="24"/>
        <v>-2.0268346721099319E-3</v>
      </c>
      <c r="R125" s="8">
        <f t="shared" si="25"/>
        <v>-6.576633155121742E-3</v>
      </c>
      <c r="S125">
        <f t="shared" si="26"/>
        <v>4.3252103657046561E-5</v>
      </c>
      <c r="U125">
        <f t="shared" si="27"/>
        <v>5.0234892157704965E-6</v>
      </c>
      <c r="W125">
        <v>92</v>
      </c>
      <c r="X125">
        <v>6.109799404153504E-3</v>
      </c>
      <c r="Y125">
        <v>-8.3146464551577849E-5</v>
      </c>
      <c r="AA125">
        <v>7.2734499205087442</v>
      </c>
      <c r="AB125">
        <v>-2.5521656769945344E-2</v>
      </c>
    </row>
    <row r="126" spans="1:28" x14ac:dyDescent="0.2">
      <c r="A126" s="2" t="s">
        <v>73</v>
      </c>
      <c r="B126" s="1">
        <v>171.48</v>
      </c>
      <c r="C126" s="5">
        <f t="shared" si="18"/>
        <v>-1.0559113726847917E-2</v>
      </c>
      <c r="D126" s="12">
        <v>5254</v>
      </c>
      <c r="E126" s="5">
        <f t="shared" si="19"/>
        <v>1.1432926829268292E-3</v>
      </c>
      <c r="F126" s="1">
        <v>5.39</v>
      </c>
      <c r="G126" s="1">
        <f t="shared" si="20"/>
        <v>1.4767123287671232E-2</v>
      </c>
      <c r="H126" s="10">
        <f t="shared" si="15"/>
        <v>1.4767123287671232E-4</v>
      </c>
      <c r="I126" s="5">
        <f t="shared" si="16"/>
        <v>-1.070678495972463E-2</v>
      </c>
      <c r="J126" s="7">
        <f t="shared" si="17"/>
        <v>9.9562145005011688E-4</v>
      </c>
      <c r="K126" s="7">
        <f t="shared" si="21"/>
        <v>4.4541163529225906E-4</v>
      </c>
      <c r="L126" s="7">
        <f t="shared" si="22"/>
        <v>-1.1979997684954228E-2</v>
      </c>
      <c r="M126" s="8">
        <f t="shared" si="28"/>
        <v>-5.3360303596529404E-6</v>
      </c>
      <c r="N126" s="9">
        <f t="shared" si="23"/>
        <v>1.9839152485372439E-7</v>
      </c>
      <c r="Q126" s="8">
        <f t="shared" si="24"/>
        <v>1.7997636397047985E-3</v>
      </c>
      <c r="R126" s="8">
        <f t="shared" si="25"/>
        <v>-1.2506548599429429E-2</v>
      </c>
      <c r="S126">
        <f t="shared" si="26"/>
        <v>1.5641375786989021E-4</v>
      </c>
      <c r="U126">
        <f t="shared" si="27"/>
        <v>9.9126207179989736E-7</v>
      </c>
      <c r="W126">
        <v>93</v>
      </c>
      <c r="X126">
        <v>2.2245666351584519E-4</v>
      </c>
      <c r="Y126">
        <v>1.7275872111090929E-2</v>
      </c>
      <c r="AA126">
        <v>7.3529411764705888</v>
      </c>
      <c r="AB126">
        <v>-2.5501853943908387E-2</v>
      </c>
    </row>
    <row r="127" spans="1:28" x14ac:dyDescent="0.2">
      <c r="A127" s="2" t="s">
        <v>74</v>
      </c>
      <c r="B127" s="1">
        <v>173.31</v>
      </c>
      <c r="C127" s="5">
        <f t="shared" si="18"/>
        <v>2.1212656885274846E-2</v>
      </c>
      <c r="D127" s="12">
        <v>5248</v>
      </c>
      <c r="E127" s="5">
        <f t="shared" si="19"/>
        <v>8.6488564289832794E-3</v>
      </c>
      <c r="F127" s="1">
        <v>5.36</v>
      </c>
      <c r="G127" s="1">
        <f t="shared" si="20"/>
        <v>1.4684931506849316E-2</v>
      </c>
      <c r="H127" s="10">
        <f t="shared" si="15"/>
        <v>1.4684931506849316E-4</v>
      </c>
      <c r="I127" s="5">
        <f t="shared" si="16"/>
        <v>2.1065807570206353E-2</v>
      </c>
      <c r="J127" s="7">
        <f t="shared" si="17"/>
        <v>8.5020071139147863E-3</v>
      </c>
      <c r="K127" s="7">
        <f t="shared" si="21"/>
        <v>7.9517972991569284E-3</v>
      </c>
      <c r="L127" s="7">
        <f t="shared" si="22"/>
        <v>1.9792594844976755E-2</v>
      </c>
      <c r="M127" s="8">
        <f t="shared" si="28"/>
        <v>1.5738670223159351E-4</v>
      </c>
      <c r="N127" s="9">
        <f t="shared" si="23"/>
        <v>6.3231080286879418E-5</v>
      </c>
      <c r="Q127" s="8">
        <f t="shared" si="24"/>
        <v>1.0673564686949636E-2</v>
      </c>
      <c r="R127" s="8">
        <f t="shared" si="25"/>
        <v>1.0392242883256717E-2</v>
      </c>
      <c r="S127">
        <f t="shared" si="26"/>
        <v>1.0799871214459989E-4</v>
      </c>
      <c r="U127">
        <f t="shared" si="27"/>
        <v>7.2284124965057631E-5</v>
      </c>
      <c r="W127">
        <v>94</v>
      </c>
      <c r="X127">
        <v>2.2626744140496098E-3</v>
      </c>
      <c r="Y127">
        <v>-1.0645155560527701E-2</v>
      </c>
      <c r="AA127">
        <v>7.4324324324324325</v>
      </c>
      <c r="AB127">
        <v>-2.5472444611775603E-2</v>
      </c>
    </row>
    <row r="128" spans="1:28" x14ac:dyDescent="0.2">
      <c r="A128" s="2" t="s">
        <v>75</v>
      </c>
      <c r="B128" s="1">
        <v>169.71</v>
      </c>
      <c r="C128" s="5">
        <f t="shared" si="18"/>
        <v>-6.6725197541702454E-3</v>
      </c>
      <c r="D128" s="12">
        <v>5203</v>
      </c>
      <c r="E128" s="5">
        <f t="shared" si="19"/>
        <v>-2.874664622460713E-3</v>
      </c>
      <c r="F128" s="1">
        <v>5.36</v>
      </c>
      <c r="G128" s="1">
        <f t="shared" si="20"/>
        <v>1.4684931506849316E-2</v>
      </c>
      <c r="H128" s="10">
        <f t="shared" si="15"/>
        <v>1.4684931506849316E-4</v>
      </c>
      <c r="I128" s="5">
        <f t="shared" si="16"/>
        <v>-6.8193690692387385E-3</v>
      </c>
      <c r="J128" s="7">
        <f t="shared" si="17"/>
        <v>-3.0215139375292062E-3</v>
      </c>
      <c r="K128" s="7">
        <f t="shared" si="21"/>
        <v>-3.571723752287064E-3</v>
      </c>
      <c r="L128" s="7">
        <f t="shared" si="22"/>
        <v>-8.0925817944683363E-3</v>
      </c>
      <c r="M128" s="8">
        <f t="shared" si="28"/>
        <v>2.8904466612628429E-5</v>
      </c>
      <c r="N128" s="9">
        <f t="shared" si="23"/>
        <v>1.2757210562651584E-5</v>
      </c>
      <c r="Q128" s="8">
        <f t="shared" si="24"/>
        <v>-2.9491610499537222E-3</v>
      </c>
      <c r="R128" s="8">
        <f t="shared" si="25"/>
        <v>-3.8702080192850163E-3</v>
      </c>
      <c r="S128">
        <f t="shared" si="26"/>
        <v>1.4978510112538049E-5</v>
      </c>
      <c r="U128">
        <f t="shared" si="27"/>
        <v>9.1295464746832475E-6</v>
      </c>
      <c r="W128">
        <v>95</v>
      </c>
      <c r="X128">
        <v>6.6023994491960876E-3</v>
      </c>
      <c r="Y128">
        <v>3.264705127858431E-3</v>
      </c>
      <c r="AA128">
        <v>7.511923688394277</v>
      </c>
      <c r="AB128">
        <v>-2.544227275219841E-2</v>
      </c>
    </row>
    <row r="129" spans="1:28" x14ac:dyDescent="0.2">
      <c r="A129" s="2" t="s">
        <v>76</v>
      </c>
      <c r="B129" s="1">
        <v>170.85</v>
      </c>
      <c r="C129" s="5">
        <f t="shared" si="18"/>
        <v>-8.3004411423264843E-3</v>
      </c>
      <c r="D129" s="12">
        <v>5218</v>
      </c>
      <c r="E129" s="5">
        <f t="shared" si="19"/>
        <v>-3.0569354222392052E-3</v>
      </c>
      <c r="F129" s="1">
        <v>5.38</v>
      </c>
      <c r="G129" s="1">
        <f t="shared" si="20"/>
        <v>1.473972602739726E-2</v>
      </c>
      <c r="H129" s="10">
        <f t="shared" si="15"/>
        <v>1.4739726027397261E-4</v>
      </c>
      <c r="I129" s="5">
        <f t="shared" si="16"/>
        <v>-8.4478384026004574E-3</v>
      </c>
      <c r="J129" s="7">
        <f t="shared" si="17"/>
        <v>-3.2043326825131778E-3</v>
      </c>
      <c r="K129" s="7">
        <f t="shared" si="21"/>
        <v>-3.7545424972710356E-3</v>
      </c>
      <c r="L129" s="7">
        <f t="shared" si="22"/>
        <v>-9.7210511278300535E-3</v>
      </c>
      <c r="M129" s="8">
        <f t="shared" si="28"/>
        <v>3.6498099577582469E-5</v>
      </c>
      <c r="N129" s="9">
        <f t="shared" si="23"/>
        <v>1.4096589363814223E-5</v>
      </c>
      <c r="Q129" s="8">
        <f t="shared" si="24"/>
        <v>-3.1652833281500588E-3</v>
      </c>
      <c r="R129" s="8">
        <f t="shared" si="25"/>
        <v>-5.2825550744503985E-3</v>
      </c>
      <c r="S129">
        <f t="shared" si="26"/>
        <v>2.7905388114601656E-5</v>
      </c>
      <c r="U129">
        <f t="shared" si="27"/>
        <v>1.0267747940222098E-5</v>
      </c>
      <c r="W129">
        <v>96</v>
      </c>
      <c r="X129">
        <v>4.4883877356655913E-4</v>
      </c>
      <c r="Y129">
        <v>1.2680730264815249E-3</v>
      </c>
      <c r="AA129">
        <v>7.5914149443561207</v>
      </c>
      <c r="AB129">
        <v>-2.5163637760889927E-2</v>
      </c>
    </row>
    <row r="130" spans="1:28" x14ac:dyDescent="0.2">
      <c r="A130" s="2" t="s">
        <v>77</v>
      </c>
      <c r="B130" s="1">
        <v>172.28</v>
      </c>
      <c r="C130" s="5">
        <f t="shared" si="18"/>
        <v>5.3101476337748532E-3</v>
      </c>
      <c r="D130" s="12">
        <v>5234</v>
      </c>
      <c r="E130" s="5">
        <f t="shared" si="19"/>
        <v>-1.3356229727151307E-3</v>
      </c>
      <c r="F130" s="1">
        <v>5.37</v>
      </c>
      <c r="G130" s="1">
        <f t="shared" si="20"/>
        <v>1.4712328767123289E-2</v>
      </c>
      <c r="H130" s="10">
        <f t="shared" si="15"/>
        <v>1.471232876712329E-4</v>
      </c>
      <c r="I130" s="5">
        <f t="shared" si="16"/>
        <v>5.1630243461036202E-3</v>
      </c>
      <c r="J130" s="7">
        <f t="shared" si="17"/>
        <v>-1.4827462603863636E-3</v>
      </c>
      <c r="K130" s="7">
        <f t="shared" si="21"/>
        <v>-2.0329560751442214E-3</v>
      </c>
      <c r="L130" s="7">
        <f t="shared" si="22"/>
        <v>3.8898116208740232E-3</v>
      </c>
      <c r="M130" s="8">
        <f t="shared" si="28"/>
        <v>-7.9078161658224368E-6</v>
      </c>
      <c r="N130" s="9">
        <f t="shared" si="23"/>
        <v>4.1329104034657974E-6</v>
      </c>
      <c r="Q130" s="8">
        <f t="shared" si="24"/>
        <v>-1.1300807580057969E-3</v>
      </c>
      <c r="R130" s="8">
        <f t="shared" si="25"/>
        <v>6.2931051041094175E-3</v>
      </c>
      <c r="S130">
        <f t="shared" si="26"/>
        <v>3.9603171851368002E-5</v>
      </c>
      <c r="U130">
        <f t="shared" si="27"/>
        <v>2.1985364726897461E-6</v>
      </c>
      <c r="W130">
        <v>97</v>
      </c>
      <c r="X130">
        <v>2.046362258275787E-3</v>
      </c>
      <c r="Y130">
        <v>1.6037738233777156E-3</v>
      </c>
      <c r="AA130">
        <v>7.6709062003179653</v>
      </c>
      <c r="AB130">
        <v>-2.4938722070450413E-2</v>
      </c>
    </row>
    <row r="131" spans="1:28" x14ac:dyDescent="0.2">
      <c r="A131" s="2" t="s">
        <v>78</v>
      </c>
      <c r="B131" s="1">
        <v>171.37</v>
      </c>
      <c r="C131" s="5">
        <f t="shared" si="18"/>
        <v>-4.085744668942734E-2</v>
      </c>
      <c r="D131" s="12">
        <v>5241</v>
      </c>
      <c r="E131" s="5">
        <f t="shared" si="19"/>
        <v>3.2542113323124045E-3</v>
      </c>
      <c r="F131" s="1">
        <v>5.37</v>
      </c>
      <c r="G131" s="1">
        <f t="shared" si="20"/>
        <v>1.4712328767123289E-2</v>
      </c>
      <c r="H131" s="10">
        <f t="shared" ref="H131:H194" si="29">G131/100</f>
        <v>1.471232876712329E-4</v>
      </c>
      <c r="I131" s="5">
        <f t="shared" ref="I131:I194" si="30">C131-H131</f>
        <v>-4.1004569977098573E-2</v>
      </c>
      <c r="J131" s="7">
        <f t="shared" ref="J131:J194" si="31">E131-H131</f>
        <v>3.1070880446411714E-3</v>
      </c>
      <c r="K131" s="7">
        <f t="shared" si="21"/>
        <v>2.5568782298833136E-3</v>
      </c>
      <c r="L131" s="7">
        <f t="shared" si="22"/>
        <v>-4.2277782702328168E-2</v>
      </c>
      <c r="M131" s="8">
        <f t="shared" si="28"/>
        <v>-1.0809914219932023E-4</v>
      </c>
      <c r="N131" s="9">
        <f t="shared" si="23"/>
        <v>6.5376262824512273E-6</v>
      </c>
      <c r="Q131" s="8">
        <f t="shared" si="24"/>
        <v>4.2958696642729482E-3</v>
      </c>
      <c r="R131" s="8">
        <f t="shared" si="25"/>
        <v>-4.5300439641371523E-2</v>
      </c>
      <c r="S131">
        <f t="shared" si="26"/>
        <v>2.0521298317015446E-3</v>
      </c>
      <c r="U131">
        <f t="shared" si="27"/>
        <v>9.6539961171520988E-6</v>
      </c>
      <c r="W131">
        <v>98</v>
      </c>
      <c r="X131">
        <v>1.2669086585148514E-2</v>
      </c>
      <c r="Y131">
        <v>-2.1923256666886048E-2</v>
      </c>
      <c r="AA131">
        <v>7.7503974562798099</v>
      </c>
      <c r="AB131">
        <v>-2.4753713041320114E-2</v>
      </c>
    </row>
    <row r="132" spans="1:28" x14ac:dyDescent="0.2">
      <c r="A132" s="2" t="s">
        <v>79</v>
      </c>
      <c r="B132" s="1">
        <v>178.67</v>
      </c>
      <c r="C132" s="5">
        <f t="shared" ref="C132:C195" si="32">(B132-B133)/B133</f>
        <v>1.4709223080417848E-2</v>
      </c>
      <c r="D132" s="12">
        <v>5224</v>
      </c>
      <c r="E132" s="5">
        <f t="shared" ref="E132:E195" si="33">(D132-D133)/D133</f>
        <v>8.8837388953263811E-3</v>
      </c>
      <c r="F132" s="1">
        <v>5.36</v>
      </c>
      <c r="G132" s="1">
        <f t="shared" ref="G132:G195" si="34">F132/365</f>
        <v>1.4684931506849316E-2</v>
      </c>
      <c r="H132" s="10">
        <f t="shared" si="29"/>
        <v>1.4684931506849316E-4</v>
      </c>
      <c r="I132" s="5">
        <f t="shared" si="30"/>
        <v>1.4562373765349355E-2</v>
      </c>
      <c r="J132" s="7">
        <f t="shared" si="31"/>
        <v>8.736889580257888E-3</v>
      </c>
      <c r="K132" s="7">
        <f t="shared" ref="K132:K195" si="35">J132-AVERAGE(J$3:J$1260)</f>
        <v>8.1866797655000302E-3</v>
      </c>
      <c r="L132" s="7">
        <f t="shared" ref="L132:L195" si="36">I132-AVERAGE(I$3:I$1260)</f>
        <v>1.3289161040119759E-2</v>
      </c>
      <c r="M132" s="8">
        <f t="shared" si="28"/>
        <v>1.0879410578761977E-4</v>
      </c>
      <c r="N132" s="9">
        <f t="shared" ref="N132:N195" si="37">K132^2</f>
        <v>6.7021725582847624E-5</v>
      </c>
      <c r="Q132" s="8">
        <f t="shared" ref="Q132:Q195" si="38">P$3+O$3*J132</f>
        <v>1.0951234975840943E-2</v>
      </c>
      <c r="R132" s="8">
        <f t="shared" ref="R132:R195" si="39">I132-Q132</f>
        <v>3.6111387895084116E-3</v>
      </c>
      <c r="S132">
        <f t="shared" ref="S132:S195" si="40">R132^2</f>
        <v>1.3040323357092276E-5</v>
      </c>
      <c r="U132">
        <f t="shared" ref="U132:U195" si="41">J132^2</f>
        <v>7.6333239537618855E-5</v>
      </c>
      <c r="W132">
        <v>99</v>
      </c>
      <c r="X132">
        <v>1.5155573513171972E-2</v>
      </c>
      <c r="Y132">
        <v>4.4513246067564252E-2</v>
      </c>
      <c r="AA132">
        <v>7.8298887122416536</v>
      </c>
      <c r="AB132">
        <v>-2.4721736233490985E-2</v>
      </c>
    </row>
    <row r="133" spans="1:28" x14ac:dyDescent="0.2">
      <c r="A133" s="2" t="s">
        <v>80</v>
      </c>
      <c r="B133" s="1">
        <v>176.08</v>
      </c>
      <c r="C133" s="5">
        <f t="shared" si="32"/>
        <v>1.3585079438176455E-2</v>
      </c>
      <c r="D133" s="12">
        <v>5178</v>
      </c>
      <c r="E133" s="5">
        <f t="shared" si="33"/>
        <v>5.6321615847737426E-3</v>
      </c>
      <c r="F133" s="1">
        <v>5.38</v>
      </c>
      <c r="G133" s="1">
        <f t="shared" si="34"/>
        <v>1.473972602739726E-2</v>
      </c>
      <c r="H133" s="10">
        <f t="shared" si="29"/>
        <v>1.4739726027397261E-4</v>
      </c>
      <c r="I133" s="5">
        <f t="shared" si="30"/>
        <v>1.3437682177902482E-2</v>
      </c>
      <c r="J133" s="7">
        <f t="shared" si="31"/>
        <v>5.4847643244997695E-3</v>
      </c>
      <c r="K133" s="7">
        <f t="shared" si="35"/>
        <v>4.9345545097419117E-3</v>
      </c>
      <c r="L133" s="7">
        <f t="shared" si="36"/>
        <v>1.2164469452672886E-2</v>
      </c>
      <c r="M133" s="8">
        <f t="shared" si="28"/>
        <v>6.0026237596304716E-5</v>
      </c>
      <c r="N133" s="9">
        <f t="shared" si="37"/>
        <v>2.4349828209614239E-5</v>
      </c>
      <c r="Q133" s="8">
        <f t="shared" si="38"/>
        <v>7.1066799805864301E-3</v>
      </c>
      <c r="R133" s="8">
        <f t="shared" si="39"/>
        <v>6.331002197316052E-3</v>
      </c>
      <c r="S133">
        <f t="shared" si="40"/>
        <v>4.0081588822420677E-5</v>
      </c>
      <c r="U133">
        <f t="shared" si="41"/>
        <v>3.0082639695305415E-5</v>
      </c>
      <c r="W133">
        <v>100</v>
      </c>
      <c r="X133">
        <v>1.128576572045817E-2</v>
      </c>
      <c r="Y133">
        <v>1.059900703439859E-2</v>
      </c>
      <c r="AA133">
        <v>7.9093799682034982</v>
      </c>
      <c r="AB133">
        <v>-2.4659468358518497E-2</v>
      </c>
    </row>
    <row r="134" spans="1:28" x14ac:dyDescent="0.2">
      <c r="A134" s="2" t="s">
        <v>81</v>
      </c>
      <c r="B134" s="1">
        <v>173.72</v>
      </c>
      <c r="C134" s="5">
        <f t="shared" si="32"/>
        <v>6.3723786351523246E-3</v>
      </c>
      <c r="D134" s="12">
        <v>5149</v>
      </c>
      <c r="E134" s="5">
        <f t="shared" si="33"/>
        <v>6.2536642564002343E-3</v>
      </c>
      <c r="F134" s="1">
        <v>5.39</v>
      </c>
      <c r="G134" s="1">
        <f t="shared" si="34"/>
        <v>1.4767123287671232E-2</v>
      </c>
      <c r="H134" s="10">
        <f t="shared" si="29"/>
        <v>1.4767123287671232E-4</v>
      </c>
      <c r="I134" s="5">
        <f t="shared" si="30"/>
        <v>6.2247074022756125E-3</v>
      </c>
      <c r="J134" s="7">
        <f t="shared" si="31"/>
        <v>6.1059930235235222E-3</v>
      </c>
      <c r="K134" s="7">
        <f t="shared" si="35"/>
        <v>5.5557832087656644E-3</v>
      </c>
      <c r="L134" s="7">
        <f t="shared" si="36"/>
        <v>4.9514946770460155E-3</v>
      </c>
      <c r="M134" s="8">
        <f t="shared" si="28"/>
        <v>2.7509430985024819E-5</v>
      </c>
      <c r="N134" s="9">
        <f t="shared" si="37"/>
        <v>3.08667270628025E-5</v>
      </c>
      <c r="Q134" s="8">
        <f t="shared" si="38"/>
        <v>7.841076017085483E-3</v>
      </c>
      <c r="R134" s="8">
        <f t="shared" si="39"/>
        <v>-1.6163686148098705E-3</v>
      </c>
      <c r="S134">
        <f t="shared" si="40"/>
        <v>2.6126474989423795E-6</v>
      </c>
      <c r="U134">
        <f t="shared" si="41"/>
        <v>3.7283150803317921E-5</v>
      </c>
      <c r="W134">
        <v>101</v>
      </c>
      <c r="X134">
        <v>-3.541942547427047E-3</v>
      </c>
      <c r="Y134">
        <v>-2.6517178651966409E-3</v>
      </c>
      <c r="AA134">
        <v>7.9888712241653419</v>
      </c>
      <c r="AB134">
        <v>-2.4608417959466018E-2</v>
      </c>
    </row>
    <row r="135" spans="1:28" x14ac:dyDescent="0.2">
      <c r="A135" s="2" t="s">
        <v>82</v>
      </c>
      <c r="B135" s="1">
        <v>172.62</v>
      </c>
      <c r="C135" s="5">
        <f t="shared" si="32"/>
        <v>-2.1965317919074882E-3</v>
      </c>
      <c r="D135" s="12">
        <v>5117</v>
      </c>
      <c r="E135" s="5">
        <f t="shared" si="33"/>
        <v>-6.4077669902912618E-3</v>
      </c>
      <c r="F135" s="1">
        <v>5.39</v>
      </c>
      <c r="G135" s="1">
        <f t="shared" si="34"/>
        <v>1.4767123287671232E-2</v>
      </c>
      <c r="H135" s="10">
        <f t="shared" si="29"/>
        <v>1.4767123287671232E-4</v>
      </c>
      <c r="I135" s="5">
        <f t="shared" si="30"/>
        <v>-2.3442030247842003E-3</v>
      </c>
      <c r="J135" s="7">
        <f t="shared" si="31"/>
        <v>-6.5554382231679739E-3</v>
      </c>
      <c r="K135" s="7">
        <f t="shared" si="35"/>
        <v>-7.1056480379258317E-3</v>
      </c>
      <c r="L135" s="7">
        <f t="shared" si="36"/>
        <v>-3.6174157500137973E-3</v>
      </c>
      <c r="M135" s="8">
        <f t="shared" si="28"/>
        <v>2.5704083126447538E-5</v>
      </c>
      <c r="N135" s="9">
        <f t="shared" si="37"/>
        <v>5.0490234038879225E-5</v>
      </c>
      <c r="Q135" s="8">
        <f t="shared" si="38"/>
        <v>-7.1268495449303944E-3</v>
      </c>
      <c r="R135" s="8">
        <f t="shared" si="39"/>
        <v>4.7826465201461941E-3</v>
      </c>
      <c r="S135">
        <f t="shared" si="40"/>
        <v>2.2873707736666499E-5</v>
      </c>
      <c r="U135">
        <f t="shared" si="41"/>
        <v>4.2973770297771685E-5</v>
      </c>
      <c r="W135">
        <v>102</v>
      </c>
      <c r="X135">
        <v>-1.8268041146971184E-2</v>
      </c>
      <c r="Y135">
        <v>-1.4997551245790261E-4</v>
      </c>
      <c r="AA135">
        <v>8.0683624801271865</v>
      </c>
      <c r="AB135">
        <v>-2.4518653625304938E-2</v>
      </c>
    </row>
    <row r="136" spans="1:28" x14ac:dyDescent="0.2">
      <c r="A136" s="2" t="s">
        <v>83</v>
      </c>
      <c r="B136" s="1">
        <v>173</v>
      </c>
      <c r="C136" s="5">
        <f t="shared" si="32"/>
        <v>1.0927365160988748E-2</v>
      </c>
      <c r="D136" s="12">
        <v>5150</v>
      </c>
      <c r="E136" s="5">
        <f t="shared" si="33"/>
        <v>-2.9041626331074541E-3</v>
      </c>
      <c r="F136" s="1">
        <v>5.39</v>
      </c>
      <c r="G136" s="1">
        <f t="shared" si="34"/>
        <v>1.4767123287671232E-2</v>
      </c>
      <c r="H136" s="10">
        <f t="shared" si="29"/>
        <v>1.4767123287671232E-4</v>
      </c>
      <c r="I136" s="5">
        <f t="shared" si="30"/>
        <v>1.0779693928112035E-2</v>
      </c>
      <c r="J136" s="7">
        <f t="shared" si="31"/>
        <v>-3.0518338659841666E-3</v>
      </c>
      <c r="K136" s="7">
        <f t="shared" si="35"/>
        <v>-3.6020436807420245E-3</v>
      </c>
      <c r="L136" s="7">
        <f t="shared" si="36"/>
        <v>9.5064812028824372E-3</v>
      </c>
      <c r="M136" s="8">
        <f t="shared" si="28"/>
        <v>-3.4242760542935523E-5</v>
      </c>
      <c r="N136" s="9">
        <f t="shared" si="37"/>
        <v>1.2974718677973552E-5</v>
      </c>
      <c r="Q136" s="8">
        <f t="shared" si="38"/>
        <v>-2.9850042673054797E-3</v>
      </c>
      <c r="R136" s="8">
        <f t="shared" si="39"/>
        <v>1.3764698195417514E-2</v>
      </c>
      <c r="S136">
        <f t="shared" si="40"/>
        <v>1.8946691641093016E-4</v>
      </c>
      <c r="U136">
        <f t="shared" si="41"/>
        <v>9.313689945567865E-6</v>
      </c>
      <c r="W136">
        <v>103</v>
      </c>
      <c r="X136">
        <v>4.3898456309911784E-3</v>
      </c>
      <c r="Y136">
        <v>2.0270790186112216E-2</v>
      </c>
      <c r="AA136">
        <v>8.1478537360890311</v>
      </c>
      <c r="AB136">
        <v>-2.4497362983631452E-2</v>
      </c>
    </row>
    <row r="137" spans="1:28" x14ac:dyDescent="0.2">
      <c r="A137" s="2" t="s">
        <v>84</v>
      </c>
      <c r="B137" s="1">
        <v>171.13</v>
      </c>
      <c r="C137" s="5">
        <f t="shared" si="32"/>
        <v>-1.2122611556889653E-2</v>
      </c>
      <c r="D137" s="12">
        <v>5165</v>
      </c>
      <c r="E137" s="5">
        <f t="shared" si="33"/>
        <v>-1.9323671497584541E-3</v>
      </c>
      <c r="F137" s="1">
        <v>5.38</v>
      </c>
      <c r="G137" s="1">
        <f t="shared" si="34"/>
        <v>1.473972602739726E-2</v>
      </c>
      <c r="H137" s="10">
        <f t="shared" si="29"/>
        <v>1.4739726027397261E-4</v>
      </c>
      <c r="I137" s="5">
        <f t="shared" si="30"/>
        <v>-1.2270008817163626E-2</v>
      </c>
      <c r="J137" s="7">
        <f t="shared" si="31"/>
        <v>-2.0797644100324269E-3</v>
      </c>
      <c r="K137" s="7">
        <f t="shared" si="35"/>
        <v>-2.6299742247902847E-3</v>
      </c>
      <c r="L137" s="7">
        <f t="shared" si="36"/>
        <v>-1.3543221542393222E-2</v>
      </c>
      <c r="M137" s="8">
        <f t="shared" si="28"/>
        <v>3.5618323577118696E-5</v>
      </c>
      <c r="N137" s="9">
        <f t="shared" si="37"/>
        <v>6.9167644230612589E-6</v>
      </c>
      <c r="Q137" s="8">
        <f t="shared" si="38"/>
        <v>-1.8358558831844604E-3</v>
      </c>
      <c r="R137" s="8">
        <f t="shared" si="39"/>
        <v>-1.0434152933979165E-2</v>
      </c>
      <c r="S137">
        <f t="shared" si="40"/>
        <v>1.0887154744966603E-4</v>
      </c>
      <c r="U137">
        <f t="shared" si="41"/>
        <v>4.3254200012375285E-6</v>
      </c>
      <c r="W137">
        <v>104</v>
      </c>
      <c r="X137">
        <v>1.2391965033322393E-2</v>
      </c>
      <c r="Y137">
        <v>-1.6012197657655314E-2</v>
      </c>
      <c r="AA137">
        <v>8.2273449920508739</v>
      </c>
      <c r="AB137">
        <v>-2.4457617629541413E-2</v>
      </c>
    </row>
    <row r="138" spans="1:28" x14ac:dyDescent="0.2">
      <c r="A138" s="3">
        <v>45629</v>
      </c>
      <c r="B138" s="1">
        <v>173.23</v>
      </c>
      <c r="C138" s="5">
        <f t="shared" si="32"/>
        <v>2.7785817655571043E-3</v>
      </c>
      <c r="D138" s="12">
        <v>5175</v>
      </c>
      <c r="E138" s="5">
        <f t="shared" si="33"/>
        <v>1.1334766464725424E-2</v>
      </c>
      <c r="F138" s="1">
        <v>5.38</v>
      </c>
      <c r="G138" s="1">
        <f t="shared" si="34"/>
        <v>1.473972602739726E-2</v>
      </c>
      <c r="H138" s="10">
        <f t="shared" si="29"/>
        <v>1.4739726027397261E-4</v>
      </c>
      <c r="I138" s="5">
        <f t="shared" si="30"/>
        <v>2.6311845052831317E-3</v>
      </c>
      <c r="J138" s="7">
        <f t="shared" si="31"/>
        <v>1.1187369204451451E-2</v>
      </c>
      <c r="K138" s="7">
        <f t="shared" si="35"/>
        <v>1.0637159389693594E-2</v>
      </c>
      <c r="L138" s="7">
        <f t="shared" si="36"/>
        <v>1.3579717800535347E-3</v>
      </c>
      <c r="M138" s="8">
        <f t="shared" si="28"/>
        <v>1.4444962271135379E-5</v>
      </c>
      <c r="N138" s="9">
        <f t="shared" si="37"/>
        <v>1.1314915988174658E-4</v>
      </c>
      <c r="Q138" s="8">
        <f t="shared" si="38"/>
        <v>1.384811099969095E-2</v>
      </c>
      <c r="R138" s="8">
        <f t="shared" si="39"/>
        <v>-1.1216926494407819E-2</v>
      </c>
      <c r="S138">
        <f t="shared" si="40"/>
        <v>1.2581943998094807E-4</v>
      </c>
      <c r="U138">
        <f t="shared" si="41"/>
        <v>1.2515722971670869E-4</v>
      </c>
      <c r="W138">
        <v>105</v>
      </c>
      <c r="X138">
        <v>-4.9133170364716473E-3</v>
      </c>
      <c r="Y138">
        <v>9.9132396200029994E-3</v>
      </c>
      <c r="AA138">
        <v>8.3068362480127185</v>
      </c>
      <c r="AB138">
        <v>-2.3913312593545216E-2</v>
      </c>
    </row>
    <row r="139" spans="1:28" x14ac:dyDescent="0.2">
      <c r="A139" s="3">
        <v>45599</v>
      </c>
      <c r="B139" s="1">
        <v>172.75</v>
      </c>
      <c r="C139" s="5">
        <f t="shared" si="32"/>
        <v>1.1831546886897502E-2</v>
      </c>
      <c r="D139" s="12">
        <v>5117</v>
      </c>
      <c r="E139" s="5">
        <f t="shared" si="33"/>
        <v>-1.1711887565879367E-3</v>
      </c>
      <c r="F139" s="1">
        <v>5.37</v>
      </c>
      <c r="G139" s="1">
        <f t="shared" si="34"/>
        <v>1.4712328767123289E-2</v>
      </c>
      <c r="H139" s="10">
        <f t="shared" si="29"/>
        <v>1.471232876712329E-4</v>
      </c>
      <c r="I139" s="5">
        <f t="shared" si="30"/>
        <v>1.1684423599226269E-2</v>
      </c>
      <c r="J139" s="7">
        <f t="shared" si="31"/>
        <v>-1.3183120442591695E-3</v>
      </c>
      <c r="K139" s="7">
        <f t="shared" si="35"/>
        <v>-1.8685218590170274E-3</v>
      </c>
      <c r="L139" s="7">
        <f t="shared" si="36"/>
        <v>1.0411210873996671E-2</v>
      </c>
      <c r="M139" s="8">
        <f t="shared" si="28"/>
        <v>-1.9453575096898551E-5</v>
      </c>
      <c r="N139" s="9">
        <f t="shared" si="37"/>
        <v>3.4913739376244479E-6</v>
      </c>
      <c r="Q139" s="8">
        <f t="shared" si="38"/>
        <v>-9.3569206221886462E-4</v>
      </c>
      <c r="R139" s="8">
        <f t="shared" si="39"/>
        <v>1.2620115661445132E-2</v>
      </c>
      <c r="S139">
        <f t="shared" si="40"/>
        <v>1.5926731930825271E-4</v>
      </c>
      <c r="U139">
        <f t="shared" si="41"/>
        <v>1.7379466460387906E-6</v>
      </c>
      <c r="W139">
        <v>106</v>
      </c>
      <c r="X139">
        <v>6.8200788178841875E-4</v>
      </c>
      <c r="Y139">
        <v>1.1873085726885493E-2</v>
      </c>
      <c r="AA139">
        <v>8.3863275039745631</v>
      </c>
      <c r="AB139">
        <v>-2.387425365473788E-2</v>
      </c>
    </row>
    <row r="140" spans="1:28" x14ac:dyDescent="0.2">
      <c r="A140" s="3">
        <v>45507</v>
      </c>
      <c r="B140" s="1">
        <v>170.73</v>
      </c>
      <c r="C140" s="5">
        <f t="shared" si="32"/>
        <v>1.0236686390532483E-2</v>
      </c>
      <c r="D140" s="12">
        <v>5123</v>
      </c>
      <c r="E140" s="5">
        <f t="shared" si="33"/>
        <v>-6.5929804149699438E-3</v>
      </c>
      <c r="F140" s="1">
        <v>5.38</v>
      </c>
      <c r="G140" s="1">
        <f t="shared" si="34"/>
        <v>1.473972602739726E-2</v>
      </c>
      <c r="H140" s="10">
        <f t="shared" si="29"/>
        <v>1.4739726027397261E-4</v>
      </c>
      <c r="I140" s="5">
        <f t="shared" si="30"/>
        <v>1.008928913025851E-2</v>
      </c>
      <c r="J140" s="7">
        <f t="shared" si="31"/>
        <v>-6.7403776752439169E-3</v>
      </c>
      <c r="K140" s="7">
        <f t="shared" si="35"/>
        <v>-7.2905874900017747E-3</v>
      </c>
      <c r="L140" s="7">
        <f t="shared" si="36"/>
        <v>8.8160764050289123E-3</v>
      </c>
      <c r="M140" s="8">
        <f t="shared" si="28"/>
        <v>-6.4274376349403601E-5</v>
      </c>
      <c r="N140" s="9">
        <f t="shared" si="37"/>
        <v>5.3152665949370378E-5</v>
      </c>
      <c r="Q140" s="8">
        <f t="shared" si="38"/>
        <v>-7.3454788529619067E-3</v>
      </c>
      <c r="R140" s="8">
        <f t="shared" si="39"/>
        <v>1.7434767983220419E-2</v>
      </c>
      <c r="S140">
        <f t="shared" si="40"/>
        <v>3.0397113462872776E-4</v>
      </c>
      <c r="U140">
        <f t="shared" si="41"/>
        <v>4.5432691204926589E-5</v>
      </c>
      <c r="W140">
        <v>107</v>
      </c>
      <c r="X140">
        <v>1.4606208049995083E-2</v>
      </c>
      <c r="Y140">
        <v>-8.3619024641523043E-3</v>
      </c>
      <c r="AA140">
        <v>8.4658187599364076</v>
      </c>
      <c r="AB140">
        <v>-2.3803252333912294E-2</v>
      </c>
    </row>
    <row r="141" spans="1:28" x14ac:dyDescent="0.2">
      <c r="A141" s="3">
        <v>45476</v>
      </c>
      <c r="B141" s="1">
        <v>169</v>
      </c>
      <c r="C141" s="5">
        <f t="shared" si="32"/>
        <v>-7.0955534531696161E-4</v>
      </c>
      <c r="D141" s="12">
        <v>5157</v>
      </c>
      <c r="E141" s="5">
        <f t="shared" si="33"/>
        <v>1.0384012539184953E-2</v>
      </c>
      <c r="F141" s="1">
        <v>5.38</v>
      </c>
      <c r="G141" s="1">
        <f t="shared" si="34"/>
        <v>1.473972602739726E-2</v>
      </c>
      <c r="H141" s="10">
        <f t="shared" si="29"/>
        <v>1.4739726027397261E-4</v>
      </c>
      <c r="I141" s="5">
        <f t="shared" si="30"/>
        <v>-8.5695260559093419E-4</v>
      </c>
      <c r="J141" s="7">
        <f t="shared" si="31"/>
        <v>1.023661527891098E-2</v>
      </c>
      <c r="K141" s="7">
        <f t="shared" si="35"/>
        <v>9.6864054641531225E-3</v>
      </c>
      <c r="L141" s="7">
        <f t="shared" si="36"/>
        <v>-2.1301653308205314E-3</v>
      </c>
      <c r="M141" s="8">
        <f t="shared" si="28"/>
        <v>-2.0633645100009541E-5</v>
      </c>
      <c r="N141" s="9">
        <f t="shared" si="37"/>
        <v>9.3826450815975471E-5</v>
      </c>
      <c r="Q141" s="8">
        <f t="shared" si="38"/>
        <v>1.2724161131148028E-2</v>
      </c>
      <c r="R141" s="8">
        <f t="shared" si="39"/>
        <v>-1.3581113736738962E-2</v>
      </c>
      <c r="S141">
        <f t="shared" si="40"/>
        <v>1.8444665033023972E-4</v>
      </c>
      <c r="U141">
        <f t="shared" si="41"/>
        <v>1.0478829236843373E-4</v>
      </c>
      <c r="W141">
        <v>108</v>
      </c>
      <c r="X141">
        <v>1.0682699970298628E-2</v>
      </c>
      <c r="Y141">
        <v>-5.7391881396634901E-3</v>
      </c>
      <c r="AA141">
        <v>8.5453100158982522</v>
      </c>
      <c r="AB141">
        <v>-2.3722252680413006E-2</v>
      </c>
    </row>
    <row r="142" spans="1:28" x14ac:dyDescent="0.2">
      <c r="A142" s="3">
        <v>45446</v>
      </c>
      <c r="B142" s="1">
        <v>169.12</v>
      </c>
      <c r="C142" s="5">
        <f t="shared" si="32"/>
        <v>-5.87820362097343E-3</v>
      </c>
      <c r="D142" s="12">
        <v>5104</v>
      </c>
      <c r="E142" s="5">
        <f t="shared" si="33"/>
        <v>5.1201260338716026E-3</v>
      </c>
      <c r="F142" s="1">
        <v>5.36</v>
      </c>
      <c r="G142" s="1">
        <f t="shared" si="34"/>
        <v>1.4684931506849316E-2</v>
      </c>
      <c r="H142" s="10">
        <f t="shared" si="29"/>
        <v>1.4684931506849316E-4</v>
      </c>
      <c r="I142" s="5">
        <f t="shared" si="30"/>
        <v>-6.0250529360419232E-3</v>
      </c>
      <c r="J142" s="7">
        <f t="shared" si="31"/>
        <v>4.9732767188031095E-3</v>
      </c>
      <c r="K142" s="7">
        <f t="shared" si="35"/>
        <v>4.4230669040452517E-3</v>
      </c>
      <c r="L142" s="7">
        <f t="shared" si="36"/>
        <v>-7.2982656612715201E-3</v>
      </c>
      <c r="M142" s="8">
        <f t="shared" ref="M142:M205" si="42">L142*K142</f>
        <v>-3.2280717303299992E-5</v>
      </c>
      <c r="N142" s="9">
        <f t="shared" si="37"/>
        <v>1.9563520837660448E-5</v>
      </c>
      <c r="Q142" s="8">
        <f t="shared" si="38"/>
        <v>6.5020162376970255E-3</v>
      </c>
      <c r="R142" s="8">
        <f t="shared" si="39"/>
        <v>-1.2527069173738949E-2</v>
      </c>
      <c r="S142">
        <f t="shared" si="40"/>
        <v>1.5692746208364062E-4</v>
      </c>
      <c r="U142">
        <f t="shared" si="41"/>
        <v>2.4733481321789024E-5</v>
      </c>
      <c r="W142">
        <v>109</v>
      </c>
      <c r="X142">
        <v>-9.9317215202264393E-3</v>
      </c>
      <c r="Y142">
        <v>-2.4283194182084054E-3</v>
      </c>
      <c r="AA142">
        <v>8.624801271860095</v>
      </c>
      <c r="AB142">
        <v>-2.3600189922010729E-2</v>
      </c>
    </row>
    <row r="143" spans="1:28" x14ac:dyDescent="0.2">
      <c r="A143" s="3">
        <v>45415</v>
      </c>
      <c r="B143" s="1">
        <v>170.12</v>
      </c>
      <c r="C143" s="5">
        <f t="shared" si="32"/>
        <v>-2.8440890919474528E-2</v>
      </c>
      <c r="D143" s="12">
        <v>5078</v>
      </c>
      <c r="E143" s="5">
        <f t="shared" si="33"/>
        <v>-1.01364522417154E-2</v>
      </c>
      <c r="F143" s="1">
        <v>5.36</v>
      </c>
      <c r="G143" s="1">
        <f t="shared" si="34"/>
        <v>1.4684931506849316E-2</v>
      </c>
      <c r="H143" s="10">
        <f t="shared" si="29"/>
        <v>1.4684931506849316E-4</v>
      </c>
      <c r="I143" s="5">
        <f t="shared" si="30"/>
        <v>-2.8587740234543021E-2</v>
      </c>
      <c r="J143" s="7">
        <f t="shared" si="31"/>
        <v>-1.0283301556783893E-2</v>
      </c>
      <c r="K143" s="7">
        <f t="shared" si="35"/>
        <v>-1.0833511371541751E-2</v>
      </c>
      <c r="L143" s="7">
        <f t="shared" si="36"/>
        <v>-2.9860952959772619E-2</v>
      </c>
      <c r="M143" s="8">
        <f t="shared" si="42"/>
        <v>3.2349897345477E-4</v>
      </c>
      <c r="N143" s="9">
        <f t="shared" si="37"/>
        <v>1.1736496863732443E-4</v>
      </c>
      <c r="Q143" s="8">
        <f t="shared" si="38"/>
        <v>-1.1533806372778106E-2</v>
      </c>
      <c r="R143" s="8">
        <f t="shared" si="39"/>
        <v>-1.7053933861764917E-2</v>
      </c>
      <c r="S143">
        <f t="shared" si="40"/>
        <v>2.9083666016145203E-4</v>
      </c>
      <c r="U143">
        <f t="shared" si="41"/>
        <v>1.0574629090775404E-4</v>
      </c>
      <c r="W143">
        <v>110</v>
      </c>
      <c r="X143">
        <v>-2.1408600910876809E-3</v>
      </c>
      <c r="Y143">
        <v>-3.7208228834720541E-3</v>
      </c>
      <c r="AA143">
        <v>8.7042925278219396</v>
      </c>
      <c r="AB143">
        <v>-2.3546674425696936E-2</v>
      </c>
    </row>
    <row r="144" spans="1:28" x14ac:dyDescent="0.2">
      <c r="A144" s="3">
        <v>45385</v>
      </c>
      <c r="B144" s="1">
        <v>175.1</v>
      </c>
      <c r="C144" s="5">
        <f t="shared" si="32"/>
        <v>-2.5381275743070256E-2</v>
      </c>
      <c r="D144" s="12">
        <v>5130</v>
      </c>
      <c r="E144" s="5">
        <f t="shared" si="33"/>
        <v>-1.3626630328985789E-3</v>
      </c>
      <c r="F144" s="1">
        <v>5.38</v>
      </c>
      <c r="G144" s="1">
        <f t="shared" si="34"/>
        <v>1.473972602739726E-2</v>
      </c>
      <c r="H144" s="10">
        <f t="shared" si="29"/>
        <v>1.4739726027397261E-4</v>
      </c>
      <c r="I144" s="5">
        <f t="shared" si="30"/>
        <v>-2.5528673003344229E-2</v>
      </c>
      <c r="J144" s="7">
        <f t="shared" si="31"/>
        <v>-1.5100602931725515E-3</v>
      </c>
      <c r="K144" s="7">
        <f t="shared" si="35"/>
        <v>-2.0602701079304093E-3</v>
      </c>
      <c r="L144" s="7">
        <f t="shared" si="36"/>
        <v>-2.6801885728573827E-2</v>
      </c>
      <c r="M144" s="8">
        <f t="shared" si="42"/>
        <v>5.5219124002747294E-5</v>
      </c>
      <c r="N144" s="9">
        <f t="shared" si="37"/>
        <v>4.2447129176315803E-6</v>
      </c>
      <c r="Q144" s="8">
        <f t="shared" si="38"/>
        <v>-1.1623705048421943E-3</v>
      </c>
      <c r="R144" s="8">
        <f t="shared" si="39"/>
        <v>-2.4366302498502034E-2</v>
      </c>
      <c r="S144">
        <f t="shared" si="40"/>
        <v>5.9371669744850649E-4</v>
      </c>
      <c r="U144">
        <f t="shared" si="41"/>
        <v>2.280282089016372E-6</v>
      </c>
      <c r="W144">
        <v>111</v>
      </c>
      <c r="X144">
        <v>-6.3388250370022868E-3</v>
      </c>
      <c r="Y144">
        <v>-1.955933186785652E-3</v>
      </c>
      <c r="AA144">
        <v>8.7837837837837842</v>
      </c>
      <c r="AB144">
        <v>-2.3368274588800014E-2</v>
      </c>
    </row>
    <row r="145" spans="1:28" x14ac:dyDescent="0.2">
      <c r="A145" s="3">
        <v>45294</v>
      </c>
      <c r="B145" s="1">
        <v>179.66</v>
      </c>
      <c r="C145" s="5">
        <f t="shared" si="32"/>
        <v>-6.0304287690179995E-3</v>
      </c>
      <c r="D145" s="12">
        <v>5137</v>
      </c>
      <c r="E145" s="5">
        <f t="shared" si="33"/>
        <v>8.0455259026687605E-3</v>
      </c>
      <c r="F145" s="1">
        <v>5.4</v>
      </c>
      <c r="G145" s="1">
        <f t="shared" si="34"/>
        <v>1.4794520547945207E-2</v>
      </c>
      <c r="H145" s="10">
        <f t="shared" si="29"/>
        <v>1.4794520547945208E-4</v>
      </c>
      <c r="I145" s="5">
        <f t="shared" si="30"/>
        <v>-6.1783739744974515E-3</v>
      </c>
      <c r="J145" s="7">
        <f t="shared" si="31"/>
        <v>7.8975806971893076E-3</v>
      </c>
      <c r="K145" s="7">
        <f t="shared" si="35"/>
        <v>7.3473708824314497E-3</v>
      </c>
      <c r="L145" s="7">
        <f t="shared" si="36"/>
        <v>-7.4515866997270485E-3</v>
      </c>
      <c r="M145" s="8">
        <f t="shared" si="42"/>
        <v>-5.4749571145487981E-5</v>
      </c>
      <c r="N145" s="9">
        <f t="shared" si="37"/>
        <v>5.3983858884001499E-5</v>
      </c>
      <c r="Q145" s="8">
        <f t="shared" si="38"/>
        <v>9.9590317532714627E-3</v>
      </c>
      <c r="R145" s="8">
        <f t="shared" si="39"/>
        <v>-1.6137405727768915E-2</v>
      </c>
      <c r="S145">
        <f t="shared" si="40"/>
        <v>2.6041586362262898E-4</v>
      </c>
      <c r="U145">
        <f t="shared" si="41"/>
        <v>6.2371780868617153E-5</v>
      </c>
      <c r="W145">
        <v>112</v>
      </c>
      <c r="X145">
        <v>-1.8873226472961625E-3</v>
      </c>
      <c r="Y145">
        <v>-1.7427368607997804E-2</v>
      </c>
      <c r="AA145">
        <v>8.8632750397456288</v>
      </c>
      <c r="AB145">
        <v>-2.3251235158953026E-2</v>
      </c>
    </row>
    <row r="146" spans="1:28" x14ac:dyDescent="0.2">
      <c r="A146" s="2" t="s">
        <v>85</v>
      </c>
      <c r="B146" s="1">
        <v>180.75</v>
      </c>
      <c r="C146" s="5">
        <f t="shared" si="32"/>
        <v>-3.6930878624186281E-3</v>
      </c>
      <c r="D146" s="12">
        <v>5096</v>
      </c>
      <c r="E146" s="5">
        <f t="shared" si="33"/>
        <v>5.3264943775892682E-3</v>
      </c>
      <c r="F146" s="1">
        <v>5.4</v>
      </c>
      <c r="G146" s="1">
        <f t="shared" si="34"/>
        <v>1.4794520547945207E-2</v>
      </c>
      <c r="H146" s="10">
        <f t="shared" si="29"/>
        <v>1.4794520547945208E-4</v>
      </c>
      <c r="I146" s="5">
        <f t="shared" si="30"/>
        <v>-3.8410330678980802E-3</v>
      </c>
      <c r="J146" s="7">
        <f t="shared" si="31"/>
        <v>5.1785491721098162E-3</v>
      </c>
      <c r="K146" s="7">
        <f t="shared" si="35"/>
        <v>4.6283393573519583E-3</v>
      </c>
      <c r="L146" s="7">
        <f t="shared" si="36"/>
        <v>-5.1142457931276772E-3</v>
      </c>
      <c r="M146" s="8">
        <f t="shared" si="42"/>
        <v>-2.3670465087504511E-5</v>
      </c>
      <c r="N146" s="9">
        <f t="shared" si="37"/>
        <v>2.142152520681314E-5</v>
      </c>
      <c r="Q146" s="8">
        <f t="shared" si="38"/>
        <v>6.7446825477818374E-3</v>
      </c>
      <c r="R146" s="8">
        <f t="shared" si="39"/>
        <v>-1.0585715615679918E-2</v>
      </c>
      <c r="S146">
        <f t="shared" si="40"/>
        <v>1.1205737509604965E-4</v>
      </c>
      <c r="U146">
        <f t="shared" si="41"/>
        <v>2.6817371527959264E-5</v>
      </c>
      <c r="W146">
        <v>113</v>
      </c>
      <c r="X146">
        <v>-1.3858734126694616E-2</v>
      </c>
      <c r="Y146">
        <v>-8.1524318668731947E-3</v>
      </c>
      <c r="AA146">
        <v>8.9427662957074734</v>
      </c>
      <c r="AB146">
        <v>-2.3176211908523214E-2</v>
      </c>
    </row>
    <row r="147" spans="1:28" x14ac:dyDescent="0.2">
      <c r="A147" s="2" t="s">
        <v>86</v>
      </c>
      <c r="B147" s="1">
        <v>181.42</v>
      </c>
      <c r="C147" s="5">
        <f t="shared" si="32"/>
        <v>-6.6254175108142578E-3</v>
      </c>
      <c r="D147" s="12">
        <v>5069</v>
      </c>
      <c r="E147" s="5">
        <f t="shared" si="33"/>
        <v>-1.7723513194170934E-3</v>
      </c>
      <c r="F147" s="1">
        <v>5.4</v>
      </c>
      <c r="G147" s="1">
        <f t="shared" si="34"/>
        <v>1.4794520547945207E-2</v>
      </c>
      <c r="H147" s="10">
        <f t="shared" si="29"/>
        <v>1.4794520547945208E-4</v>
      </c>
      <c r="I147" s="5">
        <f t="shared" si="30"/>
        <v>-6.7733627162937099E-3</v>
      </c>
      <c r="J147" s="7">
        <f t="shared" si="31"/>
        <v>-1.9202965248965454E-3</v>
      </c>
      <c r="K147" s="7">
        <f t="shared" si="35"/>
        <v>-2.4705063396544035E-3</v>
      </c>
      <c r="L147" s="7">
        <f t="shared" si="36"/>
        <v>-8.0465754415233078E-3</v>
      </c>
      <c r="M147" s="8">
        <f t="shared" si="42"/>
        <v>1.9879115640790764E-5</v>
      </c>
      <c r="N147" s="9">
        <f t="shared" si="37"/>
        <v>6.1034015742725988E-6</v>
      </c>
      <c r="Q147" s="8">
        <f t="shared" si="38"/>
        <v>-1.6473382197591912E-3</v>
      </c>
      <c r="R147" s="8">
        <f t="shared" si="39"/>
        <v>-5.1260244965345182E-3</v>
      </c>
      <c r="S147">
        <f t="shared" si="40"/>
        <v>2.6276127139071962E-5</v>
      </c>
      <c r="U147">
        <f t="shared" si="41"/>
        <v>3.6875387435297487E-6</v>
      </c>
      <c r="W147">
        <v>114</v>
      </c>
      <c r="X147">
        <v>-1.6832639326034952E-2</v>
      </c>
      <c r="Y147">
        <v>2.5311841700130379E-2</v>
      </c>
      <c r="AA147">
        <v>9.0222575516693162</v>
      </c>
      <c r="AB147">
        <v>-2.3089932273563787E-2</v>
      </c>
    </row>
    <row r="148" spans="1:28" x14ac:dyDescent="0.2">
      <c r="A148" s="2" t="s">
        <v>87</v>
      </c>
      <c r="B148" s="1">
        <v>182.63</v>
      </c>
      <c r="C148" s="5">
        <f t="shared" si="32"/>
        <v>8.1143740340030857E-3</v>
      </c>
      <c r="D148" s="12">
        <v>5078</v>
      </c>
      <c r="E148" s="5">
        <f t="shared" si="33"/>
        <v>1.7754981258630894E-3</v>
      </c>
      <c r="F148" s="1">
        <v>5.41</v>
      </c>
      <c r="G148" s="1">
        <f t="shared" si="34"/>
        <v>1.4821917808219178E-2</v>
      </c>
      <c r="H148" s="10">
        <f t="shared" si="29"/>
        <v>1.4821917808219179E-4</v>
      </c>
      <c r="I148" s="5">
        <f t="shared" si="30"/>
        <v>7.9661548559208945E-3</v>
      </c>
      <c r="J148" s="7">
        <f t="shared" si="31"/>
        <v>1.6272789477808976E-3</v>
      </c>
      <c r="K148" s="7">
        <f t="shared" si="35"/>
        <v>1.0770691330230398E-3</v>
      </c>
      <c r="L148" s="7">
        <f t="shared" si="36"/>
        <v>6.6929421306912975E-3</v>
      </c>
      <c r="M148" s="8">
        <f t="shared" si="42"/>
        <v>7.2087613780770527E-6</v>
      </c>
      <c r="N148" s="9">
        <f t="shared" si="37"/>
        <v>1.1600779173110025E-6</v>
      </c>
      <c r="Q148" s="8">
        <f t="shared" si="38"/>
        <v>2.5464882573655451E-3</v>
      </c>
      <c r="R148" s="8">
        <f t="shared" si="39"/>
        <v>5.4196665985553494E-3</v>
      </c>
      <c r="S148">
        <f t="shared" si="40"/>
        <v>2.9372786039496512E-5</v>
      </c>
      <c r="U148">
        <f t="shared" si="41"/>
        <v>2.6480367738909052E-6</v>
      </c>
      <c r="W148">
        <v>115</v>
      </c>
      <c r="X148">
        <v>9.3835008937806028E-3</v>
      </c>
      <c r="Y148">
        <v>3.3740051899587051E-2</v>
      </c>
      <c r="AA148">
        <v>9.1017488076311608</v>
      </c>
      <c r="AB148">
        <v>-2.2771108343710999E-2</v>
      </c>
    </row>
    <row r="149" spans="1:28" x14ac:dyDescent="0.2">
      <c r="A149" s="2" t="s">
        <v>88</v>
      </c>
      <c r="B149" s="1">
        <v>181.16</v>
      </c>
      <c r="C149" s="5">
        <f t="shared" si="32"/>
        <v>-7.4512382204690638E-3</v>
      </c>
      <c r="D149" s="12">
        <v>5069</v>
      </c>
      <c r="E149" s="5">
        <f t="shared" si="33"/>
        <v>-3.7342767295597485E-3</v>
      </c>
      <c r="F149" s="1">
        <v>5.4</v>
      </c>
      <c r="G149" s="1">
        <f t="shared" si="34"/>
        <v>1.4794520547945207E-2</v>
      </c>
      <c r="H149" s="10">
        <f t="shared" si="29"/>
        <v>1.4794520547945208E-4</v>
      </c>
      <c r="I149" s="5">
        <f t="shared" si="30"/>
        <v>-7.5991834259485158E-3</v>
      </c>
      <c r="J149" s="7">
        <f t="shared" si="31"/>
        <v>-3.8822219350392005E-3</v>
      </c>
      <c r="K149" s="7">
        <f t="shared" si="35"/>
        <v>-4.4324317497970583E-3</v>
      </c>
      <c r="L149" s="7">
        <f t="shared" si="36"/>
        <v>-8.8723961511781128E-3</v>
      </c>
      <c r="M149" s="8">
        <f t="shared" si="42"/>
        <v>3.9326290397259092E-5</v>
      </c>
      <c r="N149" s="9">
        <f t="shared" si="37"/>
        <v>1.9646451216609013E-5</v>
      </c>
      <c r="Q149" s="8">
        <f t="shared" si="38"/>
        <v>-3.9666615983792999E-3</v>
      </c>
      <c r="R149" s="8">
        <f t="shared" si="39"/>
        <v>-3.6325218275692159E-3</v>
      </c>
      <c r="S149">
        <f t="shared" si="40"/>
        <v>1.3195214827766797E-5</v>
      </c>
      <c r="U149">
        <f t="shared" si="41"/>
        <v>1.5071647152899515E-5</v>
      </c>
      <c r="W149">
        <v>116</v>
      </c>
      <c r="X149">
        <v>-1.067156851296763E-2</v>
      </c>
      <c r="Y149">
        <v>-6.1482512302673924E-4</v>
      </c>
      <c r="AA149">
        <v>9.1812400635930054</v>
      </c>
      <c r="AB149">
        <v>-2.2011165993567811E-2</v>
      </c>
    </row>
    <row r="150" spans="1:28" x14ac:dyDescent="0.2">
      <c r="A150" s="2" t="s">
        <v>89</v>
      </c>
      <c r="B150" s="1">
        <v>182.52</v>
      </c>
      <c r="C150" s="5">
        <f t="shared" si="32"/>
        <v>-1.0034170418180801E-2</v>
      </c>
      <c r="D150" s="12">
        <v>5088</v>
      </c>
      <c r="E150" s="5">
        <f t="shared" si="33"/>
        <v>1.9657951641438963E-4</v>
      </c>
      <c r="F150" s="1">
        <v>5.4</v>
      </c>
      <c r="G150" s="1">
        <f t="shared" si="34"/>
        <v>1.4794520547945207E-2</v>
      </c>
      <c r="H150" s="10">
        <f t="shared" si="29"/>
        <v>1.4794520547945208E-4</v>
      </c>
      <c r="I150" s="5">
        <f t="shared" si="30"/>
        <v>-1.0182115623660254E-2</v>
      </c>
      <c r="J150" s="7">
        <f t="shared" si="31"/>
        <v>4.8634310934937556E-5</v>
      </c>
      <c r="K150" s="7">
        <f t="shared" si="35"/>
        <v>-5.0157550382292021E-4</v>
      </c>
      <c r="L150" s="7">
        <f t="shared" si="36"/>
        <v>-1.1455328348889852E-2</v>
      </c>
      <c r="M150" s="8">
        <f t="shared" si="42"/>
        <v>5.7457120880514078E-6</v>
      </c>
      <c r="N150" s="9">
        <f t="shared" si="37"/>
        <v>2.5157798603521627E-7</v>
      </c>
      <c r="Q150" s="8">
        <f t="shared" si="38"/>
        <v>6.8026674158230241E-4</v>
      </c>
      <c r="R150" s="8">
        <f t="shared" si="39"/>
        <v>-1.0862382365242557E-2</v>
      </c>
      <c r="S150">
        <f t="shared" si="40"/>
        <v>1.1799135064873249E-4</v>
      </c>
      <c r="U150">
        <f t="shared" si="41"/>
        <v>2.3652962001161867E-9</v>
      </c>
      <c r="W150">
        <v>117</v>
      </c>
      <c r="X150">
        <v>2.0399299850658919E-3</v>
      </c>
      <c r="Y150">
        <v>5.0557258942853182E-3</v>
      </c>
      <c r="AA150">
        <v>9.26073131955485</v>
      </c>
      <c r="AB150">
        <v>-2.1786518172031047E-2</v>
      </c>
    </row>
    <row r="151" spans="1:28" x14ac:dyDescent="0.2">
      <c r="A151" s="2" t="s">
        <v>90</v>
      </c>
      <c r="B151" s="1">
        <v>184.37</v>
      </c>
      <c r="C151" s="5">
        <f t="shared" si="32"/>
        <v>1.1243966652040431E-2</v>
      </c>
      <c r="D151" s="12">
        <v>5087</v>
      </c>
      <c r="E151" s="5">
        <f t="shared" si="33"/>
        <v>2.1280867295723749E-2</v>
      </c>
      <c r="F151" s="1">
        <v>5.39</v>
      </c>
      <c r="G151" s="1">
        <f t="shared" si="34"/>
        <v>1.4767123287671232E-2</v>
      </c>
      <c r="H151" s="10">
        <f t="shared" si="29"/>
        <v>1.4767123287671232E-4</v>
      </c>
      <c r="I151" s="5">
        <f t="shared" si="30"/>
        <v>1.1096295419163718E-2</v>
      </c>
      <c r="J151" s="7">
        <f t="shared" si="31"/>
        <v>2.1133196062847037E-2</v>
      </c>
      <c r="K151" s="7">
        <f t="shared" si="35"/>
        <v>2.0582986248089179E-2</v>
      </c>
      <c r="L151" s="7">
        <f t="shared" si="36"/>
        <v>9.8230826939341223E-3</v>
      </c>
      <c r="M151" s="8">
        <f t="shared" si="42"/>
        <v>2.0218837600308884E-4</v>
      </c>
      <c r="N151" s="9">
        <f t="shared" si="37"/>
        <v>4.2365932288902824E-4</v>
      </c>
      <c r="Q151" s="8">
        <f t="shared" si="38"/>
        <v>2.5605738804056553E-2</v>
      </c>
      <c r="R151" s="8">
        <f t="shared" si="39"/>
        <v>-1.4509443384892835E-2</v>
      </c>
      <c r="S151">
        <f t="shared" si="40"/>
        <v>2.1052394733941045E-4</v>
      </c>
      <c r="U151">
        <f t="shared" si="41"/>
        <v>4.4661197583073346E-4</v>
      </c>
      <c r="W151">
        <v>118</v>
      </c>
      <c r="X151">
        <v>-5.4915026382173837E-6</v>
      </c>
      <c r="Y151">
        <v>-6.8051534267361867E-3</v>
      </c>
      <c r="AA151">
        <v>9.3402225755166928</v>
      </c>
      <c r="AB151">
        <v>-2.1658382527326554E-2</v>
      </c>
    </row>
    <row r="152" spans="1:28" x14ac:dyDescent="0.2">
      <c r="A152" s="2" t="s">
        <v>91</v>
      </c>
      <c r="B152" s="1">
        <v>182.32</v>
      </c>
      <c r="C152" s="5">
        <f t="shared" si="32"/>
        <v>4.1859440405375131E-3</v>
      </c>
      <c r="D152" s="12">
        <v>4981</v>
      </c>
      <c r="E152" s="5">
        <f t="shared" si="33"/>
        <v>1.2060301507537689E-3</v>
      </c>
      <c r="F152" s="1">
        <v>5.4</v>
      </c>
      <c r="G152" s="1">
        <f t="shared" si="34"/>
        <v>1.4794520547945207E-2</v>
      </c>
      <c r="H152" s="10">
        <f t="shared" si="29"/>
        <v>1.4794520547945208E-4</v>
      </c>
      <c r="I152" s="5">
        <f t="shared" si="30"/>
        <v>4.037998835058061E-3</v>
      </c>
      <c r="J152" s="7">
        <f t="shared" si="31"/>
        <v>1.0580849452743169E-3</v>
      </c>
      <c r="K152" s="7">
        <f t="shared" si="35"/>
        <v>5.0787513051645905E-4</v>
      </c>
      <c r="L152" s="7">
        <f t="shared" si="36"/>
        <v>2.764786109828464E-3</v>
      </c>
      <c r="M152" s="8">
        <f t="shared" si="42"/>
        <v>1.4041661063792242E-6</v>
      </c>
      <c r="N152" s="9">
        <f t="shared" si="37"/>
        <v>2.5793714819711031E-7</v>
      </c>
      <c r="Q152" s="8">
        <f t="shared" si="38"/>
        <v>1.873605919352565E-3</v>
      </c>
      <c r="R152" s="8">
        <f t="shared" si="39"/>
        <v>2.164392915705496E-3</v>
      </c>
      <c r="S152">
        <f t="shared" si="40"/>
        <v>4.6845966935561387E-6</v>
      </c>
      <c r="U152">
        <f t="shared" si="41"/>
        <v>1.1195437514161541E-6</v>
      </c>
      <c r="W152">
        <v>119</v>
      </c>
      <c r="X152">
        <v>1.354064770790408E-2</v>
      </c>
      <c r="Y152">
        <v>-9.1859347202523697E-3</v>
      </c>
      <c r="AA152">
        <v>9.4197138314785374</v>
      </c>
      <c r="AB152">
        <v>-2.1362728321444212E-2</v>
      </c>
    </row>
    <row r="153" spans="1:28" x14ac:dyDescent="0.2">
      <c r="A153" s="2" t="s">
        <v>92</v>
      </c>
      <c r="B153" s="1">
        <v>181.56</v>
      </c>
      <c r="C153" s="5">
        <f t="shared" si="32"/>
        <v>-4.1138719763040973E-3</v>
      </c>
      <c r="D153" s="12">
        <v>4975</v>
      </c>
      <c r="E153" s="5">
        <f t="shared" si="33"/>
        <v>-5.994005994005994E-3</v>
      </c>
      <c r="F153" s="1">
        <v>5.4</v>
      </c>
      <c r="G153" s="1">
        <f t="shared" si="34"/>
        <v>1.4794520547945207E-2</v>
      </c>
      <c r="H153" s="10">
        <f t="shared" si="29"/>
        <v>1.4794520547945208E-4</v>
      </c>
      <c r="I153" s="5">
        <f t="shared" si="30"/>
        <v>-4.2618171817835494E-3</v>
      </c>
      <c r="J153" s="7">
        <f t="shared" si="31"/>
        <v>-6.1419511994854461E-3</v>
      </c>
      <c r="K153" s="7">
        <f t="shared" si="35"/>
        <v>-6.6921610142433039E-3</v>
      </c>
      <c r="L153" s="7">
        <f t="shared" si="36"/>
        <v>-5.5350299070131464E-3</v>
      </c>
      <c r="M153" s="8">
        <f t="shared" si="42"/>
        <v>3.7041311356384116E-5</v>
      </c>
      <c r="N153" s="9">
        <f t="shared" si="37"/>
        <v>4.4785019040557968E-5</v>
      </c>
      <c r="Q153" s="8">
        <f t="shared" si="38"/>
        <v>-6.6380388511980562E-3</v>
      </c>
      <c r="R153" s="8">
        <f t="shared" si="39"/>
        <v>2.3762216694145069E-3</v>
      </c>
      <c r="S153">
        <f t="shared" si="40"/>
        <v>5.6464294221950658E-6</v>
      </c>
      <c r="U153">
        <f t="shared" si="41"/>
        <v>3.7723564536860711E-5</v>
      </c>
      <c r="W153">
        <v>120</v>
      </c>
      <c r="X153">
        <v>-1.4069552464796714E-2</v>
      </c>
      <c r="Y153">
        <v>9.0305515402501341E-3</v>
      </c>
      <c r="AA153">
        <v>9.4992050874403819</v>
      </c>
      <c r="AB153">
        <v>-2.1288007352466616E-2</v>
      </c>
    </row>
    <row r="154" spans="1:28" x14ac:dyDescent="0.2">
      <c r="A154" s="2" t="s">
        <v>93</v>
      </c>
      <c r="B154" s="1">
        <v>182.31</v>
      </c>
      <c r="C154" s="5">
        <f t="shared" si="32"/>
        <v>-8.4303274230393306E-3</v>
      </c>
      <c r="D154" s="12">
        <v>5005</v>
      </c>
      <c r="E154" s="5">
        <f t="shared" si="33"/>
        <v>-4.7723205408629951E-3</v>
      </c>
      <c r="F154" s="1">
        <v>5.39</v>
      </c>
      <c r="G154" s="1">
        <f t="shared" si="34"/>
        <v>1.4767123287671232E-2</v>
      </c>
      <c r="H154" s="10">
        <f t="shared" si="29"/>
        <v>1.4767123287671232E-4</v>
      </c>
      <c r="I154" s="5">
        <f t="shared" si="30"/>
        <v>-8.5779986559160436E-3</v>
      </c>
      <c r="J154" s="7">
        <f t="shared" si="31"/>
        <v>-4.9199917737397071E-3</v>
      </c>
      <c r="K154" s="7">
        <f t="shared" si="35"/>
        <v>-5.470201588497565E-3</v>
      </c>
      <c r="L154" s="7">
        <f t="shared" si="36"/>
        <v>-9.8512113811456414E-3</v>
      </c>
      <c r="M154" s="8">
        <f t="shared" si="42"/>
        <v>5.388811214576818E-5</v>
      </c>
      <c r="N154" s="9">
        <f t="shared" si="37"/>
        <v>2.9923105418801284E-5</v>
      </c>
      <c r="Q154" s="8">
        <f t="shared" si="38"/>
        <v>-5.1934788036011297E-3</v>
      </c>
      <c r="R154" s="8">
        <f t="shared" si="39"/>
        <v>-3.3845198523149139E-3</v>
      </c>
      <c r="S154">
        <f t="shared" si="40"/>
        <v>1.1454974630713767E-5</v>
      </c>
      <c r="U154">
        <f t="shared" si="41"/>
        <v>2.4206319053666389E-5</v>
      </c>
      <c r="W154">
        <v>121</v>
      </c>
      <c r="X154">
        <v>1.8118916218238354E-3</v>
      </c>
      <c r="Y154">
        <v>2.8387004277132285E-3</v>
      </c>
      <c r="AA154">
        <v>9.5786963434022265</v>
      </c>
      <c r="AB154">
        <v>-2.1270841169722585E-2</v>
      </c>
    </row>
    <row r="155" spans="1:28" x14ac:dyDescent="0.2">
      <c r="A155" s="2" t="s">
        <v>94</v>
      </c>
      <c r="B155" s="1">
        <v>183.86</v>
      </c>
      <c r="C155" s="5">
        <f t="shared" si="32"/>
        <v>-1.574803149606256E-3</v>
      </c>
      <c r="D155" s="12">
        <v>5029</v>
      </c>
      <c r="E155" s="5">
        <f t="shared" si="33"/>
        <v>5.7999999999999996E-3</v>
      </c>
      <c r="F155" s="1">
        <v>5.39</v>
      </c>
      <c r="G155" s="1">
        <f t="shared" si="34"/>
        <v>1.4767123287671232E-2</v>
      </c>
      <c r="H155" s="10">
        <f t="shared" si="29"/>
        <v>1.4767123287671232E-4</v>
      </c>
      <c r="I155" s="5">
        <f t="shared" si="30"/>
        <v>-1.7224743824829684E-3</v>
      </c>
      <c r="J155" s="7">
        <f t="shared" si="31"/>
        <v>5.6523287671232875E-3</v>
      </c>
      <c r="K155" s="7">
        <f t="shared" si="35"/>
        <v>5.1021189523654297E-3</v>
      </c>
      <c r="L155" s="7">
        <f t="shared" si="36"/>
        <v>-2.9956871077125653E-3</v>
      </c>
      <c r="M155" s="8">
        <f t="shared" si="42"/>
        <v>-1.5284351967617057E-5</v>
      </c>
      <c r="N155" s="9">
        <f t="shared" si="37"/>
        <v>2.603161780408651E-5</v>
      </c>
      <c r="Q155" s="8">
        <f t="shared" si="38"/>
        <v>7.3047691266839437E-3</v>
      </c>
      <c r="R155" s="8">
        <f t="shared" si="39"/>
        <v>-9.0272435091669125E-3</v>
      </c>
      <c r="S155">
        <f t="shared" si="40"/>
        <v>8.1491125373796153E-5</v>
      </c>
      <c r="U155">
        <f t="shared" si="41"/>
        <v>3.1948820491649462E-5</v>
      </c>
      <c r="W155">
        <v>122</v>
      </c>
      <c r="X155">
        <v>-8.1195492677436885E-3</v>
      </c>
      <c r="Y155">
        <v>9.7338708363275874E-4</v>
      </c>
      <c r="AA155">
        <v>9.6581875993640711</v>
      </c>
      <c r="AB155">
        <v>-2.1257560804174826E-2</v>
      </c>
    </row>
    <row r="156" spans="1:28" x14ac:dyDescent="0.2">
      <c r="A156" s="2" t="s">
        <v>95</v>
      </c>
      <c r="B156" s="1">
        <v>184.15</v>
      </c>
      <c r="C156" s="5">
        <f t="shared" si="32"/>
        <v>-4.8097708603544445E-3</v>
      </c>
      <c r="D156" s="12">
        <v>5000</v>
      </c>
      <c r="E156" s="5">
        <f t="shared" si="33"/>
        <v>9.4891984655764185E-3</v>
      </c>
      <c r="F156" s="1">
        <v>5.39</v>
      </c>
      <c r="G156" s="1">
        <f t="shared" si="34"/>
        <v>1.4767123287671232E-2</v>
      </c>
      <c r="H156" s="10">
        <f t="shared" si="29"/>
        <v>1.4767123287671232E-4</v>
      </c>
      <c r="I156" s="5">
        <f t="shared" si="30"/>
        <v>-4.9574420932311566E-3</v>
      </c>
      <c r="J156" s="7">
        <f t="shared" si="31"/>
        <v>9.3415272326997055E-3</v>
      </c>
      <c r="K156" s="7">
        <f t="shared" si="35"/>
        <v>8.7913174179418477E-3</v>
      </c>
      <c r="L156" s="7">
        <f t="shared" si="36"/>
        <v>-6.2306548184607536E-3</v>
      </c>
      <c r="M156" s="8">
        <f t="shared" si="42"/>
        <v>-5.4775664230717321E-5</v>
      </c>
      <c r="N156" s="9">
        <f t="shared" si="37"/>
        <v>7.7287261943007711E-5</v>
      </c>
      <c r="Q156" s="8">
        <f t="shared" si="38"/>
        <v>1.1666017625401672E-2</v>
      </c>
      <c r="R156" s="8">
        <f t="shared" si="39"/>
        <v>-1.6623459718632827E-2</v>
      </c>
      <c r="S156">
        <f t="shared" si="40"/>
        <v>2.7633941301700819E-4</v>
      </c>
      <c r="U156">
        <f t="shared" si="41"/>
        <v>8.7264131039270225E-5</v>
      </c>
      <c r="W156">
        <v>123</v>
      </c>
      <c r="X156">
        <v>-2.0268453741414398E-3</v>
      </c>
      <c r="Y156">
        <v>-6.5766224530902345E-3</v>
      </c>
      <c r="AA156">
        <v>9.7376788553259139</v>
      </c>
      <c r="AB156">
        <v>-2.1205268913653475E-2</v>
      </c>
    </row>
    <row r="157" spans="1:28" x14ac:dyDescent="0.2">
      <c r="A157" s="2" t="s">
        <v>96</v>
      </c>
      <c r="B157" s="1">
        <v>185.04</v>
      </c>
      <c r="C157" s="5">
        <f t="shared" si="32"/>
        <v>-1.1274378840502343E-2</v>
      </c>
      <c r="D157" s="12">
        <v>4953</v>
      </c>
      <c r="E157" s="5">
        <f t="shared" si="33"/>
        <v>-1.3543118900617407E-2</v>
      </c>
      <c r="F157" s="1">
        <v>5.38</v>
      </c>
      <c r="G157" s="1">
        <f t="shared" si="34"/>
        <v>1.473972602739726E-2</v>
      </c>
      <c r="H157" s="10">
        <f t="shared" si="29"/>
        <v>1.4739726027397261E-4</v>
      </c>
      <c r="I157" s="5">
        <f t="shared" si="30"/>
        <v>-1.1421776100776316E-2</v>
      </c>
      <c r="J157" s="7">
        <f t="shared" si="31"/>
        <v>-1.369051616089138E-2</v>
      </c>
      <c r="K157" s="7">
        <f t="shared" si="35"/>
        <v>-1.4240725975649238E-2</v>
      </c>
      <c r="L157" s="7">
        <f t="shared" si="36"/>
        <v>-1.2694988826005914E-2</v>
      </c>
      <c r="M157" s="8">
        <f t="shared" si="42"/>
        <v>1.8078585713507923E-4</v>
      </c>
      <c r="N157" s="9">
        <f t="shared" si="37"/>
        <v>2.0279827631353094E-4</v>
      </c>
      <c r="Q157" s="8">
        <f t="shared" si="38"/>
        <v>-1.5561702869978654E-2</v>
      </c>
      <c r="R157" s="8">
        <f t="shared" si="39"/>
        <v>4.1399267692023376E-3</v>
      </c>
      <c r="S157">
        <f t="shared" si="40"/>
        <v>1.7138993654358106E-5</v>
      </c>
      <c r="U157">
        <f t="shared" si="41"/>
        <v>1.8743023275162804E-4</v>
      </c>
      <c r="W157">
        <v>124</v>
      </c>
      <c r="X157">
        <v>1.7997543246644889E-3</v>
      </c>
      <c r="Y157">
        <v>-1.2506539284389119E-2</v>
      </c>
      <c r="AA157">
        <v>9.8171701112877585</v>
      </c>
      <c r="AB157">
        <v>-2.1026104845345981E-2</v>
      </c>
    </row>
    <row r="158" spans="1:28" x14ac:dyDescent="0.2">
      <c r="A158" s="3">
        <v>45628</v>
      </c>
      <c r="B158" s="1">
        <v>187.15</v>
      </c>
      <c r="C158" s="5">
        <f t="shared" si="32"/>
        <v>-9.0018533227428574E-3</v>
      </c>
      <c r="D158" s="12">
        <v>5021</v>
      </c>
      <c r="E158" s="5">
        <f t="shared" si="33"/>
        <v>-9.9482690011937929E-4</v>
      </c>
      <c r="F158" s="1">
        <v>5.39</v>
      </c>
      <c r="G158" s="1">
        <f t="shared" si="34"/>
        <v>1.4767123287671232E-2</v>
      </c>
      <c r="H158" s="10">
        <f t="shared" si="29"/>
        <v>1.4767123287671232E-4</v>
      </c>
      <c r="I158" s="5">
        <f t="shared" si="30"/>
        <v>-9.1495245556195703E-3</v>
      </c>
      <c r="J158" s="7">
        <f t="shared" si="31"/>
        <v>-1.1424981329960916E-3</v>
      </c>
      <c r="K158" s="7">
        <f t="shared" si="35"/>
        <v>-1.6927079477539494E-3</v>
      </c>
      <c r="L158" s="7">
        <f t="shared" si="36"/>
        <v>-1.0422737280849168E-2</v>
      </c>
      <c r="M158" s="8">
        <f t="shared" si="42"/>
        <v>1.7642650232644775E-5</v>
      </c>
      <c r="N158" s="9">
        <f t="shared" si="37"/>
        <v>2.8652601963893873E-6</v>
      </c>
      <c r="Q158" s="8">
        <f t="shared" si="38"/>
        <v>-7.2785066693898586E-4</v>
      </c>
      <c r="R158" s="8">
        <f t="shared" si="39"/>
        <v>-8.421673888680585E-3</v>
      </c>
      <c r="S158">
        <f t="shared" si="40"/>
        <v>7.0924591087284371E-5</v>
      </c>
      <c r="U158">
        <f t="shared" si="41"/>
        <v>1.305301983899555E-6</v>
      </c>
      <c r="W158">
        <v>125</v>
      </c>
      <c r="X158">
        <v>1.0673558588312761E-2</v>
      </c>
      <c r="Y158">
        <v>1.0392248981893592E-2</v>
      </c>
      <c r="AA158">
        <v>9.8966613672496031</v>
      </c>
      <c r="AB158">
        <v>-2.0905600072248721E-2</v>
      </c>
    </row>
    <row r="159" spans="1:28" x14ac:dyDescent="0.2">
      <c r="A159" s="3">
        <v>45537</v>
      </c>
      <c r="B159" s="1">
        <v>188.85</v>
      </c>
      <c r="C159" s="5">
        <f t="shared" si="32"/>
        <v>2.8143585386576101E-3</v>
      </c>
      <c r="D159" s="12">
        <v>5026</v>
      </c>
      <c r="E159" s="5">
        <f t="shared" si="33"/>
        <v>5.803482089253552E-3</v>
      </c>
      <c r="F159" s="1">
        <v>5.39</v>
      </c>
      <c r="G159" s="1">
        <f t="shared" si="34"/>
        <v>1.4767123287671232E-2</v>
      </c>
      <c r="H159" s="10">
        <f t="shared" si="29"/>
        <v>1.4767123287671232E-4</v>
      </c>
      <c r="I159" s="5">
        <f t="shared" si="30"/>
        <v>2.666687305780898E-3</v>
      </c>
      <c r="J159" s="7">
        <f t="shared" si="31"/>
        <v>5.6558108563768399E-3</v>
      </c>
      <c r="K159" s="7">
        <f t="shared" si="35"/>
        <v>5.1056010416189821E-3</v>
      </c>
      <c r="L159" s="7">
        <f t="shared" si="36"/>
        <v>1.3934745805513011E-3</v>
      </c>
      <c r="M159" s="8">
        <f t="shared" si="42"/>
        <v>7.1145252699322964E-6</v>
      </c>
      <c r="N159" s="9">
        <f t="shared" si="37"/>
        <v>2.6067161996180836E-5</v>
      </c>
      <c r="Q159" s="8">
        <f t="shared" si="38"/>
        <v>7.3088855375171256E-3</v>
      </c>
      <c r="R159" s="8">
        <f t="shared" si="39"/>
        <v>-4.6421982317362276E-3</v>
      </c>
      <c r="S159">
        <f t="shared" si="40"/>
        <v>2.1550004422734957E-5</v>
      </c>
      <c r="U159">
        <f t="shared" si="41"/>
        <v>3.1988196443110123E-5</v>
      </c>
      <c r="W159">
        <v>126</v>
      </c>
      <c r="X159">
        <v>-2.9491720862922215E-3</v>
      </c>
      <c r="Y159">
        <v>-3.8701969829465169E-3</v>
      </c>
      <c r="AA159">
        <v>9.9761526232114477</v>
      </c>
      <c r="AB159">
        <v>-2.0894749540931356E-2</v>
      </c>
    </row>
    <row r="160" spans="1:28" x14ac:dyDescent="0.2">
      <c r="A160" s="3">
        <v>45506</v>
      </c>
      <c r="B160" s="1">
        <v>188.32</v>
      </c>
      <c r="C160" s="5">
        <f t="shared" si="32"/>
        <v>-5.7547120004223821E-3</v>
      </c>
      <c r="D160" s="12">
        <v>4997</v>
      </c>
      <c r="E160" s="5">
        <f t="shared" si="33"/>
        <v>4.0040040040040042E-4</v>
      </c>
      <c r="F160" s="1">
        <v>5.39</v>
      </c>
      <c r="G160" s="1">
        <f t="shared" si="34"/>
        <v>1.4767123287671232E-2</v>
      </c>
      <c r="H160" s="10">
        <f t="shared" si="29"/>
        <v>1.4767123287671232E-4</v>
      </c>
      <c r="I160" s="5">
        <f t="shared" si="30"/>
        <v>-5.9023832332990942E-3</v>
      </c>
      <c r="J160" s="7">
        <f t="shared" si="31"/>
        <v>2.527291675236881E-4</v>
      </c>
      <c r="K160" s="7">
        <f t="shared" si="35"/>
        <v>-2.9748064723416972E-4</v>
      </c>
      <c r="L160" s="7">
        <f t="shared" si="36"/>
        <v>-7.1755959585286912E-3</v>
      </c>
      <c r="M160" s="8">
        <f t="shared" si="42"/>
        <v>2.1346009300340076E-6</v>
      </c>
      <c r="N160" s="9">
        <f t="shared" si="37"/>
        <v>8.8494735478860525E-8</v>
      </c>
      <c r="Q160" s="8">
        <f t="shared" si="38"/>
        <v>9.2154093574648745E-4</v>
      </c>
      <c r="R160" s="8">
        <f t="shared" si="39"/>
        <v>-6.8239241690455817E-3</v>
      </c>
      <c r="S160">
        <f t="shared" si="40"/>
        <v>4.6565941064884431E-5</v>
      </c>
      <c r="U160">
        <f t="shared" si="41"/>
        <v>6.3872032117216404E-8</v>
      </c>
      <c r="W160">
        <v>127</v>
      </c>
      <c r="X160">
        <v>-3.165294442824373E-3</v>
      </c>
      <c r="Y160">
        <v>-5.2825439597760839E-3</v>
      </c>
      <c r="AA160">
        <v>10.055643879173291</v>
      </c>
      <c r="AB160">
        <v>-2.0794818933948172E-2</v>
      </c>
    </row>
    <row r="161" spans="1:28" x14ac:dyDescent="0.2">
      <c r="A161" s="3">
        <v>45475</v>
      </c>
      <c r="B161" s="1">
        <v>189.41</v>
      </c>
      <c r="C161" s="5">
        <f t="shared" si="32"/>
        <v>5.8108821975692132E-4</v>
      </c>
      <c r="D161" s="12">
        <v>4995</v>
      </c>
      <c r="E161" s="5">
        <f t="shared" si="33"/>
        <v>8.2761404925312879E-3</v>
      </c>
      <c r="F161" s="1">
        <v>5.37</v>
      </c>
      <c r="G161" s="1">
        <f t="shared" si="34"/>
        <v>1.4712328767123289E-2</v>
      </c>
      <c r="H161" s="10">
        <f t="shared" si="29"/>
        <v>1.471232876712329E-4</v>
      </c>
      <c r="I161" s="5">
        <f t="shared" si="30"/>
        <v>4.3396493208568842E-4</v>
      </c>
      <c r="J161" s="7">
        <f t="shared" si="31"/>
        <v>8.1290172048600548E-3</v>
      </c>
      <c r="K161" s="7">
        <f t="shared" si="35"/>
        <v>7.578807390102197E-3</v>
      </c>
      <c r="L161" s="7">
        <f t="shared" si="36"/>
        <v>-8.3924779314390862E-4</v>
      </c>
      <c r="M161" s="8">
        <f t="shared" si="42"/>
        <v>-6.3604973768060147E-6</v>
      </c>
      <c r="N161" s="9">
        <f t="shared" si="37"/>
        <v>5.7438321456267673E-5</v>
      </c>
      <c r="Q161" s="8">
        <f t="shared" si="38"/>
        <v>1.0232628343708573E-2</v>
      </c>
      <c r="R161" s="8">
        <f t="shared" si="39"/>
        <v>-9.7986634116228842E-3</v>
      </c>
      <c r="S161">
        <f t="shared" si="40"/>
        <v>9.6013804654277024E-5</v>
      </c>
      <c r="U161">
        <f t="shared" si="41"/>
        <v>6.6080920716910785E-5</v>
      </c>
      <c r="W161">
        <v>128</v>
      </c>
      <c r="X161">
        <v>-1.1300911349993248E-3</v>
      </c>
      <c r="Y161">
        <v>6.293115481102945E-3</v>
      </c>
      <c r="AA161">
        <v>10.135135135135135</v>
      </c>
      <c r="AB161">
        <v>-2.07211776452404E-2</v>
      </c>
    </row>
    <row r="162" spans="1:28" x14ac:dyDescent="0.2">
      <c r="A162" s="3">
        <v>45445</v>
      </c>
      <c r="B162" s="1">
        <v>189.3</v>
      </c>
      <c r="C162" s="5">
        <f t="shared" si="32"/>
        <v>8.6317135549872359E-3</v>
      </c>
      <c r="D162" s="12">
        <v>4954</v>
      </c>
      <c r="E162" s="5">
        <f t="shared" si="33"/>
        <v>2.4281667341157424E-3</v>
      </c>
      <c r="F162" s="1">
        <v>5.38</v>
      </c>
      <c r="G162" s="1">
        <f t="shared" si="34"/>
        <v>1.473972602739726E-2</v>
      </c>
      <c r="H162" s="10">
        <f t="shared" si="29"/>
        <v>1.4739726027397261E-4</v>
      </c>
      <c r="I162" s="5">
        <f t="shared" si="30"/>
        <v>8.4843162947132629E-3</v>
      </c>
      <c r="J162" s="7">
        <f t="shared" si="31"/>
        <v>2.2807694738417698E-3</v>
      </c>
      <c r="K162" s="7">
        <f t="shared" si="35"/>
        <v>1.730559659083912E-3</v>
      </c>
      <c r="L162" s="7">
        <f t="shared" si="36"/>
        <v>7.2111035694836659E-3</v>
      </c>
      <c r="M162" s="8">
        <f t="shared" si="42"/>
        <v>1.2479244934824434E-5</v>
      </c>
      <c r="N162" s="9">
        <f t="shared" si="37"/>
        <v>2.9948367336486259E-6</v>
      </c>
      <c r="Q162" s="8">
        <f t="shared" si="38"/>
        <v>3.3190231595408158E-3</v>
      </c>
      <c r="R162" s="8">
        <f t="shared" si="39"/>
        <v>5.1652931351724475E-3</v>
      </c>
      <c r="S162">
        <f t="shared" si="40"/>
        <v>2.6680253172259611E-5</v>
      </c>
      <c r="U162">
        <f t="shared" si="41"/>
        <v>5.2019093928084636E-6</v>
      </c>
      <c r="W162">
        <v>129</v>
      </c>
      <c r="X162">
        <v>4.2958612539727766E-3</v>
      </c>
      <c r="Y162">
        <v>-4.5300431231071352E-2</v>
      </c>
      <c r="AA162">
        <v>10.21462639109698</v>
      </c>
      <c r="AB162">
        <v>-2.0696421644510615E-2</v>
      </c>
    </row>
    <row r="163" spans="1:28" x14ac:dyDescent="0.2">
      <c r="A163" s="3">
        <v>45414</v>
      </c>
      <c r="B163" s="1">
        <v>187.68</v>
      </c>
      <c r="C163" s="5">
        <f t="shared" si="32"/>
        <v>9.846650524616694E-3</v>
      </c>
      <c r="D163" s="12">
        <v>4942</v>
      </c>
      <c r="E163" s="5">
        <f t="shared" si="33"/>
        <v>-3.2271077047196449E-3</v>
      </c>
      <c r="F163" s="1">
        <v>5.39</v>
      </c>
      <c r="G163" s="1">
        <f t="shared" si="34"/>
        <v>1.4767123287671232E-2</v>
      </c>
      <c r="H163" s="10">
        <f t="shared" si="29"/>
        <v>1.4767123287671232E-4</v>
      </c>
      <c r="I163" s="5">
        <f t="shared" si="30"/>
        <v>9.6989792917399811E-3</v>
      </c>
      <c r="J163" s="7">
        <f t="shared" si="31"/>
        <v>-3.3747789375963575E-3</v>
      </c>
      <c r="K163" s="7">
        <f t="shared" si="35"/>
        <v>-3.9249887523542153E-3</v>
      </c>
      <c r="L163" s="7">
        <f t="shared" si="36"/>
        <v>8.4257665665103849E-3</v>
      </c>
      <c r="M163" s="8">
        <f t="shared" si="42"/>
        <v>-3.3071039003515453E-5</v>
      </c>
      <c r="N163" s="9">
        <f t="shared" si="37"/>
        <v>1.5405536706107101E-5</v>
      </c>
      <c r="Q163" s="8">
        <f t="shared" si="38"/>
        <v>-3.3667792576940478E-3</v>
      </c>
      <c r="R163" s="8">
        <f t="shared" si="39"/>
        <v>1.306575854943403E-2</v>
      </c>
      <c r="S163">
        <f t="shared" si="40"/>
        <v>1.7071404647210845E-4</v>
      </c>
      <c r="U163">
        <f t="shared" si="41"/>
        <v>1.1389132877644E-5</v>
      </c>
      <c r="W163">
        <v>130</v>
      </c>
      <c r="X163">
        <v>1.0951228977848611E-2</v>
      </c>
      <c r="Y163">
        <v>3.6111447875007436E-3</v>
      </c>
      <c r="AA163">
        <v>10.294117647058824</v>
      </c>
      <c r="AB163">
        <v>-2.068190133730418E-2</v>
      </c>
    </row>
    <row r="164" spans="1:28" x14ac:dyDescent="0.2">
      <c r="A164" s="3">
        <v>45324</v>
      </c>
      <c r="B164" s="1">
        <v>185.85</v>
      </c>
      <c r="C164" s="5">
        <f t="shared" si="32"/>
        <v>-5.4051161297228902E-3</v>
      </c>
      <c r="D164" s="12">
        <v>4958</v>
      </c>
      <c r="E164" s="5">
        <f t="shared" si="33"/>
        <v>1.059926620464737E-2</v>
      </c>
      <c r="F164" s="1">
        <v>5.39</v>
      </c>
      <c r="G164" s="1">
        <f t="shared" si="34"/>
        <v>1.4767123287671232E-2</v>
      </c>
      <c r="H164" s="10">
        <f t="shared" si="29"/>
        <v>1.4767123287671232E-4</v>
      </c>
      <c r="I164" s="5">
        <f t="shared" si="30"/>
        <v>-5.5527873625996023E-3</v>
      </c>
      <c r="J164" s="7">
        <f t="shared" si="31"/>
        <v>1.0451594971770657E-2</v>
      </c>
      <c r="K164" s="7">
        <f t="shared" si="35"/>
        <v>9.901385157012799E-3</v>
      </c>
      <c r="L164" s="7">
        <f t="shared" si="36"/>
        <v>-6.8260000878291992E-3</v>
      </c>
      <c r="M164" s="8">
        <f t="shared" si="42"/>
        <v>-6.758685595140009E-5</v>
      </c>
      <c r="N164" s="9">
        <f t="shared" si="37"/>
        <v>9.8037428027513372E-5</v>
      </c>
      <c r="Q164" s="8">
        <f t="shared" si="38"/>
        <v>1.2978303019009993E-2</v>
      </c>
      <c r="R164" s="8">
        <f t="shared" si="39"/>
        <v>-1.8531090381609595E-2</v>
      </c>
      <c r="S164">
        <f t="shared" si="40"/>
        <v>3.4340131073138362E-4</v>
      </c>
      <c r="U164">
        <f t="shared" si="41"/>
        <v>1.0923583745394168E-4</v>
      </c>
      <c r="W164">
        <v>131</v>
      </c>
      <c r="X164">
        <v>7.1066725890943103E-3</v>
      </c>
      <c r="Y164">
        <v>6.3310095888081718E-3</v>
      </c>
      <c r="AA164">
        <v>10.373608903020669</v>
      </c>
      <c r="AB164">
        <v>-2.0674556502555261E-2</v>
      </c>
    </row>
    <row r="165" spans="1:28" x14ac:dyDescent="0.2">
      <c r="A165" s="3">
        <v>45293</v>
      </c>
      <c r="B165" s="1">
        <v>186.86</v>
      </c>
      <c r="C165" s="5">
        <f t="shared" si="32"/>
        <v>1.3340563991323252E-2</v>
      </c>
      <c r="D165" s="12">
        <v>4906</v>
      </c>
      <c r="E165" s="5">
        <f t="shared" si="33"/>
        <v>1.259029927760578E-2</v>
      </c>
      <c r="F165" s="1">
        <v>5.39</v>
      </c>
      <c r="G165" s="1">
        <f t="shared" si="34"/>
        <v>1.4767123287671232E-2</v>
      </c>
      <c r="H165" s="10">
        <f t="shared" si="29"/>
        <v>1.4767123287671232E-4</v>
      </c>
      <c r="I165" s="5">
        <f t="shared" si="30"/>
        <v>1.3192892758446539E-2</v>
      </c>
      <c r="J165" s="7">
        <f t="shared" si="31"/>
        <v>1.2442628044729067E-2</v>
      </c>
      <c r="K165" s="7">
        <f t="shared" si="35"/>
        <v>1.1892418229971209E-2</v>
      </c>
      <c r="L165" s="7">
        <f t="shared" si="36"/>
        <v>1.1919680033216942E-2</v>
      </c>
      <c r="M165" s="8">
        <f t="shared" si="42"/>
        <v>1.4175382012245299E-4</v>
      </c>
      <c r="N165" s="9">
        <f t="shared" si="37"/>
        <v>1.4142961135655153E-4</v>
      </c>
      <c r="Q165" s="8">
        <f t="shared" si="38"/>
        <v>1.5332036514608334E-2</v>
      </c>
      <c r="R165" s="8">
        <f t="shared" si="39"/>
        <v>-2.1391437561617942E-3</v>
      </c>
      <c r="S165">
        <f t="shared" si="40"/>
        <v>4.5759360095259898E-6</v>
      </c>
      <c r="U165">
        <f t="shared" si="41"/>
        <v>1.5481899265947828E-4</v>
      </c>
      <c r="W165">
        <v>132</v>
      </c>
      <c r="X165">
        <v>7.8410688917830065E-3</v>
      </c>
      <c r="Y165">
        <v>-1.616361489507394E-3</v>
      </c>
      <c r="AA165">
        <v>10.453100158982512</v>
      </c>
      <c r="AB165">
        <v>-2.0336179575159163E-2</v>
      </c>
    </row>
    <row r="166" spans="1:28" x14ac:dyDescent="0.2">
      <c r="A166" s="2" t="s">
        <v>97</v>
      </c>
      <c r="B166" s="1">
        <v>184.4</v>
      </c>
      <c r="C166" s="5">
        <f t="shared" si="32"/>
        <v>-1.9357583492873785E-2</v>
      </c>
      <c r="D166" s="12">
        <v>4845</v>
      </c>
      <c r="E166" s="5">
        <f t="shared" si="33"/>
        <v>-1.6043866774979692E-2</v>
      </c>
      <c r="F166" s="1">
        <v>5.38</v>
      </c>
      <c r="G166" s="1">
        <f t="shared" si="34"/>
        <v>1.473972602739726E-2</v>
      </c>
      <c r="H166" s="10">
        <f t="shared" si="29"/>
        <v>1.4739726027397261E-4</v>
      </c>
      <c r="I166" s="5">
        <f t="shared" si="30"/>
        <v>-1.9504980753147758E-2</v>
      </c>
      <c r="J166" s="7">
        <f t="shared" si="31"/>
        <v>-1.6191264035253665E-2</v>
      </c>
      <c r="K166" s="7">
        <f t="shared" si="35"/>
        <v>-1.6741473850011523E-2</v>
      </c>
      <c r="L166" s="7">
        <f t="shared" si="36"/>
        <v>-2.0778193478377355E-2</v>
      </c>
      <c r="M166" s="8">
        <f t="shared" si="42"/>
        <v>3.4785758276873445E-4</v>
      </c>
      <c r="N166" s="9">
        <f t="shared" si="37"/>
        <v>2.8027694667061965E-4</v>
      </c>
      <c r="Q166" s="8">
        <f t="shared" si="38"/>
        <v>-1.8518004357822301E-2</v>
      </c>
      <c r="R166" s="8">
        <f t="shared" si="39"/>
        <v>-9.8697639532545692E-4</v>
      </c>
      <c r="S166">
        <f t="shared" si="40"/>
        <v>9.7412240492963272E-7</v>
      </c>
      <c r="U166">
        <f t="shared" si="41"/>
        <v>2.621570310592988E-4</v>
      </c>
      <c r="W166">
        <v>133</v>
      </c>
      <c r="X166">
        <v>-7.1268620955164579E-3</v>
      </c>
      <c r="Y166">
        <v>4.7826590707322576E-3</v>
      </c>
      <c r="AA166">
        <v>10.532591414944356</v>
      </c>
      <c r="AB166">
        <v>-2.0219274160429752E-2</v>
      </c>
    </row>
    <row r="167" spans="1:28" x14ac:dyDescent="0.2">
      <c r="A167" s="2" t="s">
        <v>98</v>
      </c>
      <c r="B167" s="1">
        <v>188.04</v>
      </c>
      <c r="C167" s="5">
        <f t="shared" si="32"/>
        <v>-1.9245814426537309E-2</v>
      </c>
      <c r="D167" s="12">
        <v>4924</v>
      </c>
      <c r="E167" s="5">
        <f t="shared" si="33"/>
        <v>-6.0888979094783841E-4</v>
      </c>
      <c r="F167" s="1">
        <v>5.38</v>
      </c>
      <c r="G167" s="1">
        <f t="shared" si="34"/>
        <v>1.473972602739726E-2</v>
      </c>
      <c r="H167" s="10">
        <f t="shared" si="29"/>
        <v>1.4739726027397261E-4</v>
      </c>
      <c r="I167" s="5">
        <f t="shared" si="30"/>
        <v>-1.9393211686811282E-2</v>
      </c>
      <c r="J167" s="7">
        <f t="shared" si="31"/>
        <v>-7.5628705122181099E-4</v>
      </c>
      <c r="K167" s="7">
        <f t="shared" si="35"/>
        <v>-1.3064968659796689E-3</v>
      </c>
      <c r="L167" s="7">
        <f t="shared" si="36"/>
        <v>-2.066642441204088E-2</v>
      </c>
      <c r="M167" s="8">
        <f t="shared" si="42"/>
        <v>2.7000618725337131E-5</v>
      </c>
      <c r="N167" s="9">
        <f t="shared" si="37"/>
        <v>1.7069340608146971E-6</v>
      </c>
      <c r="Q167" s="8">
        <f t="shared" si="38"/>
        <v>-2.7128469026603996E-4</v>
      </c>
      <c r="R167" s="8">
        <f t="shared" si="39"/>
        <v>-1.9121926996545243E-2</v>
      </c>
      <c r="S167">
        <f t="shared" si="40"/>
        <v>3.6564809206120577E-4</v>
      </c>
      <c r="U167">
        <f t="shared" si="41"/>
        <v>5.7197010384578215E-7</v>
      </c>
      <c r="W167">
        <v>134</v>
      </c>
      <c r="X167">
        <v>-2.9850153166357334E-3</v>
      </c>
      <c r="Y167">
        <v>1.3764709244747769E-2</v>
      </c>
      <c r="AA167">
        <v>10.612082670906201</v>
      </c>
      <c r="AB167">
        <v>-2.0202777180652432E-2</v>
      </c>
    </row>
    <row r="168" spans="1:28" x14ac:dyDescent="0.2">
      <c r="A168" s="2" t="s">
        <v>99</v>
      </c>
      <c r="B168" s="1">
        <v>191.73</v>
      </c>
      <c r="C168" s="5">
        <f t="shared" si="32"/>
        <v>-3.5859058309946875E-3</v>
      </c>
      <c r="D168" s="12">
        <v>4927</v>
      </c>
      <c r="E168" s="5">
        <f t="shared" si="33"/>
        <v>7.5664621676891615E-3</v>
      </c>
      <c r="F168" s="1">
        <v>5.38</v>
      </c>
      <c r="G168" s="1">
        <f t="shared" si="34"/>
        <v>1.473972602739726E-2</v>
      </c>
      <c r="H168" s="10">
        <f t="shared" si="29"/>
        <v>1.4739726027397261E-4</v>
      </c>
      <c r="I168" s="5">
        <f t="shared" si="30"/>
        <v>-3.73330309126866E-3</v>
      </c>
      <c r="J168" s="7">
        <f t="shared" si="31"/>
        <v>7.4190649074151885E-3</v>
      </c>
      <c r="K168" s="7">
        <f t="shared" si="35"/>
        <v>6.8688550926573307E-3</v>
      </c>
      <c r="L168" s="7">
        <f t="shared" si="36"/>
        <v>-5.0065158164982575E-3</v>
      </c>
      <c r="M168" s="8">
        <f t="shared" si="42"/>
        <v>-3.4389031662623531E-5</v>
      </c>
      <c r="N168" s="9">
        <f t="shared" si="37"/>
        <v>4.7181170283924549E-5</v>
      </c>
      <c r="Q168" s="8">
        <f t="shared" si="38"/>
        <v>9.3933462014536284E-3</v>
      </c>
      <c r="R168" s="8">
        <f t="shared" si="39"/>
        <v>-1.3126649292722288E-2</v>
      </c>
      <c r="S168">
        <f t="shared" si="40"/>
        <v>1.7230892165412656E-4</v>
      </c>
      <c r="U168">
        <f t="shared" si="41"/>
        <v>5.504252410043954E-5</v>
      </c>
      <c r="W168">
        <v>135</v>
      </c>
      <c r="X168">
        <v>-1.8358665159936781E-3</v>
      </c>
      <c r="Y168">
        <v>-1.0434142301169947E-2</v>
      </c>
      <c r="AA168">
        <v>10.691573926868045</v>
      </c>
      <c r="AB168">
        <v>-2.0140127033814653E-2</v>
      </c>
    </row>
    <row r="169" spans="1:28" x14ac:dyDescent="0.2">
      <c r="A169" s="2" t="s">
        <v>100</v>
      </c>
      <c r="B169" s="1">
        <v>192.42</v>
      </c>
      <c r="C169" s="5">
        <f t="shared" si="32"/>
        <v>-9.012720811659887E-3</v>
      </c>
      <c r="D169" s="12">
        <v>4890</v>
      </c>
      <c r="E169" s="5">
        <f t="shared" si="33"/>
        <v>-8.1732733959950961E-4</v>
      </c>
      <c r="F169" s="1">
        <v>5.38</v>
      </c>
      <c r="G169" s="1">
        <f t="shared" si="34"/>
        <v>1.473972602739726E-2</v>
      </c>
      <c r="H169" s="10">
        <f t="shared" si="29"/>
        <v>1.4739726027397261E-4</v>
      </c>
      <c r="I169" s="5">
        <f t="shared" si="30"/>
        <v>-9.16011807193386E-3</v>
      </c>
      <c r="J169" s="7">
        <f t="shared" si="31"/>
        <v>-9.6472459987348219E-4</v>
      </c>
      <c r="K169" s="7">
        <f t="shared" si="35"/>
        <v>-1.51493441463134E-3</v>
      </c>
      <c r="L169" s="7">
        <f t="shared" si="36"/>
        <v>-1.0433330797163458E-2</v>
      </c>
      <c r="M169" s="8">
        <f t="shared" si="42"/>
        <v>1.5805811883855953E-5</v>
      </c>
      <c r="N169" s="9">
        <f t="shared" si="37"/>
        <v>2.2950262806344007E-6</v>
      </c>
      <c r="Q169" s="8">
        <f t="shared" si="38"/>
        <v>-5.1769267146188765E-4</v>
      </c>
      <c r="R169" s="8">
        <f t="shared" si="39"/>
        <v>-8.642425400471972E-3</v>
      </c>
      <c r="S169">
        <f t="shared" si="40"/>
        <v>7.4691516802723128E-5</v>
      </c>
      <c r="U169">
        <f t="shared" si="41"/>
        <v>9.3069355360105029E-7</v>
      </c>
      <c r="W169">
        <v>136</v>
      </c>
      <c r="X169">
        <v>1.38481060517021E-2</v>
      </c>
      <c r="Y169">
        <v>-1.1216921546418969E-2</v>
      </c>
      <c r="AA169">
        <v>10.771065182829888</v>
      </c>
      <c r="AB169">
        <v>-1.9994019464709339E-2</v>
      </c>
    </row>
    <row r="170" spans="1:28" x14ac:dyDescent="0.2">
      <c r="A170" s="2" t="s">
        <v>101</v>
      </c>
      <c r="B170" s="1">
        <v>194.17</v>
      </c>
      <c r="C170" s="5">
        <f t="shared" si="32"/>
        <v>-1.6966580976864396E-3</v>
      </c>
      <c r="D170" s="12">
        <v>4894</v>
      </c>
      <c r="E170" s="5">
        <f t="shared" si="33"/>
        <v>5.3410024650780612E-3</v>
      </c>
      <c r="F170" s="1">
        <v>5.39</v>
      </c>
      <c r="G170" s="1">
        <f t="shared" si="34"/>
        <v>1.4767123287671232E-2</v>
      </c>
      <c r="H170" s="10">
        <f t="shared" si="29"/>
        <v>1.4767123287671232E-4</v>
      </c>
      <c r="I170" s="5">
        <f t="shared" si="30"/>
        <v>-1.844329330563152E-3</v>
      </c>
      <c r="J170" s="7">
        <f t="shared" si="31"/>
        <v>5.1933312322013491E-3</v>
      </c>
      <c r="K170" s="7">
        <f t="shared" si="35"/>
        <v>4.6431214174434913E-3</v>
      </c>
      <c r="L170" s="7">
        <f t="shared" si="36"/>
        <v>-3.1175420557927489E-3</v>
      </c>
      <c r="M170" s="8">
        <f t="shared" si="42"/>
        <v>-1.4475126289032125E-5</v>
      </c>
      <c r="N170" s="9">
        <f t="shared" si="37"/>
        <v>2.1558576497122456E-5</v>
      </c>
      <c r="Q170" s="8">
        <f t="shared" si="38"/>
        <v>6.7621574106778567E-3</v>
      </c>
      <c r="R170" s="8">
        <f t="shared" si="39"/>
        <v>-8.6064867412410095E-3</v>
      </c>
      <c r="S170">
        <f t="shared" si="40"/>
        <v>7.4071614027157288E-5</v>
      </c>
      <c r="U170">
        <f t="shared" si="41"/>
        <v>2.6970689287357983E-5</v>
      </c>
      <c r="W170">
        <v>137</v>
      </c>
      <c r="X170">
        <v>-9.3570236875414544E-4</v>
      </c>
      <c r="Y170">
        <v>1.2620125967980414E-2</v>
      </c>
      <c r="AA170">
        <v>10.850556438791733</v>
      </c>
      <c r="AB170">
        <v>-1.9970723549432946E-2</v>
      </c>
    </row>
    <row r="171" spans="1:28" x14ac:dyDescent="0.2">
      <c r="A171" s="2" t="s">
        <v>102</v>
      </c>
      <c r="B171" s="1">
        <v>194.5</v>
      </c>
      <c r="C171" s="5">
        <f t="shared" si="32"/>
        <v>-3.4839635208525812E-3</v>
      </c>
      <c r="D171" s="12">
        <v>4868</v>
      </c>
      <c r="E171" s="5">
        <f t="shared" si="33"/>
        <v>8.2236842105263153E-4</v>
      </c>
      <c r="F171" s="1">
        <v>5.38</v>
      </c>
      <c r="G171" s="1">
        <f t="shared" si="34"/>
        <v>1.473972602739726E-2</v>
      </c>
      <c r="H171" s="10">
        <f t="shared" si="29"/>
        <v>1.4739726027397261E-4</v>
      </c>
      <c r="I171" s="5">
        <f t="shared" si="30"/>
        <v>-3.6313607811265538E-3</v>
      </c>
      <c r="J171" s="7">
        <f t="shared" si="31"/>
        <v>6.7497116077865895E-4</v>
      </c>
      <c r="K171" s="7">
        <f t="shared" si="35"/>
        <v>1.2476134602080113E-4</v>
      </c>
      <c r="L171" s="7">
        <f t="shared" si="36"/>
        <v>-4.9045735063561503E-3</v>
      </c>
      <c r="M171" s="8">
        <f t="shared" si="42"/>
        <v>-6.1190119231095353E-7</v>
      </c>
      <c r="N171" s="9">
        <f t="shared" si="37"/>
        <v>1.5565393460922071E-8</v>
      </c>
      <c r="Q171" s="8">
        <f t="shared" si="38"/>
        <v>1.4207014651573381E-3</v>
      </c>
      <c r="R171" s="8">
        <f t="shared" si="39"/>
        <v>-5.0520622462838921E-3</v>
      </c>
      <c r="S171">
        <f t="shared" si="40"/>
        <v>2.5523332940327044E-5</v>
      </c>
      <c r="U171">
        <f t="shared" si="41"/>
        <v>4.5558606788289028E-7</v>
      </c>
      <c r="W171">
        <v>138</v>
      </c>
      <c r="X171">
        <v>-7.3454914827924839E-3</v>
      </c>
      <c r="Y171">
        <v>1.7434780613050996E-2</v>
      </c>
      <c r="AA171">
        <v>10.930047694753577</v>
      </c>
      <c r="AB171">
        <v>-1.9720574454042118E-2</v>
      </c>
    </row>
    <row r="172" spans="1:28" x14ac:dyDescent="0.2">
      <c r="A172" s="2" t="s">
        <v>103</v>
      </c>
      <c r="B172" s="1">
        <v>195.18</v>
      </c>
      <c r="C172" s="5">
        <f t="shared" si="32"/>
        <v>6.6532570013926482E-3</v>
      </c>
      <c r="D172" s="12">
        <v>4864</v>
      </c>
      <c r="E172" s="5">
        <f t="shared" si="33"/>
        <v>2.8865979381443299E-3</v>
      </c>
      <c r="F172" s="1">
        <v>5.39</v>
      </c>
      <c r="G172" s="1">
        <f t="shared" si="34"/>
        <v>1.4767123287671232E-2</v>
      </c>
      <c r="H172" s="10">
        <f t="shared" si="29"/>
        <v>1.4767123287671232E-4</v>
      </c>
      <c r="I172" s="5">
        <f t="shared" si="30"/>
        <v>6.5055857685159361E-3</v>
      </c>
      <c r="J172" s="7">
        <f t="shared" si="31"/>
        <v>2.7389267052676178E-3</v>
      </c>
      <c r="K172" s="7">
        <f t="shared" si="35"/>
        <v>2.18871689050976E-3</v>
      </c>
      <c r="L172" s="7">
        <f t="shared" si="36"/>
        <v>5.2323730432863392E-3</v>
      </c>
      <c r="M172" s="8">
        <f t="shared" si="42"/>
        <v>1.1452183257288765E-5</v>
      </c>
      <c r="N172" s="9">
        <f t="shared" si="37"/>
        <v>4.7904816268027121E-6</v>
      </c>
      <c r="Q172" s="8">
        <f t="shared" si="38"/>
        <v>3.8606414965256905E-3</v>
      </c>
      <c r="R172" s="8">
        <f t="shared" si="39"/>
        <v>2.6449442719902456E-3</v>
      </c>
      <c r="S172">
        <f t="shared" si="40"/>
        <v>6.9957302019340101E-6</v>
      </c>
      <c r="U172">
        <f t="shared" si="41"/>
        <v>7.5017194968281281E-6</v>
      </c>
      <c r="W172">
        <v>139</v>
      </c>
      <c r="X172">
        <v>1.2724155775771611E-2</v>
      </c>
      <c r="Y172">
        <v>-1.3581108381362545E-2</v>
      </c>
      <c r="AA172">
        <v>11.009538950715422</v>
      </c>
      <c r="AB172">
        <v>-1.9705346718521897E-2</v>
      </c>
    </row>
    <row r="173" spans="1:28" x14ac:dyDescent="0.2">
      <c r="A173" s="2" t="s">
        <v>104</v>
      </c>
      <c r="B173" s="1">
        <v>193.89</v>
      </c>
      <c r="C173" s="5">
        <f t="shared" si="32"/>
        <v>1.2163290874921613E-2</v>
      </c>
      <c r="D173" s="12">
        <v>4850</v>
      </c>
      <c r="E173" s="5">
        <f t="shared" si="33"/>
        <v>2.2731969415168423E-3</v>
      </c>
      <c r="F173" s="1">
        <v>5.38</v>
      </c>
      <c r="G173" s="1">
        <f t="shared" si="34"/>
        <v>1.473972602739726E-2</v>
      </c>
      <c r="H173" s="10">
        <f t="shared" si="29"/>
        <v>1.4739726027397261E-4</v>
      </c>
      <c r="I173" s="5">
        <f t="shared" si="30"/>
        <v>1.201589361464764E-2</v>
      </c>
      <c r="J173" s="7">
        <f t="shared" si="31"/>
        <v>2.1257996812428697E-3</v>
      </c>
      <c r="K173" s="7">
        <f t="shared" si="35"/>
        <v>1.5755898664850118E-3</v>
      </c>
      <c r="L173" s="7">
        <f t="shared" si="36"/>
        <v>1.0742680889418044E-2</v>
      </c>
      <c r="M173" s="8">
        <f t="shared" si="42"/>
        <v>1.6926059148249263E-5</v>
      </c>
      <c r="N173" s="9">
        <f t="shared" si="37"/>
        <v>2.4824834273702577E-6</v>
      </c>
      <c r="Q173" s="8">
        <f t="shared" si="38"/>
        <v>3.1358229924516889E-3</v>
      </c>
      <c r="R173" s="8">
        <f t="shared" si="39"/>
        <v>8.8800706221959513E-3</v>
      </c>
      <c r="S173">
        <f t="shared" si="40"/>
        <v>7.8855654255187587E-5</v>
      </c>
      <c r="U173">
        <f t="shared" si="41"/>
        <v>4.5190242847722864E-6</v>
      </c>
      <c r="W173">
        <v>140</v>
      </c>
      <c r="X173">
        <v>6.5020086270381108E-3</v>
      </c>
      <c r="Y173">
        <v>-1.2527061563080033E-2</v>
      </c>
      <c r="AA173">
        <v>11.089030206677267</v>
      </c>
      <c r="AB173">
        <v>-1.9504980753147758E-2</v>
      </c>
    </row>
    <row r="174" spans="1:28" x14ac:dyDescent="0.2">
      <c r="A174" s="2" t="s">
        <v>105</v>
      </c>
      <c r="B174" s="1">
        <v>191.56</v>
      </c>
      <c r="C174" s="5">
        <f t="shared" si="32"/>
        <v>1.5533054127127216E-2</v>
      </c>
      <c r="D174" s="12">
        <v>4839</v>
      </c>
      <c r="E174" s="5">
        <f t="shared" si="33"/>
        <v>1.2343096234309623E-2</v>
      </c>
      <c r="F174" s="1">
        <v>5.39</v>
      </c>
      <c r="G174" s="1">
        <f t="shared" si="34"/>
        <v>1.4767123287671232E-2</v>
      </c>
      <c r="H174" s="10">
        <f t="shared" si="29"/>
        <v>1.4767123287671232E-4</v>
      </c>
      <c r="I174" s="5">
        <f t="shared" si="30"/>
        <v>1.5385382894250503E-2</v>
      </c>
      <c r="J174" s="7">
        <f t="shared" si="31"/>
        <v>1.219542500143291E-2</v>
      </c>
      <c r="K174" s="7">
        <f t="shared" si="35"/>
        <v>1.1645215186675053E-2</v>
      </c>
      <c r="L174" s="7">
        <f t="shared" si="36"/>
        <v>1.4112170169020905E-2</v>
      </c>
      <c r="M174" s="8">
        <f t="shared" si="42"/>
        <v>1.6433925836922489E-4</v>
      </c>
      <c r="N174" s="9">
        <f t="shared" si="37"/>
        <v>1.3561103674396727E-4</v>
      </c>
      <c r="Q174" s="8">
        <f t="shared" si="38"/>
        <v>1.5039801246835779E-2</v>
      </c>
      <c r="R174" s="8">
        <f t="shared" si="39"/>
        <v>3.4558164741472358E-4</v>
      </c>
      <c r="S174">
        <f t="shared" si="40"/>
        <v>1.1942667502987434E-7</v>
      </c>
      <c r="U174">
        <f t="shared" si="41"/>
        <v>1.487283909655749E-4</v>
      </c>
      <c r="W174">
        <v>141</v>
      </c>
      <c r="X174">
        <v>-1.1533820520712475E-2</v>
      </c>
      <c r="Y174">
        <v>-1.7053919713830544E-2</v>
      </c>
      <c r="AA174">
        <v>11.168521462639109</v>
      </c>
      <c r="AB174">
        <v>-1.9393211686811282E-2</v>
      </c>
    </row>
    <row r="175" spans="1:28" x14ac:dyDescent="0.2">
      <c r="A175" s="2" t="s">
        <v>106</v>
      </c>
      <c r="B175" s="1">
        <v>188.63</v>
      </c>
      <c r="C175" s="5">
        <f t="shared" si="32"/>
        <v>3.2570615283555884E-2</v>
      </c>
      <c r="D175" s="12">
        <v>4780</v>
      </c>
      <c r="E175" s="5">
        <f t="shared" si="33"/>
        <v>8.6516142646127867E-3</v>
      </c>
      <c r="F175" s="1">
        <v>5.37</v>
      </c>
      <c r="G175" s="1">
        <f t="shared" si="34"/>
        <v>1.4712328767123289E-2</v>
      </c>
      <c r="H175" s="10">
        <f t="shared" si="29"/>
        <v>1.471232876712329E-4</v>
      </c>
      <c r="I175" s="5">
        <f t="shared" si="30"/>
        <v>3.2423491995884651E-2</v>
      </c>
      <c r="J175" s="7">
        <f t="shared" si="31"/>
        <v>8.5044909769415537E-3</v>
      </c>
      <c r="K175" s="7">
        <f t="shared" si="35"/>
        <v>7.9542811621836958E-3</v>
      </c>
      <c r="L175" s="7">
        <f t="shared" si="36"/>
        <v>3.1150279270655053E-2</v>
      </c>
      <c r="M175" s="8">
        <f t="shared" si="42"/>
        <v>2.4777807959933275E-4</v>
      </c>
      <c r="N175" s="9">
        <f t="shared" si="37"/>
        <v>6.3270588807070411E-5</v>
      </c>
      <c r="Q175" s="8">
        <f t="shared" si="38"/>
        <v>1.0676501027728694E-2</v>
      </c>
      <c r="R175" s="8">
        <f t="shared" si="39"/>
        <v>2.1746990968155959E-2</v>
      </c>
      <c r="S175">
        <f t="shared" si="40"/>
        <v>4.7293161616905686E-4</v>
      </c>
      <c r="U175">
        <f t="shared" si="41"/>
        <v>7.2326366776880296E-5</v>
      </c>
      <c r="W175">
        <v>142</v>
      </c>
      <c r="X175">
        <v>-1.1623808935394841E-3</v>
      </c>
      <c r="Y175">
        <v>-2.4366292109804746E-2</v>
      </c>
      <c r="AA175">
        <v>11.248012718600954</v>
      </c>
      <c r="AB175">
        <v>-1.9314691255293965E-2</v>
      </c>
    </row>
    <row r="176" spans="1:28" x14ac:dyDescent="0.2">
      <c r="A176" s="2" t="s">
        <v>107</v>
      </c>
      <c r="B176" s="1">
        <v>182.68</v>
      </c>
      <c r="C176" s="5">
        <f t="shared" si="32"/>
        <v>-5.1734466045852455E-3</v>
      </c>
      <c r="D176" s="12">
        <v>4739</v>
      </c>
      <c r="E176" s="5">
        <f t="shared" si="33"/>
        <v>-5.4564533053515218E-3</v>
      </c>
      <c r="F176" s="1">
        <v>5.4</v>
      </c>
      <c r="G176" s="1">
        <f t="shared" si="34"/>
        <v>1.4794520547945207E-2</v>
      </c>
      <c r="H176" s="10">
        <f t="shared" si="29"/>
        <v>1.4794520547945208E-4</v>
      </c>
      <c r="I176" s="5">
        <f t="shared" si="30"/>
        <v>-5.3213918100646976E-3</v>
      </c>
      <c r="J176" s="7">
        <f t="shared" si="31"/>
        <v>-5.6043985108309739E-3</v>
      </c>
      <c r="K176" s="7">
        <f t="shared" si="35"/>
        <v>-6.1546083255888317E-3</v>
      </c>
      <c r="L176" s="7">
        <f t="shared" si="36"/>
        <v>-6.5946045352942946E-3</v>
      </c>
      <c r="M176" s="8">
        <f t="shared" si="42"/>
        <v>4.0587207976888135E-5</v>
      </c>
      <c r="N176" s="9">
        <f t="shared" si="37"/>
        <v>3.7879203641407361E-5</v>
      </c>
      <c r="Q176" s="8">
        <f t="shared" si="38"/>
        <v>-6.0025618286818133E-3</v>
      </c>
      <c r="R176" s="8">
        <f t="shared" si="39"/>
        <v>6.811700186171157E-4</v>
      </c>
      <c r="S176">
        <f t="shared" si="40"/>
        <v>4.6399259426284174E-7</v>
      </c>
      <c r="U176">
        <f t="shared" si="41"/>
        <v>3.1409282668204439E-5</v>
      </c>
      <c r="W176">
        <v>143</v>
      </c>
      <c r="X176">
        <v>9.9590253956445378E-3</v>
      </c>
      <c r="Y176">
        <v>-1.613739937014199E-2</v>
      </c>
      <c r="AA176">
        <v>11.327503974562799</v>
      </c>
      <c r="AB176">
        <v>-1.9294870760879532E-2</v>
      </c>
    </row>
    <row r="177" spans="1:28" x14ac:dyDescent="0.2">
      <c r="A177" s="2" t="s">
        <v>108</v>
      </c>
      <c r="B177" s="1">
        <v>183.63</v>
      </c>
      <c r="C177" s="5">
        <f t="shared" si="32"/>
        <v>-1.2317125645438857E-2</v>
      </c>
      <c r="D177" s="12">
        <v>4765</v>
      </c>
      <c r="E177" s="5">
        <f t="shared" si="33"/>
        <v>-3.7633284549445953E-3</v>
      </c>
      <c r="F177" s="1">
        <v>5.4</v>
      </c>
      <c r="G177" s="1">
        <f t="shared" si="34"/>
        <v>1.4794520547945207E-2</v>
      </c>
      <c r="H177" s="10">
        <f t="shared" si="29"/>
        <v>1.4794520547945208E-4</v>
      </c>
      <c r="I177" s="5">
        <f t="shared" si="30"/>
        <v>-1.246507085091831E-2</v>
      </c>
      <c r="J177" s="7">
        <f t="shared" si="31"/>
        <v>-3.9112736604240477E-3</v>
      </c>
      <c r="K177" s="7">
        <f t="shared" si="35"/>
        <v>-4.4614834751819056E-3</v>
      </c>
      <c r="L177" s="7">
        <f t="shared" si="36"/>
        <v>-1.3738283576147908E-2</v>
      </c>
      <c r="M177" s="8">
        <f t="shared" si="42"/>
        <v>6.1293125152346871E-5</v>
      </c>
      <c r="N177" s="9">
        <f t="shared" si="37"/>
        <v>1.9904834799321214E-5</v>
      </c>
      <c r="Q177" s="8">
        <f t="shared" si="38"/>
        <v>-4.0010055879754324E-3</v>
      </c>
      <c r="R177" s="8">
        <f t="shared" si="39"/>
        <v>-8.4640652629428773E-3</v>
      </c>
      <c r="S177">
        <f t="shared" si="40"/>
        <v>7.1640400775356273E-5</v>
      </c>
      <c r="U177">
        <f t="shared" si="41"/>
        <v>1.529806164672693E-5</v>
      </c>
      <c r="W177">
        <v>144</v>
      </c>
      <c r="X177">
        <v>6.7446750250799038E-3</v>
      </c>
      <c r="Y177">
        <v>-1.0585708092977984E-2</v>
      </c>
      <c r="AA177">
        <v>11.406995230524643</v>
      </c>
      <c r="AB177">
        <v>-1.9230234277110337E-2</v>
      </c>
    </row>
    <row r="178" spans="1:28" x14ac:dyDescent="0.2">
      <c r="A178" s="3">
        <v>45627</v>
      </c>
      <c r="B178" s="1">
        <v>185.92</v>
      </c>
      <c r="C178" s="5">
        <f t="shared" si="32"/>
        <v>1.7781130448837981E-3</v>
      </c>
      <c r="D178" s="12">
        <v>4783</v>
      </c>
      <c r="E178" s="5">
        <f t="shared" si="33"/>
        <v>6.2761506276150627E-4</v>
      </c>
      <c r="F178" s="1">
        <v>5.39</v>
      </c>
      <c r="G178" s="1">
        <f t="shared" si="34"/>
        <v>1.4767123287671232E-2</v>
      </c>
      <c r="H178" s="10">
        <f t="shared" si="29"/>
        <v>1.4767123287671232E-4</v>
      </c>
      <c r="I178" s="5">
        <f t="shared" si="30"/>
        <v>1.6304418120070858E-3</v>
      </c>
      <c r="J178" s="7">
        <f t="shared" si="31"/>
        <v>4.7994382988479395E-4</v>
      </c>
      <c r="K178" s="7">
        <f t="shared" si="35"/>
        <v>-7.0265984873063873E-5</v>
      </c>
      <c r="L178" s="7">
        <f t="shared" si="36"/>
        <v>3.5722908677748876E-4</v>
      </c>
      <c r="M178" s="8">
        <f t="shared" si="42"/>
        <v>-2.5101053607725448E-8</v>
      </c>
      <c r="N178" s="9">
        <f t="shared" si="37"/>
        <v>4.9373086301816407E-9</v>
      </c>
      <c r="Q178" s="8">
        <f t="shared" si="38"/>
        <v>1.1901466001896985E-3</v>
      </c>
      <c r="R178" s="8">
        <f t="shared" si="39"/>
        <v>4.4029521181738725E-4</v>
      </c>
      <c r="S178">
        <f t="shared" si="40"/>
        <v>1.9385987354931789E-7</v>
      </c>
      <c r="U178">
        <f t="shared" si="41"/>
        <v>2.3034607984448403E-7</v>
      </c>
      <c r="W178">
        <v>145</v>
      </c>
      <c r="X178">
        <v>-1.6473487842381799E-3</v>
      </c>
      <c r="Y178">
        <v>-5.1260139320555304E-3</v>
      </c>
      <c r="AA178">
        <v>11.486486486486486</v>
      </c>
      <c r="AB178">
        <v>-1.9164829300771367E-2</v>
      </c>
    </row>
    <row r="179" spans="1:28" x14ac:dyDescent="0.2">
      <c r="A179" s="3">
        <v>45597</v>
      </c>
      <c r="B179" s="1">
        <v>185.59</v>
      </c>
      <c r="C179" s="5">
        <f t="shared" si="32"/>
        <v>-3.2225146355872726E-3</v>
      </c>
      <c r="D179" s="12">
        <v>4780</v>
      </c>
      <c r="E179" s="5">
        <f t="shared" si="33"/>
        <v>-6.2722140915743262E-4</v>
      </c>
      <c r="F179" s="1">
        <v>5.39</v>
      </c>
      <c r="G179" s="1">
        <f t="shared" si="34"/>
        <v>1.4767123287671232E-2</v>
      </c>
      <c r="H179" s="10">
        <f t="shared" si="29"/>
        <v>1.4767123287671232E-4</v>
      </c>
      <c r="I179" s="5">
        <f t="shared" si="30"/>
        <v>-3.3701858684639851E-3</v>
      </c>
      <c r="J179" s="7">
        <f t="shared" si="31"/>
        <v>-7.7489264203414493E-4</v>
      </c>
      <c r="K179" s="7">
        <f t="shared" si="35"/>
        <v>-1.3251024567920028E-3</v>
      </c>
      <c r="L179" s="7">
        <f t="shared" si="36"/>
        <v>-4.6433985936935821E-3</v>
      </c>
      <c r="M179" s="8">
        <f t="shared" si="42"/>
        <v>6.1529788843678963E-6</v>
      </c>
      <c r="N179" s="9">
        <f t="shared" si="37"/>
        <v>1.7558965209962015E-6</v>
      </c>
      <c r="Q179" s="8">
        <f t="shared" si="38"/>
        <v>-2.9327960481324888E-4</v>
      </c>
      <c r="R179" s="8">
        <f t="shared" si="39"/>
        <v>-3.0769062636507361E-3</v>
      </c>
      <c r="S179">
        <f t="shared" si="40"/>
        <v>9.4673521552931339E-6</v>
      </c>
      <c r="U179">
        <f t="shared" si="41"/>
        <v>6.0045860667865751E-7</v>
      </c>
      <c r="W179">
        <v>146</v>
      </c>
      <c r="X179">
        <v>2.546479212983504E-3</v>
      </c>
      <c r="Y179">
        <v>5.4196756429373905E-3</v>
      </c>
      <c r="AA179">
        <v>11.565977742448331</v>
      </c>
      <c r="AB179">
        <v>-1.9029456230016509E-2</v>
      </c>
    </row>
    <row r="180" spans="1:28" x14ac:dyDescent="0.2">
      <c r="A180" s="3">
        <v>45566</v>
      </c>
      <c r="B180" s="1">
        <v>186.19</v>
      </c>
      <c r="C180" s="5">
        <f t="shared" si="32"/>
        <v>5.6713838176515692E-3</v>
      </c>
      <c r="D180" s="12">
        <v>4783</v>
      </c>
      <c r="E180" s="5">
        <f t="shared" si="33"/>
        <v>5.6770395290159795E-3</v>
      </c>
      <c r="F180" s="1">
        <v>5.38</v>
      </c>
      <c r="G180" s="1">
        <f t="shared" si="34"/>
        <v>1.473972602739726E-2</v>
      </c>
      <c r="H180" s="10">
        <f t="shared" si="29"/>
        <v>1.4739726027397261E-4</v>
      </c>
      <c r="I180" s="5">
        <f t="shared" si="30"/>
        <v>5.5239865573775962E-3</v>
      </c>
      <c r="J180" s="7">
        <f t="shared" si="31"/>
        <v>5.5296422687420065E-3</v>
      </c>
      <c r="K180" s="7">
        <f t="shared" si="35"/>
        <v>4.9794324539841487E-3</v>
      </c>
      <c r="L180" s="7">
        <f t="shared" si="36"/>
        <v>4.2507738321479992E-3</v>
      </c>
      <c r="M180" s="8">
        <f t="shared" si="42"/>
        <v>2.1166441174344314E-5</v>
      </c>
      <c r="N180" s="9">
        <f t="shared" si="37"/>
        <v>2.4794747563790602E-5</v>
      </c>
      <c r="Q180" s="8">
        <f t="shared" si="38"/>
        <v>7.1597332030623349E-3</v>
      </c>
      <c r="R180" s="8">
        <f t="shared" si="39"/>
        <v>-1.6357466456847387E-3</v>
      </c>
      <c r="S180">
        <f t="shared" si="40"/>
        <v>2.6756670888688742E-6</v>
      </c>
      <c r="U180">
        <f t="shared" si="41"/>
        <v>3.0576943620258246E-5</v>
      </c>
      <c r="W180">
        <v>147</v>
      </c>
      <c r="X180">
        <v>-3.966673003521679E-3</v>
      </c>
      <c r="Y180">
        <v>-3.6325104224268368E-3</v>
      </c>
      <c r="AA180">
        <v>11.645468998410175</v>
      </c>
      <c r="AB180">
        <v>-1.9004402719086776E-2</v>
      </c>
    </row>
    <row r="181" spans="1:28" x14ac:dyDescent="0.2">
      <c r="A181" s="3">
        <v>45536</v>
      </c>
      <c r="B181" s="1">
        <v>185.14</v>
      </c>
      <c r="C181" s="5">
        <f t="shared" si="32"/>
        <v>-2.2634188402673849E-3</v>
      </c>
      <c r="D181" s="12">
        <v>4756</v>
      </c>
      <c r="E181" s="5">
        <f t="shared" si="33"/>
        <v>-1.4696619777451185E-3</v>
      </c>
      <c r="F181" s="1">
        <v>5.39</v>
      </c>
      <c r="G181" s="1">
        <f t="shared" si="34"/>
        <v>1.4767123287671232E-2</v>
      </c>
      <c r="H181" s="10">
        <f t="shared" si="29"/>
        <v>1.4767123287671232E-4</v>
      </c>
      <c r="I181" s="5">
        <f t="shared" si="30"/>
        <v>-2.411090073144097E-3</v>
      </c>
      <c r="J181" s="7">
        <f t="shared" si="31"/>
        <v>-1.6173332106218308E-3</v>
      </c>
      <c r="K181" s="7">
        <f t="shared" si="35"/>
        <v>-2.1675430253796889E-3</v>
      </c>
      <c r="L181" s="7">
        <f t="shared" si="36"/>
        <v>-3.684302798373694E-3</v>
      </c>
      <c r="M181" s="8">
        <f t="shared" si="42"/>
        <v>7.985884834001771E-6</v>
      </c>
      <c r="N181" s="9">
        <f t="shared" si="37"/>
        <v>4.6982427668721344E-6</v>
      </c>
      <c r="Q181" s="8">
        <f t="shared" si="38"/>
        <v>-1.2891850025018217E-3</v>
      </c>
      <c r="R181" s="8">
        <f t="shared" si="39"/>
        <v>-1.1219050706422753E-3</v>
      </c>
      <c r="S181">
        <f t="shared" si="40"/>
        <v>1.2586709875328487E-6</v>
      </c>
      <c r="U181">
        <f t="shared" si="41"/>
        <v>2.6157667141803195E-6</v>
      </c>
      <c r="W181">
        <v>148</v>
      </c>
      <c r="X181">
        <v>6.8025702076845247E-4</v>
      </c>
      <c r="Y181">
        <v>-1.0862372644428707E-2</v>
      </c>
      <c r="AA181">
        <v>11.72496025437202</v>
      </c>
      <c r="AB181">
        <v>-1.8946598803020367E-2</v>
      </c>
    </row>
    <row r="182" spans="1:28" x14ac:dyDescent="0.2">
      <c r="A182" s="3">
        <v>45505</v>
      </c>
      <c r="B182" s="1">
        <v>185.56</v>
      </c>
      <c r="C182" s="5">
        <f t="shared" si="32"/>
        <v>2.4174853736615494E-2</v>
      </c>
      <c r="D182" s="12">
        <v>4763</v>
      </c>
      <c r="E182" s="5">
        <f t="shared" si="33"/>
        <v>1.405152224824356E-2</v>
      </c>
      <c r="F182" s="1">
        <v>5.39</v>
      </c>
      <c r="G182" s="1">
        <f t="shared" si="34"/>
        <v>1.4767123287671232E-2</v>
      </c>
      <c r="H182" s="10">
        <f t="shared" si="29"/>
        <v>1.4767123287671232E-4</v>
      </c>
      <c r="I182" s="5">
        <f t="shared" si="30"/>
        <v>2.4027182503738781E-2</v>
      </c>
      <c r="J182" s="7">
        <f t="shared" si="31"/>
        <v>1.3903851015366847E-2</v>
      </c>
      <c r="K182" s="7">
        <f t="shared" si="35"/>
        <v>1.3353641200608989E-2</v>
      </c>
      <c r="L182" s="7">
        <f t="shared" si="36"/>
        <v>2.2753969778509183E-2</v>
      </c>
      <c r="M182" s="8">
        <f t="shared" si="42"/>
        <v>3.03848348311712E-4</v>
      </c>
      <c r="N182" s="9">
        <f t="shared" si="37"/>
        <v>1.7831973331460188E-4</v>
      </c>
      <c r="Q182" s="8">
        <f t="shared" si="38"/>
        <v>1.7059446017363335E-2</v>
      </c>
      <c r="R182" s="8">
        <f t="shared" si="39"/>
        <v>6.9677364863754455E-3</v>
      </c>
      <c r="S182">
        <f t="shared" si="40"/>
        <v>4.8549351743567641E-5</v>
      </c>
      <c r="U182">
        <f t="shared" si="41"/>
        <v>1.933170730575177E-4</v>
      </c>
      <c r="W182">
        <v>149</v>
      </c>
      <c r="X182">
        <v>2.5605738117744772E-2</v>
      </c>
      <c r="Y182">
        <v>-1.4509442698581053E-2</v>
      </c>
      <c r="AA182">
        <v>11.804451510333864</v>
      </c>
      <c r="AB182">
        <v>-1.8895458959910804E-2</v>
      </c>
    </row>
    <row r="183" spans="1:28" x14ac:dyDescent="0.2">
      <c r="A183" s="3">
        <v>45413</v>
      </c>
      <c r="B183" s="1">
        <v>181.18</v>
      </c>
      <c r="C183" s="5">
        <f t="shared" si="32"/>
        <v>-4.0129734484084974E-3</v>
      </c>
      <c r="D183" s="12">
        <v>4697</v>
      </c>
      <c r="E183" s="5">
        <f t="shared" si="33"/>
        <v>1.9197952218430034E-3</v>
      </c>
      <c r="F183" s="1">
        <v>5.39</v>
      </c>
      <c r="G183" s="1">
        <f t="shared" si="34"/>
        <v>1.4767123287671232E-2</v>
      </c>
      <c r="H183" s="10">
        <f t="shared" si="29"/>
        <v>1.4767123287671232E-4</v>
      </c>
      <c r="I183" s="5">
        <f t="shared" si="30"/>
        <v>-4.1606446812852095E-3</v>
      </c>
      <c r="J183" s="7">
        <f t="shared" si="31"/>
        <v>1.772123988966291E-3</v>
      </c>
      <c r="K183" s="7">
        <f t="shared" si="35"/>
        <v>1.2219141742084332E-3</v>
      </c>
      <c r="L183" s="7">
        <f t="shared" si="36"/>
        <v>-5.4338574065148065E-3</v>
      </c>
      <c r="M183" s="8">
        <f t="shared" si="42"/>
        <v>-6.6397073856479185E-6</v>
      </c>
      <c r="N183" s="9">
        <f t="shared" si="37"/>
        <v>1.4930742491314773E-6</v>
      </c>
      <c r="Q183" s="8">
        <f t="shared" si="38"/>
        <v>2.7177192779546757E-3</v>
      </c>
      <c r="R183" s="8">
        <f t="shared" si="39"/>
        <v>-6.8783639592398856E-3</v>
      </c>
      <c r="S183">
        <f t="shared" si="40"/>
        <v>4.7311890755770198E-5</v>
      </c>
      <c r="U183">
        <f t="shared" si="41"/>
        <v>3.1404234322697994E-6</v>
      </c>
      <c r="W183">
        <v>150</v>
      </c>
      <c r="X183">
        <v>1.8735966310771738E-3</v>
      </c>
      <c r="Y183">
        <v>2.164402203980887E-3</v>
      </c>
      <c r="AA183">
        <v>11.883942766295707</v>
      </c>
      <c r="AB183">
        <v>-1.8456022342241897E-2</v>
      </c>
    </row>
    <row r="184" spans="1:28" x14ac:dyDescent="0.2">
      <c r="A184" s="3">
        <v>45383</v>
      </c>
      <c r="B184" s="1">
        <v>181.91</v>
      </c>
      <c r="C184" s="5">
        <f t="shared" si="32"/>
        <v>-1.2700135685210331E-2</v>
      </c>
      <c r="D184" s="12">
        <v>4688</v>
      </c>
      <c r="E184" s="5">
        <f t="shared" si="33"/>
        <v>-3.4013605442176869E-3</v>
      </c>
      <c r="F184" s="1">
        <v>5.4</v>
      </c>
      <c r="G184" s="1">
        <f t="shared" si="34"/>
        <v>1.4794520547945207E-2</v>
      </c>
      <c r="H184" s="10">
        <f t="shared" si="29"/>
        <v>1.4794520547945208E-4</v>
      </c>
      <c r="I184" s="5">
        <f t="shared" si="30"/>
        <v>-1.2848080890689784E-2</v>
      </c>
      <c r="J184" s="7">
        <f t="shared" si="31"/>
        <v>-3.549305749697139E-3</v>
      </c>
      <c r="K184" s="7">
        <f t="shared" si="35"/>
        <v>-4.0995155644549964E-3</v>
      </c>
      <c r="L184" s="7">
        <f t="shared" si="36"/>
        <v>-1.4121293615919382E-2</v>
      </c>
      <c r="M184" s="8">
        <f t="shared" si="42"/>
        <v>5.7890462968700482E-5</v>
      </c>
      <c r="N184" s="9">
        <f t="shared" si="37"/>
        <v>1.6806027863208768E-5</v>
      </c>
      <c r="Q184" s="8">
        <f t="shared" si="38"/>
        <v>-3.5730990868826345E-3</v>
      </c>
      <c r="R184" s="8">
        <f t="shared" si="39"/>
        <v>-9.2749818038071492E-3</v>
      </c>
      <c r="S184">
        <f t="shared" si="40"/>
        <v>8.6025287460953713E-5</v>
      </c>
      <c r="U184">
        <f t="shared" si="41"/>
        <v>1.259757130483317E-5</v>
      </c>
      <c r="W184">
        <v>151</v>
      </c>
      <c r="X184">
        <v>-6.6380512246094923E-3</v>
      </c>
      <c r="Y184">
        <v>2.376234042825943E-3</v>
      </c>
      <c r="AA184">
        <v>11.963434022257552</v>
      </c>
      <c r="AB184">
        <v>-1.8418016659429087E-2</v>
      </c>
    </row>
    <row r="185" spans="1:28" x14ac:dyDescent="0.2">
      <c r="A185" s="3">
        <v>45352</v>
      </c>
      <c r="B185" s="1">
        <v>184.25</v>
      </c>
      <c r="C185" s="5">
        <f t="shared" si="32"/>
        <v>-7.4876104287868268E-3</v>
      </c>
      <c r="D185" s="12">
        <v>4704</v>
      </c>
      <c r="E185" s="5">
        <f t="shared" si="33"/>
        <v>-8.0134964150147623E-3</v>
      </c>
      <c r="F185" s="1">
        <v>5.38</v>
      </c>
      <c r="G185" s="1">
        <f t="shared" si="34"/>
        <v>1.473972602739726E-2</v>
      </c>
      <c r="H185" s="10">
        <f t="shared" si="29"/>
        <v>1.4739726027397261E-4</v>
      </c>
      <c r="I185" s="5">
        <f t="shared" si="30"/>
        <v>-7.6350076890607998E-3</v>
      </c>
      <c r="J185" s="7">
        <f t="shared" si="31"/>
        <v>-8.1608936752887353E-3</v>
      </c>
      <c r="K185" s="7">
        <f t="shared" si="35"/>
        <v>-8.7111034900465931E-3</v>
      </c>
      <c r="L185" s="7">
        <f t="shared" si="36"/>
        <v>-8.9082204142903968E-3</v>
      </c>
      <c r="M185" s="8">
        <f t="shared" si="42"/>
        <v>7.7600429941029382E-5</v>
      </c>
      <c r="N185" s="9">
        <f t="shared" si="37"/>
        <v>7.5883324014301939E-5</v>
      </c>
      <c r="Q185" s="8">
        <f t="shared" si="38"/>
        <v>-9.0247659204393139E-3</v>
      </c>
      <c r="R185" s="8">
        <f t="shared" si="39"/>
        <v>1.3897582313785141E-3</v>
      </c>
      <c r="S185">
        <f t="shared" si="40"/>
        <v>1.9314279416843356E-6</v>
      </c>
      <c r="U185">
        <f t="shared" si="41"/>
        <v>6.6600185579367689E-5</v>
      </c>
      <c r="W185">
        <v>152</v>
      </c>
      <c r="X185">
        <v>-5.1934906534164341E-3</v>
      </c>
      <c r="Y185">
        <v>-3.3845080024996095E-3</v>
      </c>
      <c r="AA185">
        <v>12.042925278219396</v>
      </c>
      <c r="AB185">
        <v>-1.8412339150492112E-2</v>
      </c>
    </row>
    <row r="186" spans="1:28" x14ac:dyDescent="0.2">
      <c r="A186" s="3">
        <v>45323</v>
      </c>
      <c r="B186" s="1">
        <v>185.64</v>
      </c>
      <c r="C186" s="5">
        <f t="shared" si="32"/>
        <v>-3.5786630654962938E-2</v>
      </c>
      <c r="D186" s="12">
        <v>4742</v>
      </c>
      <c r="E186" s="5">
        <f t="shared" si="33"/>
        <v>-5.6615642692388344E-3</v>
      </c>
      <c r="F186" s="1">
        <v>5.39</v>
      </c>
      <c r="G186" s="1">
        <f t="shared" si="34"/>
        <v>1.4767123287671232E-2</v>
      </c>
      <c r="H186" s="10">
        <f t="shared" si="29"/>
        <v>1.4767123287671232E-4</v>
      </c>
      <c r="I186" s="5">
        <f t="shared" si="30"/>
        <v>-3.5934301887839651E-2</v>
      </c>
      <c r="J186" s="7">
        <f t="shared" si="31"/>
        <v>-5.8092355021155465E-3</v>
      </c>
      <c r="K186" s="7">
        <f t="shared" si="35"/>
        <v>-6.3594453168734043E-3</v>
      </c>
      <c r="L186" s="7">
        <f t="shared" si="36"/>
        <v>-3.7207514613069245E-2</v>
      </c>
      <c r="M186" s="8">
        <f t="shared" si="42"/>
        <v>2.3661915455858198E-4</v>
      </c>
      <c r="N186" s="9">
        <f t="shared" si="37"/>
        <v>4.0442544738303073E-5</v>
      </c>
      <c r="Q186" s="8">
        <f t="shared" si="38"/>
        <v>-6.2447133499559928E-3</v>
      </c>
      <c r="R186" s="8">
        <f t="shared" si="39"/>
        <v>-2.9689588537883657E-2</v>
      </c>
      <c r="S186">
        <f t="shared" si="40"/>
        <v>8.8147166754883261E-4</v>
      </c>
      <c r="U186">
        <f t="shared" si="41"/>
        <v>3.3747217119039667E-5</v>
      </c>
      <c r="W186">
        <v>153</v>
      </c>
      <c r="X186">
        <v>7.3047618069913391E-3</v>
      </c>
      <c r="Y186">
        <v>-9.027236189474307E-3</v>
      </c>
      <c r="AA186">
        <v>12.122416534181241</v>
      </c>
      <c r="AB186">
        <v>-1.8384828446746597E-2</v>
      </c>
    </row>
    <row r="187" spans="1:28" x14ac:dyDescent="0.2">
      <c r="A187" s="2" t="s">
        <v>109</v>
      </c>
      <c r="B187" s="1">
        <v>192.53</v>
      </c>
      <c r="C187" s="5">
        <f t="shared" si="32"/>
        <v>-5.4241140613700348E-3</v>
      </c>
      <c r="D187" s="12">
        <v>4769</v>
      </c>
      <c r="E187" s="5">
        <f t="shared" si="33"/>
        <v>-2.9270332427346855E-3</v>
      </c>
      <c r="F187" s="1">
        <v>5.44</v>
      </c>
      <c r="G187" s="1">
        <f t="shared" si="34"/>
        <v>1.4904109589041098E-2</v>
      </c>
      <c r="H187" s="10">
        <f t="shared" si="29"/>
        <v>1.4904109589041097E-4</v>
      </c>
      <c r="I187" s="5">
        <f t="shared" si="30"/>
        <v>-5.5731551572604458E-3</v>
      </c>
      <c r="J187" s="7">
        <f t="shared" si="31"/>
        <v>-3.0760743386250965E-3</v>
      </c>
      <c r="K187" s="7">
        <f t="shared" si="35"/>
        <v>-3.6262841533829544E-3</v>
      </c>
      <c r="L187" s="7">
        <f t="shared" si="36"/>
        <v>-6.8463678824900428E-3</v>
      </c>
      <c r="M187" s="8">
        <f t="shared" si="42"/>
        <v>2.4826875360503656E-5</v>
      </c>
      <c r="N187" s="9">
        <f t="shared" si="37"/>
        <v>1.3149936761076329E-5</v>
      </c>
      <c r="Q187" s="8">
        <f t="shared" si="38"/>
        <v>-3.0136605529187139E-3</v>
      </c>
      <c r="R187" s="8">
        <f t="shared" si="39"/>
        <v>-2.5594946043417319E-3</v>
      </c>
      <c r="S187">
        <f t="shared" si="40"/>
        <v>6.5510126296544384E-6</v>
      </c>
      <c r="U187">
        <f t="shared" si="41"/>
        <v>9.4622333367478255E-6</v>
      </c>
      <c r="W187">
        <v>154</v>
      </c>
      <c r="X187">
        <v>1.1666011886489904E-2</v>
      </c>
      <c r="Y187">
        <v>-1.6623453979721061E-2</v>
      </c>
      <c r="AA187">
        <v>12.201907790143085</v>
      </c>
      <c r="AB187">
        <v>-1.8349651094168695E-2</v>
      </c>
    </row>
    <row r="188" spans="1:28" x14ac:dyDescent="0.2">
      <c r="A188" s="2" t="s">
        <v>110</v>
      </c>
      <c r="B188" s="1">
        <v>193.58</v>
      </c>
      <c r="C188" s="5">
        <f t="shared" si="32"/>
        <v>2.2262490292519121E-3</v>
      </c>
      <c r="D188" s="12">
        <v>4783</v>
      </c>
      <c r="E188" s="5">
        <f t="shared" si="33"/>
        <v>4.183225266680611E-4</v>
      </c>
      <c r="F188" s="1">
        <v>5.42</v>
      </c>
      <c r="G188" s="1">
        <f t="shared" si="34"/>
        <v>1.484931506849315E-2</v>
      </c>
      <c r="H188" s="10">
        <f t="shared" si="29"/>
        <v>1.4849315068493149E-4</v>
      </c>
      <c r="I188" s="5">
        <f t="shared" si="30"/>
        <v>2.0777558785669806E-3</v>
      </c>
      <c r="J188" s="7">
        <f t="shared" si="31"/>
        <v>2.6982937598312958E-4</v>
      </c>
      <c r="K188" s="7">
        <f t="shared" si="35"/>
        <v>-2.8038043877472824E-4</v>
      </c>
      <c r="L188" s="7">
        <f t="shared" si="36"/>
        <v>8.045431533373836E-4</v>
      </c>
      <c r="M188" s="8">
        <f t="shared" si="42"/>
        <v>-2.2557816234593907E-7</v>
      </c>
      <c r="N188" s="9">
        <f t="shared" si="37"/>
        <v>7.8613190447509137E-8</v>
      </c>
      <c r="Q188" s="8">
        <f t="shared" si="38"/>
        <v>9.4175623702869894E-4</v>
      </c>
      <c r="R188" s="8">
        <f t="shared" si="39"/>
        <v>1.1359996415382816E-3</v>
      </c>
      <c r="S188">
        <f t="shared" si="40"/>
        <v>1.2904951855751044E-6</v>
      </c>
      <c r="U188">
        <f t="shared" si="41"/>
        <v>7.28078921434451E-8</v>
      </c>
      <c r="W188">
        <v>155</v>
      </c>
      <c r="X188">
        <v>-1.5561718477866887E-2</v>
      </c>
      <c r="Y188">
        <v>4.1399423770905712E-3</v>
      </c>
      <c r="AA188">
        <v>12.281399046104928</v>
      </c>
      <c r="AB188">
        <v>-1.8157244543488119E-2</v>
      </c>
    </row>
    <row r="189" spans="1:28" x14ac:dyDescent="0.2">
      <c r="A189" s="2" t="s">
        <v>111</v>
      </c>
      <c r="B189" s="1">
        <v>193.15</v>
      </c>
      <c r="C189" s="5">
        <f t="shared" si="32"/>
        <v>5.1800051800048855E-4</v>
      </c>
      <c r="D189" s="12">
        <v>4781</v>
      </c>
      <c r="E189" s="5">
        <f t="shared" si="33"/>
        <v>1.4662756598240469E-3</v>
      </c>
      <c r="F189" s="1">
        <v>5.39</v>
      </c>
      <c r="G189" s="1">
        <f t="shared" si="34"/>
        <v>1.4767123287671232E-2</v>
      </c>
      <c r="H189" s="10">
        <f t="shared" si="29"/>
        <v>1.4767123287671232E-4</v>
      </c>
      <c r="I189" s="5">
        <f t="shared" si="30"/>
        <v>3.7032928512377623E-4</v>
      </c>
      <c r="J189" s="7">
        <f t="shared" si="31"/>
        <v>1.3186044269473346E-3</v>
      </c>
      <c r="K189" s="7">
        <f t="shared" si="35"/>
        <v>7.6839461218947678E-4</v>
      </c>
      <c r="L189" s="7">
        <f t="shared" si="36"/>
        <v>-9.0288344010582076E-4</v>
      </c>
      <c r="M189" s="8">
        <f t="shared" si="42"/>
        <v>-6.9377077081241279E-7</v>
      </c>
      <c r="N189" s="9">
        <f t="shared" si="37"/>
        <v>5.9043028004181647E-7</v>
      </c>
      <c r="Q189" s="8">
        <f t="shared" si="38"/>
        <v>2.1815834404685631E-3</v>
      </c>
      <c r="R189" s="8">
        <f t="shared" si="39"/>
        <v>-1.8112541553447869E-3</v>
      </c>
      <c r="S189">
        <f t="shared" si="40"/>
        <v>3.2806416152537574E-6</v>
      </c>
      <c r="U189">
        <f t="shared" si="41"/>
        <v>1.7387176347651088E-6</v>
      </c>
      <c r="W189">
        <v>156</v>
      </c>
      <c r="X189">
        <v>-7.2786089813994554E-4</v>
      </c>
      <c r="Y189">
        <v>-8.4216636574796257E-3</v>
      </c>
      <c r="AA189">
        <v>12.360890302066773</v>
      </c>
      <c r="AB189">
        <v>-1.8132204067411183E-2</v>
      </c>
    </row>
    <row r="190" spans="1:28" x14ac:dyDescent="0.2">
      <c r="A190" s="2" t="s">
        <v>112</v>
      </c>
      <c r="B190" s="1">
        <v>193.05</v>
      </c>
      <c r="C190" s="5">
        <f t="shared" si="32"/>
        <v>-2.840909090909003E-3</v>
      </c>
      <c r="D190" s="12">
        <v>4774</v>
      </c>
      <c r="E190" s="5">
        <f t="shared" si="33"/>
        <v>4.2069835927639881E-3</v>
      </c>
      <c r="F190" s="1">
        <v>5.38</v>
      </c>
      <c r="G190" s="1">
        <f t="shared" si="34"/>
        <v>1.473972602739726E-2</v>
      </c>
      <c r="H190" s="10">
        <f t="shared" si="29"/>
        <v>1.4739726027397261E-4</v>
      </c>
      <c r="I190" s="5">
        <f t="shared" si="30"/>
        <v>-2.9883063511829755E-3</v>
      </c>
      <c r="J190" s="7">
        <f t="shared" si="31"/>
        <v>4.0595863324900151E-3</v>
      </c>
      <c r="K190" s="7">
        <f t="shared" si="35"/>
        <v>3.5093765177321573E-3</v>
      </c>
      <c r="L190" s="7">
        <f t="shared" si="36"/>
        <v>-4.2615190764125725E-3</v>
      </c>
      <c r="M190" s="8">
        <f t="shared" si="42"/>
        <v>-1.4955274976629913E-5</v>
      </c>
      <c r="N190" s="9">
        <f t="shared" si="37"/>
        <v>1.2315723543209882E-5</v>
      </c>
      <c r="Q190" s="8">
        <f t="shared" si="38"/>
        <v>5.4218816602859959E-3</v>
      </c>
      <c r="R190" s="8">
        <f t="shared" si="39"/>
        <v>-8.4101880114689706E-3</v>
      </c>
      <c r="S190">
        <f t="shared" si="40"/>
        <v>7.0731262388256397E-5</v>
      </c>
      <c r="U190">
        <f t="shared" si="41"/>
        <v>1.6480241190939733E-5</v>
      </c>
      <c r="W190">
        <v>157</v>
      </c>
      <c r="X190">
        <v>7.3088782193165575E-3</v>
      </c>
      <c r="Y190">
        <v>-4.6421909135356595E-3</v>
      </c>
      <c r="AA190">
        <v>12.440381558028617</v>
      </c>
      <c r="AB190">
        <v>-1.8062792403227473E-2</v>
      </c>
    </row>
    <row r="191" spans="1:28" x14ac:dyDescent="0.2">
      <c r="A191" s="2" t="s">
        <v>113</v>
      </c>
      <c r="B191" s="1">
        <v>193.6</v>
      </c>
      <c r="C191" s="5">
        <f t="shared" si="32"/>
        <v>-5.5475652352579233E-3</v>
      </c>
      <c r="D191" s="12">
        <v>4754</v>
      </c>
      <c r="E191" s="5">
        <f t="shared" si="33"/>
        <v>1.6856300042140751E-3</v>
      </c>
      <c r="F191" s="1">
        <v>5.38</v>
      </c>
      <c r="G191" s="1">
        <f t="shared" si="34"/>
        <v>1.473972602739726E-2</v>
      </c>
      <c r="H191" s="10">
        <f t="shared" si="29"/>
        <v>1.4739726027397261E-4</v>
      </c>
      <c r="I191" s="5">
        <f t="shared" si="30"/>
        <v>-5.6949624955318964E-3</v>
      </c>
      <c r="J191" s="7">
        <f t="shared" si="31"/>
        <v>1.5382327439401025E-3</v>
      </c>
      <c r="K191" s="7">
        <f t="shared" si="35"/>
        <v>9.8802292918224468E-4</v>
      </c>
      <c r="L191" s="7">
        <f t="shared" si="36"/>
        <v>-6.9681752207614934E-3</v>
      </c>
      <c r="M191" s="8">
        <f t="shared" si="42"/>
        <v>-6.8847168926719049E-6</v>
      </c>
      <c r="N191" s="9">
        <f t="shared" si="37"/>
        <v>9.7618930858986298E-7</v>
      </c>
      <c r="Q191" s="8">
        <f t="shared" si="38"/>
        <v>2.4412207781445536E-3</v>
      </c>
      <c r="R191" s="8">
        <f t="shared" si="39"/>
        <v>-8.1361832736764495E-3</v>
      </c>
      <c r="S191">
        <f t="shared" si="40"/>
        <v>6.619747826285242E-5</v>
      </c>
      <c r="U191">
        <f t="shared" si="41"/>
        <v>2.366159974529497E-6</v>
      </c>
      <c r="W191">
        <v>158</v>
      </c>
      <c r="X191">
        <v>9.2153130238503168E-4</v>
      </c>
      <c r="Y191">
        <v>-6.8239145356841259E-3</v>
      </c>
      <c r="AA191">
        <v>12.519872813990462</v>
      </c>
      <c r="AB191">
        <v>-1.8054008068448885E-2</v>
      </c>
    </row>
    <row r="192" spans="1:28" x14ac:dyDescent="0.2">
      <c r="A192" s="2" t="s">
        <v>114</v>
      </c>
      <c r="B192" s="1">
        <v>194.68</v>
      </c>
      <c r="C192" s="5">
        <f t="shared" si="32"/>
        <v>-7.6990196581638187E-4</v>
      </c>
      <c r="D192" s="12">
        <v>4746</v>
      </c>
      <c r="E192" s="5">
        <f t="shared" si="33"/>
        <v>1.0217113665389528E-2</v>
      </c>
      <c r="F192" s="1">
        <v>5.38</v>
      </c>
      <c r="G192" s="1">
        <f t="shared" si="34"/>
        <v>1.473972602739726E-2</v>
      </c>
      <c r="H192" s="10">
        <f t="shared" si="29"/>
        <v>1.4739726027397261E-4</v>
      </c>
      <c r="I192" s="5">
        <f t="shared" si="30"/>
        <v>-9.1729922609035445E-4</v>
      </c>
      <c r="J192" s="7">
        <f t="shared" si="31"/>
        <v>1.0069716405115555E-2</v>
      </c>
      <c r="K192" s="7">
        <f t="shared" si="35"/>
        <v>9.5195065903576973E-3</v>
      </c>
      <c r="L192" s="7">
        <f t="shared" si="36"/>
        <v>-2.1905119513199517E-3</v>
      </c>
      <c r="M192" s="8">
        <f t="shared" si="42"/>
        <v>-2.085259295684758E-5</v>
      </c>
      <c r="N192" s="9">
        <f t="shared" si="37"/>
        <v>9.0621005723863629E-5</v>
      </c>
      <c r="Q192" s="8">
        <f t="shared" si="38"/>
        <v>1.2526858798522165E-2</v>
      </c>
      <c r="R192" s="8">
        <f t="shared" si="39"/>
        <v>-1.344415802461252E-2</v>
      </c>
      <c r="S192">
        <f t="shared" si="40"/>
        <v>1.807453849907532E-4</v>
      </c>
      <c r="U192">
        <f t="shared" si="41"/>
        <v>1.0139918847945334E-4</v>
      </c>
      <c r="W192">
        <v>159</v>
      </c>
      <c r="X192">
        <v>1.0232622085249636E-2</v>
      </c>
      <c r="Y192">
        <v>-9.7986571531639474E-3</v>
      </c>
      <c r="AA192">
        <v>12.599364069952305</v>
      </c>
      <c r="AB192">
        <v>-1.7912068401881899E-2</v>
      </c>
    </row>
    <row r="193" spans="1:28" x14ac:dyDescent="0.2">
      <c r="A193" s="2" t="s">
        <v>115</v>
      </c>
      <c r="B193" s="1">
        <v>194.83</v>
      </c>
      <c r="C193" s="5">
        <f t="shared" si="32"/>
        <v>-1.0713923022240201E-2</v>
      </c>
      <c r="D193" s="12">
        <v>4698</v>
      </c>
      <c r="E193" s="5">
        <f t="shared" si="33"/>
        <v>-1.4681208053691275E-2</v>
      </c>
      <c r="F193" s="1">
        <v>5.35</v>
      </c>
      <c r="G193" s="1">
        <f t="shared" si="34"/>
        <v>1.4657534246575342E-2</v>
      </c>
      <c r="H193" s="10">
        <f t="shared" si="29"/>
        <v>1.4657534246575343E-4</v>
      </c>
      <c r="I193" s="5">
        <f t="shared" si="30"/>
        <v>-1.0860498364705954E-2</v>
      </c>
      <c r="J193" s="7">
        <f t="shared" si="31"/>
        <v>-1.4827783396157028E-2</v>
      </c>
      <c r="K193" s="7">
        <f t="shared" si="35"/>
        <v>-1.5377993210914886E-2</v>
      </c>
      <c r="L193" s="7">
        <f t="shared" si="36"/>
        <v>-1.213371108993555E-2</v>
      </c>
      <c r="M193" s="8">
        <f t="shared" si="42"/>
        <v>1.8659212676423156E-4</v>
      </c>
      <c r="N193" s="9">
        <f t="shared" si="37"/>
        <v>2.3648267519494432E-4</v>
      </c>
      <c r="Q193" s="8">
        <f t="shared" si="38"/>
        <v>-1.6906142609050323E-2</v>
      </c>
      <c r="R193" s="8">
        <f t="shared" si="39"/>
        <v>6.0456442443443687E-3</v>
      </c>
      <c r="S193">
        <f t="shared" si="40"/>
        <v>3.6549814329174193E-5</v>
      </c>
      <c r="U193">
        <f t="shared" si="41"/>
        <v>2.1986316044335006E-4</v>
      </c>
      <c r="W193">
        <v>160</v>
      </c>
      <c r="X193">
        <v>3.3190143951722546E-3</v>
      </c>
      <c r="Y193">
        <v>5.1653018995410083E-3</v>
      </c>
      <c r="AA193">
        <v>12.678855325914149</v>
      </c>
      <c r="AB193">
        <v>-1.7853705722487376E-2</v>
      </c>
    </row>
    <row r="194" spans="1:28" x14ac:dyDescent="0.2">
      <c r="A194" s="2" t="s">
        <v>116</v>
      </c>
      <c r="B194" s="1">
        <v>196.94</v>
      </c>
      <c r="C194" s="5">
        <f t="shared" si="32"/>
        <v>5.3601511052121676E-3</v>
      </c>
      <c r="D194" s="12">
        <v>4768</v>
      </c>
      <c r="E194" s="5">
        <f t="shared" si="33"/>
        <v>5.9071729957805904E-3</v>
      </c>
      <c r="F194" s="1">
        <v>5.35</v>
      </c>
      <c r="G194" s="1">
        <f t="shared" si="34"/>
        <v>1.4657534246575342E-2</v>
      </c>
      <c r="H194" s="10">
        <f t="shared" si="29"/>
        <v>1.4657534246575343E-4</v>
      </c>
      <c r="I194" s="5">
        <f t="shared" si="30"/>
        <v>5.2135757627464144E-3</v>
      </c>
      <c r="J194" s="7">
        <f t="shared" si="31"/>
        <v>5.7605976533148372E-3</v>
      </c>
      <c r="K194" s="7">
        <f t="shared" si="35"/>
        <v>5.2103878385569794E-3</v>
      </c>
      <c r="L194" s="7">
        <f t="shared" si="36"/>
        <v>3.9403630375168175E-3</v>
      </c>
      <c r="M194" s="8">
        <f t="shared" si="42"/>
        <v>2.0530819650177065E-5</v>
      </c>
      <c r="N194" s="9">
        <f t="shared" si="37"/>
        <v>2.714814142818247E-5</v>
      </c>
      <c r="Q194" s="8">
        <f t="shared" si="38"/>
        <v>7.4327610256741108E-3</v>
      </c>
      <c r="R194" s="8">
        <f t="shared" si="39"/>
        <v>-2.2191852629276964E-3</v>
      </c>
      <c r="S194">
        <f t="shared" si="40"/>
        <v>4.9247832311954686E-6</v>
      </c>
      <c r="U194">
        <f t="shared" si="41"/>
        <v>3.3184485323376409E-5</v>
      </c>
      <c r="W194">
        <v>161</v>
      </c>
      <c r="X194">
        <v>-3.3667904454027014E-3</v>
      </c>
      <c r="Y194">
        <v>1.3065769737142682E-2</v>
      </c>
      <c r="AA194">
        <v>12.758346581875994</v>
      </c>
      <c r="AB194">
        <v>-1.7813135127611075E-2</v>
      </c>
    </row>
    <row r="195" spans="1:28" x14ac:dyDescent="0.2">
      <c r="A195" s="2" t="s">
        <v>117</v>
      </c>
      <c r="B195" s="1">
        <v>195.89</v>
      </c>
      <c r="C195" s="5">
        <f t="shared" si="32"/>
        <v>-8.5033152806600534E-3</v>
      </c>
      <c r="D195" s="12">
        <v>4740</v>
      </c>
      <c r="E195" s="5">
        <f t="shared" si="33"/>
        <v>4.4500953591862687E-3</v>
      </c>
      <c r="F195" s="1">
        <v>5.36</v>
      </c>
      <c r="G195" s="1">
        <f t="shared" si="34"/>
        <v>1.4684931506849316E-2</v>
      </c>
      <c r="H195" s="10">
        <f t="shared" ref="H195:H258" si="43">G195/100</f>
        <v>1.4684931506849316E-4</v>
      </c>
      <c r="I195" s="5">
        <f t="shared" ref="I195:I258" si="44">C195-H195</f>
        <v>-8.6501645957285465E-3</v>
      </c>
      <c r="J195" s="7">
        <f t="shared" ref="J195:J258" si="45">E195-H195</f>
        <v>4.3032460441177756E-3</v>
      </c>
      <c r="K195" s="7">
        <f t="shared" si="35"/>
        <v>3.7530362293599177E-3</v>
      </c>
      <c r="L195" s="7">
        <f t="shared" si="36"/>
        <v>-9.9233773209581426E-3</v>
      </c>
      <c r="M195" s="8">
        <f t="shared" si="42"/>
        <v>-3.724279460316447E-5</v>
      </c>
      <c r="N195" s="9">
        <f t="shared" si="37"/>
        <v>1.408528093888811E-5</v>
      </c>
      <c r="Q195" s="8">
        <f t="shared" si="38"/>
        <v>5.7099281184665885E-3</v>
      </c>
      <c r="R195" s="8">
        <f t="shared" si="39"/>
        <v>-1.4360092714195135E-2</v>
      </c>
      <c r="S195">
        <f t="shared" si="40"/>
        <v>2.0621226276028019E-4</v>
      </c>
      <c r="U195">
        <f t="shared" si="41"/>
        <v>1.8517926516215284E-5</v>
      </c>
      <c r="W195">
        <v>162</v>
      </c>
      <c r="X195">
        <v>1.2978297755750004E-2</v>
      </c>
      <c r="Y195">
        <v>-1.8531085118349607E-2</v>
      </c>
      <c r="AA195">
        <v>12.837837837837839</v>
      </c>
      <c r="AB195">
        <v>-1.7780435224520504E-2</v>
      </c>
    </row>
    <row r="196" spans="1:28" x14ac:dyDescent="0.2">
      <c r="A196" s="2" t="s">
        <v>118</v>
      </c>
      <c r="B196" s="1">
        <v>197.57</v>
      </c>
      <c r="C196" s="5">
        <f t="shared" ref="C196:C259" si="46">(B196-B197)/B197</f>
        <v>-2.7257584170411408E-3</v>
      </c>
      <c r="D196" s="12">
        <v>4719</v>
      </c>
      <c r="E196" s="5">
        <f t="shared" ref="E196:E259" si="47">(D196-D197)/D197</f>
        <v>0</v>
      </c>
      <c r="F196" s="1">
        <v>5.38</v>
      </c>
      <c r="G196" s="1">
        <f t="shared" ref="G196:G259" si="48">F196/365</f>
        <v>1.473972602739726E-2</v>
      </c>
      <c r="H196" s="10">
        <f t="shared" si="43"/>
        <v>1.4739726027397261E-4</v>
      </c>
      <c r="I196" s="5">
        <f t="shared" si="44"/>
        <v>-2.8731556773151134E-3</v>
      </c>
      <c r="J196" s="7">
        <f t="shared" si="45"/>
        <v>-1.4739726027397261E-4</v>
      </c>
      <c r="K196" s="7">
        <f t="shared" ref="K196:K259" si="49">J196-AVERAGE(J$3:J$1260)</f>
        <v>-6.976070750318304E-4</v>
      </c>
      <c r="L196" s="7">
        <f t="shared" ref="L196:L259" si="50">I196-AVERAGE(I$3:I$1260)</f>
        <v>-4.1463684025447103E-3</v>
      </c>
      <c r="M196" s="8">
        <f t="shared" si="42"/>
        <v>2.8925359333036186E-6</v>
      </c>
      <c r="N196" s="9">
        <f t="shared" ref="N196:N259" si="51">K196^2</f>
        <v>4.8665563113446587E-7</v>
      </c>
      <c r="Q196" s="8">
        <f t="shared" ref="Q196:Q259" si="52">P$3+O$3*J196</f>
        <v>4.4852469690416215E-4</v>
      </c>
      <c r="R196" s="8">
        <f t="shared" ref="R196:R259" si="53">I196-Q196</f>
        <v>-3.3216803742192754E-3</v>
      </c>
      <c r="S196">
        <f t="shared" ref="S196:S259" si="54">R196^2</f>
        <v>1.1033560508473505E-5</v>
      </c>
      <c r="U196">
        <f t="shared" ref="U196:U259" si="55">J196^2</f>
        <v>2.1725952336273222E-8</v>
      </c>
      <c r="W196">
        <v>163</v>
      </c>
      <c r="X196">
        <v>1.5332032104484047E-2</v>
      </c>
      <c r="Y196">
        <v>-2.1391393460375076E-3</v>
      </c>
      <c r="AA196">
        <v>12.917329093799683</v>
      </c>
      <c r="AB196">
        <v>-1.7778517731156195E-2</v>
      </c>
    </row>
    <row r="197" spans="1:28" x14ac:dyDescent="0.2">
      <c r="A197" s="2" t="s">
        <v>119</v>
      </c>
      <c r="B197" s="1">
        <v>198.11</v>
      </c>
      <c r="C197" s="5">
        <f t="shared" si="46"/>
        <v>7.5772883410792926E-4</v>
      </c>
      <c r="D197" s="12">
        <v>4719</v>
      </c>
      <c r="E197" s="5">
        <f t="shared" si="47"/>
        <v>2.5493945188017845E-3</v>
      </c>
      <c r="F197" s="1">
        <v>5.39</v>
      </c>
      <c r="G197" s="1">
        <f t="shared" si="48"/>
        <v>1.4767123287671232E-2</v>
      </c>
      <c r="H197" s="10">
        <f t="shared" si="43"/>
        <v>1.4767123287671232E-4</v>
      </c>
      <c r="I197" s="5">
        <f t="shared" si="44"/>
        <v>6.1005760123121694E-4</v>
      </c>
      <c r="J197" s="7">
        <f t="shared" si="45"/>
        <v>2.4017232859250724E-3</v>
      </c>
      <c r="K197" s="7">
        <f t="shared" si="49"/>
        <v>1.8515134711672146E-3</v>
      </c>
      <c r="L197" s="7">
        <f t="shared" si="50"/>
        <v>-6.6315512399838005E-4</v>
      </c>
      <c r="M197" s="8">
        <f t="shared" si="42"/>
        <v>-1.2278406455565653E-6</v>
      </c>
      <c r="N197" s="9">
        <f t="shared" si="51"/>
        <v>3.428102133913668E-6</v>
      </c>
      <c r="Q197" s="8">
        <f t="shared" si="52"/>
        <v>3.4620107586858973E-3</v>
      </c>
      <c r="R197" s="8">
        <f t="shared" si="53"/>
        <v>-2.8519531574546803E-3</v>
      </c>
      <c r="S197">
        <f t="shared" si="54"/>
        <v>8.133636812315721E-6</v>
      </c>
      <c r="U197">
        <f t="shared" si="55"/>
        <v>5.7682747421547271E-6</v>
      </c>
      <c r="W197">
        <v>164</v>
      </c>
      <c r="X197">
        <v>-1.8518021037253408E-2</v>
      </c>
      <c r="Y197">
        <v>-9.869597158943498E-4</v>
      </c>
      <c r="AA197">
        <v>12.996820349761526</v>
      </c>
      <c r="AB197">
        <v>-1.7644789182617849E-2</v>
      </c>
    </row>
    <row r="198" spans="1:28" x14ac:dyDescent="0.2">
      <c r="A198" s="2" t="s">
        <v>120</v>
      </c>
      <c r="B198" s="1">
        <v>197.96</v>
      </c>
      <c r="C198" s="5">
        <f t="shared" si="46"/>
        <v>1.6691489908068409E-2</v>
      </c>
      <c r="D198" s="12">
        <v>4707</v>
      </c>
      <c r="E198" s="5">
        <f t="shared" si="47"/>
        <v>1.3784191255653673E-2</v>
      </c>
      <c r="F198" s="1">
        <v>5.37</v>
      </c>
      <c r="G198" s="1">
        <f t="shared" si="48"/>
        <v>1.4712328767123289E-2</v>
      </c>
      <c r="H198" s="10">
        <f t="shared" si="43"/>
        <v>1.471232876712329E-4</v>
      </c>
      <c r="I198" s="5">
        <f t="shared" si="44"/>
        <v>1.6544366620397176E-2</v>
      </c>
      <c r="J198" s="7">
        <f t="shared" si="45"/>
        <v>1.363706796798244E-2</v>
      </c>
      <c r="K198" s="7">
        <f t="shared" si="49"/>
        <v>1.3086858153224582E-2</v>
      </c>
      <c r="L198" s="7">
        <f t="shared" si="50"/>
        <v>1.5271153895167578E-2</v>
      </c>
      <c r="M198" s="8">
        <f t="shared" si="42"/>
        <v>1.9985142486212115E-4</v>
      </c>
      <c r="N198" s="9">
        <f t="shared" si="51"/>
        <v>1.7126585632262073E-4</v>
      </c>
      <c r="Q198" s="8">
        <f t="shared" si="52"/>
        <v>1.6744063915872954E-2</v>
      </c>
      <c r="R198" s="8">
        <f t="shared" si="53"/>
        <v>-1.9969729547577794E-4</v>
      </c>
      <c r="S198">
        <f t="shared" si="54"/>
        <v>3.9879009820340162E-8</v>
      </c>
      <c r="U198">
        <f t="shared" si="55"/>
        <v>1.8596962276337271E-4</v>
      </c>
      <c r="W198">
        <v>165</v>
      </c>
      <c r="X198">
        <v>-2.7129475597981233E-4</v>
      </c>
      <c r="Y198">
        <v>-1.912191693083147E-2</v>
      </c>
      <c r="AA198">
        <v>13.076311605723371</v>
      </c>
      <c r="AB198">
        <v>-1.7641893616298976E-2</v>
      </c>
    </row>
    <row r="199" spans="1:28" x14ac:dyDescent="0.2">
      <c r="A199" s="3">
        <v>45272</v>
      </c>
      <c r="B199" s="1">
        <v>194.71</v>
      </c>
      <c r="C199" s="5">
        <f t="shared" si="46"/>
        <v>7.9200745418780468E-3</v>
      </c>
      <c r="D199" s="12">
        <v>4643</v>
      </c>
      <c r="E199" s="5">
        <f t="shared" si="47"/>
        <v>4.5434876676763306E-3</v>
      </c>
      <c r="F199" s="1">
        <v>5.38</v>
      </c>
      <c r="G199" s="1">
        <f t="shared" si="48"/>
        <v>1.473972602739726E-2</v>
      </c>
      <c r="H199" s="10">
        <f t="shared" si="43"/>
        <v>1.4739726027397261E-4</v>
      </c>
      <c r="I199" s="5">
        <f t="shared" si="44"/>
        <v>7.7726772816040738E-3</v>
      </c>
      <c r="J199" s="7">
        <f t="shared" si="45"/>
        <v>4.3960904074023576E-3</v>
      </c>
      <c r="K199" s="7">
        <f t="shared" si="49"/>
        <v>3.8458805926444998E-3</v>
      </c>
      <c r="L199" s="7">
        <f t="shared" si="50"/>
        <v>6.4994645563744768E-3</v>
      </c>
      <c r="M199" s="8">
        <f t="shared" si="42"/>
        <v>2.4996164599941393E-5</v>
      </c>
      <c r="N199" s="9">
        <f t="shared" si="51"/>
        <v>1.4790797532879609E-5</v>
      </c>
      <c r="Q199" s="8">
        <f t="shared" si="52"/>
        <v>5.8196856562535999E-3</v>
      </c>
      <c r="R199" s="8">
        <f t="shared" si="53"/>
        <v>1.9529916253504739E-3</v>
      </c>
      <c r="S199">
        <f t="shared" si="54"/>
        <v>3.8141762886890861E-6</v>
      </c>
      <c r="U199">
        <f t="shared" si="55"/>
        <v>1.9325610870055026E-5</v>
      </c>
      <c r="W199">
        <v>166</v>
      </c>
      <c r="X199">
        <v>9.3933396387879658E-3</v>
      </c>
      <c r="Y199">
        <v>-1.3126642730056625E-2</v>
      </c>
      <c r="AA199">
        <v>13.155802861685215</v>
      </c>
      <c r="AB199">
        <v>-1.7573678328118288E-2</v>
      </c>
    </row>
    <row r="200" spans="1:28" x14ac:dyDescent="0.2">
      <c r="A200" s="3">
        <v>45242</v>
      </c>
      <c r="B200" s="1">
        <v>193.18</v>
      </c>
      <c r="C200" s="5">
        <f t="shared" si="46"/>
        <v>-1.2927290378621436E-2</v>
      </c>
      <c r="D200" s="12">
        <v>4622</v>
      </c>
      <c r="E200" s="5">
        <f t="shared" si="47"/>
        <v>3.909643788010426E-3</v>
      </c>
      <c r="F200" s="1">
        <v>5.39</v>
      </c>
      <c r="G200" s="1">
        <f t="shared" si="48"/>
        <v>1.4767123287671232E-2</v>
      </c>
      <c r="H200" s="10">
        <f t="shared" si="43"/>
        <v>1.4767123287671232E-4</v>
      </c>
      <c r="I200" s="5">
        <f t="shared" si="44"/>
        <v>-1.3074961611498149E-2</v>
      </c>
      <c r="J200" s="7">
        <f t="shared" si="45"/>
        <v>3.7619725551337139E-3</v>
      </c>
      <c r="K200" s="7">
        <f t="shared" si="49"/>
        <v>3.2117627403758561E-3</v>
      </c>
      <c r="L200" s="7">
        <f t="shared" si="50"/>
        <v>-1.4348174336727745E-2</v>
      </c>
      <c r="M200" s="8">
        <f t="shared" si="42"/>
        <v>-4.6082931727119235E-5</v>
      </c>
      <c r="N200" s="9">
        <f t="shared" si="51"/>
        <v>1.0315419900466628E-5</v>
      </c>
      <c r="Q200" s="8">
        <f t="shared" si="52"/>
        <v>5.0700524887724273E-3</v>
      </c>
      <c r="R200" s="8">
        <f t="shared" si="53"/>
        <v>-1.8145014100270578E-2</v>
      </c>
      <c r="S200">
        <f t="shared" si="54"/>
        <v>3.292415366990181E-4</v>
      </c>
      <c r="U200">
        <f t="shared" si="55"/>
        <v>1.4152437505579284E-5</v>
      </c>
      <c r="W200">
        <v>167</v>
      </c>
      <c r="X200">
        <v>-5.1770282648884989E-4</v>
      </c>
      <c r="Y200">
        <v>-8.6424152454450103E-3</v>
      </c>
      <c r="AA200">
        <v>13.23529411764706</v>
      </c>
      <c r="AB200">
        <v>-1.7401092518255262E-2</v>
      </c>
    </row>
    <row r="201" spans="1:28" x14ac:dyDescent="0.2">
      <c r="A201" s="3">
        <v>45150</v>
      </c>
      <c r="B201" s="1">
        <v>195.71</v>
      </c>
      <c r="C201" s="5">
        <f t="shared" si="46"/>
        <v>7.4123642353425521E-3</v>
      </c>
      <c r="D201" s="12">
        <v>4604</v>
      </c>
      <c r="E201" s="5">
        <f t="shared" si="47"/>
        <v>4.1439476553980373E-3</v>
      </c>
      <c r="F201" s="1">
        <v>5.39</v>
      </c>
      <c r="G201" s="1">
        <f t="shared" si="48"/>
        <v>1.4767123287671232E-2</v>
      </c>
      <c r="H201" s="10">
        <f t="shared" si="43"/>
        <v>1.4767123287671232E-4</v>
      </c>
      <c r="I201" s="5">
        <f t="shared" si="44"/>
        <v>7.2646930024658401E-3</v>
      </c>
      <c r="J201" s="7">
        <f t="shared" si="45"/>
        <v>3.9962764225213252E-3</v>
      </c>
      <c r="K201" s="7">
        <f t="shared" si="49"/>
        <v>3.4460666077634674E-3</v>
      </c>
      <c r="L201" s="7">
        <f t="shared" si="50"/>
        <v>5.9914802772362431E-3</v>
      </c>
      <c r="M201" s="8">
        <f t="shared" si="42"/>
        <v>2.0647040114457218E-5</v>
      </c>
      <c r="N201" s="9">
        <f t="shared" si="51"/>
        <v>1.1875375065142412E-5</v>
      </c>
      <c r="Q201" s="8">
        <f t="shared" si="52"/>
        <v>5.3470387771011353E-3</v>
      </c>
      <c r="R201" s="8">
        <f t="shared" si="53"/>
        <v>1.9176542253647047E-3</v>
      </c>
      <c r="S201">
        <f t="shared" si="54"/>
        <v>3.6773977280591059E-6</v>
      </c>
      <c r="U201">
        <f t="shared" si="55"/>
        <v>1.5970225245199843E-5</v>
      </c>
      <c r="W201">
        <v>168</v>
      </c>
      <c r="X201">
        <v>6.762149894309873E-3</v>
      </c>
      <c r="Y201">
        <v>-8.6064792248730249E-3</v>
      </c>
      <c r="AA201">
        <v>13.314785373608903</v>
      </c>
      <c r="AB201">
        <v>-1.7208331357765217E-2</v>
      </c>
    </row>
    <row r="202" spans="1:28" x14ac:dyDescent="0.2">
      <c r="A202" s="3">
        <v>45119</v>
      </c>
      <c r="B202" s="1">
        <v>194.27</v>
      </c>
      <c r="C202" s="5">
        <f t="shared" si="46"/>
        <v>1.0139351081530872E-2</v>
      </c>
      <c r="D202" s="12">
        <v>4585</v>
      </c>
      <c r="E202" s="5">
        <f t="shared" si="47"/>
        <v>7.9138272147724776E-3</v>
      </c>
      <c r="F202" s="1">
        <v>5.37</v>
      </c>
      <c r="G202" s="1">
        <f t="shared" si="48"/>
        <v>1.4712328767123289E-2</v>
      </c>
      <c r="H202" s="10">
        <f t="shared" si="43"/>
        <v>1.471232876712329E-4</v>
      </c>
      <c r="I202" s="5">
        <f t="shared" si="44"/>
        <v>9.9922277938596388E-3</v>
      </c>
      <c r="J202" s="7">
        <f t="shared" si="45"/>
        <v>7.7667039271012445E-3</v>
      </c>
      <c r="K202" s="7">
        <f t="shared" si="49"/>
        <v>7.2164941123433867E-3</v>
      </c>
      <c r="L202" s="7">
        <f t="shared" si="50"/>
        <v>8.7190150686300427E-3</v>
      </c>
      <c r="M202" s="8">
        <f t="shared" si="42"/>
        <v>6.2920720908201977E-5</v>
      </c>
      <c r="N202" s="9">
        <f t="shared" si="51"/>
        <v>5.2077787273486768E-5</v>
      </c>
      <c r="Q202" s="8">
        <f t="shared" si="52"/>
        <v>9.8043135611249731E-3</v>
      </c>
      <c r="R202" s="8">
        <f t="shared" si="53"/>
        <v>1.879142327346657E-4</v>
      </c>
      <c r="S202">
        <f t="shared" si="54"/>
        <v>3.5311758864258104E-8</v>
      </c>
      <c r="U202">
        <f t="shared" si="55"/>
        <v>6.0321689891249895E-5</v>
      </c>
      <c r="W202">
        <v>169</v>
      </c>
      <c r="X202">
        <v>1.4206920127219176E-3</v>
      </c>
      <c r="Y202">
        <v>-5.0520527938484709E-3</v>
      </c>
      <c r="AA202">
        <v>13.394276629570747</v>
      </c>
      <c r="AB202">
        <v>-1.6898117721369069E-2</v>
      </c>
    </row>
    <row r="203" spans="1:28" x14ac:dyDescent="0.2">
      <c r="A203" s="3">
        <v>45089</v>
      </c>
      <c r="B203" s="1">
        <v>192.32</v>
      </c>
      <c r="C203" s="5">
        <f t="shared" si="46"/>
        <v>-5.6871057801674823E-3</v>
      </c>
      <c r="D203" s="12">
        <v>4549</v>
      </c>
      <c r="E203" s="5">
        <f t="shared" si="47"/>
        <v>-3.9413181519597114E-3</v>
      </c>
      <c r="F203" s="1">
        <v>5.38</v>
      </c>
      <c r="G203" s="1">
        <f t="shared" si="48"/>
        <v>1.473972602739726E-2</v>
      </c>
      <c r="H203" s="10">
        <f t="shared" si="43"/>
        <v>1.4739726027397261E-4</v>
      </c>
      <c r="I203" s="5">
        <f t="shared" si="44"/>
        <v>-5.8345030404414553E-3</v>
      </c>
      <c r="J203" s="7">
        <f t="shared" si="45"/>
        <v>-4.0887154122336844E-3</v>
      </c>
      <c r="K203" s="7">
        <f t="shared" si="49"/>
        <v>-4.6389252269915422E-3</v>
      </c>
      <c r="L203" s="7">
        <f t="shared" si="50"/>
        <v>-7.1077157656710523E-3</v>
      </c>
      <c r="M203" s="8">
        <f t="shared" si="42"/>
        <v>3.2972161971656948E-5</v>
      </c>
      <c r="N203" s="9">
        <f t="shared" si="51"/>
        <v>2.151962726161853E-5</v>
      </c>
      <c r="Q203" s="8">
        <f t="shared" si="52"/>
        <v>-4.2107713625496417E-3</v>
      </c>
      <c r="R203" s="8">
        <f t="shared" si="53"/>
        <v>-1.6237316778918136E-3</v>
      </c>
      <c r="S203">
        <f t="shared" si="54"/>
        <v>2.6365045617893644E-6</v>
      </c>
      <c r="U203">
        <f t="shared" si="55"/>
        <v>1.6717593722237267E-5</v>
      </c>
      <c r="W203">
        <v>170</v>
      </c>
      <c r="X203">
        <v>3.8606329284724475E-3</v>
      </c>
      <c r="Y203">
        <v>2.6449528400434887E-3</v>
      </c>
      <c r="AA203">
        <v>13.473767885532592</v>
      </c>
      <c r="AB203">
        <v>-1.6720567140738142E-2</v>
      </c>
    </row>
    <row r="204" spans="1:28" x14ac:dyDescent="0.2">
      <c r="A204" s="3">
        <v>45058</v>
      </c>
      <c r="B204" s="1">
        <v>193.42</v>
      </c>
      <c r="C204" s="5">
        <f t="shared" si="46"/>
        <v>2.1063189568706016E-2</v>
      </c>
      <c r="D204" s="12">
        <v>4567</v>
      </c>
      <c r="E204" s="5">
        <f t="shared" si="47"/>
        <v>-4.3773254541475159E-4</v>
      </c>
      <c r="F204" s="1">
        <v>5.39</v>
      </c>
      <c r="G204" s="1">
        <f t="shared" si="48"/>
        <v>1.4767123287671232E-2</v>
      </c>
      <c r="H204" s="10">
        <f t="shared" si="43"/>
        <v>1.4767123287671232E-4</v>
      </c>
      <c r="I204" s="5">
        <f t="shared" si="44"/>
        <v>2.0915518335829303E-2</v>
      </c>
      <c r="J204" s="7">
        <f t="shared" si="45"/>
        <v>-5.854037782914639E-4</v>
      </c>
      <c r="K204" s="7">
        <f t="shared" si="49"/>
        <v>-1.1356135930493216E-3</v>
      </c>
      <c r="L204" s="7">
        <f t="shared" si="50"/>
        <v>1.9642305610599705E-2</v>
      </c>
      <c r="M204" s="8">
        <f t="shared" si="42"/>
        <v>-2.2306069250225979E-5</v>
      </c>
      <c r="N204" s="9">
        <f t="shared" si="51"/>
        <v>1.2896182327183902E-6</v>
      </c>
      <c r="Q204" s="8">
        <f t="shared" si="52"/>
        <v>-6.9272132666484457E-5</v>
      </c>
      <c r="R204" s="8">
        <f t="shared" si="53"/>
        <v>2.0984790468495787E-2</v>
      </c>
      <c r="S204">
        <f t="shared" si="54"/>
        <v>4.4036143100667166E-4</v>
      </c>
      <c r="U204">
        <f t="shared" si="55"/>
        <v>3.4269758363792141E-7</v>
      </c>
      <c r="W204">
        <v>171</v>
      </c>
      <c r="X204">
        <v>3.1358141616802814E-3</v>
      </c>
      <c r="Y204">
        <v>8.8800794529673589E-3</v>
      </c>
      <c r="AA204">
        <v>13.553259141494436</v>
      </c>
      <c r="AB204">
        <v>-1.6694441419795751E-2</v>
      </c>
    </row>
    <row r="205" spans="1:28" x14ac:dyDescent="0.2">
      <c r="A205" s="3">
        <v>45028</v>
      </c>
      <c r="B205" s="1">
        <v>189.43</v>
      </c>
      <c r="C205" s="5">
        <f t="shared" si="46"/>
        <v>-9.4645471658648932E-3</v>
      </c>
      <c r="D205" s="12">
        <v>4569</v>
      </c>
      <c r="E205" s="5">
        <f t="shared" si="47"/>
        <v>-5.4418807139747496E-3</v>
      </c>
      <c r="F205" s="1">
        <v>5.4</v>
      </c>
      <c r="G205" s="1">
        <f t="shared" si="48"/>
        <v>1.4794520547945207E-2</v>
      </c>
      <c r="H205" s="10">
        <f t="shared" si="43"/>
        <v>1.4794520547945208E-4</v>
      </c>
      <c r="I205" s="5">
        <f t="shared" si="44"/>
        <v>-9.6124923713443462E-3</v>
      </c>
      <c r="J205" s="7">
        <f t="shared" si="45"/>
        <v>-5.5898259194542017E-3</v>
      </c>
      <c r="K205" s="7">
        <f t="shared" si="49"/>
        <v>-6.1400357342120595E-3</v>
      </c>
      <c r="L205" s="7">
        <f t="shared" si="50"/>
        <v>-1.0885705096573942E-2</v>
      </c>
      <c r="M205" s="8">
        <f t="shared" si="42"/>
        <v>6.6838618285058337E-5</v>
      </c>
      <c r="N205" s="9">
        <f t="shared" si="51"/>
        <v>3.7700038817401023E-5</v>
      </c>
      <c r="Q205" s="8">
        <f t="shared" si="52"/>
        <v>-5.9853345927774844E-3</v>
      </c>
      <c r="R205" s="8">
        <f t="shared" si="53"/>
        <v>-3.6271577785668618E-3</v>
      </c>
      <c r="S205">
        <f t="shared" si="54"/>
        <v>1.3156273550618091E-5</v>
      </c>
      <c r="U205">
        <f t="shared" si="55"/>
        <v>3.1246153809802011E-5</v>
      </c>
      <c r="W205">
        <v>172</v>
      </c>
      <c r="X205">
        <v>1.5039796730787718E-2</v>
      </c>
      <c r="Y205">
        <v>3.4558616346278513E-4</v>
      </c>
      <c r="AA205">
        <v>13.632750397456281</v>
      </c>
      <c r="AB205">
        <v>-1.6456426306108995E-2</v>
      </c>
    </row>
    <row r="206" spans="1:28" x14ac:dyDescent="0.2">
      <c r="A206" s="3">
        <v>44938</v>
      </c>
      <c r="B206" s="1">
        <v>191.24</v>
      </c>
      <c r="C206" s="5">
        <f t="shared" si="46"/>
        <v>6.791260858120666E-3</v>
      </c>
      <c r="D206" s="12">
        <v>4594</v>
      </c>
      <c r="E206" s="5">
        <f t="shared" si="47"/>
        <v>5.9119772279395662E-3</v>
      </c>
      <c r="F206" s="1">
        <v>5.4</v>
      </c>
      <c r="G206" s="1">
        <f t="shared" si="48"/>
        <v>1.4794520547945207E-2</v>
      </c>
      <c r="H206" s="10">
        <f t="shared" si="43"/>
        <v>1.4794520547945208E-4</v>
      </c>
      <c r="I206" s="5">
        <f t="shared" si="44"/>
        <v>6.643315652641214E-3</v>
      </c>
      <c r="J206" s="7">
        <f t="shared" si="45"/>
        <v>5.7640320224601142E-3</v>
      </c>
      <c r="K206" s="7">
        <f t="shared" si="49"/>
        <v>5.2138222077022563E-3</v>
      </c>
      <c r="L206" s="7">
        <f t="shared" si="50"/>
        <v>5.370102927411617E-3</v>
      </c>
      <c r="M206" s="8">
        <f t="shared" ref="M206:M269" si="56">L206*K206</f>
        <v>2.7998761900585586E-5</v>
      </c>
      <c r="N206" s="9">
        <f t="shared" si="51"/>
        <v>2.7183942013529231E-5</v>
      </c>
      <c r="Q206" s="8">
        <f t="shared" si="52"/>
        <v>7.4368210233724296E-3</v>
      </c>
      <c r="R206" s="8">
        <f t="shared" si="53"/>
        <v>-7.935053707312156E-4</v>
      </c>
      <c r="S206">
        <f t="shared" si="54"/>
        <v>6.2965077337928391E-7</v>
      </c>
      <c r="U206">
        <f t="shared" si="55"/>
        <v>3.3224065155945634E-5</v>
      </c>
      <c r="W206">
        <v>173</v>
      </c>
      <c r="X206">
        <v>1.0676494930156126E-2</v>
      </c>
      <c r="Y206">
        <v>2.1746997065728524E-2</v>
      </c>
      <c r="AA206">
        <v>13.712241653418124</v>
      </c>
      <c r="AB206">
        <v>-1.6401210162963104E-2</v>
      </c>
    </row>
    <row r="207" spans="1:28" x14ac:dyDescent="0.2">
      <c r="A207" s="2" t="s">
        <v>121</v>
      </c>
      <c r="B207" s="1">
        <v>189.95</v>
      </c>
      <c r="C207" s="5">
        <f t="shared" si="46"/>
        <v>3.0627871362939436E-3</v>
      </c>
      <c r="D207" s="12">
        <v>4567</v>
      </c>
      <c r="E207" s="5">
        <f t="shared" si="47"/>
        <v>3.7362637362637363E-3</v>
      </c>
      <c r="F207" s="1">
        <v>5.4</v>
      </c>
      <c r="G207" s="1">
        <f t="shared" si="48"/>
        <v>1.4794520547945207E-2</v>
      </c>
      <c r="H207" s="10">
        <f t="shared" si="43"/>
        <v>1.4794520547945208E-4</v>
      </c>
      <c r="I207" s="5">
        <f t="shared" si="44"/>
        <v>2.9148419308144915E-3</v>
      </c>
      <c r="J207" s="7">
        <f t="shared" si="45"/>
        <v>3.5883185307842842E-3</v>
      </c>
      <c r="K207" s="7">
        <f t="shared" si="49"/>
        <v>3.0381087160264264E-3</v>
      </c>
      <c r="L207" s="7">
        <f t="shared" si="50"/>
        <v>1.6416292055848945E-3</v>
      </c>
      <c r="M207" s="8">
        <f t="shared" si="56"/>
        <v>4.9874479979710066E-6</v>
      </c>
      <c r="N207" s="9">
        <f t="shared" si="51"/>
        <v>9.2301045703957416E-6</v>
      </c>
      <c r="Q207" s="8">
        <f t="shared" si="52"/>
        <v>4.8647644404180238E-3</v>
      </c>
      <c r="R207" s="8">
        <f t="shared" si="53"/>
        <v>-1.9499225096035323E-3</v>
      </c>
      <c r="S207">
        <f t="shared" si="54"/>
        <v>3.8021977934585376E-6</v>
      </c>
      <c r="U207">
        <f t="shared" si="55"/>
        <v>1.2876029878369884E-5</v>
      </c>
      <c r="W207">
        <v>174</v>
      </c>
      <c r="X207">
        <v>-6.0025739717578536E-3</v>
      </c>
      <c r="Y207">
        <v>6.8118216169315605E-4</v>
      </c>
      <c r="AA207">
        <v>13.791732909379968</v>
      </c>
      <c r="AB207">
        <v>-1.6247424158276437E-2</v>
      </c>
    </row>
    <row r="208" spans="1:28" x14ac:dyDescent="0.2">
      <c r="A208" s="2" t="s">
        <v>122</v>
      </c>
      <c r="B208" s="1">
        <v>189.37</v>
      </c>
      <c r="C208" s="5">
        <f t="shared" si="46"/>
        <v>-5.4096638655462244E-3</v>
      </c>
      <c r="D208" s="12">
        <v>4550</v>
      </c>
      <c r="E208" s="5">
        <f t="shared" si="47"/>
        <v>-8.7834870443566099E-4</v>
      </c>
      <c r="F208" s="1">
        <v>5.4</v>
      </c>
      <c r="G208" s="1">
        <f t="shared" si="48"/>
        <v>1.4794520547945207E-2</v>
      </c>
      <c r="H208" s="10">
        <f t="shared" si="43"/>
        <v>1.4794520547945208E-4</v>
      </c>
      <c r="I208" s="5">
        <f t="shared" si="44"/>
        <v>-5.5576090710256765E-3</v>
      </c>
      <c r="J208" s="7">
        <f t="shared" si="45"/>
        <v>-1.026293909915113E-3</v>
      </c>
      <c r="K208" s="7">
        <f t="shared" si="49"/>
        <v>-1.5765037246729709E-3</v>
      </c>
      <c r="L208" s="7">
        <f t="shared" si="50"/>
        <v>-6.8308217962552735E-3</v>
      </c>
      <c r="M208" s="8">
        <f t="shared" si="56"/>
        <v>1.0768816004373753E-5</v>
      </c>
      <c r="N208" s="9">
        <f t="shared" si="51"/>
        <v>2.4853639939077505E-6</v>
      </c>
      <c r="Q208" s="8">
        <f t="shared" si="52"/>
        <v>-5.9047787493946588E-4</v>
      </c>
      <c r="R208" s="8">
        <f t="shared" si="53"/>
        <v>-4.9671311960862103E-3</v>
      </c>
      <c r="S208">
        <f t="shared" si="54"/>
        <v>2.4672392319132825E-5</v>
      </c>
      <c r="U208">
        <f t="shared" si="55"/>
        <v>1.0532791895288503E-6</v>
      </c>
      <c r="W208">
        <v>175</v>
      </c>
      <c r="X208">
        <v>-4.0010170055661551E-3</v>
      </c>
      <c r="Y208">
        <v>-8.4640538453521555E-3</v>
      </c>
      <c r="AA208">
        <v>13.871224165341813</v>
      </c>
      <c r="AB208">
        <v>-1.6104833146293164E-2</v>
      </c>
    </row>
    <row r="209" spans="1:28" x14ac:dyDescent="0.2">
      <c r="A209" s="2" t="s">
        <v>123</v>
      </c>
      <c r="B209" s="1">
        <v>190.4</v>
      </c>
      <c r="C209" s="5">
        <f t="shared" si="46"/>
        <v>3.2140787185837697E-3</v>
      </c>
      <c r="D209" s="12">
        <v>4554</v>
      </c>
      <c r="E209" s="5">
        <f t="shared" si="47"/>
        <v>8.7912087912087912E-4</v>
      </c>
      <c r="F209" s="1">
        <v>5.41</v>
      </c>
      <c r="G209" s="1">
        <f t="shared" si="48"/>
        <v>1.4821917808219178E-2</v>
      </c>
      <c r="H209" s="10">
        <f t="shared" si="43"/>
        <v>1.4821917808219179E-4</v>
      </c>
      <c r="I209" s="5">
        <f t="shared" si="44"/>
        <v>3.0658595405015782E-3</v>
      </c>
      <c r="J209" s="7">
        <f t="shared" si="45"/>
        <v>7.3090170103868733E-4</v>
      </c>
      <c r="K209" s="7">
        <f t="shared" si="49"/>
        <v>1.8069188628082951E-4</v>
      </c>
      <c r="L209" s="7">
        <f t="shared" si="50"/>
        <v>1.7926468152719812E-3</v>
      </c>
      <c r="M209" s="8">
        <f t="shared" si="56"/>
        <v>3.23916734486816E-7</v>
      </c>
      <c r="N209" s="9">
        <f t="shared" si="51"/>
        <v>3.2649557767724226E-8</v>
      </c>
      <c r="Q209" s="8">
        <f t="shared" si="52"/>
        <v>1.4868207013593428E-3</v>
      </c>
      <c r="R209" s="8">
        <f t="shared" si="53"/>
        <v>1.5790388391422354E-3</v>
      </c>
      <c r="S209">
        <f t="shared" si="54"/>
        <v>2.4933636555196582E-6</v>
      </c>
      <c r="U209">
        <f t="shared" si="55"/>
        <v>5.3421729658124667E-7</v>
      </c>
      <c r="W209">
        <v>176</v>
      </c>
      <c r="X209">
        <v>1.1901370641872184E-3</v>
      </c>
      <c r="Y209">
        <v>4.4030474781986731E-4</v>
      </c>
      <c r="AA209">
        <v>13.950715421303657</v>
      </c>
      <c r="AB209">
        <v>-1.6096142187554566E-2</v>
      </c>
    </row>
    <row r="210" spans="1:28" x14ac:dyDescent="0.2">
      <c r="A210" s="2" t="s">
        <v>124</v>
      </c>
      <c r="B210" s="1">
        <v>189.79</v>
      </c>
      <c r="C210" s="5">
        <f t="shared" si="46"/>
        <v>-9.4751802916253529E-4</v>
      </c>
      <c r="D210" s="12">
        <v>4550</v>
      </c>
      <c r="E210" s="5">
        <f t="shared" si="47"/>
        <v>-1.9741171309497698E-3</v>
      </c>
      <c r="F210" s="1">
        <v>5.41</v>
      </c>
      <c r="G210" s="1">
        <f t="shared" si="48"/>
        <v>1.4821917808219178E-2</v>
      </c>
      <c r="H210" s="10">
        <f t="shared" si="43"/>
        <v>1.4821917808219179E-4</v>
      </c>
      <c r="I210" s="5">
        <f t="shared" si="44"/>
        <v>-1.0957372072447271E-3</v>
      </c>
      <c r="J210" s="7">
        <f t="shared" si="45"/>
        <v>-2.1223363090319613E-3</v>
      </c>
      <c r="K210" s="7">
        <f t="shared" si="49"/>
        <v>-2.6725461237898191E-3</v>
      </c>
      <c r="L210" s="7">
        <f t="shared" si="50"/>
        <v>-2.3689499324743239E-3</v>
      </c>
      <c r="M210" s="8">
        <f t="shared" si="56"/>
        <v>6.3311279594864084E-6</v>
      </c>
      <c r="N210" s="9">
        <f t="shared" si="51"/>
        <v>7.1425027837839877E-6</v>
      </c>
      <c r="Q210" s="8">
        <f t="shared" si="52"/>
        <v>-1.8861829751887862E-3</v>
      </c>
      <c r="R210" s="8">
        <f t="shared" si="53"/>
        <v>7.9044576794405912E-4</v>
      </c>
      <c r="S210">
        <f t="shared" si="54"/>
        <v>6.2480451206067339E-7</v>
      </c>
      <c r="U210">
        <f t="shared" si="55"/>
        <v>4.5043114086354086E-6</v>
      </c>
      <c r="W210">
        <v>177</v>
      </c>
      <c r="X210">
        <v>-2.9328967849931171E-4</v>
      </c>
      <c r="Y210">
        <v>-3.0768961899646733E-3</v>
      </c>
      <c r="AA210">
        <v>14.030206677265502</v>
      </c>
      <c r="AB210">
        <v>-1.6068090304652404E-2</v>
      </c>
    </row>
    <row r="211" spans="1:28" x14ac:dyDescent="0.2">
      <c r="A211" s="2" t="s">
        <v>125</v>
      </c>
      <c r="B211" s="1">
        <v>189.97</v>
      </c>
      <c r="C211" s="5">
        <f t="shared" si="46"/>
        <v>-7.0043385081804575E-3</v>
      </c>
      <c r="D211" s="12">
        <v>4559</v>
      </c>
      <c r="E211" s="5">
        <f t="shared" si="47"/>
        <v>6.5847234416154519E-4</v>
      </c>
      <c r="F211" s="1">
        <v>5.42</v>
      </c>
      <c r="G211" s="1">
        <f t="shared" si="48"/>
        <v>1.484931506849315E-2</v>
      </c>
      <c r="H211" s="10">
        <f t="shared" si="43"/>
        <v>1.4849315068493149E-4</v>
      </c>
      <c r="I211" s="5">
        <f t="shared" si="44"/>
        <v>-7.1528316588653886E-3</v>
      </c>
      <c r="J211" s="7">
        <f t="shared" si="45"/>
        <v>5.0997919347661367E-4</v>
      </c>
      <c r="K211" s="7">
        <f t="shared" si="49"/>
        <v>-4.0230621281244156E-5</v>
      </c>
      <c r="L211" s="7">
        <f t="shared" si="50"/>
        <v>-8.4260443840949856E-3</v>
      </c>
      <c r="M211" s="8">
        <f t="shared" si="56"/>
        <v>3.3898500051547954E-7</v>
      </c>
      <c r="N211" s="9">
        <f t="shared" si="51"/>
        <v>1.6185028886748951E-9</v>
      </c>
      <c r="Q211" s="8">
        <f t="shared" si="52"/>
        <v>1.2256534143650639E-3</v>
      </c>
      <c r="R211" s="8">
        <f t="shared" si="53"/>
        <v>-8.3784850732304527E-3</v>
      </c>
      <c r="S211">
        <f t="shared" si="54"/>
        <v>7.0199012122345509E-5</v>
      </c>
      <c r="U211">
        <f t="shared" si="55"/>
        <v>2.6007877777905738E-7</v>
      </c>
      <c r="W211">
        <v>178</v>
      </c>
      <c r="X211">
        <v>7.1597258307999198E-3</v>
      </c>
      <c r="Y211">
        <v>-1.6357392734223236E-3</v>
      </c>
      <c r="AA211">
        <v>14.109697933227345</v>
      </c>
      <c r="AB211">
        <v>-1.6014529306269332E-2</v>
      </c>
    </row>
    <row r="212" spans="1:28" x14ac:dyDescent="0.2">
      <c r="A212" s="2" t="s">
        <v>126</v>
      </c>
      <c r="B212" s="1">
        <v>191.31</v>
      </c>
      <c r="C212" s="5">
        <f t="shared" si="46"/>
        <v>3.514477549307679E-3</v>
      </c>
      <c r="D212" s="12">
        <v>4556</v>
      </c>
      <c r="E212" s="5">
        <f t="shared" si="47"/>
        <v>3.9665050683120318E-3</v>
      </c>
      <c r="F212" s="1">
        <v>5.42</v>
      </c>
      <c r="G212" s="1">
        <f t="shared" si="48"/>
        <v>1.484931506849315E-2</v>
      </c>
      <c r="H212" s="10">
        <f t="shared" si="43"/>
        <v>1.4849315068493149E-4</v>
      </c>
      <c r="I212" s="5">
        <f t="shared" si="44"/>
        <v>3.3659843986227475E-3</v>
      </c>
      <c r="J212" s="7">
        <f t="shared" si="45"/>
        <v>3.8180119176271002E-3</v>
      </c>
      <c r="K212" s="7">
        <f t="shared" si="49"/>
        <v>3.2678021028692424E-3</v>
      </c>
      <c r="L212" s="7">
        <f t="shared" si="50"/>
        <v>2.0927716733931505E-3</v>
      </c>
      <c r="M212" s="8">
        <f t="shared" si="56"/>
        <v>6.8387636751393201E-6</v>
      </c>
      <c r="N212" s="9">
        <f t="shared" si="51"/>
        <v>1.0678530583516644E-5</v>
      </c>
      <c r="Q212" s="8">
        <f t="shared" si="52"/>
        <v>5.1363003710221539E-3</v>
      </c>
      <c r="R212" s="8">
        <f t="shared" si="53"/>
        <v>-1.7703159723994064E-3</v>
      </c>
      <c r="S212">
        <f t="shared" si="54"/>
        <v>3.1340186421324557E-6</v>
      </c>
      <c r="U212">
        <f t="shared" si="55"/>
        <v>1.4577215003142568E-5</v>
      </c>
      <c r="W212">
        <v>179</v>
      </c>
      <c r="X212">
        <v>-1.2891954371643728E-3</v>
      </c>
      <c r="Y212">
        <v>-1.1218946359797242E-3</v>
      </c>
      <c r="AA212">
        <v>14.189189189189189</v>
      </c>
      <c r="AB212">
        <v>-1.5966079416137507E-2</v>
      </c>
    </row>
    <row r="213" spans="1:28" x14ac:dyDescent="0.2">
      <c r="A213" s="2" t="s">
        <v>127</v>
      </c>
      <c r="B213" s="1">
        <v>190.64</v>
      </c>
      <c r="C213" s="5">
        <f t="shared" si="46"/>
        <v>-4.230869678767314E-3</v>
      </c>
      <c r="D213" s="12">
        <v>4538</v>
      </c>
      <c r="E213" s="5">
        <f t="shared" si="47"/>
        <v>-1.9793270288102046E-3</v>
      </c>
      <c r="F213" s="1">
        <v>5.39</v>
      </c>
      <c r="G213" s="1">
        <f t="shared" si="48"/>
        <v>1.4767123287671232E-2</v>
      </c>
      <c r="H213" s="10">
        <f t="shared" si="43"/>
        <v>1.4767123287671232E-4</v>
      </c>
      <c r="I213" s="5">
        <f t="shared" si="44"/>
        <v>-4.3785409116440261E-3</v>
      </c>
      <c r="J213" s="7">
        <f t="shared" si="45"/>
        <v>-2.1269982616869167E-3</v>
      </c>
      <c r="K213" s="7">
        <f t="shared" si="49"/>
        <v>-2.6772080764447745E-3</v>
      </c>
      <c r="L213" s="7">
        <f t="shared" si="50"/>
        <v>-5.6517536368736231E-3</v>
      </c>
      <c r="M213" s="8">
        <f t="shared" si="56"/>
        <v>1.5130920482714191E-5</v>
      </c>
      <c r="N213" s="9">
        <f t="shared" si="51"/>
        <v>7.1674430845811292E-6</v>
      </c>
      <c r="Q213" s="8">
        <f t="shared" si="52"/>
        <v>-1.8916941815408524E-3</v>
      </c>
      <c r="R213" s="8">
        <f t="shared" si="53"/>
        <v>-2.4868467301031737E-3</v>
      </c>
      <c r="S213">
        <f t="shared" si="54"/>
        <v>6.184406659024847E-6</v>
      </c>
      <c r="U213">
        <f t="shared" si="55"/>
        <v>4.5241216052191655E-6</v>
      </c>
      <c r="W213">
        <v>180</v>
      </c>
      <c r="X213">
        <v>1.705944223335697E-2</v>
      </c>
      <c r="Y213">
        <v>6.9677402703818107E-3</v>
      </c>
      <c r="AA213">
        <v>14.268680445151034</v>
      </c>
      <c r="AB213">
        <v>-1.5910172370216757E-2</v>
      </c>
    </row>
    <row r="214" spans="1:28" x14ac:dyDescent="0.2">
      <c r="A214" s="2" t="s">
        <v>128</v>
      </c>
      <c r="B214" s="1">
        <v>191.45</v>
      </c>
      <c r="C214" s="5">
        <f t="shared" si="46"/>
        <v>9.278296167431024E-3</v>
      </c>
      <c r="D214" s="12">
        <v>4547</v>
      </c>
      <c r="E214" s="5">
        <f t="shared" si="47"/>
        <v>7.3105892778023924E-3</v>
      </c>
      <c r="F214" s="1">
        <v>5.4</v>
      </c>
      <c r="G214" s="1">
        <f t="shared" si="48"/>
        <v>1.4794520547945207E-2</v>
      </c>
      <c r="H214" s="10">
        <f t="shared" si="43"/>
        <v>1.4794520547945208E-4</v>
      </c>
      <c r="I214" s="5">
        <f t="shared" si="44"/>
        <v>9.1303509619515711E-3</v>
      </c>
      <c r="J214" s="7">
        <f t="shared" si="45"/>
        <v>7.1626440723229403E-3</v>
      </c>
      <c r="K214" s="7">
        <f t="shared" si="49"/>
        <v>6.6124342575650825E-3</v>
      </c>
      <c r="L214" s="7">
        <f t="shared" si="50"/>
        <v>7.857138236721975E-3</v>
      </c>
      <c r="M214" s="8">
        <f t="shared" si="56"/>
        <v>5.1954810042924892E-5</v>
      </c>
      <c r="N214" s="9">
        <f t="shared" si="51"/>
        <v>4.3724286810620281E-5</v>
      </c>
      <c r="Q214" s="8">
        <f t="shared" si="52"/>
        <v>9.0902139648659491E-3</v>
      </c>
      <c r="R214" s="8">
        <f t="shared" si="53"/>
        <v>4.0136997085622045E-5</v>
      </c>
      <c r="S214">
        <f t="shared" si="54"/>
        <v>1.6109785350512326E-9</v>
      </c>
      <c r="U214">
        <f t="shared" si="55"/>
        <v>5.1303470106782956E-5</v>
      </c>
      <c r="W214">
        <v>181</v>
      </c>
      <c r="X214">
        <v>2.7177102956371362E-3</v>
      </c>
      <c r="Y214">
        <v>-6.8783549769223457E-3</v>
      </c>
      <c r="AA214">
        <v>14.348171701112879</v>
      </c>
      <c r="AB214">
        <v>-1.5853007631637706E-2</v>
      </c>
    </row>
    <row r="215" spans="1:28" x14ac:dyDescent="0.2">
      <c r="A215" s="2" t="s">
        <v>129</v>
      </c>
      <c r="B215" s="1">
        <v>189.69</v>
      </c>
      <c r="C215" s="5">
        <f t="shared" si="46"/>
        <v>-1.0542406831485019E-4</v>
      </c>
      <c r="D215" s="12">
        <v>4514</v>
      </c>
      <c r="E215" s="5">
        <f t="shared" si="47"/>
        <v>1.3309671694764862E-3</v>
      </c>
      <c r="F215" s="1">
        <v>5.4</v>
      </c>
      <c r="G215" s="1">
        <f t="shared" si="48"/>
        <v>1.4794520547945207E-2</v>
      </c>
      <c r="H215" s="10">
        <f t="shared" si="43"/>
        <v>1.4794520547945208E-4</v>
      </c>
      <c r="I215" s="5">
        <f t="shared" si="44"/>
        <v>-2.5336927379430226E-4</v>
      </c>
      <c r="J215" s="7">
        <f t="shared" si="45"/>
        <v>1.1830219639970341E-3</v>
      </c>
      <c r="K215" s="7">
        <f t="shared" si="49"/>
        <v>6.3281214923917631E-4</v>
      </c>
      <c r="L215" s="7">
        <f t="shared" si="50"/>
        <v>-1.5265819990238991E-3</v>
      </c>
      <c r="M215" s="8">
        <f t="shared" si="56"/>
        <v>-9.6603963579215182E-7</v>
      </c>
      <c r="N215" s="9">
        <f t="shared" si="51"/>
        <v>4.0045121622470554E-7</v>
      </c>
      <c r="Q215" s="8">
        <f t="shared" si="52"/>
        <v>2.0213023337425627E-3</v>
      </c>
      <c r="R215" s="8">
        <f t="shared" si="53"/>
        <v>-2.2746716075368648E-3</v>
      </c>
      <c r="S215">
        <f t="shared" si="54"/>
        <v>5.1741309221343448E-6</v>
      </c>
      <c r="U215">
        <f t="shared" si="55"/>
        <v>1.3995409672993998E-6</v>
      </c>
      <c r="W215">
        <v>182</v>
      </c>
      <c r="X215">
        <v>-3.5731103493741017E-3</v>
      </c>
      <c r="Y215">
        <v>-9.274970541315682E-3</v>
      </c>
      <c r="AA215">
        <v>14.427662957074721</v>
      </c>
      <c r="AB215">
        <v>-1.5812717706764526E-2</v>
      </c>
    </row>
    <row r="216" spans="1:28" x14ac:dyDescent="0.2">
      <c r="A216" s="2" t="s">
        <v>130</v>
      </c>
      <c r="B216" s="1">
        <v>189.71</v>
      </c>
      <c r="C216" s="5">
        <f t="shared" si="46"/>
        <v>9.042072230200612E-3</v>
      </c>
      <c r="D216" s="12">
        <v>4508</v>
      </c>
      <c r="E216" s="5">
        <f t="shared" si="47"/>
        <v>1.3327410039982231E-3</v>
      </c>
      <c r="F216" s="1">
        <v>5.4</v>
      </c>
      <c r="G216" s="1">
        <f t="shared" si="48"/>
        <v>1.4794520547945207E-2</v>
      </c>
      <c r="H216" s="10">
        <f t="shared" si="43"/>
        <v>1.4794520547945208E-4</v>
      </c>
      <c r="I216" s="5">
        <f t="shared" si="44"/>
        <v>8.8941270247211591E-3</v>
      </c>
      <c r="J216" s="7">
        <f t="shared" si="45"/>
        <v>1.1847957985187711E-3</v>
      </c>
      <c r="K216" s="7">
        <f t="shared" si="49"/>
        <v>6.3458598376091324E-4</v>
      </c>
      <c r="L216" s="7">
        <f t="shared" si="50"/>
        <v>7.6209142994915621E-3</v>
      </c>
      <c r="M216" s="8">
        <f t="shared" si="56"/>
        <v>4.8361253979004636E-6</v>
      </c>
      <c r="N216" s="9">
        <f t="shared" si="51"/>
        <v>4.0269937078580603E-7</v>
      </c>
      <c r="Q216" s="8">
        <f t="shared" si="52"/>
        <v>2.0233993022892769E-3</v>
      </c>
      <c r="R216" s="8">
        <f t="shared" si="53"/>
        <v>6.8707277224318818E-3</v>
      </c>
      <c r="S216">
        <f t="shared" si="54"/>
        <v>4.7206899435793993E-5</v>
      </c>
      <c r="U216">
        <f t="shared" si="55"/>
        <v>1.4037410841877323E-6</v>
      </c>
      <c r="W216">
        <v>183</v>
      </c>
      <c r="X216">
        <v>-9.0247791589453241E-3</v>
      </c>
      <c r="Y216">
        <v>1.3897714698845242E-3</v>
      </c>
      <c r="AA216">
        <v>14.507154213036566</v>
      </c>
      <c r="AB216">
        <v>-1.5639684932448467E-2</v>
      </c>
    </row>
    <row r="217" spans="1:28" x14ac:dyDescent="0.2">
      <c r="A217" s="2" t="s">
        <v>131</v>
      </c>
      <c r="B217" s="1">
        <v>188.01</v>
      </c>
      <c r="C217" s="5">
        <f t="shared" si="46"/>
        <v>3.0409731113956104E-3</v>
      </c>
      <c r="D217" s="12">
        <v>4502</v>
      </c>
      <c r="E217" s="5">
        <f t="shared" si="47"/>
        <v>1.5572858731924359E-3</v>
      </c>
      <c r="F217" s="1">
        <v>5.39</v>
      </c>
      <c r="G217" s="1">
        <f t="shared" si="48"/>
        <v>1.4767123287671232E-2</v>
      </c>
      <c r="H217" s="10">
        <f t="shared" si="43"/>
        <v>1.4767123287671232E-4</v>
      </c>
      <c r="I217" s="5">
        <f t="shared" si="44"/>
        <v>2.8933018785188983E-3</v>
      </c>
      <c r="J217" s="7">
        <f t="shared" si="45"/>
        <v>1.4096146403157236E-3</v>
      </c>
      <c r="K217" s="7">
        <f t="shared" si="49"/>
        <v>8.594048255578658E-4</v>
      </c>
      <c r="L217" s="7">
        <f t="shared" si="50"/>
        <v>1.6200891532893013E-3</v>
      </c>
      <c r="M217" s="8">
        <f t="shared" si="56"/>
        <v>1.3923124361707826E-6</v>
      </c>
      <c r="N217" s="9">
        <f t="shared" si="51"/>
        <v>7.3857665419214574E-7</v>
      </c>
      <c r="Q217" s="8">
        <f t="shared" si="52"/>
        <v>2.2891727068429461E-3</v>
      </c>
      <c r="R217" s="8">
        <f t="shared" si="53"/>
        <v>6.0412917167595222E-4</v>
      </c>
      <c r="S217">
        <f t="shared" si="54"/>
        <v>3.6497205606987213E-7</v>
      </c>
      <c r="U217">
        <f t="shared" si="55"/>
        <v>1.9870134341924268E-6</v>
      </c>
      <c r="W217">
        <v>184</v>
      </c>
      <c r="X217">
        <v>-6.244725580802424E-3</v>
      </c>
      <c r="Y217">
        <v>-2.9689576307037228E-2</v>
      </c>
      <c r="AA217">
        <v>14.586645468998411</v>
      </c>
      <c r="AB217">
        <v>-1.5587344034512613E-2</v>
      </c>
    </row>
    <row r="218" spans="1:28" x14ac:dyDescent="0.2">
      <c r="A218" s="2" t="s">
        <v>132</v>
      </c>
      <c r="B218" s="1">
        <v>187.44</v>
      </c>
      <c r="C218" s="5">
        <f t="shared" si="46"/>
        <v>1.4285714285714211E-2</v>
      </c>
      <c r="D218" s="12">
        <v>4495</v>
      </c>
      <c r="E218" s="5">
        <f t="shared" si="47"/>
        <v>1.9043300838812061E-2</v>
      </c>
      <c r="F218" s="1">
        <v>5.39</v>
      </c>
      <c r="G218" s="1">
        <f t="shared" si="48"/>
        <v>1.4767123287671232E-2</v>
      </c>
      <c r="H218" s="10">
        <f t="shared" si="43"/>
        <v>1.4767123287671232E-4</v>
      </c>
      <c r="I218" s="5">
        <f t="shared" si="44"/>
        <v>1.4138043052837498E-2</v>
      </c>
      <c r="J218" s="7">
        <f t="shared" si="45"/>
        <v>1.8895629605935348E-2</v>
      </c>
      <c r="K218" s="7">
        <f t="shared" si="49"/>
        <v>1.834541979117749E-2</v>
      </c>
      <c r="L218" s="7">
        <f t="shared" si="50"/>
        <v>1.28648303276079E-2</v>
      </c>
      <c r="M218" s="8">
        <f t="shared" si="56"/>
        <v>2.3601071290223837E-4</v>
      </c>
      <c r="N218" s="9">
        <f t="shared" si="51"/>
        <v>3.3655442731452673E-4</v>
      </c>
      <c r="Q218" s="8">
        <f t="shared" si="52"/>
        <v>2.2960561689828698E-2</v>
      </c>
      <c r="R218" s="8">
        <f t="shared" si="53"/>
        <v>-8.8225186369912008E-3</v>
      </c>
      <c r="S218">
        <f t="shared" si="54"/>
        <v>7.7836835100057077E-5</v>
      </c>
      <c r="U218">
        <f t="shared" si="55"/>
        <v>3.5704481820470044E-4</v>
      </c>
      <c r="W218">
        <v>185</v>
      </c>
      <c r="X218">
        <v>-3.0136716126357428E-3</v>
      </c>
      <c r="Y218">
        <v>-2.559483544624703E-3</v>
      </c>
      <c r="AA218">
        <v>14.666136724960255</v>
      </c>
      <c r="AB218">
        <v>-1.550975127143768E-2</v>
      </c>
    </row>
    <row r="219" spans="1:28" x14ac:dyDescent="0.2">
      <c r="A219" s="2" t="s">
        <v>133</v>
      </c>
      <c r="B219" s="1">
        <v>184.8</v>
      </c>
      <c r="C219" s="5">
        <f t="shared" si="46"/>
        <v>-8.5836909871244323E-3</v>
      </c>
      <c r="D219" s="12">
        <v>4411</v>
      </c>
      <c r="E219" s="5">
        <f t="shared" si="47"/>
        <v>-9.0600226500566253E-4</v>
      </c>
      <c r="F219" s="1">
        <v>5.4</v>
      </c>
      <c r="G219" s="1">
        <f t="shared" si="48"/>
        <v>1.4794520547945207E-2</v>
      </c>
      <c r="H219" s="10">
        <f t="shared" si="43"/>
        <v>1.4794520547945208E-4</v>
      </c>
      <c r="I219" s="5">
        <f t="shared" si="44"/>
        <v>-8.7316361926038852E-3</v>
      </c>
      <c r="J219" s="7">
        <f t="shared" si="45"/>
        <v>-1.0539474704851146E-3</v>
      </c>
      <c r="K219" s="7">
        <f t="shared" si="49"/>
        <v>-1.6041572852429724E-3</v>
      </c>
      <c r="L219" s="7">
        <f t="shared" si="50"/>
        <v>-1.0004848917833483E-2</v>
      </c>
      <c r="M219" s="8">
        <f t="shared" si="56"/>
        <v>1.6049351279297851E-5</v>
      </c>
      <c r="N219" s="9">
        <f t="shared" si="51"/>
        <v>2.5733205957981031E-6</v>
      </c>
      <c r="Q219" s="8">
        <f t="shared" si="52"/>
        <v>-6.2316900030056114E-4</v>
      </c>
      <c r="R219" s="8">
        <f t="shared" si="53"/>
        <v>-8.1084671923033237E-3</v>
      </c>
      <c r="S219">
        <f t="shared" si="54"/>
        <v>6.5747240208659352E-5</v>
      </c>
      <c r="U219">
        <f t="shared" si="55"/>
        <v>1.1108052705419716E-6</v>
      </c>
      <c r="W219">
        <v>186</v>
      </c>
      <c r="X219">
        <v>9.4174661099449375E-4</v>
      </c>
      <c r="Y219">
        <v>1.1360092675724868E-3</v>
      </c>
      <c r="AA219">
        <v>14.7456279809221</v>
      </c>
      <c r="AB219">
        <v>-1.537014768172457E-2</v>
      </c>
    </row>
    <row r="220" spans="1:28" x14ac:dyDescent="0.2">
      <c r="A220" s="3">
        <v>45210</v>
      </c>
      <c r="B220" s="1">
        <v>186.4</v>
      </c>
      <c r="C220" s="5">
        <f t="shared" si="46"/>
        <v>2.1873800778466145E-2</v>
      </c>
      <c r="D220" s="12">
        <v>4415</v>
      </c>
      <c r="E220" s="5">
        <f t="shared" si="47"/>
        <v>1.5642972164711295E-2</v>
      </c>
      <c r="F220" s="1">
        <v>5.4</v>
      </c>
      <c r="G220" s="1">
        <f t="shared" si="48"/>
        <v>1.4794520547945207E-2</v>
      </c>
      <c r="H220" s="10">
        <f t="shared" si="43"/>
        <v>1.4794520547945208E-4</v>
      </c>
      <c r="I220" s="5">
        <f t="shared" si="44"/>
        <v>2.1725855572986692E-2</v>
      </c>
      <c r="J220" s="7">
        <f t="shared" si="45"/>
        <v>1.5495026959231842E-2</v>
      </c>
      <c r="K220" s="7">
        <f t="shared" si="49"/>
        <v>1.4944817144473984E-2</v>
      </c>
      <c r="L220" s="7">
        <f t="shared" si="50"/>
        <v>2.0452642847757094E-2</v>
      </c>
      <c r="M220" s="8">
        <f t="shared" si="56"/>
        <v>3.0566100748096343E-4</v>
      </c>
      <c r="N220" s="9">
        <f t="shared" si="51"/>
        <v>2.2334755948176353E-4</v>
      </c>
      <c r="Q220" s="8">
        <f t="shared" si="52"/>
        <v>1.8940481630147239E-2</v>
      </c>
      <c r="R220" s="8">
        <f t="shared" si="53"/>
        <v>2.7853739428394531E-3</v>
      </c>
      <c r="S220">
        <f t="shared" si="54"/>
        <v>7.7583080014490008E-6</v>
      </c>
      <c r="U220">
        <f t="shared" si="55"/>
        <v>2.4009586046732157E-4</v>
      </c>
      <c r="W220">
        <v>187</v>
      </c>
      <c r="X220">
        <v>2.1815742638228953E-3</v>
      </c>
      <c r="Y220">
        <v>-1.8112449786991192E-3</v>
      </c>
      <c r="AA220">
        <v>14.825119236883943</v>
      </c>
      <c r="AB220">
        <v>-1.5308966862211521E-2</v>
      </c>
    </row>
    <row r="221" spans="1:28" x14ac:dyDescent="0.2">
      <c r="A221" s="3">
        <v>45180</v>
      </c>
      <c r="B221" s="1">
        <v>182.41</v>
      </c>
      <c r="C221" s="5">
        <f t="shared" si="46"/>
        <v>-2.6245284050521616E-3</v>
      </c>
      <c r="D221" s="12">
        <v>4347</v>
      </c>
      <c r="E221" s="5">
        <f t="shared" si="47"/>
        <v>-7.9872204472843447E-3</v>
      </c>
      <c r="F221" s="1">
        <v>5.4</v>
      </c>
      <c r="G221" s="1">
        <f t="shared" si="48"/>
        <v>1.4794520547945207E-2</v>
      </c>
      <c r="H221" s="10">
        <f t="shared" si="43"/>
        <v>1.4794520547945208E-4</v>
      </c>
      <c r="I221" s="5">
        <f t="shared" si="44"/>
        <v>-2.7724736105316137E-3</v>
      </c>
      <c r="J221" s="7">
        <f t="shared" si="45"/>
        <v>-8.1351656527637976E-3</v>
      </c>
      <c r="K221" s="7">
        <f t="shared" si="49"/>
        <v>-8.6853754675216555E-3</v>
      </c>
      <c r="L221" s="7">
        <f t="shared" si="50"/>
        <v>-4.0456863357612102E-3</v>
      </c>
      <c r="M221" s="8">
        <f t="shared" si="56"/>
        <v>3.5138304849907994E-5</v>
      </c>
      <c r="N221" s="9">
        <f t="shared" si="51"/>
        <v>7.5435747011827015E-5</v>
      </c>
      <c r="Q221" s="8">
        <f t="shared" si="52"/>
        <v>-8.9943511025164374E-3</v>
      </c>
      <c r="R221" s="8">
        <f t="shared" si="53"/>
        <v>6.2218774919848233E-3</v>
      </c>
      <c r="S221">
        <f t="shared" si="54"/>
        <v>3.8711759525267355E-5</v>
      </c>
      <c r="U221">
        <f t="shared" si="55"/>
        <v>6.6180920197907828E-5</v>
      </c>
      <c r="W221">
        <v>188</v>
      </c>
      <c r="X221">
        <v>5.4218736581208319E-3</v>
      </c>
      <c r="Y221">
        <v>-8.4101800093038075E-3</v>
      </c>
      <c r="AA221">
        <v>14.904610492845787</v>
      </c>
      <c r="AB221">
        <v>-1.5195794482879867E-2</v>
      </c>
    </row>
    <row r="222" spans="1:28" x14ac:dyDescent="0.2">
      <c r="A222" s="3">
        <v>45149</v>
      </c>
      <c r="B222" s="1">
        <v>182.89</v>
      </c>
      <c r="C222" s="5">
        <f t="shared" si="46"/>
        <v>5.8849411505884569E-3</v>
      </c>
      <c r="D222" s="12">
        <v>4382</v>
      </c>
      <c r="E222" s="5">
        <f t="shared" si="47"/>
        <v>9.1365920511649154E-4</v>
      </c>
      <c r="F222" s="1">
        <v>5.39</v>
      </c>
      <c r="G222" s="1">
        <f t="shared" si="48"/>
        <v>1.4767123287671232E-2</v>
      </c>
      <c r="H222" s="10">
        <f t="shared" si="43"/>
        <v>1.4767123287671232E-4</v>
      </c>
      <c r="I222" s="5">
        <f t="shared" si="44"/>
        <v>5.7372699177117448E-3</v>
      </c>
      <c r="J222" s="7">
        <f t="shared" si="45"/>
        <v>7.6598797223977923E-4</v>
      </c>
      <c r="K222" s="7">
        <f t="shared" si="49"/>
        <v>2.157781574819214E-4</v>
      </c>
      <c r="L222" s="7">
        <f t="shared" si="50"/>
        <v>4.4640571924821478E-3</v>
      </c>
      <c r="M222" s="8">
        <f t="shared" si="56"/>
        <v>9.6324603588771675E-7</v>
      </c>
      <c r="N222" s="9">
        <f t="shared" si="51"/>
        <v>4.6560213246292875E-8</v>
      </c>
      <c r="Q222" s="8">
        <f t="shared" si="52"/>
        <v>1.5282985315788825E-3</v>
      </c>
      <c r="R222" s="8">
        <f t="shared" si="53"/>
        <v>4.2089713861328624E-3</v>
      </c>
      <c r="S222">
        <f t="shared" si="54"/>
        <v>1.7715440129285189E-5</v>
      </c>
      <c r="U222">
        <f t="shared" si="55"/>
        <v>5.867375736160088E-7</v>
      </c>
      <c r="W222">
        <v>189</v>
      </c>
      <c r="X222">
        <v>2.4412116956071964E-3</v>
      </c>
      <c r="Y222">
        <v>-8.1361741911390936E-3</v>
      </c>
      <c r="AA222">
        <v>14.984101748807632</v>
      </c>
      <c r="AB222">
        <v>-1.5161923629055385E-2</v>
      </c>
    </row>
    <row r="223" spans="1:28" x14ac:dyDescent="0.2">
      <c r="A223" s="3">
        <v>45118</v>
      </c>
      <c r="B223" s="1">
        <v>181.82</v>
      </c>
      <c r="C223" s="5">
        <f t="shared" si="46"/>
        <v>1.4450705797020609E-2</v>
      </c>
      <c r="D223" s="12">
        <v>4378</v>
      </c>
      <c r="E223" s="5">
        <f t="shared" si="47"/>
        <v>2.9782359679266894E-3</v>
      </c>
      <c r="F223" s="1">
        <v>5.4</v>
      </c>
      <c r="G223" s="1">
        <f t="shared" si="48"/>
        <v>1.4794520547945207E-2</v>
      </c>
      <c r="H223" s="10">
        <f t="shared" si="43"/>
        <v>1.4794520547945208E-4</v>
      </c>
      <c r="I223" s="5">
        <f t="shared" si="44"/>
        <v>1.4302760591541156E-2</v>
      </c>
      <c r="J223" s="7">
        <f t="shared" si="45"/>
        <v>2.8302907624472374E-3</v>
      </c>
      <c r="K223" s="7">
        <f t="shared" si="49"/>
        <v>2.2800809476893795E-3</v>
      </c>
      <c r="L223" s="7">
        <f t="shared" si="50"/>
        <v>1.302954786631156E-2</v>
      </c>
      <c r="M223" s="8">
        <f t="shared" si="56"/>
        <v>2.9708423846983794E-5</v>
      </c>
      <c r="N223" s="9">
        <f t="shared" si="51"/>
        <v>5.1987691280160995E-6</v>
      </c>
      <c r="Q223" s="8">
        <f t="shared" si="52"/>
        <v>3.9686490653592418E-3</v>
      </c>
      <c r="R223" s="8">
        <f t="shared" si="53"/>
        <v>1.0334111526181914E-2</v>
      </c>
      <c r="S223">
        <f t="shared" si="54"/>
        <v>1.0679386103556589E-4</v>
      </c>
      <c r="U223">
        <f t="shared" si="55"/>
        <v>8.0105457999941639E-6</v>
      </c>
      <c r="W223">
        <v>190</v>
      </c>
      <c r="X223">
        <v>1.2526853371631423E-2</v>
      </c>
      <c r="Y223">
        <v>-1.3444152597721777E-2</v>
      </c>
      <c r="AA223">
        <v>15.063593004769476</v>
      </c>
      <c r="AB223">
        <v>-1.5133627283960111E-2</v>
      </c>
    </row>
    <row r="224" spans="1:28" x14ac:dyDescent="0.2">
      <c r="A224" s="3">
        <v>45088</v>
      </c>
      <c r="B224" s="1">
        <v>179.23</v>
      </c>
      <c r="C224" s="5">
        <f t="shared" si="46"/>
        <v>1.460515142938004E-2</v>
      </c>
      <c r="D224" s="12">
        <v>4365</v>
      </c>
      <c r="E224" s="5">
        <f t="shared" si="47"/>
        <v>1.6062413951353832E-3</v>
      </c>
      <c r="F224" s="1">
        <v>5.4</v>
      </c>
      <c r="G224" s="1">
        <f t="shared" si="48"/>
        <v>1.4794520547945207E-2</v>
      </c>
      <c r="H224" s="10">
        <f t="shared" si="43"/>
        <v>1.4794520547945208E-4</v>
      </c>
      <c r="I224" s="5">
        <f t="shared" si="44"/>
        <v>1.4457206223900588E-2</v>
      </c>
      <c r="J224" s="7">
        <f t="shared" si="45"/>
        <v>1.4582961896559311E-3</v>
      </c>
      <c r="K224" s="7">
        <f t="shared" si="49"/>
        <v>9.0808637489807331E-4</v>
      </c>
      <c r="L224" s="7">
        <f t="shared" si="50"/>
        <v>1.3183993498670991E-2</v>
      </c>
      <c r="M224" s="8">
        <f t="shared" si="56"/>
        <v>1.1972204862887908E-5</v>
      </c>
      <c r="N224" s="9">
        <f t="shared" si="51"/>
        <v>8.2462086427552414E-7</v>
      </c>
      <c r="Q224" s="8">
        <f t="shared" si="52"/>
        <v>2.3467224255572685E-3</v>
      </c>
      <c r="R224" s="8">
        <f t="shared" si="53"/>
        <v>1.2110483798343319E-2</v>
      </c>
      <c r="S224">
        <f t="shared" si="54"/>
        <v>1.4666381782993602E-4</v>
      </c>
      <c r="U224">
        <f t="shared" si="55"/>
        <v>2.1266277767650076E-6</v>
      </c>
      <c r="W224">
        <v>191</v>
      </c>
      <c r="X224">
        <v>-1.6906158704245021E-2</v>
      </c>
      <c r="Y224">
        <v>6.0456603395390666E-3</v>
      </c>
      <c r="AA224">
        <v>15.143084260731319</v>
      </c>
      <c r="AB224">
        <v>-1.5129671804307002E-2</v>
      </c>
    </row>
    <row r="225" spans="1:28" x14ac:dyDescent="0.2">
      <c r="A225" s="3">
        <v>44996</v>
      </c>
      <c r="B225" s="1">
        <v>176.65</v>
      </c>
      <c r="C225" s="5">
        <f t="shared" si="46"/>
        <v>-5.1810553584501181E-3</v>
      </c>
      <c r="D225" s="12">
        <v>4358</v>
      </c>
      <c r="E225" s="5">
        <f t="shared" si="47"/>
        <v>9.4973361130414637E-3</v>
      </c>
      <c r="F225" s="1">
        <v>5.4</v>
      </c>
      <c r="G225" s="1">
        <f t="shared" si="48"/>
        <v>1.4794520547945207E-2</v>
      </c>
      <c r="H225" s="10">
        <f t="shared" si="43"/>
        <v>1.4794520547945208E-4</v>
      </c>
      <c r="I225" s="5">
        <f t="shared" si="44"/>
        <v>-5.3290005639295701E-3</v>
      </c>
      <c r="J225" s="7">
        <f t="shared" si="45"/>
        <v>9.3493909075620107E-3</v>
      </c>
      <c r="K225" s="7">
        <f t="shared" si="49"/>
        <v>8.7991810928041529E-3</v>
      </c>
      <c r="L225" s="7">
        <f t="shared" si="50"/>
        <v>-6.6022132891591671E-3</v>
      </c>
      <c r="M225" s="8">
        <f t="shared" si="56"/>
        <v>-5.8094070344629661E-5</v>
      </c>
      <c r="N225" s="9">
        <f t="shared" si="51"/>
        <v>7.7425587903962083E-5</v>
      </c>
      <c r="Q225" s="8">
        <f t="shared" si="52"/>
        <v>1.1675313801930974E-2</v>
      </c>
      <c r="R225" s="8">
        <f t="shared" si="53"/>
        <v>-1.7004314365860543E-2</v>
      </c>
      <c r="S225">
        <f t="shared" si="54"/>
        <v>2.8914670705301125E-4</v>
      </c>
      <c r="U225">
        <f t="shared" si="55"/>
        <v>8.7411110342403204E-5</v>
      </c>
      <c r="W225">
        <v>192</v>
      </c>
      <c r="X225">
        <v>7.4327537523735292E-3</v>
      </c>
      <c r="Y225">
        <v>-2.2191779896271148E-3</v>
      </c>
      <c r="AA225">
        <v>15.222575516693164</v>
      </c>
      <c r="AB225">
        <v>-1.5044770334898224E-2</v>
      </c>
    </row>
    <row r="226" spans="1:28" x14ac:dyDescent="0.2">
      <c r="A226" s="3">
        <v>44968</v>
      </c>
      <c r="B226" s="1">
        <v>177.57</v>
      </c>
      <c r="C226" s="5">
        <f t="shared" si="46"/>
        <v>2.0693222969477464E-2</v>
      </c>
      <c r="D226" s="12">
        <v>4317</v>
      </c>
      <c r="E226" s="5">
        <f t="shared" si="47"/>
        <v>1.8881283927307056E-2</v>
      </c>
      <c r="F226" s="1">
        <v>5.4</v>
      </c>
      <c r="G226" s="1">
        <f t="shared" si="48"/>
        <v>1.4794520547945207E-2</v>
      </c>
      <c r="H226" s="10">
        <f t="shared" si="43"/>
        <v>1.4794520547945208E-4</v>
      </c>
      <c r="I226" s="5">
        <f t="shared" si="44"/>
        <v>2.0545277763998011E-2</v>
      </c>
      <c r="J226" s="7">
        <f t="shared" si="45"/>
        <v>1.8733338721827603E-2</v>
      </c>
      <c r="K226" s="7">
        <f t="shared" si="49"/>
        <v>1.8183128907069745E-2</v>
      </c>
      <c r="L226" s="7">
        <f t="shared" si="50"/>
        <v>1.9272065038768414E-2</v>
      </c>
      <c r="M226" s="8">
        <f t="shared" si="56"/>
        <v>3.5042644290535815E-4</v>
      </c>
      <c r="N226" s="9">
        <f t="shared" si="51"/>
        <v>3.3062617685111539E-4</v>
      </c>
      <c r="Q226" s="8">
        <f t="shared" si="52"/>
        <v>2.2768706770318458E-2</v>
      </c>
      <c r="R226" s="8">
        <f t="shared" si="53"/>
        <v>-2.2234290063204466E-3</v>
      </c>
      <c r="S226">
        <f t="shared" si="54"/>
        <v>4.9436365461471286E-6</v>
      </c>
      <c r="U226">
        <f t="shared" si="55"/>
        <v>3.5093797966672546E-4</v>
      </c>
      <c r="W226">
        <v>193</v>
      </c>
      <c r="X226">
        <v>5.7099202207069226E-3</v>
      </c>
      <c r="Y226">
        <v>-1.436008481643547E-2</v>
      </c>
      <c r="AA226">
        <v>15.302066772655008</v>
      </c>
      <c r="AB226">
        <v>-1.4901424771543912E-2</v>
      </c>
    </row>
    <row r="227" spans="1:28" x14ac:dyDescent="0.2">
      <c r="A227" s="3">
        <v>44937</v>
      </c>
      <c r="B227" s="1">
        <v>173.97</v>
      </c>
      <c r="C227" s="5">
        <f t="shared" si="46"/>
        <v>1.873865433038583E-2</v>
      </c>
      <c r="D227" s="12">
        <v>4237</v>
      </c>
      <c r="E227" s="5">
        <f t="shared" si="47"/>
        <v>1.0493679942761746E-2</v>
      </c>
      <c r="F227" s="1">
        <v>5.4</v>
      </c>
      <c r="G227" s="1">
        <f t="shared" si="48"/>
        <v>1.4794520547945207E-2</v>
      </c>
      <c r="H227" s="10">
        <f t="shared" si="43"/>
        <v>1.4794520547945208E-4</v>
      </c>
      <c r="I227" s="5">
        <f t="shared" si="44"/>
        <v>1.8590709124906377E-2</v>
      </c>
      <c r="J227" s="7">
        <f t="shared" si="45"/>
        <v>1.0345734737282293E-2</v>
      </c>
      <c r="K227" s="7">
        <f t="shared" si="49"/>
        <v>9.7955249225244352E-3</v>
      </c>
      <c r="L227" s="7">
        <f t="shared" si="50"/>
        <v>1.7317496399676779E-2</v>
      </c>
      <c r="M227" s="8">
        <f t="shared" si="56"/>
        <v>1.6963396757876107E-4</v>
      </c>
      <c r="N227" s="9">
        <f t="shared" si="51"/>
        <v>9.5952308507797344E-5</v>
      </c>
      <c r="Q227" s="8">
        <f t="shared" si="52"/>
        <v>1.2853158548457866E-2</v>
      </c>
      <c r="R227" s="8">
        <f t="shared" si="53"/>
        <v>5.7375505764485114E-3</v>
      </c>
      <c r="S227">
        <f t="shared" si="54"/>
        <v>3.2919486617304646E-5</v>
      </c>
      <c r="U227">
        <f t="shared" si="55"/>
        <v>1.0703422725420952E-4</v>
      </c>
      <c r="W227">
        <v>194</v>
      </c>
      <c r="X227">
        <v>4.4851489209294689E-4</v>
      </c>
      <c r="Y227">
        <v>-3.3216705694080603E-3</v>
      </c>
      <c r="AA227">
        <v>15.381558028616853</v>
      </c>
      <c r="AB227">
        <v>-1.4852151292336926E-2</v>
      </c>
    </row>
    <row r="228" spans="1:28" x14ac:dyDescent="0.2">
      <c r="A228" s="2" t="s">
        <v>134</v>
      </c>
      <c r="B228" s="1">
        <v>170.77</v>
      </c>
      <c r="C228" s="5">
        <f t="shared" si="46"/>
        <v>2.8187210053439321E-3</v>
      </c>
      <c r="D228" s="12">
        <v>4193</v>
      </c>
      <c r="E228" s="5">
        <f t="shared" si="47"/>
        <v>6.4810369659145462E-3</v>
      </c>
      <c r="F228" s="1">
        <v>5.4</v>
      </c>
      <c r="G228" s="1">
        <f t="shared" si="48"/>
        <v>1.4794520547945207E-2</v>
      </c>
      <c r="H228" s="10">
        <f t="shared" si="43"/>
        <v>1.4794520547945208E-4</v>
      </c>
      <c r="I228" s="5">
        <f t="shared" si="44"/>
        <v>2.67077579986448E-3</v>
      </c>
      <c r="J228" s="7">
        <f t="shared" si="45"/>
        <v>6.3330917604350941E-3</v>
      </c>
      <c r="K228" s="7">
        <f t="shared" si="49"/>
        <v>5.7828819456772363E-3</v>
      </c>
      <c r="L228" s="7">
        <f t="shared" si="50"/>
        <v>1.397563074634883E-3</v>
      </c>
      <c r="M228" s="8">
        <f t="shared" si="56"/>
        <v>8.0819422722512322E-6</v>
      </c>
      <c r="N228" s="9">
        <f t="shared" si="51"/>
        <v>3.3441723597639741E-5</v>
      </c>
      <c r="Q228" s="8">
        <f t="shared" si="52"/>
        <v>8.1095446382935688E-3</v>
      </c>
      <c r="R228" s="8">
        <f t="shared" si="53"/>
        <v>-5.4387688384290884E-3</v>
      </c>
      <c r="S228">
        <f t="shared" si="54"/>
        <v>2.9580206477867296E-5</v>
      </c>
      <c r="U228">
        <f t="shared" si="55"/>
        <v>4.0108051246090877E-5</v>
      </c>
      <c r="W228">
        <v>195</v>
      </c>
      <c r="X228">
        <v>3.4620020461447096E-3</v>
      </c>
      <c r="Y228">
        <v>-2.8519444449134927E-3</v>
      </c>
      <c r="AA228">
        <v>15.461049284578698</v>
      </c>
      <c r="AB228">
        <v>-1.4800354763217827E-2</v>
      </c>
    </row>
    <row r="229" spans="1:28" x14ac:dyDescent="0.2">
      <c r="A229" s="2" t="s">
        <v>135</v>
      </c>
      <c r="B229" s="1">
        <v>170.29</v>
      </c>
      <c r="C229" s="5">
        <f t="shared" si="46"/>
        <v>1.2305314469147505E-2</v>
      </c>
      <c r="D229" s="12">
        <v>4166</v>
      </c>
      <c r="E229" s="5">
        <f t="shared" si="47"/>
        <v>1.1901870293903327E-2</v>
      </c>
      <c r="F229" s="1">
        <v>5.4</v>
      </c>
      <c r="G229" s="1">
        <f t="shared" si="48"/>
        <v>1.4794520547945207E-2</v>
      </c>
      <c r="H229" s="10">
        <f t="shared" si="43"/>
        <v>1.4794520547945208E-4</v>
      </c>
      <c r="I229" s="5">
        <f t="shared" si="44"/>
        <v>1.2157369263668052E-2</v>
      </c>
      <c r="J229" s="7">
        <f t="shared" si="45"/>
        <v>1.1753925088423874E-2</v>
      </c>
      <c r="K229" s="7">
        <f t="shared" si="49"/>
        <v>1.1203715273666016E-2</v>
      </c>
      <c r="L229" s="7">
        <f t="shared" si="50"/>
        <v>1.0884156538438456E-2</v>
      </c>
      <c r="M229" s="8">
        <f t="shared" si="56"/>
        <v>1.2194299085067476E-4</v>
      </c>
      <c r="N229" s="9">
        <f t="shared" si="51"/>
        <v>1.2552323593337719E-4</v>
      </c>
      <c r="Q229" s="8">
        <f t="shared" si="52"/>
        <v>1.4517874641162149E-2</v>
      </c>
      <c r="R229" s="8">
        <f t="shared" si="53"/>
        <v>-2.3605053774940973E-3</v>
      </c>
      <c r="S229">
        <f t="shared" si="54"/>
        <v>5.5719856371785508E-6</v>
      </c>
      <c r="U229">
        <f t="shared" si="55"/>
        <v>1.3815475498428018E-4</v>
      </c>
      <c r="W229">
        <v>196</v>
      </c>
      <c r="X229">
        <v>1.6744060017552995E-2</v>
      </c>
      <c r="Y229">
        <v>-1.9969339715581944E-4</v>
      </c>
      <c r="AA229">
        <v>15.54054054054054</v>
      </c>
      <c r="AB229">
        <v>-1.4767103919566376E-2</v>
      </c>
    </row>
    <row r="230" spans="1:28" x14ac:dyDescent="0.2">
      <c r="A230" s="2" t="s">
        <v>136</v>
      </c>
      <c r="B230" s="1">
        <v>168.22</v>
      </c>
      <c r="C230" s="5">
        <f t="shared" si="46"/>
        <v>7.9693211097130595E-3</v>
      </c>
      <c r="D230" s="12">
        <v>4117</v>
      </c>
      <c r="E230" s="5">
        <f t="shared" si="47"/>
        <v>-4.8344210780759001E-3</v>
      </c>
      <c r="F230" s="1">
        <v>5.41</v>
      </c>
      <c r="G230" s="1">
        <f t="shared" si="48"/>
        <v>1.4821917808219178E-2</v>
      </c>
      <c r="H230" s="10">
        <f t="shared" si="43"/>
        <v>1.4821917808219179E-4</v>
      </c>
      <c r="I230" s="5">
        <f t="shared" si="44"/>
        <v>7.8211019316308684E-3</v>
      </c>
      <c r="J230" s="7">
        <f t="shared" si="45"/>
        <v>-4.9826402561580921E-3</v>
      </c>
      <c r="K230" s="7">
        <f t="shared" si="49"/>
        <v>-5.5328500709159499E-3</v>
      </c>
      <c r="L230" s="7">
        <f t="shared" si="50"/>
        <v>6.5478892064012714E-3</v>
      </c>
      <c r="M230" s="8">
        <f t="shared" si="56"/>
        <v>-3.6228489259987057E-5</v>
      </c>
      <c r="N230" s="9">
        <f t="shared" si="51"/>
        <v>3.0612429907234633E-5</v>
      </c>
      <c r="Q230" s="8">
        <f t="shared" si="52"/>
        <v>-5.2675397689960707E-3</v>
      </c>
      <c r="R230" s="8">
        <f t="shared" si="53"/>
        <v>1.308864170062694E-2</v>
      </c>
      <c r="S230">
        <f t="shared" si="54"/>
        <v>1.7131254156739048E-4</v>
      </c>
      <c r="U230">
        <f t="shared" si="55"/>
        <v>2.4826703922287178E-5</v>
      </c>
      <c r="W230">
        <v>197</v>
      </c>
      <c r="X230">
        <v>5.8196777982767187E-3</v>
      </c>
      <c r="Y230">
        <v>1.9529994833273551E-3</v>
      </c>
      <c r="AA230">
        <v>15.620031796502385</v>
      </c>
      <c r="AB230">
        <v>-1.4702257228884312E-2</v>
      </c>
    </row>
    <row r="231" spans="1:28" x14ac:dyDescent="0.2">
      <c r="A231" s="2" t="s">
        <v>137</v>
      </c>
      <c r="B231" s="1">
        <v>166.89</v>
      </c>
      <c r="C231" s="5">
        <f t="shared" si="46"/>
        <v>-2.4605493863237921E-2</v>
      </c>
      <c r="D231" s="12">
        <v>4137</v>
      </c>
      <c r="E231" s="5">
        <f t="shared" si="47"/>
        <v>-1.1705685618729096E-2</v>
      </c>
      <c r="F231" s="1">
        <v>5.41</v>
      </c>
      <c r="G231" s="1">
        <f t="shared" si="48"/>
        <v>1.4821917808219178E-2</v>
      </c>
      <c r="H231" s="10">
        <f t="shared" si="43"/>
        <v>1.4821917808219179E-4</v>
      </c>
      <c r="I231" s="5">
        <f t="shared" si="44"/>
        <v>-2.4753713041320114E-2</v>
      </c>
      <c r="J231" s="7">
        <f t="shared" si="45"/>
        <v>-1.1853904796811287E-2</v>
      </c>
      <c r="K231" s="7">
        <f t="shared" si="49"/>
        <v>-1.2404114611569145E-2</v>
      </c>
      <c r="L231" s="7">
        <f t="shared" si="50"/>
        <v>-2.6026925766549712E-2</v>
      </c>
      <c r="M231" s="8">
        <f t="shared" si="56"/>
        <v>3.2284097019508477E-4</v>
      </c>
      <c r="N231" s="9">
        <f t="shared" si="51"/>
        <v>1.5386205929694317E-4</v>
      </c>
      <c r="Q231" s="8">
        <f t="shared" si="52"/>
        <v>-1.3390521615009029E-2</v>
      </c>
      <c r="R231" s="8">
        <f t="shared" si="53"/>
        <v>-1.1363191426311085E-2</v>
      </c>
      <c r="S231">
        <f t="shared" si="54"/>
        <v>1.2912211939098976E-4</v>
      </c>
      <c r="U231">
        <f t="shared" si="55"/>
        <v>1.4051505893186565E-4</v>
      </c>
      <c r="W231">
        <v>198</v>
      </c>
      <c r="X231">
        <v>5.0700443590830429E-3</v>
      </c>
      <c r="Y231">
        <v>-1.8145005970581191E-2</v>
      </c>
      <c r="AA231">
        <v>15.69952305246423</v>
      </c>
      <c r="AB231">
        <v>-1.4683960058206701E-2</v>
      </c>
    </row>
    <row r="232" spans="1:28" x14ac:dyDescent="0.2">
      <c r="A232" s="2" t="s">
        <v>138</v>
      </c>
      <c r="B232" s="1">
        <v>171.1</v>
      </c>
      <c r="C232" s="5">
        <f t="shared" si="46"/>
        <v>-1.349169741697419E-2</v>
      </c>
      <c r="D232" s="12">
        <v>4186</v>
      </c>
      <c r="E232" s="5">
        <f t="shared" si="47"/>
        <v>-1.4363079821050152E-2</v>
      </c>
      <c r="F232" s="1">
        <v>5.4</v>
      </c>
      <c r="G232" s="1">
        <f t="shared" si="48"/>
        <v>1.4794520547945207E-2</v>
      </c>
      <c r="H232" s="10">
        <f t="shared" si="43"/>
        <v>1.4794520547945208E-4</v>
      </c>
      <c r="I232" s="5">
        <f t="shared" si="44"/>
        <v>-1.3639642622453643E-2</v>
      </c>
      <c r="J232" s="7">
        <f t="shared" si="45"/>
        <v>-1.4511025026529605E-2</v>
      </c>
      <c r="K232" s="7">
        <f t="shared" si="49"/>
        <v>-1.5061234841287463E-2</v>
      </c>
      <c r="L232" s="7">
        <f t="shared" si="50"/>
        <v>-1.4912855347683239E-2</v>
      </c>
      <c r="M232" s="8">
        <f t="shared" si="56"/>
        <v>2.2460601654560687E-4</v>
      </c>
      <c r="N232" s="9">
        <f t="shared" si="51"/>
        <v>2.2684079494441139E-4</v>
      </c>
      <c r="Q232" s="8">
        <f t="shared" si="52"/>
        <v>-1.6531681333278859E-2</v>
      </c>
      <c r="R232" s="8">
        <f t="shared" si="53"/>
        <v>2.8920387108252159E-3</v>
      </c>
      <c r="S232">
        <f t="shared" si="54"/>
        <v>8.3638879049115767E-6</v>
      </c>
      <c r="U232">
        <f t="shared" si="55"/>
        <v>2.1056984732056852E-4</v>
      </c>
      <c r="W232">
        <v>199</v>
      </c>
      <c r="X232">
        <v>5.3470307478083734E-3</v>
      </c>
      <c r="Y232">
        <v>1.9176622546574667E-3</v>
      </c>
      <c r="AA232">
        <v>15.779014308426074</v>
      </c>
      <c r="AB232">
        <v>-1.4625837203317423E-2</v>
      </c>
    </row>
    <row r="233" spans="1:28" x14ac:dyDescent="0.2">
      <c r="A233" s="2" t="s">
        <v>139</v>
      </c>
      <c r="B233" s="1">
        <v>173.44</v>
      </c>
      <c r="C233" s="5">
        <f t="shared" si="46"/>
        <v>2.5433526011560564E-3</v>
      </c>
      <c r="D233" s="12">
        <v>4247</v>
      </c>
      <c r="E233" s="5">
        <f t="shared" si="47"/>
        <v>7.1140621294759308E-3</v>
      </c>
      <c r="F233" s="1">
        <v>5.41</v>
      </c>
      <c r="G233" s="1">
        <f t="shared" si="48"/>
        <v>1.4821917808219178E-2</v>
      </c>
      <c r="H233" s="10">
        <f t="shared" si="43"/>
        <v>1.4821917808219179E-4</v>
      </c>
      <c r="I233" s="5">
        <f t="shared" si="44"/>
        <v>2.3951334230738648E-3</v>
      </c>
      <c r="J233" s="7">
        <f t="shared" si="45"/>
        <v>6.9658429513937388E-3</v>
      </c>
      <c r="K233" s="7">
        <f t="shared" si="49"/>
        <v>6.415633136635881E-3</v>
      </c>
      <c r="L233" s="7">
        <f t="shared" si="50"/>
        <v>1.1219206978442678E-3</v>
      </c>
      <c r="M233" s="8">
        <f t="shared" si="56"/>
        <v>7.1978316057673366E-6</v>
      </c>
      <c r="N233" s="9">
        <f t="shared" si="51"/>
        <v>4.1160348543900351E-5</v>
      </c>
      <c r="Q233" s="8">
        <f t="shared" si="52"/>
        <v>8.8575621839419479E-3</v>
      </c>
      <c r="R233" s="8">
        <f t="shared" si="53"/>
        <v>-6.462428760868083E-3</v>
      </c>
      <c r="S233">
        <f t="shared" si="54"/>
        <v>4.1762985489294984E-5</v>
      </c>
      <c r="U233">
        <f t="shared" si="55"/>
        <v>4.8522968023481836E-5</v>
      </c>
      <c r="W233">
        <v>200</v>
      </c>
      <c r="X233">
        <v>9.8043071474187941E-3</v>
      </c>
      <c r="Y233">
        <v>1.879206464408447E-4</v>
      </c>
      <c r="AA233">
        <v>15.858505564387917</v>
      </c>
      <c r="AB233">
        <v>-1.4374505603171441E-2</v>
      </c>
    </row>
    <row r="234" spans="1:28" x14ac:dyDescent="0.2">
      <c r="A234" s="2" t="s">
        <v>140</v>
      </c>
      <c r="B234" s="1">
        <v>173</v>
      </c>
      <c r="C234" s="5">
        <f t="shared" si="46"/>
        <v>6.9412309116152564E-4</v>
      </c>
      <c r="D234" s="12">
        <v>4217</v>
      </c>
      <c r="E234" s="5">
        <f t="shared" si="47"/>
        <v>-1.6571969696969697E-3</v>
      </c>
      <c r="F234" s="1">
        <v>5.42</v>
      </c>
      <c r="G234" s="1">
        <f t="shared" si="48"/>
        <v>1.484931506849315E-2</v>
      </c>
      <c r="H234" s="10">
        <f t="shared" si="43"/>
        <v>1.4849315068493149E-4</v>
      </c>
      <c r="I234" s="5">
        <f t="shared" si="44"/>
        <v>5.4562994047659412E-4</v>
      </c>
      <c r="J234" s="7">
        <f t="shared" si="45"/>
        <v>-1.8056901203819013E-3</v>
      </c>
      <c r="K234" s="7">
        <f t="shared" si="49"/>
        <v>-2.3558999351397589E-3</v>
      </c>
      <c r="L234" s="7">
        <f t="shared" si="50"/>
        <v>-7.2758278475300287E-4</v>
      </c>
      <c r="M234" s="8">
        <f t="shared" si="56"/>
        <v>1.7141122354084046E-6</v>
      </c>
      <c r="N234" s="9">
        <f t="shared" si="51"/>
        <v>5.5502645043915198E-6</v>
      </c>
      <c r="Q234" s="8">
        <f t="shared" si="52"/>
        <v>-1.5118543160612011E-3</v>
      </c>
      <c r="R234" s="8">
        <f t="shared" si="53"/>
        <v>2.0574842565377954E-3</v>
      </c>
      <c r="S234">
        <f t="shared" si="54"/>
        <v>4.2332414659008843E-6</v>
      </c>
      <c r="U234">
        <f t="shared" si="55"/>
        <v>3.260516810844805E-6</v>
      </c>
      <c r="W234">
        <v>201</v>
      </c>
      <c r="X234">
        <v>-4.210782856172198E-3</v>
      </c>
      <c r="Y234">
        <v>-1.6237201842692573E-3</v>
      </c>
      <c r="AA234">
        <v>15.937996820349762</v>
      </c>
      <c r="AB234">
        <v>-1.4372007995591421E-2</v>
      </c>
    </row>
    <row r="235" spans="1:28" x14ac:dyDescent="0.2">
      <c r="A235" s="2" t="s">
        <v>141</v>
      </c>
      <c r="B235" s="1">
        <v>172.88</v>
      </c>
      <c r="C235" s="5">
        <f t="shared" si="46"/>
        <v>-1.4704206086857474E-2</v>
      </c>
      <c r="D235" s="12">
        <v>4224</v>
      </c>
      <c r="E235" s="5">
        <f t="shared" si="47"/>
        <v>-1.2622720897615708E-2</v>
      </c>
      <c r="F235" s="1">
        <v>5.4</v>
      </c>
      <c r="G235" s="1">
        <f t="shared" si="48"/>
        <v>1.4794520547945207E-2</v>
      </c>
      <c r="H235" s="10">
        <f t="shared" si="43"/>
        <v>1.4794520547945208E-4</v>
      </c>
      <c r="I235" s="5">
        <f t="shared" si="44"/>
        <v>-1.4852151292336926E-2</v>
      </c>
      <c r="J235" s="7">
        <f t="shared" si="45"/>
        <v>-1.2770666103095161E-2</v>
      </c>
      <c r="K235" s="7">
        <f t="shared" si="49"/>
        <v>-1.3320875917853019E-2</v>
      </c>
      <c r="L235" s="7">
        <f t="shared" si="50"/>
        <v>-1.6125364017566524E-2</v>
      </c>
      <c r="M235" s="8">
        <f t="shared" si="56"/>
        <v>2.1480397320821552E-4</v>
      </c>
      <c r="N235" s="9">
        <f t="shared" si="51"/>
        <v>1.774457352188365E-4</v>
      </c>
      <c r="Q235" s="8">
        <f t="shared" si="52"/>
        <v>-1.4474286532516211E-2</v>
      </c>
      <c r="R235" s="8">
        <f t="shared" si="53"/>
        <v>-3.7786475982071535E-4</v>
      </c>
      <c r="S235">
        <f t="shared" si="54"/>
        <v>1.4278177671436691E-7</v>
      </c>
      <c r="U235">
        <f t="shared" si="55"/>
        <v>1.6308991271674373E-4</v>
      </c>
      <c r="W235">
        <v>202</v>
      </c>
      <c r="X235">
        <v>-6.9282125158659849E-5</v>
      </c>
      <c r="Y235">
        <v>2.0984800460987961E-2</v>
      </c>
      <c r="AA235">
        <v>16.017488076311604</v>
      </c>
      <c r="AB235">
        <v>-1.4078286861621207E-2</v>
      </c>
    </row>
    <row r="236" spans="1:28" x14ac:dyDescent="0.2">
      <c r="A236" s="2" t="s">
        <v>142</v>
      </c>
      <c r="B236" s="1">
        <v>175.46</v>
      </c>
      <c r="C236" s="5">
        <f t="shared" si="46"/>
        <v>-2.1610555050045237E-3</v>
      </c>
      <c r="D236" s="12">
        <v>4278</v>
      </c>
      <c r="E236" s="5">
        <f t="shared" si="47"/>
        <v>-8.3449235048678721E-3</v>
      </c>
      <c r="F236" s="1">
        <v>5.42</v>
      </c>
      <c r="G236" s="1">
        <f t="shared" si="48"/>
        <v>1.484931506849315E-2</v>
      </c>
      <c r="H236" s="10">
        <f t="shared" si="43"/>
        <v>1.4849315068493149E-4</v>
      </c>
      <c r="I236" s="5">
        <f t="shared" si="44"/>
        <v>-2.3095486556894552E-3</v>
      </c>
      <c r="J236" s="7">
        <f t="shared" si="45"/>
        <v>-8.4934166555528032E-3</v>
      </c>
      <c r="K236" s="7">
        <f t="shared" si="49"/>
        <v>-9.043626470310661E-3</v>
      </c>
      <c r="L236" s="7">
        <f t="shared" si="50"/>
        <v>-3.5827613809190522E-3</v>
      </c>
      <c r="M236" s="8">
        <f t="shared" si="56"/>
        <v>3.2401155661286321E-5</v>
      </c>
      <c r="N236" s="9">
        <f t="shared" si="51"/>
        <v>8.1787179734503669E-5</v>
      </c>
      <c r="Q236" s="8">
        <f t="shared" si="52"/>
        <v>-9.4178635978881264E-3</v>
      </c>
      <c r="R236" s="8">
        <f t="shared" si="53"/>
        <v>7.1083149421986708E-3</v>
      </c>
      <c r="S236">
        <f t="shared" si="54"/>
        <v>5.052814131748489E-5</v>
      </c>
      <c r="U236">
        <f t="shared" si="55"/>
        <v>7.2138126484821768E-5</v>
      </c>
      <c r="W236">
        <v>203</v>
      </c>
      <c r="X236">
        <v>-5.9853467296093294E-3</v>
      </c>
      <c r="Y236">
        <v>-3.6271456417350167E-3</v>
      </c>
      <c r="AA236">
        <v>16.096979332273449</v>
      </c>
      <c r="AB236">
        <v>-1.4077339690599929E-2</v>
      </c>
    </row>
    <row r="237" spans="1:28" x14ac:dyDescent="0.2">
      <c r="A237" s="2" t="s">
        <v>143</v>
      </c>
      <c r="B237" s="1">
        <v>175.84</v>
      </c>
      <c r="C237" s="5">
        <f t="shared" si="46"/>
        <v>-7.3948631103584661E-3</v>
      </c>
      <c r="D237" s="12">
        <v>4314</v>
      </c>
      <c r="E237" s="5">
        <f t="shared" si="47"/>
        <v>-1.3491882003201464E-2</v>
      </c>
      <c r="F237" s="1">
        <v>5.41</v>
      </c>
      <c r="G237" s="1">
        <f t="shared" si="48"/>
        <v>1.4821917808219178E-2</v>
      </c>
      <c r="H237" s="10">
        <f t="shared" si="43"/>
        <v>1.4821917808219179E-4</v>
      </c>
      <c r="I237" s="5">
        <f t="shared" si="44"/>
        <v>-7.5430822884406581E-3</v>
      </c>
      <c r="J237" s="7">
        <f t="shared" si="45"/>
        <v>-1.3640101181283655E-2</v>
      </c>
      <c r="K237" s="7">
        <f t="shared" si="49"/>
        <v>-1.4190310996041513E-2</v>
      </c>
      <c r="L237" s="7">
        <f t="shared" si="50"/>
        <v>-8.8162950136702542E-3</v>
      </c>
      <c r="M237" s="8">
        <f t="shared" si="56"/>
        <v>1.2510596807683097E-4</v>
      </c>
      <c r="N237" s="9">
        <f t="shared" si="51"/>
        <v>2.0136492616437666E-4</v>
      </c>
      <c r="Q237" s="8">
        <f t="shared" si="52"/>
        <v>-1.5502103947291604E-2</v>
      </c>
      <c r="R237" s="8">
        <f t="shared" si="53"/>
        <v>7.9590216588509462E-3</v>
      </c>
      <c r="S237">
        <f t="shared" si="54"/>
        <v>6.3346025766058462E-5</v>
      </c>
      <c r="U237">
        <f t="shared" si="55"/>
        <v>1.8605236023565576E-4</v>
      </c>
      <c r="W237">
        <v>204</v>
      </c>
      <c r="X237">
        <v>7.4368137515434373E-3</v>
      </c>
      <c r="Y237">
        <v>-7.9349809890222334E-4</v>
      </c>
      <c r="AA237">
        <v>16.176470588235293</v>
      </c>
      <c r="AB237">
        <v>-1.4008332649569251E-2</v>
      </c>
    </row>
    <row r="238" spans="1:28" x14ac:dyDescent="0.2">
      <c r="A238" s="2" t="s">
        <v>144</v>
      </c>
      <c r="B238" s="1">
        <v>177.15</v>
      </c>
      <c r="C238" s="5">
        <f t="shared" si="46"/>
        <v>-8.7846911369739988E-3</v>
      </c>
      <c r="D238" s="12">
        <v>4373</v>
      </c>
      <c r="E238" s="5">
        <f t="shared" si="47"/>
        <v>0</v>
      </c>
      <c r="F238" s="1">
        <v>5.42</v>
      </c>
      <c r="G238" s="1">
        <f t="shared" si="48"/>
        <v>1.484931506849315E-2</v>
      </c>
      <c r="H238" s="10">
        <f t="shared" si="43"/>
        <v>1.4849315068493149E-4</v>
      </c>
      <c r="I238" s="5">
        <f t="shared" si="44"/>
        <v>-8.9331842876589299E-3</v>
      </c>
      <c r="J238" s="7">
        <f t="shared" si="45"/>
        <v>-1.4849315068493149E-4</v>
      </c>
      <c r="K238" s="7">
        <f t="shared" si="49"/>
        <v>-6.9870296544278935E-4</v>
      </c>
      <c r="L238" s="7">
        <f t="shared" si="50"/>
        <v>-1.0206397012888526E-2</v>
      </c>
      <c r="M238" s="8">
        <f t="shared" si="56"/>
        <v>7.1312398593916404E-6</v>
      </c>
      <c r="N238" s="9">
        <f t="shared" si="51"/>
        <v>4.8818583391854773E-7</v>
      </c>
      <c r="Q238" s="8">
        <f t="shared" si="52"/>
        <v>4.4722917147929002E-4</v>
      </c>
      <c r="R238" s="8">
        <f t="shared" si="53"/>
        <v>-9.3804134591382194E-3</v>
      </c>
      <c r="S238">
        <f t="shared" si="54"/>
        <v>8.7992156664381453E-5</v>
      </c>
      <c r="U238">
        <f t="shared" si="55"/>
        <v>2.2050215800337772E-8</v>
      </c>
      <c r="W238">
        <v>205</v>
      </c>
      <c r="X238">
        <v>4.8647562363198062E-3</v>
      </c>
      <c r="Y238">
        <v>-1.9499143055053147E-3</v>
      </c>
      <c r="AA238">
        <v>16.255961844197138</v>
      </c>
      <c r="AB238">
        <v>-1.4002962812491826E-2</v>
      </c>
    </row>
    <row r="239" spans="1:28" x14ac:dyDescent="0.2">
      <c r="A239" s="2" t="s">
        <v>145</v>
      </c>
      <c r="B239" s="1">
        <v>178.72</v>
      </c>
      <c r="C239" s="5">
        <f t="shared" si="46"/>
        <v>-7.2686608890128851E-4</v>
      </c>
      <c r="D239" s="12">
        <v>4373</v>
      </c>
      <c r="E239" s="5">
        <f t="shared" si="47"/>
        <v>1.0630922116940143E-2</v>
      </c>
      <c r="F239" s="1">
        <v>5.42</v>
      </c>
      <c r="G239" s="1">
        <f t="shared" si="48"/>
        <v>1.484931506849315E-2</v>
      </c>
      <c r="H239" s="10">
        <f t="shared" si="43"/>
        <v>1.4849315068493149E-4</v>
      </c>
      <c r="I239" s="5">
        <f t="shared" si="44"/>
        <v>-8.7535923958622004E-4</v>
      </c>
      <c r="J239" s="7">
        <f t="shared" si="45"/>
        <v>1.0482428966255211E-2</v>
      </c>
      <c r="K239" s="7">
        <f t="shared" si="49"/>
        <v>9.9322191514973537E-3</v>
      </c>
      <c r="L239" s="7">
        <f t="shared" si="50"/>
        <v>-2.1485719648158168E-3</v>
      </c>
      <c r="M239" s="8">
        <f t="shared" si="56"/>
        <v>-2.1340087617313953E-5</v>
      </c>
      <c r="N239" s="9">
        <f t="shared" si="51"/>
        <v>9.8648977273370811E-5</v>
      </c>
      <c r="Q239" s="8">
        <f t="shared" si="52"/>
        <v>1.3014753948232156E-2</v>
      </c>
      <c r="R239" s="8">
        <f t="shared" si="53"/>
        <v>-1.3890113187818376E-2</v>
      </c>
      <c r="S239">
        <f t="shared" si="54"/>
        <v>1.9293524437040597E-4</v>
      </c>
      <c r="U239">
        <f t="shared" si="55"/>
        <v>1.098813170325863E-4</v>
      </c>
      <c r="W239">
        <v>206</v>
      </c>
      <c r="X239">
        <v>-5.9048805634819804E-4</v>
      </c>
      <c r="Y239">
        <v>-4.9671210146774785E-3</v>
      </c>
      <c r="AA239">
        <v>16.335453100158983</v>
      </c>
      <c r="AB239">
        <v>-1.3979177749751283E-2</v>
      </c>
    </row>
    <row r="240" spans="1:28" x14ac:dyDescent="0.2">
      <c r="A240" s="2" t="s">
        <v>146</v>
      </c>
      <c r="B240" s="1">
        <v>178.85</v>
      </c>
      <c r="C240" s="5">
        <f t="shared" si="46"/>
        <v>-1.0292734215040749E-2</v>
      </c>
      <c r="D240" s="12">
        <v>4327</v>
      </c>
      <c r="E240" s="5">
        <f t="shared" si="47"/>
        <v>-5.0586341687744313E-3</v>
      </c>
      <c r="F240" s="1">
        <v>5.44</v>
      </c>
      <c r="G240" s="1">
        <f t="shared" si="48"/>
        <v>1.4904109589041098E-2</v>
      </c>
      <c r="H240" s="10">
        <f t="shared" si="43"/>
        <v>1.4904109589041097E-4</v>
      </c>
      <c r="I240" s="5">
        <f t="shared" si="44"/>
        <v>-1.044177531093116E-2</v>
      </c>
      <c r="J240" s="7">
        <f t="shared" si="45"/>
        <v>-5.2076752646648423E-3</v>
      </c>
      <c r="K240" s="7">
        <f t="shared" si="49"/>
        <v>-5.7578850794227001E-3</v>
      </c>
      <c r="L240" s="7">
        <f t="shared" si="50"/>
        <v>-1.1714988036160758E-2</v>
      </c>
      <c r="M240" s="8">
        <f t="shared" si="56"/>
        <v>6.7453554819025459E-5</v>
      </c>
      <c r="N240" s="9">
        <f t="shared" si="51"/>
        <v>3.315324058783855E-5</v>
      </c>
      <c r="Q240" s="8">
        <f t="shared" si="52"/>
        <v>-5.5335687186897952E-3</v>
      </c>
      <c r="R240" s="8">
        <f t="shared" si="53"/>
        <v>-4.9082065922413645E-3</v>
      </c>
      <c r="S240">
        <f t="shared" si="54"/>
        <v>2.4090491952121589E-5</v>
      </c>
      <c r="U240">
        <f t="shared" si="55"/>
        <v>2.7119881662202036E-5</v>
      </c>
      <c r="W240">
        <v>207</v>
      </c>
      <c r="X240">
        <v>1.4868112728895415E-3</v>
      </c>
      <c r="Y240">
        <v>1.5790482676120367E-3</v>
      </c>
      <c r="AA240">
        <v>16.414944356120824</v>
      </c>
      <c r="AB240">
        <v>-1.3885173559755486E-2</v>
      </c>
    </row>
    <row r="241" spans="1:28" x14ac:dyDescent="0.2">
      <c r="A241" s="3">
        <v>45270</v>
      </c>
      <c r="B241" s="1">
        <v>180.71</v>
      </c>
      <c r="C241" s="5">
        <f t="shared" si="46"/>
        <v>5.0611790878753978E-3</v>
      </c>
      <c r="D241" s="12">
        <v>4349</v>
      </c>
      <c r="E241" s="5">
        <f t="shared" si="47"/>
        <v>-6.1700182815356492E-3</v>
      </c>
      <c r="F241" s="1">
        <v>5.45</v>
      </c>
      <c r="G241" s="1">
        <f t="shared" si="48"/>
        <v>1.4931506849315069E-2</v>
      </c>
      <c r="H241" s="10">
        <f t="shared" si="43"/>
        <v>1.4931506849315067E-4</v>
      </c>
      <c r="I241" s="5">
        <f t="shared" si="44"/>
        <v>4.9118640193822468E-3</v>
      </c>
      <c r="J241" s="7">
        <f t="shared" si="45"/>
        <v>-6.3193333500288001E-3</v>
      </c>
      <c r="K241" s="7">
        <f t="shared" si="49"/>
        <v>-6.8695431647866579E-3</v>
      </c>
      <c r="L241" s="7">
        <f t="shared" si="50"/>
        <v>3.6386512941526498E-3</v>
      </c>
      <c r="M241" s="8">
        <f t="shared" si="56"/>
        <v>-2.4995872126788461E-5</v>
      </c>
      <c r="N241" s="9">
        <f t="shared" si="51"/>
        <v>4.7190623292867094E-5</v>
      </c>
      <c r="Q241" s="8">
        <f t="shared" si="52"/>
        <v>-6.8477341671250762E-3</v>
      </c>
      <c r="R241" s="8">
        <f t="shared" si="53"/>
        <v>1.1759598186507323E-2</v>
      </c>
      <c r="S241">
        <f t="shared" si="54"/>
        <v>1.3828814950810631E-4</v>
      </c>
      <c r="U241">
        <f t="shared" si="55"/>
        <v>3.9933973988786215E-5</v>
      </c>
      <c r="W241">
        <v>208</v>
      </c>
      <c r="X241">
        <v>-1.8861936262395932E-3</v>
      </c>
      <c r="Y241">
        <v>7.9045641899486607E-4</v>
      </c>
      <c r="AA241">
        <v>16.494435612082668</v>
      </c>
      <c r="AB241">
        <v>-1.382922459848362E-2</v>
      </c>
    </row>
    <row r="242" spans="1:28" x14ac:dyDescent="0.2">
      <c r="A242" s="3">
        <v>45240</v>
      </c>
      <c r="B242" s="1">
        <v>179.8</v>
      </c>
      <c r="C242" s="5">
        <f t="shared" si="46"/>
        <v>7.9040304949830435E-3</v>
      </c>
      <c r="D242" s="12">
        <v>4376</v>
      </c>
      <c r="E242" s="5">
        <f t="shared" si="47"/>
        <v>4.1303350160624142E-3</v>
      </c>
      <c r="F242" s="1">
        <v>5.42</v>
      </c>
      <c r="G242" s="1">
        <f t="shared" si="48"/>
        <v>1.484931506849315E-2</v>
      </c>
      <c r="H242" s="10">
        <f t="shared" si="43"/>
        <v>1.4849315068493149E-4</v>
      </c>
      <c r="I242" s="5">
        <f t="shared" si="44"/>
        <v>7.7555373442981124E-3</v>
      </c>
      <c r="J242" s="7">
        <f t="shared" si="45"/>
        <v>3.9818418653774831E-3</v>
      </c>
      <c r="K242" s="7">
        <f t="shared" si="49"/>
        <v>3.4316320506196252E-3</v>
      </c>
      <c r="L242" s="7">
        <f t="shared" si="50"/>
        <v>6.4823246190685154E-3</v>
      </c>
      <c r="M242" s="8">
        <f t="shared" si="56"/>
        <v>2.2244952925316169E-5</v>
      </c>
      <c r="N242" s="9">
        <f t="shared" si="51"/>
        <v>1.1776098530839855E-5</v>
      </c>
      <c r="Q242" s="8">
        <f t="shared" si="52"/>
        <v>5.3299747207049717E-3</v>
      </c>
      <c r="R242" s="8">
        <f t="shared" si="53"/>
        <v>2.4255626235931407E-3</v>
      </c>
      <c r="S242">
        <f t="shared" si="54"/>
        <v>5.8833540409720402E-6</v>
      </c>
      <c r="U242">
        <f t="shared" si="55"/>
        <v>1.5855064640872834E-5</v>
      </c>
      <c r="W242">
        <v>209</v>
      </c>
      <c r="X242">
        <v>1.2256438912324058E-3</v>
      </c>
      <c r="Y242">
        <v>-8.3784755500977935E-3</v>
      </c>
      <c r="AA242">
        <v>16.573926868044513</v>
      </c>
      <c r="AB242">
        <v>-1.3755737366735207E-2</v>
      </c>
    </row>
    <row r="243" spans="1:28" x14ac:dyDescent="0.2">
      <c r="A243" s="3">
        <v>45209</v>
      </c>
      <c r="B243" s="1">
        <v>178.39</v>
      </c>
      <c r="C243" s="5">
        <f t="shared" si="46"/>
        <v>-3.3521425777977691E-3</v>
      </c>
      <c r="D243" s="12">
        <v>4358</v>
      </c>
      <c r="E243" s="5">
        <f t="shared" si="47"/>
        <v>5.3056516724336797E-3</v>
      </c>
      <c r="F243" s="1">
        <v>5.44</v>
      </c>
      <c r="G243" s="1">
        <f t="shared" si="48"/>
        <v>1.4904109589041098E-2</v>
      </c>
      <c r="H243" s="10">
        <f t="shared" si="43"/>
        <v>1.4904109589041097E-4</v>
      </c>
      <c r="I243" s="5">
        <f t="shared" si="44"/>
        <v>-3.5011836736881801E-3</v>
      </c>
      <c r="J243" s="7">
        <f t="shared" si="45"/>
        <v>5.1566105765432687E-3</v>
      </c>
      <c r="K243" s="7">
        <f t="shared" si="49"/>
        <v>4.6064007617854109E-3</v>
      </c>
      <c r="L243" s="7">
        <f t="shared" si="50"/>
        <v>-4.7743963989177775E-3</v>
      </c>
      <c r="M243" s="8">
        <f t="shared" si="56"/>
        <v>-2.1992783209040373E-5</v>
      </c>
      <c r="N243" s="9">
        <f t="shared" si="51"/>
        <v>2.1218927978177214E-5</v>
      </c>
      <c r="Q243" s="8">
        <f t="shared" si="52"/>
        <v>6.7187474651693516E-3</v>
      </c>
      <c r="R243" s="8">
        <f t="shared" si="53"/>
        <v>-1.0219931138857531E-2</v>
      </c>
      <c r="S243">
        <f t="shared" si="54"/>
        <v>1.0444699248298979E-4</v>
      </c>
      <c r="U243">
        <f t="shared" si="55"/>
        <v>2.6590632638117902E-5</v>
      </c>
      <c r="W243">
        <v>210</v>
      </c>
      <c r="X243">
        <v>5.1362922653450183E-3</v>
      </c>
      <c r="Y243">
        <v>-1.7703078667222708E-3</v>
      </c>
      <c r="AA243">
        <v>16.653418124006357</v>
      </c>
      <c r="AB243">
        <v>-1.3732701438722749E-2</v>
      </c>
    </row>
    <row r="244" spans="1:28" x14ac:dyDescent="0.2">
      <c r="A244" s="3">
        <v>45179</v>
      </c>
      <c r="B244" s="1">
        <v>178.99</v>
      </c>
      <c r="C244" s="5">
        <f t="shared" si="46"/>
        <v>8.4511803481886298E-3</v>
      </c>
      <c r="D244" s="12">
        <v>4335</v>
      </c>
      <c r="E244" s="5">
        <f t="shared" si="47"/>
        <v>6.267409470752089E-3</v>
      </c>
      <c r="F244" s="1">
        <v>5.43</v>
      </c>
      <c r="G244" s="1">
        <f t="shared" si="48"/>
        <v>1.4876712328767123E-2</v>
      </c>
      <c r="H244" s="10">
        <f t="shared" si="43"/>
        <v>1.4876712328767123E-4</v>
      </c>
      <c r="I244" s="5">
        <f t="shared" si="44"/>
        <v>8.3024132249009588E-3</v>
      </c>
      <c r="J244" s="7">
        <f t="shared" si="45"/>
        <v>6.118642347464418E-3</v>
      </c>
      <c r="K244" s="7">
        <f t="shared" si="49"/>
        <v>5.5684325327065602E-3</v>
      </c>
      <c r="L244" s="7">
        <f t="shared" si="50"/>
        <v>7.0292004996713618E-3</v>
      </c>
      <c r="M244" s="8">
        <f t="shared" si="56"/>
        <v>3.9141628741287221E-5</v>
      </c>
      <c r="N244" s="9">
        <f t="shared" si="51"/>
        <v>3.1007440871304798E-5</v>
      </c>
      <c r="Q244" s="8">
        <f t="shared" si="52"/>
        <v>7.8560296297907322E-3</v>
      </c>
      <c r="R244" s="8">
        <f t="shared" si="53"/>
        <v>4.4638359511022657E-4</v>
      </c>
      <c r="S244">
        <f t="shared" si="54"/>
        <v>1.9925831398353069E-7</v>
      </c>
      <c r="U244">
        <f t="shared" si="55"/>
        <v>3.7437784176184885E-5</v>
      </c>
      <c r="W244">
        <v>211</v>
      </c>
      <c r="X244">
        <v>-1.8917048345892544E-3</v>
      </c>
      <c r="Y244">
        <v>-2.4868360770547715E-3</v>
      </c>
      <c r="AA244">
        <v>16.732909379968202</v>
      </c>
      <c r="AB244">
        <v>-1.3678438030089151E-2</v>
      </c>
    </row>
    <row r="245" spans="1:28" x14ac:dyDescent="0.2">
      <c r="A245" s="3">
        <v>45087</v>
      </c>
      <c r="B245" s="1">
        <v>177.49</v>
      </c>
      <c r="C245" s="5">
        <f t="shared" si="46"/>
        <v>1.4750443085015223E-2</v>
      </c>
      <c r="D245" s="12">
        <v>4308</v>
      </c>
      <c r="E245" s="5">
        <f t="shared" si="47"/>
        <v>1.1742602160638797E-2</v>
      </c>
      <c r="F245" s="1">
        <v>5.41</v>
      </c>
      <c r="G245" s="1">
        <f t="shared" si="48"/>
        <v>1.4821917808219178E-2</v>
      </c>
      <c r="H245" s="10">
        <f t="shared" si="43"/>
        <v>1.4821917808219179E-4</v>
      </c>
      <c r="I245" s="5">
        <f t="shared" si="44"/>
        <v>1.4602223906933031E-2</v>
      </c>
      <c r="J245" s="7">
        <f t="shared" si="45"/>
        <v>1.1594382982556606E-2</v>
      </c>
      <c r="K245" s="7">
        <f t="shared" si="49"/>
        <v>1.1044173167798748E-2</v>
      </c>
      <c r="L245" s="7">
        <f t="shared" si="50"/>
        <v>1.3329011181703435E-2</v>
      </c>
      <c r="M245" s="8">
        <f t="shared" si="56"/>
        <v>1.4720790764625856E-4</v>
      </c>
      <c r="N245" s="9">
        <f t="shared" si="51"/>
        <v>1.2197376096032583E-4</v>
      </c>
      <c r="Q245" s="8">
        <f t="shared" si="52"/>
        <v>1.4329269236441216E-2</v>
      </c>
      <c r="R245" s="8">
        <f t="shared" si="53"/>
        <v>2.7295467049181545E-4</v>
      </c>
      <c r="S245">
        <f t="shared" si="54"/>
        <v>7.4504252143295546E-8</v>
      </c>
      <c r="U245">
        <f t="shared" si="55"/>
        <v>1.3442971674619821E-4</v>
      </c>
      <c r="W245">
        <v>212</v>
      </c>
      <c r="X245">
        <v>9.090207292326789E-3</v>
      </c>
      <c r="Y245">
        <v>4.0143669624782136E-5</v>
      </c>
      <c r="AA245">
        <v>16.812400635930047</v>
      </c>
      <c r="AB245">
        <v>-1.3639642622453643E-2</v>
      </c>
    </row>
    <row r="246" spans="1:28" x14ac:dyDescent="0.2">
      <c r="A246" s="3">
        <v>45056</v>
      </c>
      <c r="B246" s="1">
        <v>174.91</v>
      </c>
      <c r="C246" s="5">
        <f t="shared" si="46"/>
        <v>7.1979730507888981E-3</v>
      </c>
      <c r="D246" s="12">
        <v>4258</v>
      </c>
      <c r="E246" s="5">
        <f t="shared" si="47"/>
        <v>-1.1728829462819611E-3</v>
      </c>
      <c r="F246" s="1">
        <v>5.4</v>
      </c>
      <c r="G246" s="1">
        <f t="shared" si="48"/>
        <v>1.4794520547945207E-2</v>
      </c>
      <c r="H246" s="10">
        <f t="shared" si="43"/>
        <v>1.4794520547945208E-4</v>
      </c>
      <c r="I246" s="5">
        <f t="shared" si="44"/>
        <v>7.0500278453094461E-3</v>
      </c>
      <c r="J246" s="7">
        <f t="shared" si="45"/>
        <v>-1.3208281517614131E-3</v>
      </c>
      <c r="K246" s="7">
        <f t="shared" si="49"/>
        <v>-1.871037966519271E-3</v>
      </c>
      <c r="L246" s="7">
        <f t="shared" si="50"/>
        <v>5.7768151200798491E-3</v>
      </c>
      <c r="M246" s="8">
        <f t="shared" si="56"/>
        <v>-1.0808640415231979E-5</v>
      </c>
      <c r="N246" s="9">
        <f t="shared" si="51"/>
        <v>3.5007830721565685E-6</v>
      </c>
      <c r="Q246" s="8">
        <f t="shared" si="52"/>
        <v>-9.3866652135115691E-4</v>
      </c>
      <c r="R246" s="8">
        <f t="shared" si="53"/>
        <v>7.9886943666606022E-3</v>
      </c>
      <c r="S246">
        <f t="shared" si="54"/>
        <v>6.3819237683914847E-5</v>
      </c>
      <c r="U246">
        <f t="shared" si="55"/>
        <v>1.7445870064854707E-6</v>
      </c>
      <c r="W246">
        <v>213</v>
      </c>
      <c r="X246">
        <v>2.0212930990013058E-3</v>
      </c>
      <c r="Y246">
        <v>-2.274662372795608E-3</v>
      </c>
      <c r="AA246">
        <v>16.891891891891891</v>
      </c>
      <c r="AB246">
        <v>-1.3545198979344787E-2</v>
      </c>
    </row>
    <row r="247" spans="1:28" x14ac:dyDescent="0.2">
      <c r="A247" s="3">
        <v>45026</v>
      </c>
      <c r="B247" s="1">
        <v>173.66</v>
      </c>
      <c r="C247" s="5">
        <f t="shared" si="46"/>
        <v>7.3085846867748886E-3</v>
      </c>
      <c r="D247" s="12">
        <v>4263</v>
      </c>
      <c r="E247" s="5">
        <f t="shared" si="47"/>
        <v>8.039725703475999E-3</v>
      </c>
      <c r="F247" s="1">
        <v>5.39</v>
      </c>
      <c r="G247" s="1">
        <f t="shared" si="48"/>
        <v>1.4767123287671232E-2</v>
      </c>
      <c r="H247" s="10">
        <f t="shared" si="43"/>
        <v>1.4767123287671232E-4</v>
      </c>
      <c r="I247" s="5">
        <f t="shared" si="44"/>
        <v>7.1609134538981765E-3</v>
      </c>
      <c r="J247" s="7">
        <f t="shared" si="45"/>
        <v>7.892054470599286E-3</v>
      </c>
      <c r="K247" s="7">
        <f t="shared" si="49"/>
        <v>7.3418446558414282E-3</v>
      </c>
      <c r="L247" s="7">
        <f t="shared" si="50"/>
        <v>5.8877007286685795E-3</v>
      </c>
      <c r="M247" s="8">
        <f t="shared" si="56"/>
        <v>4.3226584129969095E-5</v>
      </c>
      <c r="N247" s="9">
        <f t="shared" si="51"/>
        <v>5.3902682950507338E-5</v>
      </c>
      <c r="Q247" s="8">
        <f t="shared" si="52"/>
        <v>9.9524988308374463E-3</v>
      </c>
      <c r="R247" s="8">
        <f t="shared" si="53"/>
        <v>-2.7915853769392698E-3</v>
      </c>
      <c r="S247">
        <f t="shared" si="54"/>
        <v>7.7929489167411644E-6</v>
      </c>
      <c r="U247">
        <f t="shared" si="55"/>
        <v>6.2284523766906178E-5</v>
      </c>
      <c r="W247">
        <v>214</v>
      </c>
      <c r="X247">
        <v>2.0233900683080883E-3</v>
      </c>
      <c r="Y247">
        <v>6.8707369564130708E-3</v>
      </c>
      <c r="AA247">
        <v>16.971383147853736</v>
      </c>
      <c r="AB247">
        <v>-1.3537541891966778E-2</v>
      </c>
    </row>
    <row r="248" spans="1:28" x14ac:dyDescent="0.2">
      <c r="A248" s="3">
        <v>44995</v>
      </c>
      <c r="B248" s="1">
        <v>172.4</v>
      </c>
      <c r="C248" s="5">
        <f t="shared" si="46"/>
        <v>-7.769784172661838E-3</v>
      </c>
      <c r="D248" s="12">
        <v>4229</v>
      </c>
      <c r="E248" s="5">
        <f t="shared" si="47"/>
        <v>-1.3759328358208955E-2</v>
      </c>
      <c r="F248" s="1">
        <v>5.4</v>
      </c>
      <c r="G248" s="1">
        <f t="shared" si="48"/>
        <v>1.4794520547945207E-2</v>
      </c>
      <c r="H248" s="10">
        <f t="shared" si="43"/>
        <v>1.4794520547945208E-4</v>
      </c>
      <c r="I248" s="5">
        <f t="shared" si="44"/>
        <v>-7.9177293781412909E-3</v>
      </c>
      <c r="J248" s="7">
        <f t="shared" si="45"/>
        <v>-1.3907273563688408E-2</v>
      </c>
      <c r="K248" s="7">
        <f t="shared" si="49"/>
        <v>-1.4457483378446266E-2</v>
      </c>
      <c r="L248" s="7">
        <f t="shared" si="50"/>
        <v>-9.1909421033708888E-3</v>
      </c>
      <c r="M248" s="8">
        <f t="shared" si="56"/>
        <v>1.3287789269174658E-4</v>
      </c>
      <c r="N248" s="9">
        <f t="shared" si="51"/>
        <v>2.0901882563805006E-4</v>
      </c>
      <c r="Q248" s="8">
        <f t="shared" si="52"/>
        <v>-1.5817946307775593E-2</v>
      </c>
      <c r="R248" s="8">
        <f t="shared" si="53"/>
        <v>7.9002169296343017E-3</v>
      </c>
      <c r="S248">
        <f t="shared" si="54"/>
        <v>6.2413427535280426E-5</v>
      </c>
      <c r="U248">
        <f t="shared" si="55"/>
        <v>1.9341225797526646E-4</v>
      </c>
      <c r="W248">
        <v>215</v>
      </c>
      <c r="X248">
        <v>2.2891635691941505E-3</v>
      </c>
      <c r="Y248">
        <v>6.0413830932474783E-4</v>
      </c>
      <c r="AA248">
        <v>17.05087440381558</v>
      </c>
      <c r="AB248">
        <v>-1.3316991693031979E-2</v>
      </c>
    </row>
    <row r="249" spans="1:28" x14ac:dyDescent="0.2">
      <c r="A249" s="3">
        <v>44967</v>
      </c>
      <c r="B249" s="1">
        <v>173.75</v>
      </c>
      <c r="C249" s="5">
        <f t="shared" si="46"/>
        <v>1.4835582033759663E-2</v>
      </c>
      <c r="D249" s="12">
        <v>4288</v>
      </c>
      <c r="E249" s="5">
        <f t="shared" si="47"/>
        <v>0</v>
      </c>
      <c r="F249" s="1">
        <v>5.4</v>
      </c>
      <c r="G249" s="1">
        <f t="shared" si="48"/>
        <v>1.4794520547945207E-2</v>
      </c>
      <c r="H249" s="10">
        <f t="shared" si="43"/>
        <v>1.4794520547945208E-4</v>
      </c>
      <c r="I249" s="5">
        <f t="shared" si="44"/>
        <v>1.468763682828021E-2</v>
      </c>
      <c r="J249" s="7">
        <f t="shared" si="45"/>
        <v>-1.4794520547945208E-4</v>
      </c>
      <c r="K249" s="7">
        <f t="shared" si="49"/>
        <v>-6.9815502023730987E-4</v>
      </c>
      <c r="L249" s="7">
        <f t="shared" si="50"/>
        <v>1.3414424103050614E-2</v>
      </c>
      <c r="M249" s="8">
        <f t="shared" si="56"/>
        <v>-9.3653475311371597E-6</v>
      </c>
      <c r="N249" s="9">
        <f t="shared" si="51"/>
        <v>4.8742043228255853E-7</v>
      </c>
      <c r="Q249" s="8">
        <f t="shared" si="52"/>
        <v>4.4787693419172603E-4</v>
      </c>
      <c r="R249" s="8">
        <f t="shared" si="53"/>
        <v>1.4239759894088485E-2</v>
      </c>
      <c r="S249">
        <f t="shared" si="54"/>
        <v>2.0277076184129091E-4</v>
      </c>
      <c r="U249">
        <f t="shared" si="55"/>
        <v>2.1887783824357297E-8</v>
      </c>
      <c r="W249">
        <v>216</v>
      </c>
      <c r="X249">
        <v>2.296056004474438E-2</v>
      </c>
      <c r="Y249">
        <v>-8.822516991906882E-3</v>
      </c>
      <c r="AA249">
        <v>17.130365659777421</v>
      </c>
      <c r="AB249">
        <v>-1.3267581292942655E-2</v>
      </c>
    </row>
    <row r="250" spans="1:28" x14ac:dyDescent="0.2">
      <c r="A250" s="2" t="s">
        <v>147</v>
      </c>
      <c r="B250" s="1">
        <v>171.21</v>
      </c>
      <c r="C250" s="5">
        <f t="shared" si="46"/>
        <v>3.0464584920031064E-3</v>
      </c>
      <c r="D250" s="12">
        <v>4288</v>
      </c>
      <c r="E250" s="5">
        <f t="shared" si="47"/>
        <v>-2.5587345894394044E-3</v>
      </c>
      <c r="F250" s="1">
        <v>5.4</v>
      </c>
      <c r="G250" s="1">
        <f t="shared" si="48"/>
        <v>1.4794520547945207E-2</v>
      </c>
      <c r="H250" s="10">
        <f t="shared" si="43"/>
        <v>1.4794520547945208E-4</v>
      </c>
      <c r="I250" s="5">
        <f t="shared" si="44"/>
        <v>2.8985132865236543E-3</v>
      </c>
      <c r="J250" s="7">
        <f t="shared" si="45"/>
        <v>-2.7066797949188565E-3</v>
      </c>
      <c r="K250" s="7">
        <f t="shared" si="49"/>
        <v>-3.2568896096767143E-3</v>
      </c>
      <c r="L250" s="7">
        <f t="shared" si="50"/>
        <v>1.6253005612940573E-3</v>
      </c>
      <c r="M250" s="8">
        <f t="shared" si="56"/>
        <v>-5.2934245106803472E-6</v>
      </c>
      <c r="N250" s="9">
        <f t="shared" si="51"/>
        <v>1.060732992962014E-5</v>
      </c>
      <c r="Q250" s="8">
        <f t="shared" si="52"/>
        <v>-2.5769745317665159E-3</v>
      </c>
      <c r="R250" s="8">
        <f t="shared" si="53"/>
        <v>5.4754878182901702E-3</v>
      </c>
      <c r="S250">
        <f t="shared" si="54"/>
        <v>2.9980966848244049E-5</v>
      </c>
      <c r="U250">
        <f t="shared" si="55"/>
        <v>7.3261155122219832E-6</v>
      </c>
      <c r="W250">
        <v>217</v>
      </c>
      <c r="X250">
        <v>-6.2317919355853895E-4</v>
      </c>
      <c r="Y250">
        <v>-8.1084569990453464E-3</v>
      </c>
      <c r="AA250">
        <v>17.209856915739266</v>
      </c>
      <c r="AB250">
        <v>-1.3233630651972328E-2</v>
      </c>
    </row>
    <row r="251" spans="1:28" x14ac:dyDescent="0.2">
      <c r="A251" s="2" t="s">
        <v>148</v>
      </c>
      <c r="B251" s="1">
        <v>170.69</v>
      </c>
      <c r="C251" s="5">
        <f t="shared" si="46"/>
        <v>1.5255530129671471E-3</v>
      </c>
      <c r="D251" s="12">
        <v>4299</v>
      </c>
      <c r="E251" s="5">
        <f t="shared" si="47"/>
        <v>5.8493214787084698E-3</v>
      </c>
      <c r="F251" s="1">
        <v>5.41</v>
      </c>
      <c r="G251" s="1">
        <f t="shared" si="48"/>
        <v>1.4821917808219178E-2</v>
      </c>
      <c r="H251" s="10">
        <f t="shared" si="43"/>
        <v>1.4821917808219179E-4</v>
      </c>
      <c r="I251" s="5">
        <f t="shared" si="44"/>
        <v>1.3773338348849553E-3</v>
      </c>
      <c r="J251" s="7">
        <f t="shared" si="45"/>
        <v>5.7011023006262778E-3</v>
      </c>
      <c r="K251" s="7">
        <f t="shared" si="49"/>
        <v>5.1508924858684199E-3</v>
      </c>
      <c r="L251" s="7">
        <f t="shared" si="50"/>
        <v>1.0412110965535835E-4</v>
      </c>
      <c r="M251" s="8">
        <f t="shared" si="56"/>
        <v>5.3631664134406708E-7</v>
      </c>
      <c r="N251" s="9">
        <f t="shared" si="51"/>
        <v>2.6531693400975751E-5</v>
      </c>
      <c r="Q251" s="8">
        <f t="shared" si="52"/>
        <v>7.3624275860354497E-3</v>
      </c>
      <c r="R251" s="8">
        <f t="shared" si="53"/>
        <v>-5.9850937511504946E-3</v>
      </c>
      <c r="S251">
        <f t="shared" si="54"/>
        <v>3.5821347210060699E-5</v>
      </c>
      <c r="U251">
        <f t="shared" si="55"/>
        <v>3.2502567442206234E-5</v>
      </c>
      <c r="W251">
        <v>218</v>
      </c>
      <c r="X251">
        <v>1.8940478527942207E-2</v>
      </c>
      <c r="Y251">
        <v>2.7853770450444841E-3</v>
      </c>
      <c r="AA251">
        <v>17.289348171701111</v>
      </c>
      <c r="AB251">
        <v>-1.3131649762153884E-2</v>
      </c>
    </row>
    <row r="252" spans="1:28" x14ac:dyDescent="0.2">
      <c r="A252" s="2" t="s">
        <v>149</v>
      </c>
      <c r="B252" s="1">
        <v>170.43</v>
      </c>
      <c r="C252" s="5">
        <f t="shared" si="46"/>
        <v>-8.8974180041870264E-3</v>
      </c>
      <c r="D252" s="12">
        <v>4274</v>
      </c>
      <c r="E252" s="5">
        <f t="shared" si="47"/>
        <v>2.3402761525860051E-4</v>
      </c>
      <c r="F252" s="1">
        <v>5.41</v>
      </c>
      <c r="G252" s="1">
        <f t="shared" si="48"/>
        <v>1.4821917808219178E-2</v>
      </c>
      <c r="H252" s="10">
        <f t="shared" si="43"/>
        <v>1.4821917808219179E-4</v>
      </c>
      <c r="I252" s="5">
        <f t="shared" si="44"/>
        <v>-9.0456371822692175E-3</v>
      </c>
      <c r="J252" s="7">
        <f t="shared" si="45"/>
        <v>8.5808437176408724E-5</v>
      </c>
      <c r="K252" s="7">
        <f t="shared" si="49"/>
        <v>-4.644013775814491E-4</v>
      </c>
      <c r="L252" s="7">
        <f t="shared" si="50"/>
        <v>-1.0318849907498814E-2</v>
      </c>
      <c r="M252" s="8">
        <f t="shared" si="56"/>
        <v>4.7920881120986576E-6</v>
      </c>
      <c r="N252" s="9">
        <f t="shared" si="51"/>
        <v>2.1566863949954764E-7</v>
      </c>
      <c r="Q252" s="8">
        <f t="shared" si="52"/>
        <v>7.2421276502737837E-4</v>
      </c>
      <c r="R252" s="8">
        <f t="shared" si="53"/>
        <v>-9.7698499472965959E-3</v>
      </c>
      <c r="S252">
        <f t="shared" si="54"/>
        <v>9.5449967992691293E-5</v>
      </c>
      <c r="U252">
        <f t="shared" si="55"/>
        <v>7.3630878906576826E-9</v>
      </c>
      <c r="W252">
        <v>219</v>
      </c>
      <c r="X252">
        <v>-8.9943643299982747E-3</v>
      </c>
      <c r="Y252">
        <v>6.2218907194666606E-3</v>
      </c>
      <c r="AA252">
        <v>17.368839427662955</v>
      </c>
      <c r="AB252">
        <v>-1.3074961611498149E-2</v>
      </c>
    </row>
    <row r="253" spans="1:28" x14ac:dyDescent="0.2">
      <c r="A253" s="2" t="s">
        <v>150</v>
      </c>
      <c r="B253" s="1">
        <v>171.96</v>
      </c>
      <c r="C253" s="5">
        <f t="shared" si="46"/>
        <v>-2.3398455247614743E-2</v>
      </c>
      <c r="D253" s="12">
        <v>4273</v>
      </c>
      <c r="E253" s="5">
        <f t="shared" si="47"/>
        <v>-1.4756744293290294E-2</v>
      </c>
      <c r="F253" s="1">
        <v>5.41</v>
      </c>
      <c r="G253" s="1">
        <f t="shared" si="48"/>
        <v>1.4821917808219178E-2</v>
      </c>
      <c r="H253" s="10">
        <f t="shared" si="43"/>
        <v>1.4821917808219179E-4</v>
      </c>
      <c r="I253" s="5">
        <f t="shared" si="44"/>
        <v>-2.3546674425696936E-2</v>
      </c>
      <c r="J253" s="7">
        <f t="shared" si="45"/>
        <v>-1.4904963471372485E-2</v>
      </c>
      <c r="K253" s="7">
        <f t="shared" si="49"/>
        <v>-1.5455173286130343E-2</v>
      </c>
      <c r="L253" s="7">
        <f t="shared" si="50"/>
        <v>-2.4819887150926534E-2</v>
      </c>
      <c r="M253" s="8">
        <f t="shared" si="56"/>
        <v>3.8359565685976951E-4</v>
      </c>
      <c r="N253" s="9">
        <f t="shared" si="51"/>
        <v>2.3886238130431698E-4</v>
      </c>
      <c r="Q253" s="8">
        <f t="shared" si="52"/>
        <v>-1.6997382343183667E-2</v>
      </c>
      <c r="R253" s="8">
        <f t="shared" si="53"/>
        <v>-6.5492920825132687E-3</v>
      </c>
      <c r="S253">
        <f t="shared" si="54"/>
        <v>4.2893226782070991E-5</v>
      </c>
      <c r="U253">
        <f t="shared" si="55"/>
        <v>2.2215793608294812E-4</v>
      </c>
      <c r="W253">
        <v>220</v>
      </c>
      <c r="X253">
        <v>1.5282891181431614E-3</v>
      </c>
      <c r="Y253">
        <v>4.2089807995685834E-3</v>
      </c>
      <c r="AA253">
        <v>17.4483306836248</v>
      </c>
      <c r="AB253">
        <v>-1.2848080890689784E-2</v>
      </c>
    </row>
    <row r="254" spans="1:28" x14ac:dyDescent="0.2">
      <c r="A254" s="2" t="s">
        <v>151</v>
      </c>
      <c r="B254" s="1">
        <v>176.08</v>
      </c>
      <c r="C254" s="5">
        <f t="shared" si="46"/>
        <v>7.380284913324678E-3</v>
      </c>
      <c r="D254" s="12">
        <v>4337</v>
      </c>
      <c r="E254" s="5">
        <f t="shared" si="47"/>
        <v>3.9351851851851848E-3</v>
      </c>
      <c r="F254" s="1">
        <v>5.4</v>
      </c>
      <c r="G254" s="1">
        <f t="shared" si="48"/>
        <v>1.4794520547945207E-2</v>
      </c>
      <c r="H254" s="10">
        <f t="shared" si="43"/>
        <v>1.4794520547945208E-4</v>
      </c>
      <c r="I254" s="5">
        <f t="shared" si="44"/>
        <v>7.232339707845226E-3</v>
      </c>
      <c r="J254" s="7">
        <f t="shared" si="45"/>
        <v>3.7872399797057327E-3</v>
      </c>
      <c r="K254" s="7">
        <f t="shared" si="49"/>
        <v>3.2370301649478749E-3</v>
      </c>
      <c r="L254" s="7">
        <f t="shared" si="50"/>
        <v>5.959126982615629E-3</v>
      </c>
      <c r="M254" s="8">
        <f t="shared" si="56"/>
        <v>1.9289873799481601E-5</v>
      </c>
      <c r="N254" s="9">
        <f t="shared" si="51"/>
        <v>1.0478364288782466E-5</v>
      </c>
      <c r="Q254" s="8">
        <f t="shared" si="52"/>
        <v>5.0999228030180347E-3</v>
      </c>
      <c r="R254" s="8">
        <f t="shared" si="53"/>
        <v>2.1324169048271913E-3</v>
      </c>
      <c r="S254">
        <f t="shared" si="54"/>
        <v>4.5472018559927784E-6</v>
      </c>
      <c r="U254">
        <f t="shared" si="55"/>
        <v>1.4343186663881478E-5</v>
      </c>
      <c r="W254">
        <v>221</v>
      </c>
      <c r="X254">
        <v>3.9686405364544892E-3</v>
      </c>
      <c r="Y254">
        <v>1.0334120055086667E-2</v>
      </c>
      <c r="AA254">
        <v>17.527821939586644</v>
      </c>
      <c r="AB254">
        <v>-1.2830294737954192E-2</v>
      </c>
    </row>
    <row r="255" spans="1:28" x14ac:dyDescent="0.2">
      <c r="A255" s="2" t="s">
        <v>152</v>
      </c>
      <c r="B255" s="1">
        <v>174.79</v>
      </c>
      <c r="C255" s="5">
        <f t="shared" si="46"/>
        <v>4.9445179095037378E-3</v>
      </c>
      <c r="D255" s="12">
        <v>4320</v>
      </c>
      <c r="E255" s="5">
        <f t="shared" si="47"/>
        <v>-2.3094688221709007E-3</v>
      </c>
      <c r="F255" s="1">
        <v>5.4</v>
      </c>
      <c r="G255" s="1">
        <f t="shared" si="48"/>
        <v>1.4794520547945207E-2</v>
      </c>
      <c r="H255" s="10">
        <f t="shared" si="43"/>
        <v>1.4794520547945208E-4</v>
      </c>
      <c r="I255" s="5">
        <f t="shared" si="44"/>
        <v>4.7965727040242857E-3</v>
      </c>
      <c r="J255" s="7">
        <f t="shared" si="45"/>
        <v>-2.4574140276503527E-3</v>
      </c>
      <c r="K255" s="7">
        <f t="shared" si="49"/>
        <v>-3.0076238424082105E-3</v>
      </c>
      <c r="L255" s="7">
        <f t="shared" si="50"/>
        <v>3.5233599787946887E-3</v>
      </c>
      <c r="M255" s="8">
        <f t="shared" si="56"/>
        <v>-1.0596941477609792E-5</v>
      </c>
      <c r="N255" s="9">
        <f t="shared" si="51"/>
        <v>9.0458011774223283E-6</v>
      </c>
      <c r="Q255" s="8">
        <f t="shared" si="52"/>
        <v>-2.2823007798864771E-3</v>
      </c>
      <c r="R255" s="8">
        <f t="shared" si="53"/>
        <v>7.0788734839107633E-3</v>
      </c>
      <c r="S255">
        <f t="shared" si="54"/>
        <v>5.011044980121491E-5</v>
      </c>
      <c r="U255">
        <f t="shared" si="55"/>
        <v>6.0388837032927284E-6</v>
      </c>
      <c r="W255">
        <v>222</v>
      </c>
      <c r="X255">
        <v>2.3467133087679798E-3</v>
      </c>
      <c r="Y255">
        <v>1.2110492915132607E-2</v>
      </c>
      <c r="AA255">
        <v>17.607313195548489</v>
      </c>
      <c r="AB255">
        <v>-1.2766551310949959E-2</v>
      </c>
    </row>
    <row r="256" spans="1:28" x14ac:dyDescent="0.2">
      <c r="A256" s="2" t="s">
        <v>153</v>
      </c>
      <c r="B256" s="1">
        <v>173.93</v>
      </c>
      <c r="C256" s="5">
        <f t="shared" si="46"/>
        <v>-8.8893954071457195E-3</v>
      </c>
      <c r="D256" s="12">
        <v>4330</v>
      </c>
      <c r="E256" s="5">
        <f t="shared" si="47"/>
        <v>-1.6356201726487961E-2</v>
      </c>
      <c r="F256" s="1">
        <v>5.4</v>
      </c>
      <c r="G256" s="1">
        <f t="shared" si="48"/>
        <v>1.4794520547945207E-2</v>
      </c>
      <c r="H256" s="10">
        <f t="shared" si="43"/>
        <v>1.4794520547945208E-4</v>
      </c>
      <c r="I256" s="5">
        <f t="shared" si="44"/>
        <v>-9.0373406126251724E-3</v>
      </c>
      <c r="J256" s="7">
        <f t="shared" si="45"/>
        <v>-1.6504146931967414E-2</v>
      </c>
      <c r="K256" s="7">
        <f t="shared" si="49"/>
        <v>-1.7054356746725272E-2</v>
      </c>
      <c r="L256" s="7">
        <f t="shared" si="50"/>
        <v>-1.0310553337854769E-2</v>
      </c>
      <c r="M256" s="8">
        <f t="shared" si="56"/>
        <v>1.7583985487991424E-4</v>
      </c>
      <c r="N256" s="9">
        <f t="shared" si="51"/>
        <v>2.9085108404457377E-4</v>
      </c>
      <c r="Q256" s="8">
        <f t="shared" si="52"/>
        <v>-1.8887884177598839E-2</v>
      </c>
      <c r="R256" s="8">
        <f t="shared" si="53"/>
        <v>9.8505435649736666E-3</v>
      </c>
      <c r="S256">
        <f t="shared" si="54"/>
        <v>9.7033208525444109E-5</v>
      </c>
      <c r="U256">
        <f t="shared" si="55"/>
        <v>2.7238686595196942E-4</v>
      </c>
      <c r="W256">
        <v>223</v>
      </c>
      <c r="X256">
        <v>1.1675308066388706E-2</v>
      </c>
      <c r="Y256">
        <v>-1.7004308630318276E-2</v>
      </c>
      <c r="AA256">
        <v>17.686804451510334</v>
      </c>
      <c r="AB256">
        <v>-1.272114412807525E-2</v>
      </c>
    </row>
    <row r="257" spans="1:28" x14ac:dyDescent="0.2">
      <c r="A257" s="2" t="s">
        <v>154</v>
      </c>
      <c r="B257" s="1">
        <v>175.49</v>
      </c>
      <c r="C257" s="5">
        <f t="shared" si="46"/>
        <v>-1.99921818283352E-2</v>
      </c>
      <c r="D257" s="12">
        <v>4402</v>
      </c>
      <c r="E257" s="5">
        <f t="shared" si="47"/>
        <v>-9.2279990997074044E-3</v>
      </c>
      <c r="F257" s="1">
        <v>5.4</v>
      </c>
      <c r="G257" s="1">
        <f t="shared" si="48"/>
        <v>1.4794520547945207E-2</v>
      </c>
      <c r="H257" s="10">
        <f t="shared" si="43"/>
        <v>1.4794520547945208E-4</v>
      </c>
      <c r="I257" s="5">
        <f t="shared" si="44"/>
        <v>-2.0140127033814653E-2</v>
      </c>
      <c r="J257" s="7">
        <f t="shared" si="45"/>
        <v>-9.3759443051868573E-3</v>
      </c>
      <c r="K257" s="7">
        <f t="shared" si="49"/>
        <v>-9.9261541199447152E-3</v>
      </c>
      <c r="L257" s="7">
        <f t="shared" si="50"/>
        <v>-2.1413339759044251E-2</v>
      </c>
      <c r="M257" s="8">
        <f t="shared" si="56"/>
        <v>2.1255211067101306E-4</v>
      </c>
      <c r="N257" s="9">
        <f t="shared" si="51"/>
        <v>9.8528535612895442E-5</v>
      </c>
      <c r="Q257" s="8">
        <f t="shared" si="52"/>
        <v>-1.0461158617919538E-2</v>
      </c>
      <c r="R257" s="8">
        <f t="shared" si="53"/>
        <v>-9.6789684158951148E-3</v>
      </c>
      <c r="S257">
        <f t="shared" si="54"/>
        <v>9.3682429595895182E-5</v>
      </c>
      <c r="U257">
        <f t="shared" si="55"/>
        <v>8.790833161396586E-5</v>
      </c>
      <c r="W257">
        <v>224</v>
      </c>
      <c r="X257">
        <v>2.2768705055694286E-2</v>
      </c>
      <c r="Y257">
        <v>-2.2234272916962748E-3</v>
      </c>
      <c r="AA257">
        <v>17.766295707472178</v>
      </c>
      <c r="AB257">
        <v>-1.2693254186696062E-2</v>
      </c>
    </row>
    <row r="258" spans="1:28" x14ac:dyDescent="0.2">
      <c r="A258" s="2" t="s">
        <v>155</v>
      </c>
      <c r="B258" s="1">
        <v>179.07</v>
      </c>
      <c r="C258" s="5">
        <f t="shared" si="46"/>
        <v>6.1808169916277708E-3</v>
      </c>
      <c r="D258" s="12">
        <v>4443</v>
      </c>
      <c r="E258" s="5">
        <f t="shared" si="47"/>
        <v>-2.2456770716370988E-3</v>
      </c>
      <c r="F258" s="1">
        <v>5.4</v>
      </c>
      <c r="G258" s="1">
        <f t="shared" si="48"/>
        <v>1.4794520547945207E-2</v>
      </c>
      <c r="H258" s="10">
        <f t="shared" si="43"/>
        <v>1.4794520547945208E-4</v>
      </c>
      <c r="I258" s="5">
        <f t="shared" si="44"/>
        <v>6.0328717861483187E-3</v>
      </c>
      <c r="J258" s="7">
        <f t="shared" si="45"/>
        <v>-2.3936222771165508E-3</v>
      </c>
      <c r="K258" s="7">
        <f t="shared" si="49"/>
        <v>-2.9438320918744086E-3</v>
      </c>
      <c r="L258" s="7">
        <f t="shared" si="50"/>
        <v>4.7596590609187217E-3</v>
      </c>
      <c r="M258" s="8">
        <f t="shared" si="56"/>
        <v>-1.4011637089913345E-5</v>
      </c>
      <c r="N258" s="9">
        <f t="shared" si="51"/>
        <v>8.6661473851496573E-6</v>
      </c>
      <c r="Q258" s="8">
        <f t="shared" si="52"/>
        <v>-2.2068882807102777E-3</v>
      </c>
      <c r="R258" s="8">
        <f t="shared" si="53"/>
        <v>8.2397600668585973E-3</v>
      </c>
      <c r="S258">
        <f t="shared" si="54"/>
        <v>6.7893645959397593E-5</v>
      </c>
      <c r="U258">
        <f t="shared" si="55"/>
        <v>5.7294276055086219E-6</v>
      </c>
      <c r="W258">
        <v>225</v>
      </c>
      <c r="X258">
        <v>1.2853153239837933E-2</v>
      </c>
      <c r="Y258">
        <v>5.737555885068444E-3</v>
      </c>
      <c r="AA258">
        <v>17.845786963434023</v>
      </c>
      <c r="AB258">
        <v>-1.246507085091831E-2</v>
      </c>
    </row>
    <row r="259" spans="1:28" x14ac:dyDescent="0.2">
      <c r="A259" s="2" t="s">
        <v>156</v>
      </c>
      <c r="B259" s="1">
        <v>177.97</v>
      </c>
      <c r="C259" s="5">
        <f t="shared" si="46"/>
        <v>1.691331923890068E-2</v>
      </c>
      <c r="D259" s="12">
        <v>4453</v>
      </c>
      <c r="E259" s="5">
        <f t="shared" si="47"/>
        <v>6.7415730337078649E-4</v>
      </c>
      <c r="F259" s="1">
        <v>5.39</v>
      </c>
      <c r="G259" s="1">
        <f t="shared" si="48"/>
        <v>1.4767123287671232E-2</v>
      </c>
      <c r="H259" s="10">
        <f t="shared" ref="H259:H322" si="57">G259/100</f>
        <v>1.4767123287671232E-4</v>
      </c>
      <c r="I259" s="5">
        <f t="shared" ref="I259:I322" si="58">C259-H259</f>
        <v>1.6765648006023967E-2</v>
      </c>
      <c r="J259" s="7">
        <f t="shared" ref="J259:J322" si="59">E259-H259</f>
        <v>5.2648607049407417E-4</v>
      </c>
      <c r="K259" s="7">
        <f t="shared" si="49"/>
        <v>-2.3723744263783649E-5</v>
      </c>
      <c r="L259" s="7">
        <f t="shared" si="50"/>
        <v>1.5492435280794369E-2</v>
      </c>
      <c r="M259" s="8">
        <f t="shared" si="56"/>
        <v>-3.6753857262478487E-7</v>
      </c>
      <c r="N259" s="9">
        <f t="shared" si="51"/>
        <v>5.628160418934076E-10</v>
      </c>
      <c r="Q259" s="8">
        <f t="shared" si="52"/>
        <v>1.2451672988260535E-3</v>
      </c>
      <c r="R259" s="8">
        <f t="shared" si="53"/>
        <v>1.5520480707197915E-2</v>
      </c>
      <c r="S259">
        <f t="shared" si="54"/>
        <v>2.4088532138250268E-4</v>
      </c>
      <c r="U259">
        <f t="shared" si="55"/>
        <v>2.7718758242429122E-7</v>
      </c>
      <c r="W259">
        <v>226</v>
      </c>
      <c r="X259">
        <v>8.1095376103003953E-3</v>
      </c>
      <c r="Y259">
        <v>-5.4387618104359148E-3</v>
      </c>
      <c r="AA259">
        <v>17.925278219395864</v>
      </c>
      <c r="AB259">
        <v>-1.2406990361806246E-2</v>
      </c>
    </row>
    <row r="260" spans="1:28" x14ac:dyDescent="0.2">
      <c r="A260" s="2" t="s">
        <v>157</v>
      </c>
      <c r="B260" s="1">
        <v>175.01</v>
      </c>
      <c r="C260" s="5">
        <f t="shared" ref="C260:C323" si="60">(B260-B261)/B261</f>
        <v>-4.1538636622283952E-3</v>
      </c>
      <c r="D260" s="12">
        <v>4450</v>
      </c>
      <c r="E260" s="5">
        <f t="shared" ref="E260:E323" si="61">(D260-D261)/D261</f>
        <v>-1.2208657047724751E-2</v>
      </c>
      <c r="F260" s="1">
        <v>5.39</v>
      </c>
      <c r="G260" s="1">
        <f t="shared" ref="G260:G323" si="62">F260/365</f>
        <v>1.4767123287671232E-2</v>
      </c>
      <c r="H260" s="10">
        <f t="shared" si="57"/>
        <v>1.4767123287671232E-4</v>
      </c>
      <c r="I260" s="5">
        <f t="shared" si="58"/>
        <v>-4.3015348951051073E-3</v>
      </c>
      <c r="J260" s="7">
        <f t="shared" si="59"/>
        <v>-1.2356328280601464E-2</v>
      </c>
      <c r="K260" s="7">
        <f t="shared" ref="K260:K323" si="63">J260-AVERAGE(J$3:J$1260)</f>
        <v>-1.2906538095359322E-2</v>
      </c>
      <c r="L260" s="7">
        <f t="shared" ref="L260:L323" si="64">I260-AVERAGE(I$3:I$1260)</f>
        <v>-5.5747476203347043E-3</v>
      </c>
      <c r="M260" s="8">
        <f t="shared" si="56"/>
        <v>7.1950692533863589E-5</v>
      </c>
      <c r="N260" s="9">
        <f t="shared" ref="N260:N323" si="65">K260^2</f>
        <v>1.6657872560696141E-4</v>
      </c>
      <c r="Q260" s="8">
        <f t="shared" ref="Q260:Q323" si="66">P$3+O$3*J260</f>
        <v>-1.3984470052548043E-2</v>
      </c>
      <c r="R260" s="8">
        <f t="shared" ref="R260:R323" si="67">I260-Q260</f>
        <v>9.6829351574429356E-3</v>
      </c>
      <c r="S260">
        <f t="shared" ref="S260:S323" si="68">R260^2</f>
        <v>9.3759233263244449E-5</v>
      </c>
      <c r="U260">
        <f t="shared" ref="U260:U323" si="69">J260^2</f>
        <v>1.5267884857799152E-4</v>
      </c>
      <c r="W260">
        <v>227</v>
      </c>
      <c r="X260">
        <v>1.4517869935936244E-2</v>
      </c>
      <c r="Y260">
        <v>-2.3605006722681923E-3</v>
      </c>
      <c r="AA260">
        <v>18.004769475357708</v>
      </c>
      <c r="AB260">
        <v>-1.2376823019314098E-2</v>
      </c>
    </row>
    <row r="261" spans="1:28" x14ac:dyDescent="0.2">
      <c r="A261" s="2" t="s">
        <v>158</v>
      </c>
      <c r="B261" s="1">
        <v>175.74</v>
      </c>
      <c r="C261" s="5">
        <f t="shared" si="60"/>
        <v>8.7825038746340688E-3</v>
      </c>
      <c r="D261" s="12">
        <v>4505</v>
      </c>
      <c r="E261" s="5">
        <f t="shared" si="61"/>
        <v>8.5068278486680107E-3</v>
      </c>
      <c r="F261" s="1">
        <v>5.39</v>
      </c>
      <c r="G261" s="1">
        <f t="shared" si="62"/>
        <v>1.4767123287671232E-2</v>
      </c>
      <c r="H261" s="10">
        <f t="shared" si="57"/>
        <v>1.4767123287671232E-4</v>
      </c>
      <c r="I261" s="5">
        <f t="shared" si="58"/>
        <v>8.6348326417573559E-3</v>
      </c>
      <c r="J261" s="7">
        <f t="shared" si="59"/>
        <v>8.3591566157912977E-3</v>
      </c>
      <c r="K261" s="7">
        <f t="shared" si="63"/>
        <v>7.8089468010334399E-3</v>
      </c>
      <c r="L261" s="7">
        <f t="shared" si="64"/>
        <v>7.3616199165277589E-3</v>
      </c>
      <c r="M261" s="8">
        <f t="shared" si="56"/>
        <v>5.74864982975935E-5</v>
      </c>
      <c r="N261" s="9">
        <f t="shared" si="65"/>
        <v>6.0979650141370393E-5</v>
      </c>
      <c r="Q261" s="8">
        <f t="shared" si="66"/>
        <v>1.0504691549249032E-2</v>
      </c>
      <c r="R261" s="8">
        <f t="shared" si="67"/>
        <v>-1.8698589074916758E-3</v>
      </c>
      <c r="S261">
        <f t="shared" si="68"/>
        <v>3.4963723339259637E-6</v>
      </c>
      <c r="U261">
        <f t="shared" si="69"/>
        <v>6.9875499327327415E-5</v>
      </c>
      <c r="W261">
        <v>228</v>
      </c>
      <c r="X261">
        <v>-5.2675516456555591E-3</v>
      </c>
      <c r="Y261">
        <v>1.3088653577286427E-2</v>
      </c>
      <c r="AA261">
        <v>18.084260731319553</v>
      </c>
      <c r="AB261">
        <v>-1.2360040938434845E-2</v>
      </c>
    </row>
    <row r="262" spans="1:28" x14ac:dyDescent="0.2">
      <c r="A262" s="2" t="s">
        <v>159</v>
      </c>
      <c r="B262" s="1">
        <v>174.21</v>
      </c>
      <c r="C262" s="5">
        <f t="shared" si="60"/>
        <v>-1.1854792966534335E-2</v>
      </c>
      <c r="D262" s="12">
        <v>4467</v>
      </c>
      <c r="E262" s="5">
        <f t="shared" si="61"/>
        <v>1.3449899125756557E-3</v>
      </c>
      <c r="F262" s="1">
        <v>5.39</v>
      </c>
      <c r="G262" s="1">
        <f t="shared" si="62"/>
        <v>1.4767123287671232E-2</v>
      </c>
      <c r="H262" s="10">
        <f t="shared" si="57"/>
        <v>1.4767123287671232E-4</v>
      </c>
      <c r="I262" s="5">
        <f t="shared" si="58"/>
        <v>-1.2002464199411048E-2</v>
      </c>
      <c r="J262" s="7">
        <f t="shared" si="59"/>
        <v>1.1973186796989433E-3</v>
      </c>
      <c r="K262" s="7">
        <f t="shared" si="63"/>
        <v>6.4710886494108552E-4</v>
      </c>
      <c r="L262" s="7">
        <f t="shared" si="64"/>
        <v>-1.3275676924640645E-2</v>
      </c>
      <c r="M262" s="8">
        <f t="shared" si="56"/>
        <v>-8.5908082260287694E-6</v>
      </c>
      <c r="N262" s="9">
        <f t="shared" si="65"/>
        <v>4.1874988308534006E-7</v>
      </c>
      <c r="Q262" s="8">
        <f t="shared" si="66"/>
        <v>2.0382034385417061E-3</v>
      </c>
      <c r="R262" s="8">
        <f t="shared" si="67"/>
        <v>-1.4040667637952753E-2</v>
      </c>
      <c r="S262">
        <f t="shared" si="68"/>
        <v>1.9714034771945373E-4</v>
      </c>
      <c r="U262">
        <f t="shared" si="69"/>
        <v>1.4335720207560208E-6</v>
      </c>
      <c r="W262">
        <v>229</v>
      </c>
      <c r="X262">
        <v>-1.3390536435929558E-2</v>
      </c>
      <c r="Y262">
        <v>-1.1363176605390556E-2</v>
      </c>
      <c r="AA262">
        <v>18.163751987281398</v>
      </c>
      <c r="AB262">
        <v>-1.2283271297921403E-2</v>
      </c>
    </row>
    <row r="263" spans="1:28" x14ac:dyDescent="0.2">
      <c r="A263" s="3">
        <v>45269</v>
      </c>
      <c r="B263" s="1">
        <v>176.3</v>
      </c>
      <c r="C263" s="5">
        <f t="shared" si="60"/>
        <v>-1.7060660124888504E-2</v>
      </c>
      <c r="D263" s="12">
        <v>4461</v>
      </c>
      <c r="E263" s="5">
        <f t="shared" si="61"/>
        <v>-5.7945174949855134E-3</v>
      </c>
      <c r="F263" s="1">
        <v>5.39</v>
      </c>
      <c r="G263" s="1">
        <f t="shared" si="62"/>
        <v>1.4767123287671232E-2</v>
      </c>
      <c r="H263" s="10">
        <f t="shared" si="57"/>
        <v>1.4767123287671232E-4</v>
      </c>
      <c r="I263" s="5">
        <f t="shared" si="58"/>
        <v>-1.7208331357765217E-2</v>
      </c>
      <c r="J263" s="7">
        <f t="shared" si="59"/>
        <v>-5.9421887278622255E-3</v>
      </c>
      <c r="K263" s="7">
        <f t="shared" si="63"/>
        <v>-6.4923985426200833E-3</v>
      </c>
      <c r="L263" s="7">
        <f t="shared" si="64"/>
        <v>-1.8481544082994815E-2</v>
      </c>
      <c r="M263" s="8">
        <f t="shared" si="56"/>
        <v>1.1998954986980436E-4</v>
      </c>
      <c r="N263" s="9">
        <f t="shared" si="65"/>
        <v>4.2151238836215382E-5</v>
      </c>
      <c r="Q263" s="8">
        <f t="shared" si="66"/>
        <v>-6.4018862593556462E-3</v>
      </c>
      <c r="R263" s="8">
        <f t="shared" si="67"/>
        <v>-1.080644509840957E-2</v>
      </c>
      <c r="S263">
        <f t="shared" si="68"/>
        <v>1.1677925566494022E-4</v>
      </c>
      <c r="U263">
        <f t="shared" si="69"/>
        <v>3.5309606877532891E-5</v>
      </c>
      <c r="W263">
        <v>230</v>
      </c>
      <c r="X263">
        <v>-1.6531697292746089E-2</v>
      </c>
      <c r="Y263">
        <v>2.8920546702924464E-3</v>
      </c>
      <c r="AA263">
        <v>18.243243243243242</v>
      </c>
      <c r="AB263">
        <v>-1.2274761162651301E-2</v>
      </c>
    </row>
    <row r="264" spans="1:28" x14ac:dyDescent="0.2">
      <c r="A264" s="3">
        <v>45239</v>
      </c>
      <c r="B264" s="1">
        <v>179.36</v>
      </c>
      <c r="C264" s="5">
        <f t="shared" si="60"/>
        <v>6.6225165562914289E-3</v>
      </c>
      <c r="D264" s="12">
        <v>4487</v>
      </c>
      <c r="E264" s="5">
        <f t="shared" si="61"/>
        <v>6.7309849674669058E-3</v>
      </c>
      <c r="F264" s="1">
        <v>5.39</v>
      </c>
      <c r="G264" s="1">
        <f t="shared" si="62"/>
        <v>1.4767123287671232E-2</v>
      </c>
      <c r="H264" s="10">
        <f t="shared" si="57"/>
        <v>1.4767123287671232E-4</v>
      </c>
      <c r="I264" s="5">
        <f t="shared" si="58"/>
        <v>6.4748453234147168E-3</v>
      </c>
      <c r="J264" s="7">
        <f t="shared" si="59"/>
        <v>6.5833137345901937E-3</v>
      </c>
      <c r="K264" s="7">
        <f t="shared" si="63"/>
        <v>6.0331039198323359E-3</v>
      </c>
      <c r="L264" s="7">
        <f t="shared" si="64"/>
        <v>5.2016325981851198E-3</v>
      </c>
      <c r="M264" s="8">
        <f t="shared" si="56"/>
        <v>3.1381990017638307E-5</v>
      </c>
      <c r="N264" s="9">
        <f t="shared" si="65"/>
        <v>3.6398342907496295E-5</v>
      </c>
      <c r="Q264" s="8">
        <f t="shared" si="66"/>
        <v>8.4053487863524901E-3</v>
      </c>
      <c r="R264" s="8">
        <f t="shared" si="67"/>
        <v>-1.9305034629377733E-3</v>
      </c>
      <c r="S264">
        <f t="shared" si="68"/>
        <v>3.7268436204147343E-6</v>
      </c>
      <c r="U264">
        <f t="shared" si="69"/>
        <v>4.3340019728043887E-5</v>
      </c>
      <c r="W264">
        <v>231</v>
      </c>
      <c r="X264">
        <v>8.8575554270756782E-3</v>
      </c>
      <c r="Y264">
        <v>-6.4624220040018134E-3</v>
      </c>
      <c r="AA264">
        <v>18.322734499205087</v>
      </c>
      <c r="AB264">
        <v>-1.2270008817163626E-2</v>
      </c>
    </row>
    <row r="265" spans="1:28" x14ac:dyDescent="0.2">
      <c r="A265" s="3">
        <v>45147</v>
      </c>
      <c r="B265" s="1">
        <v>178.18</v>
      </c>
      <c r="C265" s="5">
        <f t="shared" si="60"/>
        <v>3.4917774273485274E-3</v>
      </c>
      <c r="D265" s="12">
        <v>4457</v>
      </c>
      <c r="E265" s="5">
        <f t="shared" si="61"/>
        <v>1.3480116827679174E-3</v>
      </c>
      <c r="F265" s="1">
        <v>5.39</v>
      </c>
      <c r="G265" s="1">
        <f t="shared" si="62"/>
        <v>1.4767123287671232E-2</v>
      </c>
      <c r="H265" s="10">
        <f t="shared" si="57"/>
        <v>1.4767123287671232E-4</v>
      </c>
      <c r="I265" s="5">
        <f t="shared" si="58"/>
        <v>3.3441061944718149E-3</v>
      </c>
      <c r="J265" s="7">
        <f t="shared" si="59"/>
        <v>1.2003404498912051E-3</v>
      </c>
      <c r="K265" s="7">
        <f t="shared" si="63"/>
        <v>6.5013063513334724E-4</v>
      </c>
      <c r="L265" s="7">
        <f t="shared" si="64"/>
        <v>2.0708934692422179E-3</v>
      </c>
      <c r="M265" s="8">
        <f t="shared" si="56"/>
        <v>1.346351286451944E-6</v>
      </c>
      <c r="N265" s="9">
        <f t="shared" si="65"/>
        <v>4.2266984273888947E-7</v>
      </c>
      <c r="Q265" s="8">
        <f t="shared" si="66"/>
        <v>2.0417756753940849E-3</v>
      </c>
      <c r="R265" s="8">
        <f t="shared" si="67"/>
        <v>1.30233051907773E-3</v>
      </c>
      <c r="S265">
        <f t="shared" si="68"/>
        <v>1.6960647809212698E-6</v>
      </c>
      <c r="U265">
        <f t="shared" si="69"/>
        <v>1.4408171956450205E-6</v>
      </c>
      <c r="W265">
        <v>232</v>
      </c>
      <c r="X265">
        <v>-1.51186483143261E-3</v>
      </c>
      <c r="Y265">
        <v>2.0574947719092041E-3</v>
      </c>
      <c r="AA265">
        <v>18.402225755166931</v>
      </c>
      <c r="AB265">
        <v>-1.2197048741811246E-2</v>
      </c>
    </row>
    <row r="266" spans="1:28" x14ac:dyDescent="0.2">
      <c r="A266" s="3">
        <v>45116</v>
      </c>
      <c r="B266" s="1">
        <v>177.56</v>
      </c>
      <c r="C266" s="5">
        <f t="shared" si="60"/>
        <v>-2.9249357607566532E-2</v>
      </c>
      <c r="D266" s="12">
        <v>4451</v>
      </c>
      <c r="E266" s="5">
        <f t="shared" si="61"/>
        <v>-3.1354983202687568E-3</v>
      </c>
      <c r="F266" s="1">
        <v>5.39</v>
      </c>
      <c r="G266" s="1">
        <f t="shared" si="62"/>
        <v>1.4767123287671232E-2</v>
      </c>
      <c r="H266" s="10">
        <f t="shared" si="57"/>
        <v>1.4767123287671232E-4</v>
      </c>
      <c r="I266" s="5">
        <f t="shared" si="58"/>
        <v>-2.9397028840443245E-2</v>
      </c>
      <c r="J266" s="7">
        <f t="shared" si="59"/>
        <v>-3.2831695531454694E-3</v>
      </c>
      <c r="K266" s="7">
        <f t="shared" si="63"/>
        <v>-3.8333793679033272E-3</v>
      </c>
      <c r="L266" s="7">
        <f t="shared" si="64"/>
        <v>-3.0670241565672843E-2</v>
      </c>
      <c r="M266" s="8">
        <f t="shared" si="56"/>
        <v>1.1757067122646131E-4</v>
      </c>
      <c r="N266" s="9">
        <f t="shared" si="65"/>
        <v>1.4694797378266912E-5</v>
      </c>
      <c r="Q266" s="8">
        <f t="shared" si="66"/>
        <v>-3.2584816710684206E-3</v>
      </c>
      <c r="R266" s="8">
        <f t="shared" si="67"/>
        <v>-2.6138547169374825E-2</v>
      </c>
      <c r="S266">
        <f t="shared" si="68"/>
        <v>6.8322364812563265E-4</v>
      </c>
      <c r="U266">
        <f t="shared" si="69"/>
        <v>1.0779202314701421E-5</v>
      </c>
      <c r="W266">
        <v>233</v>
      </c>
      <c r="X266">
        <v>-1.4474301746258843E-2</v>
      </c>
      <c r="Y266">
        <v>-3.7784954607808334E-4</v>
      </c>
      <c r="AA266">
        <v>18.481717011128776</v>
      </c>
      <c r="AB266">
        <v>-1.2154166000319815E-2</v>
      </c>
    </row>
    <row r="267" spans="1:28" x14ac:dyDescent="0.2">
      <c r="A267" s="3">
        <v>45086</v>
      </c>
      <c r="B267" s="1">
        <v>182.91</v>
      </c>
      <c r="C267" s="5">
        <f t="shared" si="60"/>
        <v>-3.5793357933579295E-2</v>
      </c>
      <c r="D267" s="12">
        <v>4465</v>
      </c>
      <c r="E267" s="5">
        <f t="shared" si="61"/>
        <v>-6.8950177935943064E-3</v>
      </c>
      <c r="F267" s="1">
        <v>5.38</v>
      </c>
      <c r="G267" s="1">
        <f t="shared" si="62"/>
        <v>1.473972602739726E-2</v>
      </c>
      <c r="H267" s="10">
        <f t="shared" si="57"/>
        <v>1.4739726027397261E-4</v>
      </c>
      <c r="I267" s="5">
        <f t="shared" si="58"/>
        <v>-3.5940755193853265E-2</v>
      </c>
      <c r="J267" s="7">
        <f t="shared" si="59"/>
        <v>-7.0424150538682794E-3</v>
      </c>
      <c r="K267" s="7">
        <f t="shared" si="63"/>
        <v>-7.5926248686261372E-3</v>
      </c>
      <c r="L267" s="7">
        <f t="shared" si="64"/>
        <v>-3.7213967919082859E-2</v>
      </c>
      <c r="M267" s="8">
        <f t="shared" si="56"/>
        <v>2.8255169828268376E-4</v>
      </c>
      <c r="N267" s="9">
        <f t="shared" si="65"/>
        <v>5.7647952395680067E-5</v>
      </c>
      <c r="Q267" s="8">
        <f t="shared" si="66"/>
        <v>-7.7025374596954212E-3</v>
      </c>
      <c r="R267" s="8">
        <f t="shared" si="67"/>
        <v>-2.8238217734157842E-2</v>
      </c>
      <c r="S267">
        <f t="shared" si="68"/>
        <v>7.9739694080170642E-4</v>
      </c>
      <c r="U267">
        <f t="shared" si="69"/>
        <v>4.9595609790950558E-5</v>
      </c>
      <c r="W267">
        <v>234</v>
      </c>
      <c r="X267">
        <v>-9.4178769788765652E-3</v>
      </c>
      <c r="Y267">
        <v>7.1083283231871096E-3</v>
      </c>
      <c r="AA267">
        <v>18.56120826709062</v>
      </c>
      <c r="AB267">
        <v>-1.2077241973940021E-2</v>
      </c>
    </row>
    <row r="268" spans="1:28" x14ac:dyDescent="0.2">
      <c r="A268" s="3">
        <v>45055</v>
      </c>
      <c r="B268" s="1">
        <v>189.7</v>
      </c>
      <c r="C268" s="5">
        <f t="shared" si="60"/>
        <v>1.2667581547555192E-3</v>
      </c>
      <c r="D268" s="12">
        <v>4496</v>
      </c>
      <c r="E268" s="5">
        <f t="shared" si="61"/>
        <v>-4.2081949058693242E-3</v>
      </c>
      <c r="F268" s="1">
        <v>5.39</v>
      </c>
      <c r="G268" s="1">
        <f t="shared" si="62"/>
        <v>1.4767123287671232E-2</v>
      </c>
      <c r="H268" s="10">
        <f t="shared" si="57"/>
        <v>1.4767123287671232E-4</v>
      </c>
      <c r="I268" s="5">
        <f t="shared" si="58"/>
        <v>1.1190869218788068E-3</v>
      </c>
      <c r="J268" s="7">
        <f t="shared" si="59"/>
        <v>-4.3558661387460363E-3</v>
      </c>
      <c r="K268" s="7">
        <f t="shared" si="63"/>
        <v>-4.9060759535038941E-3</v>
      </c>
      <c r="L268" s="7">
        <f t="shared" si="64"/>
        <v>-1.5412580335079015E-4</v>
      </c>
      <c r="M268" s="8">
        <f t="shared" si="56"/>
        <v>7.5615289763378148E-7</v>
      </c>
      <c r="N268" s="9">
        <f t="shared" si="65"/>
        <v>2.4069581261549143E-5</v>
      </c>
      <c r="Q268" s="8">
        <f t="shared" si="66"/>
        <v>-4.5265881221533575E-3</v>
      </c>
      <c r="R268" s="8">
        <f t="shared" si="67"/>
        <v>5.6456750440321644E-3</v>
      </c>
      <c r="S268">
        <f t="shared" si="68"/>
        <v>3.1873646702807582E-5</v>
      </c>
      <c r="U268">
        <f t="shared" si="69"/>
        <v>1.8973569818674304E-5</v>
      </c>
      <c r="W268">
        <v>235</v>
      </c>
      <c r="X268">
        <v>-1.5502119533577574E-2</v>
      </c>
      <c r="Y268">
        <v>7.9590372451369164E-3</v>
      </c>
      <c r="AA268">
        <v>18.640699523052461</v>
      </c>
      <c r="AB268">
        <v>-1.2002464199411048E-2</v>
      </c>
    </row>
    <row r="269" spans="1:28" x14ac:dyDescent="0.2">
      <c r="A269" s="3">
        <v>44935</v>
      </c>
      <c r="B269" s="1">
        <v>189.46</v>
      </c>
      <c r="C269" s="5">
        <f t="shared" si="60"/>
        <v>8.4632990897961537E-3</v>
      </c>
      <c r="D269" s="12">
        <v>4515</v>
      </c>
      <c r="E269" s="5">
        <f t="shared" si="61"/>
        <v>1.7750166407810074E-3</v>
      </c>
      <c r="F269" s="1">
        <v>5.39</v>
      </c>
      <c r="G269" s="1">
        <f t="shared" si="62"/>
        <v>1.4767123287671232E-2</v>
      </c>
      <c r="H269" s="10">
        <f t="shared" si="57"/>
        <v>1.4767123287671232E-4</v>
      </c>
      <c r="I269" s="5">
        <f t="shared" si="58"/>
        <v>8.3156278569194407E-3</v>
      </c>
      <c r="J269" s="7">
        <f t="shared" si="59"/>
        <v>1.6273454079042951E-3</v>
      </c>
      <c r="K269" s="7">
        <f t="shared" si="63"/>
        <v>1.0771355931464372E-3</v>
      </c>
      <c r="L269" s="7">
        <f t="shared" si="64"/>
        <v>7.0424151316898437E-3</v>
      </c>
      <c r="M269" s="8">
        <f t="shared" si="56"/>
        <v>7.5856360000561845E-6</v>
      </c>
      <c r="N269" s="9">
        <f t="shared" si="65"/>
        <v>1.1602210860229272E-6</v>
      </c>
      <c r="Q269" s="8">
        <f t="shared" si="66"/>
        <v>2.5465668243269315E-3</v>
      </c>
      <c r="R269" s="8">
        <f t="shared" si="67"/>
        <v>5.7690610325925092E-3</v>
      </c>
      <c r="S269">
        <f t="shared" si="68"/>
        <v>3.328206519777735E-5</v>
      </c>
      <c r="U269">
        <f t="shared" si="69"/>
        <v>2.6482530766271967E-6</v>
      </c>
      <c r="W269">
        <v>236</v>
      </c>
      <c r="X269">
        <v>4.472193661984978E-4</v>
      </c>
      <c r="Y269">
        <v>-9.3804036538574272E-3</v>
      </c>
      <c r="AA269">
        <v>18.720190779014306</v>
      </c>
      <c r="AB269">
        <v>-1.1937337710427431E-2</v>
      </c>
    </row>
    <row r="270" spans="1:28" x14ac:dyDescent="0.2">
      <c r="A270" s="2" t="s">
        <v>160</v>
      </c>
      <c r="B270" s="1">
        <v>187.87</v>
      </c>
      <c r="C270" s="5">
        <f t="shared" si="60"/>
        <v>1.1723954169997274E-3</v>
      </c>
      <c r="D270" s="12">
        <v>4507</v>
      </c>
      <c r="E270" s="5">
        <f t="shared" si="61"/>
        <v>-1.5507310589277803E-3</v>
      </c>
      <c r="F270" s="1">
        <v>5.4</v>
      </c>
      <c r="G270" s="1">
        <f t="shared" si="62"/>
        <v>1.4794520547945207E-2</v>
      </c>
      <c r="H270" s="10">
        <f t="shared" si="57"/>
        <v>1.4794520547945208E-4</v>
      </c>
      <c r="I270" s="5">
        <f t="shared" si="58"/>
        <v>1.0244502115202754E-3</v>
      </c>
      <c r="J270" s="7">
        <f t="shared" si="59"/>
        <v>-1.6986762644072323E-3</v>
      </c>
      <c r="K270" s="7">
        <f t="shared" si="63"/>
        <v>-2.2488860791650901E-3</v>
      </c>
      <c r="L270" s="7">
        <f t="shared" si="64"/>
        <v>-2.4876251370932164E-4</v>
      </c>
      <c r="M270" s="8">
        <f t="shared" ref="M270:M333" si="70">L270*K270</f>
        <v>5.5943855409900829E-7</v>
      </c>
      <c r="N270" s="9">
        <f t="shared" si="65"/>
        <v>5.0574885970625317E-6</v>
      </c>
      <c r="Q270" s="8">
        <f t="shared" si="66"/>
        <v>-1.3853460723149275E-3</v>
      </c>
      <c r="R270" s="8">
        <f t="shared" si="67"/>
        <v>2.4097962838352028E-3</v>
      </c>
      <c r="S270">
        <f t="shared" si="68"/>
        <v>5.8071181295859535E-6</v>
      </c>
      <c r="U270">
        <f t="shared" si="69"/>
        <v>2.8855010512605095E-6</v>
      </c>
      <c r="W270">
        <v>237</v>
      </c>
      <c r="X270">
        <v>1.3014748698184192E-2</v>
      </c>
      <c r="Y270">
        <v>-1.3890107937770412E-2</v>
      </c>
      <c r="AA270">
        <v>18.799682034976151</v>
      </c>
      <c r="AB270">
        <v>-1.1914390803280443E-2</v>
      </c>
    </row>
    <row r="271" spans="1:28" x14ac:dyDescent="0.2">
      <c r="A271" s="2" t="s">
        <v>161</v>
      </c>
      <c r="B271" s="1">
        <v>187.65</v>
      </c>
      <c r="C271" s="5">
        <f t="shared" si="60"/>
        <v>1.9172278948511846E-2</v>
      </c>
      <c r="D271" s="12">
        <v>4514</v>
      </c>
      <c r="E271" s="5">
        <f t="shared" si="61"/>
        <v>3.7802979764287301E-3</v>
      </c>
      <c r="F271" s="1">
        <v>5.38</v>
      </c>
      <c r="G271" s="1">
        <f t="shared" si="62"/>
        <v>1.473972602739726E-2</v>
      </c>
      <c r="H271" s="10">
        <f t="shared" si="57"/>
        <v>1.4739726027397261E-4</v>
      </c>
      <c r="I271" s="5">
        <f t="shared" si="58"/>
        <v>1.9024881688237873E-2</v>
      </c>
      <c r="J271" s="7">
        <f t="shared" si="59"/>
        <v>3.6329007161547576E-3</v>
      </c>
      <c r="K271" s="7">
        <f t="shared" si="63"/>
        <v>3.0826909013968997E-3</v>
      </c>
      <c r="L271" s="7">
        <f t="shared" si="64"/>
        <v>1.7751668963008276E-2</v>
      </c>
      <c r="M271" s="8">
        <f t="shared" si="70"/>
        <v>5.4722908396875349E-5</v>
      </c>
      <c r="N271" s="9">
        <f t="shared" si="65"/>
        <v>9.5029831935552299E-6</v>
      </c>
      <c r="Q271" s="8">
        <f t="shared" si="66"/>
        <v>4.917468026530503E-3</v>
      </c>
      <c r="R271" s="8">
        <f t="shared" si="67"/>
        <v>1.410741366170737E-2</v>
      </c>
      <c r="S271">
        <f t="shared" si="68"/>
        <v>1.9901912022252775E-4</v>
      </c>
      <c r="U271">
        <f t="shared" si="69"/>
        <v>1.319796761343775E-5</v>
      </c>
      <c r="W271">
        <v>238</v>
      </c>
      <c r="X271">
        <v>-5.5335806917743017E-3</v>
      </c>
      <c r="Y271">
        <v>-4.908194619156858E-3</v>
      </c>
      <c r="AA271">
        <v>18.879173290937995</v>
      </c>
      <c r="AB271">
        <v>-1.1849405363145236E-2</v>
      </c>
    </row>
    <row r="272" spans="1:28" x14ac:dyDescent="0.2">
      <c r="A272" s="2" t="s">
        <v>162</v>
      </c>
      <c r="B272" s="1">
        <v>184.12</v>
      </c>
      <c r="C272" s="5">
        <f t="shared" si="60"/>
        <v>2.1810311338032115E-2</v>
      </c>
      <c r="D272" s="12">
        <v>4497</v>
      </c>
      <c r="E272" s="5">
        <f t="shared" si="61"/>
        <v>1.4437175727498308E-2</v>
      </c>
      <c r="F272" s="1">
        <v>5.4</v>
      </c>
      <c r="G272" s="1">
        <f t="shared" si="62"/>
        <v>1.4794520547945207E-2</v>
      </c>
      <c r="H272" s="10">
        <f t="shared" si="57"/>
        <v>1.4794520547945208E-4</v>
      </c>
      <c r="I272" s="5">
        <f t="shared" si="58"/>
        <v>2.1662366132552662E-2</v>
      </c>
      <c r="J272" s="7">
        <f t="shared" si="59"/>
        <v>1.4289230522018855E-2</v>
      </c>
      <c r="K272" s="7">
        <f t="shared" si="63"/>
        <v>1.3739020707260997E-2</v>
      </c>
      <c r="L272" s="7">
        <f t="shared" si="64"/>
        <v>2.0389153407323064E-2</v>
      </c>
      <c r="M272" s="8">
        <f t="shared" si="70"/>
        <v>2.8012700086673271E-4</v>
      </c>
      <c r="N272" s="9">
        <f t="shared" si="65"/>
        <v>1.8876068999454647E-4</v>
      </c>
      <c r="Q272" s="8">
        <f t="shared" si="66"/>
        <v>1.7515028933410129E-2</v>
      </c>
      <c r="R272" s="8">
        <f t="shared" si="67"/>
        <v>4.1473371991425333E-3</v>
      </c>
      <c r="S272">
        <f t="shared" si="68"/>
        <v>1.7200405843391433E-5</v>
      </c>
      <c r="U272">
        <f t="shared" si="69"/>
        <v>2.0418210891139525E-4</v>
      </c>
      <c r="W272">
        <v>239</v>
      </c>
      <c r="X272">
        <v>-6.8477466165428073E-3</v>
      </c>
      <c r="Y272">
        <v>1.1759610635925054E-2</v>
      </c>
      <c r="AA272">
        <v>18.95866454689984</v>
      </c>
      <c r="AB272">
        <v>-1.1725570731641953E-2</v>
      </c>
    </row>
    <row r="273" spans="1:28" x14ac:dyDescent="0.2">
      <c r="A273" s="2" t="s">
        <v>163</v>
      </c>
      <c r="B273" s="1">
        <v>180.19</v>
      </c>
      <c r="C273" s="5">
        <f t="shared" si="60"/>
        <v>8.8460892447230505E-3</v>
      </c>
      <c r="D273" s="12">
        <v>4433</v>
      </c>
      <c r="E273" s="5">
        <f t="shared" si="61"/>
        <v>6.356413166855846E-3</v>
      </c>
      <c r="F273" s="1">
        <v>5.4</v>
      </c>
      <c r="G273" s="1">
        <f t="shared" si="62"/>
        <v>1.4794520547945207E-2</v>
      </c>
      <c r="H273" s="10">
        <f t="shared" si="57"/>
        <v>1.4794520547945208E-4</v>
      </c>
      <c r="I273" s="5">
        <f t="shared" si="58"/>
        <v>8.6981440392435976E-3</v>
      </c>
      <c r="J273" s="7">
        <f t="shared" si="59"/>
        <v>6.2084679613763939E-3</v>
      </c>
      <c r="K273" s="7">
        <f t="shared" si="63"/>
        <v>5.6582581466185361E-3</v>
      </c>
      <c r="L273" s="7">
        <f t="shared" si="64"/>
        <v>7.4249313140140006E-3</v>
      </c>
      <c r="M273" s="8">
        <f t="shared" si="70"/>
        <v>4.201217809560279E-5</v>
      </c>
      <c r="N273" s="9">
        <f t="shared" si="65"/>
        <v>3.2015885253775034E-5</v>
      </c>
      <c r="Q273" s="8">
        <f t="shared" si="66"/>
        <v>7.9622185018385222E-3</v>
      </c>
      <c r="R273" s="8">
        <f t="shared" si="67"/>
        <v>7.3592553740507542E-4</v>
      </c>
      <c r="S273">
        <f t="shared" si="68"/>
        <v>5.4158639660494905E-7</v>
      </c>
      <c r="U273">
        <f t="shared" si="69"/>
        <v>3.8545074427437159E-5</v>
      </c>
      <c r="W273">
        <v>240</v>
      </c>
      <c r="X273">
        <v>5.3299666852271608E-3</v>
      </c>
      <c r="Y273">
        <v>2.4255706590709516E-3</v>
      </c>
      <c r="AA273">
        <v>19.038155802861684</v>
      </c>
      <c r="AB273">
        <v>-1.1685941203632463E-2</v>
      </c>
    </row>
    <row r="274" spans="1:28" x14ac:dyDescent="0.2">
      <c r="A274" s="2" t="s">
        <v>164</v>
      </c>
      <c r="B274" s="1">
        <v>178.61</v>
      </c>
      <c r="C274" s="5">
        <f t="shared" si="60"/>
        <v>1.2643156820501295E-2</v>
      </c>
      <c r="D274" s="12">
        <v>4405</v>
      </c>
      <c r="E274" s="5">
        <f t="shared" si="61"/>
        <v>6.6270566727605115E-3</v>
      </c>
      <c r="F274" s="1">
        <v>5.39</v>
      </c>
      <c r="G274" s="1">
        <f t="shared" si="62"/>
        <v>1.4767123287671232E-2</v>
      </c>
      <c r="H274" s="10">
        <f t="shared" si="57"/>
        <v>1.4767123287671232E-4</v>
      </c>
      <c r="I274" s="5">
        <f t="shared" si="58"/>
        <v>1.2495485587624582E-2</v>
      </c>
      <c r="J274" s="7">
        <f t="shared" si="59"/>
        <v>6.4793854398837994E-3</v>
      </c>
      <c r="K274" s="7">
        <f t="shared" si="63"/>
        <v>5.9291756251259415E-3</v>
      </c>
      <c r="L274" s="7">
        <f t="shared" si="64"/>
        <v>1.1222272862394984E-2</v>
      </c>
      <c r="M274" s="8">
        <f t="shared" si="70"/>
        <v>6.6538826714224671E-5</v>
      </c>
      <c r="N274" s="9">
        <f t="shared" si="65"/>
        <v>3.5155123593587599E-5</v>
      </c>
      <c r="Q274" s="8">
        <f t="shared" si="66"/>
        <v>8.282488191160375E-3</v>
      </c>
      <c r="R274" s="8">
        <f t="shared" si="67"/>
        <v>4.2129973964642065E-3</v>
      </c>
      <c r="S274">
        <f t="shared" si="68"/>
        <v>1.7749347062614181E-5</v>
      </c>
      <c r="U274">
        <f t="shared" si="69"/>
        <v>4.1982435678578174E-5</v>
      </c>
      <c r="W274">
        <v>241</v>
      </c>
      <c r="X274">
        <v>6.7187399330669723E-3</v>
      </c>
      <c r="Y274">
        <v>-1.0219923606755152E-2</v>
      </c>
      <c r="AA274">
        <v>19.117647058823529</v>
      </c>
      <c r="AB274">
        <v>-1.168019245156472E-2</v>
      </c>
    </row>
    <row r="275" spans="1:28" x14ac:dyDescent="0.2">
      <c r="A275" s="2" t="s">
        <v>165</v>
      </c>
      <c r="B275" s="1">
        <v>176.38</v>
      </c>
      <c r="C275" s="5">
        <f t="shared" si="60"/>
        <v>-2.6170494699646694E-2</v>
      </c>
      <c r="D275" s="12">
        <v>4376</v>
      </c>
      <c r="E275" s="5">
        <f t="shared" si="61"/>
        <v>-1.3525698827772768E-2</v>
      </c>
      <c r="F275" s="1">
        <v>5.39</v>
      </c>
      <c r="G275" s="1">
        <f t="shared" si="62"/>
        <v>1.4767123287671232E-2</v>
      </c>
      <c r="H275" s="10">
        <f t="shared" si="57"/>
        <v>1.4767123287671232E-4</v>
      </c>
      <c r="I275" s="5">
        <f t="shared" si="58"/>
        <v>-2.6318165932523407E-2</v>
      </c>
      <c r="J275" s="7">
        <f t="shared" si="59"/>
        <v>-1.3673370060649481E-2</v>
      </c>
      <c r="K275" s="7">
        <f t="shared" si="63"/>
        <v>-1.4223579875407339E-2</v>
      </c>
      <c r="L275" s="7">
        <f t="shared" si="64"/>
        <v>-2.7591378657753005E-2</v>
      </c>
      <c r="M275" s="8">
        <f t="shared" si="70"/>
        <v>3.924481782111592E-4</v>
      </c>
      <c r="N275" s="9">
        <f t="shared" si="65"/>
        <v>2.0231022447209264E-4</v>
      </c>
      <c r="Q275" s="8">
        <f t="shared" si="66"/>
        <v>-1.5541433316947935E-2</v>
      </c>
      <c r="R275" s="8">
        <f t="shared" si="67"/>
        <v>-1.0776732615575471E-2</v>
      </c>
      <c r="S275">
        <f t="shared" si="68"/>
        <v>1.1613796586760815E-4</v>
      </c>
      <c r="U275">
        <f t="shared" si="69"/>
        <v>1.8696104881546559E-4</v>
      </c>
      <c r="W275">
        <v>242</v>
      </c>
      <c r="X275">
        <v>7.8560225099083506E-3</v>
      </c>
      <c r="Y275">
        <v>4.4639071499260816E-4</v>
      </c>
      <c r="AA275">
        <v>19.197138314785374</v>
      </c>
      <c r="AB275">
        <v>-1.1630646702771679E-2</v>
      </c>
    </row>
    <row r="276" spans="1:28" x14ac:dyDescent="0.2">
      <c r="A276" s="2" t="s">
        <v>166</v>
      </c>
      <c r="B276" s="1">
        <v>181.12</v>
      </c>
      <c r="C276" s="5">
        <f t="shared" si="60"/>
        <v>2.194887998645836E-2</v>
      </c>
      <c r="D276" s="12">
        <v>4436</v>
      </c>
      <c r="E276" s="5">
        <f t="shared" si="61"/>
        <v>1.1169364030088899E-2</v>
      </c>
      <c r="F276" s="1">
        <v>5.38</v>
      </c>
      <c r="G276" s="1">
        <f t="shared" si="62"/>
        <v>1.473972602739726E-2</v>
      </c>
      <c r="H276" s="10">
        <f t="shared" si="57"/>
        <v>1.4739726027397261E-4</v>
      </c>
      <c r="I276" s="5">
        <f t="shared" si="58"/>
        <v>2.1801482726184387E-2</v>
      </c>
      <c r="J276" s="7">
        <f t="shared" si="59"/>
        <v>1.1021966769814926E-2</v>
      </c>
      <c r="K276" s="7">
        <f t="shared" si="63"/>
        <v>1.0471756955057069E-2</v>
      </c>
      <c r="L276" s="7">
        <f t="shared" si="64"/>
        <v>2.052827000095479E-2</v>
      </c>
      <c r="M276" s="8">
        <f t="shared" si="70"/>
        <v>2.149670541577877E-4</v>
      </c>
      <c r="N276" s="9">
        <f t="shared" si="65"/>
        <v>1.096576937257861E-4</v>
      </c>
      <c r="Q276" s="8">
        <f t="shared" si="66"/>
        <v>1.3652577707981719E-2</v>
      </c>
      <c r="R276" s="8">
        <f t="shared" si="67"/>
        <v>8.1489050182026682E-3</v>
      </c>
      <c r="S276">
        <f t="shared" si="68"/>
        <v>6.6404652995688632E-5</v>
      </c>
      <c r="U276">
        <f t="shared" si="69"/>
        <v>1.2148375147490448E-4</v>
      </c>
      <c r="W276">
        <v>243</v>
      </c>
      <c r="X276">
        <v>1.432926446285328E-2</v>
      </c>
      <c r="Y276">
        <v>2.7295944407975184E-4</v>
      </c>
      <c r="AA276">
        <v>19.276629570747218</v>
      </c>
      <c r="AB276">
        <v>-1.1610059490370568E-2</v>
      </c>
    </row>
    <row r="277" spans="1:28" x14ac:dyDescent="0.2">
      <c r="A277" s="2" t="s">
        <v>167</v>
      </c>
      <c r="B277" s="1">
        <v>177.23</v>
      </c>
      <c r="C277" s="5">
        <f t="shared" si="60"/>
        <v>7.9049135577797212E-3</v>
      </c>
      <c r="D277" s="12">
        <v>4387</v>
      </c>
      <c r="E277" s="5">
        <f t="shared" si="61"/>
        <v>-2.7278927028870198E-3</v>
      </c>
      <c r="F277" s="1">
        <v>5.39</v>
      </c>
      <c r="G277" s="1">
        <f t="shared" si="62"/>
        <v>1.4767123287671232E-2</v>
      </c>
      <c r="H277" s="10">
        <f t="shared" si="57"/>
        <v>1.4767123287671232E-4</v>
      </c>
      <c r="I277" s="5">
        <f t="shared" si="58"/>
        <v>7.7572423249030091E-3</v>
      </c>
      <c r="J277" s="7">
        <f t="shared" si="59"/>
        <v>-2.8755639357637324E-3</v>
      </c>
      <c r="K277" s="7">
        <f t="shared" si="63"/>
        <v>-3.4257737505215902E-3</v>
      </c>
      <c r="L277" s="7">
        <f t="shared" si="64"/>
        <v>6.4840295996734122E-3</v>
      </c>
      <c r="M277" s="8">
        <f t="shared" si="70"/>
        <v>-2.2212818400166189E-5</v>
      </c>
      <c r="N277" s="9">
        <f t="shared" si="65"/>
        <v>1.1735925789762763E-5</v>
      </c>
      <c r="Q277" s="8">
        <f t="shared" si="66"/>
        <v>-2.7766237814855514E-3</v>
      </c>
      <c r="R277" s="8">
        <f t="shared" si="67"/>
        <v>1.0533866106388561E-2</v>
      </c>
      <c r="S277">
        <f t="shared" si="68"/>
        <v>1.1096233514732169E-4</v>
      </c>
      <c r="U277">
        <f t="shared" si="69"/>
        <v>8.2688679486650063E-6</v>
      </c>
      <c r="W277">
        <v>244</v>
      </c>
      <c r="X277">
        <v>-9.3867682896456197E-4</v>
      </c>
      <c r="Y277">
        <v>7.9887046742740074E-3</v>
      </c>
      <c r="AA277">
        <v>19.356120826709059</v>
      </c>
      <c r="AB277">
        <v>-1.158430055988618E-2</v>
      </c>
    </row>
    <row r="278" spans="1:28" x14ac:dyDescent="0.2">
      <c r="A278" s="2" t="s">
        <v>168</v>
      </c>
      <c r="B278" s="1">
        <v>175.84</v>
      </c>
      <c r="C278" s="5">
        <f t="shared" si="60"/>
        <v>7.7368330563355736E-3</v>
      </c>
      <c r="D278" s="12">
        <v>4399</v>
      </c>
      <c r="E278" s="5">
        <f t="shared" si="61"/>
        <v>6.8665598535133897E-3</v>
      </c>
      <c r="F278" s="1">
        <v>5.38</v>
      </c>
      <c r="G278" s="1">
        <f t="shared" si="62"/>
        <v>1.473972602739726E-2</v>
      </c>
      <c r="H278" s="10">
        <f t="shared" si="57"/>
        <v>1.4739726027397261E-4</v>
      </c>
      <c r="I278" s="5">
        <f t="shared" si="58"/>
        <v>7.5894357960616006E-3</v>
      </c>
      <c r="J278" s="7">
        <f t="shared" si="59"/>
        <v>6.7191625932394167E-3</v>
      </c>
      <c r="K278" s="7">
        <f t="shared" si="63"/>
        <v>6.1689527784815588E-3</v>
      </c>
      <c r="L278" s="7">
        <f t="shared" si="64"/>
        <v>6.3162230708320036E-3</v>
      </c>
      <c r="M278" s="8">
        <f t="shared" si="70"/>
        <v>3.8964481862318413E-5</v>
      </c>
      <c r="N278" s="9">
        <f t="shared" si="65"/>
        <v>3.8055978383135346E-5</v>
      </c>
      <c r="Q278" s="8">
        <f t="shared" si="66"/>
        <v>8.5659448172694299E-3</v>
      </c>
      <c r="R278" s="8">
        <f t="shared" si="67"/>
        <v>-9.765090212078293E-4</v>
      </c>
      <c r="S278">
        <f t="shared" si="68"/>
        <v>9.5356986850027283E-7</v>
      </c>
      <c r="U278">
        <f t="shared" si="69"/>
        <v>4.5147145954387844E-5</v>
      </c>
      <c r="W278">
        <v>245</v>
      </c>
      <c r="X278">
        <v>9.9524924708425926E-3</v>
      </c>
      <c r="Y278">
        <v>-2.7915790169444161E-3</v>
      </c>
      <c r="AA278">
        <v>19.435612082670904</v>
      </c>
      <c r="AB278">
        <v>-1.156960433697681E-2</v>
      </c>
    </row>
    <row r="279" spans="1:28" x14ac:dyDescent="0.2">
      <c r="A279" s="2" t="s">
        <v>169</v>
      </c>
      <c r="B279" s="1">
        <v>174.49</v>
      </c>
      <c r="C279" s="5">
        <f t="shared" si="60"/>
        <v>2.8160919540230409E-3</v>
      </c>
      <c r="D279" s="12">
        <v>4369</v>
      </c>
      <c r="E279" s="5">
        <f t="shared" si="61"/>
        <v>-2.288329519450801E-4</v>
      </c>
      <c r="F279" s="1">
        <v>5.39</v>
      </c>
      <c r="G279" s="1">
        <f t="shared" si="62"/>
        <v>1.4767123287671232E-2</v>
      </c>
      <c r="H279" s="10">
        <f t="shared" si="57"/>
        <v>1.4767123287671232E-4</v>
      </c>
      <c r="I279" s="5">
        <f t="shared" si="58"/>
        <v>2.6684207211463288E-3</v>
      </c>
      <c r="J279" s="7">
        <f t="shared" si="59"/>
        <v>-3.7650418482179242E-4</v>
      </c>
      <c r="K279" s="7">
        <f t="shared" si="63"/>
        <v>-9.2671399957965019E-4</v>
      </c>
      <c r="L279" s="7">
        <f t="shared" si="64"/>
        <v>1.3952079959167318E-3</v>
      </c>
      <c r="M279" s="8">
        <f t="shared" si="70"/>
        <v>-1.2929587821415027E-6</v>
      </c>
      <c r="N279" s="9">
        <f t="shared" si="65"/>
        <v>8.5879883701691192E-7</v>
      </c>
      <c r="Q279" s="8">
        <f t="shared" si="66"/>
        <v>1.7768206264271255E-4</v>
      </c>
      <c r="R279" s="8">
        <f t="shared" si="67"/>
        <v>2.4907386585036164E-3</v>
      </c>
      <c r="S279">
        <f t="shared" si="68"/>
        <v>6.2037790649643945E-6</v>
      </c>
      <c r="U279">
        <f t="shared" si="69"/>
        <v>1.4175540118832244E-7</v>
      </c>
      <c r="W279">
        <v>246</v>
      </c>
      <c r="X279">
        <v>-1.5817962008541981E-2</v>
      </c>
      <c r="Y279">
        <v>7.9002326304006901E-3</v>
      </c>
      <c r="AA279">
        <v>19.515103338632748</v>
      </c>
      <c r="AB279">
        <v>-1.1431311154598899E-2</v>
      </c>
    </row>
    <row r="280" spans="1:28" x14ac:dyDescent="0.2">
      <c r="A280" s="2" t="s">
        <v>170</v>
      </c>
      <c r="B280" s="1">
        <v>174</v>
      </c>
      <c r="C280" s="5">
        <f t="shared" si="60"/>
        <v>-1.4555133941213079E-2</v>
      </c>
      <c r="D280" s="12">
        <v>4370</v>
      </c>
      <c r="E280" s="5">
        <f t="shared" si="61"/>
        <v>-7.7202543142597642E-3</v>
      </c>
      <c r="F280" s="1">
        <v>5.37</v>
      </c>
      <c r="G280" s="1">
        <f t="shared" si="62"/>
        <v>1.4712328767123289E-2</v>
      </c>
      <c r="H280" s="10">
        <f t="shared" si="57"/>
        <v>1.471232876712329E-4</v>
      </c>
      <c r="I280" s="5">
        <f t="shared" si="58"/>
        <v>-1.4702257228884312E-2</v>
      </c>
      <c r="J280" s="7">
        <f t="shared" si="59"/>
        <v>-7.8673776019309964E-3</v>
      </c>
      <c r="K280" s="7">
        <f t="shared" si="63"/>
        <v>-8.4175874166888542E-3</v>
      </c>
      <c r="L280" s="7">
        <f t="shared" si="64"/>
        <v>-1.5975469954113908E-2</v>
      </c>
      <c r="M280" s="8">
        <f t="shared" si="70"/>
        <v>1.3447491486144009E-4</v>
      </c>
      <c r="N280" s="9">
        <f t="shared" si="65"/>
        <v>7.0855777917598541E-5</v>
      </c>
      <c r="Q280" s="8">
        <f t="shared" si="66"/>
        <v>-8.6777809191645305E-3</v>
      </c>
      <c r="R280" s="8">
        <f t="shared" si="67"/>
        <v>-6.0244763097197819E-3</v>
      </c>
      <c r="S280">
        <f t="shared" si="68"/>
        <v>3.6294314806374879E-5</v>
      </c>
      <c r="U280">
        <f t="shared" si="69"/>
        <v>6.1895630331365516E-5</v>
      </c>
      <c r="W280">
        <v>247</v>
      </c>
      <c r="X280">
        <v>4.4786712914572229E-4</v>
      </c>
      <c r="Y280">
        <v>1.4239769699134487E-2</v>
      </c>
      <c r="AA280">
        <v>19.594594594594593</v>
      </c>
      <c r="AB280">
        <v>-1.1421776100776316E-2</v>
      </c>
    </row>
    <row r="281" spans="1:28" x14ac:dyDescent="0.2">
      <c r="A281" s="2" t="s">
        <v>171</v>
      </c>
      <c r="B281" s="1">
        <v>176.57</v>
      </c>
      <c r="C281" s="5">
        <f t="shared" si="60"/>
        <v>-4.9591434206818566E-3</v>
      </c>
      <c r="D281" s="12">
        <v>4404</v>
      </c>
      <c r="E281" s="5">
        <f t="shared" si="61"/>
        <v>-7.4374577417173765E-3</v>
      </c>
      <c r="F281" s="1">
        <v>5.38</v>
      </c>
      <c r="G281" s="1">
        <f t="shared" si="62"/>
        <v>1.473972602739726E-2</v>
      </c>
      <c r="H281" s="10">
        <f t="shared" si="57"/>
        <v>1.4739726027397261E-4</v>
      </c>
      <c r="I281" s="5">
        <f t="shared" si="58"/>
        <v>-5.1065406809558296E-3</v>
      </c>
      <c r="J281" s="7">
        <f t="shared" si="59"/>
        <v>-7.5848550019913495E-3</v>
      </c>
      <c r="K281" s="7">
        <f t="shared" si="63"/>
        <v>-8.1350648167492073E-3</v>
      </c>
      <c r="L281" s="7">
        <f t="shared" si="64"/>
        <v>-6.3797534061854266E-3</v>
      </c>
      <c r="M281" s="8">
        <f t="shared" si="70"/>
        <v>5.1899707474194976E-5</v>
      </c>
      <c r="N281" s="9">
        <f t="shared" si="65"/>
        <v>6.6179279572710812E-5</v>
      </c>
      <c r="Q281" s="8">
        <f t="shared" si="66"/>
        <v>-8.3437920388324729E-3</v>
      </c>
      <c r="R281" s="8">
        <f t="shared" si="67"/>
        <v>3.2372513578766433E-3</v>
      </c>
      <c r="S281">
        <f t="shared" si="68"/>
        <v>1.0479796354074171E-5</v>
      </c>
      <c r="U281">
        <f t="shared" si="69"/>
        <v>5.7530025401233193E-5</v>
      </c>
      <c r="W281">
        <v>248</v>
      </c>
      <c r="X281">
        <v>-2.5769854332020588E-3</v>
      </c>
      <c r="Y281">
        <v>5.4754987197257136E-3</v>
      </c>
      <c r="AA281">
        <v>19.674085850556438</v>
      </c>
      <c r="AB281">
        <v>-1.1415430680200738E-2</v>
      </c>
    </row>
    <row r="282" spans="1:28" x14ac:dyDescent="0.2">
      <c r="A282" s="2" t="s">
        <v>172</v>
      </c>
      <c r="B282" s="1">
        <v>177.45</v>
      </c>
      <c r="C282" s="5">
        <f t="shared" si="60"/>
        <v>-1.1200267469073995E-2</v>
      </c>
      <c r="D282" s="12">
        <v>4437</v>
      </c>
      <c r="E282" s="5">
        <f t="shared" si="61"/>
        <v>-1.1583871686344397E-2</v>
      </c>
      <c r="F282" s="1">
        <v>5.39</v>
      </c>
      <c r="G282" s="1">
        <f t="shared" si="62"/>
        <v>1.4767123287671232E-2</v>
      </c>
      <c r="H282" s="10">
        <f t="shared" si="57"/>
        <v>1.4767123287671232E-4</v>
      </c>
      <c r="I282" s="5">
        <f t="shared" si="58"/>
        <v>-1.1347938701950708E-2</v>
      </c>
      <c r="J282" s="7">
        <f t="shared" si="59"/>
        <v>-1.173154291922111E-2</v>
      </c>
      <c r="K282" s="7">
        <f t="shared" si="63"/>
        <v>-1.2281752733978968E-2</v>
      </c>
      <c r="L282" s="7">
        <f t="shared" si="64"/>
        <v>-1.2621151427180306E-2</v>
      </c>
      <c r="M282" s="8">
        <f t="shared" si="70"/>
        <v>1.5500986104673427E-4</v>
      </c>
      <c r="N282" s="9">
        <f t="shared" si="65"/>
        <v>1.5084145021859984E-4</v>
      </c>
      <c r="Q282" s="8">
        <f t="shared" si="66"/>
        <v>-1.324586944735801E-2</v>
      </c>
      <c r="R282" s="8">
        <f t="shared" si="67"/>
        <v>1.8979307454073027E-3</v>
      </c>
      <c r="S282">
        <f t="shared" si="68"/>
        <v>3.6021411143623197E-6</v>
      </c>
      <c r="U282">
        <f t="shared" si="69"/>
        <v>1.3762909926552696E-4</v>
      </c>
      <c r="W282">
        <v>249</v>
      </c>
      <c r="X282">
        <v>7.3624202872417657E-3</v>
      </c>
      <c r="Y282">
        <v>-5.9850864523568106E-3</v>
      </c>
      <c r="AA282">
        <v>19.753577106518282</v>
      </c>
      <c r="AB282">
        <v>-1.1393156605438371E-2</v>
      </c>
    </row>
    <row r="283" spans="1:28" x14ac:dyDescent="0.2">
      <c r="A283" s="2" t="s">
        <v>173</v>
      </c>
      <c r="B283" s="1">
        <v>179.46</v>
      </c>
      <c r="C283" s="5">
        <f t="shared" si="60"/>
        <v>9.3931042240846842E-3</v>
      </c>
      <c r="D283" s="12">
        <v>4489</v>
      </c>
      <c r="E283" s="5">
        <f t="shared" si="61"/>
        <v>5.600358422939068E-3</v>
      </c>
      <c r="F283" s="1">
        <v>5.39</v>
      </c>
      <c r="G283" s="1">
        <f t="shared" si="62"/>
        <v>1.4767123287671232E-2</v>
      </c>
      <c r="H283" s="10">
        <f t="shared" si="57"/>
        <v>1.4767123287671232E-4</v>
      </c>
      <c r="I283" s="5">
        <f t="shared" si="58"/>
        <v>9.2454329912079712E-3</v>
      </c>
      <c r="J283" s="7">
        <f t="shared" si="59"/>
        <v>5.4526871900623559E-3</v>
      </c>
      <c r="K283" s="7">
        <f t="shared" si="63"/>
        <v>4.9024773753044981E-3</v>
      </c>
      <c r="L283" s="7">
        <f t="shared" si="64"/>
        <v>7.9722202659783734E-3</v>
      </c>
      <c r="M283" s="8">
        <f t="shared" si="70"/>
        <v>3.9083629484902983E-5</v>
      </c>
      <c r="N283" s="9">
        <f t="shared" si="65"/>
        <v>2.403428441537248E-5</v>
      </c>
      <c r="Q283" s="8">
        <f t="shared" si="66"/>
        <v>7.06875945239753E-3</v>
      </c>
      <c r="R283" s="8">
        <f t="shared" si="67"/>
        <v>2.1766735388104412E-3</v>
      </c>
      <c r="S283">
        <f t="shared" si="68"/>
        <v>4.7379076945575689E-6</v>
      </c>
      <c r="U283">
        <f t="shared" si="69"/>
        <v>2.9731797592670113E-5</v>
      </c>
      <c r="W283">
        <v>250</v>
      </c>
      <c r="X283">
        <v>7.2420306014223134E-4</v>
      </c>
      <c r="Y283">
        <v>-9.7698402424114487E-3</v>
      </c>
      <c r="AA283">
        <v>19.833068362480127</v>
      </c>
      <c r="AB283">
        <v>-1.1386099475685418E-2</v>
      </c>
    </row>
    <row r="284" spans="1:28" x14ac:dyDescent="0.2">
      <c r="A284" s="3">
        <v>45238</v>
      </c>
      <c r="B284" s="1">
        <v>177.79</v>
      </c>
      <c r="C284" s="5">
        <f t="shared" si="60"/>
        <v>-1.0114064168118605E-3</v>
      </c>
      <c r="D284" s="12">
        <v>4464</v>
      </c>
      <c r="E284" s="5">
        <f t="shared" si="61"/>
        <v>-8.9525514771709937E-4</v>
      </c>
      <c r="F284" s="1">
        <v>5.39</v>
      </c>
      <c r="G284" s="1">
        <f t="shared" si="62"/>
        <v>1.4767123287671232E-2</v>
      </c>
      <c r="H284" s="10">
        <f t="shared" si="57"/>
        <v>1.4767123287671232E-4</v>
      </c>
      <c r="I284" s="5">
        <f t="shared" si="58"/>
        <v>-1.1590776496885728E-3</v>
      </c>
      <c r="J284" s="7">
        <f t="shared" si="59"/>
        <v>-1.0429263805938117E-3</v>
      </c>
      <c r="K284" s="7">
        <f t="shared" si="63"/>
        <v>-1.5931361953516695E-3</v>
      </c>
      <c r="L284" s="7">
        <f t="shared" si="64"/>
        <v>-2.4322903749181696E-3</v>
      </c>
      <c r="M284" s="8">
        <f t="shared" si="70"/>
        <v>3.8749698338876189E-6</v>
      </c>
      <c r="N284" s="9">
        <f t="shared" si="65"/>
        <v>2.5380829369395927E-6</v>
      </c>
      <c r="Q284" s="8">
        <f t="shared" si="66"/>
        <v>-6.1014023207592511E-4</v>
      </c>
      <c r="R284" s="8">
        <f t="shared" si="67"/>
        <v>-5.4893741761264769E-4</v>
      </c>
      <c r="S284">
        <f t="shared" si="68"/>
        <v>3.0133228845524236E-7</v>
      </c>
      <c r="U284">
        <f t="shared" si="69"/>
        <v>1.0876954353385081E-6</v>
      </c>
      <c r="W284">
        <v>251</v>
      </c>
      <c r="X284">
        <v>-1.6997398471449175E-2</v>
      </c>
      <c r="Y284">
        <v>-6.5492759542477609E-3</v>
      </c>
      <c r="AA284">
        <v>19.912559618441971</v>
      </c>
      <c r="AB284">
        <v>-1.1347938701950708E-2</v>
      </c>
    </row>
    <row r="285" spans="1:28" x14ac:dyDescent="0.2">
      <c r="A285" s="3">
        <v>45207</v>
      </c>
      <c r="B285" s="1">
        <v>177.97</v>
      </c>
      <c r="C285" s="5">
        <f t="shared" si="60"/>
        <v>-1.2346371850272117E-3</v>
      </c>
      <c r="D285" s="12">
        <v>4468</v>
      </c>
      <c r="E285" s="5">
        <f t="shared" si="61"/>
        <v>2.2386389075442132E-4</v>
      </c>
      <c r="F285" s="1">
        <v>5.36</v>
      </c>
      <c r="G285" s="1">
        <f t="shared" si="62"/>
        <v>1.4684931506849316E-2</v>
      </c>
      <c r="H285" s="10">
        <f t="shared" si="57"/>
        <v>1.4684931506849316E-4</v>
      </c>
      <c r="I285" s="5">
        <f t="shared" si="58"/>
        <v>-1.3814865000957048E-3</v>
      </c>
      <c r="J285" s="7">
        <f t="shared" si="59"/>
        <v>7.7014575685928159E-5</v>
      </c>
      <c r="K285" s="7">
        <f t="shared" si="63"/>
        <v>-4.7319523907192966E-4</v>
      </c>
      <c r="L285" s="7">
        <f t="shared" si="64"/>
        <v>-2.6546992253253018E-3</v>
      </c>
      <c r="M285" s="8">
        <f t="shared" si="70"/>
        <v>1.2561910345918725E-6</v>
      </c>
      <c r="N285" s="9">
        <f t="shared" si="65"/>
        <v>2.2391373428034066E-7</v>
      </c>
      <c r="Q285" s="8">
        <f t="shared" si="66"/>
        <v>7.1381695260873217E-4</v>
      </c>
      <c r="R285" s="8">
        <f t="shared" si="67"/>
        <v>-2.0953034527044371E-3</v>
      </c>
      <c r="S285">
        <f t="shared" si="68"/>
        <v>4.390296558915135E-6</v>
      </c>
      <c r="U285">
        <f t="shared" si="69"/>
        <v>5.9312448680835568E-9</v>
      </c>
      <c r="W285">
        <v>252</v>
      </c>
      <c r="X285">
        <v>5.0999146841554628E-3</v>
      </c>
      <c r="Y285">
        <v>2.1324250236897631E-3</v>
      </c>
      <c r="AA285">
        <v>19.992050874403816</v>
      </c>
      <c r="AB285">
        <v>-1.1286393635994369E-2</v>
      </c>
    </row>
    <row r="286" spans="1:28" x14ac:dyDescent="0.2">
      <c r="A286" s="3">
        <v>45177</v>
      </c>
      <c r="B286" s="1">
        <v>178.19</v>
      </c>
      <c r="C286" s="5">
        <f t="shared" si="60"/>
        <v>-8.9543937708565832E-3</v>
      </c>
      <c r="D286" s="12">
        <v>4467</v>
      </c>
      <c r="E286" s="5">
        <f t="shared" si="61"/>
        <v>-7.1126917092687262E-3</v>
      </c>
      <c r="F286" s="1">
        <v>5.39</v>
      </c>
      <c r="G286" s="1">
        <f t="shared" si="62"/>
        <v>1.4767123287671232E-2</v>
      </c>
      <c r="H286" s="10">
        <f t="shared" si="57"/>
        <v>1.4767123287671232E-4</v>
      </c>
      <c r="I286" s="5">
        <f t="shared" si="58"/>
        <v>-9.1020650037332961E-3</v>
      </c>
      <c r="J286" s="7">
        <f t="shared" si="59"/>
        <v>-7.2603629421454383E-3</v>
      </c>
      <c r="K286" s="7">
        <f t="shared" si="63"/>
        <v>-7.8105727569032961E-3</v>
      </c>
      <c r="L286" s="7">
        <f t="shared" si="64"/>
        <v>-1.0375277728962892E-2</v>
      </c>
      <c r="M286" s="8">
        <f t="shared" si="70"/>
        <v>8.1036861575143072E-5</v>
      </c>
      <c r="N286" s="9">
        <f t="shared" si="65"/>
        <v>6.1005046790879957E-5</v>
      </c>
      <c r="Q286" s="8">
        <f t="shared" si="66"/>
        <v>-7.9601882500816585E-3</v>
      </c>
      <c r="R286" s="8">
        <f t="shared" si="67"/>
        <v>-1.1418767536516376E-3</v>
      </c>
      <c r="S286">
        <f t="shared" si="68"/>
        <v>1.3038825205300027E-6</v>
      </c>
      <c r="U286">
        <f t="shared" si="69"/>
        <v>5.2712870051678767E-5</v>
      </c>
      <c r="W286">
        <v>253</v>
      </c>
      <c r="X286">
        <v>-2.2823115745143892E-3</v>
      </c>
      <c r="Y286">
        <v>7.0788842785386753E-3</v>
      </c>
      <c r="AA286">
        <v>20.071542130365657</v>
      </c>
      <c r="AB286">
        <v>-1.1245743248594295E-2</v>
      </c>
    </row>
    <row r="287" spans="1:28" x14ac:dyDescent="0.2">
      <c r="A287" s="3">
        <v>45146</v>
      </c>
      <c r="B287" s="1">
        <v>179.8</v>
      </c>
      <c r="C287" s="5">
        <f t="shared" si="60"/>
        <v>5.3117137265866208E-3</v>
      </c>
      <c r="D287" s="12">
        <v>4499</v>
      </c>
      <c r="E287" s="5">
        <f t="shared" si="61"/>
        <v>-4.2054006197432495E-3</v>
      </c>
      <c r="F287" s="1">
        <v>5.38</v>
      </c>
      <c r="G287" s="1">
        <f t="shared" si="62"/>
        <v>1.473972602739726E-2</v>
      </c>
      <c r="H287" s="10">
        <f t="shared" si="57"/>
        <v>1.4739726027397261E-4</v>
      </c>
      <c r="I287" s="5">
        <f t="shared" si="58"/>
        <v>5.1643164663126477E-3</v>
      </c>
      <c r="J287" s="7">
        <f t="shared" si="59"/>
        <v>-4.3527978800172226E-3</v>
      </c>
      <c r="K287" s="7">
        <f t="shared" si="63"/>
        <v>-4.9030076947750804E-3</v>
      </c>
      <c r="L287" s="7">
        <f t="shared" si="64"/>
        <v>3.8911037410830508E-3</v>
      </c>
      <c r="M287" s="8">
        <f t="shared" si="70"/>
        <v>-1.9078111583698301E-5</v>
      </c>
      <c r="N287" s="9">
        <f t="shared" si="65"/>
        <v>2.4039484455023648E-5</v>
      </c>
      <c r="Q287" s="8">
        <f t="shared" si="66"/>
        <v>-4.522960928089504E-3</v>
      </c>
      <c r="R287" s="8">
        <f t="shared" si="67"/>
        <v>9.6872773944021509E-3</v>
      </c>
      <c r="S287">
        <f t="shared" si="68"/>
        <v>9.3843343316094929E-5</v>
      </c>
      <c r="U287">
        <f t="shared" si="69"/>
        <v>1.8946849384282426E-5</v>
      </c>
      <c r="W287">
        <v>254</v>
      </c>
      <c r="X287">
        <v>-1.8887900991096815E-2</v>
      </c>
      <c r="Y287">
        <v>9.8505603784716424E-3</v>
      </c>
      <c r="AA287">
        <v>20.151033386327502</v>
      </c>
      <c r="AB287">
        <v>-1.1129377899981708E-2</v>
      </c>
    </row>
    <row r="288" spans="1:28" x14ac:dyDescent="0.2">
      <c r="A288" s="3">
        <v>45115</v>
      </c>
      <c r="B288" s="1">
        <v>178.85</v>
      </c>
      <c r="C288" s="5">
        <f t="shared" si="60"/>
        <v>-1.7253695257981289E-2</v>
      </c>
      <c r="D288" s="12">
        <v>4518</v>
      </c>
      <c r="E288" s="5">
        <f t="shared" si="61"/>
        <v>8.9325591782045549E-3</v>
      </c>
      <c r="F288" s="1">
        <v>5.38</v>
      </c>
      <c r="G288" s="1">
        <f t="shared" si="62"/>
        <v>1.473972602739726E-2</v>
      </c>
      <c r="H288" s="10">
        <f t="shared" si="57"/>
        <v>1.4739726027397261E-4</v>
      </c>
      <c r="I288" s="5">
        <f t="shared" si="58"/>
        <v>-1.7401092518255262E-2</v>
      </c>
      <c r="J288" s="7">
        <f t="shared" si="59"/>
        <v>8.7851619179305819E-3</v>
      </c>
      <c r="K288" s="7">
        <f t="shared" si="63"/>
        <v>8.2349521031727241E-3</v>
      </c>
      <c r="L288" s="7">
        <f t="shared" si="64"/>
        <v>-1.8674305243484859E-2</v>
      </c>
      <c r="M288" s="8">
        <f t="shared" si="70"/>
        <v>-1.5378200924012506E-4</v>
      </c>
      <c r="N288" s="9">
        <f t="shared" si="65"/>
        <v>6.7814436141548873E-5</v>
      </c>
      <c r="Q288" s="8">
        <f t="shared" si="66"/>
        <v>1.1008300938046296E-2</v>
      </c>
      <c r="R288" s="8">
        <f t="shared" si="67"/>
        <v>-2.8409393456301557E-2</v>
      </c>
      <c r="S288">
        <f t="shared" si="68"/>
        <v>8.0709363655494975E-4</v>
      </c>
      <c r="U288">
        <f t="shared" si="69"/>
        <v>7.7179069924257737E-5</v>
      </c>
      <c r="W288">
        <v>255</v>
      </c>
      <c r="X288">
        <v>-1.0461172377061336E-2</v>
      </c>
      <c r="Y288">
        <v>-9.6789546567533167E-3</v>
      </c>
      <c r="AA288">
        <v>20.230524642289346</v>
      </c>
      <c r="AB288">
        <v>-1.1032491528821889E-2</v>
      </c>
    </row>
    <row r="289" spans="1:28" x14ac:dyDescent="0.2">
      <c r="A289" s="3">
        <v>45024</v>
      </c>
      <c r="B289" s="1">
        <v>181.99</v>
      </c>
      <c r="C289" s="5">
        <f t="shared" si="60"/>
        <v>-4.8020086833708106E-2</v>
      </c>
      <c r="D289" s="12">
        <v>4478</v>
      </c>
      <c r="E289" s="5">
        <f t="shared" si="61"/>
        <v>-5.1099755609864475E-3</v>
      </c>
      <c r="F289" s="1">
        <v>5.39</v>
      </c>
      <c r="G289" s="1">
        <f t="shared" si="62"/>
        <v>1.4767123287671232E-2</v>
      </c>
      <c r="H289" s="10">
        <f t="shared" si="57"/>
        <v>1.4767123287671232E-4</v>
      </c>
      <c r="I289" s="5">
        <f t="shared" si="58"/>
        <v>-4.8167758066584819E-2</v>
      </c>
      <c r="J289" s="7">
        <f t="shared" si="59"/>
        <v>-5.2576467938631596E-3</v>
      </c>
      <c r="K289" s="7">
        <f t="shared" si="63"/>
        <v>-5.8078566086210174E-3</v>
      </c>
      <c r="L289" s="7">
        <f t="shared" si="64"/>
        <v>-4.9440970791814413E-2</v>
      </c>
      <c r="M289" s="8">
        <f t="shared" si="70"/>
        <v>2.8714606894987804E-4</v>
      </c>
      <c r="N289" s="9">
        <f t="shared" si="65"/>
        <v>3.3731198386302828E-5</v>
      </c>
      <c r="Q289" s="8">
        <f t="shared" si="66"/>
        <v>-5.5926434089587935E-3</v>
      </c>
      <c r="R289" s="8">
        <f t="shared" si="67"/>
        <v>-4.2575114657626027E-2</v>
      </c>
      <c r="S289">
        <f t="shared" si="68"/>
        <v>1.8126403881100026E-3</v>
      </c>
      <c r="U289">
        <f t="shared" si="69"/>
        <v>2.7642849809019562E-5</v>
      </c>
      <c r="W289">
        <v>256</v>
      </c>
      <c r="X289">
        <v>-2.206899048004128E-3</v>
      </c>
      <c r="Y289">
        <v>8.2397708341524472E-3</v>
      </c>
      <c r="AA289">
        <v>20.310015898251191</v>
      </c>
      <c r="AB289">
        <v>-1.1000267765545624E-2</v>
      </c>
    </row>
    <row r="290" spans="1:28" x14ac:dyDescent="0.2">
      <c r="A290" s="3">
        <v>44993</v>
      </c>
      <c r="B290" s="1">
        <v>191.17</v>
      </c>
      <c r="C290" s="5">
        <f t="shared" si="60"/>
        <v>-7.3216325682834401E-3</v>
      </c>
      <c r="D290" s="12">
        <v>4501</v>
      </c>
      <c r="E290" s="5">
        <f t="shared" si="61"/>
        <v>-2.658985153999557E-3</v>
      </c>
      <c r="F290" s="1">
        <v>5.38</v>
      </c>
      <c r="G290" s="1">
        <f t="shared" si="62"/>
        <v>1.473972602739726E-2</v>
      </c>
      <c r="H290" s="10">
        <f t="shared" si="57"/>
        <v>1.4739726027397261E-4</v>
      </c>
      <c r="I290" s="5">
        <f t="shared" si="58"/>
        <v>-7.4690298285574131E-3</v>
      </c>
      <c r="J290" s="7">
        <f t="shared" si="59"/>
        <v>-2.8063824142735296E-3</v>
      </c>
      <c r="K290" s="7">
        <f t="shared" si="63"/>
        <v>-3.3565922290313874E-3</v>
      </c>
      <c r="L290" s="7">
        <f t="shared" si="64"/>
        <v>-8.7422425537870101E-3</v>
      </c>
      <c r="M290" s="8">
        <f t="shared" si="70"/>
        <v>2.9344143420348991E-5</v>
      </c>
      <c r="N290" s="9">
        <f t="shared" si="65"/>
        <v>1.1266711391993899E-5</v>
      </c>
      <c r="Q290" s="8">
        <f t="shared" si="66"/>
        <v>-2.6948396732155689E-3</v>
      </c>
      <c r="R290" s="8">
        <f t="shared" si="67"/>
        <v>-4.7741901553418446E-3</v>
      </c>
      <c r="S290">
        <f t="shared" si="68"/>
        <v>2.2792891639362988E-5</v>
      </c>
      <c r="U290">
        <f t="shared" si="69"/>
        <v>7.8757822551437243E-6</v>
      </c>
      <c r="W290">
        <v>257</v>
      </c>
      <c r="X290">
        <v>1.2451577827664098E-3</v>
      </c>
      <c r="Y290">
        <v>1.5520490223257558E-2</v>
      </c>
      <c r="AA290">
        <v>20.389507154213035</v>
      </c>
      <c r="AB290">
        <v>-1.0959984296917554E-2</v>
      </c>
    </row>
    <row r="291" spans="1:28" x14ac:dyDescent="0.2">
      <c r="A291" s="3">
        <v>44965</v>
      </c>
      <c r="B291" s="1">
        <v>192.58</v>
      </c>
      <c r="C291" s="5">
        <f t="shared" si="60"/>
        <v>-1.54396728016359E-2</v>
      </c>
      <c r="D291" s="12">
        <v>4513</v>
      </c>
      <c r="E291" s="5">
        <f t="shared" si="61"/>
        <v>-1.3767482517482518E-2</v>
      </c>
      <c r="F291" s="1">
        <v>5.39</v>
      </c>
      <c r="G291" s="1">
        <f t="shared" si="62"/>
        <v>1.4767123287671232E-2</v>
      </c>
      <c r="H291" s="10">
        <f t="shared" si="57"/>
        <v>1.4767123287671232E-4</v>
      </c>
      <c r="I291" s="5">
        <f t="shared" si="58"/>
        <v>-1.5587344034512613E-2</v>
      </c>
      <c r="J291" s="7">
        <f t="shared" si="59"/>
        <v>-1.3915153750359231E-2</v>
      </c>
      <c r="K291" s="7">
        <f t="shared" si="63"/>
        <v>-1.4465363565117089E-2</v>
      </c>
      <c r="L291" s="7">
        <f t="shared" si="64"/>
        <v>-1.6860556759742209E-2</v>
      </c>
      <c r="M291" s="8">
        <f t="shared" si="70"/>
        <v>2.4389408343996358E-4</v>
      </c>
      <c r="N291" s="9">
        <f t="shared" si="65"/>
        <v>2.0924674307101697E-4</v>
      </c>
      <c r="Q291" s="8">
        <f t="shared" si="66"/>
        <v>-1.5827262004019214E-2</v>
      </c>
      <c r="R291" s="8">
        <f t="shared" si="67"/>
        <v>2.3991796950660095E-4</v>
      </c>
      <c r="S291">
        <f t="shared" si="68"/>
        <v>5.7560632092170304E-8</v>
      </c>
      <c r="U291">
        <f t="shared" si="69"/>
        <v>1.9363150389613656E-4</v>
      </c>
      <c r="W291">
        <v>258</v>
      </c>
      <c r="X291">
        <v>-1.398448508875149E-2</v>
      </c>
      <c r="Y291">
        <v>9.6829501936463828E-3</v>
      </c>
      <c r="AA291">
        <v>20.46899841017488</v>
      </c>
      <c r="AB291">
        <v>-1.0860498364705954E-2</v>
      </c>
    </row>
    <row r="292" spans="1:28" x14ac:dyDescent="0.2">
      <c r="A292" s="3">
        <v>44934</v>
      </c>
      <c r="B292" s="1">
        <v>195.6</v>
      </c>
      <c r="C292" s="5">
        <f t="shared" si="60"/>
        <v>-4.3268007126495006E-3</v>
      </c>
      <c r="D292" s="12">
        <v>4576</v>
      </c>
      <c r="E292" s="5">
        <f t="shared" si="61"/>
        <v>-2.6155187445510027E-3</v>
      </c>
      <c r="F292" s="1">
        <v>5.38</v>
      </c>
      <c r="G292" s="1">
        <f t="shared" si="62"/>
        <v>1.473972602739726E-2</v>
      </c>
      <c r="H292" s="10">
        <f t="shared" si="57"/>
        <v>1.4739726027397261E-4</v>
      </c>
      <c r="I292" s="5">
        <f t="shared" si="58"/>
        <v>-4.4741979729234736E-3</v>
      </c>
      <c r="J292" s="7">
        <f t="shared" si="59"/>
        <v>-2.7629160048249753E-3</v>
      </c>
      <c r="K292" s="7">
        <f t="shared" si="63"/>
        <v>-3.3131258195828331E-3</v>
      </c>
      <c r="L292" s="7">
        <f t="shared" si="64"/>
        <v>-5.7474106981530706E-3</v>
      </c>
      <c r="M292" s="8">
        <f t="shared" si="70"/>
        <v>1.9041894779797534E-5</v>
      </c>
      <c r="N292" s="9">
        <f t="shared" si="65"/>
        <v>1.097680269638642E-5</v>
      </c>
      <c r="Q292" s="8">
        <f t="shared" si="66"/>
        <v>-2.6434551205218068E-3</v>
      </c>
      <c r="R292" s="8">
        <f t="shared" si="67"/>
        <v>-1.8307428524016668E-3</v>
      </c>
      <c r="S292">
        <f t="shared" si="68"/>
        <v>3.3516193916197913E-6</v>
      </c>
      <c r="U292">
        <f t="shared" si="69"/>
        <v>7.6337048497180031E-6</v>
      </c>
      <c r="W292">
        <v>259</v>
      </c>
      <c r="X292">
        <v>1.0504685389402293E-2</v>
      </c>
      <c r="Y292">
        <v>-1.8698527476449373E-3</v>
      </c>
      <c r="AA292">
        <v>20.548489666136724</v>
      </c>
      <c r="AB292">
        <v>-1.0719416236280798E-2</v>
      </c>
    </row>
    <row r="293" spans="1:28" x14ac:dyDescent="0.2">
      <c r="A293" s="2" t="s">
        <v>174</v>
      </c>
      <c r="B293" s="1">
        <v>196.45</v>
      </c>
      <c r="C293" s="5">
        <f t="shared" si="60"/>
        <v>3.1660113363630501E-3</v>
      </c>
      <c r="D293" s="12">
        <v>4588</v>
      </c>
      <c r="E293" s="5">
        <f t="shared" si="61"/>
        <v>1.3094718463553033E-3</v>
      </c>
      <c r="F293" s="1">
        <v>5.37</v>
      </c>
      <c r="G293" s="1">
        <f t="shared" si="62"/>
        <v>1.4712328767123289E-2</v>
      </c>
      <c r="H293" s="10">
        <f t="shared" si="57"/>
        <v>1.471232876712329E-4</v>
      </c>
      <c r="I293" s="5">
        <f t="shared" si="58"/>
        <v>3.018888048691817E-3</v>
      </c>
      <c r="J293" s="7">
        <f t="shared" si="59"/>
        <v>1.1623485586840705E-3</v>
      </c>
      <c r="K293" s="7">
        <f t="shared" si="63"/>
        <v>6.1213874392621265E-4</v>
      </c>
      <c r="L293" s="7">
        <f t="shared" si="64"/>
        <v>1.74567532346222E-3</v>
      </c>
      <c r="M293" s="8">
        <f t="shared" si="70"/>
        <v>1.0685954998071484E-6</v>
      </c>
      <c r="N293" s="9">
        <f t="shared" si="65"/>
        <v>3.7471384181556134E-7</v>
      </c>
      <c r="Q293" s="8">
        <f t="shared" si="66"/>
        <v>1.9968629172335737E-3</v>
      </c>
      <c r="R293" s="8">
        <f t="shared" si="67"/>
        <v>1.0220251314582434E-3</v>
      </c>
      <c r="S293">
        <f t="shared" si="68"/>
        <v>1.0445353693322396E-6</v>
      </c>
      <c r="U293">
        <f t="shared" si="69"/>
        <v>1.3510541718749361E-6</v>
      </c>
      <c r="W293">
        <v>260</v>
      </c>
      <c r="X293">
        <v>2.038194209926434E-3</v>
      </c>
      <c r="Y293">
        <v>-1.4040658409337482E-2</v>
      </c>
      <c r="AA293">
        <v>20.627980922098569</v>
      </c>
      <c r="AB293">
        <v>-1.070678495972463E-2</v>
      </c>
    </row>
    <row r="294" spans="1:28" x14ac:dyDescent="0.2">
      <c r="A294" s="2" t="s">
        <v>175</v>
      </c>
      <c r="B294" s="1">
        <v>195.83</v>
      </c>
      <c r="C294" s="5">
        <f t="shared" si="60"/>
        <v>1.3507918434944694E-2</v>
      </c>
      <c r="D294" s="12">
        <v>4582</v>
      </c>
      <c r="E294" s="5">
        <f t="shared" si="61"/>
        <v>9.9184483138637872E-3</v>
      </c>
      <c r="F294" s="1">
        <v>5.38</v>
      </c>
      <c r="G294" s="1">
        <f t="shared" si="62"/>
        <v>1.473972602739726E-2</v>
      </c>
      <c r="H294" s="10">
        <f t="shared" si="57"/>
        <v>1.4739726027397261E-4</v>
      </c>
      <c r="I294" s="5">
        <f t="shared" si="58"/>
        <v>1.3360521174670721E-2</v>
      </c>
      <c r="J294" s="7">
        <f t="shared" si="59"/>
        <v>9.7710510535898142E-3</v>
      </c>
      <c r="K294" s="7">
        <f t="shared" si="63"/>
        <v>9.2208412388319564E-3</v>
      </c>
      <c r="L294" s="7">
        <f t="shared" si="64"/>
        <v>1.2087308449441125E-2</v>
      </c>
      <c r="M294" s="8">
        <f t="shared" si="70"/>
        <v>1.1145515221708867E-4</v>
      </c>
      <c r="N294" s="9">
        <f t="shared" si="65"/>
        <v>8.5023913151744055E-5</v>
      </c>
      <c r="Q294" s="8">
        <f t="shared" si="66"/>
        <v>1.2173786490779805E-2</v>
      </c>
      <c r="R294" s="8">
        <f t="shared" si="67"/>
        <v>1.1867346838909162E-3</v>
      </c>
      <c r="S294">
        <f t="shared" si="68"/>
        <v>1.4083392099496728E-6</v>
      </c>
      <c r="U294">
        <f t="shared" si="69"/>
        <v>9.5473438691858622E-5</v>
      </c>
      <c r="W294">
        <v>261</v>
      </c>
      <c r="X294">
        <v>-6.4018985471710676E-3</v>
      </c>
      <c r="Y294">
        <v>-1.0806432810594149E-2</v>
      </c>
      <c r="AA294">
        <v>20.707472178060414</v>
      </c>
      <c r="AB294">
        <v>-1.0698786217407445E-2</v>
      </c>
    </row>
    <row r="295" spans="1:28" x14ac:dyDescent="0.2">
      <c r="A295" s="2" t="s">
        <v>176</v>
      </c>
      <c r="B295" s="1">
        <v>193.22</v>
      </c>
      <c r="C295" s="5">
        <f t="shared" si="60"/>
        <v>-6.5809768637532188E-3</v>
      </c>
      <c r="D295" s="12">
        <v>4537</v>
      </c>
      <c r="E295" s="5">
        <f t="shared" si="61"/>
        <v>-6.3512921594393338E-3</v>
      </c>
      <c r="F295" s="1">
        <v>5.38</v>
      </c>
      <c r="G295" s="1">
        <f t="shared" si="62"/>
        <v>1.473972602739726E-2</v>
      </c>
      <c r="H295" s="10">
        <f t="shared" si="57"/>
        <v>1.4739726027397261E-4</v>
      </c>
      <c r="I295" s="5">
        <f t="shared" si="58"/>
        <v>-6.7283741240271918E-3</v>
      </c>
      <c r="J295" s="7">
        <f t="shared" si="59"/>
        <v>-6.4986894197133068E-3</v>
      </c>
      <c r="K295" s="7">
        <f t="shared" si="63"/>
        <v>-7.0488992344711647E-3</v>
      </c>
      <c r="L295" s="7">
        <f t="shared" si="64"/>
        <v>-8.0015868492567879E-3</v>
      </c>
      <c r="M295" s="8">
        <f t="shared" si="70"/>
        <v>5.6402379416280708E-5</v>
      </c>
      <c r="N295" s="9">
        <f t="shared" si="65"/>
        <v>4.9686980417728168E-5</v>
      </c>
      <c r="Q295" s="8">
        <f t="shared" si="66"/>
        <v>-7.0597629850231262E-3</v>
      </c>
      <c r="R295" s="8">
        <f t="shared" si="67"/>
        <v>3.3138886099593444E-4</v>
      </c>
      <c r="S295">
        <f t="shared" si="68"/>
        <v>1.0981857719218276E-7</v>
      </c>
      <c r="U295">
        <f t="shared" si="69"/>
        <v>4.2232964173893677E-5</v>
      </c>
      <c r="W295">
        <v>262</v>
      </c>
      <c r="X295">
        <v>8.4053418655766713E-3</v>
      </c>
      <c r="Y295">
        <v>-1.9304965421619545E-3</v>
      </c>
      <c r="AA295">
        <v>20.786963434022255</v>
      </c>
      <c r="AB295">
        <v>-1.0689546318429279E-2</v>
      </c>
    </row>
    <row r="296" spans="1:28" x14ac:dyDescent="0.2">
      <c r="A296" s="2" t="s">
        <v>177</v>
      </c>
      <c r="B296" s="1">
        <v>194.5</v>
      </c>
      <c r="C296" s="5">
        <f t="shared" si="60"/>
        <v>4.5449850222084257E-3</v>
      </c>
      <c r="D296" s="12">
        <v>4566</v>
      </c>
      <c r="E296" s="5">
        <f t="shared" si="61"/>
        <v>-2.1896211955331729E-4</v>
      </c>
      <c r="F296" s="1">
        <v>5.39</v>
      </c>
      <c r="G296" s="1">
        <f t="shared" si="62"/>
        <v>1.4767123287671232E-2</v>
      </c>
      <c r="H296" s="10">
        <f t="shared" si="57"/>
        <v>1.4767123287671232E-4</v>
      </c>
      <c r="I296" s="5">
        <f t="shared" si="58"/>
        <v>4.3973137893317136E-3</v>
      </c>
      <c r="J296" s="7">
        <f t="shared" si="59"/>
        <v>-3.666333524300296E-4</v>
      </c>
      <c r="K296" s="7">
        <f t="shared" si="63"/>
        <v>-9.1684316718788743E-4</v>
      </c>
      <c r="L296" s="7">
        <f t="shared" si="64"/>
        <v>3.1241010641021166E-3</v>
      </c>
      <c r="M296" s="8">
        <f t="shared" si="70"/>
        <v>-2.8643107142264339E-6</v>
      </c>
      <c r="N296" s="9">
        <f t="shared" si="65"/>
        <v>8.4060139321911654E-7</v>
      </c>
      <c r="Q296" s="8">
        <f t="shared" si="66"/>
        <v>1.8935103446717731E-4</v>
      </c>
      <c r="R296" s="8">
        <f t="shared" si="67"/>
        <v>4.2079627548645363E-3</v>
      </c>
      <c r="S296">
        <f t="shared" si="68"/>
        <v>1.7706950546327139E-5</v>
      </c>
      <c r="U296">
        <f t="shared" si="69"/>
        <v>1.344200151140823E-7</v>
      </c>
      <c r="W296">
        <v>263</v>
      </c>
      <c r="X296">
        <v>2.0417664480736077E-3</v>
      </c>
      <c r="Y296">
        <v>1.3023397463982071E-3</v>
      </c>
      <c r="AA296">
        <v>20.866454689984099</v>
      </c>
      <c r="AB296">
        <v>-1.0589966289139866E-2</v>
      </c>
    </row>
    <row r="297" spans="1:28" x14ac:dyDescent="0.2">
      <c r="A297" s="2" t="s">
        <v>178</v>
      </c>
      <c r="B297" s="1">
        <v>193.62</v>
      </c>
      <c r="C297" s="5">
        <f t="shared" si="60"/>
        <v>4.5136186770428251E-3</v>
      </c>
      <c r="D297" s="12">
        <v>4567</v>
      </c>
      <c r="E297" s="5">
        <f t="shared" si="61"/>
        <v>2.854633289415898E-3</v>
      </c>
      <c r="F297" s="1">
        <v>5.37</v>
      </c>
      <c r="G297" s="1">
        <f t="shared" si="62"/>
        <v>1.4712328767123289E-2</v>
      </c>
      <c r="H297" s="10">
        <f t="shared" si="57"/>
        <v>1.471232876712329E-4</v>
      </c>
      <c r="I297" s="5">
        <f t="shared" si="58"/>
        <v>4.366495389371592E-3</v>
      </c>
      <c r="J297" s="7">
        <f t="shared" si="59"/>
        <v>2.707510001744665E-3</v>
      </c>
      <c r="K297" s="7">
        <f t="shared" si="63"/>
        <v>2.1573001869868071E-3</v>
      </c>
      <c r="L297" s="7">
        <f t="shared" si="64"/>
        <v>3.093282664141995E-3</v>
      </c>
      <c r="M297" s="8">
        <f t="shared" si="70"/>
        <v>6.6731392697565746E-6</v>
      </c>
      <c r="N297" s="9">
        <f t="shared" si="65"/>
        <v>4.6539440967733126E-6</v>
      </c>
      <c r="Q297" s="8">
        <f t="shared" si="66"/>
        <v>3.8235017079367535E-3</v>
      </c>
      <c r="R297" s="8">
        <f t="shared" si="67"/>
        <v>5.4299368143483854E-4</v>
      </c>
      <c r="S297">
        <f t="shared" si="68"/>
        <v>2.9484213807815894E-7</v>
      </c>
      <c r="U297">
        <f t="shared" si="69"/>
        <v>7.3306104095473956E-6</v>
      </c>
      <c r="W297">
        <v>264</v>
      </c>
      <c r="X297">
        <v>-3.2584928195234643E-3</v>
      </c>
      <c r="Y297">
        <v>-2.613853602091978E-2</v>
      </c>
      <c r="AA297">
        <v>20.945945945945944</v>
      </c>
      <c r="AB297">
        <v>-1.0555709726265541E-2</v>
      </c>
    </row>
    <row r="298" spans="1:28" x14ac:dyDescent="0.2">
      <c r="A298" s="2" t="s">
        <v>179</v>
      </c>
      <c r="B298" s="1">
        <v>192.75</v>
      </c>
      <c r="C298" s="5">
        <f t="shared" si="60"/>
        <v>4.2200687714911032E-3</v>
      </c>
      <c r="D298" s="12">
        <v>4554</v>
      </c>
      <c r="E298" s="5">
        <f t="shared" si="61"/>
        <v>3.968253968253968E-3</v>
      </c>
      <c r="F298" s="1">
        <v>5.37</v>
      </c>
      <c r="G298" s="1">
        <f t="shared" si="62"/>
        <v>1.4712328767123289E-2</v>
      </c>
      <c r="H298" s="10">
        <f t="shared" si="57"/>
        <v>1.471232876712329E-4</v>
      </c>
      <c r="I298" s="5">
        <f t="shared" si="58"/>
        <v>4.0729454838198701E-3</v>
      </c>
      <c r="J298" s="7">
        <f t="shared" si="59"/>
        <v>3.821130680582735E-3</v>
      </c>
      <c r="K298" s="7">
        <f t="shared" si="63"/>
        <v>3.2709208658248771E-3</v>
      </c>
      <c r="L298" s="7">
        <f t="shared" si="64"/>
        <v>2.7997327585902732E-3</v>
      </c>
      <c r="M298" s="8">
        <f t="shared" si="70"/>
        <v>9.1577042988063675E-6</v>
      </c>
      <c r="N298" s="9">
        <f t="shared" si="65"/>
        <v>1.0698923310488565E-5</v>
      </c>
      <c r="Q298" s="8">
        <f t="shared" si="66"/>
        <v>5.1399872695138005E-3</v>
      </c>
      <c r="R298" s="8">
        <f t="shared" si="67"/>
        <v>-1.0670417856939304E-3</v>
      </c>
      <c r="S298">
        <f t="shared" si="68"/>
        <v>1.1385781724168916E-6</v>
      </c>
      <c r="U298">
        <f t="shared" si="69"/>
        <v>1.4601039678090675E-5</v>
      </c>
      <c r="W298">
        <v>265</v>
      </c>
      <c r="X298">
        <v>-7.7025502189456835E-3</v>
      </c>
      <c r="Y298">
        <v>-2.8238204974907581E-2</v>
      </c>
      <c r="AA298">
        <v>21.025437201907788</v>
      </c>
      <c r="AB298">
        <v>-1.055160299706473E-2</v>
      </c>
    </row>
    <row r="299" spans="1:28" x14ac:dyDescent="0.2">
      <c r="A299" s="2" t="s">
        <v>180</v>
      </c>
      <c r="B299" s="1">
        <v>191.94</v>
      </c>
      <c r="C299" s="5">
        <f t="shared" si="60"/>
        <v>-6.1616527727437363E-3</v>
      </c>
      <c r="D299" s="12">
        <v>4536</v>
      </c>
      <c r="E299" s="5">
        <f t="shared" si="61"/>
        <v>4.4111160123511248E-4</v>
      </c>
      <c r="F299" s="1">
        <v>5.38</v>
      </c>
      <c r="G299" s="1">
        <f t="shared" si="62"/>
        <v>1.473972602739726E-2</v>
      </c>
      <c r="H299" s="10">
        <f t="shared" si="57"/>
        <v>1.4739726027397261E-4</v>
      </c>
      <c r="I299" s="5">
        <f t="shared" si="58"/>
        <v>-6.3090500330177093E-3</v>
      </c>
      <c r="J299" s="7">
        <f t="shared" si="59"/>
        <v>2.937143409611399E-4</v>
      </c>
      <c r="K299" s="7">
        <f t="shared" si="63"/>
        <v>-2.5649547379671793E-4</v>
      </c>
      <c r="L299" s="7">
        <f t="shared" si="64"/>
        <v>-7.5822627582473063E-3</v>
      </c>
      <c r="M299" s="8">
        <f t="shared" si="70"/>
        <v>1.9448160786278522E-6</v>
      </c>
      <c r="N299" s="9">
        <f t="shared" si="65"/>
        <v>6.5789928078202819E-8</v>
      </c>
      <c r="Q299" s="8">
        <f t="shared" si="66"/>
        <v>9.6999225323228836E-4</v>
      </c>
      <c r="R299" s="8">
        <f t="shared" si="67"/>
        <v>-7.279042286249998E-3</v>
      </c>
      <c r="S299">
        <f t="shared" si="68"/>
        <v>5.2984456605015597E-5</v>
      </c>
      <c r="U299">
        <f t="shared" si="69"/>
        <v>8.6268114086236747E-8</v>
      </c>
      <c r="W299">
        <v>266</v>
      </c>
      <c r="X299">
        <v>-4.5265997302470521E-3</v>
      </c>
      <c r="Y299">
        <v>5.645686652125859E-3</v>
      </c>
      <c r="AA299">
        <v>21.104928457869633</v>
      </c>
      <c r="AB299">
        <v>-1.044177531093116E-2</v>
      </c>
    </row>
    <row r="300" spans="1:28" x14ac:dyDescent="0.2">
      <c r="A300" s="2" t="s">
        <v>181</v>
      </c>
      <c r="B300" s="1">
        <v>193.13</v>
      </c>
      <c r="C300" s="5">
        <f t="shared" si="60"/>
        <v>-1.0097385955920036E-2</v>
      </c>
      <c r="D300" s="12">
        <v>4534</v>
      </c>
      <c r="E300" s="5">
        <f t="shared" si="61"/>
        <v>-6.7907995618838989E-3</v>
      </c>
      <c r="F300" s="1">
        <v>5.28</v>
      </c>
      <c r="G300" s="1">
        <f t="shared" si="62"/>
        <v>1.4465753424657534E-2</v>
      </c>
      <c r="H300" s="10">
        <f t="shared" si="57"/>
        <v>1.4465753424657533E-4</v>
      </c>
      <c r="I300" s="5">
        <f t="shared" si="58"/>
        <v>-1.0242043490166611E-2</v>
      </c>
      <c r="J300" s="7">
        <f t="shared" si="59"/>
        <v>-6.9354570961304741E-3</v>
      </c>
      <c r="K300" s="7">
        <f t="shared" si="63"/>
        <v>-7.485666910888332E-3</v>
      </c>
      <c r="L300" s="7">
        <f t="shared" si="64"/>
        <v>-1.1515256215396209E-2</v>
      </c>
      <c r="M300" s="8">
        <f t="shared" si="70"/>
        <v>8.6199372421992611E-5</v>
      </c>
      <c r="N300" s="9">
        <f t="shared" si="65"/>
        <v>5.603520910076846E-5</v>
      </c>
      <c r="Q300" s="8">
        <f t="shared" si="66"/>
        <v>-7.5760952969973431E-3</v>
      </c>
      <c r="R300" s="8">
        <f t="shared" si="67"/>
        <v>-2.6659481931692684E-3</v>
      </c>
      <c r="S300">
        <f t="shared" si="68"/>
        <v>7.1072797686624865E-6</v>
      </c>
      <c r="U300">
        <f t="shared" si="69"/>
        <v>4.8100565132266549E-5</v>
      </c>
      <c r="W300">
        <v>267</v>
      </c>
      <c r="X300">
        <v>2.5465577799733677E-3</v>
      </c>
      <c r="Y300">
        <v>5.7690700769460731E-3</v>
      </c>
      <c r="AA300">
        <v>21.184419713831478</v>
      </c>
      <c r="AB300">
        <v>-1.0348479289711641E-2</v>
      </c>
    </row>
    <row r="301" spans="1:28" x14ac:dyDescent="0.2">
      <c r="A301" s="2" t="s">
        <v>182</v>
      </c>
      <c r="B301" s="1">
        <v>195.1</v>
      </c>
      <c r="C301" s="5">
        <f t="shared" si="60"/>
        <v>7.0716977236360123E-3</v>
      </c>
      <c r="D301" s="12">
        <v>4565</v>
      </c>
      <c r="E301" s="5">
        <f t="shared" si="61"/>
        <v>2.4154589371980675E-3</v>
      </c>
      <c r="F301" s="1">
        <v>5.29</v>
      </c>
      <c r="G301" s="1">
        <f t="shared" si="62"/>
        <v>1.4493150684931507E-2</v>
      </c>
      <c r="H301" s="10">
        <f t="shared" si="57"/>
        <v>1.4493150684931507E-4</v>
      </c>
      <c r="I301" s="5">
        <f t="shared" si="58"/>
        <v>6.9267662167866971E-3</v>
      </c>
      <c r="J301" s="7">
        <f t="shared" si="59"/>
        <v>2.2705274303487523E-3</v>
      </c>
      <c r="K301" s="7">
        <f t="shared" si="63"/>
        <v>1.7203176155908945E-3</v>
      </c>
      <c r="L301" s="7">
        <f t="shared" si="64"/>
        <v>5.6535534915571001E-3</v>
      </c>
      <c r="M301" s="8">
        <f t="shared" si="70"/>
        <v>9.7259076622110869E-6</v>
      </c>
      <c r="N301" s="9">
        <f t="shared" si="65"/>
        <v>2.9594926985123408E-6</v>
      </c>
      <c r="Q301" s="8">
        <f t="shared" si="66"/>
        <v>3.3069153542209019E-3</v>
      </c>
      <c r="R301" s="8">
        <f t="shared" si="67"/>
        <v>3.6198508625657952E-3</v>
      </c>
      <c r="S301">
        <f t="shared" si="68"/>
        <v>1.3103320267218332E-5</v>
      </c>
      <c r="U301">
        <f t="shared" si="69"/>
        <v>5.1552948119661083E-6</v>
      </c>
      <c r="W301">
        <v>268</v>
      </c>
      <c r="X301">
        <v>-1.3853565418320798E-3</v>
      </c>
      <c r="Y301">
        <v>2.4098067533523549E-3</v>
      </c>
      <c r="AA301">
        <v>21.263910969793322</v>
      </c>
      <c r="AB301">
        <v>-1.0336319300415762E-2</v>
      </c>
    </row>
    <row r="302" spans="1:28" x14ac:dyDescent="0.2">
      <c r="A302" s="2" t="s">
        <v>183</v>
      </c>
      <c r="B302" s="1">
        <v>193.73</v>
      </c>
      <c r="C302" s="5">
        <f t="shared" si="60"/>
        <v>-1.3402752719213326E-3</v>
      </c>
      <c r="D302" s="12">
        <v>4554</v>
      </c>
      <c r="E302" s="5">
        <f t="shared" si="61"/>
        <v>7.0765148164528974E-3</v>
      </c>
      <c r="F302" s="1">
        <v>5.3</v>
      </c>
      <c r="G302" s="1">
        <f t="shared" si="62"/>
        <v>1.452054794520548E-2</v>
      </c>
      <c r="H302" s="10">
        <f t="shared" si="57"/>
        <v>1.452054794520548E-4</v>
      </c>
      <c r="I302" s="5">
        <f t="shared" si="58"/>
        <v>-1.4854807513733875E-3</v>
      </c>
      <c r="J302" s="7">
        <f t="shared" si="59"/>
        <v>6.9313093370008422E-3</v>
      </c>
      <c r="K302" s="7">
        <f t="shared" si="63"/>
        <v>6.3810995222429844E-3</v>
      </c>
      <c r="L302" s="7">
        <f t="shared" si="64"/>
        <v>-2.7586934766029845E-3</v>
      </c>
      <c r="M302" s="8">
        <f t="shared" si="70"/>
        <v>-1.7603497625566141E-5</v>
      </c>
      <c r="N302" s="9">
        <f t="shared" si="65"/>
        <v>4.0718431112769641E-5</v>
      </c>
      <c r="Q302" s="8">
        <f t="shared" si="66"/>
        <v>8.8167376863358578E-3</v>
      </c>
      <c r="R302" s="8">
        <f t="shared" si="67"/>
        <v>-1.0302218437709246E-2</v>
      </c>
      <c r="S302">
        <f t="shared" si="68"/>
        <v>1.0613570473827633E-4</v>
      </c>
      <c r="U302">
        <f t="shared" si="69"/>
        <v>4.8043049125195056E-5</v>
      </c>
      <c r="W302">
        <v>269</v>
      </c>
      <c r="X302">
        <v>4.9174598415352598E-3</v>
      </c>
      <c r="Y302">
        <v>1.4107421846702613E-2</v>
      </c>
      <c r="AA302">
        <v>21.343402225755167</v>
      </c>
      <c r="AB302">
        <v>-1.0302421293403948E-2</v>
      </c>
    </row>
    <row r="303" spans="1:28" x14ac:dyDescent="0.2">
      <c r="A303" s="2" t="s">
        <v>184</v>
      </c>
      <c r="B303" s="1">
        <v>193.99</v>
      </c>
      <c r="C303" s="5">
        <f t="shared" si="60"/>
        <v>1.7305574492632082E-2</v>
      </c>
      <c r="D303" s="12">
        <v>4522</v>
      </c>
      <c r="E303" s="5">
        <f t="shared" si="61"/>
        <v>3.7735849056603774E-3</v>
      </c>
      <c r="F303" s="1">
        <v>5.31</v>
      </c>
      <c r="G303" s="1">
        <f t="shared" si="62"/>
        <v>1.4547945205479451E-2</v>
      </c>
      <c r="H303" s="10">
        <f t="shared" si="57"/>
        <v>1.4547945205479451E-4</v>
      </c>
      <c r="I303" s="5">
        <f t="shared" si="58"/>
        <v>1.7160095040577288E-2</v>
      </c>
      <c r="J303" s="7">
        <f t="shared" si="59"/>
        <v>3.6281054536055827E-3</v>
      </c>
      <c r="K303" s="7">
        <f t="shared" si="63"/>
        <v>3.0778956388477249E-3</v>
      </c>
      <c r="L303" s="7">
        <f t="shared" si="64"/>
        <v>1.588688231534769E-2</v>
      </c>
      <c r="M303" s="8">
        <f t="shared" si="70"/>
        <v>4.8898165793295703E-5</v>
      </c>
      <c r="N303" s="9">
        <f t="shared" si="65"/>
        <v>9.4734415636378445E-6</v>
      </c>
      <c r="Q303" s="8">
        <f t="shared" si="66"/>
        <v>4.9117992256273568E-3</v>
      </c>
      <c r="R303" s="8">
        <f t="shared" si="67"/>
        <v>1.2248295814949932E-2</v>
      </c>
      <c r="S303">
        <f t="shared" si="68"/>
        <v>1.5002075037052001E-4</v>
      </c>
      <c r="U303">
        <f t="shared" si="69"/>
        <v>1.3163149182482571E-5</v>
      </c>
      <c r="W303">
        <v>270</v>
      </c>
      <c r="X303">
        <v>1.7515025314534628E-2</v>
      </c>
      <c r="Y303">
        <v>4.1473408180180346E-3</v>
      </c>
      <c r="AA303">
        <v>21.422893481717011</v>
      </c>
      <c r="AB303">
        <v>-1.0242043490166611E-2</v>
      </c>
    </row>
    <row r="304" spans="1:28" x14ac:dyDescent="0.2">
      <c r="A304" s="2" t="s">
        <v>185</v>
      </c>
      <c r="B304" s="1">
        <v>190.69</v>
      </c>
      <c r="C304" s="5">
        <f t="shared" si="60"/>
        <v>7.8723627584762097E-4</v>
      </c>
      <c r="D304" s="12">
        <v>4505</v>
      </c>
      <c r="E304" s="5">
        <f t="shared" si="61"/>
        <v>-1.1086474501108647E-3</v>
      </c>
      <c r="F304" s="1">
        <v>5.32</v>
      </c>
      <c r="G304" s="1">
        <f t="shared" si="62"/>
        <v>1.4575342465753425E-2</v>
      </c>
      <c r="H304" s="10">
        <f t="shared" si="57"/>
        <v>1.4575342465753425E-4</v>
      </c>
      <c r="I304" s="5">
        <f t="shared" si="58"/>
        <v>6.414828511900867E-4</v>
      </c>
      <c r="J304" s="7">
        <f t="shared" si="59"/>
        <v>-1.2544008747683989E-3</v>
      </c>
      <c r="K304" s="7">
        <f t="shared" si="63"/>
        <v>-1.8046106895262567E-3</v>
      </c>
      <c r="L304" s="7">
        <f t="shared" si="64"/>
        <v>-6.3172987403951029E-4</v>
      </c>
      <c r="M304" s="8">
        <f t="shared" si="70"/>
        <v>1.140026483584776E-6</v>
      </c>
      <c r="N304" s="9">
        <f t="shared" si="65"/>
        <v>3.256619740752432E-6</v>
      </c>
      <c r="Q304" s="8">
        <f t="shared" si="66"/>
        <v>-8.6013838989850951E-4</v>
      </c>
      <c r="R304" s="8">
        <f t="shared" si="67"/>
        <v>1.5016212410885962E-3</v>
      </c>
      <c r="S304">
        <f t="shared" si="68"/>
        <v>2.2548663516884559E-6</v>
      </c>
      <c r="U304">
        <f t="shared" si="69"/>
        <v>1.5735215546197243E-6</v>
      </c>
      <c r="W304">
        <v>271</v>
      </c>
      <c r="X304">
        <v>7.962211420445427E-3</v>
      </c>
      <c r="Y304">
        <v>7.359326187981706E-4</v>
      </c>
      <c r="AA304">
        <v>21.502384737678852</v>
      </c>
      <c r="AB304">
        <v>-1.0182115623660254E-2</v>
      </c>
    </row>
    <row r="305" spans="1:28" x14ac:dyDescent="0.2">
      <c r="A305" s="2" t="s">
        <v>186</v>
      </c>
      <c r="B305" s="1">
        <v>190.54</v>
      </c>
      <c r="C305" s="5">
        <f t="shared" si="60"/>
        <v>4.0575433419401475E-3</v>
      </c>
      <c r="D305" s="12">
        <v>4510</v>
      </c>
      <c r="E305" s="5">
        <f t="shared" si="61"/>
        <v>8.4973166368515207E-3</v>
      </c>
      <c r="F305" s="1">
        <v>5.27</v>
      </c>
      <c r="G305" s="1">
        <f t="shared" si="62"/>
        <v>1.443835616438356E-2</v>
      </c>
      <c r="H305" s="10">
        <f t="shared" si="57"/>
        <v>1.443835616438356E-4</v>
      </c>
      <c r="I305" s="5">
        <f t="shared" si="58"/>
        <v>3.9131597802963122E-3</v>
      </c>
      <c r="J305" s="7">
        <f t="shared" si="59"/>
        <v>8.3529330752076855E-3</v>
      </c>
      <c r="K305" s="7">
        <f t="shared" si="63"/>
        <v>7.8027232604498276E-3</v>
      </c>
      <c r="L305" s="7">
        <f t="shared" si="64"/>
        <v>2.6399470550667152E-3</v>
      </c>
      <c r="M305" s="8">
        <f t="shared" si="70"/>
        <v>2.0598776292925082E-5</v>
      </c>
      <c r="N305" s="9">
        <f t="shared" si="65"/>
        <v>6.0882490279164791E-5</v>
      </c>
      <c r="Q305" s="8">
        <f t="shared" si="66"/>
        <v>1.0497334285257882E-2</v>
      </c>
      <c r="R305" s="8">
        <f t="shared" si="67"/>
        <v>-6.5841745049615699E-3</v>
      </c>
      <c r="S305">
        <f t="shared" si="68"/>
        <v>4.3351353911785937E-5</v>
      </c>
      <c r="U305">
        <f t="shared" si="69"/>
        <v>6.9771490958898515E-5</v>
      </c>
      <c r="W305">
        <v>272</v>
      </c>
      <c r="X305">
        <v>8.2824812258524283E-3</v>
      </c>
      <c r="Y305">
        <v>4.2130043617721533E-3</v>
      </c>
      <c r="AA305">
        <v>21.581875993640697</v>
      </c>
      <c r="AB305">
        <v>-1.0120222652086317E-2</v>
      </c>
    </row>
    <row r="306" spans="1:28" x14ac:dyDescent="0.2">
      <c r="A306" s="3">
        <v>45267</v>
      </c>
      <c r="B306" s="1">
        <v>189.77</v>
      </c>
      <c r="C306" s="5">
        <f t="shared" si="60"/>
        <v>8.9855380689068346E-3</v>
      </c>
      <c r="D306" s="12">
        <v>4472</v>
      </c>
      <c r="E306" s="5">
        <f t="shared" si="61"/>
        <v>7.4341067808064883E-3</v>
      </c>
      <c r="F306" s="1">
        <v>5.27</v>
      </c>
      <c r="G306" s="1">
        <f t="shared" si="62"/>
        <v>1.443835616438356E-2</v>
      </c>
      <c r="H306" s="10">
        <f t="shared" si="57"/>
        <v>1.443835616438356E-4</v>
      </c>
      <c r="I306" s="5">
        <f t="shared" si="58"/>
        <v>8.8411545072629993E-3</v>
      </c>
      <c r="J306" s="7">
        <f t="shared" si="59"/>
        <v>7.289723219162653E-3</v>
      </c>
      <c r="K306" s="7">
        <f t="shared" si="63"/>
        <v>6.7395134044047952E-3</v>
      </c>
      <c r="L306" s="7">
        <f t="shared" si="64"/>
        <v>7.5679417820334023E-3</v>
      </c>
      <c r="M306" s="8">
        <f t="shared" si="70"/>
        <v>5.1004245083769226E-5</v>
      </c>
      <c r="N306" s="9">
        <f t="shared" si="65"/>
        <v>4.5421040928151911E-5</v>
      </c>
      <c r="Q306" s="8">
        <f t="shared" si="66"/>
        <v>9.2404427323189448E-3</v>
      </c>
      <c r="R306" s="8">
        <f t="shared" si="67"/>
        <v>-3.9928822505594548E-4</v>
      </c>
      <c r="S306">
        <f t="shared" si="68"/>
        <v>1.5943108666832738E-7</v>
      </c>
      <c r="U306">
        <f t="shared" si="69"/>
        <v>5.314006461199911E-5</v>
      </c>
      <c r="W306">
        <v>273</v>
      </c>
      <c r="X306">
        <v>-1.5541448917489254E-2</v>
      </c>
      <c r="Y306">
        <v>-1.0776717015034153E-2</v>
      </c>
      <c r="AA306">
        <v>21.661367249602542</v>
      </c>
      <c r="AB306">
        <v>-1.0093182595390845E-2</v>
      </c>
    </row>
    <row r="307" spans="1:28" x14ac:dyDescent="0.2">
      <c r="A307" s="3">
        <v>45237</v>
      </c>
      <c r="B307" s="1">
        <v>188.08</v>
      </c>
      <c r="C307" s="5">
        <f t="shared" si="60"/>
        <v>-2.8100312814803093E-3</v>
      </c>
      <c r="D307" s="12">
        <v>4439</v>
      </c>
      <c r="E307" s="5">
        <f t="shared" si="61"/>
        <v>6.8042640054434113E-3</v>
      </c>
      <c r="F307" s="1">
        <v>5.27</v>
      </c>
      <c r="G307" s="1">
        <f t="shared" si="62"/>
        <v>1.443835616438356E-2</v>
      </c>
      <c r="H307" s="10">
        <f t="shared" si="57"/>
        <v>1.443835616438356E-4</v>
      </c>
      <c r="I307" s="5">
        <f t="shared" si="58"/>
        <v>-2.954414843124145E-3</v>
      </c>
      <c r="J307" s="7">
        <f t="shared" si="59"/>
        <v>6.659880443799576E-3</v>
      </c>
      <c r="K307" s="7">
        <f t="shared" si="63"/>
        <v>6.1096706290417182E-3</v>
      </c>
      <c r="L307" s="7">
        <f t="shared" si="64"/>
        <v>-4.227627568353742E-3</v>
      </c>
      <c r="M307" s="8">
        <f t="shared" si="70"/>
        <v>-2.5829411984897917E-5</v>
      </c>
      <c r="N307" s="9">
        <f t="shared" si="65"/>
        <v>3.7328075195375025E-5</v>
      </c>
      <c r="Q307" s="8">
        <f t="shared" si="66"/>
        <v>8.4958634194650783E-3</v>
      </c>
      <c r="R307" s="8">
        <f t="shared" si="67"/>
        <v>-1.1450278262589222E-2</v>
      </c>
      <c r="S307">
        <f t="shared" si="68"/>
        <v>1.3110887229072327E-4</v>
      </c>
      <c r="U307">
        <f t="shared" si="69"/>
        <v>4.4354007525704041E-5</v>
      </c>
      <c r="W307">
        <v>274</v>
      </c>
      <c r="X307">
        <v>1.3652572689119751E-2</v>
      </c>
      <c r="Y307">
        <v>8.1489100370646366E-3</v>
      </c>
      <c r="AA307">
        <v>21.740858505564386</v>
      </c>
      <c r="AB307">
        <v>-1.0084974432545794E-2</v>
      </c>
    </row>
    <row r="308" spans="1:28" x14ac:dyDescent="0.2">
      <c r="A308" s="3">
        <v>45206</v>
      </c>
      <c r="B308" s="1">
        <v>188.61</v>
      </c>
      <c r="C308" s="5">
        <f t="shared" si="60"/>
        <v>-1.0855884203901789E-2</v>
      </c>
      <c r="D308" s="12">
        <v>4409</v>
      </c>
      <c r="E308" s="5">
        <f t="shared" si="61"/>
        <v>2.5011368804001817E-3</v>
      </c>
      <c r="F308" s="1">
        <v>5.27</v>
      </c>
      <c r="G308" s="1">
        <f t="shared" si="62"/>
        <v>1.443835616438356E-2</v>
      </c>
      <c r="H308" s="10">
        <f t="shared" si="57"/>
        <v>1.443835616438356E-4</v>
      </c>
      <c r="I308" s="5">
        <f t="shared" si="58"/>
        <v>-1.1000267765545624E-2</v>
      </c>
      <c r="J308" s="7">
        <f t="shared" si="59"/>
        <v>2.356753318756346E-3</v>
      </c>
      <c r="K308" s="7">
        <f t="shared" si="63"/>
        <v>1.8065435039984882E-3</v>
      </c>
      <c r="L308" s="7">
        <f t="shared" si="64"/>
        <v>-1.2273480490775222E-2</v>
      </c>
      <c r="M308" s="8">
        <f t="shared" si="70"/>
        <v>-2.2172576452062154E-5</v>
      </c>
      <c r="N308" s="9">
        <f t="shared" si="65"/>
        <v>3.2635994318391358E-6</v>
      </c>
      <c r="Q308" s="8">
        <f t="shared" si="66"/>
        <v>3.4088487497476358E-3</v>
      </c>
      <c r="R308" s="8">
        <f t="shared" si="67"/>
        <v>-1.4409116515293261E-2</v>
      </c>
      <c r="S308">
        <f t="shared" si="68"/>
        <v>2.07622638751297E-4</v>
      </c>
      <c r="U308">
        <f t="shared" si="69"/>
        <v>5.5542862054690514E-6</v>
      </c>
      <c r="W308">
        <v>275</v>
      </c>
      <c r="X308">
        <v>-2.776634755286085E-3</v>
      </c>
      <c r="Y308">
        <v>1.0533877080189094E-2</v>
      </c>
      <c r="AA308">
        <v>21.820349761526231</v>
      </c>
      <c r="AB308">
        <v>-1.0037516576201423E-2</v>
      </c>
    </row>
    <row r="309" spans="1:28" x14ac:dyDescent="0.2">
      <c r="A309" s="3">
        <v>45114</v>
      </c>
      <c r="B309" s="1">
        <v>190.68</v>
      </c>
      <c r="C309" s="5">
        <f t="shared" si="60"/>
        <v>-5.8912465460611825E-3</v>
      </c>
      <c r="D309" s="12">
        <v>4398</v>
      </c>
      <c r="E309" s="5">
        <f t="shared" si="61"/>
        <v>-2.9471775107685334E-3</v>
      </c>
      <c r="F309" s="1">
        <v>5.26</v>
      </c>
      <c r="G309" s="1">
        <f t="shared" si="62"/>
        <v>1.4410958904109589E-2</v>
      </c>
      <c r="H309" s="10">
        <f t="shared" si="57"/>
        <v>1.4410958904109589E-4</v>
      </c>
      <c r="I309" s="5">
        <f t="shared" si="58"/>
        <v>-6.0353561351022787E-3</v>
      </c>
      <c r="J309" s="7">
        <f t="shared" si="59"/>
        <v>-3.0912870998096292E-3</v>
      </c>
      <c r="K309" s="7">
        <f t="shared" si="63"/>
        <v>-3.641496914567487E-3</v>
      </c>
      <c r="L309" s="7">
        <f t="shared" si="64"/>
        <v>-7.3085688603318757E-3</v>
      </c>
      <c r="M309" s="8">
        <f t="shared" si="70"/>
        <v>2.661413095480254E-5</v>
      </c>
      <c r="N309" s="9">
        <f t="shared" si="65"/>
        <v>1.3260499778804528E-5</v>
      </c>
      <c r="Q309" s="8">
        <f t="shared" si="66"/>
        <v>-3.0316445764122907E-3</v>
      </c>
      <c r="R309" s="8">
        <f t="shared" si="67"/>
        <v>-3.003711558689988E-3</v>
      </c>
      <c r="S309">
        <f t="shared" si="68"/>
        <v>9.0222831278078377E-6</v>
      </c>
      <c r="U309">
        <f t="shared" si="69"/>
        <v>9.5560559334494289E-6</v>
      </c>
      <c r="W309">
        <v>276</v>
      </c>
      <c r="X309">
        <v>8.5659379547033485E-3</v>
      </c>
      <c r="Y309">
        <v>-9.7650215864174793E-4</v>
      </c>
      <c r="AA309">
        <v>21.899841017488075</v>
      </c>
      <c r="AB309">
        <v>-9.8941996149695503E-3</v>
      </c>
    </row>
    <row r="310" spans="1:28" x14ac:dyDescent="0.2">
      <c r="A310" s="3">
        <v>45084</v>
      </c>
      <c r="B310" s="1">
        <v>191.81</v>
      </c>
      <c r="C310" s="5">
        <f t="shared" si="60"/>
        <v>2.5087545079182029E-3</v>
      </c>
      <c r="D310" s="12">
        <v>4411</v>
      </c>
      <c r="E310" s="5">
        <f t="shared" si="61"/>
        <v>-7.8722447143499772E-3</v>
      </c>
      <c r="F310" s="1">
        <v>5.2</v>
      </c>
      <c r="G310" s="1">
        <f t="shared" si="62"/>
        <v>1.4246575342465755E-2</v>
      </c>
      <c r="H310" s="10">
        <f t="shared" si="57"/>
        <v>1.4246575342465755E-4</v>
      </c>
      <c r="I310" s="5">
        <f t="shared" si="58"/>
        <v>2.3662887544935451E-3</v>
      </c>
      <c r="J310" s="7">
        <f t="shared" si="59"/>
        <v>-8.0147104677746345E-3</v>
      </c>
      <c r="K310" s="7">
        <f t="shared" si="63"/>
        <v>-8.5649202825324924E-3</v>
      </c>
      <c r="L310" s="7">
        <f t="shared" si="64"/>
        <v>1.0930760292639482E-3</v>
      </c>
      <c r="M310" s="8">
        <f t="shared" si="70"/>
        <v>-9.3621090533928702E-6</v>
      </c>
      <c r="N310" s="9">
        <f t="shared" si="65"/>
        <v>7.3357859446136474E-5</v>
      </c>
      <c r="Q310" s="8">
        <f t="shared" si="66"/>
        <v>-8.8519529638425212E-3</v>
      </c>
      <c r="R310" s="8">
        <f t="shared" si="67"/>
        <v>1.1218241718336066E-2</v>
      </c>
      <c r="S310">
        <f t="shared" si="68"/>
        <v>1.2584894725101574E-4</v>
      </c>
      <c r="U310">
        <f t="shared" si="69"/>
        <v>6.4235583882256303E-5</v>
      </c>
      <c r="W310">
        <v>277</v>
      </c>
      <c r="X310">
        <v>1.7767215966170798E-4</v>
      </c>
      <c r="Y310">
        <v>2.4907485614846206E-3</v>
      </c>
      <c r="AA310">
        <v>21.97933227344992</v>
      </c>
      <c r="AB310">
        <v>-9.8735808375357802E-3</v>
      </c>
    </row>
    <row r="311" spans="1:28" x14ac:dyDescent="0.2">
      <c r="A311" s="3">
        <v>45053</v>
      </c>
      <c r="B311" s="1">
        <v>191.33</v>
      </c>
      <c r="C311" s="5">
        <f t="shared" si="60"/>
        <v>-5.8713498908863938E-3</v>
      </c>
      <c r="D311" s="12">
        <v>4446</v>
      </c>
      <c r="E311" s="5">
        <f t="shared" si="61"/>
        <v>-2.0202020202020202E-3</v>
      </c>
      <c r="F311" s="1">
        <v>5.2</v>
      </c>
      <c r="G311" s="1">
        <f t="shared" si="62"/>
        <v>1.4246575342465755E-2</v>
      </c>
      <c r="H311" s="10">
        <f t="shared" si="57"/>
        <v>1.4246575342465755E-4</v>
      </c>
      <c r="I311" s="5">
        <f t="shared" si="58"/>
        <v>-6.0138156443110512E-3</v>
      </c>
      <c r="J311" s="7">
        <f t="shared" si="59"/>
        <v>-2.1626677736266775E-3</v>
      </c>
      <c r="K311" s="7">
        <f t="shared" si="63"/>
        <v>-2.7128775883845354E-3</v>
      </c>
      <c r="L311" s="7">
        <f t="shared" si="64"/>
        <v>-7.2870283695406482E-3</v>
      </c>
      <c r="M311" s="8">
        <f t="shared" si="70"/>
        <v>1.9768815949649126E-5</v>
      </c>
      <c r="N311" s="9">
        <f t="shared" si="65"/>
        <v>7.3597048095590926E-6</v>
      </c>
      <c r="Q311" s="8">
        <f t="shared" si="66"/>
        <v>-1.9338614996856542E-3</v>
      </c>
      <c r="R311" s="8">
        <f t="shared" si="67"/>
        <v>-4.0799541446253969E-3</v>
      </c>
      <c r="S311">
        <f t="shared" si="68"/>
        <v>1.6646025822245956E-5</v>
      </c>
      <c r="U311">
        <f t="shared" si="69"/>
        <v>4.6771318990833703E-6</v>
      </c>
      <c r="W311">
        <v>278</v>
      </c>
      <c r="X311">
        <v>-8.6777940319021432E-3</v>
      </c>
      <c r="Y311">
        <v>-6.0244631969821692E-3</v>
      </c>
      <c r="AA311">
        <v>22.058823529411764</v>
      </c>
      <c r="AB311">
        <v>-9.7633111681507834E-3</v>
      </c>
    </row>
    <row r="312" spans="1:28" x14ac:dyDescent="0.2">
      <c r="A312" s="3">
        <v>44992</v>
      </c>
      <c r="B312" s="1">
        <v>192.46</v>
      </c>
      <c r="C312" s="5">
        <f t="shared" si="60"/>
        <v>-7.7847089756147387E-3</v>
      </c>
      <c r="D312" s="12">
        <v>4455</v>
      </c>
      <c r="E312" s="5">
        <f t="shared" si="61"/>
        <v>1.1235955056179776E-3</v>
      </c>
      <c r="F312" s="1">
        <v>5.18</v>
      </c>
      <c r="G312" s="1">
        <f t="shared" si="62"/>
        <v>1.4191780821917807E-2</v>
      </c>
      <c r="H312" s="10">
        <f t="shared" si="57"/>
        <v>1.4191780821917808E-4</v>
      </c>
      <c r="I312" s="5">
        <f t="shared" si="58"/>
        <v>-7.926626783833917E-3</v>
      </c>
      <c r="J312" s="7">
        <f t="shared" si="59"/>
        <v>9.8167769739879954E-4</v>
      </c>
      <c r="K312" s="7">
        <f t="shared" si="63"/>
        <v>4.3146788264094172E-4</v>
      </c>
      <c r="L312" s="7">
        <f t="shared" si="64"/>
        <v>-9.1998395090635149E-3</v>
      </c>
      <c r="M312" s="8">
        <f t="shared" si="70"/>
        <v>-3.9694352736121151E-6</v>
      </c>
      <c r="N312" s="9">
        <f t="shared" si="65"/>
        <v>1.8616453375065746E-7</v>
      </c>
      <c r="Q312" s="8">
        <f t="shared" si="66"/>
        <v>1.7832797961587054E-3</v>
      </c>
      <c r="R312" s="8">
        <f t="shared" si="67"/>
        <v>-9.7099065799926224E-3</v>
      </c>
      <c r="S312">
        <f t="shared" si="68"/>
        <v>9.4282285792184029E-5</v>
      </c>
      <c r="U312">
        <f t="shared" si="69"/>
        <v>9.6369110157020902E-7</v>
      </c>
      <c r="W312">
        <v>279</v>
      </c>
      <c r="X312">
        <v>-8.3438050305122673E-3</v>
      </c>
      <c r="Y312">
        <v>3.2372643495564377E-3</v>
      </c>
      <c r="AA312">
        <v>22.138314785373609</v>
      </c>
      <c r="AB312">
        <v>-9.687439772052546E-3</v>
      </c>
    </row>
    <row r="313" spans="1:28" x14ac:dyDescent="0.2">
      <c r="A313" s="2" t="s">
        <v>187</v>
      </c>
      <c r="B313" s="1">
        <v>193.97</v>
      </c>
      <c r="C313" s="5">
        <f t="shared" si="60"/>
        <v>2.3102484308244083E-2</v>
      </c>
      <c r="D313" s="12">
        <v>4450</v>
      </c>
      <c r="E313" s="5">
        <f t="shared" si="61"/>
        <v>1.2283894449499545E-2</v>
      </c>
      <c r="F313" s="1">
        <v>5.19</v>
      </c>
      <c r="G313" s="1">
        <f t="shared" si="62"/>
        <v>1.4219178082191782E-2</v>
      </c>
      <c r="H313" s="10">
        <f t="shared" si="57"/>
        <v>1.4219178082191782E-4</v>
      </c>
      <c r="I313" s="5">
        <f t="shared" si="58"/>
        <v>2.2960292527422165E-2</v>
      </c>
      <c r="J313" s="7">
        <f t="shared" si="59"/>
        <v>1.2141702668677628E-2</v>
      </c>
      <c r="K313" s="7">
        <f t="shared" si="63"/>
        <v>1.159149285391977E-2</v>
      </c>
      <c r="L313" s="7">
        <f t="shared" si="64"/>
        <v>2.1687079802192567E-2</v>
      </c>
      <c r="M313" s="8">
        <f t="shared" si="70"/>
        <v>2.5138563054950293E-4</v>
      </c>
      <c r="N313" s="9">
        <f t="shared" si="65"/>
        <v>1.343627065824731E-4</v>
      </c>
      <c r="Q313" s="8">
        <f t="shared" si="66"/>
        <v>1.497629248056506E-2</v>
      </c>
      <c r="R313" s="8">
        <f t="shared" si="67"/>
        <v>7.9840000468571048E-3</v>
      </c>
      <c r="S313">
        <f t="shared" si="68"/>
        <v>6.3744256748214247E-5</v>
      </c>
      <c r="U313">
        <f t="shared" si="69"/>
        <v>1.4742094369457343E-4</v>
      </c>
      <c r="W313">
        <v>280</v>
      </c>
      <c r="X313">
        <v>-1.3245884215847823E-2</v>
      </c>
      <c r="Y313">
        <v>1.8979455138971157E-3</v>
      </c>
      <c r="AA313">
        <v>22.21780604133545</v>
      </c>
      <c r="AB313">
        <v>-9.6124923713443462E-3</v>
      </c>
    </row>
    <row r="314" spans="1:28" x14ac:dyDescent="0.2">
      <c r="A314" s="2" t="s">
        <v>188</v>
      </c>
      <c r="B314" s="1">
        <v>189.59</v>
      </c>
      <c r="C314" s="5">
        <f t="shared" si="60"/>
        <v>1.7965653896961872E-3</v>
      </c>
      <c r="D314" s="12">
        <v>4396</v>
      </c>
      <c r="E314" s="5">
        <f t="shared" si="61"/>
        <v>4.570383912248629E-3</v>
      </c>
      <c r="F314" s="1">
        <v>5.0999999999999996</v>
      </c>
      <c r="G314" s="1">
        <f t="shared" si="62"/>
        <v>1.3972602739726026E-2</v>
      </c>
      <c r="H314" s="10">
        <f t="shared" si="57"/>
        <v>1.3972602739726025E-4</v>
      </c>
      <c r="I314" s="5">
        <f t="shared" si="58"/>
        <v>1.656839362298927E-3</v>
      </c>
      <c r="J314" s="7">
        <f t="shared" si="59"/>
        <v>4.4306578848513686E-3</v>
      </c>
      <c r="K314" s="7">
        <f t="shared" si="63"/>
        <v>3.8804480700935107E-3</v>
      </c>
      <c r="L314" s="7">
        <f t="shared" si="64"/>
        <v>3.8362663706932999E-4</v>
      </c>
      <c r="M314" s="8">
        <f t="shared" si="70"/>
        <v>1.4886432434521452E-6</v>
      </c>
      <c r="N314" s="9">
        <f t="shared" si="65"/>
        <v>1.5057877224692453E-5</v>
      </c>
      <c r="Q314" s="8">
        <f t="shared" si="66"/>
        <v>5.8605501856454616E-3</v>
      </c>
      <c r="R314" s="8">
        <f t="shared" si="67"/>
        <v>-4.2037108233465344E-3</v>
      </c>
      <c r="S314">
        <f t="shared" si="68"/>
        <v>1.7671184686320799E-5</v>
      </c>
      <c r="U314">
        <f t="shared" si="69"/>
        <v>1.9630729292595603E-5</v>
      </c>
      <c r="W314">
        <v>281</v>
      </c>
      <c r="X314">
        <v>7.0687520471607122E-3</v>
      </c>
      <c r="Y314">
        <v>2.1766809440472591E-3</v>
      </c>
      <c r="AA314">
        <v>22.297297297297295</v>
      </c>
      <c r="AB314">
        <v>-9.5857634346089189E-3</v>
      </c>
    </row>
    <row r="315" spans="1:28" x14ac:dyDescent="0.2">
      <c r="A315" s="2" t="s">
        <v>189</v>
      </c>
      <c r="B315" s="1">
        <v>189.25</v>
      </c>
      <c r="C315" s="5">
        <f t="shared" si="60"/>
        <v>6.3277677337019982E-3</v>
      </c>
      <c r="D315" s="12">
        <v>4376</v>
      </c>
      <c r="E315" s="5">
        <f t="shared" si="61"/>
        <v>-4.5682960255824577E-4</v>
      </c>
      <c r="F315" s="1">
        <v>5.0999999999999996</v>
      </c>
      <c r="G315" s="1">
        <f t="shared" si="62"/>
        <v>1.3972602739726026E-2</v>
      </c>
      <c r="H315" s="10">
        <f t="shared" si="57"/>
        <v>1.3972602739726025E-4</v>
      </c>
      <c r="I315" s="5">
        <f t="shared" si="58"/>
        <v>6.1880417063047378E-3</v>
      </c>
      <c r="J315" s="7">
        <f t="shared" si="59"/>
        <v>-5.9655562995550608E-4</v>
      </c>
      <c r="K315" s="7">
        <f t="shared" si="63"/>
        <v>-1.1467654447133639E-3</v>
      </c>
      <c r="L315" s="7">
        <f t="shared" si="64"/>
        <v>4.9148289810751408E-3</v>
      </c>
      <c r="M315" s="8">
        <f t="shared" si="70"/>
        <v>-5.6361560421727633E-6</v>
      </c>
      <c r="N315" s="9">
        <f t="shared" si="65"/>
        <v>1.3150709851886393E-6</v>
      </c>
      <c r="Q315" s="8">
        <f t="shared" si="66"/>
        <v>-8.2455483137201845E-5</v>
      </c>
      <c r="R315" s="8">
        <f t="shared" si="67"/>
        <v>6.2704971894419394E-3</v>
      </c>
      <c r="S315">
        <f t="shared" si="68"/>
        <v>3.9319135002799264E-5</v>
      </c>
      <c r="U315">
        <f t="shared" si="69"/>
        <v>3.5587861963161071E-7</v>
      </c>
      <c r="W315">
        <v>282</v>
      </c>
      <c r="X315">
        <v>-6.1015042061148754E-4</v>
      </c>
      <c r="Y315">
        <v>-5.4892722907708526E-4</v>
      </c>
      <c r="AA315">
        <v>22.376788553259139</v>
      </c>
      <c r="AB315">
        <v>-9.5853639699489471E-3</v>
      </c>
    </row>
    <row r="316" spans="1:28" x14ac:dyDescent="0.2">
      <c r="A316" s="2" t="s">
        <v>190</v>
      </c>
      <c r="B316" s="1">
        <v>188.06</v>
      </c>
      <c r="C316" s="5">
        <f t="shared" si="60"/>
        <v>1.5059102930857623E-2</v>
      </c>
      <c r="D316" s="12">
        <v>4378</v>
      </c>
      <c r="E316" s="5">
        <f t="shared" si="61"/>
        <v>1.1552680221811461E-2</v>
      </c>
      <c r="F316" s="1">
        <v>5.1100000000000003</v>
      </c>
      <c r="G316" s="1">
        <f t="shared" si="62"/>
        <v>1.4E-2</v>
      </c>
      <c r="H316" s="10">
        <f t="shared" si="57"/>
        <v>1.4000000000000001E-4</v>
      </c>
      <c r="I316" s="5">
        <f t="shared" si="58"/>
        <v>1.4919102930857624E-2</v>
      </c>
      <c r="J316" s="7">
        <f t="shared" si="59"/>
        <v>1.1412680221811461E-2</v>
      </c>
      <c r="K316" s="7">
        <f t="shared" si="63"/>
        <v>1.0862470407053603E-2</v>
      </c>
      <c r="L316" s="7">
        <f t="shared" si="64"/>
        <v>1.3645890205628026E-2</v>
      </c>
      <c r="M316" s="8">
        <f t="shared" si="70"/>
        <v>1.4822807853653703E-4</v>
      </c>
      <c r="N316" s="9">
        <f t="shared" si="65"/>
        <v>1.1799326334411528E-4</v>
      </c>
      <c r="Q316" s="8">
        <f t="shared" si="66"/>
        <v>1.4114466237928959E-2</v>
      </c>
      <c r="R316" s="8">
        <f t="shared" si="67"/>
        <v>8.0463669292866503E-4</v>
      </c>
      <c r="S316">
        <f t="shared" si="68"/>
        <v>6.4744020760717883E-7</v>
      </c>
      <c r="U316">
        <f t="shared" si="69"/>
        <v>1.3024926984532651E-4</v>
      </c>
      <c r="W316">
        <v>283</v>
      </c>
      <c r="X316">
        <v>7.1380724395551248E-4</v>
      </c>
      <c r="Y316">
        <v>-2.0952937440512171E-3</v>
      </c>
      <c r="AA316">
        <v>22.456279809220984</v>
      </c>
      <c r="AB316">
        <v>-9.5633892545216002E-3</v>
      </c>
    </row>
    <row r="317" spans="1:28" x14ac:dyDescent="0.2">
      <c r="A317" s="2" t="s">
        <v>191</v>
      </c>
      <c r="B317" s="1">
        <v>185.27</v>
      </c>
      <c r="C317" s="5">
        <f t="shared" si="60"/>
        <v>-7.5530319262909606E-3</v>
      </c>
      <c r="D317" s="12">
        <v>4328</v>
      </c>
      <c r="E317" s="5">
        <f t="shared" si="61"/>
        <v>-4.5998160073597054E-3</v>
      </c>
      <c r="F317" s="1">
        <v>5.1100000000000003</v>
      </c>
      <c r="G317" s="1">
        <f t="shared" si="62"/>
        <v>1.4E-2</v>
      </c>
      <c r="H317" s="10">
        <f t="shared" si="57"/>
        <v>1.4000000000000001E-4</v>
      </c>
      <c r="I317" s="5">
        <f t="shared" si="58"/>
        <v>-7.6930319262909609E-3</v>
      </c>
      <c r="J317" s="7">
        <f t="shared" si="59"/>
        <v>-4.7398160073597057E-3</v>
      </c>
      <c r="K317" s="7">
        <f t="shared" si="63"/>
        <v>-5.2900258221175635E-3</v>
      </c>
      <c r="L317" s="7">
        <f t="shared" si="64"/>
        <v>-8.9662446515205579E-3</v>
      </c>
      <c r="M317" s="8">
        <f t="shared" si="70"/>
        <v>4.7431665733967248E-5</v>
      </c>
      <c r="N317" s="9">
        <f t="shared" si="65"/>
        <v>2.7984373198670604E-5</v>
      </c>
      <c r="Q317" s="8">
        <f t="shared" si="66"/>
        <v>-4.9804809673604806E-3</v>
      </c>
      <c r="R317" s="8">
        <f t="shared" si="67"/>
        <v>-2.7125509589304804E-3</v>
      </c>
      <c r="S317">
        <f t="shared" si="68"/>
        <v>7.3579327047946689E-6</v>
      </c>
      <c r="U317">
        <f t="shared" si="69"/>
        <v>2.2465855783623303E-5</v>
      </c>
      <c r="W317">
        <v>284</v>
      </c>
      <c r="X317">
        <v>-7.9602011027201866E-3</v>
      </c>
      <c r="Y317">
        <v>-1.1418639010131095E-3</v>
      </c>
      <c r="AA317">
        <v>22.535771065182828</v>
      </c>
      <c r="AB317">
        <v>-9.5307425994834872E-3</v>
      </c>
    </row>
    <row r="318" spans="1:28" x14ac:dyDescent="0.2">
      <c r="A318" s="2" t="s">
        <v>192</v>
      </c>
      <c r="B318" s="1">
        <v>186.68</v>
      </c>
      <c r="C318" s="5">
        <f t="shared" si="60"/>
        <v>-1.7112299465240277E-3</v>
      </c>
      <c r="D318" s="12">
        <v>4348</v>
      </c>
      <c r="E318" s="5">
        <f t="shared" si="61"/>
        <v>-7.5325268203606487E-3</v>
      </c>
      <c r="F318" s="1">
        <v>5.12</v>
      </c>
      <c r="G318" s="1">
        <f t="shared" si="62"/>
        <v>1.4027397260273973E-2</v>
      </c>
      <c r="H318" s="10">
        <f t="shared" si="57"/>
        <v>1.4027397260273972E-4</v>
      </c>
      <c r="I318" s="5">
        <f t="shared" si="58"/>
        <v>-1.8515039191267673E-3</v>
      </c>
      <c r="J318" s="7">
        <f t="shared" si="59"/>
        <v>-7.6728007929633881E-3</v>
      </c>
      <c r="K318" s="7">
        <f t="shared" si="63"/>
        <v>-8.2230106077212459E-3</v>
      </c>
      <c r="L318" s="7">
        <f t="shared" si="64"/>
        <v>-3.1247166443563643E-3</v>
      </c>
      <c r="M318" s="8">
        <f t="shared" si="70"/>
        <v>2.5694578112665519E-5</v>
      </c>
      <c r="N318" s="9">
        <f t="shared" si="65"/>
        <v>6.7617903454696133E-5</v>
      </c>
      <c r="Q318" s="8">
        <f t="shared" si="66"/>
        <v>-8.4477586463284505E-3</v>
      </c>
      <c r="R318" s="8">
        <f t="shared" si="67"/>
        <v>6.5962547272016836E-3</v>
      </c>
      <c r="S318">
        <f t="shared" si="68"/>
        <v>4.3510576426130557E-5</v>
      </c>
      <c r="U318">
        <f t="shared" si="69"/>
        <v>5.8871872008499594E-5</v>
      </c>
      <c r="W318">
        <v>285</v>
      </c>
      <c r="X318">
        <v>-4.5229725348684838E-3</v>
      </c>
      <c r="Y318">
        <v>9.6872890011811316E-3</v>
      </c>
      <c r="AA318">
        <v>22.615262321144673</v>
      </c>
      <c r="AB318">
        <v>-9.3565774838905505E-3</v>
      </c>
    </row>
    <row r="319" spans="1:28" x14ac:dyDescent="0.2">
      <c r="A319" s="2" t="s">
        <v>193</v>
      </c>
      <c r="B319" s="1">
        <v>187</v>
      </c>
      <c r="C319" s="5">
        <f t="shared" si="60"/>
        <v>1.6525331593824702E-2</v>
      </c>
      <c r="D319" s="12">
        <v>4381</v>
      </c>
      <c r="E319" s="5">
        <f t="shared" si="61"/>
        <v>3.6655211912943872E-3</v>
      </c>
      <c r="F319" s="1">
        <v>5.0999999999999996</v>
      </c>
      <c r="G319" s="1">
        <f t="shared" si="62"/>
        <v>1.3972602739726026E-2</v>
      </c>
      <c r="H319" s="10">
        <f t="shared" si="57"/>
        <v>1.3972602739726025E-4</v>
      </c>
      <c r="I319" s="5">
        <f t="shared" si="58"/>
        <v>1.6385605566427441E-2</v>
      </c>
      <c r="J319" s="7">
        <f t="shared" si="59"/>
        <v>3.5257951638971267E-3</v>
      </c>
      <c r="K319" s="7">
        <f t="shared" si="63"/>
        <v>2.9755853491392689E-3</v>
      </c>
      <c r="L319" s="7">
        <f t="shared" si="64"/>
        <v>1.5112392841197843E-2</v>
      </c>
      <c r="M319" s="8">
        <f t="shared" si="70"/>
        <v>4.4968214728705473E-5</v>
      </c>
      <c r="N319" s="9">
        <f t="shared" si="65"/>
        <v>8.8541081700122645E-6</v>
      </c>
      <c r="Q319" s="8">
        <f t="shared" si="66"/>
        <v>4.790851382469056E-3</v>
      </c>
      <c r="R319" s="8">
        <f t="shared" si="67"/>
        <v>1.1594754183958386E-2</v>
      </c>
      <c r="S319">
        <f t="shared" si="68"/>
        <v>1.3443832458642047E-4</v>
      </c>
      <c r="U319">
        <f t="shared" si="69"/>
        <v>1.2431231537760366E-5</v>
      </c>
      <c r="W319">
        <v>286</v>
      </c>
      <c r="X319">
        <v>1.100829496073813E-2</v>
      </c>
      <c r="Y319">
        <v>-2.8409387478993391E-2</v>
      </c>
      <c r="AA319">
        <v>22.694753577106518</v>
      </c>
      <c r="AB319">
        <v>-9.3470766558413215E-3</v>
      </c>
    </row>
    <row r="320" spans="1:28" x14ac:dyDescent="0.2">
      <c r="A320" s="2" t="s">
        <v>194</v>
      </c>
      <c r="B320" s="1">
        <v>183.96</v>
      </c>
      <c r="C320" s="5">
        <f t="shared" si="60"/>
        <v>-5.6753688989783415E-3</v>
      </c>
      <c r="D320" s="12">
        <v>4365</v>
      </c>
      <c r="E320" s="5">
        <f t="shared" si="61"/>
        <v>-5.2415679124886054E-3</v>
      </c>
      <c r="F320" s="1">
        <v>5.1100000000000003</v>
      </c>
      <c r="G320" s="1">
        <f t="shared" si="62"/>
        <v>1.4E-2</v>
      </c>
      <c r="H320" s="10">
        <f t="shared" si="57"/>
        <v>1.4000000000000001E-4</v>
      </c>
      <c r="I320" s="5">
        <f t="shared" si="58"/>
        <v>-5.8153688989783419E-3</v>
      </c>
      <c r="J320" s="7">
        <f t="shared" si="59"/>
        <v>-5.3815679124886058E-3</v>
      </c>
      <c r="K320" s="7">
        <f t="shared" si="63"/>
        <v>-5.9317777272464636E-3</v>
      </c>
      <c r="L320" s="7">
        <f t="shared" si="64"/>
        <v>-7.0885816242079389E-3</v>
      </c>
      <c r="M320" s="8">
        <f t="shared" si="70"/>
        <v>4.2047890596245215E-5</v>
      </c>
      <c r="N320" s="9">
        <f t="shared" si="65"/>
        <v>3.5185987005457219E-5</v>
      </c>
      <c r="Q320" s="8">
        <f t="shared" si="66"/>
        <v>-5.7391388598290972E-3</v>
      </c>
      <c r="R320" s="8">
        <f t="shared" si="67"/>
        <v>-7.6230039149244658E-5</v>
      </c>
      <c r="S320">
        <f t="shared" si="68"/>
        <v>5.811018868695373E-9</v>
      </c>
      <c r="U320">
        <f t="shared" si="69"/>
        <v>2.8961273196726969E-5</v>
      </c>
      <c r="W320">
        <v>287</v>
      </c>
      <c r="X320">
        <v>-5.5926554034555487E-3</v>
      </c>
      <c r="Y320">
        <v>-4.257510266312927E-2</v>
      </c>
      <c r="AA320">
        <v>22.774244833068362</v>
      </c>
      <c r="AB320">
        <v>-9.3136870443741339E-3</v>
      </c>
    </row>
    <row r="321" spans="1:28" x14ac:dyDescent="0.2">
      <c r="A321" s="2" t="s">
        <v>195</v>
      </c>
      <c r="B321" s="1">
        <v>185.01</v>
      </c>
      <c r="C321" s="5">
        <f t="shared" si="60"/>
        <v>4.8669695003246492E-4</v>
      </c>
      <c r="D321" s="12">
        <v>4388</v>
      </c>
      <c r="E321" s="5">
        <f t="shared" si="61"/>
        <v>-4.7629848038103877E-3</v>
      </c>
      <c r="F321" s="1">
        <v>5.12</v>
      </c>
      <c r="G321" s="1">
        <f t="shared" si="62"/>
        <v>1.4027397260273973E-2</v>
      </c>
      <c r="H321" s="10">
        <f t="shared" si="57"/>
        <v>1.4027397260273972E-4</v>
      </c>
      <c r="I321" s="5">
        <f t="shared" si="58"/>
        <v>3.464229774297252E-4</v>
      </c>
      <c r="J321" s="7">
        <f t="shared" si="59"/>
        <v>-4.9032587764131271E-3</v>
      </c>
      <c r="K321" s="7">
        <f t="shared" si="63"/>
        <v>-5.4534685911709849E-3</v>
      </c>
      <c r="L321" s="7">
        <f t="shared" si="64"/>
        <v>-9.2678974779987185E-4</v>
      </c>
      <c r="M321" s="8">
        <f t="shared" si="70"/>
        <v>5.0542187802458799E-6</v>
      </c>
      <c r="N321" s="9">
        <f t="shared" si="65"/>
        <v>2.9740319674888448E-5</v>
      </c>
      <c r="Q321" s="8">
        <f t="shared" si="66"/>
        <v>-5.1736976071839304E-3</v>
      </c>
      <c r="R321" s="8">
        <f t="shared" si="67"/>
        <v>5.520120584613656E-3</v>
      </c>
      <c r="S321">
        <f t="shared" si="68"/>
        <v>3.0471731268675412E-5</v>
      </c>
      <c r="U321">
        <f t="shared" si="69"/>
        <v>2.4041946628472355E-5</v>
      </c>
      <c r="W321">
        <v>288</v>
      </c>
      <c r="X321">
        <v>-2.694850617372584E-3</v>
      </c>
      <c r="Y321">
        <v>-4.7741792111848291E-3</v>
      </c>
      <c r="AA321">
        <v>22.853736089030207</v>
      </c>
      <c r="AB321">
        <v>-9.258532757944346E-3</v>
      </c>
    </row>
    <row r="322" spans="1:28" x14ac:dyDescent="0.2">
      <c r="A322" s="2" t="s">
        <v>196</v>
      </c>
      <c r="B322" s="1">
        <v>184.92</v>
      </c>
      <c r="C322" s="5">
        <f t="shared" si="60"/>
        <v>-5.8599000053760741E-3</v>
      </c>
      <c r="D322" s="12">
        <v>4409</v>
      </c>
      <c r="E322" s="5">
        <f t="shared" si="61"/>
        <v>-3.615819209039548E-3</v>
      </c>
      <c r="F322" s="1">
        <v>5.12</v>
      </c>
      <c r="G322" s="1">
        <f t="shared" si="62"/>
        <v>1.4027397260273973E-2</v>
      </c>
      <c r="H322" s="10">
        <f t="shared" si="57"/>
        <v>1.4027397260273972E-4</v>
      </c>
      <c r="I322" s="5">
        <f t="shared" si="58"/>
        <v>-6.0001739779788135E-3</v>
      </c>
      <c r="J322" s="7">
        <f t="shared" si="59"/>
        <v>-3.7560931816422879E-3</v>
      </c>
      <c r="K322" s="7">
        <f t="shared" si="63"/>
        <v>-4.3063029964001461E-3</v>
      </c>
      <c r="L322" s="7">
        <f t="shared" si="64"/>
        <v>-7.2733867032084105E-3</v>
      </c>
      <c r="M322" s="8">
        <f t="shared" si="70"/>
        <v>3.132140695400336E-5</v>
      </c>
      <c r="N322" s="9">
        <f t="shared" si="65"/>
        <v>1.8544245496804875E-5</v>
      </c>
      <c r="Q322" s="8">
        <f t="shared" si="66"/>
        <v>-3.8175563546440656E-3</v>
      </c>
      <c r="R322" s="8">
        <f t="shared" si="67"/>
        <v>-2.1826176233347479E-3</v>
      </c>
      <c r="S322">
        <f t="shared" si="68"/>
        <v>4.7638196896914234E-6</v>
      </c>
      <c r="U322">
        <f t="shared" si="69"/>
        <v>1.4108235989179684E-5</v>
      </c>
      <c r="W322">
        <v>289</v>
      </c>
      <c r="X322">
        <v>-1.5827277708162175E-2</v>
      </c>
      <c r="Y322">
        <v>2.3993367364956268E-4</v>
      </c>
      <c r="AA322">
        <v>22.933227344992048</v>
      </c>
      <c r="AB322">
        <v>-9.2541700817375325E-3</v>
      </c>
    </row>
    <row r="323" spans="1:28" x14ac:dyDescent="0.2">
      <c r="A323" s="2" t="s">
        <v>197</v>
      </c>
      <c r="B323" s="1">
        <v>186.01</v>
      </c>
      <c r="C323" s="5">
        <f t="shared" si="60"/>
        <v>1.1198695297635239E-2</v>
      </c>
      <c r="D323" s="12">
        <v>4425</v>
      </c>
      <c r="E323" s="5">
        <f t="shared" si="61"/>
        <v>1.212259835315645E-2</v>
      </c>
      <c r="F323" s="1">
        <v>5.1100000000000003</v>
      </c>
      <c r="G323" s="1">
        <f t="shared" si="62"/>
        <v>1.4E-2</v>
      </c>
      <c r="H323" s="10">
        <f t="shared" ref="H323:H386" si="71">G323/100</f>
        <v>1.4000000000000001E-4</v>
      </c>
      <c r="I323" s="5">
        <f t="shared" ref="I323:I386" si="72">C323-H323</f>
        <v>1.105869529763524E-2</v>
      </c>
      <c r="J323" s="7">
        <f t="shared" ref="J323:J386" si="73">E323-H323</f>
        <v>1.1982598353156451E-2</v>
      </c>
      <c r="K323" s="7">
        <f t="shared" si="63"/>
        <v>1.1432388538398593E-2</v>
      </c>
      <c r="L323" s="7">
        <f t="shared" si="64"/>
        <v>9.7854825724056418E-3</v>
      </c>
      <c r="M323" s="8">
        <f t="shared" si="70"/>
        <v>1.1187143880346944E-4</v>
      </c>
      <c r="N323" s="9">
        <f t="shared" si="65"/>
        <v>1.3069950769290751E-4</v>
      </c>
      <c r="Q323" s="8">
        <f t="shared" si="66"/>
        <v>1.4788204617122391E-2</v>
      </c>
      <c r="R323" s="8">
        <f t="shared" si="67"/>
        <v>-3.7295093194871509E-3</v>
      </c>
      <c r="S323">
        <f t="shared" si="68"/>
        <v>1.3909239764141511E-5</v>
      </c>
      <c r="U323">
        <f t="shared" si="69"/>
        <v>1.435826632930677E-4</v>
      </c>
      <c r="W323">
        <v>290</v>
      </c>
      <c r="X323">
        <v>-2.6434660460539451E-3</v>
      </c>
      <c r="Y323">
        <v>-1.8307319268695285E-3</v>
      </c>
      <c r="AA323">
        <v>23.012718600953892</v>
      </c>
      <c r="AB323">
        <v>-9.2146984718905599E-3</v>
      </c>
    </row>
    <row r="324" spans="1:28" x14ac:dyDescent="0.2">
      <c r="A324" s="2" t="s">
        <v>198</v>
      </c>
      <c r="B324" s="1">
        <v>183.95</v>
      </c>
      <c r="C324" s="5">
        <f t="shared" ref="C324:C387" si="74">(B324-B325)/B325</f>
        <v>3.4913534449838328E-3</v>
      </c>
      <c r="D324" s="12">
        <v>4372</v>
      </c>
      <c r="E324" s="5">
        <f t="shared" ref="E324:E387" si="75">(D324-D325)/D325</f>
        <v>6.8665598535133903E-4</v>
      </c>
      <c r="F324" s="1">
        <v>5.13</v>
      </c>
      <c r="G324" s="1">
        <f t="shared" ref="G324:G387" si="76">F324/365</f>
        <v>1.4054794520547946E-2</v>
      </c>
      <c r="H324" s="10">
        <f t="shared" si="71"/>
        <v>1.4054794520547946E-4</v>
      </c>
      <c r="I324" s="5">
        <f t="shared" si="72"/>
        <v>3.3508054997783534E-3</v>
      </c>
      <c r="J324" s="7">
        <f t="shared" si="73"/>
        <v>5.4610804014585952E-4</v>
      </c>
      <c r="K324" s="7">
        <f t="shared" ref="K324:K387" si="77">J324-AVERAGE(J$3:J$1260)</f>
        <v>-4.1017746119983035E-6</v>
      </c>
      <c r="L324" s="7">
        <f t="shared" ref="L324:L387" si="78">I324-AVERAGE(I$3:I$1260)</f>
        <v>2.0775927745487564E-3</v>
      </c>
      <c r="M324" s="8">
        <f t="shared" si="70"/>
        <v>-8.5218172967152044E-9</v>
      </c>
      <c r="N324" s="9">
        <f t="shared" ref="N324:N387" si="79">K324^2</f>
        <v>1.6824554967633834E-11</v>
      </c>
      <c r="Q324" s="8">
        <f t="shared" ref="Q324:Q387" si="80">P$3+O$3*J324</f>
        <v>1.2683637428461403E-3</v>
      </c>
      <c r="R324" s="8">
        <f t="shared" ref="R324:R387" si="81">I324-Q324</f>
        <v>2.0824417569322131E-3</v>
      </c>
      <c r="S324">
        <f t="shared" ref="S324:S387" si="82">R324^2</f>
        <v>4.3365636710149223E-6</v>
      </c>
      <c r="U324">
        <f t="shared" ref="U324:U387" si="83">J324^2</f>
        <v>2.9823399151195171E-7</v>
      </c>
      <c r="W324">
        <v>291</v>
      </c>
      <c r="X324">
        <v>1.9968536736339904E-3</v>
      </c>
      <c r="Y324">
        <v>1.0220343750578266E-3</v>
      </c>
      <c r="AA324">
        <v>23.092209856915737</v>
      </c>
      <c r="AB324">
        <v>-9.2013394847828226E-3</v>
      </c>
    </row>
    <row r="325" spans="1:28" x14ac:dyDescent="0.2">
      <c r="A325" s="2" t="s">
        <v>199</v>
      </c>
      <c r="B325" s="1">
        <v>183.31</v>
      </c>
      <c r="C325" s="5">
        <f t="shared" si="74"/>
        <v>-2.6116763697697906E-3</v>
      </c>
      <c r="D325" s="12">
        <v>4369</v>
      </c>
      <c r="E325" s="5">
        <f t="shared" si="75"/>
        <v>7.1461502996772704E-3</v>
      </c>
      <c r="F325" s="1">
        <v>5.19</v>
      </c>
      <c r="G325" s="1">
        <f t="shared" si="76"/>
        <v>1.4219178082191782E-2</v>
      </c>
      <c r="H325" s="10">
        <f t="shared" si="71"/>
        <v>1.4219178082191782E-4</v>
      </c>
      <c r="I325" s="5">
        <f t="shared" si="72"/>
        <v>-2.7538681505917084E-3</v>
      </c>
      <c r="J325" s="7">
        <f t="shared" si="73"/>
        <v>7.0039585188553521E-3</v>
      </c>
      <c r="K325" s="7">
        <f t="shared" si="77"/>
        <v>6.4537487040974943E-3</v>
      </c>
      <c r="L325" s="7">
        <f t="shared" si="78"/>
        <v>-4.027080875821305E-3</v>
      </c>
      <c r="M325" s="8">
        <f t="shared" si="70"/>
        <v>-2.598976798362755E-5</v>
      </c>
      <c r="N325" s="9">
        <f t="shared" si="79"/>
        <v>4.1650872335640086E-5</v>
      </c>
      <c r="Q325" s="8">
        <f t="shared" si="80"/>
        <v>8.9026211480830279E-3</v>
      </c>
      <c r="R325" s="8">
        <f t="shared" si="81"/>
        <v>-1.1656489298674737E-2</v>
      </c>
      <c r="S325">
        <f t="shared" si="82"/>
        <v>1.3587374277011866E-4</v>
      </c>
      <c r="U325">
        <f t="shared" si="83"/>
        <v>4.9055434933846456E-5</v>
      </c>
      <c r="W325">
        <v>292</v>
      </c>
      <c r="X325">
        <v>1.2173780935914256E-2</v>
      </c>
      <c r="Y325">
        <v>1.1867402387564646E-3</v>
      </c>
      <c r="AA325">
        <v>23.171701112877582</v>
      </c>
      <c r="AB325">
        <v>-9.16011807193386E-3</v>
      </c>
    </row>
    <row r="326" spans="1:28" x14ac:dyDescent="0.2">
      <c r="A326" s="3">
        <v>45266</v>
      </c>
      <c r="B326" s="1">
        <v>183.79</v>
      </c>
      <c r="C326" s="5">
        <f t="shared" si="74"/>
        <v>1.5638815207780637E-2</v>
      </c>
      <c r="D326" s="12">
        <v>4338</v>
      </c>
      <c r="E326" s="5">
        <f t="shared" si="75"/>
        <v>9.3066542577943234E-3</v>
      </c>
      <c r="F326" s="1">
        <v>5.2</v>
      </c>
      <c r="G326" s="1">
        <f t="shared" si="76"/>
        <v>1.4246575342465755E-2</v>
      </c>
      <c r="H326" s="10">
        <f t="shared" si="71"/>
        <v>1.4246575342465755E-4</v>
      </c>
      <c r="I326" s="5">
        <f t="shared" si="72"/>
        <v>1.5496349454355979E-2</v>
      </c>
      <c r="J326" s="7">
        <f t="shared" si="73"/>
        <v>9.164188504369666E-3</v>
      </c>
      <c r="K326" s="7">
        <f t="shared" si="77"/>
        <v>8.6139786896118082E-3</v>
      </c>
      <c r="L326" s="7">
        <f t="shared" si="78"/>
        <v>1.4223136729126382E-2</v>
      </c>
      <c r="M326" s="8">
        <f t="shared" si="70"/>
        <v>1.2251779668412966E-4</v>
      </c>
      <c r="N326" s="9">
        <f t="shared" si="79"/>
        <v>7.4200628865086362E-5</v>
      </c>
      <c r="Q326" s="8">
        <f t="shared" si="80"/>
        <v>1.1456373641780137E-2</v>
      </c>
      <c r="R326" s="8">
        <f t="shared" si="81"/>
        <v>4.0399758125758429E-3</v>
      </c>
      <c r="S326">
        <f t="shared" si="82"/>
        <v>1.6321404566197842E-5</v>
      </c>
      <c r="U326">
        <f t="shared" si="83"/>
        <v>8.3982350943621138E-5</v>
      </c>
      <c r="W326">
        <v>293</v>
      </c>
      <c r="X326">
        <v>-7.0597755112929541E-3</v>
      </c>
      <c r="Y326">
        <v>3.3140138726576226E-4</v>
      </c>
      <c r="AA326">
        <v>23.251192368839426</v>
      </c>
      <c r="AB326">
        <v>-9.1495245556195703E-3</v>
      </c>
    </row>
    <row r="327" spans="1:28" x14ac:dyDescent="0.2">
      <c r="A327" s="3">
        <v>45175</v>
      </c>
      <c r="B327" s="1">
        <v>180.96</v>
      </c>
      <c r="C327" s="5">
        <f t="shared" si="74"/>
        <v>2.1598272138229763E-3</v>
      </c>
      <c r="D327" s="12">
        <v>4298</v>
      </c>
      <c r="E327" s="5">
        <f t="shared" si="75"/>
        <v>1.1646866992778943E-3</v>
      </c>
      <c r="F327" s="1">
        <v>5.2</v>
      </c>
      <c r="G327" s="1">
        <f t="shared" si="76"/>
        <v>1.4246575342465755E-2</v>
      </c>
      <c r="H327" s="10">
        <f t="shared" si="71"/>
        <v>1.4246575342465755E-4</v>
      </c>
      <c r="I327" s="5">
        <f t="shared" si="72"/>
        <v>2.0173614603983189E-3</v>
      </c>
      <c r="J327" s="7">
        <f t="shared" si="73"/>
        <v>1.0222209458532368E-3</v>
      </c>
      <c r="K327" s="7">
        <f t="shared" si="77"/>
        <v>4.7201113109537896E-4</v>
      </c>
      <c r="L327" s="7">
        <f t="shared" si="78"/>
        <v>7.4414873516872194E-4</v>
      </c>
      <c r="M327" s="8">
        <f t="shared" si="70"/>
        <v>3.5124648619018403E-7</v>
      </c>
      <c r="N327" s="9">
        <f t="shared" si="79"/>
        <v>2.2279450787793902E-7</v>
      </c>
      <c r="Q327" s="8">
        <f t="shared" si="80"/>
        <v>1.8312086845351204E-3</v>
      </c>
      <c r="R327" s="8">
        <f t="shared" si="81"/>
        <v>1.8615277586319853E-4</v>
      </c>
      <c r="S327">
        <f t="shared" si="82"/>
        <v>3.4652855961574231E-8</v>
      </c>
      <c r="U327">
        <f t="shared" si="83"/>
        <v>1.044935662141086E-6</v>
      </c>
      <c r="W327">
        <v>294</v>
      </c>
      <c r="X327">
        <v>1.8934113571571554E-4</v>
      </c>
      <c r="Y327">
        <v>4.2079726536159981E-3</v>
      </c>
      <c r="AA327">
        <v>23.330683624801271</v>
      </c>
      <c r="AB327">
        <v>-9.1035519365226941E-3</v>
      </c>
    </row>
    <row r="328" spans="1:28" x14ac:dyDescent="0.2">
      <c r="A328" s="3">
        <v>45144</v>
      </c>
      <c r="B328" s="1">
        <v>180.57</v>
      </c>
      <c r="C328" s="5">
        <f t="shared" si="74"/>
        <v>1.5465077044202002E-2</v>
      </c>
      <c r="D328" s="12">
        <v>4293</v>
      </c>
      <c r="E328" s="5">
        <f t="shared" si="75"/>
        <v>6.0932739629716431E-3</v>
      </c>
      <c r="F328" s="1">
        <v>5.01</v>
      </c>
      <c r="G328" s="1">
        <f t="shared" si="76"/>
        <v>1.3726027397260273E-2</v>
      </c>
      <c r="H328" s="10">
        <f t="shared" si="71"/>
        <v>1.3726027397260274E-4</v>
      </c>
      <c r="I328" s="5">
        <f t="shared" si="72"/>
        <v>1.5327816770229399E-2</v>
      </c>
      <c r="J328" s="7">
        <f t="shared" si="73"/>
        <v>5.9560136889990406E-3</v>
      </c>
      <c r="K328" s="7">
        <f t="shared" si="77"/>
        <v>5.4058038742411827E-3</v>
      </c>
      <c r="L328" s="7">
        <f t="shared" si="78"/>
        <v>1.4054604044999801E-2</v>
      </c>
      <c r="M328" s="8">
        <f t="shared" si="70"/>
        <v>7.5976432997385728E-5</v>
      </c>
      <c r="N328" s="9">
        <f t="shared" si="79"/>
        <v>2.9222715526760982E-5</v>
      </c>
      <c r="Q328" s="8">
        <f t="shared" si="80"/>
        <v>7.663775404598271E-3</v>
      </c>
      <c r="R328" s="8">
        <f t="shared" si="81"/>
        <v>7.6640413656311277E-3</v>
      </c>
      <c r="S328">
        <f t="shared" si="82"/>
        <v>5.8737530054105043E-5</v>
      </c>
      <c r="U328">
        <f t="shared" si="83"/>
        <v>3.5474099063543961E-5</v>
      </c>
      <c r="W328">
        <v>295</v>
      </c>
      <c r="X328">
        <v>3.8234931264218E-3</v>
      </c>
      <c r="Y328">
        <v>5.4300226294979204E-4</v>
      </c>
      <c r="AA328">
        <v>23.410174880763115</v>
      </c>
      <c r="AB328">
        <v>-9.1020650037332961E-3</v>
      </c>
    </row>
    <row r="329" spans="1:28" x14ac:dyDescent="0.2">
      <c r="A329" s="3">
        <v>45113</v>
      </c>
      <c r="B329" s="1">
        <v>177.82</v>
      </c>
      <c r="C329" s="5">
        <f t="shared" si="74"/>
        <v>-7.7562636013616135E-3</v>
      </c>
      <c r="D329" s="12">
        <v>4267</v>
      </c>
      <c r="E329" s="5">
        <f t="shared" si="75"/>
        <v>-3.7356992762082653E-3</v>
      </c>
      <c r="F329" s="1">
        <v>5.09</v>
      </c>
      <c r="G329" s="1">
        <f t="shared" si="76"/>
        <v>1.3945205479452055E-2</v>
      </c>
      <c r="H329" s="10">
        <f t="shared" si="71"/>
        <v>1.3945205479452054E-4</v>
      </c>
      <c r="I329" s="5">
        <f t="shared" si="72"/>
        <v>-7.895715656156134E-3</v>
      </c>
      <c r="J329" s="7">
        <f t="shared" si="73"/>
        <v>-3.8751513310027858E-3</v>
      </c>
      <c r="K329" s="7">
        <f t="shared" si="77"/>
        <v>-4.4253611457606441E-3</v>
      </c>
      <c r="L329" s="7">
        <f t="shared" si="78"/>
        <v>-9.1689283813857318E-3</v>
      </c>
      <c r="M329" s="8">
        <f t="shared" si="70"/>
        <v>4.0575819407246452E-5</v>
      </c>
      <c r="N329" s="9">
        <f t="shared" si="79"/>
        <v>1.9583821270407961E-5</v>
      </c>
      <c r="Q329" s="8">
        <f t="shared" si="80"/>
        <v>-3.9583029639695287E-3</v>
      </c>
      <c r="R329" s="8">
        <f t="shared" si="81"/>
        <v>-3.9374126921866053E-3</v>
      </c>
      <c r="S329">
        <f t="shared" si="82"/>
        <v>1.5503218708592171E-5</v>
      </c>
      <c r="U329">
        <f t="shared" si="83"/>
        <v>1.5016797838172663E-5</v>
      </c>
      <c r="W329">
        <v>296</v>
      </c>
      <c r="X329">
        <v>5.1399791651730205E-3</v>
      </c>
      <c r="Y329">
        <v>-1.0670336813531503E-3</v>
      </c>
      <c r="AA329">
        <v>23.48966613672496</v>
      </c>
      <c r="AB329">
        <v>-9.0857244615808845E-3</v>
      </c>
    </row>
    <row r="330" spans="1:28" x14ac:dyDescent="0.2">
      <c r="A330" s="3">
        <v>45083</v>
      </c>
      <c r="B330" s="1">
        <v>179.21</v>
      </c>
      <c r="C330" s="5">
        <f t="shared" si="74"/>
        <v>-2.0603630693841438E-3</v>
      </c>
      <c r="D330" s="12">
        <v>4283</v>
      </c>
      <c r="E330" s="5">
        <f t="shared" si="75"/>
        <v>2.3402761525860051E-3</v>
      </c>
      <c r="F330" s="1">
        <v>5.2</v>
      </c>
      <c r="G330" s="1">
        <f t="shared" si="76"/>
        <v>1.4246575342465755E-2</v>
      </c>
      <c r="H330" s="10">
        <f t="shared" si="71"/>
        <v>1.4246575342465755E-4</v>
      </c>
      <c r="I330" s="5">
        <f t="shared" si="72"/>
        <v>-2.2028288228088016E-3</v>
      </c>
      <c r="J330" s="7">
        <f t="shared" si="73"/>
        <v>2.1978103991613478E-3</v>
      </c>
      <c r="K330" s="7">
        <f t="shared" si="77"/>
        <v>1.6476005844034899E-3</v>
      </c>
      <c r="L330" s="7">
        <f t="shared" si="78"/>
        <v>-3.4760415480383985E-3</v>
      </c>
      <c r="M330" s="8">
        <f t="shared" si="70"/>
        <v>-5.7271280859588776E-6</v>
      </c>
      <c r="N330" s="9">
        <f t="shared" si="79"/>
        <v>2.7145876857267216E-6</v>
      </c>
      <c r="Q330" s="8">
        <f t="shared" si="80"/>
        <v>3.2209516832347905E-3</v>
      </c>
      <c r="R330" s="8">
        <f t="shared" si="81"/>
        <v>-5.423780506043592E-3</v>
      </c>
      <c r="S330">
        <f t="shared" si="82"/>
        <v>2.9417394977738484E-5</v>
      </c>
      <c r="U330">
        <f t="shared" si="83"/>
        <v>4.8303705506617628E-6</v>
      </c>
      <c r="W330">
        <v>297</v>
      </c>
      <c r="X330">
        <v>9.699826374325271E-4</v>
      </c>
      <c r="Y330">
        <v>-7.2790326704502365E-3</v>
      </c>
      <c r="AA330">
        <v>23.569157392686805</v>
      </c>
      <c r="AB330">
        <v>-9.0615326583284479E-3</v>
      </c>
    </row>
    <row r="331" spans="1:28" x14ac:dyDescent="0.2">
      <c r="A331" s="3">
        <v>45052</v>
      </c>
      <c r="B331" s="1">
        <v>179.58</v>
      </c>
      <c r="C331" s="5">
        <f t="shared" si="74"/>
        <v>-7.5711522520031842E-3</v>
      </c>
      <c r="D331" s="12">
        <v>4273</v>
      </c>
      <c r="E331" s="5">
        <f t="shared" si="75"/>
        <v>-2.1018215787015414E-3</v>
      </c>
      <c r="F331" s="1">
        <v>5.23</v>
      </c>
      <c r="G331" s="1">
        <f t="shared" si="76"/>
        <v>1.4328767123287673E-2</v>
      </c>
      <c r="H331" s="10">
        <f t="shared" si="71"/>
        <v>1.4328767123287673E-4</v>
      </c>
      <c r="I331" s="5">
        <f t="shared" si="72"/>
        <v>-7.7144399232360605E-3</v>
      </c>
      <c r="J331" s="7">
        <f t="shared" si="73"/>
        <v>-2.2451092499344181E-3</v>
      </c>
      <c r="K331" s="7">
        <f t="shared" si="77"/>
        <v>-2.7953190646922759E-3</v>
      </c>
      <c r="L331" s="7">
        <f t="shared" si="78"/>
        <v>-8.9876526484656584E-3</v>
      </c>
      <c r="M331" s="8">
        <f t="shared" si="70"/>
        <v>2.512335679508808E-5</v>
      </c>
      <c r="N331" s="9">
        <f t="shared" si="79"/>
        <v>7.8138086734321012E-6</v>
      </c>
      <c r="Q331" s="8">
        <f t="shared" si="80"/>
        <v>-2.0313210883020206E-3</v>
      </c>
      <c r="R331" s="8">
        <f t="shared" si="81"/>
        <v>-5.6831188349340395E-3</v>
      </c>
      <c r="S331">
        <f t="shared" si="82"/>
        <v>3.2297839691982036E-5</v>
      </c>
      <c r="U331">
        <f t="shared" si="83"/>
        <v>5.040515544141086E-6</v>
      </c>
      <c r="W331">
        <v>298</v>
      </c>
      <c r="X331">
        <v>-7.5761080104172996E-3</v>
      </c>
      <c r="Y331">
        <v>-2.6659354797493118E-3</v>
      </c>
      <c r="AA331">
        <v>23.648648648648649</v>
      </c>
      <c r="AB331">
        <v>-9.0456371822692175E-3</v>
      </c>
    </row>
    <row r="332" spans="1:28" x14ac:dyDescent="0.2">
      <c r="A332" s="3">
        <v>44963</v>
      </c>
      <c r="B332" s="1">
        <v>180.95</v>
      </c>
      <c r="C332" s="5">
        <f t="shared" si="74"/>
        <v>4.7753900827363274E-3</v>
      </c>
      <c r="D332" s="12">
        <v>4282</v>
      </c>
      <c r="E332" s="5">
        <f t="shared" si="75"/>
        <v>1.44515517649846E-2</v>
      </c>
      <c r="F332" s="1">
        <v>5.25</v>
      </c>
      <c r="G332" s="1">
        <f t="shared" si="76"/>
        <v>1.4383561643835616E-2</v>
      </c>
      <c r="H332" s="10">
        <f t="shared" si="71"/>
        <v>1.4383561643835615E-4</v>
      </c>
      <c r="I332" s="5">
        <f t="shared" si="72"/>
        <v>4.6315544662979711E-3</v>
      </c>
      <c r="J332" s="7">
        <f t="shared" si="73"/>
        <v>1.4307716148546245E-2</v>
      </c>
      <c r="K332" s="7">
        <f t="shared" si="77"/>
        <v>1.3757506333788387E-2</v>
      </c>
      <c r="L332" s="7">
        <f t="shared" si="78"/>
        <v>3.3583417410683741E-3</v>
      </c>
      <c r="M332" s="8">
        <f t="shared" si="70"/>
        <v>4.6202407773774073E-5</v>
      </c>
      <c r="N332" s="9">
        <f t="shared" si="79"/>
        <v>1.8926898052422757E-4</v>
      </c>
      <c r="Q332" s="8">
        <f t="shared" si="80"/>
        <v>1.753688203014447E-2</v>
      </c>
      <c r="R332" s="8">
        <f t="shared" si="81"/>
        <v>-1.2905327563846498E-2</v>
      </c>
      <c r="S332">
        <f t="shared" si="82"/>
        <v>1.6654747953017619E-4</v>
      </c>
      <c r="U332">
        <f t="shared" si="83"/>
        <v>2.0471074138737099E-4</v>
      </c>
      <c r="W332">
        <v>299</v>
      </c>
      <c r="X332">
        <v>3.3069065854637383E-3</v>
      </c>
      <c r="Y332">
        <v>3.6198596313229588E-3</v>
      </c>
      <c r="AA332">
        <v>23.72813990461049</v>
      </c>
      <c r="AB332">
        <v>-9.0373406126251724E-3</v>
      </c>
    </row>
    <row r="333" spans="1:28" x14ac:dyDescent="0.2">
      <c r="A333" s="3">
        <v>44932</v>
      </c>
      <c r="B333" s="1">
        <v>180.09</v>
      </c>
      <c r="C333" s="5">
        <f t="shared" si="74"/>
        <v>1.6022566995768709E-2</v>
      </c>
      <c r="D333" s="12">
        <v>4221</v>
      </c>
      <c r="E333" s="5">
        <f t="shared" si="75"/>
        <v>1.0050251256281407E-2</v>
      </c>
      <c r="F333" s="1">
        <v>5.18</v>
      </c>
      <c r="G333" s="1">
        <f t="shared" si="76"/>
        <v>1.4191780821917807E-2</v>
      </c>
      <c r="H333" s="10">
        <f t="shared" si="71"/>
        <v>1.4191780821917808E-4</v>
      </c>
      <c r="I333" s="5">
        <f t="shared" si="72"/>
        <v>1.5880649187549532E-2</v>
      </c>
      <c r="J333" s="7">
        <f t="shared" si="73"/>
        <v>9.9083334480622298E-3</v>
      </c>
      <c r="K333" s="7">
        <f t="shared" si="77"/>
        <v>9.3581236333043719E-3</v>
      </c>
      <c r="L333" s="7">
        <f t="shared" si="78"/>
        <v>1.4607436462319934E-2</v>
      </c>
      <c r="M333" s="8">
        <f t="shared" si="70"/>
        <v>1.3669819638002819E-4</v>
      </c>
      <c r="N333" s="9">
        <f t="shared" si="79"/>
        <v>8.7574477936209813E-5</v>
      </c>
      <c r="Q333" s="8">
        <f t="shared" si="80"/>
        <v>1.2336077200368846E-2</v>
      </c>
      <c r="R333" s="8">
        <f t="shared" si="81"/>
        <v>3.544571987180686E-3</v>
      </c>
      <c r="S333">
        <f t="shared" si="82"/>
        <v>1.2563990572306037E-5</v>
      </c>
      <c r="U333">
        <f t="shared" si="83"/>
        <v>9.8175071717988754E-5</v>
      </c>
      <c r="W333">
        <v>300</v>
      </c>
      <c r="X333">
        <v>8.8167309146723154E-3</v>
      </c>
      <c r="Y333">
        <v>-1.0302211666045703E-2</v>
      </c>
      <c r="AA333">
        <v>23.807631160572335</v>
      </c>
      <c r="AB333">
        <v>-8.9331842876589299E-3</v>
      </c>
    </row>
    <row r="334" spans="1:28" x14ac:dyDescent="0.2">
      <c r="A334" s="2" t="s">
        <v>200</v>
      </c>
      <c r="B334" s="1">
        <v>177.25</v>
      </c>
      <c r="C334" s="5">
        <f t="shared" si="74"/>
        <v>-2.8200789622115829E-4</v>
      </c>
      <c r="D334" s="12">
        <v>4179</v>
      </c>
      <c r="E334" s="5">
        <f t="shared" si="75"/>
        <v>-6.1831153388822828E-3</v>
      </c>
      <c r="F334" s="1">
        <v>5.23</v>
      </c>
      <c r="G334" s="1">
        <f t="shared" si="76"/>
        <v>1.4328767123287673E-2</v>
      </c>
      <c r="H334" s="10">
        <f t="shared" si="71"/>
        <v>1.4328767123287673E-4</v>
      </c>
      <c r="I334" s="5">
        <f t="shared" si="72"/>
        <v>-4.2529556745403505E-4</v>
      </c>
      <c r="J334" s="7">
        <f t="shared" si="73"/>
        <v>-6.3264030101151591E-3</v>
      </c>
      <c r="K334" s="7">
        <f t="shared" si="77"/>
        <v>-6.8766128248730169E-3</v>
      </c>
      <c r="L334" s="7">
        <f t="shared" si="78"/>
        <v>-1.6985082926836322E-3</v>
      </c>
      <c r="M334" s="8">
        <f t="shared" ref="M334:M397" si="84">L334*K334</f>
        <v>1.1679983908621436E-5</v>
      </c>
      <c r="N334" s="9">
        <f t="shared" si="79"/>
        <v>4.7287803943208056E-5</v>
      </c>
      <c r="Q334" s="8">
        <f t="shared" si="80"/>
        <v>-6.8560916856282893E-3</v>
      </c>
      <c r="R334" s="8">
        <f t="shared" si="81"/>
        <v>6.4307961181742541E-3</v>
      </c>
      <c r="S334">
        <f t="shared" si="82"/>
        <v>4.1355138713525055E-5</v>
      </c>
      <c r="U334">
        <f t="shared" si="83"/>
        <v>4.0023375046394148E-5</v>
      </c>
      <c r="W334">
        <v>301</v>
      </c>
      <c r="X334">
        <v>4.911791038577396E-3</v>
      </c>
      <c r="Y334">
        <v>1.2248304001999891E-2</v>
      </c>
      <c r="AA334">
        <v>23.887122416534179</v>
      </c>
      <c r="AB334">
        <v>-8.8853179703278079E-3</v>
      </c>
    </row>
    <row r="335" spans="1:28" x14ac:dyDescent="0.2">
      <c r="A335" s="2" t="s">
        <v>201</v>
      </c>
      <c r="B335" s="1">
        <v>177.3</v>
      </c>
      <c r="C335" s="5">
        <f t="shared" si="74"/>
        <v>1.0659522316593539E-2</v>
      </c>
      <c r="D335" s="12">
        <v>4205</v>
      </c>
      <c r="E335" s="5">
        <f t="shared" si="75"/>
        <v>0</v>
      </c>
      <c r="F335" s="1">
        <v>5.9</v>
      </c>
      <c r="G335" s="1">
        <f t="shared" si="76"/>
        <v>1.6164383561643837E-2</v>
      </c>
      <c r="H335" s="10">
        <f t="shared" si="71"/>
        <v>1.6164383561643837E-4</v>
      </c>
      <c r="I335" s="5">
        <f t="shared" si="72"/>
        <v>1.0497878480977101E-2</v>
      </c>
      <c r="J335" s="7">
        <f t="shared" si="73"/>
        <v>-1.6164383561643837E-4</v>
      </c>
      <c r="K335" s="7">
        <f t="shared" si="77"/>
        <v>-7.1185365037429622E-4</v>
      </c>
      <c r="L335" s="7">
        <f t="shared" si="78"/>
        <v>9.2246657557475027E-3</v>
      </c>
      <c r="M335" s="8">
        <f t="shared" si="84"/>
        <v>-6.5666119917116262E-6</v>
      </c>
      <c r="N335" s="9">
        <f t="shared" si="79"/>
        <v>5.0673561955121081E-7</v>
      </c>
      <c r="Q335" s="8">
        <f t="shared" si="80"/>
        <v>4.3168286638082382E-4</v>
      </c>
      <c r="R335" s="8">
        <f t="shared" si="81"/>
        <v>1.0066195614596277E-2</v>
      </c>
      <c r="S335">
        <f t="shared" si="82"/>
        <v>1.0132829415131731E-4</v>
      </c>
      <c r="U335">
        <f t="shared" si="83"/>
        <v>2.612872959279415E-8</v>
      </c>
      <c r="W335">
        <v>302</v>
      </c>
      <c r="X335">
        <v>-8.6014866904855932E-4</v>
      </c>
      <c r="Y335">
        <v>1.501631520238646E-3</v>
      </c>
      <c r="AA335">
        <v>23.966613672496024</v>
      </c>
      <c r="AB335">
        <v>-8.7612205229179278E-3</v>
      </c>
    </row>
    <row r="336" spans="1:28" x14ac:dyDescent="0.2">
      <c r="A336" s="2" t="s">
        <v>202</v>
      </c>
      <c r="B336" s="1">
        <v>175.43</v>
      </c>
      <c r="C336" s="5">
        <f t="shared" si="74"/>
        <v>1.4104861552690893E-2</v>
      </c>
      <c r="D336" s="12">
        <v>4205</v>
      </c>
      <c r="E336" s="5">
        <f t="shared" si="75"/>
        <v>1.3008913514815708E-2</v>
      </c>
      <c r="F336" s="1">
        <v>5.83</v>
      </c>
      <c r="G336" s="1">
        <f t="shared" si="76"/>
        <v>1.5972602739726026E-2</v>
      </c>
      <c r="H336" s="10">
        <f t="shared" si="71"/>
        <v>1.5972602739726025E-4</v>
      </c>
      <c r="I336" s="5">
        <f t="shared" si="72"/>
        <v>1.3945135525293632E-2</v>
      </c>
      <c r="J336" s="7">
        <f t="shared" si="73"/>
        <v>1.2849187487418447E-2</v>
      </c>
      <c r="K336" s="7">
        <f t="shared" si="77"/>
        <v>1.229897767266059E-2</v>
      </c>
      <c r="L336" s="7">
        <f t="shared" si="78"/>
        <v>1.2671922800064035E-2</v>
      </c>
      <c r="M336" s="8">
        <f t="shared" si="84"/>
        <v>1.5585169558766622E-4</v>
      </c>
      <c r="N336" s="9">
        <f t="shared" si="79"/>
        <v>1.512648517926037E-4</v>
      </c>
      <c r="Q336" s="8">
        <f t="shared" si="80"/>
        <v>1.5812657651045767E-2</v>
      </c>
      <c r="R336" s="8">
        <f t="shared" si="81"/>
        <v>-1.8675221257521343E-3</v>
      </c>
      <c r="S336">
        <f t="shared" si="82"/>
        <v>3.4876388901737706E-6</v>
      </c>
      <c r="U336">
        <f t="shared" si="83"/>
        <v>1.6510161908683078E-4</v>
      </c>
      <c r="W336">
        <v>303</v>
      </c>
      <c r="X336">
        <v>1.0497328122744426E-2</v>
      </c>
      <c r="Y336">
        <v>-6.5841683424481138E-3</v>
      </c>
      <c r="AA336">
        <v>24.046104928457869</v>
      </c>
      <c r="AB336">
        <v>-8.7316361926038852E-3</v>
      </c>
    </row>
    <row r="337" spans="1:28" x14ac:dyDescent="0.2">
      <c r="A337" s="2" t="s">
        <v>203</v>
      </c>
      <c r="B337" s="1">
        <v>172.99</v>
      </c>
      <c r="C337" s="5">
        <f t="shared" si="74"/>
        <v>6.6922718808193997E-3</v>
      </c>
      <c r="D337" s="12">
        <v>4151</v>
      </c>
      <c r="E337" s="5">
        <f t="shared" si="75"/>
        <v>8.7484811664641556E-3</v>
      </c>
      <c r="F337" s="1">
        <v>5.74</v>
      </c>
      <c r="G337" s="1">
        <f t="shared" si="76"/>
        <v>1.5726027397260273E-2</v>
      </c>
      <c r="H337" s="10">
        <f t="shared" si="71"/>
        <v>1.5726027397260274E-4</v>
      </c>
      <c r="I337" s="5">
        <f t="shared" si="72"/>
        <v>6.5350116068467971E-3</v>
      </c>
      <c r="J337" s="7">
        <f t="shared" si="73"/>
        <v>8.591220892491553E-3</v>
      </c>
      <c r="K337" s="7">
        <f t="shared" si="77"/>
        <v>8.0410110777336952E-3</v>
      </c>
      <c r="L337" s="7">
        <f t="shared" si="78"/>
        <v>5.2617988816172001E-3</v>
      </c>
      <c r="M337" s="8">
        <f t="shared" si="84"/>
        <v>4.2310183095890676E-5</v>
      </c>
      <c r="N337" s="9">
        <f t="shared" si="79"/>
        <v>6.4657859152235996E-5</v>
      </c>
      <c r="Q337" s="8">
        <f t="shared" si="80"/>
        <v>1.0779030267485182E-2</v>
      </c>
      <c r="R337" s="8">
        <f t="shared" si="81"/>
        <v>-4.2440186606383847E-3</v>
      </c>
      <c r="S337">
        <f t="shared" si="82"/>
        <v>1.8011694391846829E-5</v>
      </c>
      <c r="U337">
        <f t="shared" si="83"/>
        <v>7.3809076423583361E-5</v>
      </c>
      <c r="W337">
        <v>304</v>
      </c>
      <c r="X337">
        <v>9.2404361142317971E-3</v>
      </c>
      <c r="Y337">
        <v>-3.9928160696879773E-4</v>
      </c>
      <c r="AA337">
        <v>24.125596184419713</v>
      </c>
      <c r="AB337">
        <v>-8.6501645957285465E-3</v>
      </c>
    </row>
    <row r="338" spans="1:28" x14ac:dyDescent="0.2">
      <c r="A338" s="2" t="s">
        <v>204</v>
      </c>
      <c r="B338" s="1">
        <v>171.84</v>
      </c>
      <c r="C338" s="5">
        <f t="shared" si="74"/>
        <v>1.6320820704126902E-3</v>
      </c>
      <c r="D338" s="12">
        <v>4115</v>
      </c>
      <c r="E338" s="5">
        <f t="shared" si="75"/>
        <v>-7.2376357056694813E-3</v>
      </c>
      <c r="F338" s="1">
        <v>5.63</v>
      </c>
      <c r="G338" s="1">
        <f t="shared" si="76"/>
        <v>1.5424657534246575E-2</v>
      </c>
      <c r="H338" s="10">
        <f t="shared" si="71"/>
        <v>1.5424657534246575E-4</v>
      </c>
      <c r="I338" s="5">
        <f t="shared" si="72"/>
        <v>1.4778354950702244E-3</v>
      </c>
      <c r="J338" s="7">
        <f t="shared" si="73"/>
        <v>-7.391882281011947E-3</v>
      </c>
      <c r="K338" s="7">
        <f t="shared" si="77"/>
        <v>-7.9420920957698048E-3</v>
      </c>
      <c r="L338" s="7">
        <f t="shared" si="78"/>
        <v>2.0462276984062745E-4</v>
      </c>
      <c r="M338" s="8">
        <f t="shared" si="84"/>
        <v>-1.6251328829657713E-6</v>
      </c>
      <c r="N338" s="9">
        <f t="shared" si="79"/>
        <v>6.3076826857689215E-5</v>
      </c>
      <c r="Q338" s="8">
        <f t="shared" si="80"/>
        <v>-8.1156660658012556E-3</v>
      </c>
      <c r="R338" s="8">
        <f t="shared" si="81"/>
        <v>9.5935015608714803E-3</v>
      </c>
      <c r="S338">
        <f t="shared" si="82"/>
        <v>9.2035272198443522E-5</v>
      </c>
      <c r="U338">
        <f t="shared" si="83"/>
        <v>5.4639923656338382E-5</v>
      </c>
      <c r="W338">
        <v>305</v>
      </c>
      <c r="X338">
        <v>8.4958565314972503E-3</v>
      </c>
      <c r="Y338">
        <v>-1.1450271374621394E-2</v>
      </c>
      <c r="AA338">
        <v>24.205087440381558</v>
      </c>
      <c r="AB338">
        <v>-8.6373245164018866E-3</v>
      </c>
    </row>
    <row r="339" spans="1:28" x14ac:dyDescent="0.2">
      <c r="A339" s="2" t="s">
        <v>205</v>
      </c>
      <c r="B339" s="1">
        <v>171.56</v>
      </c>
      <c r="C339" s="5">
        <f t="shared" si="74"/>
        <v>-1.5154994259471795E-2</v>
      </c>
      <c r="D339" s="12">
        <v>4145</v>
      </c>
      <c r="E339" s="5">
        <f t="shared" si="75"/>
        <v>-1.1211832061068702E-2</v>
      </c>
      <c r="F339" s="1">
        <v>5.62</v>
      </c>
      <c r="G339" s="1">
        <f t="shared" si="76"/>
        <v>1.5397260273972603E-2</v>
      </c>
      <c r="H339" s="10">
        <f t="shared" si="71"/>
        <v>1.5397260273972602E-4</v>
      </c>
      <c r="I339" s="5">
        <f t="shared" si="72"/>
        <v>-1.5308966862211521E-2</v>
      </c>
      <c r="J339" s="7">
        <f t="shared" si="73"/>
        <v>-1.1365804663808429E-2</v>
      </c>
      <c r="K339" s="7">
        <f t="shared" si="77"/>
        <v>-1.1916014478566286E-2</v>
      </c>
      <c r="L339" s="7">
        <f t="shared" si="78"/>
        <v>-1.6582179587441119E-2</v>
      </c>
      <c r="M339" s="8">
        <f t="shared" si="84"/>
        <v>1.9759349205013469E-4</v>
      </c>
      <c r="N339" s="9">
        <f t="shared" si="79"/>
        <v>1.4199140105340138E-4</v>
      </c>
      <c r="Q339" s="8">
        <f t="shared" si="80"/>
        <v>-1.2813505769386845E-2</v>
      </c>
      <c r="R339" s="8">
        <f t="shared" si="81"/>
        <v>-2.4954610928246759E-3</v>
      </c>
      <c r="S339">
        <f t="shared" si="82"/>
        <v>6.2273260658017257E-6</v>
      </c>
      <c r="U339">
        <f t="shared" si="83"/>
        <v>1.2918151565584942E-4</v>
      </c>
      <c r="W339">
        <v>306</v>
      </c>
      <c r="X339">
        <v>3.4088400179373137E-3</v>
      </c>
      <c r="Y339">
        <v>-1.4409107783482939E-2</v>
      </c>
      <c r="AA339">
        <v>24.284578696343402</v>
      </c>
      <c r="AB339">
        <v>-8.6157663682450997E-3</v>
      </c>
    </row>
    <row r="340" spans="1:28" x14ac:dyDescent="0.2">
      <c r="A340" s="2" t="s">
        <v>206</v>
      </c>
      <c r="B340" s="1">
        <v>174.2</v>
      </c>
      <c r="C340" s="5">
        <f t="shared" si="74"/>
        <v>-5.480703356930852E-3</v>
      </c>
      <c r="D340" s="12">
        <v>4192</v>
      </c>
      <c r="E340" s="5">
        <f t="shared" si="75"/>
        <v>2.3860653781913624E-4</v>
      </c>
      <c r="F340" s="1">
        <v>5.52</v>
      </c>
      <c r="G340" s="1">
        <f t="shared" si="76"/>
        <v>1.5123287671232876E-2</v>
      </c>
      <c r="H340" s="10">
        <f t="shared" si="71"/>
        <v>1.5123287671232877E-4</v>
      </c>
      <c r="I340" s="5">
        <f t="shared" si="72"/>
        <v>-5.6319362336431809E-3</v>
      </c>
      <c r="J340" s="7">
        <f t="shared" si="73"/>
        <v>8.7373661106807473E-5</v>
      </c>
      <c r="K340" s="7">
        <f t="shared" si="77"/>
        <v>-4.6283615365105032E-4</v>
      </c>
      <c r="L340" s="7">
        <f t="shared" si="78"/>
        <v>-6.9051489588727779E-3</v>
      </c>
      <c r="M340" s="8">
        <f t="shared" si="84"/>
        <v>3.1959525845122312E-6</v>
      </c>
      <c r="N340" s="9">
        <f t="shared" si="79"/>
        <v>2.1421730512649867E-7</v>
      </c>
      <c r="Q340" s="8">
        <f t="shared" si="80"/>
        <v>7.2606312102755147E-4</v>
      </c>
      <c r="R340" s="8">
        <f t="shared" si="81"/>
        <v>-6.3579993546707325E-3</v>
      </c>
      <c r="S340">
        <f t="shared" si="82"/>
        <v>4.0424155793993454E-5</v>
      </c>
      <c r="U340">
        <f t="shared" si="83"/>
        <v>7.6341566552072411E-9</v>
      </c>
      <c r="W340">
        <v>307</v>
      </c>
      <c r="X340">
        <v>-3.0316556426478202E-3</v>
      </c>
      <c r="Y340">
        <v>-3.0037004924544585E-3</v>
      </c>
      <c r="AA340">
        <v>24.364069952305247</v>
      </c>
      <c r="AB340">
        <v>-8.6034678272316738E-3</v>
      </c>
    </row>
    <row r="341" spans="1:28" x14ac:dyDescent="0.2">
      <c r="A341" s="2" t="s">
        <v>207</v>
      </c>
      <c r="B341" s="1">
        <v>175.16</v>
      </c>
      <c r="C341" s="5">
        <f t="shared" si="74"/>
        <v>6.2839188803190643E-4</v>
      </c>
      <c r="D341" s="12">
        <v>4191</v>
      </c>
      <c r="E341" s="5">
        <f t="shared" si="75"/>
        <v>-1.6674606955693187E-3</v>
      </c>
      <c r="F341" s="1">
        <v>5.49</v>
      </c>
      <c r="G341" s="1">
        <f t="shared" si="76"/>
        <v>1.5041095890410959E-2</v>
      </c>
      <c r="H341" s="10">
        <f t="shared" si="71"/>
        <v>1.5041095890410959E-4</v>
      </c>
      <c r="I341" s="5">
        <f t="shared" si="72"/>
        <v>4.7798092912779686E-4</v>
      </c>
      <c r="J341" s="7">
        <f t="shared" si="73"/>
        <v>-1.8178716544734283E-3</v>
      </c>
      <c r="K341" s="7">
        <f t="shared" si="77"/>
        <v>-2.368081469231286E-3</v>
      </c>
      <c r="L341" s="7">
        <f t="shared" si="78"/>
        <v>-7.9523179610180013E-4</v>
      </c>
      <c r="M341" s="8">
        <f t="shared" si="84"/>
        <v>1.8831736800921852E-6</v>
      </c>
      <c r="N341" s="9">
        <f t="shared" si="79"/>
        <v>5.6078098449166062E-6</v>
      </c>
      <c r="Q341" s="8">
        <f t="shared" si="80"/>
        <v>-1.5262549230668889E-3</v>
      </c>
      <c r="R341" s="8">
        <f t="shared" si="81"/>
        <v>2.0042358521946855E-3</v>
      </c>
      <c r="S341">
        <f t="shared" si="82"/>
        <v>4.016961351222557E-6</v>
      </c>
      <c r="U341">
        <f t="shared" si="83"/>
        <v>3.3046573521379598E-6</v>
      </c>
      <c r="W341">
        <v>308</v>
      </c>
      <c r="X341">
        <v>-8.8519661397106399E-3</v>
      </c>
      <c r="Y341">
        <v>1.1218254894204185E-2</v>
      </c>
      <c r="AA341">
        <v>24.443561208267088</v>
      </c>
      <c r="AB341">
        <v>-8.5779986559160436E-3</v>
      </c>
    </row>
    <row r="342" spans="1:28" x14ac:dyDescent="0.2">
      <c r="A342" s="2" t="s">
        <v>208</v>
      </c>
      <c r="B342" s="1">
        <v>175.05</v>
      </c>
      <c r="C342" s="5">
        <f t="shared" si="74"/>
        <v>1.3666106896751483E-2</v>
      </c>
      <c r="D342" s="12">
        <v>4198</v>
      </c>
      <c r="E342" s="5">
        <f t="shared" si="75"/>
        <v>9.6200096200096206E-3</v>
      </c>
      <c r="F342" s="1">
        <v>5.5</v>
      </c>
      <c r="G342" s="1">
        <f t="shared" si="76"/>
        <v>1.5068493150684932E-2</v>
      </c>
      <c r="H342" s="10">
        <f t="shared" si="71"/>
        <v>1.5068493150684933E-4</v>
      </c>
      <c r="I342" s="5">
        <f t="shared" si="72"/>
        <v>1.3515421965244634E-2</v>
      </c>
      <c r="J342" s="7">
        <f t="shared" si="73"/>
        <v>9.4693246885027716E-3</v>
      </c>
      <c r="K342" s="7">
        <f t="shared" si="77"/>
        <v>8.9191148737449138E-3</v>
      </c>
      <c r="L342" s="7">
        <f t="shared" si="78"/>
        <v>1.2242209240015036E-2</v>
      </c>
      <c r="M342" s="8">
        <f t="shared" si="84"/>
        <v>1.0918967052011552E-4</v>
      </c>
      <c r="N342" s="9">
        <f t="shared" si="79"/>
        <v>7.9550610131057746E-5</v>
      </c>
      <c r="Q342" s="8">
        <f t="shared" si="80"/>
        <v>1.1817095553971172E-2</v>
      </c>
      <c r="R342" s="8">
        <f t="shared" si="81"/>
        <v>1.6983264112734615E-3</v>
      </c>
      <c r="S342">
        <f t="shared" si="82"/>
        <v>2.8843125992289946E-6</v>
      </c>
      <c r="U342">
        <f t="shared" si="83"/>
        <v>8.9668110056288108E-5</v>
      </c>
      <c r="W342">
        <v>309</v>
      </c>
      <c r="X342">
        <v>-1.9338721680180486E-3</v>
      </c>
      <c r="Y342">
        <v>-4.0799434762930024E-3</v>
      </c>
      <c r="AA342">
        <v>24.523052464228932</v>
      </c>
      <c r="AB342">
        <v>-8.5283732787839739E-3</v>
      </c>
    </row>
    <row r="343" spans="1:28" x14ac:dyDescent="0.2">
      <c r="A343" s="2" t="s">
        <v>209</v>
      </c>
      <c r="B343" s="1">
        <v>172.69</v>
      </c>
      <c r="C343" s="5">
        <f t="shared" si="74"/>
        <v>3.6031847503923088E-3</v>
      </c>
      <c r="D343" s="12">
        <v>4158</v>
      </c>
      <c r="E343" s="5">
        <f t="shared" si="75"/>
        <v>1.192504258943782E-2</v>
      </c>
      <c r="F343" s="1">
        <v>5.56</v>
      </c>
      <c r="G343" s="1">
        <f t="shared" si="76"/>
        <v>1.5232876712328767E-2</v>
      </c>
      <c r="H343" s="10">
        <f t="shared" si="71"/>
        <v>1.5232876712328766E-4</v>
      </c>
      <c r="I343" s="5">
        <f t="shared" si="72"/>
        <v>3.450855983269021E-3</v>
      </c>
      <c r="J343" s="7">
        <f t="shared" si="73"/>
        <v>1.1772713822314533E-2</v>
      </c>
      <c r="K343" s="7">
        <f t="shared" si="77"/>
        <v>1.1222504007556675E-2</v>
      </c>
      <c r="L343" s="7">
        <f t="shared" si="78"/>
        <v>2.177643258039424E-3</v>
      </c>
      <c r="M343" s="8">
        <f t="shared" si="84"/>
        <v>2.4438610190376209E-5</v>
      </c>
      <c r="N343" s="9">
        <f t="shared" si="79"/>
        <v>1.2594459619962562E-4</v>
      </c>
      <c r="Q343" s="8">
        <f t="shared" si="80"/>
        <v>1.4540086061403711E-2</v>
      </c>
      <c r="R343" s="8">
        <f t="shared" si="81"/>
        <v>-1.108923007813469E-2</v>
      </c>
      <c r="S343">
        <f t="shared" si="82"/>
        <v>1.2297102372580711E-4</v>
      </c>
      <c r="U343">
        <f t="shared" si="83"/>
        <v>1.3859679074211567E-4</v>
      </c>
      <c r="W343">
        <v>310</v>
      </c>
      <c r="X343">
        <v>1.7832704751436514E-3</v>
      </c>
      <c r="Y343">
        <v>-9.7098972589775689E-3</v>
      </c>
      <c r="AA343">
        <v>24.602543720190777</v>
      </c>
      <c r="AB343">
        <v>-8.4478384026004574E-3</v>
      </c>
    </row>
    <row r="344" spans="1:28" x14ac:dyDescent="0.2">
      <c r="A344" s="2" t="s">
        <v>210</v>
      </c>
      <c r="B344" s="1">
        <v>172.07</v>
      </c>
      <c r="C344" s="5">
        <f t="shared" si="74"/>
        <v>0</v>
      </c>
      <c r="D344" s="12">
        <v>4109</v>
      </c>
      <c r="E344" s="5">
        <f t="shared" si="75"/>
        <v>-6.5280464216634429E-3</v>
      </c>
      <c r="F344" s="1">
        <v>5.61</v>
      </c>
      <c r="G344" s="1">
        <f t="shared" si="76"/>
        <v>1.5369863013698632E-2</v>
      </c>
      <c r="H344" s="10">
        <f t="shared" si="71"/>
        <v>1.5369863013698631E-4</v>
      </c>
      <c r="I344" s="5">
        <f t="shared" si="72"/>
        <v>-1.5369863013698631E-4</v>
      </c>
      <c r="J344" s="7">
        <f t="shared" si="73"/>
        <v>-6.6817450518004296E-3</v>
      </c>
      <c r="K344" s="7">
        <f t="shared" si="77"/>
        <v>-7.2319548665582874E-3</v>
      </c>
      <c r="L344" s="7">
        <f t="shared" si="78"/>
        <v>-1.4269113553665833E-3</v>
      </c>
      <c r="M344" s="8">
        <f t="shared" si="84"/>
        <v>1.0319358520590644E-5</v>
      </c>
      <c r="N344" s="9">
        <f t="shared" si="79"/>
        <v>5.2301171191936094E-5</v>
      </c>
      <c r="Q344" s="8">
        <f t="shared" si="80"/>
        <v>-7.276165303323737E-3</v>
      </c>
      <c r="R344" s="8">
        <f t="shared" si="81"/>
        <v>7.1224666731867503E-3</v>
      </c>
      <c r="S344">
        <f t="shared" si="82"/>
        <v>5.0729531510655938E-5</v>
      </c>
      <c r="U344">
        <f t="shared" si="83"/>
        <v>4.4645716937259522E-5</v>
      </c>
      <c r="W344">
        <v>311</v>
      </c>
      <c r="X344">
        <v>1.497628794149757E-2</v>
      </c>
      <c r="Y344">
        <v>7.9840045859245947E-3</v>
      </c>
      <c r="AA344">
        <v>24.682034976152622</v>
      </c>
      <c r="AB344">
        <v>-8.4324815665594213E-3</v>
      </c>
    </row>
    <row r="345" spans="1:28" x14ac:dyDescent="0.2">
      <c r="A345" s="2" t="s">
        <v>211</v>
      </c>
      <c r="B345" s="1">
        <v>172.07</v>
      </c>
      <c r="C345" s="5">
        <f t="shared" si="74"/>
        <v>-2.8973749782696878E-3</v>
      </c>
      <c r="D345" s="12">
        <v>4136</v>
      </c>
      <c r="E345" s="5">
        <f t="shared" si="75"/>
        <v>2.9097963142580021E-3</v>
      </c>
      <c r="F345" s="1">
        <v>5.69</v>
      </c>
      <c r="G345" s="1">
        <f t="shared" si="76"/>
        <v>1.5589041095890412E-2</v>
      </c>
      <c r="H345" s="10">
        <f t="shared" si="71"/>
        <v>1.5589041095890411E-4</v>
      </c>
      <c r="I345" s="5">
        <f t="shared" si="72"/>
        <v>-3.053265389228592E-3</v>
      </c>
      <c r="J345" s="7">
        <f t="shared" si="73"/>
        <v>2.7539059032990979E-3</v>
      </c>
      <c r="K345" s="7">
        <f t="shared" si="77"/>
        <v>2.2036960885412401E-3</v>
      </c>
      <c r="L345" s="7">
        <f t="shared" si="78"/>
        <v>-4.3264781144581894E-3</v>
      </c>
      <c r="M345" s="8">
        <f t="shared" si="84"/>
        <v>-9.5342428979907907E-6</v>
      </c>
      <c r="N345" s="9">
        <f t="shared" si="79"/>
        <v>4.8562764506519607E-6</v>
      </c>
      <c r="Q345" s="8">
        <f t="shared" si="80"/>
        <v>3.8783494093789449E-3</v>
      </c>
      <c r="R345" s="8">
        <f t="shared" si="81"/>
        <v>-6.9316147986075369E-3</v>
      </c>
      <c r="S345">
        <f t="shared" si="82"/>
        <v>4.8047283716275004E-5</v>
      </c>
      <c r="U345">
        <f t="shared" si="83"/>
        <v>7.5839977242256203E-6</v>
      </c>
      <c r="W345">
        <v>312</v>
      </c>
      <c r="X345">
        <v>5.8605423424803625E-3</v>
      </c>
      <c r="Y345">
        <v>-4.2037029801814353E-3</v>
      </c>
      <c r="AA345">
        <v>24.761526232114466</v>
      </c>
      <c r="AB345">
        <v>-8.4255868080903001E-3</v>
      </c>
    </row>
    <row r="346" spans="1:28" x14ac:dyDescent="0.2">
      <c r="A346" s="3">
        <v>45265</v>
      </c>
      <c r="B346" s="1">
        <v>172.57</v>
      </c>
      <c r="C346" s="5">
        <f t="shared" si="74"/>
        <v>-6.7913669064748597E-3</v>
      </c>
      <c r="D346" s="12">
        <v>4124</v>
      </c>
      <c r="E346" s="5">
        <f t="shared" si="75"/>
        <v>-1.4527845036319612E-3</v>
      </c>
      <c r="F346" s="1">
        <v>5.71</v>
      </c>
      <c r="G346" s="1">
        <f t="shared" si="76"/>
        <v>1.5643835616438357E-2</v>
      </c>
      <c r="H346" s="10">
        <f t="shared" si="71"/>
        <v>1.5643835616438356E-4</v>
      </c>
      <c r="I346" s="5">
        <f t="shared" si="72"/>
        <v>-6.9478052626392433E-3</v>
      </c>
      <c r="J346" s="7">
        <f t="shared" si="73"/>
        <v>-1.6092228597963448E-3</v>
      </c>
      <c r="K346" s="7">
        <f t="shared" si="77"/>
        <v>-2.1594326745542026E-3</v>
      </c>
      <c r="L346" s="7">
        <f t="shared" si="78"/>
        <v>-8.2210179878688394E-3</v>
      </c>
      <c r="M346" s="8">
        <f t="shared" si="84"/>
        <v>1.7752734861101815E-5</v>
      </c>
      <c r="N346" s="9">
        <f t="shared" si="79"/>
        <v>4.6631494759323168E-6</v>
      </c>
      <c r="Q346" s="8">
        <f t="shared" si="80"/>
        <v>-1.2795972138014383E-3</v>
      </c>
      <c r="R346" s="8">
        <f t="shared" si="81"/>
        <v>-5.6682080488378046E-3</v>
      </c>
      <c r="S346">
        <f t="shared" si="82"/>
        <v>3.2128582484909672E-5</v>
      </c>
      <c r="U346">
        <f t="shared" si="83"/>
        <v>2.5895982124911262E-6</v>
      </c>
      <c r="W346">
        <v>313</v>
      </c>
      <c r="X346">
        <v>-8.2465480407822617E-5</v>
      </c>
      <c r="Y346">
        <v>6.2705071867125602E-3</v>
      </c>
      <c r="AA346">
        <v>24.841017488076311</v>
      </c>
      <c r="AB346">
        <v>-8.4224299366613981E-3</v>
      </c>
    </row>
    <row r="347" spans="1:28" x14ac:dyDescent="0.2">
      <c r="A347" s="3">
        <v>45235</v>
      </c>
      <c r="B347" s="1">
        <v>173.75</v>
      </c>
      <c r="C347" s="5">
        <f t="shared" si="74"/>
        <v>1.1524056467876037E-3</v>
      </c>
      <c r="D347" s="12">
        <v>4130</v>
      </c>
      <c r="E347" s="5">
        <f t="shared" si="75"/>
        <v>-1.6920473773265651E-3</v>
      </c>
      <c r="F347" s="1">
        <v>5.5</v>
      </c>
      <c r="G347" s="1">
        <f t="shared" si="76"/>
        <v>1.5068493150684932E-2</v>
      </c>
      <c r="H347" s="10">
        <f t="shared" si="71"/>
        <v>1.5068493150684933E-4</v>
      </c>
      <c r="I347" s="5">
        <f t="shared" si="72"/>
        <v>1.0017207152807543E-3</v>
      </c>
      <c r="J347" s="7">
        <f t="shared" si="73"/>
        <v>-1.8427323088334145E-3</v>
      </c>
      <c r="K347" s="7">
        <f t="shared" si="77"/>
        <v>-2.3929421235912721E-3</v>
      </c>
      <c r="L347" s="7">
        <f t="shared" si="78"/>
        <v>-2.7149200994884266E-4</v>
      </c>
      <c r="M347" s="8">
        <f t="shared" si="84"/>
        <v>6.4966466682504635E-7</v>
      </c>
      <c r="N347" s="9">
        <f t="shared" si="79"/>
        <v>5.7261720068575072E-6</v>
      </c>
      <c r="Q347" s="8">
        <f t="shared" si="80"/>
        <v>-1.5556443670115072E-3</v>
      </c>
      <c r="R347" s="8">
        <f t="shared" si="81"/>
        <v>2.5573650822922614E-3</v>
      </c>
      <c r="S347">
        <f t="shared" si="82"/>
        <v>6.5401161641277047E-6</v>
      </c>
      <c r="U347">
        <f t="shared" si="83"/>
        <v>3.3956623620185263E-6</v>
      </c>
      <c r="W347">
        <v>314</v>
      </c>
      <c r="X347">
        <v>1.4114461386483396E-2</v>
      </c>
      <c r="Y347">
        <v>8.0464154437422802E-4</v>
      </c>
      <c r="AA347">
        <v>24.920508744038155</v>
      </c>
      <c r="AB347">
        <v>-8.4057447117479259E-3</v>
      </c>
    </row>
    <row r="348" spans="1:28" x14ac:dyDescent="0.2">
      <c r="A348" s="3">
        <v>45204</v>
      </c>
      <c r="B348" s="1">
        <v>173.55</v>
      </c>
      <c r="C348" s="5">
        <f t="shared" si="74"/>
        <v>1.036269430051814E-2</v>
      </c>
      <c r="D348" s="12">
        <v>4137</v>
      </c>
      <c r="E348" s="5">
        <f t="shared" si="75"/>
        <v>4.3699927166788053E-3</v>
      </c>
      <c r="F348" s="1">
        <v>5.51</v>
      </c>
      <c r="G348" s="1">
        <f t="shared" si="76"/>
        <v>1.5095890410958903E-2</v>
      </c>
      <c r="H348" s="10">
        <f t="shared" si="71"/>
        <v>1.5095890410958903E-4</v>
      </c>
      <c r="I348" s="5">
        <f t="shared" si="72"/>
        <v>1.0211735396408551E-2</v>
      </c>
      <c r="J348" s="7">
        <f t="shared" si="73"/>
        <v>4.2190338125692164E-3</v>
      </c>
      <c r="K348" s="7">
        <f t="shared" si="77"/>
        <v>3.6688239978113586E-3</v>
      </c>
      <c r="L348" s="7">
        <f t="shared" si="78"/>
        <v>8.9385226711789535E-3</v>
      </c>
      <c r="M348" s="8">
        <f t="shared" si="84"/>
        <v>3.2793866481002233E-5</v>
      </c>
      <c r="N348" s="9">
        <f t="shared" si="79"/>
        <v>1.346026952691652E-5</v>
      </c>
      <c r="Q348" s="8">
        <f t="shared" si="80"/>
        <v>5.6103752015276408E-3</v>
      </c>
      <c r="R348" s="8">
        <f t="shared" si="81"/>
        <v>4.6013601948809105E-3</v>
      </c>
      <c r="S348">
        <f t="shared" si="82"/>
        <v>2.117251564303449E-5</v>
      </c>
      <c r="U348">
        <f t="shared" si="83"/>
        <v>1.7800246311602339E-5</v>
      </c>
      <c r="W348">
        <v>315</v>
      </c>
      <c r="X348">
        <v>-4.9804927399724579E-3</v>
      </c>
      <c r="Y348">
        <v>-2.7125391863185031E-3</v>
      </c>
      <c r="AA348">
        <v>25</v>
      </c>
      <c r="AB348">
        <v>-8.3824811464780907E-3</v>
      </c>
    </row>
    <row r="349" spans="1:28" x14ac:dyDescent="0.2">
      <c r="A349" s="3">
        <v>45174</v>
      </c>
      <c r="B349" s="1">
        <v>171.77</v>
      </c>
      <c r="C349" s="5">
        <f t="shared" si="74"/>
        <v>-9.9711815561959061E-3</v>
      </c>
      <c r="D349" s="12">
        <v>4119</v>
      </c>
      <c r="E349" s="5">
        <f t="shared" si="75"/>
        <v>-4.5915901401643302E-3</v>
      </c>
      <c r="F349" s="1">
        <v>5.44</v>
      </c>
      <c r="G349" s="1">
        <f t="shared" si="76"/>
        <v>1.4904109589041098E-2</v>
      </c>
      <c r="H349" s="10">
        <f t="shared" si="71"/>
        <v>1.4904109589041097E-4</v>
      </c>
      <c r="I349" s="5">
        <f t="shared" si="72"/>
        <v>-1.0120222652086317E-2</v>
      </c>
      <c r="J349" s="7">
        <f t="shared" si="73"/>
        <v>-4.7406312360547412E-3</v>
      </c>
      <c r="K349" s="7">
        <f t="shared" si="77"/>
        <v>-5.290841050812599E-3</v>
      </c>
      <c r="L349" s="7">
        <f t="shared" si="78"/>
        <v>-1.1393435377315915E-2</v>
      </c>
      <c r="M349" s="8">
        <f t="shared" si="84"/>
        <v>6.0280855604083574E-5</v>
      </c>
      <c r="N349" s="9">
        <f t="shared" si="79"/>
        <v>2.7992999024963767E-5</v>
      </c>
      <c r="Q349" s="8">
        <f t="shared" si="80"/>
        <v>-4.981444703780603E-3</v>
      </c>
      <c r="R349" s="8">
        <f t="shared" si="81"/>
        <v>-5.1387779483057141E-3</v>
      </c>
      <c r="S349">
        <f t="shared" si="82"/>
        <v>2.6407038801993085E-5</v>
      </c>
      <c r="U349">
        <f t="shared" si="83"/>
        <v>2.2473584516257905E-5</v>
      </c>
      <c r="W349">
        <v>316</v>
      </c>
      <c r="X349">
        <v>-8.4477716756920472E-3</v>
      </c>
      <c r="Y349">
        <v>6.5962677565652803E-3</v>
      </c>
      <c r="AA349">
        <v>25.079491255961845</v>
      </c>
      <c r="AB349">
        <v>-8.3149846031080228E-3</v>
      </c>
    </row>
    <row r="350" spans="1:28" x14ac:dyDescent="0.2">
      <c r="A350" s="3">
        <v>45143</v>
      </c>
      <c r="B350" s="1">
        <v>173.5</v>
      </c>
      <c r="C350" s="5">
        <f t="shared" si="74"/>
        <v>-4.0329550037444941E-4</v>
      </c>
      <c r="D350" s="12">
        <v>4138</v>
      </c>
      <c r="E350" s="5">
        <f t="shared" si="75"/>
        <v>4.8355899419729207E-4</v>
      </c>
      <c r="F350" s="1">
        <v>5.49</v>
      </c>
      <c r="G350" s="1">
        <f t="shared" si="76"/>
        <v>1.5041095890410959E-2</v>
      </c>
      <c r="H350" s="10">
        <f t="shared" si="71"/>
        <v>1.5041095890410959E-4</v>
      </c>
      <c r="I350" s="5">
        <f t="shared" si="72"/>
        <v>-5.5370645927855903E-4</v>
      </c>
      <c r="J350" s="7">
        <f t="shared" si="73"/>
        <v>3.3314803529318246E-4</v>
      </c>
      <c r="K350" s="7">
        <f t="shared" si="77"/>
        <v>-2.1706177946467537E-4</v>
      </c>
      <c r="L350" s="7">
        <f t="shared" si="78"/>
        <v>-1.8269191845081559E-3</v>
      </c>
      <c r="M350" s="8">
        <f t="shared" si="84"/>
        <v>3.9655432912749388E-7</v>
      </c>
      <c r="N350" s="9">
        <f t="shared" si="79"/>
        <v>4.7115816104371364E-8</v>
      </c>
      <c r="Q350" s="8">
        <f t="shared" si="80"/>
        <v>1.0166094633957548E-3</v>
      </c>
      <c r="R350" s="8">
        <f t="shared" si="81"/>
        <v>-1.5703159226743138E-3</v>
      </c>
      <c r="S350">
        <f t="shared" si="82"/>
        <v>2.4658920970044812E-6</v>
      </c>
      <c r="U350">
        <f t="shared" si="83"/>
        <v>1.1098761341970754E-7</v>
      </c>
      <c r="W350">
        <v>317</v>
      </c>
      <c r="X350">
        <v>4.7908431515802652E-3</v>
      </c>
      <c r="Y350">
        <v>1.1594762414847175E-2</v>
      </c>
      <c r="AA350">
        <v>25.158982511923686</v>
      </c>
      <c r="AB350">
        <v>-8.2947582237879389E-3</v>
      </c>
    </row>
    <row r="351" spans="1:28" x14ac:dyDescent="0.2">
      <c r="A351" s="3">
        <v>45051</v>
      </c>
      <c r="B351" s="1">
        <v>173.57</v>
      </c>
      <c r="C351" s="5">
        <f t="shared" si="74"/>
        <v>4.6926835152904287E-2</v>
      </c>
      <c r="D351" s="12">
        <v>4136</v>
      </c>
      <c r="E351" s="5">
        <f t="shared" si="75"/>
        <v>1.8468357547402118E-2</v>
      </c>
      <c r="F351" s="1">
        <v>5.66</v>
      </c>
      <c r="G351" s="1">
        <f t="shared" si="76"/>
        <v>1.5506849315068493E-2</v>
      </c>
      <c r="H351" s="10">
        <f t="shared" si="71"/>
        <v>1.5506849315068493E-4</v>
      </c>
      <c r="I351" s="5">
        <f t="shared" si="72"/>
        <v>4.6771766659753598E-2</v>
      </c>
      <c r="J351" s="7">
        <f t="shared" si="73"/>
        <v>1.8313289054251433E-2</v>
      </c>
      <c r="K351" s="7">
        <f t="shared" si="77"/>
        <v>1.7763079239493575E-2</v>
      </c>
      <c r="L351" s="7">
        <f t="shared" si="78"/>
        <v>4.5498553934524004E-2</v>
      </c>
      <c r="M351" s="8">
        <f t="shared" si="84"/>
        <v>8.0819441882132206E-4</v>
      </c>
      <c r="N351" s="9">
        <f t="shared" si="79"/>
        <v>3.1552698406852768E-4</v>
      </c>
      <c r="Q351" s="8">
        <f t="shared" si="80"/>
        <v>2.227213793586915E-2</v>
      </c>
      <c r="R351" s="8">
        <f t="shared" si="81"/>
        <v>2.4499628723884448E-2</v>
      </c>
      <c r="S351">
        <f t="shared" si="82"/>
        <v>6.0023180760818389E-4</v>
      </c>
      <c r="U351">
        <f t="shared" si="83"/>
        <v>3.3537655598456538E-4</v>
      </c>
      <c r="W351">
        <v>318</v>
      </c>
      <c r="X351">
        <v>-5.7391509074246842E-3</v>
      </c>
      <c r="Y351">
        <v>-7.6217991553657709E-5</v>
      </c>
      <c r="AA351">
        <v>25.23847376788553</v>
      </c>
      <c r="AB351">
        <v>-8.2803392962802497E-3</v>
      </c>
    </row>
    <row r="352" spans="1:28" x14ac:dyDescent="0.2">
      <c r="A352" s="3">
        <v>45021</v>
      </c>
      <c r="B352" s="1">
        <v>165.79</v>
      </c>
      <c r="C352" s="5">
        <f t="shared" si="74"/>
        <v>-9.913406987160327E-3</v>
      </c>
      <c r="D352" s="12">
        <v>4061</v>
      </c>
      <c r="E352" s="5">
        <f t="shared" si="75"/>
        <v>-7.0904645476772615E-3</v>
      </c>
      <c r="F352" s="1">
        <v>4.53</v>
      </c>
      <c r="G352" s="1">
        <f t="shared" si="76"/>
        <v>1.2410958904109589E-2</v>
      </c>
      <c r="H352" s="10">
        <f t="shared" si="71"/>
        <v>1.2410958904109589E-4</v>
      </c>
      <c r="I352" s="5">
        <f t="shared" si="72"/>
        <v>-1.0037516576201423E-2</v>
      </c>
      <c r="J352" s="7">
        <f t="shared" si="73"/>
        <v>-7.2145741367183576E-3</v>
      </c>
      <c r="K352" s="7">
        <f t="shared" si="77"/>
        <v>-7.7647839514762155E-3</v>
      </c>
      <c r="L352" s="7">
        <f t="shared" si="78"/>
        <v>-1.1310729301431021E-2</v>
      </c>
      <c r="M352" s="8">
        <f t="shared" si="84"/>
        <v>8.7825369359243379E-5</v>
      </c>
      <c r="N352" s="9">
        <f t="shared" si="79"/>
        <v>6.0291869813102589E-5</v>
      </c>
      <c r="Q352" s="8">
        <f t="shared" si="80"/>
        <v>-7.9060582376168156E-3</v>
      </c>
      <c r="R352" s="8">
        <f t="shared" si="81"/>
        <v>-2.1314583385846075E-3</v>
      </c>
      <c r="S352">
        <f t="shared" si="82"/>
        <v>4.5431146491218557E-6</v>
      </c>
      <c r="U352">
        <f t="shared" si="83"/>
        <v>5.2050079974205438E-5</v>
      </c>
      <c r="W352">
        <v>319</v>
      </c>
      <c r="X352">
        <v>-5.1737094498293312E-3</v>
      </c>
      <c r="Y352">
        <v>5.5201324272590568E-3</v>
      </c>
      <c r="AA352">
        <v>25.317965023847375</v>
      </c>
      <c r="AB352">
        <v>-8.1858879511699321E-3</v>
      </c>
    </row>
    <row r="353" spans="1:28" x14ac:dyDescent="0.2">
      <c r="A353" s="3">
        <v>44990</v>
      </c>
      <c r="B353" s="1">
        <v>167.45</v>
      </c>
      <c r="C353" s="5">
        <f t="shared" si="74"/>
        <v>-6.4673074641034972E-3</v>
      </c>
      <c r="D353" s="12">
        <v>4090</v>
      </c>
      <c r="E353" s="5">
        <f t="shared" si="75"/>
        <v>-7.0405438213158537E-3</v>
      </c>
      <c r="F353" s="1">
        <v>4.42</v>
      </c>
      <c r="G353" s="1">
        <f t="shared" si="76"/>
        <v>1.2109589041095891E-2</v>
      </c>
      <c r="H353" s="10">
        <f t="shared" si="71"/>
        <v>1.2109589041095891E-4</v>
      </c>
      <c r="I353" s="5">
        <f t="shared" si="72"/>
        <v>-6.5884033545144565E-3</v>
      </c>
      <c r="J353" s="7">
        <f t="shared" si="73"/>
        <v>-7.1616397117268129E-3</v>
      </c>
      <c r="K353" s="7">
        <f t="shared" si="77"/>
        <v>-7.7118495264846708E-3</v>
      </c>
      <c r="L353" s="7">
        <f t="shared" si="78"/>
        <v>-7.8616160797440535E-3</v>
      </c>
      <c r="M353" s="8">
        <f t="shared" si="84"/>
        <v>6.062760024197845E-5</v>
      </c>
      <c r="N353" s="9">
        <f t="shared" si="79"/>
        <v>5.9472623119141838E-5</v>
      </c>
      <c r="Q353" s="8">
        <f t="shared" si="80"/>
        <v>-7.8434809098641891E-3</v>
      </c>
      <c r="R353" s="8">
        <f t="shared" si="81"/>
        <v>1.2550775553497326E-3</v>
      </c>
      <c r="S353">
        <f t="shared" si="82"/>
        <v>1.5752196699426611E-6</v>
      </c>
      <c r="U353">
        <f t="shared" si="83"/>
        <v>5.1289083360582505E-5</v>
      </c>
      <c r="W353">
        <v>320</v>
      </c>
      <c r="X353">
        <v>-3.8175677057416656E-3</v>
      </c>
      <c r="Y353">
        <v>-2.1826062722371479E-3</v>
      </c>
      <c r="AA353">
        <v>25.397456279809219</v>
      </c>
      <c r="AB353">
        <v>-8.1696218437376789E-3</v>
      </c>
    </row>
    <row r="354" spans="1:28" x14ac:dyDescent="0.2">
      <c r="A354" s="3">
        <v>44962</v>
      </c>
      <c r="B354" s="1">
        <v>168.54</v>
      </c>
      <c r="C354" s="5">
        <f t="shared" si="74"/>
        <v>-6.1914027949761859E-3</v>
      </c>
      <c r="D354" s="12">
        <v>4119</v>
      </c>
      <c r="E354" s="5">
        <f t="shared" si="75"/>
        <v>-1.1519078473722102E-2</v>
      </c>
      <c r="F354" s="1">
        <v>4.41</v>
      </c>
      <c r="G354" s="1">
        <f t="shared" si="76"/>
        <v>1.2082191780821918E-2</v>
      </c>
      <c r="H354" s="10">
        <f t="shared" si="71"/>
        <v>1.2082191780821918E-4</v>
      </c>
      <c r="I354" s="5">
        <f t="shared" si="72"/>
        <v>-6.3122247127844052E-3</v>
      </c>
      <c r="J354" s="7">
        <f t="shared" si="73"/>
        <v>-1.163990039153032E-2</v>
      </c>
      <c r="K354" s="7">
        <f t="shared" si="77"/>
        <v>-1.2190110206288178E-2</v>
      </c>
      <c r="L354" s="7">
        <f t="shared" si="78"/>
        <v>-7.5854374380140022E-3</v>
      </c>
      <c r="M354" s="8">
        <f t="shared" si="84"/>
        <v>9.2467318332294939E-5</v>
      </c>
      <c r="N354" s="9">
        <f t="shared" si="79"/>
        <v>1.4859878684145121E-4</v>
      </c>
      <c r="Q354" s="8">
        <f t="shared" si="80"/>
        <v>-1.313753267988955E-2</v>
      </c>
      <c r="R354" s="8">
        <f t="shared" si="81"/>
        <v>6.8253079671051443E-3</v>
      </c>
      <c r="S354">
        <f t="shared" si="82"/>
        <v>4.6584828845828959E-5</v>
      </c>
      <c r="U354">
        <f t="shared" si="83"/>
        <v>1.3548728112474769E-4</v>
      </c>
      <c r="W354">
        <v>321</v>
      </c>
      <c r="X354">
        <v>1.4788200009880457E-2</v>
      </c>
      <c r="Y354">
        <v>-3.7295047122452175E-3</v>
      </c>
      <c r="AA354">
        <v>25.476947535771064</v>
      </c>
      <c r="AB354">
        <v>-8.1228272935239283E-3</v>
      </c>
    </row>
    <row r="355" spans="1:28" x14ac:dyDescent="0.2">
      <c r="A355" s="3">
        <v>44931</v>
      </c>
      <c r="B355" s="1">
        <v>169.59</v>
      </c>
      <c r="C355" s="5">
        <f t="shared" si="74"/>
        <v>-5.3041018387555046E-4</v>
      </c>
      <c r="D355" s="12">
        <v>4167</v>
      </c>
      <c r="E355" s="5">
        <f t="shared" si="75"/>
        <v>-4.797313504437515E-4</v>
      </c>
      <c r="F355" s="1">
        <v>4.3099999999999996</v>
      </c>
      <c r="G355" s="1">
        <f t="shared" si="76"/>
        <v>1.1808219178082191E-2</v>
      </c>
      <c r="H355" s="10">
        <f t="shared" si="71"/>
        <v>1.1808219178082191E-4</v>
      </c>
      <c r="I355" s="5">
        <f t="shared" si="72"/>
        <v>-6.4849237565637241E-4</v>
      </c>
      <c r="J355" s="7">
        <f t="shared" si="73"/>
        <v>-5.9781354222457339E-4</v>
      </c>
      <c r="K355" s="7">
        <f t="shared" si="77"/>
        <v>-1.1480233569824312E-3</v>
      </c>
      <c r="L355" s="7">
        <f t="shared" si="78"/>
        <v>-1.9217051008859694E-3</v>
      </c>
      <c r="M355" s="8">
        <f t="shared" si="84"/>
        <v>2.2061623410493721E-6</v>
      </c>
      <c r="N355" s="9">
        <f t="shared" si="79"/>
        <v>1.3179576281772107E-6</v>
      </c>
      <c r="Q355" s="8">
        <f t="shared" si="80"/>
        <v>-8.394254544793903E-5</v>
      </c>
      <c r="R355" s="8">
        <f t="shared" si="81"/>
        <v>-5.6454983020843338E-4</v>
      </c>
      <c r="S355">
        <f t="shared" si="82"/>
        <v>3.1871651078837097E-7</v>
      </c>
      <c r="U355">
        <f t="shared" si="83"/>
        <v>3.573810312670918E-7</v>
      </c>
      <c r="W355">
        <v>322</v>
      </c>
      <c r="X355">
        <v>1.2683542351942941E-3</v>
      </c>
      <c r="Y355">
        <v>2.0824512645840594E-3</v>
      </c>
      <c r="AA355">
        <v>25.556438791732909</v>
      </c>
      <c r="AB355">
        <v>-8.0876052651822072E-3</v>
      </c>
    </row>
    <row r="356" spans="1:28" x14ac:dyDescent="0.2">
      <c r="A356" s="2" t="s">
        <v>212</v>
      </c>
      <c r="B356" s="1">
        <v>169.68</v>
      </c>
      <c r="C356" s="5">
        <f t="shared" si="74"/>
        <v>7.5411198859925794E-3</v>
      </c>
      <c r="D356" s="12">
        <v>4169</v>
      </c>
      <c r="E356" s="5">
        <f t="shared" si="75"/>
        <v>8.2224909310761787E-3</v>
      </c>
      <c r="F356" s="1">
        <v>4.24</v>
      </c>
      <c r="G356" s="1">
        <f t="shared" si="76"/>
        <v>1.1616438356164384E-2</v>
      </c>
      <c r="H356" s="10">
        <f t="shared" si="71"/>
        <v>1.1616438356164384E-4</v>
      </c>
      <c r="I356" s="5">
        <f t="shared" si="72"/>
        <v>7.4249555024309358E-3</v>
      </c>
      <c r="J356" s="7">
        <f t="shared" si="73"/>
        <v>8.1063265475145342E-3</v>
      </c>
      <c r="K356" s="7">
        <f t="shared" si="77"/>
        <v>7.5561167327566764E-3</v>
      </c>
      <c r="L356" s="7">
        <f t="shared" si="78"/>
        <v>6.1517427772013389E-3</v>
      </c>
      <c r="M356" s="8">
        <f t="shared" si="84"/>
        <v>4.6483286534426064E-5</v>
      </c>
      <c r="N356" s="9">
        <f t="shared" si="79"/>
        <v>5.7094900079045428E-5</v>
      </c>
      <c r="Q356" s="8">
        <f t="shared" si="80"/>
        <v>1.0205804198516478E-2</v>
      </c>
      <c r="R356" s="8">
        <f t="shared" si="81"/>
        <v>-2.7808486960855423E-3</v>
      </c>
      <c r="S356">
        <f t="shared" si="82"/>
        <v>7.7331194705206604E-6</v>
      </c>
      <c r="U356">
        <f t="shared" si="83"/>
        <v>6.5712530094938902E-5</v>
      </c>
      <c r="W356">
        <v>323</v>
      </c>
      <c r="X356">
        <v>8.9026144075488589E-3</v>
      </c>
      <c r="Y356">
        <v>-1.1656482558140568E-2</v>
      </c>
      <c r="AA356">
        <v>25.635930047694753</v>
      </c>
      <c r="AB356">
        <v>-8.0235572259654084E-3</v>
      </c>
    </row>
    <row r="357" spans="1:28" x14ac:dyDescent="0.2">
      <c r="A357" s="2" t="s">
        <v>213</v>
      </c>
      <c r="B357" s="1">
        <v>168.41</v>
      </c>
      <c r="C357" s="5">
        <f t="shared" si="74"/>
        <v>2.8395212506106535E-2</v>
      </c>
      <c r="D357" s="12">
        <v>4135</v>
      </c>
      <c r="E357" s="5">
        <f t="shared" si="75"/>
        <v>1.9728729963008632E-2</v>
      </c>
      <c r="F357" s="1">
        <v>3.7</v>
      </c>
      <c r="G357" s="1">
        <f t="shared" si="76"/>
        <v>1.0136986301369864E-2</v>
      </c>
      <c r="H357" s="10">
        <f t="shared" si="71"/>
        <v>1.0136986301369864E-4</v>
      </c>
      <c r="I357" s="5">
        <f t="shared" si="72"/>
        <v>2.8293842643092836E-2</v>
      </c>
      <c r="J357" s="7">
        <f t="shared" si="73"/>
        <v>1.9627360099994932E-2</v>
      </c>
      <c r="K357" s="7">
        <f t="shared" si="77"/>
        <v>1.9077150285237075E-2</v>
      </c>
      <c r="L357" s="7">
        <f t="shared" si="78"/>
        <v>2.7020629917863238E-2</v>
      </c>
      <c r="M357" s="8">
        <f t="shared" si="84"/>
        <v>5.1547661774485013E-4</v>
      </c>
      <c r="N357" s="9">
        <f t="shared" si="79"/>
        <v>3.6393766300552098E-4</v>
      </c>
      <c r="Q357" s="8">
        <f t="shared" si="80"/>
        <v>2.382558929635643E-2</v>
      </c>
      <c r="R357" s="8">
        <f t="shared" si="81"/>
        <v>4.4682533467364054E-3</v>
      </c>
      <c r="S357">
        <f t="shared" si="82"/>
        <v>1.9965287970621086E-5</v>
      </c>
      <c r="U357">
        <f t="shared" si="83"/>
        <v>3.8523326449487307E-4</v>
      </c>
      <c r="W357">
        <v>324</v>
      </c>
      <c r="X357">
        <v>1.1456367826880681E-2</v>
      </c>
      <c r="Y357">
        <v>4.0399816274752989E-3</v>
      </c>
      <c r="AA357">
        <v>25.715421303656598</v>
      </c>
      <c r="AB357">
        <v>-8.0234900873176404E-3</v>
      </c>
    </row>
    <row r="358" spans="1:28" x14ac:dyDescent="0.2">
      <c r="A358" s="2" t="s">
        <v>214</v>
      </c>
      <c r="B358" s="1">
        <v>163.76</v>
      </c>
      <c r="C358" s="5">
        <f t="shared" si="74"/>
        <v>-6.106124442827946E-5</v>
      </c>
      <c r="D358" s="12">
        <v>4055</v>
      </c>
      <c r="E358" s="5">
        <f t="shared" si="75"/>
        <v>-3.9302382706951607E-3</v>
      </c>
      <c r="F358" s="1">
        <v>4</v>
      </c>
      <c r="G358" s="1">
        <f t="shared" si="76"/>
        <v>1.0958904109589041E-2</v>
      </c>
      <c r="H358" s="10">
        <f t="shared" si="71"/>
        <v>1.0958904109589041E-4</v>
      </c>
      <c r="I358" s="5">
        <f t="shared" si="72"/>
        <v>-1.7065028552416987E-4</v>
      </c>
      <c r="J358" s="7">
        <f t="shared" si="73"/>
        <v>-4.0398273117910515E-3</v>
      </c>
      <c r="K358" s="7">
        <f t="shared" si="77"/>
        <v>-4.5900371265489093E-3</v>
      </c>
      <c r="L358" s="7">
        <f t="shared" si="78"/>
        <v>-1.4438630107537669E-3</v>
      </c>
      <c r="M358" s="8">
        <f t="shared" si="84"/>
        <v>6.6273848250104767E-6</v>
      </c>
      <c r="N358" s="9">
        <f t="shared" si="79"/>
        <v>2.1068440823097367E-5</v>
      </c>
      <c r="Q358" s="8">
        <f t="shared" si="80"/>
        <v>-4.152977465948505E-3</v>
      </c>
      <c r="R358" s="8">
        <f t="shared" si="81"/>
        <v>3.9823271804243351E-3</v>
      </c>
      <c r="S358">
        <f t="shared" si="82"/>
        <v>1.5858929771946435E-5</v>
      </c>
      <c r="U358">
        <f t="shared" si="83"/>
        <v>1.6320204709092915E-5</v>
      </c>
      <c r="W358">
        <v>325</v>
      </c>
      <c r="X358">
        <v>1.8311993808924013E-3</v>
      </c>
      <c r="Y358">
        <v>1.8616207950591761E-4</v>
      </c>
      <c r="AA358">
        <v>25.794912559618442</v>
      </c>
      <c r="AB358">
        <v>-7.926626783833917E-3</v>
      </c>
    </row>
    <row r="359" spans="1:28" x14ac:dyDescent="0.2">
      <c r="A359" s="2" t="s">
        <v>215</v>
      </c>
      <c r="B359" s="1">
        <v>163.77000000000001</v>
      </c>
      <c r="C359" s="5">
        <f t="shared" si="74"/>
        <v>-9.4356741063328017E-3</v>
      </c>
      <c r="D359" s="12">
        <v>4071</v>
      </c>
      <c r="E359" s="5">
        <f t="shared" si="75"/>
        <v>-1.5953589557650472E-2</v>
      </c>
      <c r="F359" s="1">
        <v>3.47</v>
      </c>
      <c r="G359" s="1">
        <f t="shared" si="76"/>
        <v>9.5068493150684934E-3</v>
      </c>
      <c r="H359" s="10">
        <f t="shared" si="71"/>
        <v>9.5068493150684939E-5</v>
      </c>
      <c r="I359" s="5">
        <f t="shared" si="72"/>
        <v>-9.5307425994834872E-3</v>
      </c>
      <c r="J359" s="7">
        <f t="shared" si="73"/>
        <v>-1.6048658050801155E-2</v>
      </c>
      <c r="K359" s="7">
        <f t="shared" si="77"/>
        <v>-1.6598867865559013E-2</v>
      </c>
      <c r="L359" s="7">
        <f t="shared" si="78"/>
        <v>-1.0803955324713083E-2</v>
      </c>
      <c r="M359" s="8">
        <f t="shared" si="84"/>
        <v>1.7933342686031519E-4</v>
      </c>
      <c r="N359" s="9">
        <f t="shared" si="79"/>
        <v>2.7552241441828761E-4</v>
      </c>
      <c r="Q359" s="8">
        <f t="shared" si="80"/>
        <v>-1.83494202761024E-2</v>
      </c>
      <c r="R359" s="8">
        <f t="shared" si="81"/>
        <v>8.8186776766189124E-3</v>
      </c>
      <c r="S359">
        <f t="shared" si="82"/>
        <v>7.7769075964096741E-5</v>
      </c>
      <c r="U359">
        <f t="shared" si="83"/>
        <v>2.5755942523154472E-4</v>
      </c>
      <c r="W359">
        <v>326</v>
      </c>
      <c r="X359">
        <v>7.6637682150313049E-3</v>
      </c>
      <c r="Y359">
        <v>7.6640485551980938E-3</v>
      </c>
      <c r="AA359">
        <v>25.874403815580283</v>
      </c>
      <c r="AB359">
        <v>-7.9177293781412909E-3</v>
      </c>
    </row>
    <row r="360" spans="1:28" x14ac:dyDescent="0.2">
      <c r="A360" s="2" t="s">
        <v>216</v>
      </c>
      <c r="B360" s="1">
        <v>165.33</v>
      </c>
      <c r="C360" s="5">
        <f t="shared" si="74"/>
        <v>1.8785601745243137E-3</v>
      </c>
      <c r="D360" s="12">
        <v>4137</v>
      </c>
      <c r="E360" s="5">
        <f t="shared" si="75"/>
        <v>9.6781998548270019E-4</v>
      </c>
      <c r="F360" s="1">
        <v>3.35</v>
      </c>
      <c r="G360" s="1">
        <f t="shared" si="76"/>
        <v>9.1780821917808227E-3</v>
      </c>
      <c r="H360" s="10">
        <f t="shared" si="71"/>
        <v>9.1780821917808233E-5</v>
      </c>
      <c r="I360" s="5">
        <f t="shared" si="72"/>
        <v>1.7867793526065055E-3</v>
      </c>
      <c r="J360" s="7">
        <f t="shared" si="73"/>
        <v>8.76039163564892E-4</v>
      </c>
      <c r="K360" s="7">
        <f t="shared" si="77"/>
        <v>3.2582934880703417E-4</v>
      </c>
      <c r="L360" s="7">
        <f t="shared" si="78"/>
        <v>5.1356662737690848E-4</v>
      </c>
      <c r="M360" s="8">
        <f t="shared" si="84"/>
        <v>1.6733507976724285E-7</v>
      </c>
      <c r="N360" s="9">
        <f t="shared" si="79"/>
        <v>1.0616476454401594E-7</v>
      </c>
      <c r="Q360" s="8">
        <f t="shared" si="80"/>
        <v>1.6583974127931124E-3</v>
      </c>
      <c r="R360" s="8">
        <f t="shared" si="81"/>
        <v>1.2838193981339302E-4</v>
      </c>
      <c r="S360">
        <f t="shared" si="82"/>
        <v>1.6481922470249667E-8</v>
      </c>
      <c r="U360">
        <f t="shared" si="83"/>
        <v>7.6744461609947556E-7</v>
      </c>
      <c r="W360">
        <v>327</v>
      </c>
      <c r="X360">
        <v>-3.9583143660822323E-3</v>
      </c>
      <c r="Y360">
        <v>-3.9374012900739016E-3</v>
      </c>
      <c r="AA360">
        <v>25.953895071542128</v>
      </c>
      <c r="AB360">
        <v>-7.895715656156134E-3</v>
      </c>
    </row>
    <row r="361" spans="1:28" x14ac:dyDescent="0.2">
      <c r="A361" s="2" t="s">
        <v>217</v>
      </c>
      <c r="B361" s="1">
        <v>165.02</v>
      </c>
      <c r="C361" s="5">
        <f t="shared" si="74"/>
        <v>-9.7809780978097526E-3</v>
      </c>
      <c r="D361" s="12">
        <v>4133</v>
      </c>
      <c r="E361" s="5">
        <f t="shared" si="75"/>
        <v>9.6875756841850323E-4</v>
      </c>
      <c r="F361" s="1">
        <v>3.38</v>
      </c>
      <c r="G361" s="1">
        <f t="shared" si="76"/>
        <v>9.2602739726027391E-3</v>
      </c>
      <c r="H361" s="10">
        <f t="shared" si="71"/>
        <v>9.2602739726027386E-5</v>
      </c>
      <c r="I361" s="5">
        <f t="shared" si="72"/>
        <v>-9.8735808375357802E-3</v>
      </c>
      <c r="J361" s="7">
        <f t="shared" si="73"/>
        <v>8.7615482869247583E-4</v>
      </c>
      <c r="K361" s="7">
        <f t="shared" si="77"/>
        <v>3.2594501393461801E-4</v>
      </c>
      <c r="L361" s="7">
        <f t="shared" si="78"/>
        <v>-1.1146793562765378E-2</v>
      </c>
      <c r="M361" s="8">
        <f t="shared" si="84"/>
        <v>-3.6332417831418715E-6</v>
      </c>
      <c r="N361" s="9">
        <f t="shared" si="79"/>
        <v>1.0624015210883833E-7</v>
      </c>
      <c r="Q361" s="8">
        <f t="shared" si="80"/>
        <v>1.6585341482842323E-3</v>
      </c>
      <c r="R361" s="8">
        <f t="shared" si="81"/>
        <v>-1.1532114985820012E-2</v>
      </c>
      <c r="S361">
        <f t="shared" si="82"/>
        <v>1.329896760461745E-4</v>
      </c>
      <c r="U361">
        <f t="shared" si="83"/>
        <v>7.6764728384114169E-7</v>
      </c>
      <c r="W361">
        <v>328</v>
      </c>
      <c r="X361">
        <v>3.2209428833191813E-3</v>
      </c>
      <c r="Y361">
        <v>-5.4237717061279833E-3</v>
      </c>
      <c r="AA361">
        <v>26.033386327503973</v>
      </c>
      <c r="AB361">
        <v>-7.8528159438149923E-3</v>
      </c>
    </row>
    <row r="362" spans="1:28" x14ac:dyDescent="0.2">
      <c r="A362" s="2" t="s">
        <v>218</v>
      </c>
      <c r="B362" s="1">
        <v>166.65</v>
      </c>
      <c r="C362" s="5">
        <f t="shared" si="74"/>
        <v>-5.8462089124857713E-3</v>
      </c>
      <c r="D362" s="12">
        <v>4129</v>
      </c>
      <c r="E362" s="5">
        <f t="shared" si="75"/>
        <v>-6.0182956186807897E-3</v>
      </c>
      <c r="F362" s="1">
        <v>3.75</v>
      </c>
      <c r="G362" s="1">
        <f t="shared" si="76"/>
        <v>1.0273972602739725E-2</v>
      </c>
      <c r="H362" s="10">
        <f t="shared" si="71"/>
        <v>1.0273972602739725E-4</v>
      </c>
      <c r="I362" s="5">
        <f t="shared" si="72"/>
        <v>-5.9489486385131685E-3</v>
      </c>
      <c r="J362" s="7">
        <f t="shared" si="73"/>
        <v>-6.1210353447081868E-3</v>
      </c>
      <c r="K362" s="7">
        <f t="shared" si="77"/>
        <v>-6.6712451594660447E-3</v>
      </c>
      <c r="L362" s="7">
        <f t="shared" si="78"/>
        <v>-7.2221613637427655E-3</v>
      </c>
      <c r="M362" s="8">
        <f t="shared" si="84"/>
        <v>4.8180809038751611E-5</v>
      </c>
      <c r="N362" s="9">
        <f t="shared" si="79"/>
        <v>4.4505511977699129E-5</v>
      </c>
      <c r="Q362" s="8">
        <f t="shared" si="80"/>
        <v>-6.6133128189452845E-3</v>
      </c>
      <c r="R362" s="8">
        <f t="shared" si="81"/>
        <v>6.6436418043211605E-4</v>
      </c>
      <c r="S362">
        <f t="shared" si="82"/>
        <v>4.4137976424123725E-7</v>
      </c>
      <c r="U362">
        <f t="shared" si="83"/>
        <v>3.7467073691166869E-5</v>
      </c>
      <c r="W362">
        <v>329</v>
      </c>
      <c r="X362">
        <v>-2.0313317919596779E-3</v>
      </c>
      <c r="Y362">
        <v>-5.6831081312763831E-3</v>
      </c>
      <c r="AA362">
        <v>26.112877583465817</v>
      </c>
      <c r="AB362">
        <v>-7.7791758699529059E-3</v>
      </c>
    </row>
    <row r="363" spans="1:28" x14ac:dyDescent="0.2">
      <c r="A363" s="2" t="s">
        <v>219</v>
      </c>
      <c r="B363" s="1">
        <v>167.63</v>
      </c>
      <c r="C363" s="5">
        <f t="shared" si="74"/>
        <v>6.9682225025529919E-3</v>
      </c>
      <c r="D363" s="12">
        <v>4154</v>
      </c>
      <c r="E363" s="5">
        <f t="shared" si="75"/>
        <v>0</v>
      </c>
      <c r="F363" s="1">
        <v>3.76</v>
      </c>
      <c r="G363" s="1">
        <f t="shared" si="76"/>
        <v>1.0301369863013698E-2</v>
      </c>
      <c r="H363" s="10">
        <f t="shared" si="71"/>
        <v>1.0301369863013698E-4</v>
      </c>
      <c r="I363" s="5">
        <f t="shared" si="72"/>
        <v>6.8652088039228547E-3</v>
      </c>
      <c r="J363" s="7">
        <f t="shared" si="73"/>
        <v>-1.0301369863013698E-4</v>
      </c>
      <c r="K363" s="7">
        <f t="shared" si="77"/>
        <v>-6.5322351338799474E-4</v>
      </c>
      <c r="L363" s="7">
        <f t="shared" si="78"/>
        <v>5.5919960786932578E-3</v>
      </c>
      <c r="M363" s="8">
        <f t="shared" si="84"/>
        <v>-3.6528233253758995E-6</v>
      </c>
      <c r="N363" s="9">
        <f t="shared" si="79"/>
        <v>4.2670095844295573E-7</v>
      </c>
      <c r="Q363" s="8">
        <f t="shared" si="80"/>
        <v>5.0099347661148534E-4</v>
      </c>
      <c r="R363" s="8">
        <f t="shared" si="81"/>
        <v>6.3642153273113693E-3</v>
      </c>
      <c r="S363">
        <f t="shared" si="82"/>
        <v>4.0503236732384958E-5</v>
      </c>
      <c r="U363">
        <f t="shared" si="83"/>
        <v>1.0611822105460685E-8</v>
      </c>
      <c r="W363">
        <v>330</v>
      </c>
      <c r="X363">
        <v>1.7536878419189855E-2</v>
      </c>
      <c r="Y363">
        <v>-1.2905323952891883E-2</v>
      </c>
      <c r="AA363">
        <v>26.192368839427662</v>
      </c>
      <c r="AB363">
        <v>-7.7144399232360605E-3</v>
      </c>
    </row>
    <row r="364" spans="1:28" x14ac:dyDescent="0.2">
      <c r="A364" s="2" t="s">
        <v>220</v>
      </c>
      <c r="B364" s="1">
        <v>166.47</v>
      </c>
      <c r="C364" s="5">
        <f t="shared" si="74"/>
        <v>7.5046904315197553E-3</v>
      </c>
      <c r="D364" s="12">
        <v>4154</v>
      </c>
      <c r="E364" s="5">
        <f t="shared" si="75"/>
        <v>7.2271741748976151E-4</v>
      </c>
      <c r="F364" s="1">
        <v>4.03</v>
      </c>
      <c r="G364" s="1">
        <f t="shared" si="76"/>
        <v>1.1041095890410959E-2</v>
      </c>
      <c r="H364" s="10">
        <f t="shared" si="71"/>
        <v>1.1041095890410959E-4</v>
      </c>
      <c r="I364" s="5">
        <f t="shared" si="72"/>
        <v>7.3942794726156455E-3</v>
      </c>
      <c r="J364" s="7">
        <f t="shared" si="73"/>
        <v>6.1230645858565194E-4</v>
      </c>
      <c r="K364" s="7">
        <f t="shared" si="77"/>
        <v>6.2096643827794121E-5</v>
      </c>
      <c r="L364" s="7">
        <f t="shared" si="78"/>
        <v>6.1210667473860485E-3</v>
      </c>
      <c r="M364" s="8">
        <f t="shared" si="84"/>
        <v>3.8009770165858569E-7</v>
      </c>
      <c r="N364" s="9">
        <f t="shared" si="79"/>
        <v>3.855993174675922E-9</v>
      </c>
      <c r="Q364" s="8">
        <f t="shared" si="80"/>
        <v>1.3466213252808991E-3</v>
      </c>
      <c r="R364" s="8">
        <f t="shared" si="81"/>
        <v>6.047658147334746E-3</v>
      </c>
      <c r="S364">
        <f t="shared" si="82"/>
        <v>3.6574169067024329E-5</v>
      </c>
      <c r="U364">
        <f t="shared" si="83"/>
        <v>3.7491919922570271E-7</v>
      </c>
      <c r="W364">
        <v>331</v>
      </c>
      <c r="X364">
        <v>1.2336071704327288E-2</v>
      </c>
      <c r="Y364">
        <v>3.5445774832222436E-3</v>
      </c>
      <c r="AA364">
        <v>26.271860095389506</v>
      </c>
      <c r="AB364">
        <v>-7.7139265432833977E-3</v>
      </c>
    </row>
    <row r="365" spans="1:28" x14ac:dyDescent="0.2">
      <c r="A365" s="2" t="s">
        <v>221</v>
      </c>
      <c r="B365" s="1">
        <v>165.23</v>
      </c>
      <c r="C365" s="5">
        <f t="shared" si="74"/>
        <v>1.210580473335864E-4</v>
      </c>
      <c r="D365" s="12">
        <v>4151</v>
      </c>
      <c r="E365" s="5">
        <f t="shared" si="75"/>
        <v>3.3840947546531302E-3</v>
      </c>
      <c r="F365" s="1">
        <v>4.26</v>
      </c>
      <c r="G365" s="1">
        <f t="shared" si="76"/>
        <v>1.1671232876712328E-2</v>
      </c>
      <c r="H365" s="10">
        <f t="shared" si="71"/>
        <v>1.1671232876712328E-4</v>
      </c>
      <c r="I365" s="5">
        <f t="shared" si="72"/>
        <v>4.3457185664631131E-6</v>
      </c>
      <c r="J365" s="7">
        <f t="shared" si="73"/>
        <v>3.2673824258860067E-3</v>
      </c>
      <c r="K365" s="7">
        <f t="shared" si="77"/>
        <v>2.7171726111281489E-3</v>
      </c>
      <c r="L365" s="7">
        <f t="shared" si="78"/>
        <v>-1.2688670066631339E-3</v>
      </c>
      <c r="M365" s="8">
        <f t="shared" si="84"/>
        <v>-3.4477306776692257E-6</v>
      </c>
      <c r="N365" s="9">
        <f t="shared" si="79"/>
        <v>7.3830269986649626E-6</v>
      </c>
      <c r="Q365" s="8">
        <f t="shared" si="80"/>
        <v>4.4853643840826879E-3</v>
      </c>
      <c r="R365" s="8">
        <f t="shared" si="81"/>
        <v>-4.4810186655162244E-3</v>
      </c>
      <c r="S365">
        <f t="shared" si="82"/>
        <v>2.0079528280704804E-5</v>
      </c>
      <c r="U365">
        <f t="shared" si="83"/>
        <v>1.0675787916988726E-5</v>
      </c>
      <c r="W365">
        <v>332</v>
      </c>
      <c r="X365">
        <v>-6.8561041380752908E-3</v>
      </c>
      <c r="Y365">
        <v>6.4308085706212556E-3</v>
      </c>
      <c r="AA365">
        <v>26.351351351351351</v>
      </c>
      <c r="AB365">
        <v>-7.7109322512095404E-3</v>
      </c>
    </row>
    <row r="366" spans="1:28" x14ac:dyDescent="0.2">
      <c r="A366" s="2" t="s">
        <v>222</v>
      </c>
      <c r="B366" s="1">
        <v>165.21</v>
      </c>
      <c r="C366" s="5">
        <f t="shared" si="74"/>
        <v>-2.11403720705481E-3</v>
      </c>
      <c r="D366" s="12">
        <v>4137</v>
      </c>
      <c r="E366" s="5">
        <f t="shared" si="75"/>
        <v>-2.1707670043415342E-3</v>
      </c>
      <c r="F366" s="1">
        <v>4.0599999999999996</v>
      </c>
      <c r="G366" s="1">
        <f t="shared" si="76"/>
        <v>1.1123287671232876E-2</v>
      </c>
      <c r="H366" s="10">
        <f t="shared" si="71"/>
        <v>1.1123287671232876E-4</v>
      </c>
      <c r="I366" s="5">
        <f t="shared" si="72"/>
        <v>-2.2252700837671387E-3</v>
      </c>
      <c r="J366" s="7">
        <f t="shared" si="73"/>
        <v>-2.2819998810538629E-3</v>
      </c>
      <c r="K366" s="7">
        <f t="shared" si="77"/>
        <v>-2.8322096958117208E-3</v>
      </c>
      <c r="L366" s="7">
        <f t="shared" si="78"/>
        <v>-3.4984828089967357E-3</v>
      </c>
      <c r="M366" s="8">
        <f t="shared" si="84"/>
        <v>9.9084369322711789E-6</v>
      </c>
      <c r="N366" s="9">
        <f t="shared" si="79"/>
        <v>8.0214117610499205E-6</v>
      </c>
      <c r="Q366" s="8">
        <f t="shared" si="80"/>
        <v>-2.0749319731832951E-3</v>
      </c>
      <c r="R366" s="8">
        <f t="shared" si="81"/>
        <v>-1.5033811058384359E-4</v>
      </c>
      <c r="S366">
        <f t="shared" si="82"/>
        <v>2.2601547493919983E-8</v>
      </c>
      <c r="U366">
        <f t="shared" si="83"/>
        <v>5.2075234571298446E-6</v>
      </c>
      <c r="W366">
        <v>333</v>
      </c>
      <c r="X366">
        <v>4.3167305546510824E-4</v>
      </c>
      <c r="Y366">
        <v>1.0066205425511992E-2</v>
      </c>
      <c r="AA366">
        <v>26.430842607313195</v>
      </c>
      <c r="AB366">
        <v>-7.7048540602116964E-3</v>
      </c>
    </row>
    <row r="367" spans="1:28" x14ac:dyDescent="0.2">
      <c r="A367" s="2" t="s">
        <v>223</v>
      </c>
      <c r="B367" s="1">
        <v>165.56</v>
      </c>
      <c r="C367" s="5">
        <f t="shared" si="74"/>
        <v>3.4103685196752082E-2</v>
      </c>
      <c r="D367" s="12">
        <v>4146</v>
      </c>
      <c r="E367" s="5">
        <f t="shared" si="75"/>
        <v>1.3444145685651431E-2</v>
      </c>
      <c r="F367" s="1">
        <v>4.12</v>
      </c>
      <c r="G367" s="1">
        <f t="shared" si="76"/>
        <v>1.1287671232876712E-2</v>
      </c>
      <c r="H367" s="10">
        <f t="shared" si="71"/>
        <v>1.1287671232876712E-4</v>
      </c>
      <c r="I367" s="5">
        <f t="shared" si="72"/>
        <v>3.3990808484423311E-2</v>
      </c>
      <c r="J367" s="7">
        <f t="shared" si="73"/>
        <v>1.3331268973322664E-2</v>
      </c>
      <c r="K367" s="7">
        <f t="shared" si="77"/>
        <v>1.2781059158564806E-2</v>
      </c>
      <c r="L367" s="7">
        <f t="shared" si="78"/>
        <v>3.2717595759193717E-2</v>
      </c>
      <c r="M367" s="8">
        <f t="shared" si="84"/>
        <v>4.181655269242639E-4</v>
      </c>
      <c r="N367" s="9">
        <f t="shared" si="79"/>
        <v>1.6335547321473331E-4</v>
      </c>
      <c r="Q367" s="8">
        <f t="shared" si="80"/>
        <v>1.6382558450983048E-2</v>
      </c>
      <c r="R367" s="8">
        <f t="shared" si="81"/>
        <v>1.7608250033440263E-2</v>
      </c>
      <c r="S367">
        <f t="shared" si="82"/>
        <v>3.1005046924014904E-4</v>
      </c>
      <c r="U367">
        <f t="shared" si="83"/>
        <v>1.7772273243907551E-4</v>
      </c>
      <c r="W367">
        <v>334</v>
      </c>
      <c r="X367">
        <v>1.5812653415127716E-2</v>
      </c>
      <c r="Y367">
        <v>-1.867517889834084E-3</v>
      </c>
      <c r="AA367">
        <v>26.51033386327504</v>
      </c>
      <c r="AB367">
        <v>-7.6930319262909609E-3</v>
      </c>
    </row>
    <row r="368" spans="1:28" x14ac:dyDescent="0.2">
      <c r="A368" s="3">
        <v>45264</v>
      </c>
      <c r="B368" s="1">
        <v>160.1</v>
      </c>
      <c r="C368" s="5">
        <f t="shared" si="74"/>
        <v>-4.3532338308458771E-3</v>
      </c>
      <c r="D368" s="12">
        <v>4091</v>
      </c>
      <c r="E368" s="5">
        <f t="shared" si="75"/>
        <v>-4.1382667964946444E-3</v>
      </c>
      <c r="F368" s="1">
        <v>4.17</v>
      </c>
      <c r="G368" s="1">
        <f t="shared" si="76"/>
        <v>1.1424657534246575E-2</v>
      </c>
      <c r="H368" s="10">
        <f t="shared" si="71"/>
        <v>1.1424657534246576E-4</v>
      </c>
      <c r="I368" s="5">
        <f t="shared" si="72"/>
        <v>-4.4674804061883427E-3</v>
      </c>
      <c r="J368" s="7">
        <f t="shared" si="73"/>
        <v>-4.25251337183711E-3</v>
      </c>
      <c r="K368" s="7">
        <f t="shared" si="77"/>
        <v>-4.8027231865949678E-3</v>
      </c>
      <c r="L368" s="7">
        <f t="shared" si="78"/>
        <v>-5.7406931314179397E-3</v>
      </c>
      <c r="M368" s="8">
        <f t="shared" si="84"/>
        <v>2.7570960009387413E-5</v>
      </c>
      <c r="N368" s="9">
        <f t="shared" si="79"/>
        <v>2.3066150007056922E-5</v>
      </c>
      <c r="Q368" s="8">
        <f t="shared" si="80"/>
        <v>-4.4044078969023284E-3</v>
      </c>
      <c r="R368" s="8">
        <f t="shared" si="81"/>
        <v>-6.3072509286014357E-5</v>
      </c>
      <c r="S368">
        <f t="shared" si="82"/>
        <v>3.9781414276343669E-9</v>
      </c>
      <c r="U368">
        <f t="shared" si="83"/>
        <v>1.8083869977653427E-5</v>
      </c>
      <c r="W368">
        <v>335</v>
      </c>
      <c r="X368">
        <v>1.0779024207075424E-2</v>
      </c>
      <c r="Y368">
        <v>-4.2440126002286273E-3</v>
      </c>
      <c r="AA368">
        <v>26.589825119236881</v>
      </c>
      <c r="AB368">
        <v>-7.685080396682282E-3</v>
      </c>
    </row>
    <row r="369" spans="1:28" x14ac:dyDescent="0.2">
      <c r="A369" s="3">
        <v>45234</v>
      </c>
      <c r="B369" s="1">
        <v>160.80000000000001</v>
      </c>
      <c r="C369" s="5">
        <f t="shared" si="74"/>
        <v>-7.5911868172560005E-3</v>
      </c>
      <c r="D369" s="12">
        <v>4108</v>
      </c>
      <c r="E369" s="5">
        <f t="shared" si="75"/>
        <v>-2.4336821611097589E-4</v>
      </c>
      <c r="F369" s="1">
        <v>4.4800000000000004</v>
      </c>
      <c r="G369" s="1">
        <f t="shared" si="76"/>
        <v>1.2273972602739727E-2</v>
      </c>
      <c r="H369" s="10">
        <f t="shared" si="71"/>
        <v>1.2273972602739726E-4</v>
      </c>
      <c r="I369" s="5">
        <f t="shared" si="72"/>
        <v>-7.7139265432833977E-3</v>
      </c>
      <c r="J369" s="7">
        <f t="shared" si="73"/>
        <v>-3.6610794213837313E-4</v>
      </c>
      <c r="K369" s="7">
        <f t="shared" si="77"/>
        <v>-9.1631775689623096E-4</v>
      </c>
      <c r="L369" s="7">
        <f t="shared" si="78"/>
        <v>-8.9871392685129947E-3</v>
      </c>
      <c r="M369" s="8">
        <f t="shared" si="84"/>
        <v>8.2350752954378618E-6</v>
      </c>
      <c r="N369" s="9">
        <f t="shared" si="79"/>
        <v>8.3963823160334025E-7</v>
      </c>
      <c r="Q369" s="8">
        <f t="shared" si="80"/>
        <v>1.8997215714926637E-4</v>
      </c>
      <c r="R369" s="8">
        <f t="shared" si="81"/>
        <v>-7.9038987004326645E-3</v>
      </c>
      <c r="S369">
        <f t="shared" si="82"/>
        <v>6.2471614666701156E-5</v>
      </c>
      <c r="U369">
        <f t="shared" si="83"/>
        <v>1.3403502529679437E-7</v>
      </c>
      <c r="W369">
        <v>336</v>
      </c>
      <c r="X369">
        <v>-8.1156789747943679E-3</v>
      </c>
      <c r="Y369">
        <v>9.5935144698645926E-3</v>
      </c>
      <c r="AA369">
        <v>26.669316375198726</v>
      </c>
      <c r="AB369">
        <v>-7.6849169073214263E-3</v>
      </c>
    </row>
    <row r="370" spans="1:28" x14ac:dyDescent="0.2">
      <c r="A370" s="3">
        <v>45203</v>
      </c>
      <c r="B370" s="1">
        <v>162.03</v>
      </c>
      <c r="C370" s="5">
        <f t="shared" si="74"/>
        <v>-1.5972306571116212E-2</v>
      </c>
      <c r="D370" s="12">
        <v>4109</v>
      </c>
      <c r="E370" s="5">
        <f t="shared" si="75"/>
        <v>9.7442143727162001E-4</v>
      </c>
      <c r="F370" s="1">
        <v>4.5199999999999996</v>
      </c>
      <c r="G370" s="1">
        <f t="shared" si="76"/>
        <v>1.2383561643835615E-2</v>
      </c>
      <c r="H370" s="10">
        <f t="shared" si="71"/>
        <v>1.2383561643835615E-4</v>
      </c>
      <c r="I370" s="5">
        <f t="shared" si="72"/>
        <v>-1.6096142187554566E-2</v>
      </c>
      <c r="J370" s="7">
        <f t="shared" si="73"/>
        <v>8.5058582083326383E-4</v>
      </c>
      <c r="K370" s="7">
        <f t="shared" si="77"/>
        <v>3.0037600607540601E-4</v>
      </c>
      <c r="L370" s="7">
        <f t="shared" si="78"/>
        <v>-1.7369354912784164E-2</v>
      </c>
      <c r="M370" s="8">
        <f t="shared" si="84"/>
        <v>-5.2173374568083391E-6</v>
      </c>
      <c r="N370" s="9">
        <f t="shared" si="79"/>
        <v>9.0225745025812341E-8</v>
      </c>
      <c r="Q370" s="8">
        <f t="shared" si="80"/>
        <v>1.6283073122437737E-3</v>
      </c>
      <c r="R370" s="8">
        <f t="shared" si="81"/>
        <v>-1.7724449499798341E-2</v>
      </c>
      <c r="S370">
        <f t="shared" si="82"/>
        <v>3.1415611007090167E-4</v>
      </c>
      <c r="U370">
        <f t="shared" si="83"/>
        <v>7.2349623860259718E-7</v>
      </c>
      <c r="W370">
        <v>337</v>
      </c>
      <c r="X370">
        <v>-1.2813520381161852E-2</v>
      </c>
      <c r="Y370">
        <v>-2.495446481049669E-3</v>
      </c>
      <c r="AA370">
        <v>26.74880763116057</v>
      </c>
      <c r="AB370">
        <v>-7.6724322354050235E-3</v>
      </c>
    </row>
    <row r="371" spans="1:28" x14ac:dyDescent="0.2">
      <c r="A371" s="3">
        <v>45081</v>
      </c>
      <c r="B371" s="1">
        <v>164.66</v>
      </c>
      <c r="C371" s="5">
        <f t="shared" si="74"/>
        <v>5.4958475818270994E-3</v>
      </c>
      <c r="D371" s="12">
        <v>4105</v>
      </c>
      <c r="E371" s="5">
        <f t="shared" si="75"/>
        <v>3.667481662591687E-3</v>
      </c>
      <c r="F371" s="1">
        <v>4.53</v>
      </c>
      <c r="G371" s="1">
        <f t="shared" si="76"/>
        <v>1.2410958904109589E-2</v>
      </c>
      <c r="H371" s="10">
        <f t="shared" si="71"/>
        <v>1.2410958904109589E-4</v>
      </c>
      <c r="I371" s="5">
        <f t="shared" si="72"/>
        <v>5.3717379927860033E-3</v>
      </c>
      <c r="J371" s="7">
        <f t="shared" si="73"/>
        <v>3.5433720735505913E-3</v>
      </c>
      <c r="K371" s="7">
        <f t="shared" si="77"/>
        <v>2.9931622587927335E-3</v>
      </c>
      <c r="L371" s="7">
        <f t="shared" si="78"/>
        <v>4.0985252675564063E-3</v>
      </c>
      <c r="M371" s="8">
        <f t="shared" si="84"/>
        <v>1.2267551147558225E-5</v>
      </c>
      <c r="N371" s="9">
        <f t="shared" si="79"/>
        <v>8.9590203074612181E-6</v>
      </c>
      <c r="Q371" s="8">
        <f t="shared" si="80"/>
        <v>4.8116302241479605E-3</v>
      </c>
      <c r="R371" s="8">
        <f t="shared" si="81"/>
        <v>5.6010776863804276E-4</v>
      </c>
      <c r="S371">
        <f t="shared" si="82"/>
        <v>3.1372071248868726E-7</v>
      </c>
      <c r="U371">
        <f t="shared" si="83"/>
        <v>1.2555485651618217E-5</v>
      </c>
      <c r="W371">
        <v>338</v>
      </c>
      <c r="X371">
        <v>7.2605341681308562E-4</v>
      </c>
      <c r="Y371">
        <v>-6.3579896504562666E-3</v>
      </c>
      <c r="AA371">
        <v>26.828298887122415</v>
      </c>
      <c r="AB371">
        <v>-7.6350076890607998E-3</v>
      </c>
    </row>
    <row r="372" spans="1:28" x14ac:dyDescent="0.2">
      <c r="A372" s="3">
        <v>45050</v>
      </c>
      <c r="B372" s="1">
        <v>163.76</v>
      </c>
      <c r="C372" s="5">
        <f t="shared" si="74"/>
        <v>-1.1290225200748684E-2</v>
      </c>
      <c r="D372" s="12">
        <v>4090</v>
      </c>
      <c r="E372" s="5">
        <f t="shared" si="75"/>
        <v>-2.4390243902439024E-3</v>
      </c>
      <c r="F372" s="1">
        <v>4.57</v>
      </c>
      <c r="G372" s="1">
        <f t="shared" si="76"/>
        <v>1.252054794520548E-2</v>
      </c>
      <c r="H372" s="10">
        <f t="shared" si="71"/>
        <v>1.252054794520548E-4</v>
      </c>
      <c r="I372" s="5">
        <f t="shared" si="72"/>
        <v>-1.1415430680200738E-2</v>
      </c>
      <c r="J372" s="7">
        <f t="shared" si="73"/>
        <v>-2.5642298696959571E-3</v>
      </c>
      <c r="K372" s="7">
        <f t="shared" si="77"/>
        <v>-3.1144396844538149E-3</v>
      </c>
      <c r="L372" s="7">
        <f t="shared" si="78"/>
        <v>-1.2688643405430335E-2</v>
      </c>
      <c r="M372" s="8">
        <f t="shared" si="84"/>
        <v>3.9518014563755431E-5</v>
      </c>
      <c r="N372" s="9">
        <f t="shared" si="79"/>
        <v>9.6997345481007775E-6</v>
      </c>
      <c r="Q372" s="8">
        <f t="shared" si="80"/>
        <v>-2.4085749381101322E-3</v>
      </c>
      <c r="R372" s="8">
        <f t="shared" si="81"/>
        <v>-9.0068557420906054E-3</v>
      </c>
      <c r="S372">
        <f t="shared" si="82"/>
        <v>8.1123450358830512E-5</v>
      </c>
      <c r="U372">
        <f t="shared" si="83"/>
        <v>6.5752748246409453E-6</v>
      </c>
      <c r="W372">
        <v>339</v>
      </c>
      <c r="X372">
        <v>-1.5262654436579504E-3</v>
      </c>
      <c r="Y372">
        <v>2.004246372785747E-3</v>
      </c>
      <c r="AA372">
        <v>26.907790143084259</v>
      </c>
      <c r="AB372">
        <v>-7.6262728853384969E-3</v>
      </c>
    </row>
    <row r="373" spans="1:28" x14ac:dyDescent="0.2">
      <c r="A373" s="3">
        <v>45020</v>
      </c>
      <c r="B373" s="1">
        <v>165.63</v>
      </c>
      <c r="C373" s="5">
        <f t="shared" si="74"/>
        <v>-3.2496840584942655E-3</v>
      </c>
      <c r="D373" s="12">
        <v>4100</v>
      </c>
      <c r="E373" s="5">
        <f t="shared" si="75"/>
        <v>-5.8195926285160042E-3</v>
      </c>
      <c r="F373" s="1">
        <v>4.6100000000000003</v>
      </c>
      <c r="G373" s="1">
        <f t="shared" si="76"/>
        <v>1.2630136986301371E-2</v>
      </c>
      <c r="H373" s="10">
        <f t="shared" si="71"/>
        <v>1.2630136986301369E-4</v>
      </c>
      <c r="I373" s="5">
        <f t="shared" si="72"/>
        <v>-3.3759854283572791E-3</v>
      </c>
      <c r="J373" s="7">
        <f t="shared" si="73"/>
        <v>-5.9458939983790182E-3</v>
      </c>
      <c r="K373" s="7">
        <f t="shared" si="77"/>
        <v>-6.496103813136876E-3</v>
      </c>
      <c r="L373" s="7">
        <f t="shared" si="78"/>
        <v>-4.6491981535868761E-3</v>
      </c>
      <c r="M373" s="8">
        <f t="shared" si="84"/>
        <v>3.020167385354463E-5</v>
      </c>
      <c r="N373" s="9">
        <f t="shared" si="79"/>
        <v>4.2199364751051459E-5</v>
      </c>
      <c r="Q373" s="8">
        <f t="shared" si="80"/>
        <v>-6.4062665077021337E-3</v>
      </c>
      <c r="R373" s="8">
        <f t="shared" si="81"/>
        <v>3.0302810793448546E-3</v>
      </c>
      <c r="S373">
        <f t="shared" si="82"/>
        <v>9.1826034198354165E-6</v>
      </c>
      <c r="U373">
        <f t="shared" si="83"/>
        <v>3.535365543995963E-5</v>
      </c>
      <c r="W373">
        <v>340</v>
      </c>
      <c r="X373">
        <v>1.1817089869819204E-2</v>
      </c>
      <c r="Y373">
        <v>1.69833209542543E-3</v>
      </c>
      <c r="AA373">
        <v>26.987281399046104</v>
      </c>
      <c r="AB373">
        <v>-7.6223055547534084E-3</v>
      </c>
    </row>
    <row r="374" spans="1:28" x14ac:dyDescent="0.2">
      <c r="A374" s="3">
        <v>44989</v>
      </c>
      <c r="B374" s="1">
        <v>166.17</v>
      </c>
      <c r="C374" s="5">
        <f t="shared" si="74"/>
        <v>7.7016373559732065E-3</v>
      </c>
      <c r="D374" s="12">
        <v>4124</v>
      </c>
      <c r="E374" s="5">
        <f t="shared" si="75"/>
        <v>3.6505232416646385E-3</v>
      </c>
      <c r="F374" s="1">
        <v>4.6500000000000004</v>
      </c>
      <c r="G374" s="1">
        <f t="shared" si="76"/>
        <v>1.2739726027397261E-2</v>
      </c>
      <c r="H374" s="10">
        <f t="shared" si="71"/>
        <v>1.2739726027397261E-4</v>
      </c>
      <c r="I374" s="5">
        <f t="shared" si="72"/>
        <v>7.5742400956992336E-3</v>
      </c>
      <c r="J374" s="7">
        <f t="shared" si="73"/>
        <v>3.523125981390666E-3</v>
      </c>
      <c r="K374" s="7">
        <f t="shared" si="77"/>
        <v>2.9729161666328082E-3</v>
      </c>
      <c r="L374" s="7">
        <f t="shared" si="78"/>
        <v>6.3010273704696366E-3</v>
      </c>
      <c r="M374" s="8">
        <f t="shared" si="84"/>
        <v>1.8732426136064996E-5</v>
      </c>
      <c r="N374" s="9">
        <f t="shared" si="79"/>
        <v>8.838230533826711E-6</v>
      </c>
      <c r="Q374" s="8">
        <f t="shared" si="80"/>
        <v>4.7876959631258766E-3</v>
      </c>
      <c r="R374" s="8">
        <f t="shared" si="81"/>
        <v>2.786544132573357E-3</v>
      </c>
      <c r="S374">
        <f t="shared" si="82"/>
        <v>7.764828202779002E-6</v>
      </c>
      <c r="U374">
        <f t="shared" si="83"/>
        <v>1.2412416680749943E-5</v>
      </c>
      <c r="W374">
        <v>341</v>
      </c>
      <c r="X374">
        <v>1.4540081364228572E-2</v>
      </c>
      <c r="Y374">
        <v>-1.1089225380959552E-2</v>
      </c>
      <c r="AA374">
        <v>27.066772655007949</v>
      </c>
      <c r="AB374">
        <v>-7.5991834259485158E-3</v>
      </c>
    </row>
    <row r="375" spans="1:28" x14ac:dyDescent="0.2">
      <c r="A375" s="2" t="s">
        <v>224</v>
      </c>
      <c r="B375" s="1">
        <v>164.9</v>
      </c>
      <c r="C375" s="5">
        <f t="shared" si="74"/>
        <v>1.5644247351564375E-2</v>
      </c>
      <c r="D375" s="12">
        <v>4109</v>
      </c>
      <c r="E375" s="5">
        <f t="shared" si="75"/>
        <v>1.4567901234567901E-2</v>
      </c>
      <c r="F375" s="1">
        <v>4.6900000000000004</v>
      </c>
      <c r="G375" s="1">
        <f t="shared" si="76"/>
        <v>1.2849315068493152E-2</v>
      </c>
      <c r="H375" s="10">
        <f t="shared" si="71"/>
        <v>1.2849315068493152E-4</v>
      </c>
      <c r="I375" s="5">
        <f t="shared" si="72"/>
        <v>1.5515754200879443E-2</v>
      </c>
      <c r="J375" s="7">
        <f t="shared" si="73"/>
        <v>1.4439408083882969E-2</v>
      </c>
      <c r="K375" s="7">
        <f t="shared" si="77"/>
        <v>1.3889198269125111E-2</v>
      </c>
      <c r="L375" s="7">
        <f t="shared" si="78"/>
        <v>1.4242541475649847E-2</v>
      </c>
      <c r="M375" s="8">
        <f t="shared" si="84"/>
        <v>1.9781748241153846E-4</v>
      </c>
      <c r="N375" s="9">
        <f t="shared" si="79"/>
        <v>1.9290982855906799E-4</v>
      </c>
      <c r="Q375" s="8">
        <f t="shared" si="80"/>
        <v>1.7692563883706876E-2</v>
      </c>
      <c r="R375" s="8">
        <f t="shared" si="81"/>
        <v>-2.1768096828274335E-3</v>
      </c>
      <c r="S375">
        <f t="shared" si="82"/>
        <v>4.7385003952512718E-6</v>
      </c>
      <c r="U375">
        <f t="shared" si="83"/>
        <v>2.0849650581290484E-4</v>
      </c>
      <c r="W375">
        <v>342</v>
      </c>
      <c r="X375">
        <v>-7.2761779080308822E-3</v>
      </c>
      <c r="Y375">
        <v>7.1224792778938955E-3</v>
      </c>
      <c r="AA375">
        <v>27.146263910969793</v>
      </c>
      <c r="AB375">
        <v>-7.5697674950666932E-3</v>
      </c>
    </row>
    <row r="376" spans="1:28" x14ac:dyDescent="0.2">
      <c r="A376" s="2" t="s">
        <v>225</v>
      </c>
      <c r="B376" s="1">
        <v>162.36000000000001</v>
      </c>
      <c r="C376" s="5">
        <f t="shared" si="74"/>
        <v>9.8899048329912503E-3</v>
      </c>
      <c r="D376" s="12">
        <v>4050</v>
      </c>
      <c r="E376" s="5">
        <f t="shared" si="75"/>
        <v>5.7114477278370993E-3</v>
      </c>
      <c r="F376" s="1">
        <v>4.6900000000000004</v>
      </c>
      <c r="G376" s="1">
        <f t="shared" si="76"/>
        <v>1.2849315068493152E-2</v>
      </c>
      <c r="H376" s="10">
        <f t="shared" si="71"/>
        <v>1.2849315068493152E-4</v>
      </c>
      <c r="I376" s="5">
        <f t="shared" si="72"/>
        <v>9.7614116823063184E-3</v>
      </c>
      <c r="J376" s="7">
        <f t="shared" si="73"/>
        <v>5.5829545771521674E-3</v>
      </c>
      <c r="K376" s="7">
        <f t="shared" si="77"/>
        <v>5.0327447623943096E-3</v>
      </c>
      <c r="L376" s="7">
        <f t="shared" si="78"/>
        <v>8.4881989570767223E-3</v>
      </c>
      <c r="M376" s="8">
        <f t="shared" si="84"/>
        <v>4.2718938843388713E-5</v>
      </c>
      <c r="N376" s="9">
        <f t="shared" si="79"/>
        <v>2.5328519843407357E-5</v>
      </c>
      <c r="Q376" s="8">
        <f t="shared" si="80"/>
        <v>7.2227572521034759E-3</v>
      </c>
      <c r="R376" s="8">
        <f t="shared" si="81"/>
        <v>2.5386544302028425E-3</v>
      </c>
      <c r="S376">
        <f t="shared" si="82"/>
        <v>6.4447663159885192E-6</v>
      </c>
      <c r="U376">
        <f t="shared" si="83"/>
        <v>3.1169381810544335E-5</v>
      </c>
      <c r="W376">
        <v>343</v>
      </c>
      <c r="X376">
        <v>3.8783408477441233E-3</v>
      </c>
      <c r="Y376">
        <v>-6.9316062369727156E-3</v>
      </c>
      <c r="AA376">
        <v>27.225755166931638</v>
      </c>
      <c r="AB376">
        <v>-7.566614058461125E-3</v>
      </c>
    </row>
    <row r="377" spans="1:28" x14ac:dyDescent="0.2">
      <c r="A377" s="2" t="s">
        <v>226</v>
      </c>
      <c r="B377" s="1">
        <v>160.77000000000001</v>
      </c>
      <c r="C377" s="5">
        <f t="shared" si="74"/>
        <v>1.9790675547098031E-2</v>
      </c>
      <c r="D377" s="12">
        <v>4027</v>
      </c>
      <c r="E377" s="5">
        <f t="shared" si="75"/>
        <v>1.4102241249055654E-2</v>
      </c>
      <c r="F377" s="1">
        <v>4.28</v>
      </c>
      <c r="G377" s="1">
        <f t="shared" si="76"/>
        <v>1.1726027397260275E-2</v>
      </c>
      <c r="H377" s="10">
        <f t="shared" si="71"/>
        <v>1.1726027397260275E-4</v>
      </c>
      <c r="I377" s="5">
        <f t="shared" si="72"/>
        <v>1.9673415273125428E-2</v>
      </c>
      <c r="J377" s="7">
        <f t="shared" si="73"/>
        <v>1.3984980975083052E-2</v>
      </c>
      <c r="K377" s="7">
        <f t="shared" si="77"/>
        <v>1.3434771160325194E-2</v>
      </c>
      <c r="L377" s="7">
        <f t="shared" si="78"/>
        <v>1.840020254789583E-2</v>
      </c>
      <c r="M377" s="8">
        <f t="shared" si="84"/>
        <v>2.4720251053461303E-4</v>
      </c>
      <c r="N377" s="9">
        <f t="shared" si="79"/>
        <v>1.8049307613030556E-4</v>
      </c>
      <c r="Q377" s="8">
        <f t="shared" si="80"/>
        <v>1.7155355174410556E-2</v>
      </c>
      <c r="R377" s="8">
        <f t="shared" si="81"/>
        <v>2.5180600987148721E-3</v>
      </c>
      <c r="S377">
        <f t="shared" si="82"/>
        <v>6.3406266607399515E-6</v>
      </c>
      <c r="U377">
        <f t="shared" si="83"/>
        <v>1.955796928734349E-4</v>
      </c>
      <c r="W377">
        <v>344</v>
      </c>
      <c r="X377">
        <v>-1.2796076449887936E-3</v>
      </c>
      <c r="Y377">
        <v>-5.6681976176504497E-3</v>
      </c>
      <c r="AA377">
        <v>27.305246422893479</v>
      </c>
      <c r="AB377">
        <v>-7.5430822884406581E-3</v>
      </c>
    </row>
    <row r="378" spans="1:28" x14ac:dyDescent="0.2">
      <c r="A378" s="2" t="s">
        <v>227</v>
      </c>
      <c r="B378" s="1">
        <v>157.65</v>
      </c>
      <c r="C378" s="5">
        <f t="shared" si="74"/>
        <v>-3.9802880970431862E-3</v>
      </c>
      <c r="D378" s="12">
        <v>3971</v>
      </c>
      <c r="E378" s="5">
        <f t="shared" si="75"/>
        <v>-1.5086748805632386E-3</v>
      </c>
      <c r="F378" s="1">
        <v>4.18</v>
      </c>
      <c r="G378" s="1">
        <f t="shared" si="76"/>
        <v>1.1452054794520548E-2</v>
      </c>
      <c r="H378" s="10">
        <f t="shared" si="71"/>
        <v>1.1452054794520548E-4</v>
      </c>
      <c r="I378" s="5">
        <f t="shared" si="72"/>
        <v>-4.0948086449883918E-3</v>
      </c>
      <c r="J378" s="7">
        <f t="shared" si="73"/>
        <v>-1.623195428508444E-3</v>
      </c>
      <c r="K378" s="7">
        <f t="shared" si="77"/>
        <v>-2.1734052432663018E-3</v>
      </c>
      <c r="L378" s="7">
        <f t="shared" si="78"/>
        <v>-5.3680213702179888E-3</v>
      </c>
      <c r="M378" s="8">
        <f t="shared" si="84"/>
        <v>1.1666885791997335E-5</v>
      </c>
      <c r="N378" s="9">
        <f t="shared" si="79"/>
        <v>4.7236903514574524E-6</v>
      </c>
      <c r="Q378" s="8">
        <f t="shared" si="80"/>
        <v>-1.2961151227422227E-3</v>
      </c>
      <c r="R378" s="8">
        <f t="shared" si="81"/>
        <v>-2.7986935222461692E-3</v>
      </c>
      <c r="S378">
        <f t="shared" si="82"/>
        <v>7.8326854314626686E-6</v>
      </c>
      <c r="U378">
        <f t="shared" si="83"/>
        <v>2.6347633991307112E-6</v>
      </c>
      <c r="W378">
        <v>345</v>
      </c>
      <c r="X378">
        <v>-1.5556548982550847E-3</v>
      </c>
      <c r="Y378">
        <v>2.5573756135358391E-3</v>
      </c>
      <c r="AA378">
        <v>27.384737678855323</v>
      </c>
      <c r="AB378">
        <v>-7.5203206588250904E-3</v>
      </c>
    </row>
    <row r="379" spans="1:28" x14ac:dyDescent="0.2">
      <c r="A379" s="2" t="s">
        <v>228</v>
      </c>
      <c r="B379" s="1">
        <v>158.28</v>
      </c>
      <c r="C379" s="5">
        <f t="shared" si="74"/>
        <v>-1.2293291731669259E-2</v>
      </c>
      <c r="D379" s="12">
        <v>3977</v>
      </c>
      <c r="E379" s="5">
        <f t="shared" si="75"/>
        <v>1.7632241813602015E-3</v>
      </c>
      <c r="F379" s="1">
        <v>4.1500000000000004</v>
      </c>
      <c r="G379" s="1">
        <f t="shared" si="76"/>
        <v>1.1369863013698632E-2</v>
      </c>
      <c r="H379" s="10">
        <f t="shared" si="71"/>
        <v>1.1369863013698631E-4</v>
      </c>
      <c r="I379" s="5">
        <f t="shared" si="72"/>
        <v>-1.2406990361806246E-2</v>
      </c>
      <c r="J379" s="7">
        <f t="shared" si="73"/>
        <v>1.6495255512232151E-3</v>
      </c>
      <c r="K379" s="7">
        <f t="shared" si="77"/>
        <v>1.0993157364653572E-3</v>
      </c>
      <c r="L379" s="7">
        <f t="shared" si="78"/>
        <v>-1.3680203087035842E-2</v>
      </c>
      <c r="M379" s="8">
        <f t="shared" si="84"/>
        <v>-1.503886253162046E-5</v>
      </c>
      <c r="N379" s="9">
        <f t="shared" si="79"/>
        <v>1.2084950884403709E-6</v>
      </c>
      <c r="Q379" s="8">
        <f t="shared" si="80"/>
        <v>2.5727874567091666E-3</v>
      </c>
      <c r="R379" s="8">
        <f t="shared" si="81"/>
        <v>-1.4979777818515413E-2</v>
      </c>
      <c r="S379">
        <f t="shared" si="82"/>
        <v>2.243937434920864E-4</v>
      </c>
      <c r="U379">
        <f t="shared" si="83"/>
        <v>2.7209345441382515E-6</v>
      </c>
      <c r="W379">
        <v>346</v>
      </c>
      <c r="X379">
        <v>5.6103672676839625E-3</v>
      </c>
      <c r="Y379">
        <v>4.6013681287245889E-3</v>
      </c>
      <c r="AA379">
        <v>27.464228934817168</v>
      </c>
      <c r="AB379">
        <v>-7.4690298285574131E-3</v>
      </c>
    </row>
    <row r="380" spans="1:28" x14ac:dyDescent="0.2">
      <c r="A380" s="2" t="s">
        <v>229</v>
      </c>
      <c r="B380" s="1">
        <v>160.25</v>
      </c>
      <c r="C380" s="5">
        <f t="shared" si="74"/>
        <v>8.3055433209588692E-3</v>
      </c>
      <c r="D380" s="12">
        <v>3970</v>
      </c>
      <c r="E380" s="5">
        <f t="shared" si="75"/>
        <v>5.5724417426545082E-3</v>
      </c>
      <c r="F380" s="1">
        <v>4.2300000000000004</v>
      </c>
      <c r="G380" s="1">
        <f t="shared" si="76"/>
        <v>1.1589041095890412E-2</v>
      </c>
      <c r="H380" s="10">
        <f t="shared" si="71"/>
        <v>1.1589041095890412E-4</v>
      </c>
      <c r="I380" s="5">
        <f t="shared" si="72"/>
        <v>8.1896529099999647E-3</v>
      </c>
      <c r="J380" s="7">
        <f t="shared" si="73"/>
        <v>5.4565513316956037E-3</v>
      </c>
      <c r="K380" s="7">
        <f t="shared" si="77"/>
        <v>4.9063415169377459E-3</v>
      </c>
      <c r="L380" s="7">
        <f t="shared" si="78"/>
        <v>6.9164401847703677E-3</v>
      </c>
      <c r="M380" s="8">
        <f t="shared" si="84"/>
        <v>3.3934417627955429E-5</v>
      </c>
      <c r="N380" s="9">
        <f t="shared" si="79"/>
        <v>2.4072187080826981E-5</v>
      </c>
      <c r="Q380" s="8">
        <f t="shared" si="80"/>
        <v>7.0733275129272319E-3</v>
      </c>
      <c r="R380" s="8">
        <f t="shared" si="81"/>
        <v>1.1163253970727328E-3</v>
      </c>
      <c r="S380">
        <f t="shared" si="82"/>
        <v>1.2461823921495946E-6</v>
      </c>
      <c r="U380">
        <f t="shared" si="83"/>
        <v>2.9773952435429066E-5</v>
      </c>
      <c r="W380">
        <v>347</v>
      </c>
      <c r="X380">
        <v>-4.9814564767418964E-3</v>
      </c>
      <c r="Y380">
        <v>-5.1387661753444207E-3</v>
      </c>
      <c r="AA380">
        <v>27.543720190779013</v>
      </c>
      <c r="AB380">
        <v>-7.4566299005118936E-3</v>
      </c>
    </row>
    <row r="381" spans="1:28" x14ac:dyDescent="0.2">
      <c r="A381" s="2" t="s">
        <v>230</v>
      </c>
      <c r="B381" s="1">
        <v>158.93</v>
      </c>
      <c r="C381" s="5">
        <f t="shared" si="74"/>
        <v>6.969524171576977E-3</v>
      </c>
      <c r="D381" s="12">
        <v>3948</v>
      </c>
      <c r="E381" s="5">
        <f t="shared" si="75"/>
        <v>3.0487804878048782E-3</v>
      </c>
      <c r="F381" s="1">
        <v>4.21</v>
      </c>
      <c r="G381" s="1">
        <f t="shared" si="76"/>
        <v>1.1534246575342466E-2</v>
      </c>
      <c r="H381" s="10">
        <f t="shared" si="71"/>
        <v>1.1534246575342466E-4</v>
      </c>
      <c r="I381" s="5">
        <f t="shared" si="72"/>
        <v>6.8541817058235524E-3</v>
      </c>
      <c r="J381" s="7">
        <f t="shared" si="73"/>
        <v>2.9334380220514536E-3</v>
      </c>
      <c r="K381" s="7">
        <f t="shared" si="77"/>
        <v>2.3832282072935957E-3</v>
      </c>
      <c r="L381" s="7">
        <f t="shared" si="78"/>
        <v>5.5809689805939554E-3</v>
      </c>
      <c r="M381" s="8">
        <f t="shared" si="84"/>
        <v>1.3300722698582098E-5</v>
      </c>
      <c r="N381" s="9">
        <f t="shared" si="79"/>
        <v>5.6797766880398465E-6</v>
      </c>
      <c r="Q381" s="8">
        <f t="shared" si="80"/>
        <v>4.0905863466666192E-3</v>
      </c>
      <c r="R381" s="8">
        <f t="shared" si="81"/>
        <v>2.7635953591569331E-3</v>
      </c>
      <c r="S381">
        <f t="shared" si="82"/>
        <v>7.637459309153738E-6</v>
      </c>
      <c r="U381">
        <f t="shared" si="83"/>
        <v>8.6050586292171443E-6</v>
      </c>
      <c r="W381">
        <v>348</v>
      </c>
      <c r="X381">
        <v>1.0165998644928967E-3</v>
      </c>
      <c r="Y381">
        <v>-1.5703063237714559E-3</v>
      </c>
      <c r="AA381">
        <v>27.623211446740857</v>
      </c>
      <c r="AB381">
        <v>-7.4106011306634238E-3</v>
      </c>
    </row>
    <row r="382" spans="1:28" x14ac:dyDescent="0.2">
      <c r="A382" s="2" t="s">
        <v>231</v>
      </c>
      <c r="B382" s="1">
        <v>157.83000000000001</v>
      </c>
      <c r="C382" s="5">
        <f t="shared" si="74"/>
        <v>-9.1034655951782312E-3</v>
      </c>
      <c r="D382" s="12">
        <v>3936</v>
      </c>
      <c r="E382" s="5">
        <f t="shared" si="75"/>
        <v>-1.6491754122938532E-2</v>
      </c>
      <c r="F382" s="1">
        <v>4.0599999999999996</v>
      </c>
      <c r="G382" s="1">
        <f t="shared" si="76"/>
        <v>1.1123287671232876E-2</v>
      </c>
      <c r="H382" s="10">
        <f t="shared" si="71"/>
        <v>1.1123287671232876E-4</v>
      </c>
      <c r="I382" s="5">
        <f t="shared" si="72"/>
        <v>-9.2146984718905599E-3</v>
      </c>
      <c r="J382" s="7">
        <f t="shared" si="73"/>
        <v>-1.6602986999650859E-2</v>
      </c>
      <c r="K382" s="7">
        <f t="shared" si="77"/>
        <v>-1.7153196814408717E-2</v>
      </c>
      <c r="L382" s="7">
        <f t="shared" si="78"/>
        <v>-1.0487911197120156E-2</v>
      </c>
      <c r="M382" s="8">
        <f t="shared" si="84"/>
        <v>1.7990120493624297E-4</v>
      </c>
      <c r="N382" s="9">
        <f t="shared" si="79"/>
        <v>2.9423216095384136E-4</v>
      </c>
      <c r="Q382" s="8">
        <f t="shared" si="80"/>
        <v>-1.900472963896933E-2</v>
      </c>
      <c r="R382" s="8">
        <f t="shared" si="81"/>
        <v>9.7900311670787703E-3</v>
      </c>
      <c r="S382">
        <f t="shared" si="82"/>
        <v>9.5844710252373705E-5</v>
      </c>
      <c r="U382">
        <f t="shared" si="83"/>
        <v>2.7565917731057544E-4</v>
      </c>
      <c r="W382">
        <v>349</v>
      </c>
      <c r="X382">
        <v>2.2272136041258331E-2</v>
      </c>
      <c r="Y382">
        <v>2.4499630618495267E-2</v>
      </c>
      <c r="AA382">
        <v>27.702702702702702</v>
      </c>
      <c r="AB382">
        <v>-7.2436669135456126E-3</v>
      </c>
    </row>
    <row r="383" spans="1:28" x14ac:dyDescent="0.2">
      <c r="A383" s="2" t="s">
        <v>232</v>
      </c>
      <c r="B383" s="1">
        <v>159.28</v>
      </c>
      <c r="C383" s="5">
        <f t="shared" si="74"/>
        <v>1.1944091486658166E-2</v>
      </c>
      <c r="D383" s="12">
        <v>4002</v>
      </c>
      <c r="E383" s="5">
        <f t="shared" si="75"/>
        <v>1.2908124525436599E-2</v>
      </c>
      <c r="F383" s="1">
        <v>3.99</v>
      </c>
      <c r="G383" s="1">
        <f t="shared" si="76"/>
        <v>1.0931506849315068E-2</v>
      </c>
      <c r="H383" s="10">
        <f t="shared" si="71"/>
        <v>1.0931506849315068E-4</v>
      </c>
      <c r="I383" s="5">
        <f t="shared" si="72"/>
        <v>1.1834776418165015E-2</v>
      </c>
      <c r="J383" s="7">
        <f t="shared" si="73"/>
        <v>1.2798809456943448E-2</v>
      </c>
      <c r="K383" s="7">
        <f t="shared" si="77"/>
        <v>1.224859964218559E-2</v>
      </c>
      <c r="L383" s="7">
        <f t="shared" si="78"/>
        <v>1.0561563692935417E-2</v>
      </c>
      <c r="M383" s="8">
        <f t="shared" si="84"/>
        <v>1.2936436527020908E-4</v>
      </c>
      <c r="N383" s="9">
        <f t="shared" si="79"/>
        <v>1.5002819319454898E-4</v>
      </c>
      <c r="Q383" s="8">
        <f t="shared" si="80"/>
        <v>1.5753102408402265E-2</v>
      </c>
      <c r="R383" s="8">
        <f t="shared" si="81"/>
        <v>-3.9183259902372501E-3</v>
      </c>
      <c r="S383">
        <f t="shared" si="82"/>
        <v>1.5353278565768726E-5</v>
      </c>
      <c r="U383">
        <f t="shared" si="83"/>
        <v>1.6380952351514503E-4</v>
      </c>
      <c r="W383">
        <v>350</v>
      </c>
      <c r="X383">
        <v>-7.9060710706353454E-3</v>
      </c>
      <c r="Y383">
        <v>-2.1314455055660778E-3</v>
      </c>
      <c r="AA383">
        <v>27.782193958664546</v>
      </c>
      <c r="AB383">
        <v>-7.1561152266822175E-3</v>
      </c>
    </row>
    <row r="384" spans="1:28" x14ac:dyDescent="0.2">
      <c r="A384" s="2" t="s">
        <v>233</v>
      </c>
      <c r="B384" s="1">
        <v>157.4</v>
      </c>
      <c r="C384" s="5">
        <f t="shared" si="74"/>
        <v>1.5483870967741972E-2</v>
      </c>
      <c r="D384" s="12">
        <v>3951</v>
      </c>
      <c r="E384" s="5">
        <f t="shared" si="75"/>
        <v>8.9376915219611854E-3</v>
      </c>
      <c r="F384" s="1">
        <v>4.2699999999999996</v>
      </c>
      <c r="G384" s="1">
        <f t="shared" si="76"/>
        <v>1.1698630136986301E-2</v>
      </c>
      <c r="H384" s="10">
        <f t="shared" si="71"/>
        <v>1.1698630136986301E-4</v>
      </c>
      <c r="I384" s="5">
        <f t="shared" si="72"/>
        <v>1.5366884666372109E-2</v>
      </c>
      <c r="J384" s="7">
        <f t="shared" si="73"/>
        <v>8.8207052205913229E-3</v>
      </c>
      <c r="K384" s="7">
        <f t="shared" si="77"/>
        <v>8.270495405833465E-3</v>
      </c>
      <c r="L384" s="7">
        <f t="shared" si="78"/>
        <v>1.4093671941142513E-2</v>
      </c>
      <c r="M384" s="8">
        <f t="shared" si="84"/>
        <v>1.1656164904054316E-4</v>
      </c>
      <c r="N384" s="9">
        <f t="shared" si="79"/>
        <v>6.8401094257912454E-5</v>
      </c>
      <c r="Q384" s="8">
        <f t="shared" si="80"/>
        <v>1.1050319055752633E-2</v>
      </c>
      <c r="R384" s="8">
        <f t="shared" si="81"/>
        <v>4.3165656106194765E-3</v>
      </c>
      <c r="S384">
        <f t="shared" si="82"/>
        <v>1.8632738670782693E-5</v>
      </c>
      <c r="U384">
        <f t="shared" si="83"/>
        <v>7.7804840588567017E-5</v>
      </c>
      <c r="W384">
        <v>351</v>
      </c>
      <c r="X384">
        <v>-7.8434937202009024E-3</v>
      </c>
      <c r="Y384">
        <v>1.2550903656864459E-3</v>
      </c>
      <c r="AA384">
        <v>27.861685214626391</v>
      </c>
      <c r="AB384">
        <v>-7.1528316588653886E-3</v>
      </c>
    </row>
    <row r="385" spans="1:28" x14ac:dyDescent="0.2">
      <c r="A385" s="2" t="s">
        <v>234</v>
      </c>
      <c r="B385" s="1">
        <v>155</v>
      </c>
      <c r="C385" s="5">
        <f t="shared" si="74"/>
        <v>-5.4539621430862648E-3</v>
      </c>
      <c r="D385" s="12">
        <v>3916</v>
      </c>
      <c r="E385" s="5">
        <f t="shared" si="75"/>
        <v>-1.1111111111111112E-2</v>
      </c>
      <c r="F385" s="1">
        <v>4.26</v>
      </c>
      <c r="G385" s="1">
        <f t="shared" si="76"/>
        <v>1.1671232876712328E-2</v>
      </c>
      <c r="H385" s="10">
        <f t="shared" si="71"/>
        <v>1.1671232876712328E-4</v>
      </c>
      <c r="I385" s="5">
        <f t="shared" si="72"/>
        <v>-5.5706744718533882E-3</v>
      </c>
      <c r="J385" s="7">
        <f t="shared" si="73"/>
        <v>-1.1227823439878234E-2</v>
      </c>
      <c r="K385" s="7">
        <f t="shared" si="77"/>
        <v>-1.1778033254636092E-2</v>
      </c>
      <c r="L385" s="7">
        <f t="shared" si="78"/>
        <v>-6.8438871970829852E-3</v>
      </c>
      <c r="M385" s="8">
        <f t="shared" si="84"/>
        <v>8.0607530998221599E-5</v>
      </c>
      <c r="N385" s="9">
        <f t="shared" si="79"/>
        <v>1.3872206734731366E-4</v>
      </c>
      <c r="Q385" s="8">
        <f t="shared" si="80"/>
        <v>-1.2650388926708995E-2</v>
      </c>
      <c r="R385" s="8">
        <f t="shared" si="81"/>
        <v>7.0797144548556063E-3</v>
      </c>
      <c r="S385">
        <f t="shared" si="82"/>
        <v>5.0122356762291413E-5</v>
      </c>
      <c r="U385">
        <f t="shared" si="83"/>
        <v>1.260640191970791E-4</v>
      </c>
      <c r="W385">
        <v>352</v>
      </c>
      <c r="X385">
        <v>-1.3137547409111551E-2</v>
      </c>
      <c r="Y385">
        <v>6.8253226963271461E-3</v>
      </c>
      <c r="AA385">
        <v>27.941176470588236</v>
      </c>
      <c r="AB385">
        <v>-7.1461621841109298E-3</v>
      </c>
    </row>
    <row r="386" spans="1:28" x14ac:dyDescent="0.2">
      <c r="A386" s="2" t="s">
        <v>235</v>
      </c>
      <c r="B386" s="1">
        <v>155.85</v>
      </c>
      <c r="C386" s="5">
        <f t="shared" si="74"/>
        <v>1.8694032289692041E-2</v>
      </c>
      <c r="D386" s="12">
        <v>3960</v>
      </c>
      <c r="E386" s="5">
        <f t="shared" si="75"/>
        <v>1.7733230531996914E-2</v>
      </c>
      <c r="F386" s="1">
        <v>4.01</v>
      </c>
      <c r="G386" s="1">
        <f t="shared" si="76"/>
        <v>1.0986301369863014E-2</v>
      </c>
      <c r="H386" s="10">
        <f t="shared" si="71"/>
        <v>1.0986301369863014E-4</v>
      </c>
      <c r="I386" s="5">
        <f t="shared" si="72"/>
        <v>1.858416927599341E-2</v>
      </c>
      <c r="J386" s="7">
        <f t="shared" si="73"/>
        <v>1.7623367518298284E-2</v>
      </c>
      <c r="K386" s="7">
        <f t="shared" si="77"/>
        <v>1.7073157703540426E-2</v>
      </c>
      <c r="L386" s="7">
        <f t="shared" si="78"/>
        <v>1.7310956550763812E-2</v>
      </c>
      <c r="M386" s="8">
        <f t="shared" si="84"/>
        <v>2.9555269119032679E-4</v>
      </c>
      <c r="N386" s="9">
        <f t="shared" si="79"/>
        <v>2.9149271396996179E-4</v>
      </c>
      <c r="Q386" s="8">
        <f t="shared" si="80"/>
        <v>2.1456535497836972E-2</v>
      </c>
      <c r="R386" s="8">
        <f t="shared" si="81"/>
        <v>-2.8723662218435621E-3</v>
      </c>
      <c r="S386">
        <f t="shared" si="82"/>
        <v>8.2504877123878593E-6</v>
      </c>
      <c r="U386">
        <f t="shared" si="83"/>
        <v>3.1058308268501098E-4</v>
      </c>
      <c r="W386">
        <v>353</v>
      </c>
      <c r="X386">
        <v>-8.3952543257561412E-5</v>
      </c>
      <c r="Y386">
        <v>-5.6453983239881098E-4</v>
      </c>
      <c r="AA386">
        <v>28.02066772655008</v>
      </c>
      <c r="AB386">
        <v>-7.1340261915128567E-3</v>
      </c>
    </row>
    <row r="387" spans="1:28" x14ac:dyDescent="0.2">
      <c r="A387" s="2" t="s">
        <v>236</v>
      </c>
      <c r="B387" s="1">
        <v>152.99</v>
      </c>
      <c r="C387" s="5">
        <f t="shared" si="74"/>
        <v>2.6214037617144355E-3</v>
      </c>
      <c r="D387" s="12">
        <v>3891</v>
      </c>
      <c r="E387" s="5">
        <f t="shared" si="75"/>
        <v>-7.1446797652462363E-3</v>
      </c>
      <c r="F387" s="1">
        <v>4.1399999999999997</v>
      </c>
      <c r="G387" s="1">
        <f t="shared" si="76"/>
        <v>1.1342465753424657E-2</v>
      </c>
      <c r="H387" s="10">
        <f t="shared" ref="H387:H450" si="85">G387/100</f>
        <v>1.1342465753424658E-4</v>
      </c>
      <c r="I387" s="5">
        <f t="shared" ref="I387:I450" si="86">C387-H387</f>
        <v>2.5079791041801888E-3</v>
      </c>
      <c r="J387" s="7">
        <f t="shared" ref="J387:J450" si="87">E387-H387</f>
        <v>-7.258104422780483E-3</v>
      </c>
      <c r="K387" s="7">
        <f t="shared" si="77"/>
        <v>-7.8083142375383408E-3</v>
      </c>
      <c r="L387" s="7">
        <f t="shared" si="78"/>
        <v>1.2347663789505918E-3</v>
      </c>
      <c r="M387" s="8">
        <f t="shared" si="84"/>
        <v>-9.6414438967935679E-6</v>
      </c>
      <c r="N387" s="9">
        <f t="shared" si="79"/>
        <v>6.0969771232143963E-5</v>
      </c>
      <c r="Q387" s="8">
        <f t="shared" si="80"/>
        <v>-7.9575183031320319E-3</v>
      </c>
      <c r="R387" s="8">
        <f t="shared" si="81"/>
        <v>1.0465497407312221E-2</v>
      </c>
      <c r="S387">
        <f t="shared" si="82"/>
        <v>1.0952663598245882E-4</v>
      </c>
      <c r="U387">
        <f t="shared" si="83"/>
        <v>5.268007981198561E-5</v>
      </c>
      <c r="W387">
        <v>354</v>
      </c>
      <c r="X387">
        <v>1.0205797930334846E-2</v>
      </c>
      <c r="Y387">
        <v>-2.7808424279039106E-3</v>
      </c>
      <c r="AA387">
        <v>28.100158982511921</v>
      </c>
      <c r="AB387">
        <v>-7.0378337553289368E-3</v>
      </c>
    </row>
    <row r="388" spans="1:28" x14ac:dyDescent="0.2">
      <c r="A388" s="2" t="s">
        <v>237</v>
      </c>
      <c r="B388" s="1">
        <v>152.59</v>
      </c>
      <c r="C388" s="5">
        <f t="shared" ref="C388:C451" si="88">(B388-B389)/B389</f>
        <v>1.4089187213398051E-2</v>
      </c>
      <c r="D388" s="12">
        <v>3919</v>
      </c>
      <c r="E388" s="5">
        <f t="shared" ref="E388:E451" si="89">(D388-D389)/D389</f>
        <v>1.6601815823605707E-2</v>
      </c>
      <c r="F388" s="1">
        <v>4.3600000000000003</v>
      </c>
      <c r="G388" s="1">
        <f t="shared" ref="G388:G451" si="90">F388/365</f>
        <v>1.1945205479452055E-2</v>
      </c>
      <c r="H388" s="10">
        <f t="shared" si="85"/>
        <v>1.1945205479452055E-4</v>
      </c>
      <c r="I388" s="5">
        <f t="shared" si="86"/>
        <v>1.396973515860353E-2</v>
      </c>
      <c r="J388" s="7">
        <f t="shared" si="87"/>
        <v>1.6482363768811185E-2</v>
      </c>
      <c r="K388" s="7">
        <f t="shared" ref="K388:K451" si="91">J388-AVERAGE(J$3:J$1260)</f>
        <v>1.5932153954053327E-2</v>
      </c>
      <c r="L388" s="7">
        <f t="shared" ref="L388:L451" si="92">I388-AVERAGE(I$3:I$1260)</f>
        <v>1.2696522433373932E-2</v>
      </c>
      <c r="M388" s="8">
        <f t="shared" si="84"/>
        <v>2.0228295008960527E-4</v>
      </c>
      <c r="N388" s="9">
        <f t="shared" ref="N388:N451" si="93">K388^2</f>
        <v>2.5383352961565707E-4</v>
      </c>
      <c r="Q388" s="8">
        <f t="shared" ref="Q388:Q451" si="94">P$3+O$3*J388</f>
        <v>2.0107678575143763E-2</v>
      </c>
      <c r="R388" s="8">
        <f t="shared" ref="R388:R451" si="95">I388-Q388</f>
        <v>-6.1379434165402327E-3</v>
      </c>
      <c r="S388">
        <f t="shared" ref="S388:S451" si="96">R388^2</f>
        <v>3.7674349384649588E-5</v>
      </c>
      <c r="U388">
        <f t="shared" ref="U388:U451" si="97">J388^2</f>
        <v>2.7166831540741967E-4</v>
      </c>
      <c r="W388">
        <v>355</v>
      </c>
      <c r="X388">
        <v>2.3825587964810553E-2</v>
      </c>
      <c r="Y388">
        <v>4.4682546782822824E-3</v>
      </c>
      <c r="AA388">
        <v>28.179650238473766</v>
      </c>
      <c r="AB388">
        <v>-6.9997875179210441E-3</v>
      </c>
    </row>
    <row r="389" spans="1:28" x14ac:dyDescent="0.2">
      <c r="A389" s="2" t="s">
        <v>238</v>
      </c>
      <c r="B389" s="1">
        <v>150.47</v>
      </c>
      <c r="C389" s="5">
        <f t="shared" si="88"/>
        <v>1.3265993265993259E-2</v>
      </c>
      <c r="D389" s="12">
        <v>3855</v>
      </c>
      <c r="E389" s="5">
        <f t="shared" si="89"/>
        <v>-1.554001554001554E-3</v>
      </c>
      <c r="F389" s="1">
        <v>4.54</v>
      </c>
      <c r="G389" s="1">
        <f t="shared" si="90"/>
        <v>1.2438356164383562E-2</v>
      </c>
      <c r="H389" s="10">
        <f t="shared" si="85"/>
        <v>1.2438356164383562E-4</v>
      </c>
      <c r="I389" s="5">
        <f t="shared" si="86"/>
        <v>1.3141609704349423E-2</v>
      </c>
      <c r="J389" s="7">
        <f t="shared" si="87"/>
        <v>-1.6783851156453897E-3</v>
      </c>
      <c r="K389" s="7">
        <f t="shared" si="91"/>
        <v>-2.2285949304032475E-3</v>
      </c>
      <c r="L389" s="7">
        <f t="shared" si="92"/>
        <v>1.1868396979119827E-2</v>
      </c>
      <c r="M389" s="8">
        <f t="shared" si="84"/>
        <v>-2.6449849339679663E-5</v>
      </c>
      <c r="N389" s="9">
        <f t="shared" si="93"/>
        <v>4.9666353638190551E-6</v>
      </c>
      <c r="Q389" s="8">
        <f t="shared" si="94"/>
        <v>-1.3613585468671696E-3</v>
      </c>
      <c r="R389" s="8">
        <f t="shared" si="95"/>
        <v>1.4502968251216592E-2</v>
      </c>
      <c r="S389">
        <f t="shared" si="96"/>
        <v>2.1033608809579646E-4</v>
      </c>
      <c r="U389">
        <f t="shared" si="97"/>
        <v>2.8169765964199878E-6</v>
      </c>
      <c r="W389">
        <v>356</v>
      </c>
      <c r="X389">
        <v>-4.1529889386230498E-3</v>
      </c>
      <c r="Y389">
        <v>3.9823386530988799E-3</v>
      </c>
      <c r="AA389">
        <v>28.25914149443561</v>
      </c>
      <c r="AB389">
        <v>-6.9779566313916642E-3</v>
      </c>
    </row>
    <row r="390" spans="1:28" x14ac:dyDescent="0.2">
      <c r="A390" s="3">
        <v>45202</v>
      </c>
      <c r="B390" s="1">
        <v>148.5</v>
      </c>
      <c r="C390" s="5">
        <f t="shared" si="88"/>
        <v>-1.3878743608473361E-2</v>
      </c>
      <c r="D390" s="12">
        <v>3861</v>
      </c>
      <c r="E390" s="5">
        <f t="shared" si="89"/>
        <v>-1.4548238897396631E-2</v>
      </c>
      <c r="F390" s="1">
        <v>4.7300000000000004</v>
      </c>
      <c r="G390" s="1">
        <f t="shared" si="90"/>
        <v>1.2958904109589043E-2</v>
      </c>
      <c r="H390" s="10">
        <f t="shared" si="85"/>
        <v>1.2958904109589044E-4</v>
      </c>
      <c r="I390" s="5">
        <f t="shared" si="86"/>
        <v>-1.4008332649569251E-2</v>
      </c>
      <c r="J390" s="7">
        <f t="shared" si="87"/>
        <v>-1.4677827938492521E-2</v>
      </c>
      <c r="K390" s="7">
        <f t="shared" si="91"/>
        <v>-1.5228037753250379E-2</v>
      </c>
      <c r="L390" s="7">
        <f t="shared" si="92"/>
        <v>-1.5281545374798849E-2</v>
      </c>
      <c r="M390" s="8">
        <f t="shared" si="84"/>
        <v>2.3270794989544558E-4</v>
      </c>
      <c r="N390" s="9">
        <f t="shared" si="93"/>
        <v>2.3189313381441883E-4</v>
      </c>
      <c r="Q390" s="8">
        <f t="shared" si="94"/>
        <v>-1.6728870222997849E-2</v>
      </c>
      <c r="R390" s="8">
        <f t="shared" si="95"/>
        <v>2.7205375734285983E-3</v>
      </c>
      <c r="S390">
        <f t="shared" si="96"/>
        <v>7.4013246884367661E-6</v>
      </c>
      <c r="U390">
        <f t="shared" si="97"/>
        <v>2.1543863299199159E-4</v>
      </c>
      <c r="W390">
        <v>357</v>
      </c>
      <c r="X390">
        <v>-1.8349436894428413E-2</v>
      </c>
      <c r="Y390">
        <v>8.8186942949449263E-3</v>
      </c>
      <c r="AA390">
        <v>28.338632750397455</v>
      </c>
      <c r="AB390">
        <v>-6.9478052626392433E-3</v>
      </c>
    </row>
    <row r="391" spans="1:28" x14ac:dyDescent="0.2">
      <c r="A391" s="3">
        <v>45172</v>
      </c>
      <c r="B391" s="1">
        <v>150.59</v>
      </c>
      <c r="C391" s="5">
        <f t="shared" si="88"/>
        <v>-1.4914633348596855E-2</v>
      </c>
      <c r="D391" s="12">
        <v>3918</v>
      </c>
      <c r="E391" s="5">
        <f t="shared" si="89"/>
        <v>-1.8537074148296594E-2</v>
      </c>
      <c r="F391" s="1">
        <v>4.75</v>
      </c>
      <c r="G391" s="1">
        <f t="shared" si="90"/>
        <v>1.3013698630136987E-2</v>
      </c>
      <c r="H391" s="10">
        <f t="shared" si="85"/>
        <v>1.3013698630136986E-4</v>
      </c>
      <c r="I391" s="5">
        <f t="shared" si="86"/>
        <v>-1.5044770334898224E-2</v>
      </c>
      <c r="J391" s="7">
        <f t="shared" si="87"/>
        <v>-1.8667211134597964E-2</v>
      </c>
      <c r="K391" s="7">
        <f t="shared" si="91"/>
        <v>-1.9217420949355822E-2</v>
      </c>
      <c r="L391" s="7">
        <f t="shared" si="92"/>
        <v>-1.6317983060127821E-2</v>
      </c>
      <c r="M391" s="8">
        <f t="shared" si="84"/>
        <v>3.1358954951093379E-4</v>
      </c>
      <c r="N391" s="9">
        <f t="shared" si="93"/>
        <v>3.6930926794474003E-4</v>
      </c>
      <c r="Q391" s="8">
        <f t="shared" si="94"/>
        <v>-2.1444987189100442E-2</v>
      </c>
      <c r="R391" s="8">
        <f t="shared" si="95"/>
        <v>6.4002168542022179E-3</v>
      </c>
      <c r="S391">
        <f t="shared" si="96"/>
        <v>4.0962775780814133E-5</v>
      </c>
      <c r="U391">
        <f t="shared" si="97"/>
        <v>3.4846477154365822E-4</v>
      </c>
      <c r="W391">
        <v>358</v>
      </c>
      <c r="X391">
        <v>1.6583880465131124E-3</v>
      </c>
      <c r="Y391">
        <v>1.2839130609339309E-4</v>
      </c>
      <c r="AA391">
        <v>28.418124006359299</v>
      </c>
      <c r="AB391">
        <v>-6.8992507714978274E-3</v>
      </c>
    </row>
    <row r="392" spans="1:28" x14ac:dyDescent="0.2">
      <c r="A392" s="3">
        <v>45141</v>
      </c>
      <c r="B392" s="1">
        <v>152.87</v>
      </c>
      <c r="C392" s="5">
        <f t="shared" si="88"/>
        <v>8.377308707124078E-3</v>
      </c>
      <c r="D392" s="12">
        <v>3992</v>
      </c>
      <c r="E392" s="5">
        <f t="shared" si="89"/>
        <v>1.5052684395383843E-3</v>
      </c>
      <c r="F392" s="1">
        <v>4.68</v>
      </c>
      <c r="G392" s="1">
        <f t="shared" si="90"/>
        <v>1.2821917808219178E-2</v>
      </c>
      <c r="H392" s="10">
        <f t="shared" si="85"/>
        <v>1.2821917808219179E-4</v>
      </c>
      <c r="I392" s="5">
        <f t="shared" si="86"/>
        <v>8.2490895290418861E-3</v>
      </c>
      <c r="J392" s="7">
        <f t="shared" si="87"/>
        <v>1.3770492614561926E-3</v>
      </c>
      <c r="K392" s="7">
        <f t="shared" si="91"/>
        <v>8.2683944669833479E-4</v>
      </c>
      <c r="L392" s="7">
        <f t="shared" si="92"/>
        <v>6.9758768038122891E-3</v>
      </c>
      <c r="M392" s="8">
        <f t="shared" si="84"/>
        <v>5.7679301166999015E-6</v>
      </c>
      <c r="N392" s="9">
        <f t="shared" si="93"/>
        <v>6.8366347061640838E-7</v>
      </c>
      <c r="Q392" s="8">
        <f t="shared" si="94"/>
        <v>2.2506749922346016E-3</v>
      </c>
      <c r="R392" s="8">
        <f t="shared" si="95"/>
        <v>5.9984145368072849E-3</v>
      </c>
      <c r="S392">
        <f t="shared" si="96"/>
        <v>3.5980976955380958E-5</v>
      </c>
      <c r="U392">
        <f t="shared" si="97"/>
        <v>1.8962646684770455E-6</v>
      </c>
      <c r="W392">
        <v>359</v>
      </c>
      <c r="X392">
        <v>1.6585247820537934E-3</v>
      </c>
      <c r="Y392">
        <v>-1.1532105619589573E-2</v>
      </c>
      <c r="AA392">
        <v>28.497615262321144</v>
      </c>
      <c r="AB392">
        <v>-6.8892747464048823E-3</v>
      </c>
    </row>
    <row r="393" spans="1:28" x14ac:dyDescent="0.2">
      <c r="A393" s="3">
        <v>45110</v>
      </c>
      <c r="B393" s="1">
        <v>151.6</v>
      </c>
      <c r="C393" s="5">
        <f t="shared" si="88"/>
        <v>-1.4496522134824273E-2</v>
      </c>
      <c r="D393" s="12">
        <v>3986</v>
      </c>
      <c r="E393" s="5">
        <f t="shared" si="89"/>
        <v>-1.5316205533596838E-2</v>
      </c>
      <c r="F393" s="1">
        <v>4.72</v>
      </c>
      <c r="G393" s="1">
        <f t="shared" si="90"/>
        <v>1.2931506849315069E-2</v>
      </c>
      <c r="H393" s="10">
        <f t="shared" si="85"/>
        <v>1.2931506849315068E-4</v>
      </c>
      <c r="I393" s="5">
        <f t="shared" si="86"/>
        <v>-1.4625837203317423E-2</v>
      </c>
      <c r="J393" s="7">
        <f t="shared" si="87"/>
        <v>-1.5445520602089988E-2</v>
      </c>
      <c r="K393" s="7">
        <f t="shared" si="91"/>
        <v>-1.5995730416847848E-2</v>
      </c>
      <c r="L393" s="7">
        <f t="shared" si="92"/>
        <v>-1.5899049928547019E-2</v>
      </c>
      <c r="M393" s="8">
        <f t="shared" si="84"/>
        <v>2.5431691654104215E-4</v>
      </c>
      <c r="N393" s="9">
        <f t="shared" si="93"/>
        <v>2.5586339156847144E-4</v>
      </c>
      <c r="Q393" s="8">
        <f t="shared" si="94"/>
        <v>-1.7636411117810603E-2</v>
      </c>
      <c r="R393" s="8">
        <f t="shared" si="95"/>
        <v>3.0105739144931799E-3</v>
      </c>
      <c r="S393">
        <f t="shared" si="96"/>
        <v>9.063555294626788E-6</v>
      </c>
      <c r="U393">
        <f t="shared" si="97"/>
        <v>2.3856410666958628E-4</v>
      </c>
      <c r="W393">
        <v>360</v>
      </c>
      <c r="X393">
        <v>-6.6133251833945077E-3</v>
      </c>
      <c r="Y393">
        <v>6.6437654488133921E-4</v>
      </c>
      <c r="AA393">
        <v>28.577106518282989</v>
      </c>
      <c r="AB393">
        <v>-6.8193690692387385E-3</v>
      </c>
    </row>
    <row r="394" spans="1:28" x14ac:dyDescent="0.2">
      <c r="A394" s="3">
        <v>45080</v>
      </c>
      <c r="B394" s="1">
        <v>153.83000000000001</v>
      </c>
      <c r="C394" s="5">
        <f t="shared" si="88"/>
        <v>1.8539363040455614E-2</v>
      </c>
      <c r="D394" s="12">
        <v>4048</v>
      </c>
      <c r="E394" s="5">
        <f t="shared" si="89"/>
        <v>7.4165636588380713E-4</v>
      </c>
      <c r="F394" s="1">
        <v>4.68</v>
      </c>
      <c r="G394" s="1">
        <f t="shared" si="90"/>
        <v>1.2821917808219178E-2</v>
      </c>
      <c r="H394" s="10">
        <f t="shared" si="85"/>
        <v>1.2821917808219179E-4</v>
      </c>
      <c r="I394" s="5">
        <f t="shared" si="86"/>
        <v>1.8411143862373424E-2</v>
      </c>
      <c r="J394" s="7">
        <f t="shared" si="87"/>
        <v>6.1343718780161528E-4</v>
      </c>
      <c r="K394" s="7">
        <f t="shared" si="91"/>
        <v>6.3227373043757461E-5</v>
      </c>
      <c r="L394" s="7">
        <f t="shared" si="92"/>
        <v>1.7137931137143826E-2</v>
      </c>
      <c r="M394" s="8">
        <f t="shared" si="84"/>
        <v>1.0835863652064193E-6</v>
      </c>
      <c r="N394" s="9">
        <f t="shared" si="93"/>
        <v>3.9977007020144679E-9</v>
      </c>
      <c r="Q394" s="8">
        <f t="shared" si="94"/>
        <v>1.3479580359896319E-3</v>
      </c>
      <c r="R394" s="8">
        <f t="shared" si="95"/>
        <v>1.7063185826383793E-2</v>
      </c>
      <c r="S394">
        <f t="shared" si="96"/>
        <v>2.9115231054570475E-4</v>
      </c>
      <c r="U394">
        <f t="shared" si="97"/>
        <v>3.7630518337795421E-7</v>
      </c>
      <c r="W394">
        <v>361</v>
      </c>
      <c r="X394">
        <v>5.0098369081813651E-4</v>
      </c>
      <c r="Y394">
        <v>6.3642251131047186E-3</v>
      </c>
      <c r="AA394">
        <v>28.656597774244833</v>
      </c>
      <c r="AB394">
        <v>-6.818752269351456E-3</v>
      </c>
    </row>
    <row r="395" spans="1:28" x14ac:dyDescent="0.2">
      <c r="A395" s="3">
        <v>44988</v>
      </c>
      <c r="B395" s="1">
        <v>151.03</v>
      </c>
      <c r="C395" s="5">
        <f t="shared" si="88"/>
        <v>3.5090124049071379E-2</v>
      </c>
      <c r="D395" s="12">
        <v>4045</v>
      </c>
      <c r="E395" s="5">
        <f t="shared" si="89"/>
        <v>1.6076362722933935E-2</v>
      </c>
      <c r="F395" s="1">
        <v>4.68</v>
      </c>
      <c r="G395" s="1">
        <f t="shared" si="90"/>
        <v>1.2821917808219178E-2</v>
      </c>
      <c r="H395" s="10">
        <f t="shared" si="85"/>
        <v>1.2821917808219179E-4</v>
      </c>
      <c r="I395" s="5">
        <f t="shared" si="86"/>
        <v>3.4961904870989186E-2</v>
      </c>
      <c r="J395" s="7">
        <f t="shared" si="87"/>
        <v>1.5948143544851745E-2</v>
      </c>
      <c r="K395" s="7">
        <f t="shared" si="91"/>
        <v>1.5397933730093887E-2</v>
      </c>
      <c r="L395" s="7">
        <f t="shared" si="92"/>
        <v>3.3688692145759591E-2</v>
      </c>
      <c r="M395" s="8">
        <f t="shared" si="84"/>
        <v>5.1873624911394063E-4</v>
      </c>
      <c r="N395" s="9">
        <f t="shared" si="93"/>
        <v>2.3709636315636306E-4</v>
      </c>
      <c r="Q395" s="8">
        <f t="shared" si="94"/>
        <v>1.9476141082252683E-2</v>
      </c>
      <c r="R395" s="8">
        <f t="shared" si="95"/>
        <v>1.5485763788736503E-2</v>
      </c>
      <c r="S395">
        <f t="shared" si="96"/>
        <v>2.3980888012054273E-4</v>
      </c>
      <c r="U395">
        <f t="shared" si="97"/>
        <v>2.5434328252719638E-4</v>
      </c>
      <c r="W395">
        <v>362</v>
      </c>
      <c r="X395">
        <v>1.3466118459943451E-3</v>
      </c>
      <c r="Y395">
        <v>6.0476676266213005E-3</v>
      </c>
      <c r="AA395">
        <v>28.736089030206678</v>
      </c>
      <c r="AB395">
        <v>-6.8106449293744041E-3</v>
      </c>
    </row>
    <row r="396" spans="1:28" x14ac:dyDescent="0.2">
      <c r="A396" s="3">
        <v>44960</v>
      </c>
      <c r="B396" s="1">
        <v>145.91</v>
      </c>
      <c r="C396" s="5">
        <f t="shared" si="88"/>
        <v>4.1291032964007593E-3</v>
      </c>
      <c r="D396" s="12">
        <v>3981</v>
      </c>
      <c r="E396" s="5">
        <f t="shared" si="89"/>
        <v>7.5930144267274107E-3</v>
      </c>
      <c r="F396" s="1">
        <v>4.68</v>
      </c>
      <c r="G396" s="1">
        <f t="shared" si="90"/>
        <v>1.2821917808219178E-2</v>
      </c>
      <c r="H396" s="10">
        <f t="shared" si="85"/>
        <v>1.2821917808219179E-4</v>
      </c>
      <c r="I396" s="5">
        <f t="shared" si="86"/>
        <v>4.0008841183185673E-3</v>
      </c>
      <c r="J396" s="7">
        <f t="shared" si="87"/>
        <v>7.4647952486452188E-3</v>
      </c>
      <c r="K396" s="7">
        <f t="shared" si="91"/>
        <v>6.9145854338873609E-3</v>
      </c>
      <c r="L396" s="7">
        <f t="shared" si="92"/>
        <v>2.7276713930889703E-3</v>
      </c>
      <c r="M396" s="8">
        <f t="shared" si="84"/>
        <v>1.8860716883084239E-5</v>
      </c>
      <c r="N396" s="9">
        <f t="shared" si="93"/>
        <v>4.7811491722527266E-5</v>
      </c>
      <c r="Q396" s="8">
        <f t="shared" si="94"/>
        <v>9.4474070994769507E-3</v>
      </c>
      <c r="R396" s="8">
        <f t="shared" si="95"/>
        <v>-5.4465229811583834E-3</v>
      </c>
      <c r="S396">
        <f t="shared" si="96"/>
        <v>2.9664612584286403E-5</v>
      </c>
      <c r="U396">
        <f t="shared" si="97"/>
        <v>5.5723168104196235E-5</v>
      </c>
      <c r="W396">
        <v>363</v>
      </c>
      <c r="X396">
        <v>4.4853560424668905E-3</v>
      </c>
      <c r="Y396">
        <v>-4.481010323900427E-3</v>
      </c>
      <c r="AA396">
        <v>28.815580286168519</v>
      </c>
      <c r="AB396">
        <v>-6.7764477039500264E-3</v>
      </c>
    </row>
    <row r="397" spans="1:28" x14ac:dyDescent="0.2">
      <c r="A397" s="3">
        <v>44929</v>
      </c>
      <c r="B397" s="1">
        <v>145.31</v>
      </c>
      <c r="C397" s="5">
        <f t="shared" si="88"/>
        <v>-1.4245980598331147E-2</v>
      </c>
      <c r="D397" s="12">
        <v>3951</v>
      </c>
      <c r="E397" s="5">
        <f t="shared" si="89"/>
        <v>-4.7858942065491187E-3</v>
      </c>
      <c r="F397" s="1">
        <v>4.5999999999999996</v>
      </c>
      <c r="G397" s="1">
        <f t="shared" si="90"/>
        <v>1.2602739726027396E-2</v>
      </c>
      <c r="H397" s="10">
        <f t="shared" si="85"/>
        <v>1.2602739726027396E-4</v>
      </c>
      <c r="I397" s="5">
        <f t="shared" si="86"/>
        <v>-1.4372007995591421E-2</v>
      </c>
      <c r="J397" s="7">
        <f t="shared" si="87"/>
        <v>-4.9119216038093928E-3</v>
      </c>
      <c r="K397" s="7">
        <f t="shared" si="91"/>
        <v>-5.4621314185672506E-3</v>
      </c>
      <c r="L397" s="7">
        <f t="shared" si="92"/>
        <v>-1.5645220720821019E-2</v>
      </c>
      <c r="M397" s="8">
        <f t="shared" si="84"/>
        <v>8.5456251649615849E-5</v>
      </c>
      <c r="N397" s="9">
        <f t="shared" si="93"/>
        <v>2.9834879633699484E-5</v>
      </c>
      <c r="Q397" s="8">
        <f t="shared" si="94"/>
        <v>-5.1839385154270473E-3</v>
      </c>
      <c r="R397" s="8">
        <f t="shared" si="95"/>
        <v>-9.1880694801643736E-3</v>
      </c>
      <c r="S397">
        <f t="shared" si="96"/>
        <v>8.4420620772328027E-5</v>
      </c>
      <c r="U397">
        <f t="shared" si="97"/>
        <v>2.4126973841969436E-5</v>
      </c>
      <c r="W397">
        <v>364</v>
      </c>
      <c r="X397">
        <v>-2.0749426926481808E-3</v>
      </c>
      <c r="Y397">
        <v>-1.5032739111895798E-4</v>
      </c>
      <c r="AA397">
        <v>28.895071542130363</v>
      </c>
      <c r="AB397">
        <v>-6.7733627162937099E-3</v>
      </c>
    </row>
    <row r="398" spans="1:28" x14ac:dyDescent="0.2">
      <c r="A398" s="2" t="s">
        <v>239</v>
      </c>
      <c r="B398" s="1">
        <v>147.41</v>
      </c>
      <c r="C398" s="5">
        <f t="shared" si="88"/>
        <v>-3.4478096268252497E-3</v>
      </c>
      <c r="D398" s="12">
        <v>3970</v>
      </c>
      <c r="E398" s="5">
        <f t="shared" si="89"/>
        <v>-3.0135610246107484E-3</v>
      </c>
      <c r="F398" s="1">
        <v>4.5999999999999996</v>
      </c>
      <c r="G398" s="1">
        <f t="shared" si="90"/>
        <v>1.2602739726027396E-2</v>
      </c>
      <c r="H398" s="10">
        <f t="shared" si="85"/>
        <v>1.2602739726027396E-4</v>
      </c>
      <c r="I398" s="5">
        <f t="shared" si="86"/>
        <v>-3.5738370240855238E-3</v>
      </c>
      <c r="J398" s="7">
        <f t="shared" si="87"/>
        <v>-3.1395884218710225E-3</v>
      </c>
      <c r="K398" s="7">
        <f t="shared" si="91"/>
        <v>-3.6897982366288803E-3</v>
      </c>
      <c r="L398" s="7">
        <f t="shared" si="92"/>
        <v>-4.8470497493151212E-3</v>
      </c>
      <c r="M398" s="8">
        <f t="shared" ref="M398:M461" si="98">L398*K398</f>
        <v>1.7884635617875391E-5</v>
      </c>
      <c r="N398" s="9">
        <f t="shared" si="93"/>
        <v>1.3614611027029594E-5</v>
      </c>
      <c r="Q398" s="8">
        <f t="shared" si="94"/>
        <v>-3.0887448030040361E-3</v>
      </c>
      <c r="R398" s="8">
        <f t="shared" si="95"/>
        <v>-4.8509222108148765E-4</v>
      </c>
      <c r="S398">
        <f t="shared" si="96"/>
        <v>2.353144629537709E-7</v>
      </c>
      <c r="U398">
        <f t="shared" si="97"/>
        <v>9.857015458746578E-6</v>
      </c>
      <c r="W398">
        <v>365</v>
      </c>
      <c r="X398">
        <v>1.6382554421631591E-2</v>
      </c>
      <c r="Y398">
        <v>1.760825406279172E-2</v>
      </c>
      <c r="AA398">
        <v>28.974562798092208</v>
      </c>
      <c r="AB398">
        <v>-6.7370181359014238E-3</v>
      </c>
    </row>
    <row r="399" spans="1:28" x14ac:dyDescent="0.2">
      <c r="A399" s="2" t="s">
        <v>240</v>
      </c>
      <c r="B399" s="1">
        <v>147.91999999999999</v>
      </c>
      <c r="C399" s="5">
        <f t="shared" si="88"/>
        <v>8.2475632199576002E-3</v>
      </c>
      <c r="D399" s="12">
        <v>3982</v>
      </c>
      <c r="E399" s="5">
        <f t="shared" si="89"/>
        <v>3.0226700251889168E-3</v>
      </c>
      <c r="F399" s="1">
        <v>4.62</v>
      </c>
      <c r="G399" s="1">
        <f t="shared" si="90"/>
        <v>1.2657534246575343E-2</v>
      </c>
      <c r="H399" s="10">
        <f t="shared" si="85"/>
        <v>1.2657534246575343E-4</v>
      </c>
      <c r="I399" s="5">
        <f t="shared" si="86"/>
        <v>8.1209878774918462E-3</v>
      </c>
      <c r="J399" s="7">
        <f t="shared" si="87"/>
        <v>2.8960946827231633E-3</v>
      </c>
      <c r="K399" s="7">
        <f t="shared" si="91"/>
        <v>2.3458848679653054E-3</v>
      </c>
      <c r="L399" s="7">
        <f t="shared" si="92"/>
        <v>6.8477751522622492E-3</v>
      </c>
      <c r="M399" s="8">
        <f t="shared" si="98"/>
        <v>1.6064092108920826E-5</v>
      </c>
      <c r="N399" s="9">
        <f t="shared" si="93"/>
        <v>5.5031758137485987E-6</v>
      </c>
      <c r="Q399" s="8">
        <f t="shared" si="94"/>
        <v>4.0464402851027644E-3</v>
      </c>
      <c r="R399" s="8">
        <f t="shared" si="95"/>
        <v>4.0745475923890818E-3</v>
      </c>
      <c r="S399">
        <f t="shared" si="96"/>
        <v>1.6601938082643661E-5</v>
      </c>
      <c r="U399">
        <f t="shared" si="97"/>
        <v>8.3873644112973798E-6</v>
      </c>
      <c r="W399">
        <v>366</v>
      </c>
      <c r="X399">
        <v>-4.4044194607105024E-3</v>
      </c>
      <c r="Y399">
        <v>-6.3060945477840316E-5</v>
      </c>
      <c r="AA399">
        <v>29.054054054054053</v>
      </c>
      <c r="AB399">
        <v>-6.7283741240271918E-3</v>
      </c>
    </row>
    <row r="400" spans="1:28" x14ac:dyDescent="0.2">
      <c r="A400" s="2" t="s">
        <v>241</v>
      </c>
      <c r="B400" s="1">
        <v>146.71</v>
      </c>
      <c r="C400" s="5">
        <f t="shared" si="88"/>
        <v>-1.8005354752342689E-2</v>
      </c>
      <c r="D400" s="12">
        <v>3970</v>
      </c>
      <c r="E400" s="5">
        <f t="shared" si="89"/>
        <v>-1.0468594217347957E-2</v>
      </c>
      <c r="F400" s="1">
        <v>4.63</v>
      </c>
      <c r="G400" s="1">
        <f t="shared" si="90"/>
        <v>1.2684931506849314E-2</v>
      </c>
      <c r="H400" s="10">
        <f t="shared" si="85"/>
        <v>1.2684931506849314E-4</v>
      </c>
      <c r="I400" s="5">
        <f t="shared" si="86"/>
        <v>-1.8132204067411183E-2</v>
      </c>
      <c r="J400" s="7">
        <f t="shared" si="87"/>
        <v>-1.0595443532416451E-2</v>
      </c>
      <c r="K400" s="7">
        <f t="shared" si="91"/>
        <v>-1.1145653347174309E-2</v>
      </c>
      <c r="L400" s="7">
        <f t="shared" si="92"/>
        <v>-1.9405416792640781E-2</v>
      </c>
      <c r="M400" s="8">
        <f t="shared" si="98"/>
        <v>2.1628604862820926E-4</v>
      </c>
      <c r="N400" s="9">
        <f t="shared" si="93"/>
        <v>1.2422558853537787E-4</v>
      </c>
      <c r="Q400" s="8">
        <f t="shared" si="94"/>
        <v>-1.1902810300139757E-2</v>
      </c>
      <c r="R400" s="8">
        <f t="shared" si="95"/>
        <v>-6.2293937672714267E-3</v>
      </c>
      <c r="S400">
        <f t="shared" si="96"/>
        <v>3.8805346707720095E-5</v>
      </c>
      <c r="U400">
        <f t="shared" si="97"/>
        <v>1.122634236486256E-4</v>
      </c>
      <c r="W400">
        <v>367</v>
      </c>
      <c r="X400">
        <v>1.8996225862293709E-4</v>
      </c>
      <c r="Y400">
        <v>-7.9038888019063343E-3</v>
      </c>
      <c r="AA400">
        <v>29.133545310015897</v>
      </c>
      <c r="AB400">
        <v>-6.7076008683284597E-3</v>
      </c>
    </row>
    <row r="401" spans="1:28" x14ac:dyDescent="0.2">
      <c r="A401" s="2" t="s">
        <v>242</v>
      </c>
      <c r="B401" s="1">
        <v>149.4</v>
      </c>
      <c r="C401" s="5">
        <f t="shared" si="88"/>
        <v>3.2905782015983419E-3</v>
      </c>
      <c r="D401" s="12">
        <v>4012</v>
      </c>
      <c r="E401" s="5">
        <f t="shared" si="89"/>
        <v>5.2618391380606366E-3</v>
      </c>
      <c r="F401" s="1">
        <v>4.6100000000000003</v>
      </c>
      <c r="G401" s="1">
        <f t="shared" si="90"/>
        <v>1.2630136986301371E-2</v>
      </c>
      <c r="H401" s="10">
        <f t="shared" si="85"/>
        <v>1.2630136986301369E-4</v>
      </c>
      <c r="I401" s="5">
        <f t="shared" si="86"/>
        <v>3.1642768317353283E-3</v>
      </c>
      <c r="J401" s="7">
        <f t="shared" si="87"/>
        <v>5.1355377681976226E-3</v>
      </c>
      <c r="K401" s="7">
        <f t="shared" si="91"/>
        <v>4.5853279534397648E-3</v>
      </c>
      <c r="L401" s="7">
        <f t="shared" si="92"/>
        <v>1.8910641065057313E-3</v>
      </c>
      <c r="M401" s="8">
        <f t="shared" si="98"/>
        <v>8.6711491093073231E-6</v>
      </c>
      <c r="N401" s="9">
        <f t="shared" si="93"/>
        <v>2.1025232440596101E-5</v>
      </c>
      <c r="Q401" s="8">
        <f t="shared" si="94"/>
        <v>6.6938358875953171E-3</v>
      </c>
      <c r="R401" s="8">
        <f t="shared" si="95"/>
        <v>-3.5295590558599888E-3</v>
      </c>
      <c r="S401">
        <f t="shared" si="96"/>
        <v>1.2457787128803256E-5</v>
      </c>
      <c r="U401">
        <f t="shared" si="97"/>
        <v>2.6373748168584218E-5</v>
      </c>
      <c r="W401">
        <v>368</v>
      </c>
      <c r="X401">
        <v>1.6282979350572971E-3</v>
      </c>
      <c r="Y401">
        <v>-1.7724440122611863E-2</v>
      </c>
      <c r="AA401">
        <v>29.213036565977742</v>
      </c>
      <c r="AB401">
        <v>-6.7068368978976025E-3</v>
      </c>
    </row>
    <row r="402" spans="1:28" x14ac:dyDescent="0.2">
      <c r="A402" s="2" t="s">
        <v>243</v>
      </c>
      <c r="B402" s="1">
        <v>148.91</v>
      </c>
      <c r="C402" s="5">
        <f t="shared" si="88"/>
        <v>2.8960129310345289E-3</v>
      </c>
      <c r="D402" s="12">
        <v>3991</v>
      </c>
      <c r="E402" s="5">
        <f t="shared" si="89"/>
        <v>-1.5011258443832875E-3</v>
      </c>
      <c r="F402" s="1">
        <v>4.57</v>
      </c>
      <c r="G402" s="1">
        <f t="shared" si="90"/>
        <v>1.252054794520548E-2</v>
      </c>
      <c r="H402" s="10">
        <f t="shared" si="85"/>
        <v>1.252054794520548E-4</v>
      </c>
      <c r="I402" s="5">
        <f t="shared" si="86"/>
        <v>2.7708074515824742E-3</v>
      </c>
      <c r="J402" s="7">
        <f t="shared" si="87"/>
        <v>-1.6263313238353424E-3</v>
      </c>
      <c r="K402" s="7">
        <f t="shared" si="91"/>
        <v>-2.1765411385932E-3</v>
      </c>
      <c r="L402" s="7">
        <f t="shared" si="92"/>
        <v>1.4975947263528772E-3</v>
      </c>
      <c r="M402" s="8">
        <f t="shared" si="98"/>
        <v>-3.2595765308472632E-6</v>
      </c>
      <c r="N402" s="9">
        <f t="shared" si="93"/>
        <v>4.7373313279885833E-6</v>
      </c>
      <c r="Q402" s="8">
        <f t="shared" si="94"/>
        <v>-1.2998222745569557E-3</v>
      </c>
      <c r="R402" s="8">
        <f t="shared" si="95"/>
        <v>4.0706297261394299E-3</v>
      </c>
      <c r="S402">
        <f t="shared" si="96"/>
        <v>1.657002636732997E-5</v>
      </c>
      <c r="U402">
        <f t="shared" si="97"/>
        <v>2.6449535748880175E-6</v>
      </c>
      <c r="W402">
        <v>369</v>
      </c>
      <c r="X402">
        <v>4.8116220007906815E-3</v>
      </c>
      <c r="Y402">
        <v>5.6011599199532174E-4</v>
      </c>
      <c r="AA402">
        <v>29.292527821939586</v>
      </c>
      <c r="AB402">
        <v>-6.6530922652035069E-3</v>
      </c>
    </row>
    <row r="403" spans="1:28" x14ac:dyDescent="0.2">
      <c r="A403" s="2" t="s">
        <v>244</v>
      </c>
      <c r="B403" s="1">
        <v>148.47999999999999</v>
      </c>
      <c r="C403" s="5">
        <f t="shared" si="88"/>
        <v>-2.6679777122255138E-2</v>
      </c>
      <c r="D403" s="12">
        <v>3997</v>
      </c>
      <c r="E403" s="5">
        <f t="shared" si="89"/>
        <v>-2.0102966413336601E-2</v>
      </c>
      <c r="F403" s="1">
        <v>4.58</v>
      </c>
      <c r="G403" s="1">
        <f t="shared" si="90"/>
        <v>1.2547945205479452E-2</v>
      </c>
      <c r="H403" s="10">
        <f t="shared" si="85"/>
        <v>1.2547945205479451E-4</v>
      </c>
      <c r="I403" s="5">
        <f t="shared" si="86"/>
        <v>-2.6805256574309932E-2</v>
      </c>
      <c r="J403" s="7">
        <f t="shared" si="87"/>
        <v>-2.0228445865391395E-2</v>
      </c>
      <c r="K403" s="7">
        <f t="shared" si="91"/>
        <v>-2.0778655680149253E-2</v>
      </c>
      <c r="L403" s="7">
        <f t="shared" si="92"/>
        <v>-2.807846929953953E-2</v>
      </c>
      <c r="M403" s="8">
        <f t="shared" si="98"/>
        <v>5.8343284560077348E-4</v>
      </c>
      <c r="N403" s="9">
        <f t="shared" si="93"/>
        <v>4.317525318741988E-4</v>
      </c>
      <c r="Q403" s="8">
        <f t="shared" si="94"/>
        <v>-2.3290627289342371E-2</v>
      </c>
      <c r="R403" s="8">
        <f t="shared" si="95"/>
        <v>-3.5146292849675617E-3</v>
      </c>
      <c r="S403">
        <f t="shared" si="96"/>
        <v>1.2352619010751594E-5</v>
      </c>
      <c r="U403">
        <f t="shared" si="97"/>
        <v>4.0919002212907025E-4</v>
      </c>
      <c r="W403">
        <v>370</v>
      </c>
      <c r="X403">
        <v>-2.4085857785074542E-3</v>
      </c>
      <c r="Y403">
        <v>-9.0068449016932842E-3</v>
      </c>
      <c r="AA403">
        <v>29.372019077901431</v>
      </c>
      <c r="AB403">
        <v>-6.5884033545144565E-3</v>
      </c>
    </row>
    <row r="404" spans="1:28" x14ac:dyDescent="0.2">
      <c r="A404" s="2" t="s">
        <v>245</v>
      </c>
      <c r="B404" s="1">
        <v>152.55000000000001</v>
      </c>
      <c r="C404" s="5">
        <f t="shared" si="88"/>
        <v>-7.5466788107474893E-3</v>
      </c>
      <c r="D404" s="12">
        <v>4079</v>
      </c>
      <c r="E404" s="5">
        <f t="shared" si="89"/>
        <v>-2.6894865525672372E-3</v>
      </c>
      <c r="F404" s="1">
        <v>4.59</v>
      </c>
      <c r="G404" s="1">
        <f t="shared" si="90"/>
        <v>1.2575342465753423E-2</v>
      </c>
      <c r="H404" s="10">
        <f t="shared" si="85"/>
        <v>1.2575342465753422E-4</v>
      </c>
      <c r="I404" s="5">
        <f t="shared" si="86"/>
        <v>-7.6724322354050235E-3</v>
      </c>
      <c r="J404" s="7">
        <f t="shared" si="87"/>
        <v>-2.8152399772247714E-3</v>
      </c>
      <c r="K404" s="7">
        <f t="shared" si="91"/>
        <v>-3.3654497919826292E-3</v>
      </c>
      <c r="L404" s="7">
        <f t="shared" si="92"/>
        <v>-8.9456449606346196E-3</v>
      </c>
      <c r="M404" s="8">
        <f t="shared" si="98"/>
        <v>3.0106118971918237E-5</v>
      </c>
      <c r="N404" s="9">
        <f t="shared" si="93"/>
        <v>1.1326252302355923E-5</v>
      </c>
      <c r="Q404" s="8">
        <f t="shared" si="94"/>
        <v>-2.7053107913958059E-3</v>
      </c>
      <c r="R404" s="8">
        <f t="shared" si="95"/>
        <v>-4.967121444009218E-3</v>
      </c>
      <c r="S404">
        <f t="shared" si="96"/>
        <v>2.4672295439536219E-5</v>
      </c>
      <c r="U404">
        <f t="shared" si="97"/>
        <v>7.9255761293645317E-6</v>
      </c>
      <c r="W404">
        <v>371</v>
      </c>
      <c r="X404">
        <v>-6.4062787971052226E-3</v>
      </c>
      <c r="Y404">
        <v>3.0302933687479435E-3</v>
      </c>
      <c r="AA404">
        <v>29.451510333863276</v>
      </c>
      <c r="AB404">
        <v>-6.5798576833141012E-3</v>
      </c>
    </row>
    <row r="405" spans="1:28" x14ac:dyDescent="0.2">
      <c r="A405" s="2" t="s">
        <v>246</v>
      </c>
      <c r="B405" s="1">
        <v>153.71</v>
      </c>
      <c r="C405" s="5">
        <f t="shared" si="88"/>
        <v>-1.0429408356402527E-2</v>
      </c>
      <c r="D405" s="12">
        <v>4090</v>
      </c>
      <c r="E405" s="5">
        <f t="shared" si="89"/>
        <v>-1.3744875813841331E-2</v>
      </c>
      <c r="F405" s="1">
        <v>4.6100000000000003</v>
      </c>
      <c r="G405" s="1">
        <f t="shared" si="90"/>
        <v>1.2630136986301371E-2</v>
      </c>
      <c r="H405" s="10">
        <f t="shared" si="85"/>
        <v>1.2630136986301369E-4</v>
      </c>
      <c r="I405" s="5">
        <f t="shared" si="86"/>
        <v>-1.0555709726265541E-2</v>
      </c>
      <c r="J405" s="7">
        <f t="shared" si="87"/>
        <v>-1.3871177183704345E-2</v>
      </c>
      <c r="K405" s="7">
        <f t="shared" si="91"/>
        <v>-1.4421386998462203E-2</v>
      </c>
      <c r="L405" s="7">
        <f t="shared" si="92"/>
        <v>-1.1828922451495139E-2</v>
      </c>
      <c r="M405" s="8">
        <f t="shared" si="98"/>
        <v>1.7058946844780964E-4</v>
      </c>
      <c r="N405" s="9">
        <f t="shared" si="93"/>
        <v>2.0797640295941469E-4</v>
      </c>
      <c r="Q405" s="8">
        <f t="shared" si="94"/>
        <v>-1.5775274360336721E-2</v>
      </c>
      <c r="R405" s="8">
        <f t="shared" si="95"/>
        <v>5.2195646340711804E-3</v>
      </c>
      <c r="S405">
        <f t="shared" si="96"/>
        <v>2.7243854969246614E-5</v>
      </c>
      <c r="U405">
        <f t="shared" si="97"/>
        <v>1.9240955646172001E-4</v>
      </c>
      <c r="W405">
        <v>372</v>
      </c>
      <c r="X405">
        <v>4.7876877310933713E-3</v>
      </c>
      <c r="Y405">
        <v>2.7865523646058623E-3</v>
      </c>
      <c r="AA405">
        <v>29.531001589825117</v>
      </c>
      <c r="AB405">
        <v>-6.5747574198829163E-3</v>
      </c>
    </row>
    <row r="406" spans="1:28" x14ac:dyDescent="0.2">
      <c r="A406" s="2" t="s">
        <v>247</v>
      </c>
      <c r="B406" s="1">
        <v>155.33000000000001</v>
      </c>
      <c r="C406" s="5">
        <f t="shared" si="88"/>
        <v>1.3903394255874831E-2</v>
      </c>
      <c r="D406" s="12">
        <v>4147</v>
      </c>
      <c r="E406" s="5">
        <f t="shared" si="89"/>
        <v>2.6595744680851063E-3</v>
      </c>
      <c r="F406" s="1">
        <v>4.59</v>
      </c>
      <c r="G406" s="1">
        <f t="shared" si="90"/>
        <v>1.2575342465753423E-2</v>
      </c>
      <c r="H406" s="10">
        <f t="shared" si="85"/>
        <v>1.2575342465753422E-4</v>
      </c>
      <c r="I406" s="5">
        <f t="shared" si="86"/>
        <v>1.3777640831217297E-2</v>
      </c>
      <c r="J406" s="7">
        <f t="shared" si="87"/>
        <v>2.5338210434275722E-3</v>
      </c>
      <c r="K406" s="7">
        <f t="shared" si="91"/>
        <v>1.9836112286697144E-3</v>
      </c>
      <c r="L406" s="7">
        <f t="shared" si="92"/>
        <v>1.2504428105987699E-2</v>
      </c>
      <c r="M406" s="8">
        <f t="shared" si="98"/>
        <v>2.4803923999130369E-5</v>
      </c>
      <c r="N406" s="9">
        <f t="shared" si="93"/>
        <v>3.9347135065045736E-6</v>
      </c>
      <c r="Q406" s="8">
        <f t="shared" si="94"/>
        <v>3.6181723618003399E-3</v>
      </c>
      <c r="R406" s="8">
        <f t="shared" si="95"/>
        <v>1.0159468469416958E-2</v>
      </c>
      <c r="S406">
        <f t="shared" si="96"/>
        <v>1.0321479958107735E-4</v>
      </c>
      <c r="U406">
        <f t="shared" si="97"/>
        <v>6.4202490801163909E-6</v>
      </c>
      <c r="W406">
        <v>373</v>
      </c>
      <c r="X406">
        <v>1.7692560329180804E-2</v>
      </c>
      <c r="Y406">
        <v>-2.1768061283013607E-3</v>
      </c>
      <c r="AA406">
        <v>29.610492845786961</v>
      </c>
      <c r="AB406">
        <v>-6.5026215230561272E-3</v>
      </c>
    </row>
    <row r="407" spans="1:28" x14ac:dyDescent="0.2">
      <c r="A407" s="2" t="s">
        <v>248</v>
      </c>
      <c r="B407" s="1">
        <v>153.19999999999999</v>
      </c>
      <c r="C407" s="5">
        <f t="shared" si="88"/>
        <v>-4.2248943776405957E-3</v>
      </c>
      <c r="D407" s="12">
        <v>4136</v>
      </c>
      <c r="E407" s="5">
        <f t="shared" si="89"/>
        <v>-2.4172105390379503E-4</v>
      </c>
      <c r="F407" s="1">
        <v>4.58</v>
      </c>
      <c r="G407" s="1">
        <f t="shared" si="90"/>
        <v>1.2547945205479452E-2</v>
      </c>
      <c r="H407" s="10">
        <f t="shared" si="85"/>
        <v>1.2547945205479451E-4</v>
      </c>
      <c r="I407" s="5">
        <f t="shared" si="86"/>
        <v>-4.3503738296953899E-3</v>
      </c>
      <c r="J407" s="7">
        <f t="shared" si="87"/>
        <v>-3.6720050595858951E-4</v>
      </c>
      <c r="K407" s="7">
        <f t="shared" si="91"/>
        <v>-9.1741032071644734E-4</v>
      </c>
      <c r="L407" s="7">
        <f t="shared" si="92"/>
        <v>-5.6235865549249869E-3</v>
      </c>
      <c r="M407" s="8">
        <f t="shared" si="98"/>
        <v>5.1591363449304335E-6</v>
      </c>
      <c r="N407" s="9">
        <f t="shared" si="93"/>
        <v>8.4164169655705479E-7</v>
      </c>
      <c r="Q407" s="8">
        <f t="shared" si="94"/>
        <v>1.8868056431002681E-4</v>
      </c>
      <c r="R407" s="8">
        <f t="shared" si="95"/>
        <v>-4.5390543940054167E-3</v>
      </c>
      <c r="S407">
        <f t="shared" si="96"/>
        <v>2.0603014791739881E-5</v>
      </c>
      <c r="U407">
        <f t="shared" si="97"/>
        <v>1.3483621157624414E-7</v>
      </c>
      <c r="W407">
        <v>374</v>
      </c>
      <c r="X407">
        <v>7.2227499026847964E-3</v>
      </c>
      <c r="Y407">
        <v>2.5386617796215221E-3</v>
      </c>
      <c r="AA407">
        <v>29.689984101748806</v>
      </c>
      <c r="AB407">
        <v>-6.4508593034937819E-3</v>
      </c>
    </row>
    <row r="408" spans="1:28" x14ac:dyDescent="0.2">
      <c r="A408" s="2" t="s">
        <v>249</v>
      </c>
      <c r="B408" s="1">
        <v>153.85</v>
      </c>
      <c r="C408" s="5">
        <f t="shared" si="88"/>
        <v>1.8806701542944199E-2</v>
      </c>
      <c r="D408" s="12">
        <v>4137</v>
      </c>
      <c r="E408" s="5">
        <f t="shared" si="89"/>
        <v>1.1491442542787287E-2</v>
      </c>
      <c r="F408" s="1">
        <v>4.6100000000000003</v>
      </c>
      <c r="G408" s="1">
        <f t="shared" si="90"/>
        <v>1.2630136986301371E-2</v>
      </c>
      <c r="H408" s="10">
        <f t="shared" si="85"/>
        <v>1.2630136986301369E-4</v>
      </c>
      <c r="I408" s="5">
        <f t="shared" si="86"/>
        <v>1.8680400173081185E-2</v>
      </c>
      <c r="J408" s="7">
        <f t="shared" si="87"/>
        <v>1.1365141172924273E-2</v>
      </c>
      <c r="K408" s="7">
        <f t="shared" si="91"/>
        <v>1.0814931358166415E-2</v>
      </c>
      <c r="L408" s="7">
        <f t="shared" si="92"/>
        <v>1.7407187447851587E-2</v>
      </c>
      <c r="M408" s="8">
        <f t="shared" si="98"/>
        <v>1.8825753738725093E-4</v>
      </c>
      <c r="N408" s="9">
        <f t="shared" si="93"/>
        <v>1.1696274028185125E-4</v>
      </c>
      <c r="Q408" s="8">
        <f t="shared" si="94"/>
        <v>1.405826714549078E-2</v>
      </c>
      <c r="R408" s="8">
        <f t="shared" si="95"/>
        <v>4.6221330275904044E-3</v>
      </c>
      <c r="S408">
        <f t="shared" si="96"/>
        <v>2.1364113724742037E-5</v>
      </c>
      <c r="U408">
        <f t="shared" si="97"/>
        <v>1.2916643388049851E-4</v>
      </c>
      <c r="W408">
        <v>375</v>
      </c>
      <c r="X408">
        <v>1.715535142516748E-2</v>
      </c>
      <c r="Y408">
        <v>2.5180638479579479E-3</v>
      </c>
      <c r="AA408">
        <v>29.76947535771065</v>
      </c>
      <c r="AB408">
        <v>-6.4489263168400167E-3</v>
      </c>
    </row>
    <row r="409" spans="1:28" x14ac:dyDescent="0.2">
      <c r="A409" s="3">
        <v>45201</v>
      </c>
      <c r="B409" s="1">
        <v>151.01</v>
      </c>
      <c r="C409" s="5">
        <f t="shared" si="88"/>
        <v>9.2795121627882514E-4</v>
      </c>
      <c r="D409" s="12">
        <v>4090</v>
      </c>
      <c r="E409" s="5">
        <f t="shared" si="89"/>
        <v>2.2053418279833373E-3</v>
      </c>
      <c r="F409" s="1">
        <v>4.6100000000000003</v>
      </c>
      <c r="G409" s="1">
        <f t="shared" si="90"/>
        <v>1.2630136986301371E-2</v>
      </c>
      <c r="H409" s="10">
        <f t="shared" si="85"/>
        <v>1.2630136986301369E-4</v>
      </c>
      <c r="I409" s="5">
        <f t="shared" si="86"/>
        <v>8.0164984641581144E-4</v>
      </c>
      <c r="J409" s="7">
        <f t="shared" si="87"/>
        <v>2.0790404581203237E-3</v>
      </c>
      <c r="K409" s="7">
        <f t="shared" si="91"/>
        <v>1.5288306433624659E-3</v>
      </c>
      <c r="L409" s="7">
        <f t="shared" si="92"/>
        <v>-4.7156287881378555E-4</v>
      </c>
      <c r="M409" s="8">
        <f t="shared" si="98"/>
        <v>-7.2093977940273626E-7</v>
      </c>
      <c r="N409" s="9">
        <f t="shared" si="93"/>
        <v>2.3373231360840914E-6</v>
      </c>
      <c r="Q409" s="8">
        <f t="shared" si="94"/>
        <v>3.080545784259381E-3</v>
      </c>
      <c r="R409" s="8">
        <f t="shared" si="95"/>
        <v>-2.2788959378435697E-3</v>
      </c>
      <c r="S409">
        <f t="shared" si="96"/>
        <v>5.1933666955199233E-6</v>
      </c>
      <c r="U409">
        <f t="shared" si="97"/>
        <v>4.3224092265011654E-6</v>
      </c>
      <c r="W409">
        <v>376</v>
      </c>
      <c r="X409">
        <v>-1.2961255599166694E-3</v>
      </c>
      <c r="Y409">
        <v>-2.7986830850717224E-3</v>
      </c>
      <c r="AA409">
        <v>29.848966613672495</v>
      </c>
      <c r="AB409">
        <v>-6.4383161855488535E-3</v>
      </c>
    </row>
    <row r="410" spans="1:28" x14ac:dyDescent="0.2">
      <c r="A410" s="3">
        <v>45171</v>
      </c>
      <c r="B410" s="1">
        <v>150.87</v>
      </c>
      <c r="C410" s="5">
        <f t="shared" si="88"/>
        <v>-6.9115323854659228E-3</v>
      </c>
      <c r="D410" s="12">
        <v>4081</v>
      </c>
      <c r="E410" s="5">
        <f t="shared" si="89"/>
        <v>-8.744231236337139E-3</v>
      </c>
      <c r="F410" s="1">
        <v>4.6100000000000003</v>
      </c>
      <c r="G410" s="1">
        <f t="shared" si="90"/>
        <v>1.2630136986301371E-2</v>
      </c>
      <c r="H410" s="10">
        <f t="shared" si="85"/>
        <v>1.2630136986301369E-4</v>
      </c>
      <c r="I410" s="5">
        <f t="shared" si="86"/>
        <v>-7.0378337553289368E-3</v>
      </c>
      <c r="J410" s="7">
        <f t="shared" si="87"/>
        <v>-8.870532606200153E-3</v>
      </c>
      <c r="K410" s="7">
        <f t="shared" si="91"/>
        <v>-9.4207424209580108E-3</v>
      </c>
      <c r="L410" s="7">
        <f t="shared" si="92"/>
        <v>-8.311046480558533E-3</v>
      </c>
      <c r="M410" s="8">
        <f t="shared" si="98"/>
        <v>7.8296228141951549E-5</v>
      </c>
      <c r="N410" s="9">
        <f t="shared" si="93"/>
        <v>8.87503877620378E-5</v>
      </c>
      <c r="Q410" s="8">
        <f t="shared" si="94"/>
        <v>-9.863677611135116E-3</v>
      </c>
      <c r="R410" s="8">
        <f t="shared" si="95"/>
        <v>2.8258438558061792E-3</v>
      </c>
      <c r="S410">
        <f t="shared" si="96"/>
        <v>7.985393497397534E-6</v>
      </c>
      <c r="U410">
        <f t="shared" si="97"/>
        <v>7.868634871766008E-5</v>
      </c>
      <c r="W410">
        <v>377</v>
      </c>
      <c r="X410">
        <v>2.572778421859549E-3</v>
      </c>
      <c r="Y410">
        <v>-1.4979768783665795E-2</v>
      </c>
      <c r="AA410">
        <v>29.92845786963434</v>
      </c>
      <c r="AB410">
        <v>-6.3122247127844052E-3</v>
      </c>
    </row>
    <row r="411" spans="1:28" x14ac:dyDescent="0.2">
      <c r="A411" s="3">
        <v>45140</v>
      </c>
      <c r="B411" s="1">
        <v>151.91999999999999</v>
      </c>
      <c r="C411" s="5">
        <f t="shared" si="88"/>
        <v>-1.7652764306498661E-2</v>
      </c>
      <c r="D411" s="12">
        <v>4117</v>
      </c>
      <c r="E411" s="5">
        <f t="shared" si="89"/>
        <v>-1.1287223823246878E-2</v>
      </c>
      <c r="F411" s="1">
        <v>4.59</v>
      </c>
      <c r="G411" s="1">
        <f t="shared" si="90"/>
        <v>1.2575342465753423E-2</v>
      </c>
      <c r="H411" s="10">
        <f t="shared" si="85"/>
        <v>1.2575342465753422E-4</v>
      </c>
      <c r="I411" s="5">
        <f t="shared" si="86"/>
        <v>-1.7778517731156195E-2</v>
      </c>
      <c r="J411" s="7">
        <f t="shared" si="87"/>
        <v>-1.1412977247904412E-2</v>
      </c>
      <c r="K411" s="7">
        <f t="shared" si="91"/>
        <v>-1.196318706266227E-2</v>
      </c>
      <c r="L411" s="7">
        <f t="shared" si="92"/>
        <v>-1.9051730456385793E-2</v>
      </c>
      <c r="M411" s="8">
        <f t="shared" si="98"/>
        <v>2.2791941531716327E-4</v>
      </c>
      <c r="N411" s="9">
        <f t="shared" si="93"/>
        <v>1.4311784469624991E-4</v>
      </c>
      <c r="Q411" s="8">
        <f t="shared" si="94"/>
        <v>-1.2869271639260452E-2</v>
      </c>
      <c r="R411" s="8">
        <f t="shared" si="95"/>
        <v>-4.9092460918957435E-3</v>
      </c>
      <c r="S411">
        <f t="shared" si="96"/>
        <v>2.4100697190793632E-5</v>
      </c>
      <c r="U411">
        <f t="shared" si="97"/>
        <v>1.3025604966118376E-4</v>
      </c>
      <c r="W411">
        <v>378</v>
      </c>
      <c r="X411">
        <v>7.0733201093461555E-3</v>
      </c>
      <c r="Y411">
        <v>1.1163328006538091E-3</v>
      </c>
      <c r="AA411">
        <v>30.007949125596184</v>
      </c>
      <c r="AB411">
        <v>-6.3090500330177093E-3</v>
      </c>
    </row>
    <row r="412" spans="1:28" x14ac:dyDescent="0.2">
      <c r="A412" s="3">
        <v>45109</v>
      </c>
      <c r="B412" s="1">
        <v>154.65</v>
      </c>
      <c r="C412" s="5">
        <f t="shared" si="88"/>
        <v>1.9244710999802385E-2</v>
      </c>
      <c r="D412" s="12">
        <v>4164</v>
      </c>
      <c r="E412" s="5">
        <f t="shared" si="89"/>
        <v>1.2892240330819751E-2</v>
      </c>
      <c r="F412" s="1">
        <v>4.57</v>
      </c>
      <c r="G412" s="1">
        <f t="shared" si="90"/>
        <v>1.252054794520548E-2</v>
      </c>
      <c r="H412" s="10">
        <f t="shared" si="85"/>
        <v>1.252054794520548E-4</v>
      </c>
      <c r="I412" s="5">
        <f t="shared" si="86"/>
        <v>1.9119505520350331E-2</v>
      </c>
      <c r="J412" s="7">
        <f t="shared" si="87"/>
        <v>1.2767034851367697E-2</v>
      </c>
      <c r="K412" s="7">
        <f t="shared" si="91"/>
        <v>1.2216825036609839E-2</v>
      </c>
      <c r="L412" s="7">
        <f t="shared" si="92"/>
        <v>1.7846292795120733E-2</v>
      </c>
      <c r="M412" s="8">
        <f t="shared" si="98"/>
        <v>2.1802503663010075E-4</v>
      </c>
      <c r="N412" s="9">
        <f t="shared" si="93"/>
        <v>1.4925081397513699E-4</v>
      </c>
      <c r="Q412" s="8">
        <f t="shared" si="94"/>
        <v>1.5715539519835103E-2</v>
      </c>
      <c r="R412" s="8">
        <f t="shared" si="95"/>
        <v>3.4039660005152281E-3</v>
      </c>
      <c r="S412">
        <f t="shared" si="96"/>
        <v>1.1586984532663637E-5</v>
      </c>
      <c r="U412">
        <f t="shared" si="97"/>
        <v>1.629971788960374E-4</v>
      </c>
      <c r="W412">
        <v>379</v>
      </c>
      <c r="X412">
        <v>4.0905778619593292E-3</v>
      </c>
      <c r="Y412">
        <v>2.7636038438642232E-3</v>
      </c>
      <c r="AA412">
        <v>30.087440381558029</v>
      </c>
      <c r="AB412">
        <v>-6.2570458428114475E-3</v>
      </c>
    </row>
    <row r="413" spans="1:28" x14ac:dyDescent="0.2">
      <c r="A413" s="3">
        <v>45079</v>
      </c>
      <c r="B413" s="1">
        <v>151.72999999999999</v>
      </c>
      <c r="C413" s="5">
        <f t="shared" si="88"/>
        <v>-1.7928802588996831E-2</v>
      </c>
      <c r="D413" s="12">
        <v>4111</v>
      </c>
      <c r="E413" s="5">
        <f t="shared" si="89"/>
        <v>-6.0444874274661504E-3</v>
      </c>
      <c r="F413" s="1">
        <v>4.57</v>
      </c>
      <c r="G413" s="1">
        <f t="shared" si="90"/>
        <v>1.252054794520548E-2</v>
      </c>
      <c r="H413" s="10">
        <f t="shared" si="85"/>
        <v>1.252054794520548E-4</v>
      </c>
      <c r="I413" s="5">
        <f t="shared" si="86"/>
        <v>-1.8054008068448885E-2</v>
      </c>
      <c r="J413" s="7">
        <f t="shared" si="87"/>
        <v>-6.1696929069182055E-3</v>
      </c>
      <c r="K413" s="7">
        <f t="shared" si="91"/>
        <v>-6.7199027216760633E-3</v>
      </c>
      <c r="L413" s="7">
        <f t="shared" si="92"/>
        <v>-1.9327220793678483E-2</v>
      </c>
      <c r="M413" s="8">
        <f t="shared" si="98"/>
        <v>1.2987704361387423E-4</v>
      </c>
      <c r="N413" s="9">
        <f t="shared" si="93"/>
        <v>4.5157092588789366E-5</v>
      </c>
      <c r="Q413" s="8">
        <f t="shared" si="94"/>
        <v>-6.6708341808670675E-3</v>
      </c>
      <c r="R413" s="8">
        <f t="shared" si="95"/>
        <v>-1.1383173887581817E-2</v>
      </c>
      <c r="S413">
        <f t="shared" si="96"/>
        <v>1.2957664775492455E-4</v>
      </c>
      <c r="U413">
        <f t="shared" si="97"/>
        <v>3.8065110565676815E-5</v>
      </c>
      <c r="W413">
        <v>380</v>
      </c>
      <c r="X413">
        <v>-1.9004746494819185E-2</v>
      </c>
      <c r="Y413">
        <v>9.7900480229286251E-3</v>
      </c>
      <c r="AA413">
        <v>30.166931637519873</v>
      </c>
      <c r="AB413">
        <v>-6.2131935063216345E-3</v>
      </c>
    </row>
    <row r="414" spans="1:28" x14ac:dyDescent="0.2">
      <c r="A414" s="3">
        <v>44987</v>
      </c>
      <c r="B414" s="1">
        <v>154.5</v>
      </c>
      <c r="C414" s="5">
        <f t="shared" si="88"/>
        <v>2.4399946956637098E-2</v>
      </c>
      <c r="D414" s="12">
        <v>4136</v>
      </c>
      <c r="E414" s="5">
        <f t="shared" si="89"/>
        <v>-1.0289542952859537E-2</v>
      </c>
      <c r="F414" s="1">
        <v>4.5599999999999996</v>
      </c>
      <c r="G414" s="1">
        <f t="shared" si="90"/>
        <v>1.2493150684931505E-2</v>
      </c>
      <c r="H414" s="10">
        <f t="shared" si="85"/>
        <v>1.2493150684931504E-4</v>
      </c>
      <c r="I414" s="5">
        <f t="shared" si="86"/>
        <v>2.4275015449787784E-2</v>
      </c>
      <c r="J414" s="7">
        <f t="shared" si="87"/>
        <v>-1.0414474459708851E-2</v>
      </c>
      <c r="K414" s="7">
        <f t="shared" si="91"/>
        <v>-1.0964684274466709E-2</v>
      </c>
      <c r="L414" s="7">
        <f t="shared" si="92"/>
        <v>2.3001802724558186E-2</v>
      </c>
      <c r="M414" s="8">
        <f t="shared" si="98"/>
        <v>-2.5220750461834863E-4</v>
      </c>
      <c r="N414" s="9">
        <f t="shared" si="93"/>
        <v>1.2022430123873753E-4</v>
      </c>
      <c r="Q414" s="8">
        <f t="shared" si="94"/>
        <v>-1.1688874643377241E-2</v>
      </c>
      <c r="R414" s="8">
        <f t="shared" si="95"/>
        <v>3.5963890093165023E-2</v>
      </c>
      <c r="S414">
        <f t="shared" si="96"/>
        <v>1.2934013906332532E-3</v>
      </c>
      <c r="U414">
        <f t="shared" si="97"/>
        <v>1.0846127827192797E-4</v>
      </c>
      <c r="W414">
        <v>381</v>
      </c>
      <c r="X414">
        <v>1.575309815089778E-2</v>
      </c>
      <c r="Y414">
        <v>-3.9183217327327657E-3</v>
      </c>
      <c r="AA414">
        <v>30.246422893481714</v>
      </c>
      <c r="AB414">
        <v>-6.193660412623688E-3</v>
      </c>
    </row>
    <row r="415" spans="1:28" x14ac:dyDescent="0.2">
      <c r="A415" s="3">
        <v>44959</v>
      </c>
      <c r="B415" s="1">
        <v>150.82</v>
      </c>
      <c r="C415" s="5">
        <f t="shared" si="88"/>
        <v>3.7062504297600121E-2</v>
      </c>
      <c r="D415" s="12">
        <v>4179</v>
      </c>
      <c r="E415" s="5">
        <f t="shared" si="89"/>
        <v>1.4566642388929352E-2</v>
      </c>
      <c r="F415" s="1">
        <v>4.57</v>
      </c>
      <c r="G415" s="1">
        <f t="shared" si="90"/>
        <v>1.252054794520548E-2</v>
      </c>
      <c r="H415" s="10">
        <f t="shared" si="85"/>
        <v>1.252054794520548E-4</v>
      </c>
      <c r="I415" s="5">
        <f t="shared" si="86"/>
        <v>3.6937298818148064E-2</v>
      </c>
      <c r="J415" s="7">
        <f t="shared" si="87"/>
        <v>1.4441436909477297E-2</v>
      </c>
      <c r="K415" s="7">
        <f t="shared" si="91"/>
        <v>1.389122709471944E-2</v>
      </c>
      <c r="L415" s="7">
        <f t="shared" si="92"/>
        <v>3.5664086092918469E-2</v>
      </c>
      <c r="M415" s="8">
        <f t="shared" si="98"/>
        <v>4.9541791904235584E-4</v>
      </c>
      <c r="N415" s="9">
        <f t="shared" si="93"/>
        <v>1.929661901970675E-4</v>
      </c>
      <c r="Q415" s="8">
        <f t="shared" si="94"/>
        <v>1.7694962294272205E-2</v>
      </c>
      <c r="R415" s="8">
        <f t="shared" si="95"/>
        <v>1.9242336523875858E-2</v>
      </c>
      <c r="S415">
        <f t="shared" si="96"/>
        <v>3.7026751489808687E-4</v>
      </c>
      <c r="U415">
        <f t="shared" si="97"/>
        <v>2.085551000104132E-4</v>
      </c>
      <c r="W415">
        <v>382</v>
      </c>
      <c r="X415">
        <v>1.105031309367438E-2</v>
      </c>
      <c r="Y415">
        <v>4.3165715726977295E-3</v>
      </c>
      <c r="AA415">
        <v>30.325914149443559</v>
      </c>
      <c r="AB415">
        <v>-6.1783739744974515E-3</v>
      </c>
    </row>
    <row r="416" spans="1:28" x14ac:dyDescent="0.2">
      <c r="A416" s="3">
        <v>44928</v>
      </c>
      <c r="B416" s="1">
        <v>145.43</v>
      </c>
      <c r="C416" s="5">
        <f t="shared" si="88"/>
        <v>7.9007554231063475E-3</v>
      </c>
      <c r="D416" s="12">
        <v>4119</v>
      </c>
      <c r="E416" s="5">
        <f t="shared" si="89"/>
        <v>1.0549558390578999E-2</v>
      </c>
      <c r="F416" s="1">
        <v>4.54</v>
      </c>
      <c r="G416" s="1">
        <f t="shared" si="90"/>
        <v>1.2438356164383562E-2</v>
      </c>
      <c r="H416" s="10">
        <f t="shared" si="85"/>
        <v>1.2438356164383562E-4</v>
      </c>
      <c r="I416" s="5">
        <f t="shared" si="86"/>
        <v>7.7763718614625122E-3</v>
      </c>
      <c r="J416" s="7">
        <f t="shared" si="87"/>
        <v>1.0425174828935162E-2</v>
      </c>
      <c r="K416" s="7">
        <f t="shared" si="91"/>
        <v>9.8749650141773046E-3</v>
      </c>
      <c r="L416" s="7">
        <f t="shared" si="92"/>
        <v>6.5031591362329152E-3</v>
      </c>
      <c r="M416" s="8">
        <f t="shared" si="98"/>
        <v>6.4218468951927543E-5</v>
      </c>
      <c r="N416" s="9">
        <f t="shared" si="93"/>
        <v>9.7514934031225778E-5</v>
      </c>
      <c r="Q416" s="8">
        <f t="shared" si="94"/>
        <v>1.2947069999330419E-2</v>
      </c>
      <c r="R416" s="8">
        <f t="shared" si="95"/>
        <v>-5.1706981378679068E-3</v>
      </c>
      <c r="S416">
        <f t="shared" si="96"/>
        <v>2.673611923295064E-5</v>
      </c>
      <c r="U416">
        <f t="shared" si="97"/>
        <v>1.0868427021386329E-4</v>
      </c>
      <c r="W416">
        <v>383</v>
      </c>
      <c r="X416">
        <v>-1.265040347936057E-2</v>
      </c>
      <c r="Y416">
        <v>7.0797290075071814E-3</v>
      </c>
      <c r="AA416">
        <v>30.405405405405403</v>
      </c>
      <c r="AB416">
        <v>-6.1548716795869832E-3</v>
      </c>
    </row>
    <row r="417" spans="1:28" x14ac:dyDescent="0.2">
      <c r="A417" s="2" t="s">
        <v>250</v>
      </c>
      <c r="B417" s="1">
        <v>144.29</v>
      </c>
      <c r="C417" s="5">
        <f t="shared" si="88"/>
        <v>9.0209790209789652E-3</v>
      </c>
      <c r="D417" s="12">
        <v>4076</v>
      </c>
      <c r="E417" s="5">
        <f t="shared" si="89"/>
        <v>1.4687577794373911E-2</v>
      </c>
      <c r="F417" s="1">
        <v>4.53</v>
      </c>
      <c r="G417" s="1">
        <f t="shared" si="90"/>
        <v>1.2410958904109589E-2</v>
      </c>
      <c r="H417" s="10">
        <f t="shared" si="85"/>
        <v>1.2410958904109589E-4</v>
      </c>
      <c r="I417" s="5">
        <f t="shared" si="86"/>
        <v>8.8968694319378691E-3</v>
      </c>
      <c r="J417" s="7">
        <f t="shared" si="87"/>
        <v>1.4563468205332815E-2</v>
      </c>
      <c r="K417" s="7">
        <f t="shared" si="91"/>
        <v>1.4013258390574957E-2</v>
      </c>
      <c r="L417" s="7">
        <f t="shared" si="92"/>
        <v>7.6236567067082721E-3</v>
      </c>
      <c r="M417" s="8">
        <f t="shared" si="98"/>
        <v>1.0683227131214274E-4</v>
      </c>
      <c r="N417" s="9">
        <f t="shared" si="93"/>
        <v>1.9637141072101943E-4</v>
      </c>
      <c r="Q417" s="8">
        <f t="shared" si="94"/>
        <v>1.7839223659122168E-2</v>
      </c>
      <c r="R417" s="8">
        <f t="shared" si="95"/>
        <v>-8.9423542271842987E-3</v>
      </c>
      <c r="S417">
        <f t="shared" si="96"/>
        <v>7.99656991244409E-5</v>
      </c>
      <c r="U417">
        <f t="shared" si="97"/>
        <v>2.120946061677398E-4</v>
      </c>
      <c r="W417">
        <v>384</v>
      </c>
      <c r="X417">
        <v>2.1456533307602384E-2</v>
      </c>
      <c r="Y417">
        <v>-2.8723640316089746E-3</v>
      </c>
      <c r="AA417">
        <v>30.484896661367248</v>
      </c>
      <c r="AB417">
        <v>-6.1382991818991362E-3</v>
      </c>
    </row>
    <row r="418" spans="1:28" x14ac:dyDescent="0.2">
      <c r="A418" s="2" t="s">
        <v>251</v>
      </c>
      <c r="B418" s="1">
        <v>143</v>
      </c>
      <c r="C418" s="5">
        <f t="shared" si="88"/>
        <v>-2.0078119646405858E-2</v>
      </c>
      <c r="D418" s="12">
        <v>4017</v>
      </c>
      <c r="E418" s="5">
        <f t="shared" si="89"/>
        <v>-1.3022113022113022E-2</v>
      </c>
      <c r="F418" s="1">
        <v>4.55</v>
      </c>
      <c r="G418" s="1">
        <f t="shared" si="90"/>
        <v>1.2465753424657534E-2</v>
      </c>
      <c r="H418" s="10">
        <f t="shared" si="85"/>
        <v>1.2465753424657533E-4</v>
      </c>
      <c r="I418" s="5">
        <f t="shared" si="86"/>
        <v>-2.0202777180652432E-2</v>
      </c>
      <c r="J418" s="7">
        <f t="shared" si="87"/>
        <v>-1.3146770556359598E-2</v>
      </c>
      <c r="K418" s="7">
        <f t="shared" si="91"/>
        <v>-1.3696980371117455E-2</v>
      </c>
      <c r="L418" s="7">
        <f t="shared" si="92"/>
        <v>-2.147598990588203E-2</v>
      </c>
      <c r="M418" s="8">
        <f t="shared" si="98"/>
        <v>2.9415621219118276E-4</v>
      </c>
      <c r="N418" s="9">
        <f t="shared" si="93"/>
        <v>1.8760727128677688E-4</v>
      </c>
      <c r="Q418" s="8">
        <f t="shared" si="94"/>
        <v>-1.4918904786986912E-2</v>
      </c>
      <c r="R418" s="8">
        <f t="shared" si="95"/>
        <v>-5.2838723936655205E-3</v>
      </c>
      <c r="S418">
        <f t="shared" si="96"/>
        <v>2.7919307472540597E-5</v>
      </c>
      <c r="U418">
        <f t="shared" si="97"/>
        <v>1.7283757606156364E-4</v>
      </c>
      <c r="W418">
        <v>385</v>
      </c>
      <c r="X418">
        <v>-7.9575311548028081E-3</v>
      </c>
      <c r="Y418">
        <v>1.0465510258982997E-2</v>
      </c>
      <c r="AA418">
        <v>30.564387917329093</v>
      </c>
      <c r="AB418">
        <v>-6.1361010680788834E-3</v>
      </c>
    </row>
    <row r="419" spans="1:28" x14ac:dyDescent="0.2">
      <c r="A419" s="2" t="s">
        <v>252</v>
      </c>
      <c r="B419" s="1">
        <v>145.93</v>
      </c>
      <c r="C419" s="5">
        <f t="shared" si="88"/>
        <v>1.368435676576826E-2</v>
      </c>
      <c r="D419" s="12">
        <v>4070</v>
      </c>
      <c r="E419" s="5">
        <f t="shared" si="89"/>
        <v>2.4630541871921183E-3</v>
      </c>
      <c r="F419" s="1">
        <v>4.5599999999999996</v>
      </c>
      <c r="G419" s="1">
        <f t="shared" si="90"/>
        <v>1.2493150684931505E-2</v>
      </c>
      <c r="H419" s="10">
        <f t="shared" si="85"/>
        <v>1.2493150684931504E-4</v>
      </c>
      <c r="I419" s="5">
        <f t="shared" si="86"/>
        <v>1.3559425258918945E-2</v>
      </c>
      <c r="J419" s="7">
        <f t="shared" si="87"/>
        <v>2.3381226803428031E-3</v>
      </c>
      <c r="K419" s="7">
        <f t="shared" si="91"/>
        <v>1.7879128655849453E-3</v>
      </c>
      <c r="L419" s="7">
        <f t="shared" si="92"/>
        <v>1.2286212533689347E-2</v>
      </c>
      <c r="M419" s="8">
        <f t="shared" si="98"/>
        <v>2.1966677458294191E-5</v>
      </c>
      <c r="N419" s="9">
        <f t="shared" si="93"/>
        <v>3.1966324149241706E-6</v>
      </c>
      <c r="Q419" s="8">
        <f t="shared" si="94"/>
        <v>3.3868242247540961E-3</v>
      </c>
      <c r="R419" s="8">
        <f t="shared" si="95"/>
        <v>1.017260103416485E-2</v>
      </c>
      <c r="S419">
        <f t="shared" si="96"/>
        <v>1.0348181180029176E-4</v>
      </c>
      <c r="U419">
        <f t="shared" si="97"/>
        <v>5.4668176683334142E-6</v>
      </c>
      <c r="W419">
        <v>386</v>
      </c>
      <c r="X419">
        <v>2.010767589600166E-2</v>
      </c>
      <c r="Y419">
        <v>-6.1379407373981301E-3</v>
      </c>
      <c r="AA419">
        <v>30.643879173290937</v>
      </c>
      <c r="AB419">
        <v>-6.1311264934683892E-3</v>
      </c>
    </row>
    <row r="420" spans="1:28" x14ac:dyDescent="0.2">
      <c r="A420" s="2" t="s">
        <v>253</v>
      </c>
      <c r="B420" s="1">
        <v>143.96</v>
      </c>
      <c r="C420" s="5">
        <f t="shared" si="88"/>
        <v>1.4803327224023643E-2</v>
      </c>
      <c r="D420" s="12">
        <v>4060</v>
      </c>
      <c r="E420" s="5">
        <f t="shared" si="89"/>
        <v>1.0956175298804782E-2</v>
      </c>
      <c r="F420" s="1">
        <v>4.57</v>
      </c>
      <c r="G420" s="1">
        <f t="shared" si="90"/>
        <v>1.252054794520548E-2</v>
      </c>
      <c r="H420" s="10">
        <f t="shared" si="85"/>
        <v>1.252054794520548E-4</v>
      </c>
      <c r="I420" s="5">
        <f t="shared" si="86"/>
        <v>1.4678121744571589E-2</v>
      </c>
      <c r="J420" s="7">
        <f t="shared" si="87"/>
        <v>1.0830969819352727E-2</v>
      </c>
      <c r="K420" s="7">
        <f t="shared" si="91"/>
        <v>1.028076000459487E-2</v>
      </c>
      <c r="L420" s="7">
        <f t="shared" si="92"/>
        <v>1.3404909019341993E-2</v>
      </c>
      <c r="M420" s="8">
        <f t="shared" si="98"/>
        <v>1.378126525112842E-4</v>
      </c>
      <c r="N420" s="9">
        <f t="shared" si="93"/>
        <v>1.056940262720775E-4</v>
      </c>
      <c r="Q420" s="8">
        <f t="shared" si="94"/>
        <v>1.3426787425557111E-2</v>
      </c>
      <c r="R420" s="8">
        <f t="shared" si="95"/>
        <v>1.2513343190144778E-3</v>
      </c>
      <c r="S420">
        <f t="shared" si="96"/>
        <v>1.5658375779434269E-6</v>
      </c>
      <c r="U420">
        <f t="shared" si="97"/>
        <v>1.1730990722772965E-4</v>
      </c>
      <c r="W420">
        <v>387</v>
      </c>
      <c r="X420">
        <v>-1.3613690076897883E-3</v>
      </c>
      <c r="Y420">
        <v>1.4502978712039212E-2</v>
      </c>
      <c r="AA420">
        <v>30.723370429252782</v>
      </c>
      <c r="AB420">
        <v>-6.0353561351022787E-3</v>
      </c>
    </row>
    <row r="421" spans="1:28" x14ac:dyDescent="0.2">
      <c r="A421" s="2" t="s">
        <v>254</v>
      </c>
      <c r="B421" s="1">
        <v>141.86000000000001</v>
      </c>
      <c r="C421" s="5">
        <f t="shared" si="88"/>
        <v>-4.700764751280344E-3</v>
      </c>
      <c r="D421" s="12">
        <v>4016</v>
      </c>
      <c r="E421" s="5">
        <f t="shared" si="89"/>
        <v>0</v>
      </c>
      <c r="F421" s="1">
        <v>4.55</v>
      </c>
      <c r="G421" s="1">
        <f t="shared" si="90"/>
        <v>1.2465753424657534E-2</v>
      </c>
      <c r="H421" s="10">
        <f t="shared" si="85"/>
        <v>1.2465753424657533E-4</v>
      </c>
      <c r="I421" s="5">
        <f t="shared" si="86"/>
        <v>-4.8254222855269192E-3</v>
      </c>
      <c r="J421" s="7">
        <f t="shared" si="87"/>
        <v>-1.2465753424657533E-4</v>
      </c>
      <c r="K421" s="7">
        <f t="shared" si="91"/>
        <v>-6.7486734900443321E-4</v>
      </c>
      <c r="L421" s="7">
        <f t="shared" si="92"/>
        <v>-6.0986350107565162E-3</v>
      </c>
      <c r="M421" s="8">
        <f t="shared" si="98"/>
        <v>4.1157696422548733E-6</v>
      </c>
      <c r="N421" s="9">
        <f t="shared" si="93"/>
        <v>4.5544593875227145E-7</v>
      </c>
      <c r="Q421" s="8">
        <f t="shared" si="94"/>
        <v>4.7540684947025986E-4</v>
      </c>
      <c r="R421" s="8">
        <f t="shared" si="95"/>
        <v>-5.3008291349971792E-3</v>
      </c>
      <c r="S421">
        <f t="shared" si="96"/>
        <v>2.8098789518434944E-5</v>
      </c>
      <c r="U421">
        <f t="shared" si="97"/>
        <v>1.5539500844436101E-8</v>
      </c>
      <c r="W421">
        <v>388</v>
      </c>
      <c r="X421">
        <v>-1.6728886253938285E-2</v>
      </c>
      <c r="Y421">
        <v>2.7205536043690345E-3</v>
      </c>
      <c r="AA421">
        <v>30.802861685214626</v>
      </c>
      <c r="AB421">
        <v>-6.0275081418115642E-3</v>
      </c>
    </row>
    <row r="422" spans="1:28" x14ac:dyDescent="0.2">
      <c r="A422" s="2" t="s">
        <v>255</v>
      </c>
      <c r="B422" s="1">
        <v>142.53</v>
      </c>
      <c r="C422" s="5">
        <f t="shared" si="88"/>
        <v>1.0063071362766546E-2</v>
      </c>
      <c r="D422" s="12">
        <v>4016</v>
      </c>
      <c r="E422" s="5">
        <f t="shared" si="89"/>
        <v>-7.4645434187608855E-4</v>
      </c>
      <c r="F422" s="1">
        <v>4.57</v>
      </c>
      <c r="G422" s="1">
        <f t="shared" si="90"/>
        <v>1.252054794520548E-2</v>
      </c>
      <c r="H422" s="10">
        <f t="shared" si="85"/>
        <v>1.252054794520548E-4</v>
      </c>
      <c r="I422" s="5">
        <f t="shared" si="86"/>
        <v>9.9378658833144916E-3</v>
      </c>
      <c r="J422" s="7">
        <f t="shared" si="87"/>
        <v>-8.7165982132814341E-4</v>
      </c>
      <c r="K422" s="7">
        <f t="shared" si="91"/>
        <v>-1.4218696360860012E-3</v>
      </c>
      <c r="L422" s="7">
        <f t="shared" si="92"/>
        <v>8.6646531580848937E-3</v>
      </c>
      <c r="M422" s="8">
        <f t="shared" si="98"/>
        <v>-1.2320007232697589E-5</v>
      </c>
      <c r="N422" s="9">
        <f t="shared" si="93"/>
        <v>2.0217132620233375E-6</v>
      </c>
      <c r="Q422" s="8">
        <f t="shared" si="94"/>
        <v>-4.0767456603829123E-4</v>
      </c>
      <c r="R422" s="8">
        <f t="shared" si="95"/>
        <v>1.0345540449352783E-2</v>
      </c>
      <c r="S422">
        <f t="shared" si="96"/>
        <v>1.0703020718919458E-4</v>
      </c>
      <c r="U422">
        <f t="shared" si="97"/>
        <v>7.5979084411781089E-7</v>
      </c>
      <c r="W422">
        <v>389</v>
      </c>
      <c r="X422">
        <v>-2.1445004929447561E-2</v>
      </c>
      <c r="Y422">
        <v>6.4002345945493363E-3</v>
      </c>
      <c r="AA422">
        <v>30.882352941176471</v>
      </c>
      <c r="AB422">
        <v>-6.0250529360419232E-3</v>
      </c>
    </row>
    <row r="423" spans="1:28" x14ac:dyDescent="0.2">
      <c r="A423" s="2" t="s">
        <v>256</v>
      </c>
      <c r="B423" s="1">
        <v>141.11000000000001</v>
      </c>
      <c r="C423" s="5">
        <f t="shared" si="88"/>
        <v>2.3500398926525053E-2</v>
      </c>
      <c r="D423" s="12">
        <v>4019</v>
      </c>
      <c r="E423" s="5">
        <f t="shared" si="89"/>
        <v>1.1832829808660624E-2</v>
      </c>
      <c r="F423" s="1">
        <v>4.57</v>
      </c>
      <c r="G423" s="1">
        <f t="shared" si="90"/>
        <v>1.252054794520548E-2</v>
      </c>
      <c r="H423" s="10">
        <f t="shared" si="85"/>
        <v>1.252054794520548E-4</v>
      </c>
      <c r="I423" s="5">
        <f t="shared" si="86"/>
        <v>2.3375193447072999E-2</v>
      </c>
      <c r="J423" s="7">
        <f t="shared" si="87"/>
        <v>1.170762432920857E-2</v>
      </c>
      <c r="K423" s="7">
        <f t="shared" si="91"/>
        <v>1.1157414514450712E-2</v>
      </c>
      <c r="L423" s="7">
        <f t="shared" si="92"/>
        <v>2.2101980721843401E-2</v>
      </c>
      <c r="M423" s="8">
        <f t="shared" si="98"/>
        <v>2.4660096050400541E-4</v>
      </c>
      <c r="N423" s="9">
        <f t="shared" si="93"/>
        <v>1.2448789864727541E-4</v>
      </c>
      <c r="Q423" s="8">
        <f t="shared" si="94"/>
        <v>1.446313941384884E-2</v>
      </c>
      <c r="R423" s="8">
        <f t="shared" si="95"/>
        <v>8.9120540332241587E-3</v>
      </c>
      <c r="S423">
        <f t="shared" si="96"/>
        <v>7.9424707091106997E-5</v>
      </c>
      <c r="U423">
        <f t="shared" si="97"/>
        <v>1.3706846743387642E-4</v>
      </c>
      <c r="W423">
        <v>390</v>
      </c>
      <c r="X423">
        <v>2.2506658406319007E-3</v>
      </c>
      <c r="Y423">
        <v>5.9984236884099854E-3</v>
      </c>
      <c r="AA423">
        <v>30.961844197138312</v>
      </c>
      <c r="AB423">
        <v>-6.0138156443110512E-3</v>
      </c>
    </row>
    <row r="424" spans="1:28" x14ac:dyDescent="0.2">
      <c r="A424" s="2" t="s">
        <v>257</v>
      </c>
      <c r="B424" s="1">
        <v>137.87</v>
      </c>
      <c r="C424" s="5">
        <f t="shared" si="88"/>
        <v>1.9220817624011195E-2</v>
      </c>
      <c r="D424" s="12">
        <v>3972</v>
      </c>
      <c r="E424" s="5">
        <f t="shared" si="89"/>
        <v>1.8984094407388404E-2</v>
      </c>
      <c r="F424" s="1">
        <v>4.5599999999999996</v>
      </c>
      <c r="G424" s="1">
        <f t="shared" si="90"/>
        <v>1.2493150684931505E-2</v>
      </c>
      <c r="H424" s="10">
        <f t="shared" si="85"/>
        <v>1.2493150684931504E-4</v>
      </c>
      <c r="I424" s="5">
        <f t="shared" si="86"/>
        <v>1.909588611716188E-2</v>
      </c>
      <c r="J424" s="7">
        <f t="shared" si="87"/>
        <v>1.885916290053909E-2</v>
      </c>
      <c r="K424" s="7">
        <f t="shared" si="91"/>
        <v>1.8308953085781232E-2</v>
      </c>
      <c r="L424" s="7">
        <f t="shared" si="92"/>
        <v>1.7822673391932282E-2</v>
      </c>
      <c r="M424" s="8">
        <f t="shared" si="98"/>
        <v>3.2631449099608962E-4</v>
      </c>
      <c r="N424" s="9">
        <f t="shared" si="93"/>
        <v>3.352177630973381E-4</v>
      </c>
      <c r="Q424" s="8">
        <f t="shared" si="94"/>
        <v>2.2917451955926715E-2</v>
      </c>
      <c r="R424" s="8">
        <f t="shared" si="95"/>
        <v>-3.8215658387648344E-3</v>
      </c>
      <c r="S424">
        <f t="shared" si="96"/>
        <v>1.4604365460014372E-5</v>
      </c>
      <c r="U424">
        <f t="shared" si="97"/>
        <v>3.5566802530906995E-4</v>
      </c>
      <c r="W424">
        <v>391</v>
      </c>
      <c r="X424">
        <v>-1.763642747769888E-2</v>
      </c>
      <c r="Y424">
        <v>3.0105902743814573E-3</v>
      </c>
      <c r="AA424">
        <v>31.041335453100157</v>
      </c>
      <c r="AB424">
        <v>-6.0001739779788135E-3</v>
      </c>
    </row>
    <row r="425" spans="1:28" x14ac:dyDescent="0.2">
      <c r="A425" s="2" t="s">
        <v>258</v>
      </c>
      <c r="B425" s="1">
        <v>135.27000000000001</v>
      </c>
      <c r="C425" s="5">
        <f t="shared" si="88"/>
        <v>4.437541601952686E-4</v>
      </c>
      <c r="D425" s="12">
        <v>3898</v>
      </c>
      <c r="E425" s="5">
        <f t="shared" si="89"/>
        <v>-7.6374745417515273E-3</v>
      </c>
      <c r="F425" s="1">
        <v>4.57</v>
      </c>
      <c r="G425" s="1">
        <f t="shared" si="90"/>
        <v>1.252054794520548E-2</v>
      </c>
      <c r="H425" s="10">
        <f t="shared" si="85"/>
        <v>1.252054794520548E-4</v>
      </c>
      <c r="I425" s="5">
        <f t="shared" si="86"/>
        <v>3.1854868074321379E-4</v>
      </c>
      <c r="J425" s="7">
        <f t="shared" si="87"/>
        <v>-7.7626800212035824E-3</v>
      </c>
      <c r="K425" s="7">
        <f t="shared" si="91"/>
        <v>-8.3128898359614393E-3</v>
      </c>
      <c r="L425" s="7">
        <f t="shared" si="92"/>
        <v>-9.5466404448638314E-4</v>
      </c>
      <c r="M425" s="8">
        <f t="shared" si="98"/>
        <v>7.9360170321686932E-6</v>
      </c>
      <c r="N425" s="9">
        <f t="shared" si="93"/>
        <v>6.9104137424831004E-5</v>
      </c>
      <c r="Q425" s="8">
        <f t="shared" si="94"/>
        <v>-8.5540108994631193E-3</v>
      </c>
      <c r="R425" s="8">
        <f t="shared" si="95"/>
        <v>8.872559580206333E-3</v>
      </c>
      <c r="S425">
        <f t="shared" si="96"/>
        <v>7.8722313504311185E-5</v>
      </c>
      <c r="U425">
        <f t="shared" si="97"/>
        <v>6.0259201111593254E-5</v>
      </c>
      <c r="W425">
        <v>392</v>
      </c>
      <c r="X425">
        <v>1.3479485571875828E-3</v>
      </c>
      <c r="Y425">
        <v>1.7063195305185842E-2</v>
      </c>
      <c r="AA425">
        <v>31.120826709062001</v>
      </c>
      <c r="AB425">
        <v>-5.9489486385131685E-3</v>
      </c>
    </row>
    <row r="426" spans="1:28" x14ac:dyDescent="0.2">
      <c r="A426" s="2" t="s">
        <v>259</v>
      </c>
      <c r="B426" s="1">
        <v>135.21</v>
      </c>
      <c r="C426" s="5">
        <f t="shared" si="88"/>
        <v>-5.3700161836103414E-3</v>
      </c>
      <c r="D426" s="12">
        <v>3928</v>
      </c>
      <c r="E426" s="5">
        <f t="shared" si="89"/>
        <v>-1.5538847117794486E-2</v>
      </c>
      <c r="F426" s="1">
        <v>4.47</v>
      </c>
      <c r="G426" s="1">
        <f t="shared" si="90"/>
        <v>1.2246575342465753E-2</v>
      </c>
      <c r="H426" s="10">
        <f t="shared" si="85"/>
        <v>1.2246575342465753E-4</v>
      </c>
      <c r="I426" s="5">
        <f t="shared" si="86"/>
        <v>-5.4924819370349987E-3</v>
      </c>
      <c r="J426" s="7">
        <f t="shared" si="87"/>
        <v>-1.5661312871219142E-2</v>
      </c>
      <c r="K426" s="7">
        <f t="shared" si="91"/>
        <v>-1.6211522685977E-2</v>
      </c>
      <c r="L426" s="7">
        <f t="shared" si="92"/>
        <v>-6.7656946622645956E-3</v>
      </c>
      <c r="M426" s="8">
        <f t="shared" si="98"/>
        <v>1.0968221250369599E-4</v>
      </c>
      <c r="N426" s="9">
        <f t="shared" si="93"/>
        <v>2.628134677979469E-4</v>
      </c>
      <c r="Q426" s="8">
        <f t="shared" si="94"/>
        <v>-1.7891513606482862E-2</v>
      </c>
      <c r="R426" s="8">
        <f t="shared" si="95"/>
        <v>1.2399031669447863E-2</v>
      </c>
      <c r="S426">
        <f t="shared" si="96"/>
        <v>1.5373598633997107E-4</v>
      </c>
      <c r="U426">
        <f t="shared" si="97"/>
        <v>2.4527672085021437E-4</v>
      </c>
      <c r="W426">
        <v>393</v>
      </c>
      <c r="X426">
        <v>1.9476138174203107E-2</v>
      </c>
      <c r="Y426">
        <v>1.5485766696786078E-2</v>
      </c>
      <c r="AA426">
        <v>31.200317965023846</v>
      </c>
      <c r="AB426">
        <v>-5.9463861565774391E-3</v>
      </c>
    </row>
    <row r="427" spans="1:28" x14ac:dyDescent="0.2">
      <c r="A427" s="2" t="s">
        <v>260</v>
      </c>
      <c r="B427" s="1">
        <v>135.94</v>
      </c>
      <c r="C427" s="5">
        <f t="shared" si="88"/>
        <v>8.7563075096468313E-3</v>
      </c>
      <c r="D427" s="12">
        <v>3990</v>
      </c>
      <c r="E427" s="5">
        <f t="shared" si="89"/>
        <v>-2.2505626406601649E-3</v>
      </c>
      <c r="F427" s="1">
        <v>4.4800000000000004</v>
      </c>
      <c r="G427" s="1">
        <f t="shared" si="90"/>
        <v>1.2273972602739727E-2</v>
      </c>
      <c r="H427" s="10">
        <f t="shared" si="85"/>
        <v>1.2273972602739726E-4</v>
      </c>
      <c r="I427" s="5">
        <f t="shared" si="86"/>
        <v>8.6335677836194332E-3</v>
      </c>
      <c r="J427" s="7">
        <f t="shared" si="87"/>
        <v>-2.3733023666875621E-3</v>
      </c>
      <c r="K427" s="7">
        <f t="shared" si="91"/>
        <v>-2.92351218144542E-3</v>
      </c>
      <c r="L427" s="7">
        <f t="shared" si="92"/>
        <v>7.3603550583898362E-3</v>
      </c>
      <c r="M427" s="8">
        <f t="shared" si="98"/>
        <v>-2.1518087672966102E-5</v>
      </c>
      <c r="N427" s="9">
        <f t="shared" si="93"/>
        <v>8.5469234750597573E-6</v>
      </c>
      <c r="Q427" s="8">
        <f t="shared" si="94"/>
        <v>-2.1828667541701867E-3</v>
      </c>
      <c r="R427" s="8">
        <f t="shared" si="95"/>
        <v>1.081643453778962E-2</v>
      </c>
      <c r="S427">
        <f t="shared" si="96"/>
        <v>1.1699525611028814E-4</v>
      </c>
      <c r="U427">
        <f t="shared" si="97"/>
        <v>5.6325641237247837E-6</v>
      </c>
      <c r="W427">
        <v>394</v>
      </c>
      <c r="X427">
        <v>9.4474005564062335E-3</v>
      </c>
      <c r="Y427">
        <v>-5.4465164380876662E-3</v>
      </c>
      <c r="AA427">
        <v>31.27980922098569</v>
      </c>
      <c r="AB427">
        <v>-5.9023832332990942E-3</v>
      </c>
    </row>
    <row r="428" spans="1:28" x14ac:dyDescent="0.2">
      <c r="A428" s="2" t="s">
        <v>261</v>
      </c>
      <c r="B428" s="1">
        <v>134.76</v>
      </c>
      <c r="C428" s="5">
        <f t="shared" si="88"/>
        <v>1.0119181470654331E-2</v>
      </c>
      <c r="D428" s="12">
        <v>3999</v>
      </c>
      <c r="E428" s="5">
        <f t="shared" si="89"/>
        <v>4.0170725583730856E-3</v>
      </c>
      <c r="F428" s="1">
        <v>4.46</v>
      </c>
      <c r="G428" s="1">
        <f t="shared" si="90"/>
        <v>1.221917808219178E-2</v>
      </c>
      <c r="H428" s="10">
        <f t="shared" si="85"/>
        <v>1.2219178082191779E-4</v>
      </c>
      <c r="I428" s="5">
        <f t="shared" si="86"/>
        <v>9.9969896898324129E-3</v>
      </c>
      <c r="J428" s="7">
        <f t="shared" si="87"/>
        <v>3.8948807775511679E-3</v>
      </c>
      <c r="K428" s="7">
        <f t="shared" si="91"/>
        <v>3.34467096279331E-3</v>
      </c>
      <c r="L428" s="7">
        <f t="shared" si="92"/>
        <v>8.7237769646028168E-3</v>
      </c>
      <c r="M428" s="8">
        <f t="shared" si="98"/>
        <v>2.9178163499392204E-5</v>
      </c>
      <c r="N428" s="9">
        <f t="shared" si="93"/>
        <v>1.1186823849352727E-5</v>
      </c>
      <c r="Q428" s="8">
        <f t="shared" si="94"/>
        <v>5.2271721967236222E-3</v>
      </c>
      <c r="R428" s="8">
        <f t="shared" si="95"/>
        <v>4.7698174931087908E-3</v>
      </c>
      <c r="S428">
        <f t="shared" si="96"/>
        <v>2.2751158917566629E-5</v>
      </c>
      <c r="U428">
        <f t="shared" si="97"/>
        <v>1.517009627133759E-5</v>
      </c>
      <c r="W428">
        <v>395</v>
      </c>
      <c r="X428">
        <v>-5.183950361784373E-3</v>
      </c>
      <c r="Y428">
        <v>-9.188057633807048E-3</v>
      </c>
      <c r="AA428">
        <v>31.359300476947535</v>
      </c>
      <c r="AB428">
        <v>-5.861682974559735E-3</v>
      </c>
    </row>
    <row r="429" spans="1:28" x14ac:dyDescent="0.2">
      <c r="A429" s="3">
        <v>45261</v>
      </c>
      <c r="B429" s="1">
        <v>133.41</v>
      </c>
      <c r="C429" s="5">
        <f t="shared" si="88"/>
        <v>-5.9929582740289534E-4</v>
      </c>
      <c r="D429" s="12">
        <v>3983</v>
      </c>
      <c r="E429" s="5">
        <f t="shared" si="89"/>
        <v>3.5273368606701938E-3</v>
      </c>
      <c r="F429" s="1">
        <v>4.45</v>
      </c>
      <c r="G429" s="1">
        <f t="shared" si="90"/>
        <v>1.2191780821917809E-2</v>
      </c>
      <c r="H429" s="10">
        <f t="shared" si="85"/>
        <v>1.2191780821917808E-4</v>
      </c>
      <c r="I429" s="5">
        <f t="shared" si="86"/>
        <v>-7.2121363562207348E-4</v>
      </c>
      <c r="J429" s="7">
        <f t="shared" si="87"/>
        <v>3.4054190524510156E-3</v>
      </c>
      <c r="K429" s="7">
        <f t="shared" si="91"/>
        <v>2.8552092376931577E-3</v>
      </c>
      <c r="L429" s="7">
        <f t="shared" si="92"/>
        <v>-1.9944263608516703E-3</v>
      </c>
      <c r="M429" s="8">
        <f t="shared" si="98"/>
        <v>-5.6945045694024358E-6</v>
      </c>
      <c r="N429" s="9">
        <f t="shared" si="93"/>
        <v>8.1522197910083432E-6</v>
      </c>
      <c r="Q429" s="8">
        <f t="shared" si="94"/>
        <v>4.6485467219243692E-3</v>
      </c>
      <c r="R429" s="8">
        <f t="shared" si="95"/>
        <v>-5.3697603575464424E-3</v>
      </c>
      <c r="S429">
        <f t="shared" si="96"/>
        <v>2.8834326297477297E-5</v>
      </c>
      <c r="U429">
        <f t="shared" si="97"/>
        <v>1.1596878922796372E-5</v>
      </c>
      <c r="W429">
        <v>396</v>
      </c>
      <c r="X429">
        <v>-3.0887558899361494E-3</v>
      </c>
      <c r="Y429">
        <v>-4.8508113414937439E-4</v>
      </c>
      <c r="AA429">
        <v>31.43879173290938</v>
      </c>
      <c r="AB429">
        <v>-5.8444774374479466E-3</v>
      </c>
    </row>
    <row r="430" spans="1:28" x14ac:dyDescent="0.2">
      <c r="A430" s="3">
        <v>45231</v>
      </c>
      <c r="B430" s="1">
        <v>133.49</v>
      </c>
      <c r="C430" s="5">
        <f t="shared" si="88"/>
        <v>2.1112216017746651E-2</v>
      </c>
      <c r="D430" s="12">
        <v>3969</v>
      </c>
      <c r="E430" s="5">
        <f t="shared" si="89"/>
        <v>1.2758356723653993E-2</v>
      </c>
      <c r="F430" s="1">
        <v>4.2699999999999996</v>
      </c>
      <c r="G430" s="1">
        <f t="shared" si="90"/>
        <v>1.1698630136986301E-2</v>
      </c>
      <c r="H430" s="10">
        <f t="shared" si="85"/>
        <v>1.1698630136986301E-4</v>
      </c>
      <c r="I430" s="5">
        <f t="shared" si="86"/>
        <v>2.0995229716376788E-2</v>
      </c>
      <c r="J430" s="7">
        <f t="shared" si="87"/>
        <v>1.264137042228413E-2</v>
      </c>
      <c r="K430" s="7">
        <f t="shared" si="91"/>
        <v>1.2091160607526272E-2</v>
      </c>
      <c r="L430" s="7">
        <f t="shared" si="92"/>
        <v>1.9722016991147191E-2</v>
      </c>
      <c r="M430" s="8">
        <f t="shared" si="98"/>
        <v>2.3846207494432274E-4</v>
      </c>
      <c r="N430" s="9">
        <f t="shared" si="93"/>
        <v>1.4619616483699509E-4</v>
      </c>
      <c r="Q430" s="8">
        <f t="shared" si="94"/>
        <v>1.5566983184957276E-2</v>
      </c>
      <c r="R430" s="8">
        <f t="shared" si="95"/>
        <v>5.428246531419512E-3</v>
      </c>
      <c r="S430">
        <f t="shared" si="96"/>
        <v>2.9465860405867962E-5</v>
      </c>
      <c r="U430">
        <f t="shared" si="97"/>
        <v>1.5980424615340006E-4</v>
      </c>
      <c r="W430">
        <v>397</v>
      </c>
      <c r="X430">
        <v>4.0464317843942662E-3</v>
      </c>
      <c r="Y430">
        <v>4.07455609309758E-3</v>
      </c>
      <c r="AA430">
        <v>31.518282988871224</v>
      </c>
      <c r="AB430">
        <v>-5.8345030404414553E-3</v>
      </c>
    </row>
    <row r="431" spans="1:28" x14ac:dyDescent="0.2">
      <c r="A431" s="3">
        <v>45200</v>
      </c>
      <c r="B431" s="1">
        <v>130.72999999999999</v>
      </c>
      <c r="C431" s="5">
        <f t="shared" si="88"/>
        <v>4.4563964656164738E-3</v>
      </c>
      <c r="D431" s="12">
        <v>3919</v>
      </c>
      <c r="E431" s="5">
        <f t="shared" si="89"/>
        <v>6.9373072970195272E-3</v>
      </c>
      <c r="F431" s="1">
        <v>4.2699999999999996</v>
      </c>
      <c r="G431" s="1">
        <f t="shared" si="90"/>
        <v>1.1698630136986301E-2</v>
      </c>
      <c r="H431" s="10">
        <f t="shared" si="85"/>
        <v>1.1698630136986301E-4</v>
      </c>
      <c r="I431" s="5">
        <f t="shared" si="86"/>
        <v>4.3394101642466112E-3</v>
      </c>
      <c r="J431" s="7">
        <f t="shared" si="87"/>
        <v>6.8203209956496647E-3</v>
      </c>
      <c r="K431" s="7">
        <f t="shared" si="91"/>
        <v>6.2701111808918068E-3</v>
      </c>
      <c r="L431" s="7">
        <f t="shared" si="92"/>
        <v>3.0661974390170143E-3</v>
      </c>
      <c r="M431" s="8">
        <f t="shared" si="98"/>
        <v>1.9225398845202406E-5</v>
      </c>
      <c r="N431" s="9">
        <f t="shared" si="93"/>
        <v>3.9314294220744451E-5</v>
      </c>
      <c r="Q431" s="8">
        <f t="shared" si="94"/>
        <v>8.6855309373334386E-3</v>
      </c>
      <c r="R431" s="8">
        <f t="shared" si="95"/>
        <v>-4.3461207730868274E-3</v>
      </c>
      <c r="S431">
        <f t="shared" si="96"/>
        <v>1.8888765774256841E-5</v>
      </c>
      <c r="U431">
        <f t="shared" si="97"/>
        <v>4.651677848369963E-5</v>
      </c>
      <c r="W431">
        <v>398</v>
      </c>
      <c r="X431">
        <v>-1.1902824581823519E-2</v>
      </c>
      <c r="Y431">
        <v>-6.229379485587664E-3</v>
      </c>
      <c r="AA431">
        <v>31.597774244833069</v>
      </c>
      <c r="AB431">
        <v>-5.8153688989783419E-3</v>
      </c>
    </row>
    <row r="432" spans="1:28" x14ac:dyDescent="0.2">
      <c r="A432" s="3">
        <v>45170</v>
      </c>
      <c r="B432" s="1">
        <v>130.15</v>
      </c>
      <c r="C432" s="5">
        <f t="shared" si="88"/>
        <v>4.0888751735843323E-3</v>
      </c>
      <c r="D432" s="12">
        <v>3892</v>
      </c>
      <c r="E432" s="5">
        <f t="shared" si="89"/>
        <v>-7.7021822849807444E-4</v>
      </c>
      <c r="F432" s="1">
        <v>4.24</v>
      </c>
      <c r="G432" s="1">
        <f t="shared" si="90"/>
        <v>1.1616438356164384E-2</v>
      </c>
      <c r="H432" s="10">
        <f t="shared" si="85"/>
        <v>1.1616438356164384E-4</v>
      </c>
      <c r="I432" s="5">
        <f t="shared" si="86"/>
        <v>3.9727107900226887E-3</v>
      </c>
      <c r="J432" s="7">
        <f t="shared" si="87"/>
        <v>-8.8638261205971824E-4</v>
      </c>
      <c r="K432" s="7">
        <f t="shared" si="91"/>
        <v>-1.4365924268175761E-3</v>
      </c>
      <c r="L432" s="7">
        <f t="shared" si="92"/>
        <v>2.6994980647930917E-3</v>
      </c>
      <c r="M432" s="8">
        <f t="shared" si="98"/>
        <v>-3.8780784760904577E-6</v>
      </c>
      <c r="N432" s="9">
        <f t="shared" si="93"/>
        <v>2.0637978007896127E-6</v>
      </c>
      <c r="Q432" s="8">
        <f t="shared" si="94"/>
        <v>-4.25079362655809E-4</v>
      </c>
      <c r="R432" s="8">
        <f t="shared" si="95"/>
        <v>4.3977901526784978E-3</v>
      </c>
      <c r="S432">
        <f t="shared" si="96"/>
        <v>1.9340558226995964E-5</v>
      </c>
      <c r="U432">
        <f t="shared" si="97"/>
        <v>7.8567413496180902E-7</v>
      </c>
      <c r="W432">
        <v>399</v>
      </c>
      <c r="X432">
        <v>6.6938283464634714E-3</v>
      </c>
      <c r="Y432">
        <v>-3.5295515147281431E-3</v>
      </c>
      <c r="AA432">
        <v>31.67726550079491</v>
      </c>
      <c r="AB432">
        <v>-5.7680264872088756E-3</v>
      </c>
    </row>
    <row r="433" spans="1:28" x14ac:dyDescent="0.2">
      <c r="A433" s="3">
        <v>45078</v>
      </c>
      <c r="B433" s="1">
        <v>129.62</v>
      </c>
      <c r="C433" s="5">
        <f t="shared" si="88"/>
        <v>3.6794112941929358E-2</v>
      </c>
      <c r="D433" s="12">
        <v>3895</v>
      </c>
      <c r="E433" s="5">
        <f t="shared" si="89"/>
        <v>2.2846638655462184E-2</v>
      </c>
      <c r="F433" s="1">
        <v>4.21</v>
      </c>
      <c r="G433" s="1">
        <f t="shared" si="90"/>
        <v>1.1534246575342466E-2</v>
      </c>
      <c r="H433" s="10">
        <f t="shared" si="85"/>
        <v>1.1534246575342466E-4</v>
      </c>
      <c r="I433" s="5">
        <f t="shared" si="86"/>
        <v>3.6678770476175931E-2</v>
      </c>
      <c r="J433" s="7">
        <f t="shared" si="87"/>
        <v>2.2731296189708757E-2</v>
      </c>
      <c r="K433" s="7">
        <f t="shared" si="91"/>
        <v>2.2181086374950899E-2</v>
      </c>
      <c r="L433" s="7">
        <f t="shared" si="92"/>
        <v>3.5405557750946337E-2</v>
      </c>
      <c r="M433" s="8">
        <f t="shared" si="98"/>
        <v>7.8533373462705302E-4</v>
      </c>
      <c r="N433" s="9">
        <f t="shared" si="93"/>
        <v>4.9200059277303241E-4</v>
      </c>
      <c r="Q433" s="8">
        <f t="shared" si="94"/>
        <v>2.7494959957136293E-2</v>
      </c>
      <c r="R433" s="8">
        <f t="shared" si="95"/>
        <v>9.1838105190396382E-3</v>
      </c>
      <c r="S433">
        <f t="shared" si="96"/>
        <v>8.4342375649623116E-5</v>
      </c>
      <c r="U433">
        <f t="shared" si="97"/>
        <v>5.1671182646426789E-4</v>
      </c>
      <c r="W433">
        <v>400</v>
      </c>
      <c r="X433">
        <v>-1.2998327130750989E-3</v>
      </c>
      <c r="Y433">
        <v>4.0706401646575727E-3</v>
      </c>
      <c r="AA433">
        <v>31.756756756756754</v>
      </c>
      <c r="AB433">
        <v>-5.6949624955318964E-3</v>
      </c>
    </row>
    <row r="434" spans="1:28" x14ac:dyDescent="0.2">
      <c r="A434" s="3">
        <v>45047</v>
      </c>
      <c r="B434" s="1">
        <v>125.02</v>
      </c>
      <c r="C434" s="5">
        <f t="shared" si="88"/>
        <v>-1.0604621715732853E-2</v>
      </c>
      <c r="D434" s="12">
        <v>3808</v>
      </c>
      <c r="E434" s="5">
        <f t="shared" si="89"/>
        <v>-1.142263759086189E-2</v>
      </c>
      <c r="F434" s="1">
        <v>4.1900000000000004</v>
      </c>
      <c r="G434" s="1">
        <f t="shared" si="90"/>
        <v>1.1479452054794522E-2</v>
      </c>
      <c r="H434" s="10">
        <f t="shared" si="85"/>
        <v>1.1479452054794523E-4</v>
      </c>
      <c r="I434" s="5">
        <f t="shared" si="86"/>
        <v>-1.0719416236280798E-2</v>
      </c>
      <c r="J434" s="7">
        <f t="shared" si="87"/>
        <v>-1.1537432111409835E-2</v>
      </c>
      <c r="K434" s="7">
        <f t="shared" si="91"/>
        <v>-1.2087641926167693E-2</v>
      </c>
      <c r="L434" s="7">
        <f t="shared" si="92"/>
        <v>-1.1992628961510394E-2</v>
      </c>
      <c r="M434" s="8">
        <f t="shared" si="98"/>
        <v>1.4496260464012594E-4</v>
      </c>
      <c r="N434" s="9">
        <f t="shared" si="93"/>
        <v>1.4611108733524701E-4</v>
      </c>
      <c r="Q434" s="8">
        <f t="shared" si="94"/>
        <v>-1.30163980656877E-2</v>
      </c>
      <c r="R434" s="8">
        <f t="shared" si="95"/>
        <v>2.2969818294069026E-3</v>
      </c>
      <c r="S434">
        <f t="shared" si="96"/>
        <v>5.2761255246254805E-6</v>
      </c>
      <c r="U434">
        <f t="shared" si="97"/>
        <v>1.3311233972539079E-4</v>
      </c>
      <c r="W434">
        <v>401</v>
      </c>
      <c r="X434">
        <v>-2.3290645698661346E-2</v>
      </c>
      <c r="Y434">
        <v>-3.5146108756485862E-3</v>
      </c>
      <c r="AA434">
        <v>31.836248012718599</v>
      </c>
      <c r="AB434">
        <v>-5.689903051773749E-3</v>
      </c>
    </row>
    <row r="435" spans="1:28" x14ac:dyDescent="0.2">
      <c r="A435" s="3">
        <v>45017</v>
      </c>
      <c r="B435" s="1">
        <v>126.36</v>
      </c>
      <c r="C435" s="5">
        <f t="shared" si="88"/>
        <v>1.0314224034540707E-2</v>
      </c>
      <c r="D435" s="12">
        <v>3852</v>
      </c>
      <c r="E435" s="5">
        <f t="shared" si="89"/>
        <v>7.3221757322175732E-3</v>
      </c>
      <c r="F435" s="1">
        <v>4.07</v>
      </c>
      <c r="G435" s="1">
        <f t="shared" si="90"/>
        <v>1.115068493150685E-2</v>
      </c>
      <c r="H435" s="10">
        <f t="shared" si="85"/>
        <v>1.115068493150685E-4</v>
      </c>
      <c r="I435" s="5">
        <f t="shared" si="86"/>
        <v>1.0202717185225639E-2</v>
      </c>
      <c r="J435" s="7">
        <f t="shared" si="87"/>
        <v>7.2106688829025045E-3</v>
      </c>
      <c r="K435" s="7">
        <f t="shared" si="91"/>
        <v>6.6604590681446467E-3</v>
      </c>
      <c r="L435" s="7">
        <f t="shared" si="92"/>
        <v>8.9295044599960426E-3</v>
      </c>
      <c r="M435" s="8">
        <f t="shared" si="98"/>
        <v>5.9474598954618711E-5</v>
      </c>
      <c r="N435" s="9">
        <f t="shared" si="93"/>
        <v>4.4361714998430258E-5</v>
      </c>
      <c r="Q435" s="8">
        <f t="shared" si="94"/>
        <v>9.1469873087225272E-3</v>
      </c>
      <c r="R435" s="8">
        <f t="shared" si="95"/>
        <v>1.0557298765031115E-3</v>
      </c>
      <c r="S435">
        <f t="shared" si="96"/>
        <v>1.1145655721412749E-6</v>
      </c>
      <c r="U435">
        <f t="shared" si="97"/>
        <v>5.1993745738858451E-5</v>
      </c>
      <c r="W435">
        <v>402</v>
      </c>
      <c r="X435">
        <v>-2.7053217393481896E-3</v>
      </c>
      <c r="Y435">
        <v>-4.9671104960568339E-3</v>
      </c>
      <c r="AA435">
        <v>31.915739268680444</v>
      </c>
      <c r="AB435">
        <v>-5.6319362336431809E-3</v>
      </c>
    </row>
    <row r="436" spans="1:28" x14ac:dyDescent="0.2">
      <c r="A436" s="3">
        <v>44986</v>
      </c>
      <c r="B436" s="1">
        <v>125.07</v>
      </c>
      <c r="C436" s="5">
        <f t="shared" si="88"/>
        <v>-3.740475640729634E-2</v>
      </c>
      <c r="D436" s="12">
        <v>3824</v>
      </c>
      <c r="E436" s="5">
        <f t="shared" si="89"/>
        <v>-3.907267517582704E-3</v>
      </c>
      <c r="F436" s="1">
        <v>4.03</v>
      </c>
      <c r="G436" s="1">
        <f t="shared" si="90"/>
        <v>1.1041095890410959E-2</v>
      </c>
      <c r="H436" s="10">
        <f t="shared" si="85"/>
        <v>1.1041095890410959E-4</v>
      </c>
      <c r="I436" s="5">
        <f t="shared" si="86"/>
        <v>-3.7515167366200447E-2</v>
      </c>
      <c r="J436" s="7">
        <f t="shared" si="87"/>
        <v>-4.0176784764868138E-3</v>
      </c>
      <c r="K436" s="7">
        <f t="shared" si="91"/>
        <v>-4.5678882912446716E-3</v>
      </c>
      <c r="L436" s="7">
        <f t="shared" si="92"/>
        <v>-3.8788380091430041E-2</v>
      </c>
      <c r="M436" s="8">
        <f t="shared" si="98"/>
        <v>1.7718098725599121E-4</v>
      </c>
      <c r="N436" s="9">
        <f t="shared" si="93"/>
        <v>2.0865603441290166E-5</v>
      </c>
      <c r="Q436" s="8">
        <f t="shared" si="94"/>
        <v>-4.1267938448665041E-3</v>
      </c>
      <c r="R436" s="8">
        <f t="shared" si="95"/>
        <v>-3.338837352133394E-2</v>
      </c>
      <c r="S436">
        <f t="shared" si="96"/>
        <v>1.1147834864001134E-3</v>
      </c>
      <c r="U436">
        <f t="shared" si="97"/>
        <v>1.6141740340425406E-5</v>
      </c>
      <c r="W436">
        <v>403</v>
      </c>
      <c r="X436">
        <v>-1.5775290045636211E-2</v>
      </c>
      <c r="Y436">
        <v>5.2195803193706702E-3</v>
      </c>
      <c r="AA436">
        <v>31.995230524642288</v>
      </c>
      <c r="AB436">
        <v>-5.6144117076823126E-3</v>
      </c>
    </row>
    <row r="437" spans="1:28" x14ac:dyDescent="0.2">
      <c r="A437" s="2" t="s">
        <v>262</v>
      </c>
      <c r="B437" s="1">
        <v>129.93</v>
      </c>
      <c r="C437" s="5">
        <f t="shared" si="88"/>
        <v>2.4689452974307009E-3</v>
      </c>
      <c r="D437" s="12">
        <v>3839</v>
      </c>
      <c r="E437" s="5">
        <f t="shared" si="89"/>
        <v>-2.5980774227071968E-3</v>
      </c>
      <c r="F437" s="1">
        <v>4.0199999999999996</v>
      </c>
      <c r="G437" s="1">
        <f t="shared" si="90"/>
        <v>1.1013698630136985E-2</v>
      </c>
      <c r="H437" s="10">
        <f t="shared" si="85"/>
        <v>1.1013698630136984E-4</v>
      </c>
      <c r="I437" s="5">
        <f t="shared" si="86"/>
        <v>2.3588083111293311E-3</v>
      </c>
      <c r="J437" s="7">
        <f t="shared" si="87"/>
        <v>-2.7082144090085666E-3</v>
      </c>
      <c r="K437" s="7">
        <f t="shared" si="91"/>
        <v>-3.2584242237664244E-3</v>
      </c>
      <c r="L437" s="7">
        <f t="shared" si="92"/>
        <v>1.0855955858997341E-3</v>
      </c>
      <c r="M437" s="8">
        <f t="shared" si="98"/>
        <v>-3.5373309543095976E-6</v>
      </c>
      <c r="N437" s="9">
        <f t="shared" si="93"/>
        <v>1.0617328422027826E-5</v>
      </c>
      <c r="Q437" s="8">
        <f t="shared" si="94"/>
        <v>-2.5787887018246763E-3</v>
      </c>
      <c r="R437" s="8">
        <f t="shared" si="95"/>
        <v>4.9375970129540078E-3</v>
      </c>
      <c r="S437">
        <f t="shared" si="96"/>
        <v>2.437986426233234E-5</v>
      </c>
      <c r="U437">
        <f t="shared" si="97"/>
        <v>7.3344252851616196E-6</v>
      </c>
      <c r="W437">
        <v>404</v>
      </c>
      <c r="X437">
        <v>3.6181637058615842E-3</v>
      </c>
      <c r="Y437">
        <v>1.0159477125355712E-2</v>
      </c>
      <c r="AA437">
        <v>32.074721780604129</v>
      </c>
      <c r="AB437">
        <v>-5.6088464985277397E-3</v>
      </c>
    </row>
    <row r="438" spans="1:28" x14ac:dyDescent="0.2">
      <c r="A438" s="2" t="s">
        <v>263</v>
      </c>
      <c r="B438" s="1">
        <v>129.61000000000001</v>
      </c>
      <c r="C438" s="5">
        <f t="shared" si="88"/>
        <v>2.8324341478895645E-2</v>
      </c>
      <c r="D438" s="12">
        <v>3849</v>
      </c>
      <c r="E438" s="5">
        <f t="shared" si="89"/>
        <v>1.7446471054718478E-2</v>
      </c>
      <c r="F438" s="1">
        <v>3.95</v>
      </c>
      <c r="G438" s="1">
        <f t="shared" si="90"/>
        <v>1.0821917808219179E-2</v>
      </c>
      <c r="H438" s="10">
        <f t="shared" si="85"/>
        <v>1.0821917808219179E-4</v>
      </c>
      <c r="I438" s="5">
        <f t="shared" si="86"/>
        <v>2.8216122300813454E-2</v>
      </c>
      <c r="J438" s="7">
        <f t="shared" si="87"/>
        <v>1.7338251876636287E-2</v>
      </c>
      <c r="K438" s="7">
        <f t="shared" si="91"/>
        <v>1.6788042061878429E-2</v>
      </c>
      <c r="L438" s="7">
        <f t="shared" si="92"/>
        <v>2.6942909575583856E-2</v>
      </c>
      <c r="M438" s="8">
        <f t="shared" si="98"/>
        <v>4.5231869922428888E-4</v>
      </c>
      <c r="N438" s="9">
        <f t="shared" si="93"/>
        <v>2.8183835627139934E-4</v>
      </c>
      <c r="Q438" s="8">
        <f t="shared" si="94"/>
        <v>2.1119481209280273E-2</v>
      </c>
      <c r="R438" s="8">
        <f t="shared" si="95"/>
        <v>7.0966410915331811E-3</v>
      </c>
      <c r="S438">
        <f t="shared" si="96"/>
        <v>5.0362314782037259E-5</v>
      </c>
      <c r="U438">
        <f t="shared" si="97"/>
        <v>3.0061497813768174E-4</v>
      </c>
      <c r="W438">
        <v>405</v>
      </c>
      <c r="X438">
        <v>1.88670665315546E-4</v>
      </c>
      <c r="Y438">
        <v>-4.5390444950109358E-3</v>
      </c>
      <c r="AA438">
        <v>32.154213036565977</v>
      </c>
      <c r="AB438">
        <v>-5.5731551572604458E-3</v>
      </c>
    </row>
    <row r="439" spans="1:28" x14ac:dyDescent="0.2">
      <c r="A439" s="2" t="s">
        <v>264</v>
      </c>
      <c r="B439" s="1">
        <v>126.04</v>
      </c>
      <c r="C439" s="5">
        <f t="shared" si="88"/>
        <v>-3.0685226486195455E-2</v>
      </c>
      <c r="D439" s="12">
        <v>3783</v>
      </c>
      <c r="E439" s="5">
        <f t="shared" si="89"/>
        <v>-1.2013580569339252E-2</v>
      </c>
      <c r="F439" s="1">
        <v>3.63</v>
      </c>
      <c r="G439" s="1">
        <f t="shared" si="90"/>
        <v>9.9452054794520548E-3</v>
      </c>
      <c r="H439" s="10">
        <f t="shared" si="85"/>
        <v>9.9452054794520547E-5</v>
      </c>
      <c r="I439" s="5">
        <f t="shared" si="86"/>
        <v>-3.0784678540989974E-2</v>
      </c>
      <c r="J439" s="7">
        <f t="shared" si="87"/>
        <v>-1.2113032624133773E-2</v>
      </c>
      <c r="K439" s="7">
        <f t="shared" si="91"/>
        <v>-1.2663242438891631E-2</v>
      </c>
      <c r="L439" s="7">
        <f t="shared" si="92"/>
        <v>-3.2057891266219572E-2</v>
      </c>
      <c r="M439" s="8">
        <f t="shared" si="98"/>
        <v>4.0595684918376504E-4</v>
      </c>
      <c r="N439" s="9">
        <f t="shared" si="93"/>
        <v>1.6035770906614607E-4</v>
      </c>
      <c r="Q439" s="8">
        <f t="shared" si="94"/>
        <v>-1.3696853968345732E-2</v>
      </c>
      <c r="R439" s="8">
        <f t="shared" si="95"/>
        <v>-1.7087824572644243E-2</v>
      </c>
      <c r="S439">
        <f t="shared" si="96"/>
        <v>2.919937486254644E-4</v>
      </c>
      <c r="U439">
        <f t="shared" si="97"/>
        <v>1.4672555935332912E-4</v>
      </c>
      <c r="W439">
        <v>406</v>
      </c>
      <c r="X439">
        <v>1.4058262273675258E-2</v>
      </c>
      <c r="Y439">
        <v>4.6221378994059266E-3</v>
      </c>
      <c r="AA439">
        <v>32.233704292527818</v>
      </c>
      <c r="AB439">
        <v>-5.5706744718533882E-3</v>
      </c>
    </row>
    <row r="440" spans="1:28" x14ac:dyDescent="0.2">
      <c r="A440" s="2" t="s">
        <v>265</v>
      </c>
      <c r="B440" s="1">
        <v>130.03</v>
      </c>
      <c r="C440" s="5">
        <f t="shared" si="88"/>
        <v>-1.3878355831943063E-2</v>
      </c>
      <c r="D440" s="12">
        <v>3829</v>
      </c>
      <c r="E440" s="5">
        <f t="shared" si="89"/>
        <v>-3.902185223725286E-3</v>
      </c>
      <c r="F440" s="1">
        <v>3.68</v>
      </c>
      <c r="G440" s="1">
        <f t="shared" si="90"/>
        <v>1.0082191780821918E-2</v>
      </c>
      <c r="H440" s="10">
        <f t="shared" si="85"/>
        <v>1.0082191780821918E-4</v>
      </c>
      <c r="I440" s="5">
        <f t="shared" si="86"/>
        <v>-1.3979177749751283E-2</v>
      </c>
      <c r="J440" s="7">
        <f t="shared" si="87"/>
        <v>-4.0030071415335048E-3</v>
      </c>
      <c r="K440" s="7">
        <f t="shared" si="91"/>
        <v>-4.5532169562913626E-3</v>
      </c>
      <c r="L440" s="7">
        <f t="shared" si="92"/>
        <v>-1.5252390474980879E-2</v>
      </c>
      <c r="M440" s="8">
        <f t="shared" si="98"/>
        <v>6.9447442934659803E-5</v>
      </c>
      <c r="N440" s="9">
        <f t="shared" si="93"/>
        <v>2.0731784651059179E-5</v>
      </c>
      <c r="Q440" s="8">
        <f t="shared" si="94"/>
        <v>-4.1094498775694488E-3</v>
      </c>
      <c r="R440" s="8">
        <f t="shared" si="95"/>
        <v>-9.8697278721818337E-3</v>
      </c>
      <c r="S440">
        <f t="shared" si="96"/>
        <v>9.7411528270922943E-5</v>
      </c>
      <c r="U440">
        <f t="shared" si="97"/>
        <v>1.6024066175168241E-5</v>
      </c>
      <c r="W440">
        <v>407</v>
      </c>
      <c r="X440">
        <v>3.080536933452162E-3</v>
      </c>
      <c r="Y440">
        <v>-2.2788870870363506E-3</v>
      </c>
      <c r="AA440">
        <v>32.313195548489666</v>
      </c>
      <c r="AB440">
        <v>-5.5576090710256765E-3</v>
      </c>
    </row>
    <row r="441" spans="1:28" x14ac:dyDescent="0.2">
      <c r="A441" s="2" t="s">
        <v>266</v>
      </c>
      <c r="B441" s="1">
        <v>131.86000000000001</v>
      </c>
      <c r="C441" s="5">
        <f t="shared" si="88"/>
        <v>-2.7981547303938302E-3</v>
      </c>
      <c r="D441" s="12">
        <v>3844</v>
      </c>
      <c r="E441" s="5">
        <f t="shared" si="89"/>
        <v>5.7561486132914706E-3</v>
      </c>
      <c r="F441" s="1">
        <v>3.71</v>
      </c>
      <c r="G441" s="1">
        <f t="shared" si="90"/>
        <v>1.0164383561643835E-2</v>
      </c>
      <c r="H441" s="10">
        <f t="shared" si="85"/>
        <v>1.0164383561643835E-4</v>
      </c>
      <c r="I441" s="5">
        <f t="shared" si="86"/>
        <v>-2.8997985660102685E-3</v>
      </c>
      <c r="J441" s="7">
        <f t="shared" si="87"/>
        <v>5.6545047776750323E-3</v>
      </c>
      <c r="K441" s="7">
        <f t="shared" si="91"/>
        <v>5.1042949629171745E-3</v>
      </c>
      <c r="L441" s="7">
        <f t="shared" si="92"/>
        <v>-4.1730112912398655E-3</v>
      </c>
      <c r="M441" s="8">
        <f t="shared" si="98"/>
        <v>-2.1300280514072138E-5</v>
      </c>
      <c r="N441" s="9">
        <f t="shared" si="93"/>
        <v>2.605382706846164E-5</v>
      </c>
      <c r="Q441" s="8">
        <f t="shared" si="94"/>
        <v>7.3073415344414938E-3</v>
      </c>
      <c r="R441" s="8">
        <f t="shared" si="95"/>
        <v>-1.0207140100451761E-2</v>
      </c>
      <c r="S441">
        <f t="shared" si="96"/>
        <v>1.041857090302504E-4</v>
      </c>
      <c r="U441">
        <f t="shared" si="97"/>
        <v>3.1973424280749769E-5</v>
      </c>
      <c r="W441">
        <v>408</v>
      </c>
      <c r="X441">
        <v>-9.8636911537135791E-3</v>
      </c>
      <c r="Y441">
        <v>2.8258573983846423E-3</v>
      </c>
      <c r="AA441">
        <v>32.392686804451507</v>
      </c>
      <c r="AB441">
        <v>-5.5537135530233555E-3</v>
      </c>
    </row>
    <row r="442" spans="1:28" x14ac:dyDescent="0.2">
      <c r="A442" s="2" t="s">
        <v>267</v>
      </c>
      <c r="B442" s="1">
        <v>132.22999999999999</v>
      </c>
      <c r="C442" s="5">
        <f t="shared" si="88"/>
        <v>-2.3772609819121441E-2</v>
      </c>
      <c r="D442" s="12">
        <v>3822</v>
      </c>
      <c r="E442" s="5">
        <f t="shared" si="89"/>
        <v>-1.444043321299639E-2</v>
      </c>
      <c r="F442" s="1">
        <v>3.71</v>
      </c>
      <c r="G442" s="1">
        <f t="shared" si="90"/>
        <v>1.0164383561643835E-2</v>
      </c>
      <c r="H442" s="10">
        <f t="shared" si="85"/>
        <v>1.0164383561643835E-4</v>
      </c>
      <c r="I442" s="5">
        <f t="shared" si="86"/>
        <v>-2.387425365473788E-2</v>
      </c>
      <c r="J442" s="7">
        <f t="shared" si="87"/>
        <v>-1.454207704861283E-2</v>
      </c>
      <c r="K442" s="7">
        <f t="shared" si="91"/>
        <v>-1.5092286863370687E-2</v>
      </c>
      <c r="L442" s="7">
        <f t="shared" si="92"/>
        <v>-2.5147466379967478E-2</v>
      </c>
      <c r="M442" s="8">
        <f t="shared" si="98"/>
        <v>3.7953277649343918E-4</v>
      </c>
      <c r="N442" s="9">
        <f t="shared" si="93"/>
        <v>2.2777712276627143E-4</v>
      </c>
      <c r="Q442" s="8">
        <f t="shared" si="94"/>
        <v>-1.6568390007522398E-2</v>
      </c>
      <c r="R442" s="8">
        <f t="shared" si="95"/>
        <v>-7.3058636472154818E-3</v>
      </c>
      <c r="S442">
        <f t="shared" si="96"/>
        <v>5.3375643631704706E-5</v>
      </c>
      <c r="U442">
        <f t="shared" si="97"/>
        <v>2.1147200488779203E-4</v>
      </c>
      <c r="W442">
        <v>409</v>
      </c>
      <c r="X442">
        <v>-1.2869286271248391E-2</v>
      </c>
      <c r="Y442">
        <v>-4.9092314599078046E-3</v>
      </c>
      <c r="AA442">
        <v>32.472178060413356</v>
      </c>
      <c r="AB442">
        <v>-5.5527873625996023E-3</v>
      </c>
    </row>
    <row r="443" spans="1:28" x14ac:dyDescent="0.2">
      <c r="A443" s="2" t="s">
        <v>268</v>
      </c>
      <c r="B443" s="1">
        <v>135.44999999999999</v>
      </c>
      <c r="C443" s="5">
        <f t="shared" si="88"/>
        <v>2.3809523809523635E-2</v>
      </c>
      <c r="D443" s="12">
        <v>3878</v>
      </c>
      <c r="E443" s="5">
        <f t="shared" si="89"/>
        <v>1.4917560847945564E-2</v>
      </c>
      <c r="F443" s="1">
        <v>3.72</v>
      </c>
      <c r="G443" s="1">
        <f t="shared" si="90"/>
        <v>1.0191780821917809E-2</v>
      </c>
      <c r="H443" s="10">
        <f t="shared" si="85"/>
        <v>1.0191780821917809E-4</v>
      </c>
      <c r="I443" s="5">
        <f t="shared" si="86"/>
        <v>2.3707606001304456E-2</v>
      </c>
      <c r="J443" s="7">
        <f t="shared" si="87"/>
        <v>1.4815643039726387E-2</v>
      </c>
      <c r="K443" s="7">
        <f t="shared" si="91"/>
        <v>1.4265433224968529E-2</v>
      </c>
      <c r="L443" s="7">
        <f t="shared" si="92"/>
        <v>2.2434393276074858E-2</v>
      </c>
      <c r="M443" s="8">
        <f t="shared" si="98"/>
        <v>3.2003633922252886E-4</v>
      </c>
      <c r="N443" s="9">
        <f t="shared" si="93"/>
        <v>2.0350258509603601E-4</v>
      </c>
      <c r="Q443" s="8">
        <f t="shared" si="94"/>
        <v>1.8137336414013366E-2</v>
      </c>
      <c r="R443" s="8">
        <f t="shared" si="95"/>
        <v>5.57026958729109E-3</v>
      </c>
      <c r="S443">
        <f t="shared" si="96"/>
        <v>3.1027903275100048E-5</v>
      </c>
      <c r="U443">
        <f t="shared" si="97"/>
        <v>2.1950327868059294E-4</v>
      </c>
      <c r="W443">
        <v>410</v>
      </c>
      <c r="X443">
        <v>1.5715535248715551E-2</v>
      </c>
      <c r="Y443">
        <v>3.4039702716347799E-3</v>
      </c>
      <c r="AA443">
        <v>32.551669316375197</v>
      </c>
      <c r="AB443">
        <v>-5.5281921427702309E-3</v>
      </c>
    </row>
    <row r="444" spans="1:28" x14ac:dyDescent="0.2">
      <c r="A444" s="2" t="s">
        <v>269</v>
      </c>
      <c r="B444" s="1">
        <v>132.30000000000001</v>
      </c>
      <c r="C444" s="5">
        <f t="shared" si="88"/>
        <v>-5.2882072977255559E-4</v>
      </c>
      <c r="D444" s="12">
        <v>3821</v>
      </c>
      <c r="E444" s="5">
        <f t="shared" si="89"/>
        <v>1.0479434110558031E-3</v>
      </c>
      <c r="F444" s="1">
        <v>3.75</v>
      </c>
      <c r="G444" s="1">
        <f t="shared" si="90"/>
        <v>1.0273972602739725E-2</v>
      </c>
      <c r="H444" s="10">
        <f t="shared" si="85"/>
        <v>1.0273972602739725E-4</v>
      </c>
      <c r="I444" s="5">
        <f t="shared" si="86"/>
        <v>-6.3156045579995288E-4</v>
      </c>
      <c r="J444" s="7">
        <f t="shared" si="87"/>
        <v>9.4520368502840578E-4</v>
      </c>
      <c r="K444" s="7">
        <f t="shared" si="91"/>
        <v>3.9499387027054796E-4</v>
      </c>
      <c r="L444" s="7">
        <f t="shared" si="92"/>
        <v>-1.9047731810295499E-3</v>
      </c>
      <c r="M444" s="8">
        <f t="shared" si="98"/>
        <v>-7.5237373076240502E-7</v>
      </c>
      <c r="N444" s="9">
        <f t="shared" si="93"/>
        <v>1.5602015755130646E-7</v>
      </c>
      <c r="Q444" s="8">
        <f t="shared" si="94"/>
        <v>1.7401614241933905E-3</v>
      </c>
      <c r="R444" s="8">
        <f t="shared" si="95"/>
        <v>-2.3717218799933432E-3</v>
      </c>
      <c r="S444">
        <f t="shared" si="96"/>
        <v>5.6250646760391582E-6</v>
      </c>
      <c r="U444">
        <f t="shared" si="97"/>
        <v>8.9341000619127769E-7</v>
      </c>
      <c r="W444">
        <v>411</v>
      </c>
      <c r="X444">
        <v>-6.6708465661655192E-3</v>
      </c>
      <c r="Y444">
        <v>-1.1383161502283367E-2</v>
      </c>
      <c r="AA444">
        <v>32.631160572337045</v>
      </c>
      <c r="AB444">
        <v>-5.5076532994788067E-3</v>
      </c>
    </row>
    <row r="445" spans="1:28" x14ac:dyDescent="0.2">
      <c r="A445" s="2" t="s">
        <v>270</v>
      </c>
      <c r="B445" s="1">
        <v>132.37</v>
      </c>
      <c r="C445" s="5">
        <f t="shared" si="88"/>
        <v>-1.5909597799420017E-2</v>
      </c>
      <c r="D445" s="12">
        <v>3817</v>
      </c>
      <c r="E445" s="5">
        <f t="shared" si="89"/>
        <v>-9.0861889927310487E-3</v>
      </c>
      <c r="F445" s="1">
        <v>3.83</v>
      </c>
      <c r="G445" s="1">
        <f t="shared" si="90"/>
        <v>1.0493150684931507E-2</v>
      </c>
      <c r="H445" s="10">
        <f t="shared" si="85"/>
        <v>1.0493150684931507E-4</v>
      </c>
      <c r="I445" s="5">
        <f t="shared" si="86"/>
        <v>-1.6014529306269332E-2</v>
      </c>
      <c r="J445" s="7">
        <f t="shared" si="87"/>
        <v>-9.1911204995803637E-3</v>
      </c>
      <c r="K445" s="7">
        <f t="shared" si="91"/>
        <v>-9.7413303143382216E-3</v>
      </c>
      <c r="L445" s="7">
        <f t="shared" si="92"/>
        <v>-1.728774203149893E-2</v>
      </c>
      <c r="M445" s="8">
        <f t="shared" si="98"/>
        <v>1.6840560551789957E-4</v>
      </c>
      <c r="N445" s="9">
        <f t="shared" si="93"/>
        <v>9.489351629304479E-5</v>
      </c>
      <c r="Q445" s="8">
        <f t="shared" si="94"/>
        <v>-1.0242666023322116E-2</v>
      </c>
      <c r="R445" s="8">
        <f t="shared" si="95"/>
        <v>-5.7718632829472163E-3</v>
      </c>
      <c r="S445">
        <f t="shared" si="96"/>
        <v>3.331440575703422E-5</v>
      </c>
      <c r="U445">
        <f t="shared" si="97"/>
        <v>8.4476696037806394E-5</v>
      </c>
      <c r="W445">
        <v>412</v>
      </c>
      <c r="X445">
        <v>-1.1688888847517752E-2</v>
      </c>
      <c r="Y445">
        <v>3.5963904297305532E-2</v>
      </c>
      <c r="AA445">
        <v>32.710651828298886</v>
      </c>
      <c r="AB445">
        <v>-5.4924819370349987E-3</v>
      </c>
    </row>
    <row r="446" spans="1:28" x14ac:dyDescent="0.2">
      <c r="A446" s="2" t="s">
        <v>271</v>
      </c>
      <c r="B446" s="1">
        <v>134.51</v>
      </c>
      <c r="C446" s="5">
        <f t="shared" si="88"/>
        <v>-1.4578754578754646E-2</v>
      </c>
      <c r="D446" s="12">
        <v>3852</v>
      </c>
      <c r="E446" s="5">
        <f t="shared" si="89"/>
        <v>-1.1039794608472401E-2</v>
      </c>
      <c r="F446" s="1">
        <v>3.84</v>
      </c>
      <c r="G446" s="1">
        <f t="shared" si="90"/>
        <v>1.052054794520548E-2</v>
      </c>
      <c r="H446" s="10">
        <f t="shared" si="85"/>
        <v>1.0520547945205479E-4</v>
      </c>
      <c r="I446" s="5">
        <f t="shared" si="86"/>
        <v>-1.4683960058206701E-2</v>
      </c>
      <c r="J446" s="7">
        <f t="shared" si="87"/>
        <v>-1.1145000087924456E-2</v>
      </c>
      <c r="K446" s="7">
        <f t="shared" si="91"/>
        <v>-1.1695209902682314E-2</v>
      </c>
      <c r="L446" s="7">
        <f t="shared" si="92"/>
        <v>-1.5957172783436297E-2</v>
      </c>
      <c r="M446" s="8">
        <f t="shared" si="98"/>
        <v>1.8662248515565689E-4</v>
      </c>
      <c r="N446" s="9">
        <f t="shared" si="93"/>
        <v>1.3677793466779846E-4</v>
      </c>
      <c r="Q446" s="8">
        <f t="shared" si="94"/>
        <v>-1.2552477897324799E-2</v>
      </c>
      <c r="R446" s="8">
        <f t="shared" si="95"/>
        <v>-2.1314821608819021E-3</v>
      </c>
      <c r="S446">
        <f t="shared" si="96"/>
        <v>4.5432162021577828E-6</v>
      </c>
      <c r="U446">
        <f t="shared" si="97"/>
        <v>1.2421102695983613E-4</v>
      </c>
      <c r="W446">
        <v>413</v>
      </c>
      <c r="X446">
        <v>1.7694958740615462E-2</v>
      </c>
      <c r="Y446">
        <v>1.9242340077532602E-2</v>
      </c>
      <c r="AA446">
        <v>32.790143084260727</v>
      </c>
      <c r="AB446">
        <v>-5.4485367727375045E-3</v>
      </c>
    </row>
    <row r="447" spans="1:28" x14ac:dyDescent="0.2">
      <c r="A447" s="2" t="s">
        <v>272</v>
      </c>
      <c r="B447" s="1">
        <v>136.5</v>
      </c>
      <c r="C447" s="5">
        <f t="shared" si="88"/>
        <v>-4.6854269953215608E-2</v>
      </c>
      <c r="D447" s="12">
        <v>3895</v>
      </c>
      <c r="E447" s="5">
        <f t="shared" si="89"/>
        <v>-2.5031289111389236E-2</v>
      </c>
      <c r="F447" s="1">
        <v>3.85</v>
      </c>
      <c r="G447" s="1">
        <f t="shared" si="90"/>
        <v>1.0547945205479452E-2</v>
      </c>
      <c r="H447" s="10">
        <f t="shared" si="85"/>
        <v>1.0547945205479453E-4</v>
      </c>
      <c r="I447" s="5">
        <f t="shared" si="86"/>
        <v>-4.6959749405270403E-2</v>
      </c>
      <c r="J447" s="7">
        <f t="shared" si="87"/>
        <v>-2.5136768563444031E-2</v>
      </c>
      <c r="K447" s="7">
        <f t="shared" si="91"/>
        <v>-2.5686978378201889E-2</v>
      </c>
      <c r="L447" s="7">
        <f t="shared" si="92"/>
        <v>-4.8232962130499997E-2</v>
      </c>
      <c r="M447" s="8">
        <f t="shared" si="98"/>
        <v>1.238959055362784E-3</v>
      </c>
      <c r="N447" s="9">
        <f t="shared" si="93"/>
        <v>6.5982085820221132E-4</v>
      </c>
      <c r="Q447" s="8">
        <f t="shared" si="94"/>
        <v>-2.9093084163876379E-2</v>
      </c>
      <c r="R447" s="8">
        <f t="shared" si="95"/>
        <v>-1.7866665241394023E-2</v>
      </c>
      <c r="S447">
        <f t="shared" si="96"/>
        <v>3.1921772684803733E-4</v>
      </c>
      <c r="U447">
        <f t="shared" si="97"/>
        <v>6.3185713381214809E-4</v>
      </c>
      <c r="W447">
        <v>414</v>
      </c>
      <c r="X447">
        <v>1.2947064724749689E-2</v>
      </c>
      <c r="Y447">
        <v>-5.1706928632871763E-3</v>
      </c>
      <c r="AA447">
        <v>32.869634340222575</v>
      </c>
      <c r="AB447">
        <v>-5.3658901546358526E-3</v>
      </c>
    </row>
    <row r="448" spans="1:28" x14ac:dyDescent="0.2">
      <c r="A448" s="2" t="s">
        <v>273</v>
      </c>
      <c r="B448" s="1">
        <v>143.21</v>
      </c>
      <c r="C448" s="5">
        <f t="shared" si="88"/>
        <v>-1.5535849316010111E-2</v>
      </c>
      <c r="D448" s="12">
        <v>3995</v>
      </c>
      <c r="E448" s="5">
        <f t="shared" si="89"/>
        <v>-5.9716347350087084E-3</v>
      </c>
      <c r="F448" s="1">
        <v>3.79</v>
      </c>
      <c r="G448" s="1">
        <f t="shared" si="90"/>
        <v>1.0383561643835616E-2</v>
      </c>
      <c r="H448" s="10">
        <f t="shared" si="85"/>
        <v>1.0383561643835617E-4</v>
      </c>
      <c r="I448" s="5">
        <f t="shared" si="86"/>
        <v>-1.5639684932448467E-2</v>
      </c>
      <c r="J448" s="7">
        <f t="shared" si="87"/>
        <v>-6.0754703514470645E-3</v>
      </c>
      <c r="K448" s="7">
        <f t="shared" si="91"/>
        <v>-6.6256801662049223E-3</v>
      </c>
      <c r="L448" s="7">
        <f t="shared" si="92"/>
        <v>-1.6912897657678064E-2</v>
      </c>
      <c r="M448" s="8">
        <f t="shared" si="98"/>
        <v>1.1205945056353123E-4</v>
      </c>
      <c r="N448" s="9">
        <f t="shared" si="93"/>
        <v>4.3899637664841287E-5</v>
      </c>
      <c r="Q448" s="8">
        <f t="shared" si="94"/>
        <v>-6.5594473898260884E-3</v>
      </c>
      <c r="R448" s="8">
        <f t="shared" si="95"/>
        <v>-9.080237542622379E-3</v>
      </c>
      <c r="S448">
        <f t="shared" si="96"/>
        <v>8.2450713830448905E-5</v>
      </c>
      <c r="U448">
        <f t="shared" si="97"/>
        <v>3.6911339991312318E-5</v>
      </c>
      <c r="W448">
        <v>415</v>
      </c>
      <c r="X448">
        <v>1.7839220157754489E-2</v>
      </c>
      <c r="Y448">
        <v>-8.9423507258166203E-3</v>
      </c>
      <c r="AA448">
        <v>32.949125596184416</v>
      </c>
      <c r="AB448">
        <v>-5.3482944068300843E-3</v>
      </c>
    </row>
    <row r="449" spans="1:28" x14ac:dyDescent="0.2">
      <c r="A449" s="2" t="s">
        <v>274</v>
      </c>
      <c r="B449" s="1">
        <v>145.47</v>
      </c>
      <c r="C449" s="5">
        <f t="shared" si="88"/>
        <v>6.782476295937364E-3</v>
      </c>
      <c r="D449" s="12">
        <v>4019</v>
      </c>
      <c r="E449" s="5">
        <f t="shared" si="89"/>
        <v>7.2681704260651632E-3</v>
      </c>
      <c r="F449" s="1">
        <v>3.77</v>
      </c>
      <c r="G449" s="1">
        <f t="shared" si="90"/>
        <v>1.0328767123287671E-2</v>
      </c>
      <c r="H449" s="10">
        <f t="shared" si="85"/>
        <v>1.0328767123287671E-4</v>
      </c>
      <c r="I449" s="5">
        <f t="shared" si="86"/>
        <v>6.6791886247044869E-3</v>
      </c>
      <c r="J449" s="7">
        <f t="shared" si="87"/>
        <v>7.1648827548322861E-3</v>
      </c>
      <c r="K449" s="7">
        <f t="shared" si="91"/>
        <v>6.6146729400744283E-3</v>
      </c>
      <c r="L449" s="7">
        <f t="shared" si="92"/>
        <v>5.4059758994748899E-3</v>
      </c>
      <c r="M449" s="8">
        <f t="shared" si="98"/>
        <v>3.5758762496951069E-5</v>
      </c>
      <c r="N449" s="9">
        <f t="shared" si="93"/>
        <v>4.3753898104152881E-5</v>
      </c>
      <c r="Q449" s="8">
        <f t="shared" si="94"/>
        <v>9.0928604613404792E-3</v>
      </c>
      <c r="R449" s="8">
        <f t="shared" si="95"/>
        <v>-2.4136718366359923E-3</v>
      </c>
      <c r="S449">
        <f t="shared" si="96"/>
        <v>5.8258117349697644E-6</v>
      </c>
      <c r="U449">
        <f t="shared" si="97"/>
        <v>5.1335544890493087E-5</v>
      </c>
      <c r="W449">
        <v>416</v>
      </c>
      <c r="X449">
        <v>-1.4918920161886154E-2</v>
      </c>
      <c r="Y449">
        <v>-5.2838570187662779E-3</v>
      </c>
      <c r="AA449">
        <v>33.028616852146264</v>
      </c>
      <c r="AB449">
        <v>-5.3290005639295701E-3</v>
      </c>
    </row>
    <row r="450" spans="1:28" x14ac:dyDescent="0.2">
      <c r="A450" s="3">
        <v>44907</v>
      </c>
      <c r="B450" s="1">
        <v>144.49</v>
      </c>
      <c r="C450" s="5">
        <f t="shared" si="88"/>
        <v>1.6389983117614044E-2</v>
      </c>
      <c r="D450" s="12">
        <v>3990</v>
      </c>
      <c r="E450" s="5">
        <f t="shared" si="89"/>
        <v>1.4234875444839857E-2</v>
      </c>
      <c r="F450" s="1">
        <v>3.74</v>
      </c>
      <c r="G450" s="1">
        <f t="shared" si="90"/>
        <v>1.0246575342465754E-2</v>
      </c>
      <c r="H450" s="10">
        <f t="shared" si="85"/>
        <v>1.0246575342465754E-4</v>
      </c>
      <c r="I450" s="5">
        <f t="shared" si="86"/>
        <v>1.6287517364189385E-2</v>
      </c>
      <c r="J450" s="7">
        <f t="shared" si="87"/>
        <v>1.41324096914152E-2</v>
      </c>
      <c r="K450" s="7">
        <f t="shared" si="91"/>
        <v>1.3582199876657342E-2</v>
      </c>
      <c r="L450" s="7">
        <f t="shared" si="92"/>
        <v>1.5014304638959787E-2</v>
      </c>
      <c r="M450" s="8">
        <f t="shared" si="98"/>
        <v>2.0392728661537538E-4</v>
      </c>
      <c r="N450" s="9">
        <f t="shared" si="93"/>
        <v>1.8447615348947071E-4</v>
      </c>
      <c r="Q450" s="8">
        <f t="shared" si="94"/>
        <v>1.7329640530368222E-2</v>
      </c>
      <c r="R450" s="8">
        <f t="shared" si="95"/>
        <v>-1.042123166178837E-3</v>
      </c>
      <c r="S450">
        <f t="shared" si="96"/>
        <v>1.086020693486604E-6</v>
      </c>
      <c r="U450">
        <f t="shared" si="97"/>
        <v>1.9972500368600627E-4</v>
      </c>
      <c r="W450">
        <v>417</v>
      </c>
      <c r="X450">
        <v>3.3868154849607509E-3</v>
      </c>
      <c r="Y450">
        <v>1.0172609773958195E-2</v>
      </c>
      <c r="AA450">
        <v>33.108108108108105</v>
      </c>
      <c r="AB450">
        <v>-5.3213918100646976E-3</v>
      </c>
    </row>
    <row r="451" spans="1:28" x14ac:dyDescent="0.2">
      <c r="A451" s="3">
        <v>44816</v>
      </c>
      <c r="B451" s="1">
        <v>142.16</v>
      </c>
      <c r="C451" s="5">
        <f t="shared" si="88"/>
        <v>-3.4349807220470318E-3</v>
      </c>
      <c r="D451" s="12">
        <v>3934</v>
      </c>
      <c r="E451" s="5">
        <f t="shared" si="89"/>
        <v>-7.3176886197325259E-3</v>
      </c>
      <c r="F451" s="1">
        <v>3.72</v>
      </c>
      <c r="G451" s="1">
        <f t="shared" si="90"/>
        <v>1.0191780821917809E-2</v>
      </c>
      <c r="H451" s="10">
        <f t="shared" ref="H451:H514" si="99">G451/100</f>
        <v>1.0191780821917809E-4</v>
      </c>
      <c r="I451" s="5">
        <f t="shared" ref="I451:I514" si="100">C451-H451</f>
        <v>-3.53689853026621E-3</v>
      </c>
      <c r="J451" s="7">
        <f t="shared" ref="J451:J514" si="101">E451-H451</f>
        <v>-7.4196064279517041E-3</v>
      </c>
      <c r="K451" s="7">
        <f t="shared" si="91"/>
        <v>-7.9698162427095619E-3</v>
      </c>
      <c r="L451" s="7">
        <f t="shared" si="92"/>
        <v>-4.8101112554958074E-3</v>
      </c>
      <c r="M451" s="8">
        <f t="shared" si="98"/>
        <v>3.8335702813290568E-5</v>
      </c>
      <c r="N451" s="9">
        <f t="shared" si="93"/>
        <v>6.3517970942557158E-5</v>
      </c>
      <c r="Q451" s="8">
        <f t="shared" si="94"/>
        <v>-8.1484406360358107E-3</v>
      </c>
      <c r="R451" s="8">
        <f t="shared" si="95"/>
        <v>4.6115421057696011E-3</v>
      </c>
      <c r="S451">
        <f t="shared" si="96"/>
        <v>2.1266320593285927E-5</v>
      </c>
      <c r="U451">
        <f t="shared" si="97"/>
        <v>5.5050559545702242E-5</v>
      </c>
      <c r="W451">
        <v>418</v>
      </c>
      <c r="X451">
        <v>1.3426782324855058E-2</v>
      </c>
      <c r="Y451">
        <v>1.2513394197165312E-3</v>
      </c>
      <c r="AA451">
        <v>33.187599364069953</v>
      </c>
      <c r="AB451">
        <v>-5.2999737232212202E-3</v>
      </c>
    </row>
    <row r="452" spans="1:28" x14ac:dyDescent="0.2">
      <c r="A452" s="3">
        <v>44785</v>
      </c>
      <c r="B452" s="1">
        <v>142.65</v>
      </c>
      <c r="C452" s="5">
        <f t="shared" ref="C452:C515" si="102">(B452-B453)/B453</f>
        <v>1.2132822477650121E-2</v>
      </c>
      <c r="D452" s="12">
        <v>3963</v>
      </c>
      <c r="E452" s="5">
        <f t="shared" ref="E452:E515" si="103">(D452-D453)/D453</f>
        <v>7.6277650648360028E-3</v>
      </c>
      <c r="F452" s="1">
        <v>3.67</v>
      </c>
      <c r="G452" s="1">
        <f t="shared" ref="G452:G515" si="104">F452/365</f>
        <v>1.0054794520547946E-2</v>
      </c>
      <c r="H452" s="10">
        <f t="shared" si="99"/>
        <v>1.0054794520547946E-4</v>
      </c>
      <c r="I452" s="5">
        <f t="shared" si="100"/>
        <v>1.2032274532444641E-2</v>
      </c>
      <c r="J452" s="7">
        <f t="shared" si="101"/>
        <v>7.5272171196305235E-3</v>
      </c>
      <c r="K452" s="7">
        <f t="shared" ref="K452:K515" si="105">J452-AVERAGE(J$3:J$1260)</f>
        <v>6.9770073048726657E-3</v>
      </c>
      <c r="L452" s="7">
        <f t="shared" ref="L452:L515" si="106">I452-AVERAGE(I$3:I$1260)</f>
        <v>1.0759061807215045E-2</v>
      </c>
      <c r="M452" s="8">
        <f t="shared" si="98"/>
        <v>7.5066052822515868E-5</v>
      </c>
      <c r="N452" s="9">
        <f t="shared" ref="N452:N515" si="107">K452^2</f>
        <v>4.8678630932246536E-5</v>
      </c>
      <c r="Q452" s="8">
        <f t="shared" ref="Q452:Q515" si="108">P$3+O$3*J452</f>
        <v>9.5212001723251668E-3</v>
      </c>
      <c r="R452" s="8">
        <f t="shared" ref="R452:R515" si="109">I452-Q452</f>
        <v>2.5110743601194745E-3</v>
      </c>
      <c r="S452">
        <f t="shared" ref="S452:S515" si="110">R452^2</f>
        <v>6.3054944420494277E-6</v>
      </c>
      <c r="U452">
        <f t="shared" ref="U452:U515" si="111">J452^2</f>
        <v>5.6658997566058836E-5</v>
      </c>
      <c r="W452">
        <v>419</v>
      </c>
      <c r="X452">
        <v>4.7539705440276627E-4</v>
      </c>
      <c r="Y452">
        <v>-5.3008193399296851E-3</v>
      </c>
      <c r="AA452">
        <v>33.267090620031794</v>
      </c>
      <c r="AB452">
        <v>-5.2863578212689307E-3</v>
      </c>
    </row>
    <row r="453" spans="1:28" x14ac:dyDescent="0.2">
      <c r="A453" s="3">
        <v>44754</v>
      </c>
      <c r="B453" s="1">
        <v>140.94</v>
      </c>
      <c r="C453" s="5">
        <f t="shared" si="102"/>
        <v>-1.3784899587152746E-2</v>
      </c>
      <c r="D453" s="12">
        <v>3933</v>
      </c>
      <c r="E453" s="5">
        <f t="shared" si="103"/>
        <v>-2.0299416391778738E-3</v>
      </c>
      <c r="F453" s="1">
        <v>3.66</v>
      </c>
      <c r="G453" s="1">
        <f t="shared" si="104"/>
        <v>1.0027397260273973E-2</v>
      </c>
      <c r="H453" s="10">
        <f t="shared" si="99"/>
        <v>1.0027397260273973E-4</v>
      </c>
      <c r="I453" s="5">
        <f t="shared" si="100"/>
        <v>-1.3885173559755486E-2</v>
      </c>
      <c r="J453" s="7">
        <f t="shared" si="101"/>
        <v>-2.1302156117806136E-3</v>
      </c>
      <c r="K453" s="7">
        <f t="shared" si="105"/>
        <v>-2.6804254265384714E-3</v>
      </c>
      <c r="L453" s="7">
        <f t="shared" si="106"/>
        <v>-1.5158386284985084E-2</v>
      </c>
      <c r="M453" s="8">
        <f t="shared" si="98"/>
        <v>4.0630924023566059E-5</v>
      </c>
      <c r="N453" s="9">
        <f t="shared" si="107"/>
        <v>7.1846804672339458E-6</v>
      </c>
      <c r="Q453" s="8">
        <f t="shared" si="108"/>
        <v>-1.8954976264888303E-3</v>
      </c>
      <c r="R453" s="8">
        <f t="shared" si="109"/>
        <v>-1.1989675933266655E-2</v>
      </c>
      <c r="S453">
        <f t="shared" si="110"/>
        <v>1.4375232898475364E-4</v>
      </c>
      <c r="U453">
        <f t="shared" si="111"/>
        <v>4.537818552673854E-6</v>
      </c>
      <c r="W453">
        <v>420</v>
      </c>
      <c r="X453">
        <v>-4.0768468118802266E-4</v>
      </c>
      <c r="Y453">
        <v>1.0345550564502514E-2</v>
      </c>
      <c r="AA453">
        <v>33.346581875993643</v>
      </c>
      <c r="AB453">
        <v>-5.1485561547594564E-3</v>
      </c>
    </row>
    <row r="454" spans="1:28" x14ac:dyDescent="0.2">
      <c r="A454" s="3">
        <v>44724</v>
      </c>
      <c r="B454" s="1">
        <v>142.91</v>
      </c>
      <c r="C454" s="5">
        <f t="shared" si="102"/>
        <v>-2.5369978858350944E-2</v>
      </c>
      <c r="D454" s="12">
        <v>3941</v>
      </c>
      <c r="E454" s="5">
        <f t="shared" si="103"/>
        <v>-1.4257128564282141E-2</v>
      </c>
      <c r="F454" s="1">
        <v>3.74</v>
      </c>
      <c r="G454" s="1">
        <f t="shared" si="104"/>
        <v>1.0246575342465754E-2</v>
      </c>
      <c r="H454" s="10">
        <f t="shared" si="99"/>
        <v>1.0246575342465754E-4</v>
      </c>
      <c r="I454" s="5">
        <f t="shared" si="100"/>
        <v>-2.5472444611775603E-2</v>
      </c>
      <c r="J454" s="7">
        <f t="shared" si="101"/>
        <v>-1.4359594317706798E-2</v>
      </c>
      <c r="K454" s="7">
        <f t="shared" si="105"/>
        <v>-1.4909804132464656E-2</v>
      </c>
      <c r="L454" s="7">
        <f t="shared" si="106"/>
        <v>-2.6745657337005201E-2</v>
      </c>
      <c r="M454" s="8">
        <f t="shared" si="98"/>
        <v>3.987725122887638E-4</v>
      </c>
      <c r="N454" s="9">
        <f t="shared" si="107"/>
        <v>2.2230225926846012E-4</v>
      </c>
      <c r="Q454" s="8">
        <f t="shared" si="108"/>
        <v>-1.6352664954063803E-2</v>
      </c>
      <c r="R454" s="8">
        <f t="shared" si="109"/>
        <v>-9.1197796577117997E-3</v>
      </c>
      <c r="S454">
        <f t="shared" si="110"/>
        <v>8.3170381005213956E-5</v>
      </c>
      <c r="U454">
        <f t="shared" si="111"/>
        <v>2.0619794896911738E-4</v>
      </c>
      <c r="W454">
        <v>421</v>
      </c>
      <c r="X454">
        <v>1.4463134688783571E-2</v>
      </c>
      <c r="Y454">
        <v>8.9120587582894283E-3</v>
      </c>
      <c r="AA454">
        <v>33.426073131955484</v>
      </c>
      <c r="AB454">
        <v>-5.1328098828844447E-3</v>
      </c>
    </row>
    <row r="455" spans="1:28" x14ac:dyDescent="0.2">
      <c r="A455" s="3">
        <v>44693</v>
      </c>
      <c r="B455" s="1">
        <v>146.63</v>
      </c>
      <c r="C455" s="5">
        <f t="shared" si="102"/>
        <v>-7.9832217035383721E-3</v>
      </c>
      <c r="D455" s="12">
        <v>3998</v>
      </c>
      <c r="E455" s="5">
        <f t="shared" si="103"/>
        <v>-1.7931712110046672E-2</v>
      </c>
      <c r="F455" s="1">
        <v>3.81</v>
      </c>
      <c r="G455" s="1">
        <f t="shared" si="104"/>
        <v>1.0438356164383562E-2</v>
      </c>
      <c r="H455" s="10">
        <f t="shared" si="99"/>
        <v>1.0438356164383561E-4</v>
      </c>
      <c r="I455" s="5">
        <f t="shared" si="100"/>
        <v>-8.0876052651822072E-3</v>
      </c>
      <c r="J455" s="7">
        <f t="shared" si="101"/>
        <v>-1.8036095671690507E-2</v>
      </c>
      <c r="K455" s="7">
        <f t="shared" si="105"/>
        <v>-1.8586305486448365E-2</v>
      </c>
      <c r="L455" s="7">
        <f t="shared" si="106"/>
        <v>-9.3608179904118051E-3</v>
      </c>
      <c r="M455" s="8">
        <f t="shared" si="98"/>
        <v>1.7398302277283549E-4</v>
      </c>
      <c r="N455" s="9">
        <f t="shared" si="107"/>
        <v>3.4545075163558062E-4</v>
      </c>
      <c r="Q455" s="8">
        <f t="shared" si="108"/>
        <v>-2.0698903347093685E-2</v>
      </c>
      <c r="R455" s="8">
        <f t="shared" si="109"/>
        <v>1.2611298081911478E-2</v>
      </c>
      <c r="S455">
        <f t="shared" si="110"/>
        <v>1.5904483931082411E-4</v>
      </c>
      <c r="U455">
        <f t="shared" si="111"/>
        <v>3.2530074707837306E-4</v>
      </c>
      <c r="W455">
        <v>422</v>
      </c>
      <c r="X455">
        <v>2.2917450295216815E-2</v>
      </c>
      <c r="Y455">
        <v>-3.8215641780549349E-3</v>
      </c>
      <c r="AA455">
        <v>33.505564387917325</v>
      </c>
      <c r="AB455">
        <v>-5.1065406809558296E-3</v>
      </c>
    </row>
    <row r="456" spans="1:28" x14ac:dyDescent="0.2">
      <c r="A456" s="3">
        <v>44604</v>
      </c>
      <c r="B456" s="1">
        <v>147.81</v>
      </c>
      <c r="C456" s="5">
        <f t="shared" si="102"/>
        <v>-3.3713168363562807E-3</v>
      </c>
      <c r="D456" s="12">
        <v>4071</v>
      </c>
      <c r="E456" s="5">
        <f t="shared" si="103"/>
        <v>-1.2266928361138372E-3</v>
      </c>
      <c r="F456" s="1">
        <v>3.81</v>
      </c>
      <c r="G456" s="1">
        <f t="shared" si="104"/>
        <v>1.0438356164383562E-2</v>
      </c>
      <c r="H456" s="10">
        <f t="shared" si="99"/>
        <v>1.0438356164383561E-4</v>
      </c>
      <c r="I456" s="5">
        <f t="shared" si="100"/>
        <v>-3.4757003980001163E-3</v>
      </c>
      <c r="J456" s="7">
        <f t="shared" si="101"/>
        <v>-1.3310763977576728E-3</v>
      </c>
      <c r="K456" s="7">
        <f t="shared" si="105"/>
        <v>-1.8812862125155306E-3</v>
      </c>
      <c r="L456" s="7">
        <f t="shared" si="106"/>
        <v>-4.7489131232297133E-3</v>
      </c>
      <c r="M456" s="8">
        <f t="shared" si="98"/>
        <v>8.9340647831661273E-6</v>
      </c>
      <c r="N456" s="9">
        <f t="shared" si="107"/>
        <v>3.5392378134010301E-6</v>
      </c>
      <c r="Q456" s="8">
        <f t="shared" si="108"/>
        <v>-9.507816590654121E-4</v>
      </c>
      <c r="R456" s="8">
        <f t="shared" si="109"/>
        <v>-2.5249187389347044E-3</v>
      </c>
      <c r="S456">
        <f t="shared" si="110"/>
        <v>6.3752146382236179E-6</v>
      </c>
      <c r="U456">
        <f t="shared" si="111"/>
        <v>1.7717643766675423E-6</v>
      </c>
      <c r="W456">
        <v>423</v>
      </c>
      <c r="X456">
        <v>-8.554023967338972E-3</v>
      </c>
      <c r="Y456">
        <v>8.8725726480821856E-3</v>
      </c>
      <c r="AA456">
        <v>33.585055643879173</v>
      </c>
      <c r="AB456">
        <v>-5.0672086243060176E-3</v>
      </c>
    </row>
    <row r="457" spans="1:28" x14ac:dyDescent="0.2">
      <c r="A457" s="3">
        <v>44573</v>
      </c>
      <c r="B457" s="1">
        <v>148.31</v>
      </c>
      <c r="C457" s="5">
        <f t="shared" si="102"/>
        <v>1.8915084780112216E-3</v>
      </c>
      <c r="D457" s="12">
        <v>4076</v>
      </c>
      <c r="E457" s="5">
        <f t="shared" si="103"/>
        <v>-9.8039215686274508E-4</v>
      </c>
      <c r="F457" s="1">
        <v>3.94</v>
      </c>
      <c r="G457" s="1">
        <f t="shared" si="104"/>
        <v>1.0794520547945205E-2</v>
      </c>
      <c r="H457" s="10">
        <f t="shared" si="99"/>
        <v>1.0794520547945205E-4</v>
      </c>
      <c r="I457" s="5">
        <f t="shared" si="100"/>
        <v>1.7835632725317694E-3</v>
      </c>
      <c r="J457" s="7">
        <f t="shared" si="101"/>
        <v>-1.088337362342197E-3</v>
      </c>
      <c r="K457" s="7">
        <f t="shared" si="105"/>
        <v>-1.6385471771000549E-3</v>
      </c>
      <c r="L457" s="7">
        <f t="shared" si="106"/>
        <v>5.1035054730217246E-4</v>
      </c>
      <c r="M457" s="8">
        <f t="shared" si="98"/>
        <v>-8.3623344861344268E-7</v>
      </c>
      <c r="N457" s="9">
        <f t="shared" si="107"/>
        <v>2.6848368515825584E-6</v>
      </c>
      <c r="Q457" s="8">
        <f t="shared" si="108"/>
        <v>-6.6382359387481382E-4</v>
      </c>
      <c r="R457" s="8">
        <f t="shared" si="109"/>
        <v>2.4473868664065834E-3</v>
      </c>
      <c r="S457">
        <f t="shared" si="110"/>
        <v>5.9897024738594356E-6</v>
      </c>
      <c r="U457">
        <f t="shared" si="111"/>
        <v>1.1844782142699706E-6</v>
      </c>
      <c r="W457">
        <v>424</v>
      </c>
      <c r="X457">
        <v>-1.7891530058835741E-2</v>
      </c>
      <c r="Y457">
        <v>1.2399048121800742E-2</v>
      </c>
      <c r="AA457">
        <v>33.664546899841014</v>
      </c>
      <c r="AB457">
        <v>-5.0390009245465809E-3</v>
      </c>
    </row>
    <row r="458" spans="1:28" x14ac:dyDescent="0.2">
      <c r="A458" s="2" t="s">
        <v>275</v>
      </c>
      <c r="B458" s="1">
        <v>148.03</v>
      </c>
      <c r="C458" s="5">
        <f t="shared" si="102"/>
        <v>4.8593893886803248E-2</v>
      </c>
      <c r="D458" s="12">
        <v>4080</v>
      </c>
      <c r="E458" s="5">
        <f t="shared" si="103"/>
        <v>3.1084154662623199E-2</v>
      </c>
      <c r="F458" s="1">
        <v>3.98</v>
      </c>
      <c r="G458" s="1">
        <f t="shared" si="104"/>
        <v>1.0904109589041096E-2</v>
      </c>
      <c r="H458" s="10">
        <f t="shared" si="99"/>
        <v>1.0904109589041096E-4</v>
      </c>
      <c r="I458" s="5">
        <f t="shared" si="100"/>
        <v>4.8484852790912837E-2</v>
      </c>
      <c r="J458" s="7">
        <f t="shared" si="101"/>
        <v>3.0975113566732788E-2</v>
      </c>
      <c r="K458" s="7">
        <f t="shared" si="105"/>
        <v>3.042490375197493E-2</v>
      </c>
      <c r="L458" s="7">
        <f t="shared" si="106"/>
        <v>4.7211640065683243E-2</v>
      </c>
      <c r="M458" s="8">
        <f t="shared" si="98"/>
        <v>1.436409604971296E-3</v>
      </c>
      <c r="N458" s="9">
        <f t="shared" si="107"/>
        <v>9.256747683169382E-4</v>
      </c>
      <c r="Q458" s="8">
        <f t="shared" si="108"/>
        <v>3.724052840370444E-2</v>
      </c>
      <c r="R458" s="8">
        <f t="shared" si="109"/>
        <v>1.1244324387208397E-2</v>
      </c>
      <c r="S458">
        <f t="shared" si="110"/>
        <v>1.264348309247695E-4</v>
      </c>
      <c r="U458">
        <f t="shared" si="111"/>
        <v>9.5945766047199365E-4</v>
      </c>
      <c r="W458">
        <v>425</v>
      </c>
      <c r="X458">
        <v>-2.1828775127571802E-3</v>
      </c>
      <c r="Y458">
        <v>1.0816445296376613E-2</v>
      </c>
      <c r="AA458">
        <v>33.744038155802862</v>
      </c>
      <c r="AB458">
        <v>-4.960811152284735E-3</v>
      </c>
    </row>
    <row r="459" spans="1:28" x14ac:dyDescent="0.2">
      <c r="A459" s="2" t="s">
        <v>276</v>
      </c>
      <c r="B459" s="1">
        <v>141.16999999999999</v>
      </c>
      <c r="C459" s="5">
        <f t="shared" si="102"/>
        <v>-2.1148245735681675E-2</v>
      </c>
      <c r="D459" s="12">
        <v>3957</v>
      </c>
      <c r="E459" s="5">
        <f t="shared" si="103"/>
        <v>-1.514004542013626E-3</v>
      </c>
      <c r="F459" s="1">
        <v>3.99</v>
      </c>
      <c r="G459" s="1">
        <f t="shared" si="104"/>
        <v>1.0931506849315068E-2</v>
      </c>
      <c r="H459" s="10">
        <f t="shared" si="99"/>
        <v>1.0931506849315068E-4</v>
      </c>
      <c r="I459" s="5">
        <f t="shared" si="100"/>
        <v>-2.1257560804174826E-2</v>
      </c>
      <c r="J459" s="7">
        <f t="shared" si="101"/>
        <v>-1.6233196105067767E-3</v>
      </c>
      <c r="K459" s="7">
        <f t="shared" si="105"/>
        <v>-2.1735294252646347E-3</v>
      </c>
      <c r="L459" s="7">
        <f t="shared" si="106"/>
        <v>-2.2530773529404424E-2</v>
      </c>
      <c r="M459" s="8">
        <f t="shared" si="98"/>
        <v>4.8971299240134044E-5</v>
      </c>
      <c r="N459" s="9">
        <f t="shared" si="107"/>
        <v>4.7242301624912134E-6</v>
      </c>
      <c r="Q459" s="8">
        <f t="shared" si="108"/>
        <v>-1.296261926596461E-3</v>
      </c>
      <c r="R459" s="8">
        <f t="shared" si="109"/>
        <v>-1.9961298877578366E-2</v>
      </c>
      <c r="S459">
        <f t="shared" si="110"/>
        <v>3.9845345288001133E-4</v>
      </c>
      <c r="U459">
        <f t="shared" si="111"/>
        <v>2.6351665578558729E-6</v>
      </c>
      <c r="W459">
        <v>426</v>
      </c>
      <c r="X459">
        <v>5.2271641239839449E-3</v>
      </c>
      <c r="Y459">
        <v>4.769825565848468E-3</v>
      </c>
      <c r="AA459">
        <v>33.823529411764703</v>
      </c>
      <c r="AB459">
        <v>-4.9574420932311566E-3</v>
      </c>
    </row>
    <row r="460" spans="1:28" x14ac:dyDescent="0.2">
      <c r="A460" s="2" t="s">
        <v>277</v>
      </c>
      <c r="B460" s="1">
        <v>144.22</v>
      </c>
      <c r="C460" s="5">
        <f t="shared" si="102"/>
        <v>-2.6264263047734888E-2</v>
      </c>
      <c r="D460" s="12">
        <v>3963</v>
      </c>
      <c r="E460" s="5">
        <f t="shared" si="103"/>
        <v>-1.564828614008942E-2</v>
      </c>
      <c r="F460" s="1">
        <v>4.03</v>
      </c>
      <c r="G460" s="1">
        <f t="shared" si="104"/>
        <v>1.1041095890410959E-2</v>
      </c>
      <c r="H460" s="10">
        <f t="shared" si="99"/>
        <v>1.1041095890410959E-4</v>
      </c>
      <c r="I460" s="5">
        <f t="shared" si="100"/>
        <v>-2.6374674006638999E-2</v>
      </c>
      <c r="J460" s="7">
        <f t="shared" si="101"/>
        <v>-1.5758697098993531E-2</v>
      </c>
      <c r="K460" s="7">
        <f t="shared" si="105"/>
        <v>-1.6308906913751389E-2</v>
      </c>
      <c r="L460" s="7">
        <f t="shared" si="106"/>
        <v>-2.7647886731868597E-2</v>
      </c>
      <c r="M460" s="8">
        <f t="shared" si="98"/>
        <v>4.5090681107198702E-4</v>
      </c>
      <c r="N460" s="9">
        <f t="shared" si="107"/>
        <v>2.6598044472140784E-4</v>
      </c>
      <c r="Q460" s="8">
        <f t="shared" si="108"/>
        <v>-1.800663802202809E-2</v>
      </c>
      <c r="R460" s="8">
        <f t="shared" si="109"/>
        <v>-8.3680359846109095E-3</v>
      </c>
      <c r="S460">
        <f t="shared" si="110"/>
        <v>7.0024026239743077E-5</v>
      </c>
      <c r="U460">
        <f t="shared" si="111"/>
        <v>2.4833653425782709E-4</v>
      </c>
      <c r="W460">
        <v>427</v>
      </c>
      <c r="X460">
        <v>4.6485384394557433E-3</v>
      </c>
      <c r="Y460">
        <v>-5.3697520750778166E-3</v>
      </c>
      <c r="AA460">
        <v>33.903020667726551</v>
      </c>
      <c r="AB460">
        <v>-4.9522836608074479E-3</v>
      </c>
    </row>
    <row r="461" spans="1:28" x14ac:dyDescent="0.2">
      <c r="A461" s="2" t="s">
        <v>278</v>
      </c>
      <c r="B461" s="1">
        <v>148.11000000000001</v>
      </c>
      <c r="C461" s="5">
        <f t="shared" si="102"/>
        <v>-1.959356589660409E-2</v>
      </c>
      <c r="D461" s="12">
        <v>4026</v>
      </c>
      <c r="E461" s="5">
        <f t="shared" si="103"/>
        <v>-2.4832381425378696E-4</v>
      </c>
      <c r="F461" s="1">
        <v>4.08</v>
      </c>
      <c r="G461" s="1">
        <f t="shared" si="104"/>
        <v>1.1178082191780823E-2</v>
      </c>
      <c r="H461" s="10">
        <f t="shared" si="99"/>
        <v>1.1178082191780823E-4</v>
      </c>
      <c r="I461" s="5">
        <f t="shared" si="100"/>
        <v>-1.9705346718521897E-2</v>
      </c>
      <c r="J461" s="7">
        <f t="shared" si="101"/>
        <v>-3.601046361715952E-4</v>
      </c>
      <c r="K461" s="7">
        <f t="shared" si="105"/>
        <v>-9.1031445092945302E-4</v>
      </c>
      <c r="L461" s="7">
        <f t="shared" si="106"/>
        <v>-2.0978559443751495E-2</v>
      </c>
      <c r="M461" s="8">
        <f t="shared" si="98"/>
        <v>1.9097085821329532E-5</v>
      </c>
      <c r="N461" s="9">
        <f t="shared" si="107"/>
        <v>8.2867239957099152E-7</v>
      </c>
      <c r="Q461" s="8">
        <f t="shared" si="108"/>
        <v>1.9706906705510482E-4</v>
      </c>
      <c r="R461" s="8">
        <f t="shared" si="109"/>
        <v>-1.9902415785577002E-2</v>
      </c>
      <c r="S461">
        <f t="shared" si="110"/>
        <v>3.9610615410198466E-4</v>
      </c>
      <c r="U461">
        <f t="shared" si="111"/>
        <v>1.2967534899227696E-7</v>
      </c>
      <c r="W461">
        <v>428</v>
      </c>
      <c r="X461">
        <v>1.5566978859991906E-2</v>
      </c>
      <c r="Y461">
        <v>5.4282508563848822E-3</v>
      </c>
      <c r="AA461">
        <v>33.982511923688392</v>
      </c>
      <c r="AB461">
        <v>-4.865602361012542E-3</v>
      </c>
    </row>
    <row r="462" spans="1:28" x14ac:dyDescent="0.2">
      <c r="A462" s="2" t="s">
        <v>279</v>
      </c>
      <c r="B462" s="1">
        <v>151.07</v>
      </c>
      <c r="C462" s="5">
        <f t="shared" si="102"/>
        <v>5.9262218670927307E-3</v>
      </c>
      <c r="D462" s="12">
        <v>4027</v>
      </c>
      <c r="E462" s="5">
        <f t="shared" si="103"/>
        <v>5.9955033724706473E-3</v>
      </c>
      <c r="F462" s="1">
        <v>4.04</v>
      </c>
      <c r="G462" s="1">
        <f t="shared" si="104"/>
        <v>1.1068493150684932E-2</v>
      </c>
      <c r="H462" s="10">
        <f t="shared" si="99"/>
        <v>1.1068493150684932E-4</v>
      </c>
      <c r="I462" s="5">
        <f t="shared" si="100"/>
        <v>5.815536935585881E-3</v>
      </c>
      <c r="J462" s="7">
        <f t="shared" si="101"/>
        <v>5.8848184409637976E-3</v>
      </c>
      <c r="K462" s="7">
        <f t="shared" si="105"/>
        <v>5.3346086262059398E-3</v>
      </c>
      <c r="L462" s="7">
        <f t="shared" si="106"/>
        <v>4.542324210356284E-3</v>
      </c>
      <c r="M462" s="8">
        <f t="shared" ref="M462:M525" si="112">L462*K462</f>
        <v>2.4231521915590717E-5</v>
      </c>
      <c r="N462" s="9">
        <f t="shared" si="107"/>
        <v>2.8458049194790823E-5</v>
      </c>
      <c r="Q462" s="8">
        <f t="shared" si="108"/>
        <v>7.5796107353600104E-3</v>
      </c>
      <c r="R462" s="8">
        <f t="shared" si="109"/>
        <v>-1.7640737997741294E-3</v>
      </c>
      <c r="S462">
        <f t="shared" si="110"/>
        <v>3.1119563710495352E-6</v>
      </c>
      <c r="U462">
        <f t="shared" si="111"/>
        <v>3.4631088083107581E-5</v>
      </c>
      <c r="W462">
        <v>429</v>
      </c>
      <c r="X462">
        <v>8.6855241181126169E-3</v>
      </c>
      <c r="Y462">
        <v>-4.3461139538660057E-3</v>
      </c>
      <c r="AA462">
        <v>34.06200317965024</v>
      </c>
      <c r="AB462">
        <v>-4.8576011382895816E-3</v>
      </c>
    </row>
    <row r="463" spans="1:28" x14ac:dyDescent="0.2">
      <c r="A463" s="2" t="s">
        <v>280</v>
      </c>
      <c r="B463" s="1">
        <v>150.18</v>
      </c>
      <c r="C463" s="5">
        <f t="shared" si="102"/>
        <v>1.4661171542463455E-2</v>
      </c>
      <c r="D463" s="12">
        <v>4003</v>
      </c>
      <c r="E463" s="5">
        <f t="shared" si="103"/>
        <v>1.3674347936186377E-2</v>
      </c>
      <c r="F463" s="1">
        <v>3.87</v>
      </c>
      <c r="G463" s="1">
        <f t="shared" si="104"/>
        <v>1.0602739726027398E-2</v>
      </c>
      <c r="H463" s="10">
        <f t="shared" si="99"/>
        <v>1.0602739726027397E-4</v>
      </c>
      <c r="I463" s="5">
        <f t="shared" si="100"/>
        <v>1.4555144145203182E-2</v>
      </c>
      <c r="J463" s="7">
        <f t="shared" si="101"/>
        <v>1.3568320538926103E-2</v>
      </c>
      <c r="K463" s="7">
        <f t="shared" si="105"/>
        <v>1.3018110724168246E-2</v>
      </c>
      <c r="L463" s="7">
        <f t="shared" si="106"/>
        <v>1.3281931419973584E-2</v>
      </c>
      <c r="M463" s="8">
        <f t="shared" si="112"/>
        <v>1.7290565385602528E-4</v>
      </c>
      <c r="N463" s="9">
        <f t="shared" si="107"/>
        <v>1.6947120682670429E-4</v>
      </c>
      <c r="Q463" s="8">
        <f t="shared" si="108"/>
        <v>1.6662792977331618E-2</v>
      </c>
      <c r="R463" s="8">
        <f t="shared" si="109"/>
        <v>-2.1076488321284358E-3</v>
      </c>
      <c r="S463">
        <f t="shared" si="110"/>
        <v>4.4421835995723596E-6</v>
      </c>
      <c r="U463">
        <f t="shared" si="111"/>
        <v>1.8409932224704395E-4</v>
      </c>
      <c r="W463">
        <v>430</v>
      </c>
      <c r="X463">
        <v>-4.2508948411409378E-4</v>
      </c>
      <c r="Y463">
        <v>4.3978002741367822E-3</v>
      </c>
      <c r="AA463">
        <v>34.141494435612081</v>
      </c>
      <c r="AB463">
        <v>-4.8254222855269192E-3</v>
      </c>
    </row>
    <row r="464" spans="1:28" x14ac:dyDescent="0.2">
      <c r="A464" s="2" t="s">
        <v>281</v>
      </c>
      <c r="B464" s="1">
        <v>148.01</v>
      </c>
      <c r="C464" s="5">
        <f t="shared" si="102"/>
        <v>-2.1680216802168032E-2</v>
      </c>
      <c r="D464" s="12">
        <v>3949</v>
      </c>
      <c r="E464" s="5">
        <f t="shared" si="103"/>
        <v>-4.0353089533417402E-3</v>
      </c>
      <c r="F464" s="1">
        <v>3.88</v>
      </c>
      <c r="G464" s="1">
        <f t="shared" si="104"/>
        <v>1.0630136986301369E-2</v>
      </c>
      <c r="H464" s="10">
        <f t="shared" si="99"/>
        <v>1.0630136986301369E-4</v>
      </c>
      <c r="I464" s="5">
        <f t="shared" si="100"/>
        <v>-2.1786518172031047E-2</v>
      </c>
      <c r="J464" s="7">
        <f t="shared" si="101"/>
        <v>-4.1416103232047542E-3</v>
      </c>
      <c r="K464" s="7">
        <f t="shared" si="105"/>
        <v>-4.691820137962612E-3</v>
      </c>
      <c r="L464" s="7">
        <f t="shared" si="106"/>
        <v>-2.3059730897260645E-2</v>
      </c>
      <c r="M464" s="8">
        <f t="shared" si="112"/>
        <v>1.0819210979976615E-4</v>
      </c>
      <c r="N464" s="9">
        <f t="shared" si="107"/>
        <v>2.2013176206991504E-5</v>
      </c>
      <c r="Q464" s="8">
        <f t="shared" si="108"/>
        <v>-4.2733019781331927E-3</v>
      </c>
      <c r="R464" s="8">
        <f t="shared" si="109"/>
        <v>-1.7513216193897854E-2</v>
      </c>
      <c r="S464">
        <f t="shared" si="110"/>
        <v>3.0671274145420603E-4</v>
      </c>
      <c r="U464">
        <f t="shared" si="111"/>
        <v>1.7152936069276187E-5</v>
      </c>
      <c r="W464">
        <v>431</v>
      </c>
      <c r="X464">
        <v>2.7494959955592781E-2</v>
      </c>
      <c r="Y464">
        <v>9.1838105205831501E-3</v>
      </c>
      <c r="AA464">
        <v>34.220985691573922</v>
      </c>
      <c r="AB464">
        <v>-4.7114236888520424E-3</v>
      </c>
    </row>
    <row r="465" spans="1:28" x14ac:dyDescent="0.2">
      <c r="A465" s="2" t="s">
        <v>282</v>
      </c>
      <c r="B465" s="1">
        <v>151.29</v>
      </c>
      <c r="C465" s="5">
        <f t="shared" si="102"/>
        <v>3.7818471337579167E-3</v>
      </c>
      <c r="D465" s="12">
        <v>3965</v>
      </c>
      <c r="E465" s="5">
        <f t="shared" si="103"/>
        <v>4.8150025342118602E-3</v>
      </c>
      <c r="F465" s="1">
        <v>3.85</v>
      </c>
      <c r="G465" s="1">
        <f t="shared" si="104"/>
        <v>1.0547945205479452E-2</v>
      </c>
      <c r="H465" s="10">
        <f t="shared" si="99"/>
        <v>1.0547945205479453E-4</v>
      </c>
      <c r="I465" s="5">
        <f t="shared" si="100"/>
        <v>3.6763676817031222E-3</v>
      </c>
      <c r="J465" s="7">
        <f t="shared" si="101"/>
        <v>4.7095230821570661E-3</v>
      </c>
      <c r="K465" s="7">
        <f t="shared" si="105"/>
        <v>4.1593132673992082E-3</v>
      </c>
      <c r="L465" s="7">
        <f t="shared" si="106"/>
        <v>2.4031549564735252E-3</v>
      </c>
      <c r="M465" s="8">
        <f t="shared" si="112"/>
        <v>9.9954742940765002E-6</v>
      </c>
      <c r="N465" s="9">
        <f t="shared" si="107"/>
        <v>1.7299886856363078E-5</v>
      </c>
      <c r="Q465" s="8">
        <f t="shared" si="108"/>
        <v>6.1902154054601054E-3</v>
      </c>
      <c r="R465" s="8">
        <f t="shared" si="109"/>
        <v>-2.5138477237569832E-3</v>
      </c>
      <c r="S465">
        <f t="shared" si="110"/>
        <v>6.3194303782381661E-6</v>
      </c>
      <c r="U465">
        <f t="shared" si="111"/>
        <v>2.2179607661370192E-5</v>
      </c>
      <c r="W465">
        <v>432</v>
      </c>
      <c r="X465">
        <v>-1.3016412751003174E-2</v>
      </c>
      <c r="Y465">
        <v>2.2969965147223766E-3</v>
      </c>
      <c r="AA465">
        <v>34.30047694753577</v>
      </c>
      <c r="AB465">
        <v>-4.6860750240991615E-3</v>
      </c>
    </row>
    <row r="466" spans="1:28" x14ac:dyDescent="0.2">
      <c r="A466" s="2" t="s">
        <v>283</v>
      </c>
      <c r="B466" s="1">
        <v>150.72</v>
      </c>
      <c r="C466" s="5">
        <f t="shared" si="102"/>
        <v>1.2971301834800773E-2</v>
      </c>
      <c r="D466" s="12">
        <v>3946</v>
      </c>
      <c r="E466" s="5">
        <f t="shared" si="103"/>
        <v>-3.0318342597271349E-3</v>
      </c>
      <c r="F466" s="1">
        <v>3.86</v>
      </c>
      <c r="G466" s="1">
        <f t="shared" si="104"/>
        <v>1.0575342465753425E-2</v>
      </c>
      <c r="H466" s="10">
        <f t="shared" si="99"/>
        <v>1.0575342465753425E-4</v>
      </c>
      <c r="I466" s="5">
        <f t="shared" si="100"/>
        <v>1.2865548410143238E-2</v>
      </c>
      <c r="J466" s="7">
        <f t="shared" si="101"/>
        <v>-3.137587684384669E-3</v>
      </c>
      <c r="K466" s="7">
        <f t="shared" si="105"/>
        <v>-3.6877974991425268E-3</v>
      </c>
      <c r="L466" s="7">
        <f t="shared" si="106"/>
        <v>1.1592335684913642E-2</v>
      </c>
      <c r="M466" s="8">
        <f t="shared" si="112"/>
        <v>-4.2750186548045202E-5</v>
      </c>
      <c r="N466" s="9">
        <f t="shared" si="107"/>
        <v>1.3599850394681875E-5</v>
      </c>
      <c r="Q466" s="8">
        <f t="shared" si="108"/>
        <v>-3.0863795972716512E-3</v>
      </c>
      <c r="R466" s="8">
        <f t="shared" si="109"/>
        <v>1.5951928007414889E-2</v>
      </c>
      <c r="S466">
        <f t="shared" si="110"/>
        <v>2.5446400715374752E-4</v>
      </c>
      <c r="U466">
        <f t="shared" si="111"/>
        <v>9.8444564772023485E-6</v>
      </c>
      <c r="W466">
        <v>433</v>
      </c>
      <c r="X466">
        <v>9.1469806567614671E-3</v>
      </c>
      <c r="Y466">
        <v>1.0557365284641716E-3</v>
      </c>
      <c r="AA466">
        <v>34.379968203497612</v>
      </c>
      <c r="AB466">
        <v>-4.6022842153474195E-3</v>
      </c>
    </row>
    <row r="467" spans="1:28" x14ac:dyDescent="0.2">
      <c r="A467" s="2" t="s">
        <v>284</v>
      </c>
      <c r="B467" s="1">
        <v>148.79</v>
      </c>
      <c r="C467" s="5">
        <f t="shared" si="102"/>
        <v>-8.3311117035457221E-3</v>
      </c>
      <c r="D467" s="12">
        <v>3958</v>
      </c>
      <c r="E467" s="5">
        <f t="shared" si="103"/>
        <v>-8.2686043598095716E-3</v>
      </c>
      <c r="F467" s="1">
        <v>3.7</v>
      </c>
      <c r="G467" s="1">
        <f t="shared" si="104"/>
        <v>1.0136986301369864E-2</v>
      </c>
      <c r="H467" s="10">
        <f t="shared" si="99"/>
        <v>1.0136986301369864E-4</v>
      </c>
      <c r="I467" s="5">
        <f t="shared" si="100"/>
        <v>-8.4324815665594213E-3</v>
      </c>
      <c r="J467" s="7">
        <f t="shared" si="101"/>
        <v>-8.3699742228232708E-3</v>
      </c>
      <c r="K467" s="7">
        <f t="shared" si="105"/>
        <v>-8.9201840375811286E-3</v>
      </c>
      <c r="L467" s="7">
        <f t="shared" si="106"/>
        <v>-9.7056942917890174E-3</v>
      </c>
      <c r="M467" s="8">
        <f t="shared" si="112"/>
        <v>8.6576579295258673E-5</v>
      </c>
      <c r="N467" s="9">
        <f t="shared" si="107"/>
        <v>7.9569683264317165E-5</v>
      </c>
      <c r="Q467" s="8">
        <f t="shared" si="108"/>
        <v>-9.2719340336634964E-3</v>
      </c>
      <c r="R467" s="8">
        <f t="shared" si="109"/>
        <v>8.3945246710407512E-4</v>
      </c>
      <c r="S467">
        <f t="shared" si="110"/>
        <v>7.0468044452711835E-7</v>
      </c>
      <c r="U467">
        <f t="shared" si="111"/>
        <v>7.0056468490726012E-5</v>
      </c>
      <c r="W467">
        <v>434</v>
      </c>
      <c r="X467">
        <v>-4.1268053080505173E-3</v>
      </c>
      <c r="Y467">
        <v>-3.3388362058149927E-2</v>
      </c>
      <c r="AA467">
        <v>34.45945945945946</v>
      </c>
      <c r="AB467">
        <v>-4.5901696619328651E-3</v>
      </c>
    </row>
    <row r="468" spans="1:28" x14ac:dyDescent="0.2">
      <c r="A468" s="2" t="s">
        <v>285</v>
      </c>
      <c r="B468" s="1">
        <v>150.04</v>
      </c>
      <c r="C468" s="5">
        <f t="shared" si="102"/>
        <v>1.1869436201780353E-2</v>
      </c>
      <c r="D468" s="12">
        <v>3991</v>
      </c>
      <c r="E468" s="5">
        <f t="shared" si="103"/>
        <v>8.5923679555218596E-3</v>
      </c>
      <c r="F468" s="1">
        <v>3.68</v>
      </c>
      <c r="G468" s="1">
        <f t="shared" si="104"/>
        <v>1.0082191780821918E-2</v>
      </c>
      <c r="H468" s="10">
        <f t="shared" si="99"/>
        <v>1.0082191780821918E-4</v>
      </c>
      <c r="I468" s="5">
        <f t="shared" si="100"/>
        <v>1.1768614283972134E-2</v>
      </c>
      <c r="J468" s="7">
        <f t="shared" si="101"/>
        <v>8.4915460377136404E-3</v>
      </c>
      <c r="K468" s="7">
        <f t="shared" si="105"/>
        <v>7.9413362229557825E-3</v>
      </c>
      <c r="L468" s="7">
        <f t="shared" si="106"/>
        <v>1.0495401558742536E-2</v>
      </c>
      <c r="M468" s="8">
        <f t="shared" si="112"/>
        <v>8.3347512572908692E-5</v>
      </c>
      <c r="N468" s="9">
        <f t="shared" si="107"/>
        <v>6.3064821006029618E-5</v>
      </c>
      <c r="Q468" s="8">
        <f t="shared" si="108"/>
        <v>1.066119794840116E-2</v>
      </c>
      <c r="R468" s="8">
        <f t="shared" si="109"/>
        <v>1.1074163355709737E-3</v>
      </c>
      <c r="S468">
        <f t="shared" si="110"/>
        <v>1.2263709402894435E-6</v>
      </c>
      <c r="U468">
        <f t="shared" si="111"/>
        <v>7.2106354110610223E-5</v>
      </c>
      <c r="W468">
        <v>435</v>
      </c>
      <c r="X468">
        <v>-2.5787996039177844E-3</v>
      </c>
      <c r="Y468">
        <v>4.9376079150471154E-3</v>
      </c>
      <c r="AA468">
        <v>34.538950715421301</v>
      </c>
      <c r="AB468">
        <v>-4.5860345162804881E-3</v>
      </c>
    </row>
    <row r="469" spans="1:28" x14ac:dyDescent="0.2">
      <c r="A469" s="2" t="s">
        <v>286</v>
      </c>
      <c r="B469" s="1">
        <v>148.28</v>
      </c>
      <c r="C469" s="5">
        <f t="shared" si="102"/>
        <v>-9.4856379425516876E-3</v>
      </c>
      <c r="D469" s="12">
        <v>3957</v>
      </c>
      <c r="E469" s="5">
        <f t="shared" si="103"/>
        <v>-8.7675350701402806E-3</v>
      </c>
      <c r="F469" s="1">
        <v>3.64</v>
      </c>
      <c r="G469" s="1">
        <f t="shared" si="104"/>
        <v>9.9726027397260275E-3</v>
      </c>
      <c r="H469" s="10">
        <f t="shared" si="99"/>
        <v>9.9726027397260269E-5</v>
      </c>
      <c r="I469" s="5">
        <f t="shared" si="100"/>
        <v>-9.5853639699489471E-3</v>
      </c>
      <c r="J469" s="7">
        <f t="shared" si="101"/>
        <v>-8.8672610975375401E-3</v>
      </c>
      <c r="K469" s="7">
        <f t="shared" si="105"/>
        <v>-9.4174709122953979E-3</v>
      </c>
      <c r="L469" s="7">
        <f t="shared" si="106"/>
        <v>-1.0858576695178545E-2</v>
      </c>
      <c r="M469" s="8">
        <f t="shared" si="112"/>
        <v>1.0226033017577264E-4</v>
      </c>
      <c r="N469" s="9">
        <f t="shared" si="107"/>
        <v>8.8688758383929917E-5</v>
      </c>
      <c r="Q469" s="8">
        <f t="shared" si="108"/>
        <v>-9.859810141716897E-3</v>
      </c>
      <c r="R469" s="8">
        <f t="shared" si="109"/>
        <v>2.7444617176794993E-4</v>
      </c>
      <c r="S469">
        <f t="shared" si="110"/>
        <v>7.5320701198083079E-8</v>
      </c>
      <c r="U469">
        <f t="shared" si="111"/>
        <v>7.8628319371902656E-5</v>
      </c>
      <c r="W469">
        <v>436</v>
      </c>
      <c r="X469">
        <v>2.1119478896876778E-2</v>
      </c>
      <c r="Y469">
        <v>7.0966434039366755E-3</v>
      </c>
      <c r="AA469">
        <v>34.618441971383149</v>
      </c>
      <c r="AB469">
        <v>-4.5598582094588469E-3</v>
      </c>
    </row>
    <row r="470" spans="1:28" x14ac:dyDescent="0.2">
      <c r="A470" s="3">
        <v>44876</v>
      </c>
      <c r="B470" s="1">
        <v>149.69999999999999</v>
      </c>
      <c r="C470" s="5">
        <f t="shared" si="102"/>
        <v>1.9268741063525458E-2</v>
      </c>
      <c r="D470" s="12">
        <v>3992</v>
      </c>
      <c r="E470" s="5">
        <f t="shared" si="103"/>
        <v>9.1001011122345803E-3</v>
      </c>
      <c r="F470" s="1">
        <v>3.64</v>
      </c>
      <c r="G470" s="1">
        <f t="shared" si="104"/>
        <v>9.9726027397260275E-3</v>
      </c>
      <c r="H470" s="10">
        <f t="shared" si="99"/>
        <v>9.9726027397260269E-5</v>
      </c>
      <c r="I470" s="5">
        <f t="shared" si="100"/>
        <v>1.9169015036128199E-2</v>
      </c>
      <c r="J470" s="7">
        <f t="shared" si="101"/>
        <v>9.0003750848373209E-3</v>
      </c>
      <c r="K470" s="7">
        <f t="shared" si="105"/>
        <v>8.4501652700794631E-3</v>
      </c>
      <c r="L470" s="7">
        <f t="shared" si="106"/>
        <v>1.7895802310898601E-2</v>
      </c>
      <c r="M470" s="8">
        <f t="shared" si="112"/>
        <v>1.5122248716776314E-4</v>
      </c>
      <c r="N470" s="9">
        <f t="shared" si="107"/>
        <v>7.140529309165713E-5</v>
      </c>
      <c r="Q470" s="8">
        <f t="shared" si="108"/>
        <v>1.1262718831210428E-2</v>
      </c>
      <c r="R470" s="8">
        <f t="shared" si="109"/>
        <v>7.9062962049177704E-3</v>
      </c>
      <c r="S470">
        <f t="shared" si="110"/>
        <v>6.2509519679897145E-5</v>
      </c>
      <c r="U470">
        <f t="shared" si="111"/>
        <v>8.1006751667760414E-5</v>
      </c>
      <c r="W470">
        <v>437</v>
      </c>
      <c r="X470">
        <v>-1.3696868900299676E-2</v>
      </c>
      <c r="Y470">
        <v>-1.7087809640690298E-2</v>
      </c>
      <c r="AA470">
        <v>34.69793322734499</v>
      </c>
      <c r="AB470">
        <v>-4.4934918878210463E-3</v>
      </c>
    </row>
    <row r="471" spans="1:28" x14ac:dyDescent="0.2">
      <c r="A471" s="3">
        <v>44845</v>
      </c>
      <c r="B471" s="1">
        <v>146.87</v>
      </c>
      <c r="C471" s="5">
        <f t="shared" si="102"/>
        <v>8.8974568102617335E-2</v>
      </c>
      <c r="D471" s="12">
        <v>3956</v>
      </c>
      <c r="E471" s="5">
        <f t="shared" si="103"/>
        <v>5.5496264674493062E-2</v>
      </c>
      <c r="F471" s="1">
        <v>3.64</v>
      </c>
      <c r="G471" s="1">
        <f t="shared" si="104"/>
        <v>9.9726027397260275E-3</v>
      </c>
      <c r="H471" s="10">
        <f t="shared" si="99"/>
        <v>9.9726027397260269E-5</v>
      </c>
      <c r="I471" s="5">
        <f t="shared" si="100"/>
        <v>8.8874842075220076E-2</v>
      </c>
      <c r="J471" s="7">
        <f t="shared" si="101"/>
        <v>5.5396538647095803E-2</v>
      </c>
      <c r="K471" s="7">
        <f t="shared" si="105"/>
        <v>5.4846328832337948E-2</v>
      </c>
      <c r="L471" s="7">
        <f t="shared" si="106"/>
        <v>8.7601629349990481E-2</v>
      </c>
      <c r="M471" s="8">
        <f t="shared" si="112"/>
        <v>4.8046277695781648E-3</v>
      </c>
      <c r="N471" s="9">
        <f t="shared" si="107"/>
        <v>3.0081197863849451E-3</v>
      </c>
      <c r="Q471" s="8">
        <f t="shared" si="108"/>
        <v>6.6110730010393914E-2</v>
      </c>
      <c r="R471" s="8">
        <f t="shared" si="109"/>
        <v>2.2764112064826161E-2</v>
      </c>
      <c r="S471">
        <f t="shared" si="110"/>
        <v>5.1820479809996402E-4</v>
      </c>
      <c r="U471">
        <f t="shared" si="111"/>
        <v>3.0687764940791787E-3</v>
      </c>
      <c r="W471">
        <v>438</v>
      </c>
      <c r="X471">
        <v>-4.1094613344669568E-3</v>
      </c>
      <c r="Y471">
        <v>-9.8697164152843249E-3</v>
      </c>
      <c r="AA471">
        <v>34.777424483306838</v>
      </c>
      <c r="AB471">
        <v>-4.491850432068587E-3</v>
      </c>
    </row>
    <row r="472" spans="1:28" x14ac:dyDescent="0.2">
      <c r="A472" s="3">
        <v>44815</v>
      </c>
      <c r="B472" s="1">
        <v>134.87</v>
      </c>
      <c r="C472" s="5">
        <f t="shared" si="102"/>
        <v>-3.3189964157706059E-2</v>
      </c>
      <c r="D472" s="12">
        <v>3748</v>
      </c>
      <c r="E472" s="5">
        <f t="shared" si="103"/>
        <v>-2.0898641588296761E-2</v>
      </c>
      <c r="F472" s="1">
        <v>3.54</v>
      </c>
      <c r="G472" s="1">
        <f t="shared" si="104"/>
        <v>9.6986301369863023E-3</v>
      </c>
      <c r="H472" s="10">
        <f t="shared" si="99"/>
        <v>9.6986301369863021E-5</v>
      </c>
      <c r="I472" s="5">
        <f t="shared" si="100"/>
        <v>-3.3286950459075919E-2</v>
      </c>
      <c r="J472" s="7">
        <f t="shared" si="101"/>
        <v>-2.0995627889666624E-2</v>
      </c>
      <c r="K472" s="7">
        <f t="shared" si="105"/>
        <v>-2.1545837704424482E-2</v>
      </c>
      <c r="L472" s="7">
        <f t="shared" si="106"/>
        <v>-3.4560163184305513E-2</v>
      </c>
      <c r="M472" s="8">
        <f t="shared" si="112"/>
        <v>7.4462766700747257E-4</v>
      </c>
      <c r="N472" s="9">
        <f t="shared" si="107"/>
        <v>4.6422312238539966E-4</v>
      </c>
      <c r="Q472" s="8">
        <f t="shared" si="108"/>
        <v>-2.4197564523224906E-2</v>
      </c>
      <c r="R472" s="8">
        <f t="shared" si="109"/>
        <v>-9.0893859358510132E-3</v>
      </c>
      <c r="S472">
        <f t="shared" si="110"/>
        <v>8.2616936690846194E-5</v>
      </c>
      <c r="U472">
        <f t="shared" si="111"/>
        <v>4.4081639048134698E-4</v>
      </c>
      <c r="W472">
        <v>439</v>
      </c>
      <c r="X472">
        <v>7.3073342156812857E-3</v>
      </c>
      <c r="Y472">
        <v>-1.0207132781691554E-2</v>
      </c>
      <c r="AA472">
        <v>34.856915739268679</v>
      </c>
      <c r="AB472">
        <v>-4.4804863678570856E-3</v>
      </c>
    </row>
    <row r="473" spans="1:28" x14ac:dyDescent="0.2">
      <c r="A473" s="3">
        <v>44784</v>
      </c>
      <c r="B473" s="1">
        <v>139.5</v>
      </c>
      <c r="C473" s="5">
        <f t="shared" si="102"/>
        <v>4.1750647854881407E-3</v>
      </c>
      <c r="D473" s="12">
        <v>3828</v>
      </c>
      <c r="E473" s="5">
        <f t="shared" si="103"/>
        <v>5.7803468208092483E-3</v>
      </c>
      <c r="F473" s="1">
        <v>3.57</v>
      </c>
      <c r="G473" s="1">
        <f t="shared" si="104"/>
        <v>9.7808219178082186E-3</v>
      </c>
      <c r="H473" s="10">
        <f t="shared" si="99"/>
        <v>9.7808219178082187E-5</v>
      </c>
      <c r="I473" s="5">
        <f t="shared" si="100"/>
        <v>4.0772565663100583E-3</v>
      </c>
      <c r="J473" s="7">
        <f t="shared" si="101"/>
        <v>5.6825386016311659E-3</v>
      </c>
      <c r="K473" s="7">
        <f t="shared" si="105"/>
        <v>5.1323287868733081E-3</v>
      </c>
      <c r="L473" s="7">
        <f t="shared" si="106"/>
        <v>2.8040438410804613E-3</v>
      </c>
      <c r="M473" s="8">
        <f t="shared" si="112"/>
        <v>1.4391274925232055E-5</v>
      </c>
      <c r="N473" s="9">
        <f t="shared" si="107"/>
        <v>2.6340798776568441E-5</v>
      </c>
      <c r="Q473" s="8">
        <f t="shared" si="108"/>
        <v>7.340482194610044E-3</v>
      </c>
      <c r="R473" s="8">
        <f t="shared" si="109"/>
        <v>-3.2632256282999856E-3</v>
      </c>
      <c r="S473">
        <f t="shared" si="110"/>
        <v>1.0648641501193836E-5</v>
      </c>
      <c r="U473">
        <f t="shared" si="111"/>
        <v>3.2291244959028288E-5</v>
      </c>
      <c r="W473">
        <v>440</v>
      </c>
      <c r="X473">
        <v>-1.6568405980295079E-2</v>
      </c>
      <c r="Y473">
        <v>-7.3058476744428009E-3</v>
      </c>
      <c r="AA473">
        <v>34.93640699523052</v>
      </c>
      <c r="AB473">
        <v>-4.4741979729234736E-3</v>
      </c>
    </row>
    <row r="474" spans="1:28" x14ac:dyDescent="0.2">
      <c r="A474" s="3">
        <v>44753</v>
      </c>
      <c r="B474" s="1">
        <v>138.91999999999999</v>
      </c>
      <c r="C474" s="5">
        <f t="shared" si="102"/>
        <v>3.9022980199450216E-3</v>
      </c>
      <c r="D474" s="12">
        <v>3806</v>
      </c>
      <c r="E474" s="5">
        <f t="shared" si="103"/>
        <v>9.5490716180371346E-3</v>
      </c>
      <c r="F474" s="1">
        <v>3.7</v>
      </c>
      <c r="G474" s="1">
        <f t="shared" si="104"/>
        <v>1.0136986301369864E-2</v>
      </c>
      <c r="H474" s="10">
        <f t="shared" si="99"/>
        <v>1.0136986301369864E-4</v>
      </c>
      <c r="I474" s="5">
        <f t="shared" si="100"/>
        <v>3.8009281569313228E-3</v>
      </c>
      <c r="J474" s="7">
        <f t="shared" si="101"/>
        <v>9.4477017550234355E-3</v>
      </c>
      <c r="K474" s="7">
        <f t="shared" si="105"/>
        <v>8.8974919402655776E-3</v>
      </c>
      <c r="L474" s="7">
        <f t="shared" si="106"/>
        <v>2.5277154317017258E-3</v>
      </c>
      <c r="M474" s="8">
        <f t="shared" si="112"/>
        <v>2.249032768085103E-5</v>
      </c>
      <c r="N474" s="9">
        <f t="shared" si="107"/>
        <v>7.9165362827090914E-5</v>
      </c>
      <c r="Q474" s="8">
        <f t="shared" si="108"/>
        <v>1.1791533636645618E-2</v>
      </c>
      <c r="R474" s="8">
        <f t="shared" si="109"/>
        <v>-7.9906054797142956E-3</v>
      </c>
      <c r="S474">
        <f t="shared" si="110"/>
        <v>6.3849775932440131E-5</v>
      </c>
      <c r="U474">
        <f t="shared" si="111"/>
        <v>8.9259068451872907E-5</v>
      </c>
      <c r="W474">
        <v>441</v>
      </c>
      <c r="X474">
        <v>1.8137333020699819E-2</v>
      </c>
      <c r="Y474">
        <v>5.5702729806046368E-3</v>
      </c>
      <c r="AA474">
        <v>35.015898251192368</v>
      </c>
      <c r="AB474">
        <v>-4.4674804061883427E-3</v>
      </c>
    </row>
    <row r="475" spans="1:28" x14ac:dyDescent="0.2">
      <c r="A475" s="3">
        <v>44662</v>
      </c>
      <c r="B475" s="1">
        <v>138.38</v>
      </c>
      <c r="C475" s="5">
        <f t="shared" si="102"/>
        <v>-3.6002304147465438E-3</v>
      </c>
      <c r="D475" s="12">
        <v>3770</v>
      </c>
      <c r="E475" s="5">
        <f t="shared" si="103"/>
        <v>1.3713363807475128E-2</v>
      </c>
      <c r="F475" s="1">
        <v>3.66</v>
      </c>
      <c r="G475" s="1">
        <f t="shared" si="104"/>
        <v>1.0027397260273973E-2</v>
      </c>
      <c r="H475" s="10">
        <f t="shared" si="99"/>
        <v>1.0027397260273973E-4</v>
      </c>
      <c r="I475" s="5">
        <f t="shared" si="100"/>
        <v>-3.7005043873492836E-3</v>
      </c>
      <c r="J475" s="7">
        <f t="shared" si="101"/>
        <v>1.3613089834872388E-2</v>
      </c>
      <c r="K475" s="7">
        <f t="shared" si="105"/>
        <v>1.3062880020114531E-2</v>
      </c>
      <c r="L475" s="7">
        <f t="shared" si="106"/>
        <v>-4.973717112578881E-3</v>
      </c>
      <c r="M475" s="8">
        <f t="shared" si="112"/>
        <v>-6.4971069895608397E-5</v>
      </c>
      <c r="N475" s="9">
        <f t="shared" si="107"/>
        <v>1.7063883441990738E-4</v>
      </c>
      <c r="Q475" s="8">
        <f t="shared" si="108"/>
        <v>1.6715717759382853E-2</v>
      </c>
      <c r="R475" s="8">
        <f t="shared" si="109"/>
        <v>-2.0416222146732138E-2</v>
      </c>
      <c r="S475">
        <f t="shared" si="110"/>
        <v>4.1682212674471581E-4</v>
      </c>
      <c r="U475">
        <f t="shared" si="111"/>
        <v>1.8531621485230596E-4</v>
      </c>
      <c r="W475">
        <v>442</v>
      </c>
      <c r="X475">
        <v>1.7401520875496251E-3</v>
      </c>
      <c r="Y475">
        <v>-2.3717125433495778E-3</v>
      </c>
      <c r="AA475">
        <v>35.095389507154209</v>
      </c>
      <c r="AB475">
        <v>-4.3914124992771725E-3</v>
      </c>
    </row>
    <row r="476" spans="1:28" x14ac:dyDescent="0.2">
      <c r="A476" s="3">
        <v>44631</v>
      </c>
      <c r="B476" s="1">
        <v>138.88</v>
      </c>
      <c r="C476" s="5">
        <f t="shared" si="102"/>
        <v>-4.2405019651106705E-2</v>
      </c>
      <c r="D476" s="12">
        <v>3719</v>
      </c>
      <c r="E476" s="5">
        <f t="shared" si="103"/>
        <v>-1.0641127959563713E-2</v>
      </c>
      <c r="F476" s="1">
        <v>3.69</v>
      </c>
      <c r="G476" s="1">
        <f t="shared" si="104"/>
        <v>1.0109589041095891E-2</v>
      </c>
      <c r="H476" s="10">
        <f t="shared" si="99"/>
        <v>1.0109589041095891E-4</v>
      </c>
      <c r="I476" s="5">
        <f t="shared" si="100"/>
        <v>-4.2506115541517661E-2</v>
      </c>
      <c r="J476" s="7">
        <f t="shared" si="101"/>
        <v>-1.0742223849974673E-2</v>
      </c>
      <c r="K476" s="7">
        <f t="shared" si="105"/>
        <v>-1.129243366473253E-2</v>
      </c>
      <c r="L476" s="7">
        <f t="shared" si="106"/>
        <v>-4.3779328266747256E-2</v>
      </c>
      <c r="M476" s="8">
        <f t="shared" si="112"/>
        <v>4.9437516033879316E-4</v>
      </c>
      <c r="N476" s="9">
        <f t="shared" si="107"/>
        <v>1.2751905807238456E-4</v>
      </c>
      <c r="Q476" s="8">
        <f t="shared" si="108"/>
        <v>-1.207632914049634E-2</v>
      </c>
      <c r="R476" s="8">
        <f t="shared" si="109"/>
        <v>-3.0429786401021321E-2</v>
      </c>
      <c r="S476">
        <f t="shared" si="110"/>
        <v>9.2597190041178207E-4</v>
      </c>
      <c r="U476">
        <f t="shared" si="111"/>
        <v>1.1539537324296468E-4</v>
      </c>
      <c r="W476">
        <v>443</v>
      </c>
      <c r="X476">
        <v>-1.0242679703268955E-2</v>
      </c>
      <c r="Y476">
        <v>-5.7718496030003778E-3</v>
      </c>
      <c r="AA476">
        <v>35.174880763116057</v>
      </c>
      <c r="AB476">
        <v>-4.3785409116440261E-3</v>
      </c>
    </row>
    <row r="477" spans="1:28" x14ac:dyDescent="0.2">
      <c r="A477" s="3">
        <v>44603</v>
      </c>
      <c r="B477" s="1">
        <v>145.03</v>
      </c>
      <c r="C477" s="5">
        <f t="shared" si="102"/>
        <v>-3.7305011616329271E-2</v>
      </c>
      <c r="D477" s="12">
        <v>3759</v>
      </c>
      <c r="E477" s="5">
        <f t="shared" si="103"/>
        <v>-2.5155601659751038E-2</v>
      </c>
      <c r="F477" s="1">
        <v>3.59</v>
      </c>
      <c r="G477" s="1">
        <f t="shared" si="104"/>
        <v>9.835616438356164E-3</v>
      </c>
      <c r="H477" s="10">
        <f t="shared" si="99"/>
        <v>9.8356164383561645E-5</v>
      </c>
      <c r="I477" s="5">
        <f t="shared" si="100"/>
        <v>-3.7403367780712835E-2</v>
      </c>
      <c r="J477" s="7">
        <f t="shared" si="101"/>
        <v>-2.5253957824134601E-2</v>
      </c>
      <c r="K477" s="7">
        <f t="shared" si="105"/>
        <v>-2.5804167638892459E-2</v>
      </c>
      <c r="L477" s="7">
        <f t="shared" si="106"/>
        <v>-3.8676580505942429E-2</v>
      </c>
      <c r="M477" s="8">
        <f t="shared" si="112"/>
        <v>9.980169670744585E-4</v>
      </c>
      <c r="N477" s="9">
        <f t="shared" si="107"/>
        <v>6.6585506753606488E-4</v>
      </c>
      <c r="Q477" s="8">
        <f t="shared" si="108"/>
        <v>-2.9231621434782657E-2</v>
      </c>
      <c r="R477" s="8">
        <f t="shared" si="109"/>
        <v>-8.1717463459301774E-3</v>
      </c>
      <c r="S477">
        <f t="shared" si="110"/>
        <v>6.6777438342223211E-5</v>
      </c>
      <c r="U477">
        <f t="shared" si="111"/>
        <v>6.3776238578316924E-4</v>
      </c>
      <c r="W477">
        <v>444</v>
      </c>
      <c r="X477">
        <v>-1.2552492414487481E-2</v>
      </c>
      <c r="Y477">
        <v>-2.13146764371922E-3</v>
      </c>
      <c r="AA477">
        <v>35.254372019077898</v>
      </c>
      <c r="AB477">
        <v>-4.3503738296953899E-3</v>
      </c>
    </row>
    <row r="478" spans="1:28" x14ac:dyDescent="0.2">
      <c r="A478" s="3">
        <v>44572</v>
      </c>
      <c r="B478" s="1">
        <v>150.65</v>
      </c>
      <c r="C478" s="5">
        <f t="shared" si="102"/>
        <v>-1.7542715534107196E-2</v>
      </c>
      <c r="D478" s="12">
        <v>3856</v>
      </c>
      <c r="E478" s="5">
        <f t="shared" si="103"/>
        <v>-3.8749677086024285E-3</v>
      </c>
      <c r="F478" s="1">
        <v>3.62</v>
      </c>
      <c r="G478" s="1">
        <f t="shared" si="104"/>
        <v>9.9178082191780821E-3</v>
      </c>
      <c r="H478" s="10">
        <f t="shared" si="99"/>
        <v>9.9178082191780825E-5</v>
      </c>
      <c r="I478" s="5">
        <f t="shared" si="100"/>
        <v>-1.7641893616298976E-2</v>
      </c>
      <c r="J478" s="7">
        <f t="shared" si="101"/>
        <v>-3.9741457907942089E-3</v>
      </c>
      <c r="K478" s="7">
        <f t="shared" si="105"/>
        <v>-4.5243556055520667E-3</v>
      </c>
      <c r="L478" s="7">
        <f t="shared" si="106"/>
        <v>-1.8915106341528574E-2</v>
      </c>
      <c r="M478" s="8">
        <f t="shared" si="112"/>
        <v>8.5578667405908249E-5</v>
      </c>
      <c r="N478" s="9">
        <f t="shared" si="107"/>
        <v>2.0469793645490408E-5</v>
      </c>
      <c r="Q478" s="8">
        <f t="shared" si="108"/>
        <v>-4.0753309425874424E-3</v>
      </c>
      <c r="R478" s="8">
        <f t="shared" si="109"/>
        <v>-1.3566562673711534E-2</v>
      </c>
      <c r="S478">
        <f t="shared" si="110"/>
        <v>1.8405162277974302E-4</v>
      </c>
      <c r="U478">
        <f t="shared" si="111"/>
        <v>1.5793834766487328E-5</v>
      </c>
      <c r="W478">
        <v>445</v>
      </c>
      <c r="X478">
        <v>-2.9093104676357475E-2</v>
      </c>
      <c r="Y478">
        <v>-1.7866644728912928E-2</v>
      </c>
      <c r="AA478">
        <v>35.333863275039747</v>
      </c>
      <c r="AB478">
        <v>-4.3015348951051073E-3</v>
      </c>
    </row>
    <row r="479" spans="1:28" x14ac:dyDescent="0.2">
      <c r="A479" s="2" t="s">
        <v>287</v>
      </c>
      <c r="B479" s="1">
        <v>153.34</v>
      </c>
      <c r="C479" s="5">
        <f t="shared" si="102"/>
        <v>-1.5410299216643159E-2</v>
      </c>
      <c r="D479" s="12">
        <v>3871</v>
      </c>
      <c r="E479" s="5">
        <f t="shared" si="103"/>
        <v>-7.6903358113304277E-3</v>
      </c>
      <c r="F479" s="1">
        <v>3.63</v>
      </c>
      <c r="G479" s="1">
        <f t="shared" si="104"/>
        <v>9.9452054794520548E-3</v>
      </c>
      <c r="H479" s="10">
        <f t="shared" si="99"/>
        <v>9.9452054794520547E-5</v>
      </c>
      <c r="I479" s="5">
        <f t="shared" si="100"/>
        <v>-1.550975127143768E-2</v>
      </c>
      <c r="J479" s="7">
        <f t="shared" si="101"/>
        <v>-7.7897878661249481E-3</v>
      </c>
      <c r="K479" s="7">
        <f t="shared" si="105"/>
        <v>-8.3399976808828068E-3</v>
      </c>
      <c r="L479" s="7">
        <f t="shared" si="106"/>
        <v>-1.6782963996667278E-2</v>
      </c>
      <c r="M479" s="8">
        <f t="shared" si="112"/>
        <v>1.3996988081054474E-4</v>
      </c>
      <c r="N479" s="9">
        <f t="shared" si="107"/>
        <v>6.9555561317130601E-5</v>
      </c>
      <c r="Q479" s="8">
        <f t="shared" si="108"/>
        <v>-8.5860568978201914E-3</v>
      </c>
      <c r="R479" s="8">
        <f t="shared" si="109"/>
        <v>-6.9236943736174887E-3</v>
      </c>
      <c r="S479">
        <f t="shared" si="110"/>
        <v>4.7937543779262469E-5</v>
      </c>
      <c r="U479">
        <f t="shared" si="111"/>
        <v>6.0680794999227475E-5</v>
      </c>
      <c r="W479">
        <v>446</v>
      </c>
      <c r="X479">
        <v>-6.5594597347512149E-3</v>
      </c>
      <c r="Y479">
        <v>-9.0802251976972517E-3</v>
      </c>
      <c r="AA479">
        <v>35.413354531001588</v>
      </c>
      <c r="AB479">
        <v>-4.2618171817835494E-3</v>
      </c>
    </row>
    <row r="480" spans="1:28" x14ac:dyDescent="0.2">
      <c r="A480" s="2" t="s">
        <v>288</v>
      </c>
      <c r="B480" s="1">
        <v>155.74</v>
      </c>
      <c r="C480" s="5">
        <f t="shared" si="102"/>
        <v>7.5552486187845283E-2</v>
      </c>
      <c r="D480" s="12">
        <v>3901</v>
      </c>
      <c r="E480" s="5">
        <f t="shared" si="103"/>
        <v>2.4691358024691357E-2</v>
      </c>
      <c r="F480" s="1">
        <v>3.66</v>
      </c>
      <c r="G480" s="1">
        <f t="shared" si="104"/>
        <v>1.0027397260273973E-2</v>
      </c>
      <c r="H480" s="10">
        <f t="shared" si="99"/>
        <v>1.0027397260273973E-4</v>
      </c>
      <c r="I480" s="5">
        <f t="shared" si="100"/>
        <v>7.5452212215242537E-2</v>
      </c>
      <c r="J480" s="7">
        <f t="shared" si="101"/>
        <v>2.4591084052088617E-2</v>
      </c>
      <c r="K480" s="7">
        <f t="shared" si="105"/>
        <v>2.4040874237330759E-2</v>
      </c>
      <c r="L480" s="7">
        <f t="shared" si="106"/>
        <v>7.4178999490012942E-2</v>
      </c>
      <c r="M480" s="8">
        <f t="shared" si="112"/>
        <v>1.7833279977904238E-3</v>
      </c>
      <c r="N480" s="9">
        <f t="shared" si="107"/>
        <v>5.7796363409515379E-4</v>
      </c>
      <c r="Q480" s="8">
        <f t="shared" si="108"/>
        <v>2.9693539702417174E-2</v>
      </c>
      <c r="R480" s="8">
        <f t="shared" si="109"/>
        <v>4.5758672512825366E-2</v>
      </c>
      <c r="S480">
        <f t="shared" si="110"/>
        <v>2.0938561101359996E-3</v>
      </c>
      <c r="U480">
        <f t="shared" si="111"/>
        <v>6.0472141485688714E-4</v>
      </c>
      <c r="W480">
        <v>447</v>
      </c>
      <c r="X480">
        <v>9.0928537897605691E-3</v>
      </c>
      <c r="Y480">
        <v>-2.4136651650560823E-3</v>
      </c>
      <c r="AA480">
        <v>35.492845786963436</v>
      </c>
      <c r="AB480">
        <v>-4.2405309852732789E-3</v>
      </c>
    </row>
    <row r="481" spans="1:28" x14ac:dyDescent="0.2">
      <c r="A481" s="2" t="s">
        <v>289</v>
      </c>
      <c r="B481" s="1">
        <v>144.80000000000001</v>
      </c>
      <c r="C481" s="5">
        <f t="shared" si="102"/>
        <v>-3.0465349849347057E-2</v>
      </c>
      <c r="D481" s="12">
        <v>3807</v>
      </c>
      <c r="E481" s="5">
        <f t="shared" si="103"/>
        <v>-6.0052219321148825E-3</v>
      </c>
      <c r="F481" s="1">
        <v>3.67</v>
      </c>
      <c r="G481" s="1">
        <f t="shared" si="104"/>
        <v>1.0054794520547946E-2</v>
      </c>
      <c r="H481" s="10">
        <f t="shared" si="99"/>
        <v>1.0054794520547946E-4</v>
      </c>
      <c r="I481" s="5">
        <f t="shared" si="100"/>
        <v>-3.0565897794552536E-2</v>
      </c>
      <c r="J481" s="7">
        <f t="shared" si="101"/>
        <v>-6.1057698773203618E-3</v>
      </c>
      <c r="K481" s="7">
        <f t="shared" si="105"/>
        <v>-6.6559796920782196E-3</v>
      </c>
      <c r="L481" s="7">
        <f t="shared" si="106"/>
        <v>-3.1839110519782131E-2</v>
      </c>
      <c r="M481" s="8">
        <f t="shared" si="112"/>
        <v>2.1192047303350388E-4</v>
      </c>
      <c r="N481" s="9">
        <f t="shared" si="107"/>
        <v>4.4302065661357669E-5</v>
      </c>
      <c r="Q481" s="8">
        <f t="shared" si="108"/>
        <v>-6.5952664879201052E-3</v>
      </c>
      <c r="R481" s="8">
        <f t="shared" si="109"/>
        <v>-2.397063130663243E-2</v>
      </c>
      <c r="S481">
        <f t="shared" si="110"/>
        <v>5.7459116523850674E-4</v>
      </c>
      <c r="U481">
        <f t="shared" si="111"/>
        <v>3.7280425794792703E-5</v>
      </c>
      <c r="W481">
        <v>448</v>
      </c>
      <c r="X481">
        <v>1.7329636844296725E-2</v>
      </c>
      <c r="Y481">
        <v>-1.0421194801073404E-3</v>
      </c>
      <c r="AA481">
        <v>35.572337042925277</v>
      </c>
      <c r="AB481">
        <v>-4.2354062904515844E-3</v>
      </c>
    </row>
    <row r="482" spans="1:28" x14ac:dyDescent="0.2">
      <c r="A482" s="2" t="s">
        <v>290</v>
      </c>
      <c r="B482" s="1">
        <v>149.35</v>
      </c>
      <c r="C482" s="5">
        <f t="shared" si="102"/>
        <v>-1.962714979650787E-2</v>
      </c>
      <c r="D482" s="12">
        <v>3830</v>
      </c>
      <c r="E482" s="5">
        <f t="shared" si="103"/>
        <v>-7.514900233221042E-3</v>
      </c>
      <c r="F482" s="1">
        <v>3.41</v>
      </c>
      <c r="G482" s="1">
        <f t="shared" si="104"/>
        <v>9.3424657534246572E-3</v>
      </c>
      <c r="H482" s="10">
        <f t="shared" si="99"/>
        <v>9.3424657534246566E-5</v>
      </c>
      <c r="I482" s="5">
        <f t="shared" si="100"/>
        <v>-1.9720574454042118E-2</v>
      </c>
      <c r="J482" s="7">
        <f t="shared" si="101"/>
        <v>-7.6083248907552886E-3</v>
      </c>
      <c r="K482" s="7">
        <f t="shared" si="105"/>
        <v>-8.1585347055131464E-3</v>
      </c>
      <c r="L482" s="7">
        <f t="shared" si="106"/>
        <v>-2.0993787179271715E-2</v>
      </c>
      <c r="M482" s="8">
        <f t="shared" si="112"/>
        <v>1.7127854130224524E-4</v>
      </c>
      <c r="N482" s="9">
        <f t="shared" si="107"/>
        <v>6.6561688541062479E-5</v>
      </c>
      <c r="Q482" s="8">
        <f t="shared" si="108"/>
        <v>-8.3715373656539742E-3</v>
      </c>
      <c r="R482" s="8">
        <f t="shared" si="109"/>
        <v>-1.1349037088388143E-2</v>
      </c>
      <c r="S482">
        <f t="shared" si="110"/>
        <v>1.2880064283360963E-4</v>
      </c>
      <c r="U482">
        <f t="shared" si="111"/>
        <v>5.7886607643286471E-5</v>
      </c>
      <c r="W482">
        <v>449</v>
      </c>
      <c r="X482">
        <v>-8.1484535569084134E-3</v>
      </c>
      <c r="Y482">
        <v>4.6115550266422039E-3</v>
      </c>
      <c r="AA482">
        <v>35.651828298887125</v>
      </c>
      <c r="AB482">
        <v>-4.2050773952307316E-3</v>
      </c>
    </row>
    <row r="483" spans="1:28" x14ac:dyDescent="0.2">
      <c r="A483" s="2" t="s">
        <v>291</v>
      </c>
      <c r="B483" s="1">
        <v>152.34</v>
      </c>
      <c r="C483" s="5">
        <f t="shared" si="102"/>
        <v>1.9337571094011477E-2</v>
      </c>
      <c r="D483" s="12">
        <v>3859</v>
      </c>
      <c r="E483" s="5">
        <f t="shared" si="103"/>
        <v>1.6328680537266264E-2</v>
      </c>
      <c r="F483" s="1">
        <v>3.46</v>
      </c>
      <c r="G483" s="1">
        <f t="shared" si="104"/>
        <v>9.4794520547945207E-3</v>
      </c>
      <c r="H483" s="10">
        <f t="shared" si="99"/>
        <v>9.4794520547945203E-5</v>
      </c>
      <c r="I483" s="5">
        <f t="shared" si="100"/>
        <v>1.9242776573463533E-2</v>
      </c>
      <c r="J483" s="7">
        <f t="shared" si="101"/>
        <v>1.6233886016718321E-2</v>
      </c>
      <c r="K483" s="7">
        <f t="shared" si="105"/>
        <v>1.5683676201960463E-2</v>
      </c>
      <c r="L483" s="7">
        <f t="shared" si="106"/>
        <v>1.7969563848233935E-2</v>
      </c>
      <c r="M483" s="8">
        <f t="shared" si="112"/>
        <v>2.8182882088615563E-4</v>
      </c>
      <c r="N483" s="9">
        <f t="shared" si="107"/>
        <v>2.4597769920794098E-4</v>
      </c>
      <c r="Q483" s="8">
        <f t="shared" si="108"/>
        <v>1.9813936388760618E-2</v>
      </c>
      <c r="R483" s="8">
        <f t="shared" si="109"/>
        <v>-5.7115981529708496E-4</v>
      </c>
      <c r="S483">
        <f t="shared" si="110"/>
        <v>3.2622353461020018E-7</v>
      </c>
      <c r="U483">
        <f t="shared" si="111"/>
        <v>2.635390552038026E-4</v>
      </c>
      <c r="W483">
        <v>450</v>
      </c>
      <c r="X483">
        <v>9.5211936560015351E-3</v>
      </c>
      <c r="Y483">
        <v>2.5110808764431062E-3</v>
      </c>
      <c r="AA483">
        <v>35.731319554848966</v>
      </c>
      <c r="AB483">
        <v>-4.1606446812852095E-3</v>
      </c>
    </row>
    <row r="484" spans="1:28" x14ac:dyDescent="0.2">
      <c r="A484" s="2" t="s">
        <v>292</v>
      </c>
      <c r="B484" s="1">
        <v>149.44999999999999</v>
      </c>
      <c r="C484" s="5">
        <f t="shared" si="102"/>
        <v>1.480274326067752E-2</v>
      </c>
      <c r="D484" s="12">
        <v>3797</v>
      </c>
      <c r="E484" s="5">
        <f t="shared" si="103"/>
        <v>1.199360341151386E-2</v>
      </c>
      <c r="F484" s="1">
        <v>3.48</v>
      </c>
      <c r="G484" s="1">
        <f t="shared" si="104"/>
        <v>9.5342465753424661E-3</v>
      </c>
      <c r="H484" s="10">
        <f t="shared" si="99"/>
        <v>9.5342465753424661E-5</v>
      </c>
      <c r="I484" s="5">
        <f t="shared" si="100"/>
        <v>1.4707400794924094E-2</v>
      </c>
      <c r="J484" s="7">
        <f t="shared" si="101"/>
        <v>1.1898260945760434E-2</v>
      </c>
      <c r="K484" s="7">
        <f t="shared" si="105"/>
        <v>1.1348051131002576E-2</v>
      </c>
      <c r="L484" s="7">
        <f t="shared" si="106"/>
        <v>1.3434188069694496E-2</v>
      </c>
      <c r="M484" s="8">
        <f t="shared" si="112"/>
        <v>1.5245185311839795E-4</v>
      </c>
      <c r="N484" s="9">
        <f t="shared" si="107"/>
        <v>1.2877826447184885E-4</v>
      </c>
      <c r="Q484" s="8">
        <f t="shared" si="108"/>
        <v>1.4688503721433616E-2</v>
      </c>
      <c r="R484" s="8">
        <f t="shared" si="109"/>
        <v>1.889707349047795E-5</v>
      </c>
      <c r="S484">
        <f t="shared" si="110"/>
        <v>3.5709938650452453E-10</v>
      </c>
      <c r="U484">
        <f t="shared" si="111"/>
        <v>1.4156861353340798E-4</v>
      </c>
      <c r="W484">
        <v>451</v>
      </c>
      <c r="X484">
        <v>-1.8955082809158314E-3</v>
      </c>
      <c r="Y484">
        <v>-1.1989665278839655E-2</v>
      </c>
      <c r="AA484">
        <v>35.810810810810807</v>
      </c>
      <c r="AB484">
        <v>-4.1277704274446754E-3</v>
      </c>
    </row>
    <row r="485" spans="1:28" x14ac:dyDescent="0.2">
      <c r="A485" s="2" t="s">
        <v>293</v>
      </c>
      <c r="B485" s="1">
        <v>147.27000000000001</v>
      </c>
      <c r="C485" s="5">
        <f t="shared" si="102"/>
        <v>2.7059069670130581E-2</v>
      </c>
      <c r="D485" s="12">
        <v>3752</v>
      </c>
      <c r="E485" s="5">
        <f t="shared" si="103"/>
        <v>2.3738062755798092E-2</v>
      </c>
      <c r="F485" s="1">
        <v>3.48</v>
      </c>
      <c r="G485" s="1">
        <f t="shared" si="104"/>
        <v>9.5342465753424661E-3</v>
      </c>
      <c r="H485" s="10">
        <f t="shared" si="99"/>
        <v>9.5342465753424661E-5</v>
      </c>
      <c r="I485" s="5">
        <f t="shared" si="100"/>
        <v>2.6963727204377157E-2</v>
      </c>
      <c r="J485" s="7">
        <f t="shared" si="101"/>
        <v>2.3642720290044668E-2</v>
      </c>
      <c r="K485" s="7">
        <f t="shared" si="105"/>
        <v>2.309251047528681E-2</v>
      </c>
      <c r="L485" s="7">
        <f t="shared" si="106"/>
        <v>2.569051447914756E-2</v>
      </c>
      <c r="M485" s="8">
        <f t="shared" si="112"/>
        <v>5.932584747252225E-4</v>
      </c>
      <c r="N485" s="9">
        <f t="shared" si="107"/>
        <v>5.3326404005123109E-4</v>
      </c>
      <c r="Q485" s="8">
        <f t="shared" si="108"/>
        <v>2.8572415406165404E-2</v>
      </c>
      <c r="R485" s="8">
        <f t="shared" si="109"/>
        <v>-1.6086882017882463E-3</v>
      </c>
      <c r="S485">
        <f t="shared" si="110"/>
        <v>2.5878777305727016E-6</v>
      </c>
      <c r="U485">
        <f t="shared" si="111"/>
        <v>5.5897822271328977E-4</v>
      </c>
      <c r="W485">
        <v>452</v>
      </c>
      <c r="X485">
        <v>-1.6352680848644649E-2</v>
      </c>
      <c r="Y485">
        <v>-9.1197637631309537E-3</v>
      </c>
      <c r="AA485">
        <v>35.890302066772655</v>
      </c>
      <c r="AB485">
        <v>-4.0948086449883918E-3</v>
      </c>
    </row>
    <row r="486" spans="1:28" x14ac:dyDescent="0.2">
      <c r="A486" s="2" t="s">
        <v>294</v>
      </c>
      <c r="B486" s="1">
        <v>143.38999999999999</v>
      </c>
      <c r="C486" s="5">
        <f t="shared" si="102"/>
        <v>-3.2670652022801839E-3</v>
      </c>
      <c r="D486" s="12">
        <v>3665</v>
      </c>
      <c r="E486" s="5">
        <f t="shared" si="103"/>
        <v>-8.119079837618403E-3</v>
      </c>
      <c r="F486" s="1">
        <v>3.5</v>
      </c>
      <c r="G486" s="1">
        <f t="shared" si="104"/>
        <v>9.5890410958904115E-3</v>
      </c>
      <c r="H486" s="10">
        <f t="shared" si="99"/>
        <v>9.5890410958904119E-5</v>
      </c>
      <c r="I486" s="5">
        <f t="shared" si="100"/>
        <v>-3.3629556132390879E-3</v>
      </c>
      <c r="J486" s="7">
        <f t="shared" si="101"/>
        <v>-8.2149702485773066E-3</v>
      </c>
      <c r="K486" s="7">
        <f t="shared" si="105"/>
        <v>-8.7651800633351644E-3</v>
      </c>
      <c r="L486" s="7">
        <f t="shared" si="106"/>
        <v>-4.6361683384686849E-3</v>
      </c>
      <c r="M486" s="8">
        <f t="shared" si="112"/>
        <v>4.0636850290611435E-5</v>
      </c>
      <c r="N486" s="9">
        <f t="shared" si="107"/>
        <v>7.6828381542688235E-5</v>
      </c>
      <c r="Q486" s="8">
        <f t="shared" si="108"/>
        <v>-9.0886934581609069E-3</v>
      </c>
      <c r="R486" s="8">
        <f t="shared" si="109"/>
        <v>5.725737844921819E-3</v>
      </c>
      <c r="S486">
        <f t="shared" si="110"/>
        <v>3.2784073868769957E-5</v>
      </c>
      <c r="U486">
        <f t="shared" si="111"/>
        <v>6.74857361850103E-5</v>
      </c>
      <c r="W486">
        <v>453</v>
      </c>
      <c r="X486">
        <v>-2.0698920817014792E-2</v>
      </c>
      <c r="Y486">
        <v>1.2611315551832585E-2</v>
      </c>
      <c r="AA486">
        <v>35.969793322734496</v>
      </c>
      <c r="AB486">
        <v>-4.05294332254368E-3</v>
      </c>
    </row>
    <row r="487" spans="1:28" x14ac:dyDescent="0.2">
      <c r="A487" s="2" t="s">
        <v>295</v>
      </c>
      <c r="B487" s="1">
        <v>143.86000000000001</v>
      </c>
      <c r="C487" s="5">
        <f t="shared" si="102"/>
        <v>7.6521739130444274E-4</v>
      </c>
      <c r="D487" s="12">
        <v>3695</v>
      </c>
      <c r="E487" s="5">
        <f t="shared" si="103"/>
        <v>-6.4533476741059428E-3</v>
      </c>
      <c r="F487" s="1">
        <v>3.18</v>
      </c>
      <c r="G487" s="1">
        <f t="shared" si="104"/>
        <v>8.7123287671232886E-3</v>
      </c>
      <c r="H487" s="10">
        <f t="shared" si="99"/>
        <v>8.712328767123289E-5</v>
      </c>
      <c r="I487" s="5">
        <f t="shared" si="100"/>
        <v>6.7809410363320983E-4</v>
      </c>
      <c r="J487" s="7">
        <f t="shared" si="101"/>
        <v>-6.5404709617771757E-3</v>
      </c>
      <c r="K487" s="7">
        <f t="shared" si="105"/>
        <v>-7.0906807765350336E-3</v>
      </c>
      <c r="L487" s="7">
        <f t="shared" si="106"/>
        <v>-5.9511862159638716E-4</v>
      </c>
      <c r="M487" s="8">
        <f t="shared" si="112"/>
        <v>4.2197961699115292E-6</v>
      </c>
      <c r="N487" s="9">
        <f t="shared" si="107"/>
        <v>5.0277753874723464E-5</v>
      </c>
      <c r="Q487" s="8">
        <f t="shared" si="108"/>
        <v>-7.1091557431792506E-3</v>
      </c>
      <c r="R487" s="8">
        <f t="shared" si="109"/>
        <v>7.78724984681246E-3</v>
      </c>
      <c r="S487">
        <f t="shared" si="110"/>
        <v>6.064126017668068E-5</v>
      </c>
      <c r="U487">
        <f t="shared" si="111"/>
        <v>4.2777760401850455E-5</v>
      </c>
      <c r="W487">
        <v>454</v>
      </c>
      <c r="X487">
        <v>-9.5079197107007752E-4</v>
      </c>
      <c r="Y487">
        <v>-2.5249084269300388E-3</v>
      </c>
      <c r="AA487">
        <v>36.049284578696344</v>
      </c>
      <c r="AB487">
        <v>-3.9634625579442542E-3</v>
      </c>
    </row>
    <row r="488" spans="1:28" x14ac:dyDescent="0.2">
      <c r="A488" s="2" t="s">
        <v>296</v>
      </c>
      <c r="B488" s="1">
        <v>143.75</v>
      </c>
      <c r="C488" s="5">
        <f t="shared" si="102"/>
        <v>9.4094515834562426E-3</v>
      </c>
      <c r="D488" s="12">
        <v>3719</v>
      </c>
      <c r="E488" s="5">
        <f t="shared" si="103"/>
        <v>1.1422355180853957E-2</v>
      </c>
      <c r="F488" s="1">
        <v>3.13</v>
      </c>
      <c r="G488" s="1">
        <f t="shared" si="104"/>
        <v>8.5753424657534251E-3</v>
      </c>
      <c r="H488" s="10">
        <f t="shared" si="99"/>
        <v>8.5753424657534252E-5</v>
      </c>
      <c r="I488" s="5">
        <f t="shared" si="100"/>
        <v>9.3236981587987086E-3</v>
      </c>
      <c r="J488" s="7">
        <f t="shared" si="101"/>
        <v>1.1336601756196423E-2</v>
      </c>
      <c r="K488" s="7">
        <f t="shared" si="105"/>
        <v>1.0786391941438565E-2</v>
      </c>
      <c r="L488" s="7">
        <f t="shared" si="106"/>
        <v>8.0504854335691108E-3</v>
      </c>
      <c r="M488" s="8">
        <f t="shared" si="112"/>
        <v>8.6835691205318409E-5</v>
      </c>
      <c r="N488" s="9">
        <f t="shared" si="107"/>
        <v>1.1634625111433083E-4</v>
      </c>
      <c r="Q488" s="8">
        <f t="shared" si="108"/>
        <v>1.402452879025725E-2</v>
      </c>
      <c r="R488" s="8">
        <f t="shared" si="109"/>
        <v>-4.7008306314585413E-3</v>
      </c>
      <c r="S488">
        <f t="shared" si="110"/>
        <v>2.2097808625658907E-5</v>
      </c>
      <c r="U488">
        <f t="shared" si="111"/>
        <v>1.2851853937859582E-4</v>
      </c>
      <c r="W488">
        <v>455</v>
      </c>
      <c r="X488">
        <v>-6.6383380186848086E-4</v>
      </c>
      <c r="Y488">
        <v>2.4473970744002503E-3</v>
      </c>
      <c r="AA488">
        <v>36.128775834658185</v>
      </c>
      <c r="AB488">
        <v>-3.9138086478183419E-3</v>
      </c>
    </row>
    <row r="489" spans="1:28" x14ac:dyDescent="0.2">
      <c r="A489" s="2" t="s">
        <v>297</v>
      </c>
      <c r="B489" s="1">
        <v>142.41</v>
      </c>
      <c r="C489" s="5">
        <f t="shared" si="102"/>
        <v>2.9122705593293836E-2</v>
      </c>
      <c r="D489" s="12">
        <v>3677</v>
      </c>
      <c r="E489" s="5">
        <f t="shared" si="103"/>
        <v>2.6234998604521352E-2</v>
      </c>
      <c r="F489" s="1">
        <v>3.21</v>
      </c>
      <c r="G489" s="1">
        <f t="shared" si="104"/>
        <v>8.7945205479452049E-3</v>
      </c>
      <c r="H489" s="10">
        <f t="shared" si="99"/>
        <v>8.7945205479452056E-5</v>
      </c>
      <c r="I489" s="5">
        <f t="shared" si="100"/>
        <v>2.9034760387814385E-2</v>
      </c>
      <c r="J489" s="7">
        <f t="shared" si="101"/>
        <v>2.61470533990419E-2</v>
      </c>
      <c r="K489" s="7">
        <f t="shared" si="105"/>
        <v>2.5596843584284042E-2</v>
      </c>
      <c r="L489" s="7">
        <f t="shared" si="106"/>
        <v>2.7761547662584787E-2</v>
      </c>
      <c r="M489" s="8">
        <f t="shared" si="112"/>
        <v>7.1060799317682901E-4</v>
      </c>
      <c r="N489" s="9">
        <f t="shared" si="107"/>
        <v>6.5519840147830314E-4</v>
      </c>
      <c r="Q489" s="8">
        <f t="shared" si="108"/>
        <v>3.1532955239903182E-2</v>
      </c>
      <c r="R489" s="8">
        <f t="shared" si="109"/>
        <v>-2.4981948520887975E-3</v>
      </c>
      <c r="S489">
        <f t="shared" si="110"/>
        <v>6.2409775190029692E-6</v>
      </c>
      <c r="U489">
        <f t="shared" si="111"/>
        <v>6.8366840145234859E-4</v>
      </c>
      <c r="W489">
        <v>456</v>
      </c>
      <c r="X489">
        <v>3.7240531934545719E-2</v>
      </c>
      <c r="Y489">
        <v>1.1244320856367118E-2</v>
      </c>
      <c r="AA489">
        <v>36.208267090620033</v>
      </c>
      <c r="AB489">
        <v>-3.8526672050540598E-3</v>
      </c>
    </row>
    <row r="490" spans="1:28" x14ac:dyDescent="0.2">
      <c r="A490" s="2" t="s">
        <v>298</v>
      </c>
      <c r="B490" s="1">
        <v>138.38</v>
      </c>
      <c r="C490" s="5">
        <f t="shared" si="102"/>
        <v>-3.2240016784390611E-2</v>
      </c>
      <c r="D490" s="12">
        <v>3583</v>
      </c>
      <c r="E490" s="5">
        <f t="shared" si="103"/>
        <v>-2.3439629326792041E-2</v>
      </c>
      <c r="F490" s="1">
        <v>3.23</v>
      </c>
      <c r="G490" s="1">
        <f t="shared" si="104"/>
        <v>8.8493150684931503E-3</v>
      </c>
      <c r="H490" s="10">
        <f t="shared" si="99"/>
        <v>8.84931506849315E-5</v>
      </c>
      <c r="I490" s="5">
        <f t="shared" si="100"/>
        <v>-3.2328509935075543E-2</v>
      </c>
      <c r="J490" s="7">
        <f t="shared" si="101"/>
        <v>-2.3528122477476973E-2</v>
      </c>
      <c r="K490" s="7">
        <f t="shared" si="105"/>
        <v>-2.4078332292234831E-2</v>
      </c>
      <c r="L490" s="7">
        <f t="shared" si="106"/>
        <v>-3.3601722660305137E-2</v>
      </c>
      <c r="M490" s="8">
        <f t="shared" si="112"/>
        <v>8.090734438063441E-4</v>
      </c>
      <c r="N490" s="9">
        <f t="shared" si="107"/>
        <v>5.7976608597527866E-4</v>
      </c>
      <c r="Q490" s="8">
        <f t="shared" si="108"/>
        <v>-2.7191395926484192E-2</v>
      </c>
      <c r="R490" s="8">
        <f t="shared" si="109"/>
        <v>-5.1371140085913515E-3</v>
      </c>
      <c r="S490">
        <f t="shared" si="110"/>
        <v>2.6389940337265503E-5</v>
      </c>
      <c r="U490">
        <f t="shared" si="111"/>
        <v>5.5357254731515718E-4</v>
      </c>
      <c r="W490">
        <v>457</v>
      </c>
      <c r="X490">
        <v>-1.2962723638241182E-3</v>
      </c>
      <c r="Y490">
        <v>-1.9961288440350708E-2</v>
      </c>
      <c r="AA490">
        <v>36.287758346581874</v>
      </c>
      <c r="AB490">
        <v>-3.8410330678980802E-3</v>
      </c>
    </row>
    <row r="491" spans="1:28" x14ac:dyDescent="0.2">
      <c r="A491" s="2" t="s">
        <v>299</v>
      </c>
      <c r="B491" s="1">
        <v>142.99</v>
      </c>
      <c r="C491" s="5">
        <f t="shared" si="102"/>
        <v>3.3612837935521223E-2</v>
      </c>
      <c r="D491" s="12">
        <v>3669</v>
      </c>
      <c r="E491" s="5">
        <f t="shared" si="103"/>
        <v>2.5719876991892647E-2</v>
      </c>
      <c r="F491" s="1">
        <v>3.28</v>
      </c>
      <c r="G491" s="1">
        <f t="shared" si="104"/>
        <v>8.9863013698630138E-3</v>
      </c>
      <c r="H491" s="10">
        <f t="shared" si="99"/>
        <v>8.9863013698630138E-5</v>
      </c>
      <c r="I491" s="5">
        <f t="shared" si="100"/>
        <v>3.3522974921822594E-2</v>
      </c>
      <c r="J491" s="7">
        <f t="shared" si="101"/>
        <v>2.5630013978194015E-2</v>
      </c>
      <c r="K491" s="7">
        <f t="shared" si="105"/>
        <v>2.5079804163436158E-2</v>
      </c>
      <c r="L491" s="7">
        <f t="shared" si="106"/>
        <v>3.2249762196593E-2</v>
      </c>
      <c r="M491" s="8">
        <f t="shared" si="112"/>
        <v>8.0881772020793916E-4</v>
      </c>
      <c r="N491" s="9">
        <f t="shared" si="107"/>
        <v>6.2899657687630968E-4</v>
      </c>
      <c r="Q491" s="8">
        <f t="shared" si="108"/>
        <v>3.0921728324628403E-2</v>
      </c>
      <c r="R491" s="8">
        <f t="shared" si="109"/>
        <v>2.6012465971941914E-3</v>
      </c>
      <c r="S491">
        <f t="shared" si="110"/>
        <v>6.7664838594143604E-6</v>
      </c>
      <c r="U491">
        <f t="shared" si="111"/>
        <v>6.5689761652242061E-4</v>
      </c>
      <c r="W491">
        <v>458</v>
      </c>
      <c r="X491">
        <v>-1.8006654516109038E-2</v>
      </c>
      <c r="Y491">
        <v>-8.3680194905299612E-3</v>
      </c>
      <c r="AA491">
        <v>36.367249602543723</v>
      </c>
      <c r="AB491">
        <v>-3.7600144111250137E-3</v>
      </c>
    </row>
    <row r="492" spans="1:28" x14ac:dyDescent="0.2">
      <c r="A492" s="3">
        <v>44905</v>
      </c>
      <c r="B492" s="1">
        <v>138.34</v>
      </c>
      <c r="C492" s="5">
        <f t="shared" si="102"/>
        <v>-4.6049791336882024E-3</v>
      </c>
      <c r="D492" s="12">
        <v>3577</v>
      </c>
      <c r="E492" s="5">
        <f t="shared" si="103"/>
        <v>-3.0657748049052395E-3</v>
      </c>
      <c r="F492" s="1">
        <v>2.96</v>
      </c>
      <c r="G492" s="1">
        <f t="shared" si="104"/>
        <v>8.109589041095891E-3</v>
      </c>
      <c r="H492" s="10">
        <f t="shared" si="99"/>
        <v>8.1095890410958909E-5</v>
      </c>
      <c r="I492" s="5">
        <f t="shared" si="100"/>
        <v>-4.6860750240991615E-3</v>
      </c>
      <c r="J492" s="7">
        <f t="shared" si="101"/>
        <v>-3.1468706953161982E-3</v>
      </c>
      <c r="K492" s="7">
        <f t="shared" si="105"/>
        <v>-3.6970805100740561E-3</v>
      </c>
      <c r="L492" s="7">
        <f t="shared" si="106"/>
        <v>-5.9592877493287585E-3</v>
      </c>
      <c r="M492" s="8">
        <f t="shared" si="112"/>
        <v>2.203196659196644E-5</v>
      </c>
      <c r="N492" s="9">
        <f t="shared" si="107"/>
        <v>1.3668404297969442E-5</v>
      </c>
      <c r="Q492" s="8">
        <f t="shared" si="108"/>
        <v>-3.0973536659932121E-3</v>
      </c>
      <c r="R492" s="8">
        <f t="shared" si="109"/>
        <v>-1.5887213581059494E-3</v>
      </c>
      <c r="S492">
        <f t="shared" si="110"/>
        <v>2.5240355537020124E-6</v>
      </c>
      <c r="U492">
        <f t="shared" si="111"/>
        <v>9.9027951730398534E-6</v>
      </c>
      <c r="W492">
        <v>459</v>
      </c>
      <c r="X492">
        <v>1.9705917110112594E-4</v>
      </c>
      <c r="Y492">
        <v>-1.9902405889623023E-2</v>
      </c>
      <c r="AA492">
        <v>36.446740858505564</v>
      </c>
      <c r="AB492">
        <v>-3.73330309126866E-3</v>
      </c>
    </row>
    <row r="493" spans="1:28" x14ac:dyDescent="0.2">
      <c r="A493" s="3">
        <v>44875</v>
      </c>
      <c r="B493" s="1">
        <v>138.97999999999999</v>
      </c>
      <c r="C493" s="5">
        <f t="shared" si="102"/>
        <v>-1.0254949437402064E-2</v>
      </c>
      <c r="D493" s="12">
        <v>3588</v>
      </c>
      <c r="E493" s="5">
        <f t="shared" si="103"/>
        <v>-6.6445182724252493E-3</v>
      </c>
      <c r="F493" s="1">
        <v>2.97</v>
      </c>
      <c r="G493" s="1">
        <f t="shared" si="104"/>
        <v>8.1369863013698637E-3</v>
      </c>
      <c r="H493" s="10">
        <f t="shared" si="99"/>
        <v>8.1369863013698631E-5</v>
      </c>
      <c r="I493" s="5">
        <f t="shared" si="100"/>
        <v>-1.0336319300415762E-2</v>
      </c>
      <c r="J493" s="7">
        <f t="shared" si="101"/>
        <v>-6.7258881354389476E-3</v>
      </c>
      <c r="K493" s="7">
        <f t="shared" si="105"/>
        <v>-7.2760979501968054E-3</v>
      </c>
      <c r="L493" s="7">
        <f t="shared" si="106"/>
        <v>-1.160953202564536E-2</v>
      </c>
      <c r="M493" s="8">
        <f t="shared" si="112"/>
        <v>8.4472092174542372E-5</v>
      </c>
      <c r="N493" s="9">
        <f t="shared" si="107"/>
        <v>5.294160138085815E-5</v>
      </c>
      <c r="Q493" s="8">
        <f t="shared" si="108"/>
        <v>-7.3283497978809242E-3</v>
      </c>
      <c r="R493" s="8">
        <f t="shared" si="109"/>
        <v>-3.0079695025348376E-3</v>
      </c>
      <c r="S493">
        <f t="shared" si="110"/>
        <v>9.0478805281796785E-6</v>
      </c>
      <c r="U493">
        <f t="shared" si="111"/>
        <v>4.52375712104384E-5</v>
      </c>
      <c r="W493">
        <v>460</v>
      </c>
      <c r="X493">
        <v>7.5796035152866656E-3</v>
      </c>
      <c r="Y493">
        <v>-1.7640665797007847E-3</v>
      </c>
      <c r="AA493">
        <v>36.526232114467405</v>
      </c>
      <c r="AB493">
        <v>-3.7005043873492836E-3</v>
      </c>
    </row>
    <row r="494" spans="1:28" x14ac:dyDescent="0.2">
      <c r="A494" s="3">
        <v>44844</v>
      </c>
      <c r="B494" s="1">
        <v>140.41999999999999</v>
      </c>
      <c r="C494" s="5">
        <f t="shared" si="102"/>
        <v>2.355628524519838E-3</v>
      </c>
      <c r="D494" s="12">
        <v>3612</v>
      </c>
      <c r="E494" s="5">
        <f t="shared" si="103"/>
        <v>-7.4196207749381701E-3</v>
      </c>
      <c r="F494" s="1">
        <v>2.97</v>
      </c>
      <c r="G494" s="1">
        <f t="shared" si="104"/>
        <v>8.1369863013698637E-3</v>
      </c>
      <c r="H494" s="10">
        <f t="shared" si="99"/>
        <v>8.1369863013698631E-5</v>
      </c>
      <c r="I494" s="5">
        <f t="shared" si="100"/>
        <v>2.2742586615061393E-3</v>
      </c>
      <c r="J494" s="7">
        <f t="shared" si="101"/>
        <v>-7.5009906379518683E-3</v>
      </c>
      <c r="K494" s="7">
        <f t="shared" si="105"/>
        <v>-8.0512004527097253E-3</v>
      </c>
      <c r="L494" s="7">
        <f t="shared" si="106"/>
        <v>1.0010459362765423E-3</v>
      </c>
      <c r="M494" s="8">
        <f t="shared" si="112"/>
        <v>-8.0596214953329284E-6</v>
      </c>
      <c r="N494" s="9">
        <f t="shared" si="107"/>
        <v>6.482182872971328E-5</v>
      </c>
      <c r="Q494" s="8">
        <f t="shared" si="108"/>
        <v>-8.2446503593658037E-3</v>
      </c>
      <c r="R494" s="8">
        <f t="shared" si="109"/>
        <v>1.0518909020871943E-2</v>
      </c>
      <c r="S494">
        <f t="shared" si="110"/>
        <v>1.1064744698938114E-4</v>
      </c>
      <c r="U494">
        <f t="shared" si="111"/>
        <v>5.6264860550641578E-5</v>
      </c>
      <c r="W494">
        <v>461</v>
      </c>
      <c r="X494">
        <v>1.6662789049554143E-2</v>
      </c>
      <c r="Y494">
        <v>-2.107644904350961E-3</v>
      </c>
      <c r="AA494">
        <v>36.605723370429253</v>
      </c>
      <c r="AB494">
        <v>-3.6313607811265538E-3</v>
      </c>
    </row>
    <row r="495" spans="1:28" x14ac:dyDescent="0.2">
      <c r="A495" s="3">
        <v>44752</v>
      </c>
      <c r="B495" s="1">
        <v>140.09</v>
      </c>
      <c r="C495" s="5">
        <f t="shared" si="102"/>
        <v>-3.671869627999727E-2</v>
      </c>
      <c r="D495" s="12">
        <v>3639</v>
      </c>
      <c r="E495" s="5">
        <f t="shared" si="103"/>
        <v>-2.8044871794871796E-2</v>
      </c>
      <c r="F495" s="1">
        <v>2.97</v>
      </c>
      <c r="G495" s="1">
        <f t="shared" si="104"/>
        <v>8.1369863013698637E-3</v>
      </c>
      <c r="H495" s="10">
        <f t="shared" si="99"/>
        <v>8.1369863013698631E-5</v>
      </c>
      <c r="I495" s="5">
        <f t="shared" si="100"/>
        <v>-3.680006614301097E-2</v>
      </c>
      <c r="J495" s="7">
        <f t="shared" si="101"/>
        <v>-2.8126241657885496E-2</v>
      </c>
      <c r="K495" s="7">
        <f t="shared" si="105"/>
        <v>-2.8676451472643354E-2</v>
      </c>
      <c r="L495" s="7">
        <f t="shared" si="106"/>
        <v>-3.8073278868240565E-2</v>
      </c>
      <c r="M495" s="8">
        <f t="shared" si="112"/>
        <v>1.0918065338695183E-3</v>
      </c>
      <c r="N495" s="9">
        <f t="shared" si="107"/>
        <v>8.2233886906286913E-4</v>
      </c>
      <c r="Q495" s="8">
        <f t="shared" si="108"/>
        <v>-3.262714045462483E-2</v>
      </c>
      <c r="R495" s="8">
        <f t="shared" si="109"/>
        <v>-4.1729256883861407E-3</v>
      </c>
      <c r="S495">
        <f t="shared" si="110"/>
        <v>1.7413308800792948E-5</v>
      </c>
      <c r="U495">
        <f t="shared" si="111"/>
        <v>7.9108546979777346E-4</v>
      </c>
      <c r="W495">
        <v>462</v>
      </c>
      <c r="X495">
        <v>-4.2733134944206346E-3</v>
      </c>
      <c r="Y495">
        <v>-1.7513204677610413E-2</v>
      </c>
      <c r="AA495">
        <v>36.685214626391094</v>
      </c>
      <c r="AB495">
        <v>-3.6202326243329227E-3</v>
      </c>
    </row>
    <row r="496" spans="1:28" x14ac:dyDescent="0.2">
      <c r="A496" s="3">
        <v>44722</v>
      </c>
      <c r="B496" s="1">
        <v>145.43</v>
      </c>
      <c r="C496" s="5">
        <f t="shared" si="102"/>
        <v>-6.6256830601092815E-3</v>
      </c>
      <c r="D496" s="12">
        <v>3744</v>
      </c>
      <c r="E496" s="5">
        <f t="shared" si="103"/>
        <v>-1.0309278350515464E-2</v>
      </c>
      <c r="F496" s="1">
        <v>2.99</v>
      </c>
      <c r="G496" s="1">
        <f t="shared" si="104"/>
        <v>8.1917808219178091E-3</v>
      </c>
      <c r="H496" s="10">
        <f t="shared" si="99"/>
        <v>8.1917808219178088E-5</v>
      </c>
      <c r="I496" s="5">
        <f t="shared" si="100"/>
        <v>-6.7076008683284597E-3</v>
      </c>
      <c r="J496" s="7">
        <f t="shared" si="101"/>
        <v>-1.0391196158734642E-2</v>
      </c>
      <c r="K496" s="7">
        <f t="shared" si="105"/>
        <v>-1.09414059734925E-2</v>
      </c>
      <c r="L496" s="7">
        <f t="shared" si="106"/>
        <v>-7.9808135935580567E-3</v>
      </c>
      <c r="M496" s="8">
        <f t="shared" si="112"/>
        <v>8.7321321525886264E-5</v>
      </c>
      <c r="N496" s="9">
        <f t="shared" si="107"/>
        <v>1.1971436467677735E-4</v>
      </c>
      <c r="Q496" s="8">
        <f t="shared" si="108"/>
        <v>-1.1661355805308818E-2</v>
      </c>
      <c r="R496" s="8">
        <f t="shared" si="109"/>
        <v>4.9537549369803582E-3</v>
      </c>
      <c r="S496">
        <f t="shared" si="110"/>
        <v>2.4539687975657271E-5</v>
      </c>
      <c r="U496">
        <f t="shared" si="111"/>
        <v>1.0797695760930157E-4</v>
      </c>
      <c r="W496">
        <v>463</v>
      </c>
      <c r="X496">
        <v>6.1902076817856666E-3</v>
      </c>
      <c r="Y496">
        <v>-2.5138400000825445E-3</v>
      </c>
      <c r="AA496">
        <v>36.764705882352942</v>
      </c>
      <c r="AB496">
        <v>-3.5823051422173686E-3</v>
      </c>
    </row>
    <row r="497" spans="1:28" x14ac:dyDescent="0.2">
      <c r="A497" s="3">
        <v>44691</v>
      </c>
      <c r="B497" s="1">
        <v>146.4</v>
      </c>
      <c r="C497" s="5">
        <f t="shared" si="102"/>
        <v>2.0533880903491537E-3</v>
      </c>
      <c r="D497" s="12">
        <v>3783</v>
      </c>
      <c r="E497" s="5">
        <f t="shared" si="103"/>
        <v>-1.8469656992084432E-3</v>
      </c>
      <c r="F497" s="1">
        <v>2.78</v>
      </c>
      <c r="G497" s="1">
        <f t="shared" si="104"/>
        <v>7.6164383561643833E-3</v>
      </c>
      <c r="H497" s="10">
        <f t="shared" si="99"/>
        <v>7.6164383561643829E-5</v>
      </c>
      <c r="I497" s="5">
        <f t="shared" si="100"/>
        <v>1.9772237067875098E-3</v>
      </c>
      <c r="J497" s="7">
        <f t="shared" si="101"/>
        <v>-1.9231300827700871E-3</v>
      </c>
      <c r="K497" s="7">
        <f t="shared" si="105"/>
        <v>-2.4733398975279449E-3</v>
      </c>
      <c r="L497" s="7">
        <f t="shared" si="106"/>
        <v>7.0401098155791278E-4</v>
      </c>
      <c r="M497" s="8">
        <f t="shared" si="112"/>
        <v>-1.741258448984996E-6</v>
      </c>
      <c r="N497" s="9">
        <f t="shared" si="107"/>
        <v>6.1174102487035455E-6</v>
      </c>
      <c r="Q497" s="8">
        <f t="shared" si="108"/>
        <v>-1.6506879582287599E-3</v>
      </c>
      <c r="R497" s="8">
        <f t="shared" si="109"/>
        <v>3.6279116650162696E-3</v>
      </c>
      <c r="S497">
        <f t="shared" si="110"/>
        <v>1.3161743049161122E-5</v>
      </c>
      <c r="U497">
        <f t="shared" si="111"/>
        <v>3.6984293152552819E-6</v>
      </c>
      <c r="W497">
        <v>464</v>
      </c>
      <c r="X497">
        <v>-3.0863906833464702E-3</v>
      </c>
      <c r="Y497">
        <v>1.5951939093489707E-2</v>
      </c>
      <c r="AA497">
        <v>36.844197138314783</v>
      </c>
      <c r="AB497">
        <v>-3.5738370240855238E-3</v>
      </c>
    </row>
    <row r="498" spans="1:28" x14ac:dyDescent="0.2">
      <c r="A498" s="3">
        <v>44661</v>
      </c>
      <c r="B498" s="1">
        <v>146.1</v>
      </c>
      <c r="C498" s="5">
        <f t="shared" si="102"/>
        <v>2.5623025623025666E-2</v>
      </c>
      <c r="D498" s="12">
        <v>3790</v>
      </c>
      <c r="E498" s="5">
        <f t="shared" si="103"/>
        <v>3.0451332245785754E-2</v>
      </c>
      <c r="F498" s="1">
        <v>2.81</v>
      </c>
      <c r="G498" s="1">
        <f t="shared" si="104"/>
        <v>7.6986301369863014E-3</v>
      </c>
      <c r="H498" s="10">
        <f t="shared" si="99"/>
        <v>7.6986301369863009E-5</v>
      </c>
      <c r="I498" s="5">
        <f t="shared" si="100"/>
        <v>2.5546039321655802E-2</v>
      </c>
      <c r="J498" s="7">
        <f t="shared" si="101"/>
        <v>3.037434594441589E-2</v>
      </c>
      <c r="K498" s="7">
        <f t="shared" si="105"/>
        <v>2.9824136129658032E-2</v>
      </c>
      <c r="L498" s="7">
        <f t="shared" si="106"/>
        <v>2.4272826596426204E-2</v>
      </c>
      <c r="M498" s="8">
        <f t="shared" si="112"/>
        <v>7.2391608466339913E-4</v>
      </c>
      <c r="N498" s="9">
        <f t="shared" si="107"/>
        <v>8.8947909588037361E-4</v>
      </c>
      <c r="Q498" s="8">
        <f t="shared" si="108"/>
        <v>3.6530320775853657E-2</v>
      </c>
      <c r="R498" s="8">
        <f t="shared" si="109"/>
        <v>-1.0984281454197855E-2</v>
      </c>
      <c r="S498">
        <f t="shared" si="110"/>
        <v>1.2065443906503494E-4</v>
      </c>
      <c r="U498">
        <f t="shared" si="111"/>
        <v>9.2260089155105399E-4</v>
      </c>
      <c r="W498">
        <v>465</v>
      </c>
      <c r="X498">
        <v>-9.2719473617582145E-3</v>
      </c>
      <c r="Y498">
        <v>8.3946579519879327E-4</v>
      </c>
      <c r="AA498">
        <v>36.923688394276631</v>
      </c>
      <c r="AB498">
        <v>-3.5369973709699484E-3</v>
      </c>
    </row>
    <row r="499" spans="1:28" x14ac:dyDescent="0.2">
      <c r="A499" s="3">
        <v>44630</v>
      </c>
      <c r="B499" s="1">
        <v>142.44999999999999</v>
      </c>
      <c r="C499" s="5">
        <f t="shared" si="102"/>
        <v>3.0752532561505067E-2</v>
      </c>
      <c r="D499" s="12">
        <v>3678</v>
      </c>
      <c r="E499" s="5">
        <f t="shared" si="103"/>
        <v>2.5941422594142258E-2</v>
      </c>
      <c r="F499" s="1">
        <v>2.79</v>
      </c>
      <c r="G499" s="1">
        <f t="shared" si="104"/>
        <v>7.643835616438356E-3</v>
      </c>
      <c r="H499" s="10">
        <f t="shared" si="99"/>
        <v>7.6438356164383565E-5</v>
      </c>
      <c r="I499" s="5">
        <f t="shared" si="100"/>
        <v>3.0676094205340683E-2</v>
      </c>
      <c r="J499" s="7">
        <f t="shared" si="101"/>
        <v>2.5864984237977874E-2</v>
      </c>
      <c r="K499" s="7">
        <f t="shared" si="105"/>
        <v>2.5314774423220016E-2</v>
      </c>
      <c r="L499" s="7">
        <f t="shared" si="106"/>
        <v>2.9402881480111085E-2</v>
      </c>
      <c r="M499" s="8">
        <f t="shared" si="112"/>
        <v>7.4432731206168555E-4</v>
      </c>
      <c r="N499" s="9">
        <f t="shared" si="107"/>
        <v>6.4083780409851434E-4</v>
      </c>
      <c r="Q499" s="8">
        <f t="shared" si="108"/>
        <v>3.1199502400023817E-2</v>
      </c>
      <c r="R499" s="8">
        <f t="shared" si="109"/>
        <v>-5.2340819468313371E-4</v>
      </c>
      <c r="S499">
        <f t="shared" si="110"/>
        <v>2.7395613826145717E-7</v>
      </c>
      <c r="U499">
        <f t="shared" si="111"/>
        <v>6.6899740963084384E-4</v>
      </c>
      <c r="W499">
        <v>466</v>
      </c>
      <c r="X499">
        <v>1.0661191845281829E-2</v>
      </c>
      <c r="Y499">
        <v>1.1074224386903048E-3</v>
      </c>
      <c r="AA499">
        <v>37.003179650238472</v>
      </c>
      <c r="AB499">
        <v>-3.53689853026621E-3</v>
      </c>
    </row>
    <row r="500" spans="1:28" x14ac:dyDescent="0.2">
      <c r="A500" s="2" t="s">
        <v>300</v>
      </c>
      <c r="B500" s="1">
        <v>138.19999999999999</v>
      </c>
      <c r="C500" s="5">
        <f t="shared" si="102"/>
        <v>-3.0039303761931511E-2</v>
      </c>
      <c r="D500" s="12">
        <v>3585</v>
      </c>
      <c r="E500" s="5">
        <f t="shared" si="103"/>
        <v>-1.510989010989011E-2</v>
      </c>
      <c r="F500" s="1">
        <v>2.74</v>
      </c>
      <c r="G500" s="1">
        <f t="shared" si="104"/>
        <v>7.5068493150684933E-3</v>
      </c>
      <c r="H500" s="10">
        <f t="shared" si="99"/>
        <v>7.5068493150684927E-5</v>
      </c>
      <c r="I500" s="5">
        <f t="shared" si="100"/>
        <v>-3.0114372255082195E-2</v>
      </c>
      <c r="J500" s="7">
        <f t="shared" si="101"/>
        <v>-1.5184958603040795E-2</v>
      </c>
      <c r="K500" s="7">
        <f t="shared" si="105"/>
        <v>-1.5735168417798651E-2</v>
      </c>
      <c r="L500" s="7">
        <f t="shared" si="106"/>
        <v>-3.1387584980311793E-2</v>
      </c>
      <c r="M500" s="8">
        <f t="shared" si="112"/>
        <v>4.9388893589317345E-4</v>
      </c>
      <c r="N500" s="9">
        <f t="shared" si="107"/>
        <v>2.4759552513648809E-4</v>
      </c>
      <c r="Q500" s="8">
        <f t="shared" si="108"/>
        <v>-1.7328383334057684E-2</v>
      </c>
      <c r="R500" s="8">
        <f t="shared" si="109"/>
        <v>-1.2785988921024512E-2</v>
      </c>
      <c r="S500">
        <f t="shared" si="110"/>
        <v>1.6348151268856157E-4</v>
      </c>
      <c r="U500">
        <f t="shared" si="111"/>
        <v>2.3058296777606264E-4</v>
      </c>
      <c r="W500">
        <v>467</v>
      </c>
      <c r="X500">
        <v>-9.8598236828935527E-3</v>
      </c>
      <c r="Y500">
        <v>2.744597129446056E-4</v>
      </c>
      <c r="AA500">
        <v>37.08267090620032</v>
      </c>
      <c r="AB500">
        <v>-3.5011836736881801E-3</v>
      </c>
    </row>
    <row r="501" spans="1:28" x14ac:dyDescent="0.2">
      <c r="A501" s="2" t="s">
        <v>301</v>
      </c>
      <c r="B501" s="1">
        <v>142.47999999999999</v>
      </c>
      <c r="C501" s="5">
        <f t="shared" si="102"/>
        <v>-4.9119060331019843E-2</v>
      </c>
      <c r="D501" s="12">
        <v>3640</v>
      </c>
      <c r="E501" s="5">
        <f t="shared" si="103"/>
        <v>-2.1242269427265394E-2</v>
      </c>
      <c r="F501" s="1">
        <v>2.72</v>
      </c>
      <c r="G501" s="1">
        <f t="shared" si="104"/>
        <v>7.4520547945205488E-3</v>
      </c>
      <c r="H501" s="10">
        <f t="shared" si="99"/>
        <v>7.4520547945205483E-5</v>
      </c>
      <c r="I501" s="5">
        <f t="shared" si="100"/>
        <v>-4.9193580878965047E-2</v>
      </c>
      <c r="J501" s="7">
        <f t="shared" si="101"/>
        <v>-2.1316789975210599E-2</v>
      </c>
      <c r="K501" s="7">
        <f t="shared" si="105"/>
        <v>-2.1866999789968457E-2</v>
      </c>
      <c r="L501" s="7">
        <f t="shared" si="106"/>
        <v>-5.0466793604194642E-2</v>
      </c>
      <c r="M501" s="8">
        <f t="shared" si="112"/>
        <v>1.1035573651433056E-3</v>
      </c>
      <c r="N501" s="9">
        <f t="shared" si="107"/>
        <v>4.7816567981448055E-4</v>
      </c>
      <c r="Q501" s="8">
        <f t="shared" si="108"/>
        <v>-2.4577231726410968E-2</v>
      </c>
      <c r="R501" s="8">
        <f t="shared" si="109"/>
        <v>-2.461634915255408E-2</v>
      </c>
      <c r="S501">
        <f t="shared" si="110"/>
        <v>6.059646456004499E-4</v>
      </c>
      <c r="U501">
        <f t="shared" si="111"/>
        <v>4.544055348472391E-4</v>
      </c>
      <c r="W501">
        <v>468</v>
      </c>
      <c r="X501">
        <v>1.126271294611873E-2</v>
      </c>
      <c r="Y501">
        <v>7.9063020900094691E-3</v>
      </c>
      <c r="AA501">
        <v>37.162162162162161</v>
      </c>
      <c r="AB501">
        <v>-3.4999506274205972E-3</v>
      </c>
    </row>
    <row r="502" spans="1:28" x14ac:dyDescent="0.2">
      <c r="A502" s="2" t="s">
        <v>302</v>
      </c>
      <c r="B502" s="1">
        <v>149.84</v>
      </c>
      <c r="C502" s="5">
        <f t="shared" si="102"/>
        <v>-1.265155508697936E-2</v>
      </c>
      <c r="D502" s="12">
        <v>3719</v>
      </c>
      <c r="E502" s="5">
        <f t="shared" si="103"/>
        <v>1.9742253907321084E-2</v>
      </c>
      <c r="F502" s="1">
        <v>2.54</v>
      </c>
      <c r="G502" s="1">
        <f t="shared" si="104"/>
        <v>6.9589041095890411E-3</v>
      </c>
      <c r="H502" s="10">
        <f t="shared" si="99"/>
        <v>6.9589041095890417E-5</v>
      </c>
      <c r="I502" s="5">
        <f t="shared" si="100"/>
        <v>-1.272114412807525E-2</v>
      </c>
      <c r="J502" s="7">
        <f t="shared" si="101"/>
        <v>1.9672664866225195E-2</v>
      </c>
      <c r="K502" s="7">
        <f t="shared" si="105"/>
        <v>1.9122455051467337E-2</v>
      </c>
      <c r="L502" s="7">
        <f t="shared" si="106"/>
        <v>-1.3994356853304846E-2</v>
      </c>
      <c r="M502" s="8">
        <f t="shared" si="112"/>
        <v>-2.6760645990151584E-4</v>
      </c>
      <c r="N502" s="9">
        <f t="shared" si="107"/>
        <v>3.6566828719538871E-4</v>
      </c>
      <c r="Q502" s="8">
        <f t="shared" si="108"/>
        <v>2.3879147093680195E-2</v>
      </c>
      <c r="R502" s="8">
        <f t="shared" si="109"/>
        <v>-3.6600291221755447E-2</v>
      </c>
      <c r="S502">
        <f t="shared" si="110"/>
        <v>1.3395813175173089E-3</v>
      </c>
      <c r="U502">
        <f t="shared" si="111"/>
        <v>3.8701374293881118E-4</v>
      </c>
      <c r="W502">
        <v>469</v>
      </c>
      <c r="X502">
        <v>6.6110744005546382E-2</v>
      </c>
      <c r="Y502">
        <v>2.2764098069673694E-2</v>
      </c>
      <c r="AA502">
        <v>37.241653418124002</v>
      </c>
      <c r="AB502">
        <v>-3.4757003980001163E-3</v>
      </c>
    </row>
    <row r="503" spans="1:28" x14ac:dyDescent="0.2">
      <c r="A503" s="2" t="s">
        <v>303</v>
      </c>
      <c r="B503" s="1">
        <v>151.76</v>
      </c>
      <c r="C503" s="5">
        <f t="shared" si="102"/>
        <v>6.5662930291170698E-3</v>
      </c>
      <c r="D503" s="12">
        <v>3647</v>
      </c>
      <c r="E503" s="5">
        <f t="shared" si="103"/>
        <v>-2.188782489740082E-3</v>
      </c>
      <c r="F503" s="1">
        <v>2.64</v>
      </c>
      <c r="G503" s="1">
        <f t="shared" si="104"/>
        <v>7.2328767123287672E-3</v>
      </c>
      <c r="H503" s="10">
        <f t="shared" si="99"/>
        <v>7.2328767123287666E-5</v>
      </c>
      <c r="I503" s="5">
        <f t="shared" si="100"/>
        <v>6.4939642619937822E-3</v>
      </c>
      <c r="J503" s="7">
        <f t="shared" si="101"/>
        <v>-2.2611112568633697E-3</v>
      </c>
      <c r="K503" s="7">
        <f t="shared" si="105"/>
        <v>-2.8113210716212275E-3</v>
      </c>
      <c r="L503" s="7">
        <f t="shared" si="106"/>
        <v>5.2207515367641852E-3</v>
      </c>
      <c r="M503" s="8">
        <f t="shared" si="112"/>
        <v>-1.4677208805004059E-5</v>
      </c>
      <c r="N503" s="9">
        <f t="shared" si="107"/>
        <v>7.9035261677415269E-6</v>
      </c>
      <c r="Q503" s="8">
        <f t="shared" si="108"/>
        <v>-2.050238132030232E-3</v>
      </c>
      <c r="R503" s="8">
        <f t="shared" si="109"/>
        <v>8.5442023940240138E-3</v>
      </c>
      <c r="S503">
        <f t="shared" si="110"/>
        <v>7.3003394550045689E-5</v>
      </c>
      <c r="U503">
        <f t="shared" si="111"/>
        <v>5.112624115914247E-6</v>
      </c>
      <c r="W503">
        <v>470</v>
      </c>
      <c r="X503">
        <v>-2.4197583261272915E-2</v>
      </c>
      <c r="Y503">
        <v>-9.0893671978030041E-3</v>
      </c>
      <c r="AA503">
        <v>37.321144674085851</v>
      </c>
      <c r="AB503">
        <v>-3.3759854283572791E-3</v>
      </c>
    </row>
    <row r="504" spans="1:28" x14ac:dyDescent="0.2">
      <c r="A504" s="2" t="s">
        <v>304</v>
      </c>
      <c r="B504" s="1">
        <v>150.77000000000001</v>
      </c>
      <c r="C504" s="5">
        <f t="shared" si="102"/>
        <v>2.2601874626072154E-3</v>
      </c>
      <c r="D504" s="12">
        <v>3655</v>
      </c>
      <c r="E504" s="5">
        <f t="shared" si="103"/>
        <v>-1.0289737340915246E-2</v>
      </c>
      <c r="F504" s="1">
        <v>2.68</v>
      </c>
      <c r="G504" s="1">
        <f t="shared" si="104"/>
        <v>7.342465753424658E-3</v>
      </c>
      <c r="H504" s="10">
        <f t="shared" si="99"/>
        <v>7.3424657534246581E-5</v>
      </c>
      <c r="I504" s="5">
        <f t="shared" si="100"/>
        <v>2.1867628050729689E-3</v>
      </c>
      <c r="J504" s="7">
        <f t="shared" si="101"/>
        <v>-1.0363161998449492E-2</v>
      </c>
      <c r="K504" s="7">
        <f t="shared" si="105"/>
        <v>-1.091337181320735E-2</v>
      </c>
      <c r="L504" s="7">
        <f t="shared" si="106"/>
        <v>9.1355007984337188E-4</v>
      </c>
      <c r="M504" s="8">
        <f t="shared" si="112"/>
        <v>-9.9699116913159782E-6</v>
      </c>
      <c r="N504" s="9">
        <f t="shared" si="107"/>
        <v>1.1910168433330869E-4</v>
      </c>
      <c r="Q504" s="8">
        <f t="shared" si="108"/>
        <v>-1.1628214747543221E-2</v>
      </c>
      <c r="R504" s="8">
        <f t="shared" si="109"/>
        <v>1.381497755261619E-2</v>
      </c>
      <c r="S504">
        <f t="shared" si="110"/>
        <v>1.908536047792892E-4</v>
      </c>
      <c r="U504">
        <f t="shared" si="111"/>
        <v>1.0739512660610768E-4</v>
      </c>
      <c r="W504">
        <v>471</v>
      </c>
      <c r="X504">
        <v>7.3404748878620196E-3</v>
      </c>
      <c r="Y504">
        <v>-3.2632183215519613E-3</v>
      </c>
      <c r="AA504">
        <v>37.400635930047692</v>
      </c>
      <c r="AB504">
        <v>-3.3701858684639851E-3</v>
      </c>
    </row>
    <row r="505" spans="1:28" x14ac:dyDescent="0.2">
      <c r="A505" s="2" t="s">
        <v>305</v>
      </c>
      <c r="B505" s="1">
        <v>150.43</v>
      </c>
      <c r="C505" s="5">
        <f t="shared" si="102"/>
        <v>-1.5123739688359318E-2</v>
      </c>
      <c r="D505" s="12">
        <v>3693</v>
      </c>
      <c r="E505" s="5">
        <f t="shared" si="103"/>
        <v>-1.7034868245940912E-2</v>
      </c>
      <c r="F505" s="1">
        <v>2.63</v>
      </c>
      <c r="G505" s="1">
        <f t="shared" si="104"/>
        <v>7.2054794520547945E-3</v>
      </c>
      <c r="H505" s="10">
        <f t="shared" si="99"/>
        <v>7.2054794520547944E-5</v>
      </c>
      <c r="I505" s="5">
        <f t="shared" si="100"/>
        <v>-1.5195794482879867E-2</v>
      </c>
      <c r="J505" s="7">
        <f t="shared" si="101"/>
        <v>-1.710692304046146E-2</v>
      </c>
      <c r="K505" s="7">
        <f t="shared" si="105"/>
        <v>-1.7657132855219318E-2</v>
      </c>
      <c r="L505" s="7">
        <f t="shared" si="106"/>
        <v>-1.6469007208109464E-2</v>
      </c>
      <c r="M505" s="8">
        <f t="shared" si="112"/>
        <v>2.9079544826715337E-4</v>
      </c>
      <c r="N505" s="9">
        <f t="shared" si="107"/>
        <v>3.117743406668655E-4</v>
      </c>
      <c r="Q505" s="8">
        <f t="shared" si="108"/>
        <v>-1.9600466171428178E-2</v>
      </c>
      <c r="R505" s="8">
        <f t="shared" si="109"/>
        <v>4.404671688548311E-3</v>
      </c>
      <c r="S505">
        <f t="shared" si="110"/>
        <v>1.940113268389903E-5</v>
      </c>
      <c r="U505">
        <f t="shared" si="111"/>
        <v>2.9264681591227115E-4</v>
      </c>
      <c r="W505">
        <v>472</v>
      </c>
      <c r="X505">
        <v>1.1791527943228462E-2</v>
      </c>
      <c r="Y505">
        <v>-7.9905997862971395E-3</v>
      </c>
      <c r="AA505">
        <v>37.48012718600954</v>
      </c>
      <c r="AB505">
        <v>-3.3629556132390879E-3</v>
      </c>
    </row>
    <row r="506" spans="1:28" x14ac:dyDescent="0.2">
      <c r="A506" s="2" t="s">
        <v>306</v>
      </c>
      <c r="B506" s="1">
        <v>152.74</v>
      </c>
      <c r="C506" s="5">
        <f t="shared" si="102"/>
        <v>-6.3752276867030302E-3</v>
      </c>
      <c r="D506" s="12">
        <v>3757</v>
      </c>
      <c r="E506" s="5">
        <f t="shared" si="103"/>
        <v>-8.4455001319609403E-3</v>
      </c>
      <c r="F506" s="1">
        <v>2.69</v>
      </c>
      <c r="G506" s="1">
        <f t="shared" si="104"/>
        <v>7.3698630136986298E-3</v>
      </c>
      <c r="H506" s="10">
        <f t="shared" si="99"/>
        <v>7.3698630136986303E-5</v>
      </c>
      <c r="I506" s="5">
        <f t="shared" si="100"/>
        <v>-6.4489263168400167E-3</v>
      </c>
      <c r="J506" s="7">
        <f t="shared" si="101"/>
        <v>-8.5191987620979268E-3</v>
      </c>
      <c r="K506" s="7">
        <f t="shared" si="105"/>
        <v>-9.0694085768557847E-3</v>
      </c>
      <c r="L506" s="7">
        <f t="shared" si="106"/>
        <v>-7.7221390420696137E-3</v>
      </c>
      <c r="M506" s="8">
        <f t="shared" si="112"/>
        <v>7.0035234059819069E-5</v>
      </c>
      <c r="N506" s="9">
        <f t="shared" si="107"/>
        <v>8.2254171933945273E-5</v>
      </c>
      <c r="Q506" s="8">
        <f t="shared" si="108"/>
        <v>-9.4483423521522E-3</v>
      </c>
      <c r="R506" s="8">
        <f t="shared" si="109"/>
        <v>2.9994160353121833E-3</v>
      </c>
      <c r="S506">
        <f t="shared" si="110"/>
        <v>8.9964965528878561E-6</v>
      </c>
      <c r="U506">
        <f t="shared" si="111"/>
        <v>7.2576747548130851E-5</v>
      </c>
      <c r="W506">
        <v>473</v>
      </c>
      <c r="X506">
        <v>1.671571385078853E-2</v>
      </c>
      <c r="Y506">
        <v>-2.0416218238137815E-2</v>
      </c>
      <c r="AA506">
        <v>37.559618441971381</v>
      </c>
      <c r="AB506">
        <v>-3.3554666526639763E-3</v>
      </c>
    </row>
    <row r="507" spans="1:28" x14ac:dyDescent="0.2">
      <c r="A507" s="2" t="s">
        <v>307</v>
      </c>
      <c r="B507" s="1">
        <v>153.72</v>
      </c>
      <c r="C507" s="5">
        <f t="shared" si="102"/>
        <v>-2.026768642447423E-2</v>
      </c>
      <c r="D507" s="12">
        <v>3789</v>
      </c>
      <c r="E507" s="5">
        <f t="shared" si="103"/>
        <v>-1.7120622568093387E-2</v>
      </c>
      <c r="F507" s="1">
        <v>2.5</v>
      </c>
      <c r="G507" s="1">
        <f t="shared" si="104"/>
        <v>6.8493150684931503E-3</v>
      </c>
      <c r="H507" s="10">
        <f t="shared" si="99"/>
        <v>6.8493150684931502E-5</v>
      </c>
      <c r="I507" s="5">
        <f t="shared" si="100"/>
        <v>-2.0336179575159163E-2</v>
      </c>
      <c r="J507" s="7">
        <f t="shared" si="101"/>
        <v>-1.7189115718778319E-2</v>
      </c>
      <c r="K507" s="7">
        <f t="shared" si="105"/>
        <v>-1.7739325533536177E-2</v>
      </c>
      <c r="L507" s="7">
        <f t="shared" si="106"/>
        <v>-2.1609392300388761E-2</v>
      </c>
      <c r="M507" s="8">
        <f t="shared" si="112"/>
        <v>3.8333604459848643E-4</v>
      </c>
      <c r="N507" s="9">
        <f t="shared" si="107"/>
        <v>3.1468367038476859E-4</v>
      </c>
      <c r="Q507" s="8">
        <f t="shared" si="108"/>
        <v>-1.9697631639282447E-2</v>
      </c>
      <c r="R507" s="8">
        <f t="shared" si="109"/>
        <v>-6.3854793587671613E-4</v>
      </c>
      <c r="S507">
        <f t="shared" si="110"/>
        <v>4.0774346641241478E-7</v>
      </c>
      <c r="U507">
        <f t="shared" si="111"/>
        <v>2.9546569919355192E-4</v>
      </c>
      <c r="W507">
        <v>474</v>
      </c>
      <c r="X507">
        <v>-1.2076343485073849E-2</v>
      </c>
      <c r="Y507">
        <v>-3.0429772056443812E-2</v>
      </c>
      <c r="AA507">
        <v>37.639109697933229</v>
      </c>
      <c r="AB507">
        <v>-3.2090313170739862E-3</v>
      </c>
    </row>
    <row r="508" spans="1:28" x14ac:dyDescent="0.2">
      <c r="A508" s="2" t="s">
        <v>308</v>
      </c>
      <c r="B508" s="1">
        <v>156.9</v>
      </c>
      <c r="C508" s="5">
        <f t="shared" si="102"/>
        <v>1.566545831175567E-2</v>
      </c>
      <c r="D508" s="12">
        <v>3855</v>
      </c>
      <c r="E508" s="5">
        <f t="shared" si="103"/>
        <v>-1.1284944857655809E-2</v>
      </c>
      <c r="F508" s="1">
        <v>2.5099999999999998</v>
      </c>
      <c r="G508" s="1">
        <f t="shared" si="104"/>
        <v>6.876712328767123E-3</v>
      </c>
      <c r="H508" s="10">
        <f t="shared" si="99"/>
        <v>6.8767123287671224E-5</v>
      </c>
      <c r="I508" s="5">
        <f t="shared" si="100"/>
        <v>1.5596691188467999E-2</v>
      </c>
      <c r="J508" s="7">
        <f t="shared" si="101"/>
        <v>-1.135371198094348E-2</v>
      </c>
      <c r="K508" s="7">
        <f t="shared" si="105"/>
        <v>-1.1903921795701338E-2</v>
      </c>
      <c r="L508" s="7">
        <f t="shared" si="106"/>
        <v>1.4323478463238403E-2</v>
      </c>
      <c r="M508" s="8">
        <f t="shared" si="112"/>
        <v>-1.7050556746880233E-4</v>
      </c>
      <c r="N508" s="9">
        <f t="shared" si="107"/>
        <v>1.4170335411817336E-4</v>
      </c>
      <c r="Q508" s="8">
        <f t="shared" si="108"/>
        <v>-1.2799210199364704E-2</v>
      </c>
      <c r="R508" s="8">
        <f t="shared" si="109"/>
        <v>2.8395901387832705E-2</v>
      </c>
      <c r="S508">
        <f t="shared" si="110"/>
        <v>8.0632721562751933E-4</v>
      </c>
      <c r="U508">
        <f t="shared" si="111"/>
        <v>1.2890677574621951E-4</v>
      </c>
      <c r="W508">
        <v>475</v>
      </c>
      <c r="X508">
        <v>-2.9231641997478058E-2</v>
      </c>
      <c r="Y508">
        <v>-8.1717257832347769E-3</v>
      </c>
      <c r="AA508">
        <v>37.71860095389507</v>
      </c>
      <c r="AB508">
        <v>-3.1882157318860499E-3</v>
      </c>
    </row>
    <row r="509" spans="1:28" x14ac:dyDescent="0.2">
      <c r="A509" s="2" t="s">
        <v>309</v>
      </c>
      <c r="B509" s="1">
        <v>154.47999999999999</v>
      </c>
      <c r="C509" s="5">
        <f t="shared" si="102"/>
        <v>2.5082946250829474E-2</v>
      </c>
      <c r="D509" s="12">
        <v>3899</v>
      </c>
      <c r="E509" s="5">
        <f t="shared" si="103"/>
        <v>6.7131422669765043E-3</v>
      </c>
      <c r="F509" s="1">
        <v>2.57</v>
      </c>
      <c r="G509" s="1">
        <f t="shared" si="104"/>
        <v>7.0410958904109583E-3</v>
      </c>
      <c r="H509" s="10">
        <f t="shared" si="99"/>
        <v>7.0410958904109584E-5</v>
      </c>
      <c r="I509" s="5">
        <f t="shared" si="100"/>
        <v>2.5012535291925365E-2</v>
      </c>
      <c r="J509" s="7">
        <f t="shared" si="101"/>
        <v>6.6427313080723947E-3</v>
      </c>
      <c r="K509" s="7">
        <f t="shared" si="105"/>
        <v>6.0925214933145368E-3</v>
      </c>
      <c r="L509" s="7">
        <f t="shared" si="106"/>
        <v>2.3739322566695767E-2</v>
      </c>
      <c r="M509" s="8">
        <f t="shared" si="112"/>
        <v>1.4463233297432078E-4</v>
      </c>
      <c r="N509" s="9">
        <f t="shared" si="107"/>
        <v>3.7118818146499597E-5</v>
      </c>
      <c r="Q509" s="8">
        <f t="shared" si="108"/>
        <v>8.4755902779839812E-3</v>
      </c>
      <c r="R509" s="8">
        <f t="shared" si="109"/>
        <v>1.6536945013941384E-2</v>
      </c>
      <c r="S509">
        <f t="shared" si="110"/>
        <v>2.7347055039412079E-4</v>
      </c>
      <c r="U509">
        <f t="shared" si="111"/>
        <v>4.4125879231245185E-5</v>
      </c>
      <c r="W509">
        <v>476</v>
      </c>
      <c r="X509">
        <v>-4.0753423871181796E-3</v>
      </c>
      <c r="Y509">
        <v>-1.3566551229180795E-2</v>
      </c>
      <c r="AA509">
        <v>37.798092209856918</v>
      </c>
      <c r="AB509">
        <v>-3.1492463001221902E-3</v>
      </c>
    </row>
    <row r="510" spans="1:28" x14ac:dyDescent="0.2">
      <c r="A510" s="2" t="s">
        <v>310</v>
      </c>
      <c r="B510" s="1">
        <v>150.69999999999999</v>
      </c>
      <c r="C510" s="5">
        <f t="shared" si="102"/>
        <v>-1.0960162761698601E-2</v>
      </c>
      <c r="D510" s="12">
        <v>3873</v>
      </c>
      <c r="E510" s="5">
        <f t="shared" si="103"/>
        <v>-7.1776467572417331E-3</v>
      </c>
      <c r="F510" s="1">
        <v>2.64</v>
      </c>
      <c r="G510" s="1">
        <f t="shared" si="104"/>
        <v>7.2328767123287672E-3</v>
      </c>
      <c r="H510" s="10">
        <f t="shared" si="99"/>
        <v>7.2328767123287666E-5</v>
      </c>
      <c r="I510" s="5">
        <f t="shared" si="100"/>
        <v>-1.1032491528821889E-2</v>
      </c>
      <c r="J510" s="7">
        <f t="shared" si="101"/>
        <v>-7.2499755243650207E-3</v>
      </c>
      <c r="K510" s="7">
        <f t="shared" si="105"/>
        <v>-7.8001853391228785E-3</v>
      </c>
      <c r="L510" s="7">
        <f t="shared" si="106"/>
        <v>-1.2305704254051485E-2</v>
      </c>
      <c r="M510" s="8">
        <f t="shared" si="112"/>
        <v>9.5986773910034431E-5</v>
      </c>
      <c r="N510" s="9">
        <f t="shared" si="107"/>
        <v>6.0842891324667493E-5</v>
      </c>
      <c r="Q510" s="8">
        <f t="shared" si="108"/>
        <v>-7.9479085880837727E-3</v>
      </c>
      <c r="R510" s="8">
        <f t="shared" si="109"/>
        <v>-3.0845829407381165E-3</v>
      </c>
      <c r="S510">
        <f t="shared" si="110"/>
        <v>9.5146519182926075E-6</v>
      </c>
      <c r="U510">
        <f t="shared" si="111"/>
        <v>5.2562145103891856E-5</v>
      </c>
      <c r="W510">
        <v>477</v>
      </c>
      <c r="X510">
        <v>-8.5860699773114574E-3</v>
      </c>
      <c r="Y510">
        <v>-6.9236812941262226E-3</v>
      </c>
      <c r="AA510">
        <v>37.877583465818759</v>
      </c>
      <c r="AB510">
        <v>-3.1062194067346107E-3</v>
      </c>
    </row>
    <row r="511" spans="1:28" x14ac:dyDescent="0.2">
      <c r="A511" s="2" t="s">
        <v>311</v>
      </c>
      <c r="B511" s="1">
        <v>152.37</v>
      </c>
      <c r="C511" s="5">
        <f t="shared" si="102"/>
        <v>-1.8929882171141572E-2</v>
      </c>
      <c r="D511" s="12">
        <v>3901</v>
      </c>
      <c r="E511" s="5">
        <f t="shared" si="103"/>
        <v>-1.1403953370501775E-2</v>
      </c>
      <c r="F511" s="1">
        <v>2.72</v>
      </c>
      <c r="G511" s="1">
        <f t="shared" si="104"/>
        <v>7.4520547945205488E-3</v>
      </c>
      <c r="H511" s="10">
        <f t="shared" si="99"/>
        <v>7.4520547945205483E-5</v>
      </c>
      <c r="I511" s="5">
        <f t="shared" si="100"/>
        <v>-1.9004402719086776E-2</v>
      </c>
      <c r="J511" s="7">
        <f t="shared" si="101"/>
        <v>-1.1478473918446979E-2</v>
      </c>
      <c r="K511" s="7">
        <f t="shared" si="105"/>
        <v>-1.2028683733204837E-2</v>
      </c>
      <c r="L511" s="7">
        <f t="shared" si="106"/>
        <v>-2.0277615444316374E-2</v>
      </c>
      <c r="M511" s="8">
        <f t="shared" si="112"/>
        <v>2.4391302304323156E-4</v>
      </c>
      <c r="N511" s="9">
        <f t="shared" si="107"/>
        <v>1.4468923235346666E-4</v>
      </c>
      <c r="Q511" s="8">
        <f t="shared" si="108"/>
        <v>-1.2946699638523742E-2</v>
      </c>
      <c r="R511" s="8">
        <f t="shared" si="109"/>
        <v>-6.0577030805630348E-3</v>
      </c>
      <c r="S511">
        <f t="shared" si="110"/>
        <v>3.6695766612262881E-5</v>
      </c>
      <c r="U511">
        <f t="shared" si="111"/>
        <v>1.3175536349646755E-4</v>
      </c>
      <c r="W511">
        <v>478</v>
      </c>
      <c r="X511">
        <v>2.9693540497772241E-2</v>
      </c>
      <c r="Y511">
        <v>4.5758671717470292E-2</v>
      </c>
      <c r="AA511">
        <v>37.9570747217806</v>
      </c>
      <c r="AB511">
        <v>-3.057837008626729E-3</v>
      </c>
    </row>
    <row r="512" spans="1:28" x14ac:dyDescent="0.2">
      <c r="A512" s="2" t="s">
        <v>312</v>
      </c>
      <c r="B512" s="1">
        <v>155.31</v>
      </c>
      <c r="C512" s="5">
        <f t="shared" si="102"/>
        <v>9.5553822152886041E-3</v>
      </c>
      <c r="D512" s="12">
        <v>3946</v>
      </c>
      <c r="E512" s="5">
        <f t="shared" si="103"/>
        <v>3.5605289928789421E-3</v>
      </c>
      <c r="F512" s="1">
        <v>2.4700000000000002</v>
      </c>
      <c r="G512" s="1">
        <f t="shared" si="104"/>
        <v>6.7671232876712331E-3</v>
      </c>
      <c r="H512" s="10">
        <f t="shared" si="99"/>
        <v>6.7671232876712336E-5</v>
      </c>
      <c r="I512" s="5">
        <f t="shared" si="100"/>
        <v>9.4877109824118913E-3</v>
      </c>
      <c r="J512" s="7">
        <f t="shared" si="101"/>
        <v>3.4928577600022298E-3</v>
      </c>
      <c r="K512" s="7">
        <f t="shared" si="105"/>
        <v>2.942647945244372E-3</v>
      </c>
      <c r="L512" s="7">
        <f t="shared" si="106"/>
        <v>8.2144982571822935E-3</v>
      </c>
      <c r="M512" s="8">
        <f t="shared" si="112"/>
        <v>2.4172376417710951E-5</v>
      </c>
      <c r="N512" s="9">
        <f t="shared" si="107"/>
        <v>8.6591769296509242E-6</v>
      </c>
      <c r="Q512" s="8">
        <f t="shared" si="108"/>
        <v>4.7519138721592562E-3</v>
      </c>
      <c r="R512" s="8">
        <f t="shared" si="109"/>
        <v>4.7357971102526351E-3</v>
      </c>
      <c r="S512">
        <f t="shared" si="110"/>
        <v>2.2427774269477208E-5</v>
      </c>
      <c r="U512">
        <f t="shared" si="111"/>
        <v>1.2200055331607794E-5</v>
      </c>
      <c r="W512">
        <v>479</v>
      </c>
      <c r="X512">
        <v>-6.5952788458282438E-3</v>
      </c>
      <c r="Y512">
        <v>-2.3970618948724293E-2</v>
      </c>
      <c r="AA512">
        <v>38.036565977742448</v>
      </c>
      <c r="AB512">
        <v>-3.053265389228592E-3</v>
      </c>
    </row>
    <row r="513" spans="1:28" x14ac:dyDescent="0.2">
      <c r="A513" s="2" t="s">
        <v>313</v>
      </c>
      <c r="B513" s="1">
        <v>153.84</v>
      </c>
      <c r="C513" s="5">
        <f t="shared" si="102"/>
        <v>-5.8679556996879413E-2</v>
      </c>
      <c r="D513" s="12">
        <v>3932</v>
      </c>
      <c r="E513" s="5">
        <f t="shared" si="103"/>
        <v>-4.3309002433090021E-2</v>
      </c>
      <c r="F513" s="1">
        <v>2.4900000000000002</v>
      </c>
      <c r="G513" s="1">
        <f t="shared" si="104"/>
        <v>6.8219178082191785E-3</v>
      </c>
      <c r="H513" s="10">
        <f t="shared" si="99"/>
        <v>6.821917808219178E-5</v>
      </c>
      <c r="I513" s="5">
        <f t="shared" si="100"/>
        <v>-5.8747776174961602E-2</v>
      </c>
      <c r="J513" s="7">
        <f t="shared" si="101"/>
        <v>-4.3377221611172211E-2</v>
      </c>
      <c r="K513" s="7">
        <f t="shared" si="105"/>
        <v>-4.3927431425930072E-2</v>
      </c>
      <c r="L513" s="7">
        <f t="shared" si="106"/>
        <v>-6.0020988900191197E-2</v>
      </c>
      <c r="M513" s="8">
        <f t="shared" si="112"/>
        <v>2.6365678740296588E-3</v>
      </c>
      <c r="N513" s="9">
        <f t="shared" si="107"/>
        <v>1.9296192316797889E-3</v>
      </c>
      <c r="Q513" s="8">
        <f t="shared" si="108"/>
        <v>-5.0656344913500018E-2</v>
      </c>
      <c r="R513" s="8">
        <f t="shared" si="109"/>
        <v>-8.0914312614615846E-3</v>
      </c>
      <c r="S513">
        <f t="shared" si="110"/>
        <v>6.5471259858957808E-5</v>
      </c>
      <c r="U513">
        <f t="shared" si="111"/>
        <v>1.8815833547047454E-3</v>
      </c>
      <c r="W513">
        <v>480</v>
      </c>
      <c r="X513">
        <v>-8.3715503673903579E-3</v>
      </c>
      <c r="Y513">
        <v>-1.134902408665176E-2</v>
      </c>
      <c r="AA513">
        <v>38.116057233704289</v>
      </c>
      <c r="AB513">
        <v>-3.0114066062444161E-3</v>
      </c>
    </row>
    <row r="514" spans="1:28" x14ac:dyDescent="0.2">
      <c r="A514" s="3">
        <v>44904</v>
      </c>
      <c r="B514" s="1">
        <v>163.43</v>
      </c>
      <c r="C514" s="5">
        <f t="shared" si="102"/>
        <v>3.8507974836372895E-2</v>
      </c>
      <c r="D514" s="12">
        <v>4110</v>
      </c>
      <c r="E514" s="5">
        <f t="shared" si="103"/>
        <v>1.0572903860339317E-2</v>
      </c>
      <c r="F514" s="1">
        <v>2.58</v>
      </c>
      <c r="G514" s="1">
        <f t="shared" si="104"/>
        <v>7.0684931506849319E-3</v>
      </c>
      <c r="H514" s="10">
        <f t="shared" si="99"/>
        <v>7.0684931506849319E-5</v>
      </c>
      <c r="I514" s="5">
        <f t="shared" si="100"/>
        <v>3.8437289904866043E-2</v>
      </c>
      <c r="J514" s="7">
        <f t="shared" si="101"/>
        <v>1.0502218928832468E-2</v>
      </c>
      <c r="K514" s="7">
        <f t="shared" si="105"/>
        <v>9.9520091140746104E-3</v>
      </c>
      <c r="L514" s="7">
        <f t="shared" si="106"/>
        <v>3.7164077179636448E-2</v>
      </c>
      <c r="M514" s="8">
        <f t="shared" si="112"/>
        <v>3.6985723480791418E-4</v>
      </c>
      <c r="N514" s="9">
        <f t="shared" si="107"/>
        <v>9.9042485406624107E-5</v>
      </c>
      <c r="Q514" s="8">
        <f t="shared" si="108"/>
        <v>1.3038148987936602E-2</v>
      </c>
      <c r="R514" s="8">
        <f t="shared" si="109"/>
        <v>2.5399140916929443E-2</v>
      </c>
      <c r="S514">
        <f t="shared" si="110"/>
        <v>6.4511635931803946E-4</v>
      </c>
      <c r="U514">
        <f t="shared" si="111"/>
        <v>1.10296602429127E-4</v>
      </c>
      <c r="W514">
        <v>481</v>
      </c>
      <c r="X514">
        <v>1.981393360314854E-2</v>
      </c>
      <c r="Y514">
        <v>-5.7115702968500714E-4</v>
      </c>
      <c r="AA514">
        <v>38.195548489666137</v>
      </c>
      <c r="AB514">
        <v>-2.9883063511829755E-3</v>
      </c>
    </row>
    <row r="515" spans="1:28" x14ac:dyDescent="0.2">
      <c r="A515" s="3">
        <v>44813</v>
      </c>
      <c r="B515" s="1">
        <v>157.37</v>
      </c>
      <c r="C515" s="5">
        <f t="shared" si="102"/>
        <v>1.8839829081962946E-2</v>
      </c>
      <c r="D515" s="12">
        <v>4067</v>
      </c>
      <c r="E515" s="5">
        <f t="shared" si="103"/>
        <v>1.5227159261108337E-2</v>
      </c>
      <c r="F515" s="1">
        <v>2.54</v>
      </c>
      <c r="G515" s="1">
        <f t="shared" si="104"/>
        <v>6.9589041095890411E-3</v>
      </c>
      <c r="H515" s="10">
        <f t="shared" ref="H515:H578" si="113">G515/100</f>
        <v>6.9589041095890417E-5</v>
      </c>
      <c r="I515" s="5">
        <f t="shared" ref="I515:I578" si="114">C515-H515</f>
        <v>1.8770240040867057E-2</v>
      </c>
      <c r="J515" s="7">
        <f t="shared" ref="J515:J578" si="115">E515-H515</f>
        <v>1.5157570220012446E-2</v>
      </c>
      <c r="K515" s="7">
        <f t="shared" si="105"/>
        <v>1.4607360405254588E-2</v>
      </c>
      <c r="L515" s="7">
        <f t="shared" si="106"/>
        <v>1.7497027315637459E-2</v>
      </c>
      <c r="M515" s="8">
        <f t="shared" si="112"/>
        <v>2.5558538402010062E-4</v>
      </c>
      <c r="N515" s="9">
        <f t="shared" si="107"/>
        <v>2.133749780089995E-4</v>
      </c>
      <c r="Q515" s="8">
        <f t="shared" si="108"/>
        <v>1.8541551425921208E-2</v>
      </c>
      <c r="R515" s="8">
        <f t="shared" si="109"/>
        <v>2.2868861494584891E-4</v>
      </c>
      <c r="S515">
        <f t="shared" si="110"/>
        <v>5.2298482605850749E-8</v>
      </c>
      <c r="U515">
        <f t="shared" si="111"/>
        <v>2.2975193497460817E-4</v>
      </c>
      <c r="W515">
        <v>482</v>
      </c>
      <c r="X515">
        <v>1.4688499078054034E-2</v>
      </c>
      <c r="Y515">
        <v>1.8901716870059829E-5</v>
      </c>
      <c r="AA515">
        <v>38.275039745627979</v>
      </c>
      <c r="AB515">
        <v>-2.9708927425740987E-3</v>
      </c>
    </row>
    <row r="516" spans="1:28" x14ac:dyDescent="0.2">
      <c r="A516" s="3">
        <v>44782</v>
      </c>
      <c r="B516" s="1">
        <v>154.46</v>
      </c>
      <c r="C516" s="5">
        <f t="shared" ref="C516:C579" si="116">(B516-B517)/B517</f>
        <v>-9.6178507309566553E-3</v>
      </c>
      <c r="D516" s="12">
        <v>4006</v>
      </c>
      <c r="E516" s="5">
        <f t="shared" ref="E516:E579" si="117">(D516-D517)/D517</f>
        <v>6.7856245287760747E-3</v>
      </c>
      <c r="F516" s="1">
        <v>2.54</v>
      </c>
      <c r="G516" s="1">
        <f t="shared" ref="G516:G579" si="118">F516/365</f>
        <v>6.9589041095890411E-3</v>
      </c>
      <c r="H516" s="10">
        <f t="shared" si="113"/>
        <v>6.9589041095890417E-5</v>
      </c>
      <c r="I516" s="5">
        <f t="shared" si="114"/>
        <v>-9.687439772052546E-3</v>
      </c>
      <c r="J516" s="7">
        <f t="shared" si="115"/>
        <v>6.716035487680184E-3</v>
      </c>
      <c r="K516" s="7">
        <f t="shared" ref="K516:K579" si="119">J516-AVERAGE(J$3:J$1260)</f>
        <v>6.1658256729223261E-3</v>
      </c>
      <c r="L516" s="7">
        <f t="shared" ref="L516:L579" si="120">I516-AVERAGE(I$3:I$1260)</f>
        <v>-1.0960652497282144E-2</v>
      </c>
      <c r="M516" s="8">
        <f t="shared" si="112"/>
        <v>-6.7581472559722448E-5</v>
      </c>
      <c r="N516" s="9">
        <f t="shared" ref="N516:N579" si="121">K516^2</f>
        <v>3.8017406228868054E-5</v>
      </c>
      <c r="Q516" s="8">
        <f t="shared" ref="Q516:Q579" si="122">P$3+O$3*J516</f>
        <v>8.5622480564275325E-3</v>
      </c>
      <c r="R516" s="8">
        <f t="shared" ref="R516:R579" si="123">I516-Q516</f>
        <v>-1.8249687828480077E-2</v>
      </c>
      <c r="S516">
        <f t="shared" ref="S516:S579" si="124">R516^2</f>
        <v>3.3305110583697385E-4</v>
      </c>
      <c r="U516">
        <f t="shared" ref="U516:U579" si="125">J516^2</f>
        <v>4.5105132671779605E-5</v>
      </c>
      <c r="W516">
        <v>483</v>
      </c>
      <c r="X516">
        <v>2.8572415795157066E-2</v>
      </c>
      <c r="Y516">
        <v>-1.6086885907799081E-3</v>
      </c>
      <c r="AA516">
        <v>38.354531001589827</v>
      </c>
      <c r="AB516">
        <v>-2.9623852268537273E-3</v>
      </c>
    </row>
    <row r="517" spans="1:28" x14ac:dyDescent="0.2">
      <c r="A517" s="3">
        <v>44751</v>
      </c>
      <c r="B517" s="1">
        <v>155.96</v>
      </c>
      <c r="C517" s="5">
        <f t="shared" si="116"/>
        <v>9.2538665631269456E-3</v>
      </c>
      <c r="D517" s="12">
        <v>3979</v>
      </c>
      <c r="E517" s="5">
        <f t="shared" si="117"/>
        <v>1.8167860798362332E-2</v>
      </c>
      <c r="F517" s="1">
        <v>2.21</v>
      </c>
      <c r="G517" s="1">
        <f t="shared" si="118"/>
        <v>6.0547945205479455E-3</v>
      </c>
      <c r="H517" s="10">
        <f t="shared" si="113"/>
        <v>6.0547945205479453E-5</v>
      </c>
      <c r="I517" s="5">
        <f t="shared" si="114"/>
        <v>9.1933186179214664E-3</v>
      </c>
      <c r="J517" s="7">
        <f t="shared" si="115"/>
        <v>1.8107312853156851E-2</v>
      </c>
      <c r="K517" s="7">
        <f t="shared" si="119"/>
        <v>1.7557103038398993E-2</v>
      </c>
      <c r="L517" s="7">
        <f t="shared" si="120"/>
        <v>7.9201058926918685E-3</v>
      </c>
      <c r="M517" s="8">
        <f t="shared" si="112"/>
        <v>1.3905411523302218E-4</v>
      </c>
      <c r="N517" s="9">
        <f t="shared" si="121"/>
        <v>3.0825186710095918E-4</v>
      </c>
      <c r="Q517" s="8">
        <f t="shared" si="122"/>
        <v>2.2028639678408238E-2</v>
      </c>
      <c r="R517" s="8">
        <f t="shared" si="123"/>
        <v>-1.2835321060486772E-2</v>
      </c>
      <c r="S517">
        <f t="shared" si="124"/>
        <v>1.6474546672577527E-4</v>
      </c>
      <c r="U517">
        <f t="shared" si="125"/>
        <v>3.2787477876209932E-4</v>
      </c>
      <c r="W517">
        <v>484</v>
      </c>
      <c r="X517">
        <v>-9.088706719838132E-3</v>
      </c>
      <c r="Y517">
        <v>5.7257511065990441E-3</v>
      </c>
      <c r="AA517">
        <v>38.434022257551668</v>
      </c>
      <c r="AB517">
        <v>-2.954414843124145E-3</v>
      </c>
    </row>
    <row r="518" spans="1:28" x14ac:dyDescent="0.2">
      <c r="A518" s="3">
        <v>44721</v>
      </c>
      <c r="B518" s="1">
        <v>154.53</v>
      </c>
      <c r="C518" s="5">
        <f t="shared" si="116"/>
        <v>-8.2151338168281948E-3</v>
      </c>
      <c r="D518" s="12">
        <v>3908</v>
      </c>
      <c r="E518" s="5">
        <f t="shared" si="117"/>
        <v>-4.0774719673802246E-3</v>
      </c>
      <c r="F518" s="1">
        <v>2.38</v>
      </c>
      <c r="G518" s="1">
        <f t="shared" si="118"/>
        <v>6.5205479452054788E-3</v>
      </c>
      <c r="H518" s="10">
        <f t="shared" si="113"/>
        <v>6.5205479452054782E-5</v>
      </c>
      <c r="I518" s="5">
        <f t="shared" si="114"/>
        <v>-8.2803392962802497E-3</v>
      </c>
      <c r="J518" s="7">
        <f t="shared" si="115"/>
        <v>-4.1426774468322795E-3</v>
      </c>
      <c r="K518" s="7">
        <f t="shared" si="119"/>
        <v>-4.6928872615901373E-3</v>
      </c>
      <c r="L518" s="7">
        <f t="shared" si="120"/>
        <v>-9.5535520215098459E-3</v>
      </c>
      <c r="M518" s="8">
        <f t="shared" si="112"/>
        <v>4.4833742584682258E-5</v>
      </c>
      <c r="N518" s="9">
        <f t="shared" si="121"/>
        <v>2.202319084999498E-5</v>
      </c>
      <c r="Q518" s="8">
        <f t="shared" si="122"/>
        <v>-4.2745634964174266E-3</v>
      </c>
      <c r="R518" s="8">
        <f t="shared" si="123"/>
        <v>-4.0057757998628232E-3</v>
      </c>
      <c r="S518">
        <f t="shared" si="124"/>
        <v>1.6046239758766641E-5</v>
      </c>
      <c r="U518">
        <f t="shared" si="125"/>
        <v>1.7161776428492812E-5</v>
      </c>
      <c r="W518">
        <v>485</v>
      </c>
      <c r="X518">
        <v>-7.1091682873520076E-3</v>
      </c>
      <c r="Y518">
        <v>7.7872623909852178E-3</v>
      </c>
      <c r="AA518">
        <v>38.513513513513516</v>
      </c>
      <c r="AB518">
        <v>-2.9510517600641281E-3</v>
      </c>
    </row>
    <row r="519" spans="1:28" x14ac:dyDescent="0.2">
      <c r="A519" s="3">
        <v>44601</v>
      </c>
      <c r="B519" s="1">
        <v>155.81</v>
      </c>
      <c r="C519" s="5">
        <f t="shared" si="116"/>
        <v>-1.3611040769815178E-2</v>
      </c>
      <c r="D519" s="12">
        <v>3924</v>
      </c>
      <c r="E519" s="5">
        <f t="shared" si="117"/>
        <v>-1.059001512859304E-2</v>
      </c>
      <c r="F519" s="1">
        <v>2.46</v>
      </c>
      <c r="G519" s="1">
        <f t="shared" si="118"/>
        <v>6.7397260273972604E-3</v>
      </c>
      <c r="H519" s="10">
        <f t="shared" si="113"/>
        <v>6.73972602739726E-5</v>
      </c>
      <c r="I519" s="5">
        <f t="shared" si="114"/>
        <v>-1.3678438030089151E-2</v>
      </c>
      <c r="J519" s="7">
        <f t="shared" si="115"/>
        <v>-1.0657412388867013E-2</v>
      </c>
      <c r="K519" s="7">
        <f t="shared" si="119"/>
        <v>-1.1207622203624871E-2</v>
      </c>
      <c r="L519" s="7">
        <f t="shared" si="120"/>
        <v>-1.4951650755318749E-2</v>
      </c>
      <c r="M519" s="8">
        <f t="shared" si="112"/>
        <v>1.6757245298615499E-4</v>
      </c>
      <c r="N519" s="9">
        <f t="shared" si="121"/>
        <v>1.2561079545918521E-4</v>
      </c>
      <c r="Q519" s="8">
        <f t="shared" si="122"/>
        <v>-1.1976067834177043E-2</v>
      </c>
      <c r="R519" s="8">
        <f t="shared" si="123"/>
        <v>-1.7023701959121076E-3</v>
      </c>
      <c r="S519">
        <f t="shared" si="124"/>
        <v>2.8980642839298278E-6</v>
      </c>
      <c r="U519">
        <f t="shared" si="125"/>
        <v>1.135804388263761E-4</v>
      </c>
      <c r="W519">
        <v>486</v>
      </c>
      <c r="X519">
        <v>1.4024523906212902E-2</v>
      </c>
      <c r="Y519">
        <v>-4.7008257474141935E-3</v>
      </c>
      <c r="AA519">
        <v>38.593004769475357</v>
      </c>
      <c r="AB519">
        <v>-2.9442983451670418E-3</v>
      </c>
    </row>
    <row r="520" spans="1:28" x14ac:dyDescent="0.2">
      <c r="A520" s="3">
        <v>44570</v>
      </c>
      <c r="B520" s="1">
        <v>157.96</v>
      </c>
      <c r="C520" s="5">
        <f t="shared" si="116"/>
        <v>4.7067803078489319E-3</v>
      </c>
      <c r="D520" s="12">
        <v>3966</v>
      </c>
      <c r="E520" s="5">
        <f t="shared" si="117"/>
        <v>2.7812895069532239E-3</v>
      </c>
      <c r="F520" s="1">
        <v>2.5</v>
      </c>
      <c r="G520" s="1">
        <f t="shared" si="118"/>
        <v>6.8493150684931503E-3</v>
      </c>
      <c r="H520" s="10">
        <f t="shared" si="113"/>
        <v>6.8493150684931502E-5</v>
      </c>
      <c r="I520" s="5">
        <f t="shared" si="114"/>
        <v>4.6382871571640002E-3</v>
      </c>
      <c r="J520" s="7">
        <f t="shared" si="115"/>
        <v>2.7127963562682926E-3</v>
      </c>
      <c r="K520" s="7">
        <f t="shared" si="119"/>
        <v>2.1625865415104348E-3</v>
      </c>
      <c r="L520" s="7">
        <f t="shared" si="120"/>
        <v>3.3650744319344032E-3</v>
      </c>
      <c r="M520" s="8">
        <f t="shared" si="112"/>
        <v>7.2772646776822116E-6</v>
      </c>
      <c r="N520" s="9">
        <f t="shared" si="121"/>
        <v>4.6767805495220632E-6</v>
      </c>
      <c r="Q520" s="8">
        <f t="shared" si="122"/>
        <v>3.8297510615416044E-3</v>
      </c>
      <c r="R520" s="8">
        <f t="shared" si="123"/>
        <v>8.0853609562239574E-4</v>
      </c>
      <c r="S520">
        <f t="shared" si="124"/>
        <v>6.5373061792430785E-7</v>
      </c>
      <c r="U520">
        <f t="shared" si="125"/>
        <v>7.3592640705825252E-6</v>
      </c>
      <c r="W520">
        <v>487</v>
      </c>
      <c r="X520">
        <v>3.1532956701973952E-2</v>
      </c>
      <c r="Y520">
        <v>-2.4981963141595676E-3</v>
      </c>
      <c r="AA520">
        <v>38.672496025437198</v>
      </c>
      <c r="AB520">
        <v>-2.9240361612254259E-3</v>
      </c>
    </row>
    <row r="521" spans="1:28" x14ac:dyDescent="0.2">
      <c r="A521" s="2" t="s">
        <v>314</v>
      </c>
      <c r="B521" s="1">
        <v>157.22</v>
      </c>
      <c r="C521" s="5">
        <f t="shared" si="116"/>
        <v>-1.0634950600969088E-2</v>
      </c>
      <c r="D521" s="12">
        <v>3955</v>
      </c>
      <c r="E521" s="5">
        <f t="shared" si="117"/>
        <v>-7.777220270948319E-3</v>
      </c>
      <c r="F521" s="1">
        <v>2.33</v>
      </c>
      <c r="G521" s="1">
        <f t="shared" si="118"/>
        <v>6.383561643835617E-3</v>
      </c>
      <c r="H521" s="10">
        <f t="shared" si="113"/>
        <v>6.3835616438356172E-5</v>
      </c>
      <c r="I521" s="5">
        <f t="shared" si="114"/>
        <v>-1.0698786217407445E-2</v>
      </c>
      <c r="J521" s="7">
        <f t="shared" si="115"/>
        <v>-7.8410558873866758E-3</v>
      </c>
      <c r="K521" s="7">
        <f t="shared" si="119"/>
        <v>-8.3912657021445337E-3</v>
      </c>
      <c r="L521" s="7">
        <f t="shared" si="120"/>
        <v>-1.1971998942637042E-2</v>
      </c>
      <c r="M521" s="8">
        <f t="shared" si="112"/>
        <v>1.0046022411346083E-4</v>
      </c>
      <c r="N521" s="9">
        <f t="shared" si="121"/>
        <v>7.0413340083987194E-5</v>
      </c>
      <c r="Q521" s="8">
        <f t="shared" si="122"/>
        <v>-8.6466642581577453E-3</v>
      </c>
      <c r="R521" s="8">
        <f t="shared" si="123"/>
        <v>-2.0521219592496993E-3</v>
      </c>
      <c r="S521">
        <f t="shared" si="124"/>
        <v>4.2112045356348246E-6</v>
      </c>
      <c r="U521">
        <f t="shared" si="125"/>
        <v>6.1482157429121245E-5</v>
      </c>
      <c r="W521">
        <v>488</v>
      </c>
      <c r="X521">
        <v>-2.7191415749678188E-2</v>
      </c>
      <c r="Y521">
        <v>-5.1370941853973555E-3</v>
      </c>
      <c r="AA521">
        <v>38.751987281399046</v>
      </c>
      <c r="AB521">
        <v>-2.8997985660102685E-3</v>
      </c>
    </row>
    <row r="522" spans="1:28" x14ac:dyDescent="0.2">
      <c r="A522" s="2" t="s">
        <v>315</v>
      </c>
      <c r="B522" s="1">
        <v>158.91</v>
      </c>
      <c r="C522" s="5">
        <f t="shared" si="116"/>
        <v>-1.5305490147477995E-2</v>
      </c>
      <c r="D522" s="12">
        <v>3986</v>
      </c>
      <c r="E522" s="5">
        <f t="shared" si="117"/>
        <v>-1.0918114143920596E-2</v>
      </c>
      <c r="F522" s="1">
        <v>2.36</v>
      </c>
      <c r="G522" s="1">
        <f t="shared" si="118"/>
        <v>6.4657534246575343E-3</v>
      </c>
      <c r="H522" s="10">
        <f t="shared" si="113"/>
        <v>6.4657534246575338E-5</v>
      </c>
      <c r="I522" s="5">
        <f t="shared" si="114"/>
        <v>-1.537014768172457E-2</v>
      </c>
      <c r="J522" s="7">
        <f t="shared" si="115"/>
        <v>-1.0982771678167171E-2</v>
      </c>
      <c r="K522" s="7">
        <f t="shared" si="119"/>
        <v>-1.1532981492925028E-2</v>
      </c>
      <c r="L522" s="7">
        <f t="shared" si="120"/>
        <v>-1.6643360406954168E-2</v>
      </c>
      <c r="M522" s="8">
        <f t="shared" si="112"/>
        <v>1.9194756755348358E-4</v>
      </c>
      <c r="N522" s="9">
        <f t="shared" si="121"/>
        <v>1.3300966211615123E-4</v>
      </c>
      <c r="Q522" s="8">
        <f t="shared" si="122"/>
        <v>-1.2360696832926904E-2</v>
      </c>
      <c r="R522" s="8">
        <f t="shared" si="123"/>
        <v>-3.0094508487976662E-3</v>
      </c>
      <c r="S522">
        <f t="shared" si="124"/>
        <v>9.0567944113289939E-6</v>
      </c>
      <c r="U522">
        <f t="shared" si="125"/>
        <v>1.2062127373475093E-4</v>
      </c>
      <c r="W522">
        <v>489</v>
      </c>
      <c r="X522">
        <v>3.0921729565153482E-2</v>
      </c>
      <c r="Y522">
        <v>2.6012453566691129E-3</v>
      </c>
      <c r="AA522">
        <v>38.831478537360887</v>
      </c>
      <c r="AB522">
        <v>-2.8731556773151134E-3</v>
      </c>
    </row>
    <row r="523" spans="1:28" x14ac:dyDescent="0.2">
      <c r="A523" s="2" t="s">
        <v>316</v>
      </c>
      <c r="B523" s="1">
        <v>161.38</v>
      </c>
      <c r="C523" s="5">
        <f t="shared" si="116"/>
        <v>-1.3690257914680412E-2</v>
      </c>
      <c r="D523" s="12">
        <v>4030</v>
      </c>
      <c r="E523" s="5">
        <f t="shared" si="117"/>
        <v>-6.6551639142223319E-3</v>
      </c>
      <c r="F523" s="1">
        <v>2.39</v>
      </c>
      <c r="G523" s="1">
        <f t="shared" si="118"/>
        <v>6.5479452054794524E-3</v>
      </c>
      <c r="H523" s="10">
        <f t="shared" si="113"/>
        <v>6.5479452054794518E-5</v>
      </c>
      <c r="I523" s="5">
        <f t="shared" si="114"/>
        <v>-1.3755737366735207E-2</v>
      </c>
      <c r="J523" s="7">
        <f t="shared" si="115"/>
        <v>-6.7206433662771268E-3</v>
      </c>
      <c r="K523" s="7">
        <f t="shared" si="119"/>
        <v>-7.2708531810349846E-3</v>
      </c>
      <c r="L523" s="7">
        <f t="shared" si="120"/>
        <v>-1.5028950091964803E-2</v>
      </c>
      <c r="M523" s="8">
        <f t="shared" si="112"/>
        <v>1.0927328958377831E-4</v>
      </c>
      <c r="N523" s="9">
        <f t="shared" si="121"/>
        <v>5.2865305980166554E-5</v>
      </c>
      <c r="Q523" s="8">
        <f t="shared" si="122"/>
        <v>-7.3221496051164136E-3</v>
      </c>
      <c r="R523" s="8">
        <f t="shared" si="123"/>
        <v>-6.4335877616187934E-3</v>
      </c>
      <c r="S523">
        <f t="shared" si="124"/>
        <v>4.1391051486451113E-5</v>
      </c>
      <c r="U523">
        <f t="shared" si="125"/>
        <v>4.5167047256684747E-5</v>
      </c>
      <c r="W523">
        <v>490</v>
      </c>
      <c r="X523">
        <v>-3.0973647560456987E-3</v>
      </c>
      <c r="Y523">
        <v>-1.5887102680534628E-3</v>
      </c>
      <c r="AA523">
        <v>38.910969793322735</v>
      </c>
      <c r="AB523">
        <v>-2.8591624765945101E-3</v>
      </c>
    </row>
    <row r="524" spans="1:28" x14ac:dyDescent="0.2">
      <c r="A524" s="2" t="s">
        <v>317</v>
      </c>
      <c r="B524" s="1">
        <v>163.62</v>
      </c>
      <c r="C524" s="5">
        <f t="shared" si="116"/>
        <v>-3.7699229547726851E-2</v>
      </c>
      <c r="D524" s="12">
        <v>4057</v>
      </c>
      <c r="E524" s="5">
        <f t="shared" si="117"/>
        <v>-3.3817575613241245E-2</v>
      </c>
      <c r="F524" s="1">
        <v>2.35</v>
      </c>
      <c r="G524" s="1">
        <f t="shared" si="118"/>
        <v>6.4383561643835616E-3</v>
      </c>
      <c r="H524" s="10">
        <f t="shared" si="113"/>
        <v>6.4383561643835616E-5</v>
      </c>
      <c r="I524" s="5">
        <f t="shared" si="114"/>
        <v>-3.7763613109370688E-2</v>
      </c>
      <c r="J524" s="7">
        <f t="shared" si="115"/>
        <v>-3.3881959174885082E-2</v>
      </c>
      <c r="K524" s="7">
        <f t="shared" si="119"/>
        <v>-3.4432168989642936E-2</v>
      </c>
      <c r="L524" s="7">
        <f t="shared" si="120"/>
        <v>-3.9036825834600282E-2</v>
      </c>
      <c r="M524" s="8">
        <f t="shared" si="112"/>
        <v>1.344122583956216E-3</v>
      </c>
      <c r="N524" s="9">
        <f t="shared" si="121"/>
        <v>1.1855742613313288E-3</v>
      </c>
      <c r="Q524" s="8">
        <f t="shared" si="122"/>
        <v>-3.9431359477885133E-2</v>
      </c>
      <c r="R524" s="8">
        <f t="shared" si="123"/>
        <v>1.6677463685144459E-3</v>
      </c>
      <c r="S524">
        <f t="shared" si="124"/>
        <v>2.7813779496931217E-6</v>
      </c>
      <c r="U524">
        <f t="shared" si="125"/>
        <v>1.1479871575285794E-3</v>
      </c>
      <c r="W524">
        <v>491</v>
      </c>
      <c r="X524">
        <v>-7.3283624215028939E-3</v>
      </c>
      <c r="Y524">
        <v>-3.0079568789128678E-3</v>
      </c>
      <c r="AA524">
        <v>38.990461049284576</v>
      </c>
      <c r="AB524">
        <v>-2.8337117496260024E-3</v>
      </c>
    </row>
    <row r="525" spans="1:28" x14ac:dyDescent="0.2">
      <c r="A525" s="2" t="s">
        <v>318</v>
      </c>
      <c r="B525" s="1">
        <v>170.03</v>
      </c>
      <c r="C525" s="5">
        <f t="shared" si="116"/>
        <v>1.4922700411866531E-2</v>
      </c>
      <c r="D525" s="12">
        <v>4199</v>
      </c>
      <c r="E525" s="5">
        <f t="shared" si="117"/>
        <v>1.4251207729468598E-2</v>
      </c>
      <c r="F525" s="1">
        <v>2.38</v>
      </c>
      <c r="G525" s="1">
        <f t="shared" si="118"/>
        <v>6.5205479452054788E-3</v>
      </c>
      <c r="H525" s="10">
        <f t="shared" si="113"/>
        <v>6.5205479452054782E-5</v>
      </c>
      <c r="I525" s="5">
        <f t="shared" si="114"/>
        <v>1.4857494932414476E-2</v>
      </c>
      <c r="J525" s="7">
        <f t="shared" si="115"/>
        <v>1.4186002250016544E-2</v>
      </c>
      <c r="K525" s="7">
        <f t="shared" si="119"/>
        <v>1.3635792435258686E-2</v>
      </c>
      <c r="L525" s="7">
        <f t="shared" si="120"/>
        <v>1.358428220718488E-2</v>
      </c>
      <c r="M525" s="8">
        <f t="shared" si="112"/>
        <v>1.8523245255915074E-4</v>
      </c>
      <c r="N525" s="9">
        <f t="shared" si="121"/>
        <v>1.8593483533745799E-4</v>
      </c>
      <c r="Q525" s="8">
        <f t="shared" si="122"/>
        <v>1.7392995881923164E-2</v>
      </c>
      <c r="R525" s="8">
        <f t="shared" si="123"/>
        <v>-2.5355009495086882E-3</v>
      </c>
      <c r="S525">
        <f t="shared" si="124"/>
        <v>6.4287650649594593E-6</v>
      </c>
      <c r="U525">
        <f t="shared" si="125"/>
        <v>2.0124265983747445E-4</v>
      </c>
      <c r="W525">
        <v>492</v>
      </c>
      <c r="X525">
        <v>-8.2446633151106435E-3</v>
      </c>
      <c r="Y525">
        <v>1.0518921976616783E-2</v>
      </c>
      <c r="AA525">
        <v>39.069952305246424</v>
      </c>
      <c r="AB525">
        <v>-2.7836717088336291E-3</v>
      </c>
    </row>
    <row r="526" spans="1:28" x14ac:dyDescent="0.2">
      <c r="A526" s="2" t="s">
        <v>319</v>
      </c>
      <c r="B526" s="1">
        <v>167.53</v>
      </c>
      <c r="C526" s="5">
        <f t="shared" si="116"/>
        <v>1.7939364946481576E-3</v>
      </c>
      <c r="D526" s="12">
        <v>4140</v>
      </c>
      <c r="E526" s="5">
        <f t="shared" si="117"/>
        <v>2.9069767441860465E-3</v>
      </c>
      <c r="F526" s="1">
        <v>2.2000000000000002</v>
      </c>
      <c r="G526" s="1">
        <f t="shared" si="118"/>
        <v>6.0273972602739728E-3</v>
      </c>
      <c r="H526" s="10">
        <f t="shared" si="113"/>
        <v>6.027397260273973E-5</v>
      </c>
      <c r="I526" s="5">
        <f t="shared" si="114"/>
        <v>1.7336625220454179E-3</v>
      </c>
      <c r="J526" s="7">
        <f t="shared" si="115"/>
        <v>2.8467027715833068E-3</v>
      </c>
      <c r="K526" s="7">
        <f t="shared" si="119"/>
        <v>2.296492956825449E-3</v>
      </c>
      <c r="L526" s="7">
        <f t="shared" si="120"/>
        <v>4.6044979681582093E-4</v>
      </c>
      <c r="M526" s="8">
        <f t="shared" ref="M526:M589" si="126">L526*K526</f>
        <v>1.0574197153592418E-6</v>
      </c>
      <c r="N526" s="9">
        <f t="shared" si="121"/>
        <v>5.2738799007488931E-6</v>
      </c>
      <c r="Q526" s="8">
        <f t="shared" si="122"/>
        <v>3.9880508001462157E-3</v>
      </c>
      <c r="R526" s="8">
        <f t="shared" si="123"/>
        <v>-2.254388278100798E-3</v>
      </c>
      <c r="S526">
        <f t="shared" si="124"/>
        <v>5.0822665084382808E-6</v>
      </c>
      <c r="U526">
        <f t="shared" si="125"/>
        <v>8.10371666974008E-6</v>
      </c>
      <c r="W526">
        <v>493</v>
      </c>
      <c r="X526">
        <v>-3.2627162248062162E-2</v>
      </c>
      <c r="Y526">
        <v>-4.1729038949488081E-3</v>
      </c>
      <c r="AA526">
        <v>39.149443561208265</v>
      </c>
      <c r="AB526">
        <v>-2.7724736105316137E-3</v>
      </c>
    </row>
    <row r="527" spans="1:28" x14ac:dyDescent="0.2">
      <c r="A527" s="2" t="s">
        <v>320</v>
      </c>
      <c r="B527" s="1">
        <v>167.23</v>
      </c>
      <c r="C527" s="5">
        <f t="shared" si="116"/>
        <v>-2.0290028047980154E-3</v>
      </c>
      <c r="D527" s="12">
        <v>4128</v>
      </c>
      <c r="E527" s="5">
        <f t="shared" si="117"/>
        <v>-2.1754894851341551E-3</v>
      </c>
      <c r="F527" s="1">
        <v>2.2000000000000002</v>
      </c>
      <c r="G527" s="1">
        <f t="shared" si="118"/>
        <v>6.0273972602739728E-3</v>
      </c>
      <c r="H527" s="10">
        <f t="shared" si="113"/>
        <v>6.027397260273973E-5</v>
      </c>
      <c r="I527" s="5">
        <f t="shared" si="114"/>
        <v>-2.089276777400755E-3</v>
      </c>
      <c r="J527" s="7">
        <f t="shared" si="115"/>
        <v>-2.2357634577368948E-3</v>
      </c>
      <c r="K527" s="7">
        <f t="shared" si="119"/>
        <v>-2.7859732724947526E-3</v>
      </c>
      <c r="L527" s="7">
        <f t="shared" si="120"/>
        <v>-3.362489502630352E-3</v>
      </c>
      <c r="M527" s="8">
        <f t="shared" si="126"/>
        <v>9.3678058833723351E-6</v>
      </c>
      <c r="N527" s="9">
        <f t="shared" si="121"/>
        <v>7.7616470750551208E-6</v>
      </c>
      <c r="Q527" s="8">
        <f t="shared" si="122"/>
        <v>-2.0202728016427102E-3</v>
      </c>
      <c r="R527" s="8">
        <f t="shared" si="123"/>
        <v>-6.9003975758044882E-5</v>
      </c>
      <c r="S527">
        <f t="shared" si="124"/>
        <v>4.7615486704168457E-9</v>
      </c>
      <c r="U527">
        <f t="shared" si="125"/>
        <v>4.9986382389516355E-6</v>
      </c>
      <c r="W527">
        <v>494</v>
      </c>
      <c r="X527">
        <v>-1.1661369999474834E-2</v>
      </c>
      <c r="Y527">
        <v>4.9537691311463744E-3</v>
      </c>
      <c r="AA527">
        <v>39.228934817170114</v>
      </c>
      <c r="AB527">
        <v>-2.7566192814679992E-3</v>
      </c>
    </row>
    <row r="528" spans="1:28" x14ac:dyDescent="0.2">
      <c r="A528" s="2" t="s">
        <v>321</v>
      </c>
      <c r="B528" s="1">
        <v>167.57</v>
      </c>
      <c r="C528" s="5">
        <f t="shared" si="116"/>
        <v>-2.3029384328358306E-2</v>
      </c>
      <c r="D528" s="12">
        <v>4137</v>
      </c>
      <c r="E528" s="5">
        <f t="shared" si="117"/>
        <v>-2.1523178807947019E-2</v>
      </c>
      <c r="F528" s="1">
        <v>2.21</v>
      </c>
      <c r="G528" s="1">
        <f t="shared" si="118"/>
        <v>6.0547945205479455E-3</v>
      </c>
      <c r="H528" s="10">
        <f t="shared" si="113"/>
        <v>6.0547945205479453E-5</v>
      </c>
      <c r="I528" s="5">
        <f t="shared" si="114"/>
        <v>-2.3089932273563787E-2</v>
      </c>
      <c r="J528" s="7">
        <f t="shared" si="115"/>
        <v>-2.15837267531525E-2</v>
      </c>
      <c r="K528" s="7">
        <f t="shared" si="119"/>
        <v>-2.2133936567910358E-2</v>
      </c>
      <c r="L528" s="7">
        <f t="shared" si="120"/>
        <v>-2.4363144998793385E-2</v>
      </c>
      <c r="M528" s="8">
        <f t="shared" si="126"/>
        <v>5.3925230599809529E-4</v>
      </c>
      <c r="N528" s="9">
        <f t="shared" si="121"/>
        <v>4.8991114799227934E-4</v>
      </c>
      <c r="Q528" s="8">
        <f t="shared" si="122"/>
        <v>-2.4892795563085653E-2</v>
      </c>
      <c r="R528" s="8">
        <f t="shared" si="123"/>
        <v>1.8028632895218666E-3</v>
      </c>
      <c r="S528">
        <f t="shared" si="124"/>
        <v>3.2503160407056057E-6</v>
      </c>
      <c r="U528">
        <f t="shared" si="125"/>
        <v>4.6585726055475092E-4</v>
      </c>
      <c r="W528">
        <v>495</v>
      </c>
      <c r="X528">
        <v>-1.6506985239218965E-3</v>
      </c>
      <c r="Y528">
        <v>3.627922230709406E-3</v>
      </c>
      <c r="AA528">
        <v>39.308426073131955</v>
      </c>
      <c r="AB528">
        <v>-2.7538681505917084E-3</v>
      </c>
    </row>
    <row r="529" spans="1:28" x14ac:dyDescent="0.2">
      <c r="A529" s="2" t="s">
        <v>322</v>
      </c>
      <c r="B529" s="1">
        <v>171.52</v>
      </c>
      <c r="C529" s="5">
        <f t="shared" si="116"/>
        <v>-1.5101923629055386E-2</v>
      </c>
      <c r="D529" s="12">
        <v>4228</v>
      </c>
      <c r="E529" s="5">
        <f t="shared" si="117"/>
        <v>-1.2841466261965912E-2</v>
      </c>
      <c r="F529" s="1">
        <v>2.19</v>
      </c>
      <c r="G529" s="1">
        <f t="shared" si="118"/>
        <v>6.0000000000000001E-3</v>
      </c>
      <c r="H529" s="10">
        <f t="shared" si="113"/>
        <v>6.0000000000000002E-5</v>
      </c>
      <c r="I529" s="5">
        <f t="shared" si="114"/>
        <v>-1.5161923629055385E-2</v>
      </c>
      <c r="J529" s="7">
        <f t="shared" si="115"/>
        <v>-1.2901466261965911E-2</v>
      </c>
      <c r="K529" s="7">
        <f t="shared" si="119"/>
        <v>-1.3451676076723769E-2</v>
      </c>
      <c r="L529" s="7">
        <f t="shared" si="120"/>
        <v>-1.6435136354284983E-2</v>
      </c>
      <c r="M529" s="8">
        <f t="shared" si="126"/>
        <v>2.2108013051462839E-4</v>
      </c>
      <c r="N529" s="9">
        <f t="shared" si="121"/>
        <v>1.8094758927310258E-4</v>
      </c>
      <c r="Q529" s="8">
        <f t="shared" si="122"/>
        <v>-1.462891415741358E-2</v>
      </c>
      <c r="R529" s="8">
        <f t="shared" si="123"/>
        <v>-5.3300947164180469E-4</v>
      </c>
      <c r="S529">
        <f t="shared" si="124"/>
        <v>2.8409909685987578E-7</v>
      </c>
      <c r="U529">
        <f t="shared" si="125"/>
        <v>1.6644783170864465E-4</v>
      </c>
      <c r="W529">
        <v>496</v>
      </c>
      <c r="X529">
        <v>3.6530324049272631E-2</v>
      </c>
      <c r="Y529">
        <v>-1.0984284727616828E-2</v>
      </c>
      <c r="AA529">
        <v>39.387917329093796</v>
      </c>
      <c r="AB529">
        <v>-2.7223010333483114E-3</v>
      </c>
    </row>
    <row r="530" spans="1:28" x14ac:dyDescent="0.2">
      <c r="A530" s="2" t="s">
        <v>323</v>
      </c>
      <c r="B530" s="1">
        <v>174.15</v>
      </c>
      <c r="C530" s="5">
        <f t="shared" si="116"/>
        <v>-2.2916069894013502E-3</v>
      </c>
      <c r="D530" s="12">
        <v>4283</v>
      </c>
      <c r="E530" s="5">
        <f t="shared" si="117"/>
        <v>2.1057557323350493E-3</v>
      </c>
      <c r="F530" s="1">
        <v>2.19</v>
      </c>
      <c r="G530" s="1">
        <f t="shared" si="118"/>
        <v>6.0000000000000001E-3</v>
      </c>
      <c r="H530" s="10">
        <f t="shared" si="113"/>
        <v>6.0000000000000002E-5</v>
      </c>
      <c r="I530" s="5">
        <f t="shared" si="114"/>
        <v>-2.3516069894013504E-3</v>
      </c>
      <c r="J530" s="7">
        <f t="shared" si="115"/>
        <v>2.0457557323350492E-3</v>
      </c>
      <c r="K530" s="7">
        <f t="shared" si="119"/>
        <v>1.4955459175771913E-3</v>
      </c>
      <c r="L530" s="7">
        <f t="shared" si="120"/>
        <v>-3.6248197146309473E-3</v>
      </c>
      <c r="M530" s="8">
        <f t="shared" si="126"/>
        <v>-5.4210843261696333E-6</v>
      </c>
      <c r="N530" s="9">
        <f t="shared" si="121"/>
        <v>2.2366575915818033E-6</v>
      </c>
      <c r="Q530" s="8">
        <f t="shared" si="122"/>
        <v>3.0411976814896974E-3</v>
      </c>
      <c r="R530" s="8">
        <f t="shared" si="123"/>
        <v>-5.3928046708910478E-3</v>
      </c>
      <c r="S530">
        <f t="shared" si="124"/>
        <v>2.90823422183843E-5</v>
      </c>
      <c r="U530">
        <f t="shared" si="125"/>
        <v>4.185116516381713E-6</v>
      </c>
      <c r="W530">
        <v>497</v>
      </c>
      <c r="X530">
        <v>3.1199503741231059E-2</v>
      </c>
      <c r="Y530">
        <v>-5.234095358903762E-4</v>
      </c>
      <c r="AA530">
        <v>39.467408585055644</v>
      </c>
      <c r="AB530">
        <v>-2.6485365518499771E-3</v>
      </c>
    </row>
    <row r="531" spans="1:28" x14ac:dyDescent="0.2">
      <c r="A531" s="2" t="s">
        <v>324</v>
      </c>
      <c r="B531" s="1">
        <v>174.55</v>
      </c>
      <c r="C531" s="5">
        <f t="shared" si="116"/>
        <v>8.7846038259261992E-3</v>
      </c>
      <c r="D531" s="12">
        <v>4274</v>
      </c>
      <c r="E531" s="5">
        <f t="shared" si="117"/>
        <v>-7.2009291521486643E-3</v>
      </c>
      <c r="F531" s="1">
        <v>2.14</v>
      </c>
      <c r="G531" s="1">
        <f t="shared" si="118"/>
        <v>5.8630136986301375E-3</v>
      </c>
      <c r="H531" s="10">
        <f t="shared" si="113"/>
        <v>5.8630136986301377E-5</v>
      </c>
      <c r="I531" s="5">
        <f t="shared" si="114"/>
        <v>8.7259736889398979E-3</v>
      </c>
      <c r="J531" s="7">
        <f t="shared" si="115"/>
        <v>-7.2595592891349656E-3</v>
      </c>
      <c r="K531" s="7">
        <f t="shared" si="119"/>
        <v>-7.8097691038928234E-3</v>
      </c>
      <c r="L531" s="7">
        <f t="shared" si="120"/>
        <v>7.4527609637103009E-3</v>
      </c>
      <c r="M531" s="8">
        <f t="shared" si="126"/>
        <v>-5.8204342313083214E-5</v>
      </c>
      <c r="N531" s="9">
        <f t="shared" si="121"/>
        <v>6.0992493456118918E-5</v>
      </c>
      <c r="Q531" s="8">
        <f t="shared" si="122"/>
        <v>-7.959238198053253E-3</v>
      </c>
      <c r="R531" s="8">
        <f t="shared" si="123"/>
        <v>1.6685211886993151E-2</v>
      </c>
      <c r="S531">
        <f t="shared" si="124"/>
        <v>2.7839629571385757E-4</v>
      </c>
      <c r="U531">
        <f t="shared" si="125"/>
        <v>5.2701201072465768E-5</v>
      </c>
      <c r="W531">
        <v>498</v>
      </c>
      <c r="X531">
        <v>-1.7328399582298013E-2</v>
      </c>
      <c r="Y531">
        <v>-1.2785972672784182E-2</v>
      </c>
      <c r="AA531">
        <v>39.546899841017485</v>
      </c>
      <c r="AB531">
        <v>-2.6132045925160957E-3</v>
      </c>
    </row>
    <row r="532" spans="1:28" x14ac:dyDescent="0.2">
      <c r="A532" s="2" t="s">
        <v>325</v>
      </c>
      <c r="B532" s="1">
        <v>173.03</v>
      </c>
      <c r="C532" s="5">
        <f t="shared" si="116"/>
        <v>-9.2384086841039664E-4</v>
      </c>
      <c r="D532" s="12">
        <v>4305</v>
      </c>
      <c r="E532" s="5">
        <f t="shared" si="117"/>
        <v>1.8617640214102862E-3</v>
      </c>
      <c r="F532" s="1">
        <v>2.19</v>
      </c>
      <c r="G532" s="1">
        <f t="shared" si="118"/>
        <v>6.0000000000000001E-3</v>
      </c>
      <c r="H532" s="10">
        <f t="shared" si="113"/>
        <v>6.0000000000000002E-5</v>
      </c>
      <c r="I532" s="5">
        <f t="shared" si="114"/>
        <v>-9.8384086841039669E-4</v>
      </c>
      <c r="J532" s="7">
        <f t="shared" si="115"/>
        <v>1.8017640214102863E-3</v>
      </c>
      <c r="K532" s="7">
        <f t="shared" si="119"/>
        <v>1.2515542066524285E-3</v>
      </c>
      <c r="L532" s="7">
        <f t="shared" si="120"/>
        <v>-2.2570535936399937E-3</v>
      </c>
      <c r="M532" s="8">
        <f t="shared" si="126"/>
        <v>-2.824824919760115E-6</v>
      </c>
      <c r="N532" s="9">
        <f t="shared" si="121"/>
        <v>1.5663879321893896E-6</v>
      </c>
      <c r="Q532" s="8">
        <f t="shared" si="122"/>
        <v>2.7527587447127E-3</v>
      </c>
      <c r="R532" s="8">
        <f t="shared" si="123"/>
        <v>-3.7365996131230967E-3</v>
      </c>
      <c r="S532">
        <f t="shared" si="124"/>
        <v>1.3962176668791676E-5</v>
      </c>
      <c r="U532">
        <f t="shared" si="125"/>
        <v>3.2463535888485667E-6</v>
      </c>
      <c r="W532">
        <v>499</v>
      </c>
      <c r="X532">
        <v>-2.4577250602073386E-2</v>
      </c>
      <c r="Y532">
        <v>-2.4616330276891661E-2</v>
      </c>
      <c r="AA532">
        <v>39.626391096979333</v>
      </c>
      <c r="AB532">
        <v>-2.5835283223357669E-3</v>
      </c>
    </row>
    <row r="533" spans="1:28" x14ac:dyDescent="0.2">
      <c r="A533" s="2" t="s">
        <v>326</v>
      </c>
      <c r="B533" s="1">
        <v>173.19</v>
      </c>
      <c r="C533" s="5">
        <f t="shared" si="116"/>
        <v>6.333527019174918E-3</v>
      </c>
      <c r="D533" s="12">
        <v>4297</v>
      </c>
      <c r="E533" s="5">
        <f t="shared" si="117"/>
        <v>3.9719626168224298E-3</v>
      </c>
      <c r="F533" s="1">
        <v>2.21</v>
      </c>
      <c r="G533" s="1">
        <f t="shared" si="118"/>
        <v>6.0547945205479455E-3</v>
      </c>
      <c r="H533" s="10">
        <f t="shared" si="113"/>
        <v>6.0547945205479453E-5</v>
      </c>
      <c r="I533" s="5">
        <f t="shared" si="114"/>
        <v>6.2729790739694388E-3</v>
      </c>
      <c r="J533" s="7">
        <f t="shared" si="115"/>
        <v>3.9114146716169506E-3</v>
      </c>
      <c r="K533" s="7">
        <f t="shared" si="119"/>
        <v>3.3612048568590928E-3</v>
      </c>
      <c r="L533" s="7">
        <f t="shared" si="120"/>
        <v>4.9997663487398418E-3</v>
      </c>
      <c r="M533" s="8">
        <f t="shared" si="126"/>
        <v>1.680523893454501E-5</v>
      </c>
      <c r="N533" s="9">
        <f t="shared" si="121"/>
        <v>1.1297698089773154E-5</v>
      </c>
      <c r="Q533" s="8">
        <f t="shared" si="122"/>
        <v>5.2467180198462297E-3</v>
      </c>
      <c r="R533" s="8">
        <f t="shared" si="123"/>
        <v>1.0262610541232091E-3</v>
      </c>
      <c r="S533">
        <f t="shared" si="124"/>
        <v>1.0532117512100802E-6</v>
      </c>
      <c r="U533">
        <f t="shared" si="125"/>
        <v>1.5299164733340339E-5</v>
      </c>
      <c r="W533">
        <v>500</v>
      </c>
      <c r="X533">
        <v>2.3879145781546911E-2</v>
      </c>
      <c r="Y533">
        <v>-3.6600289909622163E-2</v>
      </c>
      <c r="AA533">
        <v>39.705882352941174</v>
      </c>
      <c r="AB533">
        <v>-2.528428986097698E-3</v>
      </c>
    </row>
    <row r="534" spans="1:28" x14ac:dyDescent="0.2">
      <c r="A534" s="3">
        <v>44903</v>
      </c>
      <c r="B534" s="1">
        <v>172.1</v>
      </c>
      <c r="C534" s="5">
        <f t="shared" si="116"/>
        <v>2.1425603893406048E-2</v>
      </c>
      <c r="D534" s="12">
        <v>4280</v>
      </c>
      <c r="E534" s="5">
        <f t="shared" si="117"/>
        <v>1.7352032327073923E-2</v>
      </c>
      <c r="F534" s="1">
        <v>2.19</v>
      </c>
      <c r="G534" s="1">
        <f t="shared" si="118"/>
        <v>6.0000000000000001E-3</v>
      </c>
      <c r="H534" s="10">
        <f t="shared" si="113"/>
        <v>6.0000000000000002E-5</v>
      </c>
      <c r="I534" s="5">
        <f t="shared" si="114"/>
        <v>2.1365603893406047E-2</v>
      </c>
      <c r="J534" s="7">
        <f t="shared" si="115"/>
        <v>1.7292032327073922E-2</v>
      </c>
      <c r="K534" s="7">
        <f t="shared" si="119"/>
        <v>1.6741822512316065E-2</v>
      </c>
      <c r="L534" s="7">
        <f t="shared" si="120"/>
        <v>2.009239116817645E-2</v>
      </c>
      <c r="M534" s="8">
        <f t="shared" si="126"/>
        <v>3.3638324678563695E-4</v>
      </c>
      <c r="N534" s="9">
        <f t="shared" si="121"/>
        <v>2.80288621033893E-4</v>
      </c>
      <c r="Q534" s="8">
        <f t="shared" si="122"/>
        <v>2.1064841985334707E-2</v>
      </c>
      <c r="R534" s="8">
        <f t="shared" si="123"/>
        <v>3.0076190807134043E-4</v>
      </c>
      <c r="S534">
        <f t="shared" si="124"/>
        <v>9.0457725346713426E-8</v>
      </c>
      <c r="U534">
        <f t="shared" si="125"/>
        <v>2.9901438200056958E-4</v>
      </c>
      <c r="W534">
        <v>501</v>
      </c>
      <c r="X534">
        <v>-2.0502488425445729E-3</v>
      </c>
      <c r="Y534">
        <v>8.5442131045383556E-3</v>
      </c>
      <c r="AA534">
        <v>39.785373608903022</v>
      </c>
      <c r="AB534">
        <v>-2.4801201654931875E-3</v>
      </c>
    </row>
    <row r="535" spans="1:28" x14ac:dyDescent="0.2">
      <c r="A535" s="3">
        <v>44873</v>
      </c>
      <c r="B535" s="1">
        <v>168.49</v>
      </c>
      <c r="C535" s="5">
        <f t="shared" si="116"/>
        <v>-4.4315764594658469E-3</v>
      </c>
      <c r="D535" s="12">
        <v>4207</v>
      </c>
      <c r="E535" s="5">
        <f t="shared" si="117"/>
        <v>-7.1258907363420433E-4</v>
      </c>
      <c r="F535" s="1">
        <v>2.2000000000000002</v>
      </c>
      <c r="G535" s="1">
        <f t="shared" si="118"/>
        <v>6.0273972602739728E-3</v>
      </c>
      <c r="H535" s="10">
        <f t="shared" si="113"/>
        <v>6.027397260273973E-5</v>
      </c>
      <c r="I535" s="5">
        <f t="shared" si="114"/>
        <v>-4.491850432068587E-3</v>
      </c>
      <c r="J535" s="7">
        <f t="shared" si="115"/>
        <v>-7.7286304623694411E-4</v>
      </c>
      <c r="K535" s="7">
        <f t="shared" si="119"/>
        <v>-1.3230728609948019E-3</v>
      </c>
      <c r="L535" s="7">
        <f t="shared" si="120"/>
        <v>-5.765063157298184E-3</v>
      </c>
      <c r="M535" s="8">
        <f t="shared" si="126"/>
        <v>7.6275986053422339E-6</v>
      </c>
      <c r="N535" s="9">
        <f t="shared" si="121"/>
        <v>1.7505217955009704E-6</v>
      </c>
      <c r="Q535" s="8">
        <f t="shared" si="122"/>
        <v>-2.9088028373954172E-4</v>
      </c>
      <c r="R535" s="8">
        <f t="shared" si="123"/>
        <v>-4.2009701483290453E-3</v>
      </c>
      <c r="S535">
        <f t="shared" si="124"/>
        <v>1.7648150187151762E-5</v>
      </c>
      <c r="U535">
        <f t="shared" si="125"/>
        <v>5.9731728823864879E-7</v>
      </c>
      <c r="W535">
        <v>502</v>
      </c>
      <c r="X535">
        <v>-1.1628228929696909E-2</v>
      </c>
      <c r="Y535">
        <v>1.3814991734769877E-2</v>
      </c>
      <c r="AA535">
        <v>39.864864864864863</v>
      </c>
      <c r="AB535">
        <v>-2.4497989132204094E-3</v>
      </c>
    </row>
    <row r="536" spans="1:28" x14ac:dyDescent="0.2">
      <c r="A536" s="3">
        <v>44842</v>
      </c>
      <c r="B536" s="1">
        <v>169.24</v>
      </c>
      <c r="C536" s="5">
        <f t="shared" si="116"/>
        <v>2.6194518554450777E-2</v>
      </c>
      <c r="D536" s="12">
        <v>4210</v>
      </c>
      <c r="E536" s="5">
        <f t="shared" si="117"/>
        <v>2.1348859776807377E-2</v>
      </c>
      <c r="F536" s="1">
        <v>2.1800000000000002</v>
      </c>
      <c r="G536" s="1">
        <f t="shared" si="118"/>
        <v>5.9726027397260274E-3</v>
      </c>
      <c r="H536" s="10">
        <f t="shared" si="113"/>
        <v>5.9726027397260273E-5</v>
      </c>
      <c r="I536" s="5">
        <f t="shared" si="114"/>
        <v>2.6134792527053516E-2</v>
      </c>
      <c r="J536" s="7">
        <f t="shared" si="115"/>
        <v>2.1289133749410116E-2</v>
      </c>
      <c r="K536" s="7">
        <f t="shared" si="119"/>
        <v>2.0738923934652258E-2</v>
      </c>
      <c r="L536" s="7">
        <f t="shared" si="120"/>
        <v>2.4861579801823918E-2</v>
      </c>
      <c r="M536" s="8">
        <f t="shared" si="126"/>
        <v>5.1560241240531323E-4</v>
      </c>
      <c r="N536" s="9">
        <f t="shared" si="121"/>
        <v>4.3010296596729229E-4</v>
      </c>
      <c r="Q536" s="8">
        <f t="shared" si="122"/>
        <v>2.5790083183401424E-2</v>
      </c>
      <c r="R536" s="8">
        <f t="shared" si="123"/>
        <v>3.4470934365209149E-4</v>
      </c>
      <c r="S536">
        <f t="shared" si="124"/>
        <v>1.188245316010557E-7</v>
      </c>
      <c r="U536">
        <f t="shared" si="125"/>
        <v>4.5322721580027278E-4</v>
      </c>
      <c r="W536">
        <v>503</v>
      </c>
      <c r="X536">
        <v>-1.9600483243209062E-2</v>
      </c>
      <c r="Y536">
        <v>4.4046887603291958E-3</v>
      </c>
      <c r="AA536">
        <v>39.944356120826711</v>
      </c>
      <c r="AB536">
        <v>-2.4217597524629521E-3</v>
      </c>
    </row>
    <row r="537" spans="1:28" x14ac:dyDescent="0.2">
      <c r="A537" s="3">
        <v>44812</v>
      </c>
      <c r="B537" s="1">
        <v>164.92</v>
      </c>
      <c r="C537" s="5">
        <f t="shared" si="116"/>
        <v>3.0326924243332895E-4</v>
      </c>
      <c r="D537" s="12">
        <v>4122</v>
      </c>
      <c r="E537" s="5">
        <f t="shared" si="117"/>
        <v>-4.3478260869565218E-3</v>
      </c>
      <c r="F537" s="1">
        <v>2.17</v>
      </c>
      <c r="G537" s="1">
        <f t="shared" si="118"/>
        <v>5.9452054794520547E-3</v>
      </c>
      <c r="H537" s="10">
        <f t="shared" si="113"/>
        <v>5.9452054794520551E-5</v>
      </c>
      <c r="I537" s="5">
        <f t="shared" si="114"/>
        <v>2.4381718763880839E-4</v>
      </c>
      <c r="J537" s="7">
        <f t="shared" si="115"/>
        <v>-4.407278141751042E-3</v>
      </c>
      <c r="K537" s="7">
        <f t="shared" si="119"/>
        <v>-4.9574879565088999E-3</v>
      </c>
      <c r="L537" s="7">
        <f t="shared" si="120"/>
        <v>-1.0293955375907885E-3</v>
      </c>
      <c r="M537" s="8">
        <f t="shared" si="126"/>
        <v>5.1032159800903382E-6</v>
      </c>
      <c r="N537" s="9">
        <f t="shared" si="121"/>
        <v>2.4576686838930789E-5</v>
      </c>
      <c r="Q537" s="8">
        <f t="shared" si="122"/>
        <v>-4.5873656929492452E-3</v>
      </c>
      <c r="R537" s="8">
        <f t="shared" si="123"/>
        <v>4.8311828805880537E-3</v>
      </c>
      <c r="S537">
        <f t="shared" si="124"/>
        <v>2.3340328025687085E-5</v>
      </c>
      <c r="U537">
        <f t="shared" si="125"/>
        <v>1.9424100618756517E-5</v>
      </c>
      <c r="W537">
        <v>504</v>
      </c>
      <c r="X537">
        <v>-9.4483557441879858E-3</v>
      </c>
      <c r="Y537">
        <v>2.9994294273479691E-3</v>
      </c>
      <c r="AA537">
        <v>40.023847376788552</v>
      </c>
      <c r="AB537">
        <v>-2.411090073144097E-3</v>
      </c>
    </row>
    <row r="538" spans="1:28" x14ac:dyDescent="0.2">
      <c r="A538" s="3">
        <v>44781</v>
      </c>
      <c r="B538" s="1">
        <v>164.87</v>
      </c>
      <c r="C538" s="5">
        <f t="shared" si="116"/>
        <v>-2.9029331720592066E-3</v>
      </c>
      <c r="D538" s="12">
        <v>4140</v>
      </c>
      <c r="E538" s="5">
        <f t="shared" si="117"/>
        <v>-1.2062726176115801E-3</v>
      </c>
      <c r="F538" s="1">
        <v>2.17</v>
      </c>
      <c r="G538" s="1">
        <f t="shared" si="118"/>
        <v>5.9452054794520547E-3</v>
      </c>
      <c r="H538" s="10">
        <f t="shared" si="113"/>
        <v>5.9452054794520551E-5</v>
      </c>
      <c r="I538" s="5">
        <f t="shared" si="114"/>
        <v>-2.9623852268537273E-3</v>
      </c>
      <c r="J538" s="7">
        <f t="shared" si="115"/>
        <v>-1.2657246724061006E-3</v>
      </c>
      <c r="K538" s="7">
        <f t="shared" si="119"/>
        <v>-1.8159344871639584E-3</v>
      </c>
      <c r="L538" s="7">
        <f t="shared" si="120"/>
        <v>-4.2355979520833243E-3</v>
      </c>
      <c r="M538" s="8">
        <f t="shared" si="126"/>
        <v>7.6915683949491441E-6</v>
      </c>
      <c r="N538" s="9">
        <f t="shared" si="121"/>
        <v>3.2976180616714288E-6</v>
      </c>
      <c r="Q538" s="8">
        <f t="shared" si="122"/>
        <v>-8.7352500921650657E-4</v>
      </c>
      <c r="R538" s="8">
        <f t="shared" si="123"/>
        <v>-2.0888602176372209E-3</v>
      </c>
      <c r="S538">
        <f t="shared" si="124"/>
        <v>4.363337008827418E-6</v>
      </c>
      <c r="U538">
        <f t="shared" si="125"/>
        <v>1.6020589463375308E-6</v>
      </c>
      <c r="W538">
        <v>505</v>
      </c>
      <c r="X538">
        <v>-1.9697648746281989E-2</v>
      </c>
      <c r="Y538">
        <v>-6.385308288771735E-4</v>
      </c>
      <c r="AA538">
        <v>40.103338632750393</v>
      </c>
      <c r="AB538">
        <v>-2.3762339132792289E-3</v>
      </c>
    </row>
    <row r="539" spans="1:28" x14ac:dyDescent="0.2">
      <c r="A539" s="3">
        <v>44689</v>
      </c>
      <c r="B539" s="1">
        <v>165.35</v>
      </c>
      <c r="C539" s="5">
        <f t="shared" si="116"/>
        <v>-2.7742596948314817E-3</v>
      </c>
      <c r="D539" s="12">
        <v>4145</v>
      </c>
      <c r="E539" s="5">
        <f t="shared" si="117"/>
        <v>-1.445434834979523E-3</v>
      </c>
      <c r="F539" s="1">
        <v>2.17</v>
      </c>
      <c r="G539" s="1">
        <f t="shared" si="118"/>
        <v>5.9452054794520547E-3</v>
      </c>
      <c r="H539" s="10">
        <f t="shared" si="113"/>
        <v>5.9452054794520551E-5</v>
      </c>
      <c r="I539" s="5">
        <f t="shared" si="114"/>
        <v>-2.8337117496260024E-3</v>
      </c>
      <c r="J539" s="7">
        <f t="shared" si="115"/>
        <v>-1.5048868897740435E-3</v>
      </c>
      <c r="K539" s="7">
        <f t="shared" si="119"/>
        <v>-2.0550967045319013E-3</v>
      </c>
      <c r="L539" s="7">
        <f t="shared" si="120"/>
        <v>-4.1069244748555989E-3</v>
      </c>
      <c r="M539" s="8">
        <f t="shared" si="126"/>
        <v>8.4401269540371509E-6</v>
      </c>
      <c r="N539" s="9">
        <f t="shared" si="121"/>
        <v>4.2234224649778812E-6</v>
      </c>
      <c r="Q539" s="8">
        <f t="shared" si="122"/>
        <v>-1.1562546783244472E-3</v>
      </c>
      <c r="R539" s="8">
        <f t="shared" si="123"/>
        <v>-1.6774570713015552E-3</v>
      </c>
      <c r="S539">
        <f t="shared" si="124"/>
        <v>2.8138622260595907E-6</v>
      </c>
      <c r="U539">
        <f t="shared" si="125"/>
        <v>2.264684551013794E-6</v>
      </c>
      <c r="W539">
        <v>506</v>
      </c>
      <c r="X539">
        <v>-1.279922480595813E-2</v>
      </c>
      <c r="Y539">
        <v>2.8395915994426129E-2</v>
      </c>
      <c r="AA539">
        <v>40.182829888712241</v>
      </c>
      <c r="AB539">
        <v>-2.3516069894013504E-3</v>
      </c>
    </row>
    <row r="540" spans="1:28" x14ac:dyDescent="0.2">
      <c r="A540" s="3">
        <v>44659</v>
      </c>
      <c r="B540" s="1">
        <v>165.81</v>
      </c>
      <c r="C540" s="5">
        <f t="shared" si="116"/>
        <v>-1.9262023716366291E-3</v>
      </c>
      <c r="D540" s="12">
        <v>4151</v>
      </c>
      <c r="E540" s="5">
        <f t="shared" si="117"/>
        <v>-9.6269554753309261E-4</v>
      </c>
      <c r="F540" s="1">
        <v>2.15</v>
      </c>
      <c r="G540" s="1">
        <f t="shared" si="118"/>
        <v>5.8904109589041093E-3</v>
      </c>
      <c r="H540" s="10">
        <f t="shared" si="113"/>
        <v>5.8904109589041093E-5</v>
      </c>
      <c r="I540" s="5">
        <f t="shared" si="114"/>
        <v>-1.9851064812256704E-3</v>
      </c>
      <c r="J540" s="7">
        <f t="shared" si="115"/>
        <v>-1.0215996571221336E-3</v>
      </c>
      <c r="K540" s="7">
        <f t="shared" si="119"/>
        <v>-1.5718094718799914E-3</v>
      </c>
      <c r="L540" s="7">
        <f t="shared" si="120"/>
        <v>-3.2583192064552674E-3</v>
      </c>
      <c r="M540" s="8">
        <f t="shared" si="126"/>
        <v>5.1214569911148868E-6</v>
      </c>
      <c r="N540" s="9">
        <f t="shared" si="121"/>
        <v>2.4705850158916577E-6</v>
      </c>
      <c r="Q540" s="8">
        <f t="shared" si="122"/>
        <v>-5.8492848443174111E-4</v>
      </c>
      <c r="R540" s="8">
        <f t="shared" si="123"/>
        <v>-1.4001779967939294E-3</v>
      </c>
      <c r="S540">
        <f t="shared" si="124"/>
        <v>1.960498422705861E-6</v>
      </c>
      <c r="U540">
        <f t="shared" si="125"/>
        <v>1.0436658594320609E-6</v>
      </c>
      <c r="W540">
        <v>507</v>
      </c>
      <c r="X540">
        <v>8.4755833826679391E-3</v>
      </c>
      <c r="Y540">
        <v>1.6536951909257427E-2</v>
      </c>
      <c r="AA540">
        <v>40.262321144674083</v>
      </c>
      <c r="AB540">
        <v>-2.3460320517450402E-3</v>
      </c>
    </row>
    <row r="541" spans="1:28" x14ac:dyDescent="0.2">
      <c r="A541" s="3">
        <v>44628</v>
      </c>
      <c r="B541" s="1">
        <v>166.13</v>
      </c>
      <c r="C541" s="5">
        <f t="shared" si="116"/>
        <v>3.8247609524404758E-2</v>
      </c>
      <c r="D541" s="12">
        <v>4155</v>
      </c>
      <c r="E541" s="5">
        <f t="shared" si="117"/>
        <v>1.5644096797848936E-2</v>
      </c>
      <c r="F541" s="1">
        <v>2.17</v>
      </c>
      <c r="G541" s="1">
        <f t="shared" si="118"/>
        <v>5.9452054794520547E-3</v>
      </c>
      <c r="H541" s="10">
        <f t="shared" si="113"/>
        <v>5.9452054794520551E-5</v>
      </c>
      <c r="I541" s="5">
        <f t="shared" si="114"/>
        <v>3.818815746961024E-2</v>
      </c>
      <c r="J541" s="7">
        <f t="shared" si="115"/>
        <v>1.5584644743054415E-2</v>
      </c>
      <c r="K541" s="7">
        <f t="shared" si="119"/>
        <v>1.5034434928296557E-2</v>
      </c>
      <c r="L541" s="7">
        <f t="shared" si="120"/>
        <v>3.6914944744380646E-2</v>
      </c>
      <c r="M541" s="8">
        <f t="shared" si="126"/>
        <v>5.5499533464105377E-4</v>
      </c>
      <c r="N541" s="9">
        <f t="shared" si="121"/>
        <v>2.260342336131835E-4</v>
      </c>
      <c r="Q541" s="8">
        <f t="shared" si="122"/>
        <v>1.9046424812332083E-2</v>
      </c>
      <c r="R541" s="8">
        <f t="shared" si="123"/>
        <v>1.9141732657278157E-2</v>
      </c>
      <c r="S541">
        <f t="shared" si="124"/>
        <v>3.6640592912270909E-4</v>
      </c>
      <c r="U541">
        <f t="shared" si="125"/>
        <v>2.4288115176721362E-4</v>
      </c>
      <c r="W541">
        <v>508</v>
      </c>
      <c r="X541">
        <v>-7.9479214362714063E-3</v>
      </c>
      <c r="Y541">
        <v>-3.0845700925504829E-3</v>
      </c>
      <c r="AA541">
        <v>40.341812400635931</v>
      </c>
      <c r="AB541">
        <v>-2.3442030247842003E-3</v>
      </c>
    </row>
    <row r="542" spans="1:28" x14ac:dyDescent="0.2">
      <c r="A542" s="3">
        <v>44600</v>
      </c>
      <c r="B542" s="1">
        <v>160.01</v>
      </c>
      <c r="C542" s="5">
        <f t="shared" si="116"/>
        <v>-9.2873506284440605E-3</v>
      </c>
      <c r="D542" s="12">
        <v>4091</v>
      </c>
      <c r="E542" s="5">
        <f t="shared" si="117"/>
        <v>-6.556580864497329E-3</v>
      </c>
      <c r="F542" s="1">
        <v>2.1800000000000002</v>
      </c>
      <c r="G542" s="1">
        <f t="shared" si="118"/>
        <v>5.9726027397260274E-3</v>
      </c>
      <c r="H542" s="10">
        <f t="shared" si="113"/>
        <v>5.9726027397260273E-5</v>
      </c>
      <c r="I542" s="5">
        <f t="shared" si="114"/>
        <v>-9.3470766558413215E-3</v>
      </c>
      <c r="J542" s="7">
        <f t="shared" si="115"/>
        <v>-6.6163068918945892E-3</v>
      </c>
      <c r="K542" s="7">
        <f t="shared" si="119"/>
        <v>-7.166516706652447E-3</v>
      </c>
      <c r="L542" s="7">
        <f t="shared" si="120"/>
        <v>-1.0620289381070919E-2</v>
      </c>
      <c r="M542" s="8">
        <f t="shared" si="126"/>
        <v>7.6110481278928319E-5</v>
      </c>
      <c r="N542" s="9">
        <f t="shared" si="121"/>
        <v>5.1358961706728635E-5</v>
      </c>
      <c r="Q542" s="8">
        <f t="shared" si="122"/>
        <v>-7.1988064734014191E-3</v>
      </c>
      <c r="R542" s="8">
        <f t="shared" si="123"/>
        <v>-2.1482701824399025E-3</v>
      </c>
      <c r="S542">
        <f t="shared" si="124"/>
        <v>4.6150647767603715E-6</v>
      </c>
      <c r="U542">
        <f t="shared" si="125"/>
        <v>4.3775516887731842E-5</v>
      </c>
      <c r="W542">
        <v>509</v>
      </c>
      <c r="X542">
        <v>-1.2946714298576282E-2</v>
      </c>
      <c r="Y542">
        <v>-6.0576884205104948E-3</v>
      </c>
      <c r="AA542">
        <v>40.421303656597772</v>
      </c>
      <c r="AB542">
        <v>-2.3323721940160524E-3</v>
      </c>
    </row>
    <row r="543" spans="1:28" x14ac:dyDescent="0.2">
      <c r="A543" s="3">
        <v>44569</v>
      </c>
      <c r="B543" s="1">
        <v>161.51</v>
      </c>
      <c r="C543" s="5">
        <f t="shared" si="116"/>
        <v>-6.1534674789243743E-3</v>
      </c>
      <c r="D543" s="12">
        <v>4118</v>
      </c>
      <c r="E543" s="5">
        <f t="shared" si="117"/>
        <v>-2.9055690072639223E-3</v>
      </c>
      <c r="F543" s="1">
        <v>2.1800000000000002</v>
      </c>
      <c r="G543" s="1">
        <f t="shared" si="118"/>
        <v>5.9726027397260274E-3</v>
      </c>
      <c r="H543" s="10">
        <f t="shared" si="113"/>
        <v>5.9726027397260273E-5</v>
      </c>
      <c r="I543" s="5">
        <f t="shared" si="114"/>
        <v>-6.2131935063216345E-3</v>
      </c>
      <c r="J543" s="7">
        <f t="shared" si="115"/>
        <v>-2.9652950346611825E-3</v>
      </c>
      <c r="K543" s="7">
        <f t="shared" si="119"/>
        <v>-3.5155048494190403E-3</v>
      </c>
      <c r="L543" s="7">
        <f t="shared" si="120"/>
        <v>-7.4864062315512315E-3</v>
      </c>
      <c r="M543" s="8">
        <f t="shared" si="126"/>
        <v>2.6318497411739277E-5</v>
      </c>
      <c r="N543" s="9">
        <f t="shared" si="121"/>
        <v>1.235877434628879E-5</v>
      </c>
      <c r="Q543" s="8">
        <f t="shared" si="122"/>
        <v>-2.8827009210068734E-3</v>
      </c>
      <c r="R543" s="8">
        <f t="shared" si="123"/>
        <v>-3.3304925853147611E-3</v>
      </c>
      <c r="S543">
        <f t="shared" si="124"/>
        <v>1.1092180860836602E-5</v>
      </c>
      <c r="U543">
        <f t="shared" si="125"/>
        <v>8.7929746425862642E-6</v>
      </c>
      <c r="W543">
        <v>510</v>
      </c>
      <c r="X543">
        <v>4.7519056271571516E-3</v>
      </c>
      <c r="Y543">
        <v>4.7358053552547397E-3</v>
      </c>
      <c r="AA543">
        <v>40.50079491255962</v>
      </c>
      <c r="AB543">
        <v>-2.3251933636878339E-3</v>
      </c>
    </row>
    <row r="544" spans="1:28" x14ac:dyDescent="0.2">
      <c r="A544" s="2" t="s">
        <v>327</v>
      </c>
      <c r="B544" s="1">
        <v>162.51</v>
      </c>
      <c r="C544" s="5">
        <f t="shared" si="116"/>
        <v>3.2793136320305033E-2</v>
      </c>
      <c r="D544" s="12">
        <v>4130</v>
      </c>
      <c r="E544" s="5">
        <f t="shared" si="117"/>
        <v>1.4243614931237721E-2</v>
      </c>
      <c r="F544" s="1">
        <v>2.19</v>
      </c>
      <c r="G544" s="1">
        <f t="shared" si="118"/>
        <v>6.0000000000000001E-3</v>
      </c>
      <c r="H544" s="10">
        <f t="shared" si="113"/>
        <v>6.0000000000000002E-5</v>
      </c>
      <c r="I544" s="5">
        <f t="shared" si="114"/>
        <v>3.2733136320305035E-2</v>
      </c>
      <c r="J544" s="7">
        <f t="shared" si="115"/>
        <v>1.4183614931237721E-2</v>
      </c>
      <c r="K544" s="7">
        <f t="shared" si="119"/>
        <v>1.3633405116479863E-2</v>
      </c>
      <c r="L544" s="7">
        <f t="shared" si="120"/>
        <v>3.1459923595075441E-2</v>
      </c>
      <c r="M544" s="8">
        <f t="shared" si="126"/>
        <v>4.2890588330516712E-4</v>
      </c>
      <c r="N544" s="9">
        <f t="shared" si="121"/>
        <v>1.8586973507005931E-4</v>
      </c>
      <c r="Q544" s="8">
        <f t="shared" si="122"/>
        <v>1.739017367256326E-2</v>
      </c>
      <c r="R544" s="8">
        <f t="shared" si="123"/>
        <v>1.5342962647741775E-2</v>
      </c>
      <c r="S544">
        <f t="shared" si="124"/>
        <v>2.354065028099993E-4</v>
      </c>
      <c r="U544">
        <f t="shared" si="125"/>
        <v>2.0117493251762964E-4</v>
      </c>
      <c r="W544">
        <v>511</v>
      </c>
      <c r="X544">
        <v>-5.0656373241813983E-2</v>
      </c>
      <c r="Y544">
        <v>-8.0914029331476192E-3</v>
      </c>
      <c r="AA544">
        <v>40.580286168521461</v>
      </c>
      <c r="AB544">
        <v>-2.3095486556894552E-3</v>
      </c>
    </row>
    <row r="545" spans="1:28" x14ac:dyDescent="0.2">
      <c r="A545" s="2" t="s">
        <v>328</v>
      </c>
      <c r="B545" s="1">
        <v>157.35</v>
      </c>
      <c r="C545" s="5">
        <f t="shared" si="116"/>
        <v>3.5716563556349402E-3</v>
      </c>
      <c r="D545" s="12">
        <v>4072</v>
      </c>
      <c r="E545" s="5">
        <f t="shared" si="117"/>
        <v>1.2179965200099428E-2</v>
      </c>
      <c r="F545" s="1">
        <v>2.1800000000000002</v>
      </c>
      <c r="G545" s="1">
        <f t="shared" si="118"/>
        <v>5.9726027397260274E-3</v>
      </c>
      <c r="H545" s="10">
        <f t="shared" si="113"/>
        <v>5.9726027397260273E-5</v>
      </c>
      <c r="I545" s="5">
        <f t="shared" si="114"/>
        <v>3.51193032823768E-3</v>
      </c>
      <c r="J545" s="7">
        <f t="shared" si="115"/>
        <v>1.2120239172702166E-2</v>
      </c>
      <c r="K545" s="7">
        <f t="shared" si="119"/>
        <v>1.1570029357944309E-2</v>
      </c>
      <c r="L545" s="7">
        <f t="shared" si="120"/>
        <v>2.238717603008083E-3</v>
      </c>
      <c r="M545" s="8">
        <f t="shared" si="126"/>
        <v>2.5902028390950232E-5</v>
      </c>
      <c r="N545" s="9">
        <f t="shared" si="121"/>
        <v>1.3386557934369318E-4</v>
      </c>
      <c r="Q545" s="8">
        <f t="shared" si="122"/>
        <v>1.4950919044987208E-2</v>
      </c>
      <c r="R545" s="8">
        <f t="shared" si="123"/>
        <v>-1.1438988716749528E-2</v>
      </c>
      <c r="S545">
        <f t="shared" si="124"/>
        <v>1.3085046286192303E-4</v>
      </c>
      <c r="U545">
        <f t="shared" si="125"/>
        <v>1.4690019760350411E-4</v>
      </c>
      <c r="W545">
        <v>512</v>
      </c>
      <c r="X545">
        <v>1.3038143746368419E-2</v>
      </c>
      <c r="Y545">
        <v>2.5399146158497622E-2</v>
      </c>
      <c r="AA545">
        <v>40.659777424483309</v>
      </c>
      <c r="AB545">
        <v>-2.2853488486275549E-3</v>
      </c>
    </row>
    <row r="546" spans="1:28" x14ac:dyDescent="0.2">
      <c r="A546" s="2" t="s">
        <v>329</v>
      </c>
      <c r="B546" s="1">
        <v>156.79</v>
      </c>
      <c r="C546" s="5">
        <f t="shared" si="116"/>
        <v>3.4234828496042202E-2</v>
      </c>
      <c r="D546" s="12">
        <v>4023</v>
      </c>
      <c r="E546" s="5">
        <f t="shared" si="117"/>
        <v>2.6013771996939557E-2</v>
      </c>
      <c r="F546" s="1">
        <v>2.12</v>
      </c>
      <c r="G546" s="1">
        <f t="shared" si="118"/>
        <v>5.8082191780821921E-3</v>
      </c>
      <c r="H546" s="10">
        <f t="shared" si="113"/>
        <v>5.808219178082192E-5</v>
      </c>
      <c r="I546" s="5">
        <f t="shared" si="114"/>
        <v>3.4176746304261381E-2</v>
      </c>
      <c r="J546" s="7">
        <f t="shared" si="115"/>
        <v>2.5955689805158735E-2</v>
      </c>
      <c r="K546" s="7">
        <f t="shared" si="119"/>
        <v>2.5405479990400878E-2</v>
      </c>
      <c r="L546" s="7">
        <f t="shared" si="120"/>
        <v>3.2903533579031786E-2</v>
      </c>
      <c r="M546" s="8">
        <f t="shared" si="126"/>
        <v>8.3593006395557546E-4</v>
      </c>
      <c r="N546" s="9">
        <f t="shared" si="121"/>
        <v>6.4543841354265934E-4</v>
      </c>
      <c r="Q546" s="8">
        <f t="shared" si="122"/>
        <v>3.1306731523743803E-2</v>
      </c>
      <c r="R546" s="8">
        <f t="shared" si="123"/>
        <v>2.8700147805175782E-3</v>
      </c>
      <c r="S546">
        <f t="shared" si="124"/>
        <v>8.2369848403893634E-6</v>
      </c>
      <c r="U546">
        <f t="shared" si="125"/>
        <v>6.7369783326162106E-4</v>
      </c>
      <c r="W546">
        <v>513</v>
      </c>
      <c r="X546">
        <v>1.8541548179119686E-2</v>
      </c>
      <c r="Y546">
        <v>2.2869186174737099E-4</v>
      </c>
      <c r="AA546">
        <v>40.73926868044515</v>
      </c>
      <c r="AB546">
        <v>-2.2500768564923204E-3</v>
      </c>
    </row>
    <row r="547" spans="1:28" x14ac:dyDescent="0.2">
      <c r="A547" s="2" t="s">
        <v>330</v>
      </c>
      <c r="B547" s="1">
        <v>151.6</v>
      </c>
      <c r="C547" s="5">
        <f t="shared" si="116"/>
        <v>-8.8264138607387667E-3</v>
      </c>
      <c r="D547" s="12">
        <v>3921</v>
      </c>
      <c r="E547" s="5">
        <f t="shared" si="117"/>
        <v>-1.1346444780635401E-2</v>
      </c>
      <c r="F547" s="1">
        <v>2.15</v>
      </c>
      <c r="G547" s="1">
        <f t="shared" si="118"/>
        <v>5.8904109589041093E-3</v>
      </c>
      <c r="H547" s="10">
        <f t="shared" si="113"/>
        <v>5.8904109589041093E-5</v>
      </c>
      <c r="I547" s="5">
        <f t="shared" si="114"/>
        <v>-8.8853179703278079E-3</v>
      </c>
      <c r="J547" s="7">
        <f t="shared" si="115"/>
        <v>-1.1405348890224442E-2</v>
      </c>
      <c r="K547" s="7">
        <f t="shared" si="119"/>
        <v>-1.19555587049823E-2</v>
      </c>
      <c r="L547" s="7">
        <f t="shared" si="120"/>
        <v>-1.0158530695557406E-2</v>
      </c>
      <c r="M547" s="8">
        <f t="shared" si="126"/>
        <v>1.2145091008710125E-4</v>
      </c>
      <c r="N547" s="9">
        <f t="shared" si="121"/>
        <v>1.4293538394827805E-4</v>
      </c>
      <c r="Q547" s="8">
        <f t="shared" si="122"/>
        <v>-1.2860253646926919E-2</v>
      </c>
      <c r="R547" s="8">
        <f t="shared" si="123"/>
        <v>3.9749356765991107E-3</v>
      </c>
      <c r="S547">
        <f t="shared" si="124"/>
        <v>1.5800113633100431E-5</v>
      </c>
      <c r="U547">
        <f t="shared" si="125"/>
        <v>1.3008198330774392E-4</v>
      </c>
      <c r="W547">
        <v>514</v>
      </c>
      <c r="X547">
        <v>8.5622411925215195E-3</v>
      </c>
      <c r="Y547">
        <v>-1.8249680964574064E-2</v>
      </c>
      <c r="AA547">
        <v>40.818759936406991</v>
      </c>
      <c r="AB547">
        <v>-2.2252700837671387E-3</v>
      </c>
    </row>
    <row r="548" spans="1:28" x14ac:dyDescent="0.2">
      <c r="A548" s="2" t="s">
        <v>331</v>
      </c>
      <c r="B548" s="1">
        <v>152.94999999999999</v>
      </c>
      <c r="C548" s="5">
        <f t="shared" si="116"/>
        <v>-7.3982737361283323E-3</v>
      </c>
      <c r="D548" s="12">
        <v>3966</v>
      </c>
      <c r="E548" s="5">
        <f t="shared" si="117"/>
        <v>1.2623074981065387E-3</v>
      </c>
      <c r="F548" s="1">
        <v>2.13</v>
      </c>
      <c r="G548" s="1">
        <f t="shared" si="118"/>
        <v>5.8356164383561639E-3</v>
      </c>
      <c r="H548" s="10">
        <f t="shared" si="113"/>
        <v>5.8356164383561642E-5</v>
      </c>
      <c r="I548" s="5">
        <f t="shared" si="114"/>
        <v>-7.4566299005118936E-3</v>
      </c>
      <c r="J548" s="7">
        <f t="shared" si="115"/>
        <v>1.203951333722977E-3</v>
      </c>
      <c r="K548" s="7">
        <f t="shared" si="119"/>
        <v>6.5374151896511914E-4</v>
      </c>
      <c r="L548" s="7">
        <f t="shared" si="120"/>
        <v>-8.7298426257414914E-3</v>
      </c>
      <c r="M548" s="8">
        <f t="shared" si="126"/>
        <v>-5.707060578478687E-6</v>
      </c>
      <c r="N548" s="9">
        <f t="shared" si="121"/>
        <v>4.2737797361882121E-7</v>
      </c>
      <c r="Q548" s="8">
        <f t="shared" si="122"/>
        <v>2.0460443429210023E-3</v>
      </c>
      <c r="R548" s="8">
        <f t="shared" si="123"/>
        <v>-9.5026742434328963E-3</v>
      </c>
      <c r="S548">
        <f t="shared" si="124"/>
        <v>9.0300817776802966E-5</v>
      </c>
      <c r="U548">
        <f t="shared" si="125"/>
        <v>1.449498813973335E-6</v>
      </c>
      <c r="W548">
        <v>515</v>
      </c>
      <c r="X548">
        <v>2.2028637695538891E-2</v>
      </c>
      <c r="Y548">
        <v>-1.2835319077617424E-2</v>
      </c>
      <c r="AA548">
        <v>40.898251192368839</v>
      </c>
      <c r="AB548">
        <v>-2.2028288228088016E-3</v>
      </c>
    </row>
    <row r="549" spans="1:28" x14ac:dyDescent="0.2">
      <c r="A549" s="2" t="s">
        <v>332</v>
      </c>
      <c r="B549" s="1">
        <v>154.09</v>
      </c>
      <c r="C549" s="5">
        <f t="shared" si="116"/>
        <v>-8.1107177341486376E-3</v>
      </c>
      <c r="D549" s="12">
        <v>3961</v>
      </c>
      <c r="E549" s="5">
        <f t="shared" si="117"/>
        <v>-9.2546273136568276E-3</v>
      </c>
      <c r="F549" s="1">
        <v>2.15</v>
      </c>
      <c r="G549" s="1">
        <f t="shared" si="118"/>
        <v>5.8904109589041093E-3</v>
      </c>
      <c r="H549" s="10">
        <f t="shared" si="113"/>
        <v>5.8904109589041093E-5</v>
      </c>
      <c r="I549" s="5">
        <f t="shared" si="114"/>
        <v>-8.1696218437376789E-3</v>
      </c>
      <c r="J549" s="7">
        <f t="shared" si="115"/>
        <v>-9.3135314232458688E-3</v>
      </c>
      <c r="K549" s="7">
        <f t="shared" si="119"/>
        <v>-9.8637412380037266E-3</v>
      </c>
      <c r="L549" s="7">
        <f t="shared" si="120"/>
        <v>-9.4428345689672767E-3</v>
      </c>
      <c r="M549" s="8">
        <f t="shared" si="126"/>
        <v>9.3141676741569679E-5</v>
      </c>
      <c r="N549" s="9">
        <f t="shared" si="121"/>
        <v>9.7293391210295283E-5</v>
      </c>
      <c r="Q549" s="8">
        <f t="shared" si="122"/>
        <v>-1.0387376171622425E-2</v>
      </c>
      <c r="R549" s="8">
        <f t="shared" si="123"/>
        <v>2.217754327884746E-3</v>
      </c>
      <c r="S549">
        <f t="shared" si="124"/>
        <v>4.9184342588515211E-6</v>
      </c>
      <c r="U549">
        <f t="shared" si="125"/>
        <v>8.6741867571788216E-5</v>
      </c>
      <c r="W549">
        <v>516</v>
      </c>
      <c r="X549">
        <v>-4.274575013162119E-3</v>
      </c>
      <c r="Y549">
        <v>-4.0057642831181307E-3</v>
      </c>
      <c r="AA549">
        <v>40.97774244833068</v>
      </c>
      <c r="AB549">
        <v>-2.1704050163419862E-3</v>
      </c>
    </row>
    <row r="550" spans="1:28" x14ac:dyDescent="0.2">
      <c r="A550" s="2" t="s">
        <v>333</v>
      </c>
      <c r="B550" s="1">
        <v>155.35</v>
      </c>
      <c r="C550" s="5">
        <f t="shared" si="116"/>
        <v>1.5094093047569278E-2</v>
      </c>
      <c r="D550" s="12">
        <v>3998</v>
      </c>
      <c r="E550" s="5">
        <f t="shared" si="117"/>
        <v>9.8509724677948978E-3</v>
      </c>
      <c r="F550" s="1">
        <v>2.15</v>
      </c>
      <c r="G550" s="1">
        <f t="shared" si="118"/>
        <v>5.8904109589041093E-3</v>
      </c>
      <c r="H550" s="10">
        <f t="shared" si="113"/>
        <v>5.8904109589041093E-5</v>
      </c>
      <c r="I550" s="5">
        <f t="shared" si="114"/>
        <v>1.5035188937980237E-2</v>
      </c>
      <c r="J550" s="7">
        <f t="shared" si="115"/>
        <v>9.7920683582058566E-3</v>
      </c>
      <c r="K550" s="7">
        <f t="shared" si="119"/>
        <v>9.2418585434479988E-3</v>
      </c>
      <c r="L550" s="7">
        <f t="shared" si="120"/>
        <v>1.3761976212750639E-2</v>
      </c>
      <c r="M550" s="8">
        <f t="shared" si="126"/>
        <v>1.2718623743653763E-4</v>
      </c>
      <c r="N550" s="9">
        <f t="shared" si="121"/>
        <v>8.5411949337102771E-5</v>
      </c>
      <c r="Q550" s="8">
        <f t="shared" si="122"/>
        <v>1.219863245367909E-2</v>
      </c>
      <c r="R550" s="8">
        <f t="shared" si="123"/>
        <v>2.8365564843011466E-3</v>
      </c>
      <c r="S550">
        <f t="shared" si="124"/>
        <v>8.0460526886308806E-6</v>
      </c>
      <c r="U550">
        <f t="shared" si="125"/>
        <v>9.5884602731776346E-5</v>
      </c>
      <c r="W550">
        <v>517</v>
      </c>
      <c r="X550">
        <v>-1.1976082142413778E-2</v>
      </c>
      <c r="Y550">
        <v>-1.7023558876753733E-3</v>
      </c>
      <c r="AA550">
        <v>41.057233704292528</v>
      </c>
      <c r="AB550">
        <v>-2.0909600492406435E-3</v>
      </c>
    </row>
    <row r="551" spans="1:28" x14ac:dyDescent="0.2">
      <c r="A551" s="2" t="s">
        <v>334</v>
      </c>
      <c r="B551" s="1">
        <v>153.04</v>
      </c>
      <c r="C551" s="5">
        <f t="shared" si="116"/>
        <v>1.3509933774834384E-2</v>
      </c>
      <c r="D551" s="12">
        <v>3959</v>
      </c>
      <c r="E551" s="5">
        <f t="shared" si="117"/>
        <v>5.8434959349593493E-3</v>
      </c>
      <c r="F551" s="1">
        <v>1.87</v>
      </c>
      <c r="G551" s="1">
        <f t="shared" si="118"/>
        <v>5.1232876712328772E-3</v>
      </c>
      <c r="H551" s="10">
        <f t="shared" si="113"/>
        <v>5.1232876712328772E-5</v>
      </c>
      <c r="I551" s="5">
        <f t="shared" si="114"/>
        <v>1.3458700898122055E-2</v>
      </c>
      <c r="J551" s="7">
        <f t="shared" si="115"/>
        <v>5.7922630582470207E-3</v>
      </c>
      <c r="K551" s="7">
        <f t="shared" si="119"/>
        <v>5.2420532434891629E-3</v>
      </c>
      <c r="L551" s="7">
        <f t="shared" si="120"/>
        <v>1.2185488172892459E-2</v>
      </c>
      <c r="M551" s="8">
        <f t="shared" si="126"/>
        <v>6.3876977800209747E-5</v>
      </c>
      <c r="N551" s="9">
        <f t="shared" si="121"/>
        <v>2.7479122207575252E-5</v>
      </c>
      <c r="Q551" s="8">
        <f t="shared" si="122"/>
        <v>7.4701948208495076E-3</v>
      </c>
      <c r="R551" s="8">
        <f t="shared" si="123"/>
        <v>5.9885060772725471E-3</v>
      </c>
      <c r="S551">
        <f t="shared" si="124"/>
        <v>3.5862205037530231E-5</v>
      </c>
      <c r="U551">
        <f t="shared" si="125"/>
        <v>3.3550311335933131E-5</v>
      </c>
      <c r="W551">
        <v>518</v>
      </c>
      <c r="X551">
        <v>3.8297424822917956E-3</v>
      </c>
      <c r="Y551">
        <v>8.0854467487220458E-4</v>
      </c>
      <c r="AA551">
        <v>41.136724960254369</v>
      </c>
      <c r="AB551">
        <v>-2.089276777400755E-3</v>
      </c>
    </row>
    <row r="552" spans="1:28" x14ac:dyDescent="0.2">
      <c r="A552" s="2" t="s">
        <v>335</v>
      </c>
      <c r="B552" s="1">
        <v>151</v>
      </c>
      <c r="C552" s="5">
        <f t="shared" si="116"/>
        <v>2.6721969130346142E-2</v>
      </c>
      <c r="D552" s="12">
        <v>3936</v>
      </c>
      <c r="E552" s="5">
        <f t="shared" si="117"/>
        <v>2.7676240208877285E-2</v>
      </c>
      <c r="F552" s="1">
        <v>1.9</v>
      </c>
      <c r="G552" s="1">
        <f t="shared" si="118"/>
        <v>5.2054794520547945E-3</v>
      </c>
      <c r="H552" s="10">
        <f t="shared" si="113"/>
        <v>5.2054794520547945E-5</v>
      </c>
      <c r="I552" s="5">
        <f t="shared" si="114"/>
        <v>2.6669914335825592E-2</v>
      </c>
      <c r="J552" s="7">
        <f t="shared" si="115"/>
        <v>2.7624185414356735E-2</v>
      </c>
      <c r="K552" s="7">
        <f t="shared" si="119"/>
        <v>2.7073975599598878E-2</v>
      </c>
      <c r="L552" s="7">
        <f t="shared" si="120"/>
        <v>2.5396701610595995E-2</v>
      </c>
      <c r="M552" s="8">
        <f t="shared" si="126"/>
        <v>6.8758967971556948E-4</v>
      </c>
      <c r="N552" s="9">
        <f t="shared" si="121"/>
        <v>7.3300015476767538E-4</v>
      </c>
      <c r="Q552" s="8">
        <f t="shared" si="122"/>
        <v>3.3279171889484586E-2</v>
      </c>
      <c r="R552" s="8">
        <f t="shared" si="123"/>
        <v>-6.609257553658994E-3</v>
      </c>
      <c r="S552">
        <f t="shared" si="124"/>
        <v>4.3682285410598468E-5</v>
      </c>
      <c r="U552">
        <f t="shared" si="125"/>
        <v>7.6309561980675939E-4</v>
      </c>
      <c r="W552">
        <v>519</v>
      </c>
      <c r="X552">
        <v>-8.6466773596167931E-3</v>
      </c>
      <c r="Y552">
        <v>-2.0521088577906514E-3</v>
      </c>
      <c r="AA552">
        <v>41.216216216216218</v>
      </c>
      <c r="AB552">
        <v>-2.0421917808219263E-3</v>
      </c>
    </row>
    <row r="553" spans="1:28" x14ac:dyDescent="0.2">
      <c r="A553" s="2" t="s">
        <v>336</v>
      </c>
      <c r="B553" s="1">
        <v>147.07</v>
      </c>
      <c r="C553" s="5">
        <f t="shared" si="116"/>
        <v>-2.0643270959579109E-2</v>
      </c>
      <c r="D553" s="12">
        <v>3830</v>
      </c>
      <c r="E553" s="5">
        <f t="shared" si="117"/>
        <v>-8.5425834843385964E-3</v>
      </c>
      <c r="F553" s="1">
        <v>1.94</v>
      </c>
      <c r="G553" s="1">
        <f t="shared" si="118"/>
        <v>5.3150684931506844E-3</v>
      </c>
      <c r="H553" s="10">
        <f t="shared" si="113"/>
        <v>5.3150684931506847E-5</v>
      </c>
      <c r="I553" s="5">
        <f t="shared" si="114"/>
        <v>-2.0696421644510615E-2</v>
      </c>
      <c r="J553" s="7">
        <f t="shared" si="115"/>
        <v>-8.5957341692701038E-3</v>
      </c>
      <c r="K553" s="7">
        <f t="shared" si="119"/>
        <v>-9.1459439840279617E-3</v>
      </c>
      <c r="L553" s="7">
        <f t="shared" si="120"/>
        <v>-2.1969634369740212E-2</v>
      </c>
      <c r="M553" s="8">
        <f t="shared" si="126"/>
        <v>2.0093304529521943E-4</v>
      </c>
      <c r="N553" s="9">
        <f t="shared" si="121"/>
        <v>8.3648291358977265E-5</v>
      </c>
      <c r="Q553" s="8">
        <f t="shared" si="122"/>
        <v>-9.5388199810309306E-3</v>
      </c>
      <c r="R553" s="8">
        <f t="shared" si="123"/>
        <v>-1.1157601663479684E-2</v>
      </c>
      <c r="S553">
        <f t="shared" si="124"/>
        <v>1.2449207488088461E-4</v>
      </c>
      <c r="U553">
        <f t="shared" si="125"/>
        <v>7.3886645908757608E-5</v>
      </c>
      <c r="W553">
        <v>520</v>
      </c>
      <c r="X553">
        <v>-1.2360711280576503E-2</v>
      </c>
      <c r="Y553">
        <v>-3.0094364011480669E-3</v>
      </c>
      <c r="AA553">
        <v>41.295707472178059</v>
      </c>
      <c r="AB553">
        <v>-2.0419122169416113E-3</v>
      </c>
    </row>
    <row r="554" spans="1:28" x14ac:dyDescent="0.2">
      <c r="A554" s="2" t="s">
        <v>337</v>
      </c>
      <c r="B554" s="1">
        <v>150.16999999999999</v>
      </c>
      <c r="C554" s="5">
        <f t="shared" si="116"/>
        <v>1.1450124604297087E-2</v>
      </c>
      <c r="D554" s="12">
        <v>3863</v>
      </c>
      <c r="E554" s="5">
        <f t="shared" si="117"/>
        <v>1.9261213720316622E-2</v>
      </c>
      <c r="F554" s="1">
        <v>1.98</v>
      </c>
      <c r="G554" s="1">
        <f t="shared" si="118"/>
        <v>5.4246575342465752E-3</v>
      </c>
      <c r="H554" s="10">
        <f t="shared" si="113"/>
        <v>5.4246575342465749E-5</v>
      </c>
      <c r="I554" s="5">
        <f t="shared" si="114"/>
        <v>1.1395878028954622E-2</v>
      </c>
      <c r="J554" s="7">
        <f t="shared" si="115"/>
        <v>1.9206967144974156E-2</v>
      </c>
      <c r="K554" s="7">
        <f t="shared" si="119"/>
        <v>1.8656757330216298E-2</v>
      </c>
      <c r="L554" s="7">
        <f t="shared" si="120"/>
        <v>1.0122665303725024E-2</v>
      </c>
      <c r="M554" s="8">
        <f t="shared" si="126"/>
        <v>1.8885611010659802E-4</v>
      </c>
      <c r="N554" s="9">
        <f t="shared" si="121"/>
        <v>3.480745940785796E-4</v>
      </c>
      <c r="Q554" s="8">
        <f t="shared" si="122"/>
        <v>2.3328614638835694E-2</v>
      </c>
      <c r="R554" s="8">
        <f t="shared" si="123"/>
        <v>-1.1932736609881072E-2</v>
      </c>
      <c r="S554">
        <f t="shared" si="124"/>
        <v>1.4239020300079602E-4</v>
      </c>
      <c r="U554">
        <f t="shared" si="125"/>
        <v>3.6890758690811669E-4</v>
      </c>
      <c r="W554">
        <v>521</v>
      </c>
      <c r="X554">
        <v>-7.3221622264910569E-3</v>
      </c>
      <c r="Y554">
        <v>-6.43357514024415E-3</v>
      </c>
      <c r="AA554">
        <v>41.375198728139907</v>
      </c>
      <c r="AB554">
        <v>-1.9864734909795074E-3</v>
      </c>
    </row>
    <row r="555" spans="1:28" x14ac:dyDescent="0.2">
      <c r="A555" s="2" t="s">
        <v>338</v>
      </c>
      <c r="B555" s="1">
        <v>148.47</v>
      </c>
      <c r="C555" s="5">
        <f t="shared" si="116"/>
        <v>2.0482507388823904E-2</v>
      </c>
      <c r="D555" s="12">
        <v>3790</v>
      </c>
      <c r="E555" s="5">
        <f t="shared" si="117"/>
        <v>-2.8939752696658773E-3</v>
      </c>
      <c r="F555" s="1">
        <v>1.99</v>
      </c>
      <c r="G555" s="1">
        <f t="shared" si="118"/>
        <v>5.4520547945205479E-3</v>
      </c>
      <c r="H555" s="10">
        <f t="shared" si="113"/>
        <v>5.4520547945205478E-5</v>
      </c>
      <c r="I555" s="5">
        <f t="shared" si="114"/>
        <v>2.0427986840878699E-2</v>
      </c>
      <c r="J555" s="7">
        <f t="shared" si="115"/>
        <v>-2.9484958176110828E-3</v>
      </c>
      <c r="K555" s="7">
        <f t="shared" si="119"/>
        <v>-3.4987056323689406E-3</v>
      </c>
      <c r="L555" s="7">
        <f t="shared" si="120"/>
        <v>1.9154774115649101E-2</v>
      </c>
      <c r="M555" s="8">
        <f t="shared" si="126"/>
        <v>-6.7016916085176301E-5</v>
      </c>
      <c r="N555" s="9">
        <f t="shared" si="121"/>
        <v>1.2240941101970148E-5</v>
      </c>
      <c r="Q555" s="8">
        <f t="shared" si="122"/>
        <v>-2.8628414418210785E-3</v>
      </c>
      <c r="R555" s="8">
        <f t="shared" si="123"/>
        <v>2.3290828282699776E-2</v>
      </c>
      <c r="S555">
        <f t="shared" si="124"/>
        <v>5.4246268209420779E-4</v>
      </c>
      <c r="U555">
        <f t="shared" si="125"/>
        <v>8.6936275864700474E-6</v>
      </c>
      <c r="W555">
        <v>522</v>
      </c>
      <c r="X555">
        <v>-3.9431383737583911E-2</v>
      </c>
      <c r="Y555">
        <v>1.6677706282132235E-3</v>
      </c>
      <c r="AA555">
        <v>41.454689984101748</v>
      </c>
      <c r="AB555">
        <v>-1.9851064812256704E-3</v>
      </c>
    </row>
    <row r="556" spans="1:28" x14ac:dyDescent="0.2">
      <c r="A556" s="2" t="s">
        <v>339</v>
      </c>
      <c r="B556" s="1">
        <v>145.49</v>
      </c>
      <c r="C556" s="5">
        <f t="shared" si="116"/>
        <v>-2.5366790072672736E-3</v>
      </c>
      <c r="D556" s="12">
        <v>3801</v>
      </c>
      <c r="E556" s="5">
        <f t="shared" si="117"/>
        <v>-4.4525929806181249E-3</v>
      </c>
      <c r="F556" s="1">
        <v>1.71</v>
      </c>
      <c r="G556" s="1">
        <f t="shared" si="118"/>
        <v>4.6849315068493149E-3</v>
      </c>
      <c r="H556" s="10">
        <f t="shared" si="113"/>
        <v>4.6849315068493151E-5</v>
      </c>
      <c r="I556" s="5">
        <f t="shared" si="114"/>
        <v>-2.5835283223357669E-3</v>
      </c>
      <c r="J556" s="7">
        <f t="shared" si="115"/>
        <v>-4.4994422956866178E-3</v>
      </c>
      <c r="K556" s="7">
        <f t="shared" si="119"/>
        <v>-5.0496521104444756E-3</v>
      </c>
      <c r="L556" s="7">
        <f t="shared" si="120"/>
        <v>-3.8567410475653639E-3</v>
      </c>
      <c r="M556" s="8">
        <f t="shared" si="126"/>
        <v>1.9475200570276278E-5</v>
      </c>
      <c r="N556" s="9">
        <f t="shared" si="121"/>
        <v>2.5498986436516345E-5</v>
      </c>
      <c r="Q556" s="8">
        <f t="shared" si="122"/>
        <v>-4.6963191097246469E-3</v>
      </c>
      <c r="R556" s="8">
        <f t="shared" si="123"/>
        <v>2.11279078738888E-3</v>
      </c>
      <c r="S556">
        <f t="shared" si="124"/>
        <v>4.4638849112753236E-6</v>
      </c>
      <c r="U556">
        <f t="shared" si="125"/>
        <v>2.0244980972213662E-5</v>
      </c>
      <c r="W556">
        <v>523</v>
      </c>
      <c r="X556">
        <v>1.739299221881549E-2</v>
      </c>
      <c r="Y556">
        <v>-2.5354972864010134E-3</v>
      </c>
      <c r="AA556">
        <v>41.534181240063589</v>
      </c>
      <c r="AB556">
        <v>-1.9715176356379874E-3</v>
      </c>
    </row>
    <row r="557" spans="1:28" x14ac:dyDescent="0.2">
      <c r="A557" s="3">
        <v>44902</v>
      </c>
      <c r="B557" s="1">
        <v>145.86000000000001</v>
      </c>
      <c r="C557" s="5">
        <f t="shared" si="116"/>
        <v>6.8337129840547323E-3</v>
      </c>
      <c r="D557" s="12">
        <v>3818</v>
      </c>
      <c r="E557" s="5">
        <f t="shared" si="117"/>
        <v>-9.3409444732745206E-3</v>
      </c>
      <c r="F557" s="1">
        <v>1.59</v>
      </c>
      <c r="G557" s="1">
        <f t="shared" si="118"/>
        <v>4.3561643835616443E-3</v>
      </c>
      <c r="H557" s="10">
        <f t="shared" si="113"/>
        <v>4.3561643835616445E-5</v>
      </c>
      <c r="I557" s="5">
        <f t="shared" si="114"/>
        <v>6.7901513402191162E-3</v>
      </c>
      <c r="J557" s="7">
        <f t="shared" si="115"/>
        <v>-9.3845061171101366E-3</v>
      </c>
      <c r="K557" s="7">
        <f t="shared" si="119"/>
        <v>-9.9347159318679944E-3</v>
      </c>
      <c r="L557" s="7">
        <f t="shared" si="120"/>
        <v>5.5169386149895193E-3</v>
      </c>
      <c r="M557" s="8">
        <f t="shared" si="126"/>
        <v>-5.4809217953474126E-5</v>
      </c>
      <c r="N557" s="9">
        <f t="shared" si="121"/>
        <v>9.869858064691176E-5</v>
      </c>
      <c r="Q557" s="8">
        <f t="shared" si="122"/>
        <v>-1.0471280109009032E-2</v>
      </c>
      <c r="R557" s="8">
        <f t="shared" si="123"/>
        <v>1.7261431449228148E-2</v>
      </c>
      <c r="S557">
        <f t="shared" si="124"/>
        <v>2.9795701567640257E-4</v>
      </c>
      <c r="U557">
        <f t="shared" si="125"/>
        <v>8.8068955062077571E-5</v>
      </c>
      <c r="W557">
        <v>524</v>
      </c>
      <c r="X557">
        <v>3.9880422782738283E-3</v>
      </c>
      <c r="Y557">
        <v>-2.2543797562284106E-3</v>
      </c>
      <c r="AA557">
        <v>41.613672496025437</v>
      </c>
      <c r="AB557">
        <v>-1.9217480297910893E-3</v>
      </c>
    </row>
    <row r="558" spans="1:28" x14ac:dyDescent="0.2">
      <c r="A558" s="3">
        <v>44872</v>
      </c>
      <c r="B558" s="1">
        <v>144.87</v>
      </c>
      <c r="C558" s="5">
        <f t="shared" si="116"/>
        <v>-1.4757889009793169E-2</v>
      </c>
      <c r="D558" s="12">
        <v>3854</v>
      </c>
      <c r="E558" s="5">
        <f t="shared" si="117"/>
        <v>-1.1541420877147986E-2</v>
      </c>
      <c r="F558" s="1">
        <v>1.55</v>
      </c>
      <c r="G558" s="1">
        <f t="shared" si="118"/>
        <v>4.2465753424657535E-3</v>
      </c>
      <c r="H558" s="10">
        <f t="shared" si="113"/>
        <v>4.2465753424657536E-5</v>
      </c>
      <c r="I558" s="5">
        <f t="shared" si="114"/>
        <v>-1.4800354763217827E-2</v>
      </c>
      <c r="J558" s="7">
        <f t="shared" si="115"/>
        <v>-1.1583886630572644E-2</v>
      </c>
      <c r="K558" s="7">
        <f t="shared" si="119"/>
        <v>-1.2134096445330502E-2</v>
      </c>
      <c r="L558" s="7">
        <f t="shared" si="120"/>
        <v>-1.6073567488447425E-2</v>
      </c>
      <c r="M558" s="8">
        <f t="shared" si="126"/>
        <v>1.9503821812534984E-4</v>
      </c>
      <c r="N558" s="9">
        <f t="shared" si="121"/>
        <v>1.4723629654458232E-4</v>
      </c>
      <c r="Q558" s="8">
        <f t="shared" si="122"/>
        <v>-1.3071315062929214E-2</v>
      </c>
      <c r="R558" s="8">
        <f t="shared" si="123"/>
        <v>-1.7290397002886135E-3</v>
      </c>
      <c r="S558">
        <f t="shared" si="124"/>
        <v>2.9895782851741382E-6</v>
      </c>
      <c r="U558">
        <f t="shared" si="125"/>
        <v>1.3418642946995966E-4</v>
      </c>
      <c r="W558">
        <v>525</v>
      </c>
      <c r="X558">
        <v>-2.0202835012957986E-3</v>
      </c>
      <c r="Y558">
        <v>-6.8993276104956439E-5</v>
      </c>
      <c r="AA558">
        <v>41.693163751987278</v>
      </c>
      <c r="AB558">
        <v>-1.8673227589521934E-3</v>
      </c>
    </row>
    <row r="559" spans="1:28" x14ac:dyDescent="0.2">
      <c r="A559" s="3">
        <v>44780</v>
      </c>
      <c r="B559" s="1">
        <v>147.04</v>
      </c>
      <c r="C559" s="5">
        <f t="shared" si="116"/>
        <v>4.7147249743764797E-3</v>
      </c>
      <c r="D559" s="12">
        <v>3899</v>
      </c>
      <c r="E559" s="5">
        <f t="shared" si="117"/>
        <v>-7.6883649410558691E-4</v>
      </c>
      <c r="F559" s="1">
        <v>1.57</v>
      </c>
      <c r="G559" s="1">
        <f t="shared" si="118"/>
        <v>4.3013698630136989E-3</v>
      </c>
      <c r="H559" s="10">
        <f t="shared" si="113"/>
        <v>4.3013698630136987E-5</v>
      </c>
      <c r="I559" s="5">
        <f t="shared" si="114"/>
        <v>4.6717112757463427E-3</v>
      </c>
      <c r="J559" s="7">
        <f t="shared" si="115"/>
        <v>-8.1185019273572389E-4</v>
      </c>
      <c r="K559" s="7">
        <f t="shared" si="119"/>
        <v>-1.3620600074935817E-3</v>
      </c>
      <c r="L559" s="7">
        <f t="shared" si="120"/>
        <v>3.3984985505167457E-3</v>
      </c>
      <c r="M559" s="8">
        <f t="shared" si="126"/>
        <v>-4.6289589611837652E-6</v>
      </c>
      <c r="N559" s="9">
        <f t="shared" si="121"/>
        <v>1.855207464013416E-6</v>
      </c>
      <c r="Q559" s="8">
        <f t="shared" si="122"/>
        <v>-3.369695998128435E-4</v>
      </c>
      <c r="R559" s="8">
        <f t="shared" si="123"/>
        <v>5.0086808755591865E-3</v>
      </c>
      <c r="S559">
        <f t="shared" si="124"/>
        <v>2.5086884113192338E-5</v>
      </c>
      <c r="U559">
        <f t="shared" si="125"/>
        <v>6.5910073544503205E-7</v>
      </c>
      <c r="W559">
        <v>526</v>
      </c>
      <c r="X559">
        <v>-2.4892814553127536E-2</v>
      </c>
      <c r="Y559">
        <v>1.8028822795637493E-3</v>
      </c>
      <c r="AA559">
        <v>41.772655007949126</v>
      </c>
      <c r="AB559">
        <v>-1.8515039191267673E-3</v>
      </c>
    </row>
    <row r="560" spans="1:28" x14ac:dyDescent="0.2">
      <c r="A560" s="3">
        <v>44749</v>
      </c>
      <c r="B560" s="1">
        <v>146.35</v>
      </c>
      <c r="C560" s="5">
        <f t="shared" si="116"/>
        <v>2.3999440246291682E-2</v>
      </c>
      <c r="D560" s="12">
        <v>3902</v>
      </c>
      <c r="E560" s="5">
        <f t="shared" si="117"/>
        <v>1.482444733420026E-2</v>
      </c>
      <c r="F560" s="1">
        <v>1.55</v>
      </c>
      <c r="G560" s="1">
        <f t="shared" si="118"/>
        <v>4.2465753424657535E-3</v>
      </c>
      <c r="H560" s="10">
        <f t="shared" si="113"/>
        <v>4.2465753424657536E-5</v>
      </c>
      <c r="I560" s="5">
        <f t="shared" si="114"/>
        <v>2.3956974492867024E-2</v>
      </c>
      <c r="J560" s="7">
        <f t="shared" si="115"/>
        <v>1.4781981580775603E-2</v>
      </c>
      <c r="K560" s="7">
        <f t="shared" si="119"/>
        <v>1.4231771766017745E-2</v>
      </c>
      <c r="L560" s="7">
        <f t="shared" si="120"/>
        <v>2.2683761767637426E-2</v>
      </c>
      <c r="M560" s="8">
        <f t="shared" si="126"/>
        <v>3.2283012027173509E-4</v>
      </c>
      <c r="N560" s="9">
        <f t="shared" si="121"/>
        <v>2.0254332760001983E-4</v>
      </c>
      <c r="Q560" s="8">
        <f t="shared" si="122"/>
        <v>1.8097542949746373E-2</v>
      </c>
      <c r="R560" s="8">
        <f t="shared" si="123"/>
        <v>5.8594315431206509E-3</v>
      </c>
      <c r="S560">
        <f t="shared" si="124"/>
        <v>3.433293800851725E-5</v>
      </c>
      <c r="U560">
        <f t="shared" si="125"/>
        <v>2.1850697945438919E-4</v>
      </c>
      <c r="W560">
        <v>527</v>
      </c>
      <c r="X560">
        <v>-1.4628929427202638E-2</v>
      </c>
      <c r="Y560">
        <v>-5.329942018527465E-4</v>
      </c>
      <c r="AA560">
        <v>41.852146263910967</v>
      </c>
      <c r="AB560">
        <v>-1.844329330563152E-3</v>
      </c>
    </row>
    <row r="561" spans="1:28" x14ac:dyDescent="0.2">
      <c r="A561" s="3">
        <v>44719</v>
      </c>
      <c r="B561" s="1">
        <v>142.91999999999999</v>
      </c>
      <c r="C561" s="5">
        <f t="shared" si="116"/>
        <v>9.6072336818309213E-3</v>
      </c>
      <c r="D561" s="12">
        <v>3845</v>
      </c>
      <c r="E561" s="5">
        <f t="shared" si="117"/>
        <v>3.6543983294179067E-3</v>
      </c>
      <c r="F561" s="1">
        <v>1.31</v>
      </c>
      <c r="G561" s="1">
        <f t="shared" si="118"/>
        <v>3.5890410958904109E-3</v>
      </c>
      <c r="H561" s="10">
        <f t="shared" si="113"/>
        <v>3.5890410958904111E-5</v>
      </c>
      <c r="I561" s="5">
        <f t="shared" si="114"/>
        <v>9.571343270872017E-3</v>
      </c>
      <c r="J561" s="7">
        <f t="shared" si="115"/>
        <v>3.6185079184590024E-3</v>
      </c>
      <c r="K561" s="7">
        <f t="shared" si="119"/>
        <v>3.0682981037011446E-3</v>
      </c>
      <c r="L561" s="7">
        <f t="shared" si="120"/>
        <v>8.2981305456424209E-3</v>
      </c>
      <c r="M561" s="8">
        <f t="shared" si="126"/>
        <v>2.5461138217459185E-5</v>
      </c>
      <c r="N561" s="9">
        <f t="shared" si="121"/>
        <v>9.4144532531760397E-6</v>
      </c>
      <c r="Q561" s="8">
        <f t="shared" si="122"/>
        <v>4.900453336773726E-3</v>
      </c>
      <c r="R561" s="8">
        <f t="shared" si="123"/>
        <v>4.670889934098291E-3</v>
      </c>
      <c r="S561">
        <f t="shared" si="124"/>
        <v>2.1817212776460738E-5</v>
      </c>
      <c r="U561">
        <f t="shared" si="125"/>
        <v>1.3093599555950502E-5</v>
      </c>
      <c r="W561">
        <v>528</v>
      </c>
      <c r="X561">
        <v>3.0411888164203408E-3</v>
      </c>
      <c r="Y561">
        <v>-5.3927958058216912E-3</v>
      </c>
      <c r="AA561">
        <v>41.931637519872815</v>
      </c>
      <c r="AB561">
        <v>-1.7224743824829684E-3</v>
      </c>
    </row>
    <row r="562" spans="1:28" x14ac:dyDescent="0.2">
      <c r="A562" s="3">
        <v>44688</v>
      </c>
      <c r="B562" s="1">
        <v>141.56</v>
      </c>
      <c r="C562" s="5">
        <f t="shared" si="116"/>
        <v>1.8930396602605596E-2</v>
      </c>
      <c r="D562" s="12">
        <v>3831</v>
      </c>
      <c r="E562" s="5">
        <f t="shared" si="117"/>
        <v>1.5686274509803921E-3</v>
      </c>
      <c r="F562" s="1">
        <v>1.29</v>
      </c>
      <c r="G562" s="1">
        <f t="shared" si="118"/>
        <v>3.5342465753424659E-3</v>
      </c>
      <c r="H562" s="10">
        <f t="shared" si="113"/>
        <v>3.534246575342466E-5</v>
      </c>
      <c r="I562" s="5">
        <f t="shared" si="114"/>
        <v>1.889505413685217E-2</v>
      </c>
      <c r="J562" s="7">
        <f t="shared" si="115"/>
        <v>1.5332849852269675E-3</v>
      </c>
      <c r="K562" s="7">
        <f t="shared" si="119"/>
        <v>9.8307517046910967E-4</v>
      </c>
      <c r="L562" s="7">
        <f t="shared" si="120"/>
        <v>1.7621841411622572E-2</v>
      </c>
      <c r="M562" s="8">
        <f t="shared" si="126"/>
        <v>1.7323594749710476E-5</v>
      </c>
      <c r="N562" s="9">
        <f t="shared" si="121"/>
        <v>9.6643679079286902E-7</v>
      </c>
      <c r="Q562" s="8">
        <f t="shared" si="122"/>
        <v>2.4353717013163418E-3</v>
      </c>
      <c r="R562" s="8">
        <f t="shared" si="123"/>
        <v>1.6459682435535829E-2</v>
      </c>
      <c r="S562">
        <f t="shared" si="124"/>
        <v>2.7092114587868671E-4</v>
      </c>
      <c r="U562">
        <f t="shared" si="125"/>
        <v>2.3509628459224619E-6</v>
      </c>
      <c r="W562">
        <v>529</v>
      </c>
      <c r="X562">
        <v>-7.9592510503474229E-3</v>
      </c>
      <c r="Y562">
        <v>1.6685224739287321E-2</v>
      </c>
      <c r="AA562">
        <v>42.011128775834656</v>
      </c>
      <c r="AB562">
        <v>-1.7222242445591725E-3</v>
      </c>
    </row>
    <row r="563" spans="1:28" x14ac:dyDescent="0.2">
      <c r="A563" s="3">
        <v>44568</v>
      </c>
      <c r="B563" s="1">
        <v>138.93</v>
      </c>
      <c r="C563" s="5">
        <f t="shared" si="116"/>
        <v>1.6164423639555354E-2</v>
      </c>
      <c r="D563" s="12">
        <v>3825</v>
      </c>
      <c r="E563" s="5">
        <f t="shared" si="117"/>
        <v>1.0568031704095112E-2</v>
      </c>
      <c r="F563" s="1">
        <v>1.28</v>
      </c>
      <c r="G563" s="1">
        <f t="shared" si="118"/>
        <v>3.5068493150684932E-3</v>
      </c>
      <c r="H563" s="10">
        <f t="shared" si="113"/>
        <v>3.5068493150684931E-5</v>
      </c>
      <c r="I563" s="5">
        <f t="shared" si="114"/>
        <v>1.6129355146404668E-2</v>
      </c>
      <c r="J563" s="7">
        <f t="shared" si="115"/>
        <v>1.0532963210944428E-2</v>
      </c>
      <c r="K563" s="7">
        <f t="shared" si="119"/>
        <v>9.9827533961865701E-3</v>
      </c>
      <c r="L563" s="7">
        <f t="shared" si="120"/>
        <v>1.485614242117507E-2</v>
      </c>
      <c r="M563" s="8">
        <f t="shared" si="126"/>
        <v>1.483052062092168E-4</v>
      </c>
      <c r="N563" s="9">
        <f t="shared" si="121"/>
        <v>9.9655365369074494E-5</v>
      </c>
      <c r="Q563" s="8">
        <f t="shared" si="122"/>
        <v>1.3074493862156859E-2</v>
      </c>
      <c r="R563" s="8">
        <f t="shared" si="123"/>
        <v>3.0548612842478083E-3</v>
      </c>
      <c r="S563">
        <f t="shared" si="124"/>
        <v>9.3321774659961693E-6</v>
      </c>
      <c r="U563">
        <f t="shared" si="125"/>
        <v>1.1094331400310875E-4</v>
      </c>
      <c r="W563">
        <v>530</v>
      </c>
      <c r="X563">
        <v>2.7527497750955876E-3</v>
      </c>
      <c r="Y563">
        <v>-3.7365906435059843E-3</v>
      </c>
      <c r="AA563">
        <v>42.090620031796504</v>
      </c>
      <c r="AB563">
        <v>-1.7077378603363609E-3</v>
      </c>
    </row>
    <row r="564" spans="1:28" x14ac:dyDescent="0.2">
      <c r="A564" s="2" t="s">
        <v>340</v>
      </c>
      <c r="B564" s="1">
        <v>136.72</v>
      </c>
      <c r="C564" s="5">
        <f t="shared" si="116"/>
        <v>-1.8027723910076787E-2</v>
      </c>
      <c r="D564" s="12">
        <v>3785</v>
      </c>
      <c r="E564" s="5">
        <f t="shared" si="117"/>
        <v>-8.6432687270822425E-3</v>
      </c>
      <c r="F564" s="1">
        <v>1.28</v>
      </c>
      <c r="G564" s="1">
        <f t="shared" si="118"/>
        <v>3.5068493150684932E-3</v>
      </c>
      <c r="H564" s="10">
        <f t="shared" si="113"/>
        <v>3.5068493150684931E-5</v>
      </c>
      <c r="I564" s="5">
        <f t="shared" si="114"/>
        <v>-1.8062792403227473E-2</v>
      </c>
      <c r="J564" s="7">
        <f t="shared" si="115"/>
        <v>-8.6783372202329269E-3</v>
      </c>
      <c r="K564" s="7">
        <f t="shared" si="119"/>
        <v>-9.2285470349907847E-3</v>
      </c>
      <c r="L564" s="7">
        <f t="shared" si="120"/>
        <v>-1.9336005128457071E-2</v>
      </c>
      <c r="M564" s="8">
        <f t="shared" si="126"/>
        <v>1.7844323279678911E-4</v>
      </c>
      <c r="N564" s="9">
        <f t="shared" si="121"/>
        <v>8.5166080377037211E-5</v>
      </c>
      <c r="Q564" s="8">
        <f t="shared" si="122"/>
        <v>-9.6364705778645247E-3</v>
      </c>
      <c r="R564" s="8">
        <f t="shared" si="123"/>
        <v>-8.4263218253629486E-3</v>
      </c>
      <c r="S564">
        <f t="shared" si="124"/>
        <v>7.100289950458797E-5</v>
      </c>
      <c r="U564">
        <f t="shared" si="125"/>
        <v>7.5313536908080158E-5</v>
      </c>
      <c r="W564">
        <v>531</v>
      </c>
      <c r="X564">
        <v>5.2467099541911441E-3</v>
      </c>
      <c r="Y564">
        <v>1.0262691197782947E-3</v>
      </c>
      <c r="AA564">
        <v>42.170111287758345</v>
      </c>
      <c r="AB564">
        <v>-1.6120578462183917E-3</v>
      </c>
    </row>
    <row r="565" spans="1:28" x14ac:dyDescent="0.2">
      <c r="A565" s="2" t="s">
        <v>341</v>
      </c>
      <c r="B565" s="1">
        <v>139.22999999999999</v>
      </c>
      <c r="C565" s="5">
        <f t="shared" si="116"/>
        <v>1.302386495925489E-2</v>
      </c>
      <c r="D565" s="12">
        <v>3818</v>
      </c>
      <c r="E565" s="5">
        <f t="shared" si="117"/>
        <v>-7.851347814708192E-4</v>
      </c>
      <c r="F565" s="1">
        <v>1.08</v>
      </c>
      <c r="G565" s="1">
        <f t="shared" si="118"/>
        <v>2.9589041095890414E-3</v>
      </c>
      <c r="H565" s="10">
        <f t="shared" si="113"/>
        <v>2.9589041095890414E-5</v>
      </c>
      <c r="I565" s="5">
        <f t="shared" si="114"/>
        <v>1.2994275918159E-2</v>
      </c>
      <c r="J565" s="7">
        <f t="shared" si="115"/>
        <v>-8.1472382256670957E-4</v>
      </c>
      <c r="K565" s="7">
        <f t="shared" si="119"/>
        <v>-1.3649336373245673E-3</v>
      </c>
      <c r="L565" s="7">
        <f t="shared" si="120"/>
        <v>1.1721063192929402E-2</v>
      </c>
      <c r="M565" s="8">
        <f t="shared" si="126"/>
        <v>-1.5998473417236235E-5</v>
      </c>
      <c r="N565" s="9">
        <f t="shared" si="121"/>
        <v>1.8630438343000735E-6</v>
      </c>
      <c r="Q565" s="8">
        <f t="shared" si="122"/>
        <v>-3.4036671002613168E-4</v>
      </c>
      <c r="R565" s="8">
        <f t="shared" si="123"/>
        <v>1.3334642628185131E-2</v>
      </c>
      <c r="S565">
        <f t="shared" si="124"/>
        <v>1.7781269402141207E-4</v>
      </c>
      <c r="U565">
        <f t="shared" si="125"/>
        <v>6.6377490705771125E-7</v>
      </c>
      <c r="W565">
        <v>532</v>
      </c>
      <c r="X565">
        <v>2.1064839653126645E-2</v>
      </c>
      <c r="Y565">
        <v>3.0076424027940252E-4</v>
      </c>
      <c r="AA565">
        <v>42.249602543720187</v>
      </c>
      <c r="AB565">
        <v>-1.6023377636638612E-3</v>
      </c>
    </row>
    <row r="566" spans="1:28" x14ac:dyDescent="0.2">
      <c r="A566" s="2" t="s">
        <v>342</v>
      </c>
      <c r="B566" s="1">
        <v>137.44</v>
      </c>
      <c r="C566" s="5">
        <f t="shared" si="116"/>
        <v>-2.978963715939573E-2</v>
      </c>
      <c r="D566" s="12">
        <v>3821</v>
      </c>
      <c r="E566" s="5">
        <f t="shared" si="117"/>
        <v>-2.0256410256410257E-2</v>
      </c>
      <c r="F566" s="1">
        <v>1.0900000000000001</v>
      </c>
      <c r="G566" s="1">
        <f t="shared" si="118"/>
        <v>2.9863013698630137E-3</v>
      </c>
      <c r="H566" s="10">
        <f t="shared" si="113"/>
        <v>2.9863013698630136E-5</v>
      </c>
      <c r="I566" s="5">
        <f t="shared" si="114"/>
        <v>-2.9819500173094361E-2</v>
      </c>
      <c r="J566" s="7">
        <f t="shared" si="115"/>
        <v>-2.0286273270108887E-2</v>
      </c>
      <c r="K566" s="7">
        <f t="shared" si="119"/>
        <v>-2.0836483084866745E-2</v>
      </c>
      <c r="L566" s="7">
        <f t="shared" si="120"/>
        <v>-3.1092712898323958E-2</v>
      </c>
      <c r="M566" s="8">
        <f t="shared" si="126"/>
        <v>6.4786278636854518E-4</v>
      </c>
      <c r="N566" s="9">
        <f t="shared" si="121"/>
        <v>4.34159027345938E-4</v>
      </c>
      <c r="Q566" s="8">
        <f t="shared" si="122"/>
        <v>-2.3358988936014988E-2</v>
      </c>
      <c r="R566" s="8">
        <f t="shared" si="123"/>
        <v>-6.4605112370793721E-3</v>
      </c>
      <c r="S566">
        <f t="shared" si="124"/>
        <v>4.1738205444428836E-5</v>
      </c>
      <c r="U566">
        <f t="shared" si="125"/>
        <v>4.115328831895343E-4</v>
      </c>
      <c r="W566">
        <v>533</v>
      </c>
      <c r="X566">
        <v>-2.9089035655594506E-4</v>
      </c>
      <c r="Y566">
        <v>-4.2009600755126423E-3</v>
      </c>
      <c r="AA566">
        <v>42.329093799682035</v>
      </c>
      <c r="AB566">
        <v>-1.5965650865791695E-3</v>
      </c>
    </row>
    <row r="567" spans="1:28" x14ac:dyDescent="0.2">
      <c r="A567" s="2" t="s">
        <v>343</v>
      </c>
      <c r="B567" s="1">
        <v>141.66</v>
      </c>
      <c r="C567" s="5">
        <f t="shared" si="116"/>
        <v>0</v>
      </c>
      <c r="D567" s="12">
        <v>3900</v>
      </c>
      <c r="E567" s="5">
        <f t="shared" si="117"/>
        <v>-2.8125799028381488E-3</v>
      </c>
      <c r="F567" s="1">
        <v>1.1499999999999999</v>
      </c>
      <c r="G567" s="1">
        <f t="shared" si="118"/>
        <v>3.150684931506849E-3</v>
      </c>
      <c r="H567" s="10">
        <f t="shared" si="113"/>
        <v>3.1506849315068489E-5</v>
      </c>
      <c r="I567" s="5">
        <f t="shared" si="114"/>
        <v>-3.1506849315068489E-5</v>
      </c>
      <c r="J567" s="7">
        <f t="shared" si="115"/>
        <v>-2.8440867521532173E-3</v>
      </c>
      <c r="K567" s="7">
        <f t="shared" si="119"/>
        <v>-3.3942965669110751E-3</v>
      </c>
      <c r="L567" s="7">
        <f t="shared" si="120"/>
        <v>-1.3047195745446655E-3</v>
      </c>
      <c r="M567" s="8">
        <f t="shared" si="126"/>
        <v>4.4286051726586367E-6</v>
      </c>
      <c r="N567" s="9">
        <f t="shared" si="121"/>
        <v>1.152124918414431E-5</v>
      </c>
      <c r="Q567" s="8">
        <f t="shared" si="122"/>
        <v>-2.7394124953359538E-3</v>
      </c>
      <c r="R567" s="8">
        <f t="shared" si="123"/>
        <v>2.7079056460208853E-3</v>
      </c>
      <c r="S567">
        <f t="shared" si="124"/>
        <v>7.3327529877517876E-6</v>
      </c>
      <c r="U567">
        <f t="shared" si="125"/>
        <v>8.0888294537734363E-6</v>
      </c>
      <c r="W567">
        <v>534</v>
      </c>
      <c r="X567">
        <v>2.5790082563907222E-2</v>
      </c>
      <c r="Y567">
        <v>3.4470996314629396E-4</v>
      </c>
      <c r="AA567">
        <v>42.408585055643876</v>
      </c>
      <c r="AB567">
        <v>-1.573838095340652E-3</v>
      </c>
    </row>
    <row r="568" spans="1:28" x14ac:dyDescent="0.2">
      <c r="A568" s="2" t="s">
        <v>344</v>
      </c>
      <c r="B568" s="1">
        <v>141.66</v>
      </c>
      <c r="C568" s="5">
        <f t="shared" si="116"/>
        <v>2.4517248860924178E-2</v>
      </c>
      <c r="D568" s="12">
        <v>3911</v>
      </c>
      <c r="E568" s="5">
        <f t="shared" si="117"/>
        <v>3.0566534914361003E-2</v>
      </c>
      <c r="F568" s="1">
        <v>1.2</v>
      </c>
      <c r="G568" s="1">
        <f t="shared" si="118"/>
        <v>3.2876712328767121E-3</v>
      </c>
      <c r="H568" s="10">
        <f t="shared" si="113"/>
        <v>3.287671232876712E-5</v>
      </c>
      <c r="I568" s="5">
        <f t="shared" si="114"/>
        <v>2.4484372148595411E-2</v>
      </c>
      <c r="J568" s="7">
        <f t="shared" si="115"/>
        <v>3.0533658202032236E-2</v>
      </c>
      <c r="K568" s="7">
        <f t="shared" si="119"/>
        <v>2.9983448387274379E-2</v>
      </c>
      <c r="L568" s="7">
        <f t="shared" si="120"/>
        <v>2.3211159423365813E-2</v>
      </c>
      <c r="M568" s="8">
        <f t="shared" si="126"/>
        <v>6.9595060057928615E-4</v>
      </c>
      <c r="N568" s="9">
        <f t="shared" si="121"/>
        <v>8.9900717719234658E-4</v>
      </c>
      <c r="Q568" s="8">
        <f t="shared" si="122"/>
        <v>3.6718654461568787E-2</v>
      </c>
      <c r="R568" s="8">
        <f t="shared" si="123"/>
        <v>-1.2234282312973375E-2</v>
      </c>
      <c r="S568">
        <f t="shared" si="124"/>
        <v>1.4967766371353316E-4</v>
      </c>
      <c r="U568">
        <f t="shared" si="125"/>
        <v>9.323042831985305E-4</v>
      </c>
      <c r="W568">
        <v>535</v>
      </c>
      <c r="X568">
        <v>-4.5873773230724162E-3</v>
      </c>
      <c r="Y568">
        <v>4.8311945107112246E-3</v>
      </c>
      <c r="AA568">
        <v>42.488076311605724</v>
      </c>
      <c r="AB568">
        <v>-1.4854807513733875E-3</v>
      </c>
    </row>
    <row r="569" spans="1:28" x14ac:dyDescent="0.2">
      <c r="A569" s="2" t="s">
        <v>345</v>
      </c>
      <c r="B569" s="1">
        <v>138.27000000000001</v>
      </c>
      <c r="C569" s="5">
        <f t="shared" si="116"/>
        <v>2.1573697820465577E-2</v>
      </c>
      <c r="D569" s="12">
        <v>3795</v>
      </c>
      <c r="E569" s="5">
        <f t="shared" si="117"/>
        <v>9.5770151636073424E-3</v>
      </c>
      <c r="F569" s="1">
        <v>1.1299999999999999</v>
      </c>
      <c r="G569" s="1">
        <f t="shared" si="118"/>
        <v>3.0958904109589036E-3</v>
      </c>
      <c r="H569" s="10">
        <f t="shared" si="113"/>
        <v>3.0958904109589038E-5</v>
      </c>
      <c r="I569" s="5">
        <f t="shared" si="114"/>
        <v>2.1542738916355986E-2</v>
      </c>
      <c r="J569" s="7">
        <f t="shared" si="115"/>
        <v>9.5460562594977538E-3</v>
      </c>
      <c r="K569" s="7">
        <f t="shared" si="119"/>
        <v>8.995846444739896E-3</v>
      </c>
      <c r="L569" s="7">
        <f t="shared" si="120"/>
        <v>2.0269526191126389E-2</v>
      </c>
      <c r="M569" s="8">
        <f t="shared" si="126"/>
        <v>1.8234154512300653E-4</v>
      </c>
      <c r="N569" s="9">
        <f t="shared" si="121"/>
        <v>8.0925253257339432E-5</v>
      </c>
      <c r="Q569" s="8">
        <f t="shared" si="122"/>
        <v>1.1907805081238048E-2</v>
      </c>
      <c r="R569" s="8">
        <f t="shared" si="123"/>
        <v>9.6349338351179384E-3</v>
      </c>
      <c r="S569">
        <f t="shared" si="124"/>
        <v>9.2831950007100458E-5</v>
      </c>
      <c r="U569">
        <f t="shared" si="125"/>
        <v>9.1127190109496244E-5</v>
      </c>
      <c r="W569">
        <v>536</v>
      </c>
      <c r="X569">
        <v>-8.7353529321867855E-4</v>
      </c>
      <c r="Y569">
        <v>-2.0888499336350489E-3</v>
      </c>
      <c r="AA569">
        <v>42.567567567567565</v>
      </c>
      <c r="AB569">
        <v>-1.4764257757898837E-3</v>
      </c>
    </row>
    <row r="570" spans="1:28" x14ac:dyDescent="0.2">
      <c r="A570" s="2" t="s">
        <v>346</v>
      </c>
      <c r="B570" s="1">
        <v>135.35</v>
      </c>
      <c r="C570" s="5">
        <f t="shared" si="116"/>
        <v>-3.8271877529992655E-3</v>
      </c>
      <c r="D570" s="12">
        <v>3759</v>
      </c>
      <c r="E570" s="5">
        <f t="shared" si="117"/>
        <v>-1.3283740701381509E-3</v>
      </c>
      <c r="F570" s="1">
        <v>0.93</v>
      </c>
      <c r="G570" s="1">
        <f t="shared" si="118"/>
        <v>2.5479452054794523E-3</v>
      </c>
      <c r="H570" s="10">
        <f t="shared" si="113"/>
        <v>2.5479452054794522E-5</v>
      </c>
      <c r="I570" s="5">
        <f t="shared" si="114"/>
        <v>-3.8526672050540598E-3</v>
      </c>
      <c r="J570" s="7">
        <f t="shared" si="115"/>
        <v>-1.3538535221929455E-3</v>
      </c>
      <c r="K570" s="7">
        <f t="shared" si="119"/>
        <v>-1.9040633369508033E-3</v>
      </c>
      <c r="L570" s="7">
        <f t="shared" si="120"/>
        <v>-5.1258799302836573E-3</v>
      </c>
      <c r="M570" s="8">
        <f t="shared" si="126"/>
        <v>9.7600000448650513E-6</v>
      </c>
      <c r="N570" s="9">
        <f t="shared" si="121"/>
        <v>3.6254571911202284E-6</v>
      </c>
      <c r="Q570" s="8">
        <f t="shared" si="122"/>
        <v>-9.7770802279329013E-4</v>
      </c>
      <c r="R570" s="8">
        <f t="shared" si="123"/>
        <v>-2.8749591822607697E-3</v>
      </c>
      <c r="S570">
        <f t="shared" si="124"/>
        <v>8.2653902996655131E-6</v>
      </c>
      <c r="U570">
        <f t="shared" si="125"/>
        <v>1.8329193595542442E-6</v>
      </c>
      <c r="W570">
        <v>537</v>
      </c>
      <c r="X570">
        <v>-1.1562650648049907E-3</v>
      </c>
      <c r="Y570">
        <v>-1.6774466848210117E-3</v>
      </c>
      <c r="AA570">
        <v>42.647058823529413</v>
      </c>
      <c r="AB570">
        <v>-1.4024553141637284E-3</v>
      </c>
    </row>
    <row r="571" spans="1:28" x14ac:dyDescent="0.2">
      <c r="A571" s="2" t="s">
        <v>347</v>
      </c>
      <c r="B571" s="1">
        <v>135.87</v>
      </c>
      <c r="C571" s="5">
        <f t="shared" si="116"/>
        <v>3.2760717543326254E-2</v>
      </c>
      <c r="D571" s="12">
        <v>3764</v>
      </c>
      <c r="E571" s="5">
        <f t="shared" si="117"/>
        <v>2.4496461622210124E-2</v>
      </c>
      <c r="F571" s="1">
        <v>1.06</v>
      </c>
      <c r="G571" s="1">
        <f t="shared" si="118"/>
        <v>2.9041095890410961E-3</v>
      </c>
      <c r="H571" s="10">
        <f t="shared" si="113"/>
        <v>2.904109589041096E-5</v>
      </c>
      <c r="I571" s="5">
        <f t="shared" si="114"/>
        <v>3.273167644743584E-2</v>
      </c>
      <c r="J571" s="7">
        <f t="shared" si="115"/>
        <v>2.4467420526319714E-2</v>
      </c>
      <c r="K571" s="7">
        <f t="shared" si="119"/>
        <v>2.3917210711561856E-2</v>
      </c>
      <c r="L571" s="7">
        <f t="shared" si="120"/>
        <v>3.1458463722206245E-2</v>
      </c>
      <c r="M571" s="8">
        <f t="shared" si="126"/>
        <v>7.5239870550603124E-4</v>
      </c>
      <c r="N571" s="9">
        <f t="shared" si="121"/>
        <v>5.7203296822124915E-4</v>
      </c>
      <c r="Q571" s="8">
        <f t="shared" si="122"/>
        <v>2.9547348769308483E-2</v>
      </c>
      <c r="R571" s="8">
        <f t="shared" si="123"/>
        <v>3.184327678127357E-3</v>
      </c>
      <c r="S571">
        <f t="shared" si="124"/>
        <v>1.0139942761687965E-5</v>
      </c>
      <c r="U571">
        <f t="shared" si="125"/>
        <v>5.986546672117713E-4</v>
      </c>
      <c r="W571">
        <v>538</v>
      </c>
      <c r="X571">
        <v>-5.8493866382903765E-4</v>
      </c>
      <c r="Y571">
        <v>-1.4001678173966327E-3</v>
      </c>
      <c r="AA571">
        <v>42.726550079491254</v>
      </c>
      <c r="AB571">
        <v>-1.4002463996323534E-3</v>
      </c>
    </row>
    <row r="572" spans="1:28" x14ac:dyDescent="0.2">
      <c r="A572" s="2" t="s">
        <v>348</v>
      </c>
      <c r="B572" s="1">
        <v>131.56</v>
      </c>
      <c r="C572" s="5">
        <f t="shared" si="116"/>
        <v>1.1533138551437798E-2</v>
      </c>
      <c r="D572" s="12">
        <v>3674</v>
      </c>
      <c r="E572" s="5">
        <f t="shared" si="117"/>
        <v>2.1822149481723948E-3</v>
      </c>
      <c r="F572" s="1">
        <v>1.1499999999999999</v>
      </c>
      <c r="G572" s="1">
        <f t="shared" si="118"/>
        <v>3.150684931506849E-3</v>
      </c>
      <c r="H572" s="10">
        <f t="shared" si="113"/>
        <v>3.1506849315068489E-5</v>
      </c>
      <c r="I572" s="5">
        <f t="shared" si="114"/>
        <v>1.150163170212273E-2</v>
      </c>
      <c r="J572" s="7">
        <f t="shared" si="115"/>
        <v>2.1507080988573263E-3</v>
      </c>
      <c r="K572" s="7">
        <f t="shared" si="119"/>
        <v>1.6004982840994685E-3</v>
      </c>
      <c r="L572" s="7">
        <f t="shared" si="120"/>
        <v>1.0228418976893132E-2</v>
      </c>
      <c r="M572" s="8">
        <f t="shared" si="126"/>
        <v>1.6370567021567897E-5</v>
      </c>
      <c r="N572" s="9">
        <f t="shared" si="121"/>
        <v>2.5615947574053426E-6</v>
      </c>
      <c r="Q572" s="8">
        <f t="shared" si="122"/>
        <v>3.1652689005371758E-3</v>
      </c>
      <c r="R572" s="8">
        <f t="shared" si="123"/>
        <v>8.3363628015855548E-3</v>
      </c>
      <c r="S572">
        <f t="shared" si="124"/>
        <v>6.9494944759659362E-5</v>
      </c>
      <c r="U572">
        <f t="shared" si="125"/>
        <v>4.6255453264904951E-6</v>
      </c>
      <c r="W572">
        <v>539</v>
      </c>
      <c r="X572">
        <v>1.9046421748527283E-2</v>
      </c>
      <c r="Y572">
        <v>1.9141735721082957E-2</v>
      </c>
      <c r="AA572">
        <v>42.806041335453102</v>
      </c>
      <c r="AB572">
        <v>-1.3980309573320727E-3</v>
      </c>
    </row>
    <row r="573" spans="1:28" x14ac:dyDescent="0.2">
      <c r="A573" s="2" t="s">
        <v>349</v>
      </c>
      <c r="B573" s="1">
        <v>130.06</v>
      </c>
      <c r="C573" s="5">
        <f t="shared" si="116"/>
        <v>-3.9651480469615329E-2</v>
      </c>
      <c r="D573" s="12">
        <v>3666</v>
      </c>
      <c r="E573" s="5">
        <f t="shared" si="117"/>
        <v>-3.2462391132224863E-2</v>
      </c>
      <c r="F573" s="1">
        <v>1.2</v>
      </c>
      <c r="G573" s="1">
        <f t="shared" si="118"/>
        <v>3.2876712328767121E-3</v>
      </c>
      <c r="H573" s="10">
        <f t="shared" si="113"/>
        <v>3.287671232876712E-5</v>
      </c>
      <c r="I573" s="5">
        <f t="shared" si="114"/>
        <v>-3.9684357181944095E-2</v>
      </c>
      <c r="J573" s="7">
        <f t="shared" si="115"/>
        <v>-3.249526784455363E-2</v>
      </c>
      <c r="K573" s="7">
        <f t="shared" si="119"/>
        <v>-3.3045477659311484E-2</v>
      </c>
      <c r="L573" s="7">
        <f t="shared" si="120"/>
        <v>-4.095756990717369E-2</v>
      </c>
      <c r="M573" s="8">
        <f t="shared" si="126"/>
        <v>1.3534624613471965E-3</v>
      </c>
      <c r="N573" s="9">
        <f t="shared" si="121"/>
        <v>1.0920035937320544E-3</v>
      </c>
      <c r="Q573" s="8">
        <f t="shared" si="122"/>
        <v>-3.7792058817044158E-2</v>
      </c>
      <c r="R573" s="8">
        <f t="shared" si="123"/>
        <v>-1.8922983648999372E-3</v>
      </c>
      <c r="S573">
        <f t="shared" si="124"/>
        <v>3.5807931018029762E-6</v>
      </c>
      <c r="U573">
        <f t="shared" si="125"/>
        <v>1.055942432289281E-3</v>
      </c>
      <c r="W573">
        <v>540</v>
      </c>
      <c r="X573">
        <v>-7.1988190500690361E-3</v>
      </c>
      <c r="Y573">
        <v>-2.1482576057722854E-3</v>
      </c>
      <c r="AA573">
        <v>42.885532591414943</v>
      </c>
      <c r="AB573">
        <v>-1.3897911868630296E-3</v>
      </c>
    </row>
    <row r="574" spans="1:28" x14ac:dyDescent="0.2">
      <c r="A574" s="2" t="s">
        <v>350</v>
      </c>
      <c r="B574" s="1">
        <v>135.43</v>
      </c>
      <c r="C574" s="5">
        <f t="shared" si="116"/>
        <v>2.0111479361253511E-2</v>
      </c>
      <c r="D574" s="12">
        <v>3789</v>
      </c>
      <c r="E574" s="5">
        <f t="shared" si="117"/>
        <v>1.4457831325301205E-2</v>
      </c>
      <c r="F574" s="1">
        <v>1.18</v>
      </c>
      <c r="G574" s="1">
        <f t="shared" si="118"/>
        <v>3.2328767123287671E-3</v>
      </c>
      <c r="H574" s="10">
        <f t="shared" si="113"/>
        <v>3.2328767123287669E-5</v>
      </c>
      <c r="I574" s="5">
        <f t="shared" si="114"/>
        <v>2.0079150594130225E-2</v>
      </c>
      <c r="J574" s="7">
        <f t="shared" si="115"/>
        <v>1.4425502558177917E-2</v>
      </c>
      <c r="K574" s="7">
        <f t="shared" si="119"/>
        <v>1.3875292743420059E-2</v>
      </c>
      <c r="L574" s="7">
        <f t="shared" si="120"/>
        <v>1.8805937868900627E-2</v>
      </c>
      <c r="M574" s="8">
        <f t="shared" si="126"/>
        <v>2.6093789324556534E-4</v>
      </c>
      <c r="N574" s="9">
        <f t="shared" si="121"/>
        <v>1.9252374871560536E-4</v>
      </c>
      <c r="Q574" s="8">
        <f t="shared" si="122"/>
        <v>1.7676125230793267E-2</v>
      </c>
      <c r="R574" s="8">
        <f t="shared" si="123"/>
        <v>2.4030253633369573E-3</v>
      </c>
      <c r="S574">
        <f t="shared" si="124"/>
        <v>5.7745308968407156E-6</v>
      </c>
      <c r="U574">
        <f t="shared" si="125"/>
        <v>2.0809512405599762E-4</v>
      </c>
      <c r="W574">
        <v>541</v>
      </c>
      <c r="X574">
        <v>-2.8827119332561929E-3</v>
      </c>
      <c r="Y574">
        <v>-3.3304815730654416E-3</v>
      </c>
      <c r="AA574">
        <v>42.965023847376784</v>
      </c>
      <c r="AB574">
        <v>-1.3814865000957048E-3</v>
      </c>
    </row>
    <row r="575" spans="1:28" x14ac:dyDescent="0.2">
      <c r="A575" s="2" t="s">
        <v>351</v>
      </c>
      <c r="B575" s="1">
        <v>132.76</v>
      </c>
      <c r="C575" s="5">
        <f t="shared" si="116"/>
        <v>6.6727327873824351E-3</v>
      </c>
      <c r="D575" s="12">
        <v>3735</v>
      </c>
      <c r="E575" s="5">
        <f t="shared" si="117"/>
        <v>-3.7343291544411844E-3</v>
      </c>
      <c r="F575" s="1">
        <v>1.17</v>
      </c>
      <c r="G575" s="1">
        <f t="shared" si="118"/>
        <v>3.2054794520547944E-3</v>
      </c>
      <c r="H575" s="10">
        <f t="shared" si="113"/>
        <v>3.2054794520547947E-5</v>
      </c>
      <c r="I575" s="5">
        <f t="shared" si="114"/>
        <v>6.6406779928618875E-3</v>
      </c>
      <c r="J575" s="7">
        <f t="shared" si="115"/>
        <v>-3.7663839489617324E-3</v>
      </c>
      <c r="K575" s="7">
        <f t="shared" si="119"/>
        <v>-4.3165937637195898E-3</v>
      </c>
      <c r="L575" s="7">
        <f t="shared" si="120"/>
        <v>5.3674652676322905E-3</v>
      </c>
      <c r="M575" s="8">
        <f t="shared" si="126"/>
        <v>-2.3169167101243044E-5</v>
      </c>
      <c r="N575" s="9">
        <f t="shared" si="121"/>
        <v>1.8632981720982855E-5</v>
      </c>
      <c r="Q575" s="8">
        <f t="shared" si="122"/>
        <v>-3.8297217596612683E-3</v>
      </c>
      <c r="R575" s="8">
        <f t="shared" si="123"/>
        <v>1.0470399752523157E-2</v>
      </c>
      <c r="S575">
        <f t="shared" si="124"/>
        <v>1.0962927097763698E-4</v>
      </c>
      <c r="U575">
        <f t="shared" si="125"/>
        <v>1.4185648050996574E-5</v>
      </c>
      <c r="W575">
        <v>542</v>
      </c>
      <c r="X575">
        <v>1.7390170008432643E-2</v>
      </c>
      <c r="Y575">
        <v>1.5342966311872392E-2</v>
      </c>
      <c r="AA575">
        <v>43.044515103338632</v>
      </c>
      <c r="AB575">
        <v>-1.3668881605362565E-3</v>
      </c>
    </row>
    <row r="576" spans="1:28" x14ac:dyDescent="0.2">
      <c r="A576" s="2" t="s">
        <v>352</v>
      </c>
      <c r="B576" s="1">
        <v>131.88</v>
      </c>
      <c r="C576" s="5">
        <f t="shared" si="116"/>
        <v>-3.8284839203675348E-2</v>
      </c>
      <c r="D576" s="12">
        <v>3749</v>
      </c>
      <c r="E576" s="5">
        <f t="shared" si="117"/>
        <v>-3.8717948717948716E-2</v>
      </c>
      <c r="F576" s="1">
        <v>1.1299999999999999</v>
      </c>
      <c r="G576" s="1">
        <f t="shared" si="118"/>
        <v>3.0958904109589036E-3</v>
      </c>
      <c r="H576" s="10">
        <f t="shared" si="113"/>
        <v>3.0958904109589038E-5</v>
      </c>
      <c r="I576" s="5">
        <f t="shared" si="114"/>
        <v>-3.8315798107784939E-2</v>
      </c>
      <c r="J576" s="7">
        <f t="shared" si="115"/>
        <v>-3.8748907622058307E-2</v>
      </c>
      <c r="K576" s="7">
        <f t="shared" si="119"/>
        <v>-3.9299117436816161E-2</v>
      </c>
      <c r="L576" s="7">
        <f t="shared" si="120"/>
        <v>-3.9589010833014533E-2</v>
      </c>
      <c r="M576" s="8">
        <f t="shared" si="126"/>
        <v>1.5558131859340254E-3</v>
      </c>
      <c r="N576" s="9">
        <f t="shared" si="121"/>
        <v>1.5444206313126681E-3</v>
      </c>
      <c r="Q576" s="8">
        <f t="shared" si="122"/>
        <v>-4.5184905080440388E-2</v>
      </c>
      <c r="R576" s="8">
        <f t="shared" si="123"/>
        <v>6.8691069726554491E-3</v>
      </c>
      <c r="S576">
        <f t="shared" si="124"/>
        <v>4.718463060178371E-5</v>
      </c>
      <c r="U576">
        <f t="shared" si="125"/>
        <v>1.5014778419028083E-3</v>
      </c>
      <c r="W576">
        <v>543</v>
      </c>
      <c r="X576">
        <v>1.4950914496722848E-2</v>
      </c>
      <c r="Y576">
        <v>-1.1438984168485168E-2</v>
      </c>
      <c r="AA576">
        <v>43.124006359300473</v>
      </c>
      <c r="AB576">
        <v>-1.3498206086381094E-3</v>
      </c>
    </row>
    <row r="577" spans="1:28" x14ac:dyDescent="0.2">
      <c r="A577" s="3">
        <v>44840</v>
      </c>
      <c r="B577" s="1">
        <v>137.13</v>
      </c>
      <c r="C577" s="5">
        <f t="shared" si="116"/>
        <v>-3.862871564778457E-2</v>
      </c>
      <c r="D577" s="12">
        <v>3900</v>
      </c>
      <c r="E577" s="5">
        <f t="shared" si="117"/>
        <v>-2.9126213592233011E-2</v>
      </c>
      <c r="F577" s="1">
        <v>1.1100000000000001</v>
      </c>
      <c r="G577" s="1">
        <f t="shared" si="118"/>
        <v>3.0410958904109591E-3</v>
      </c>
      <c r="H577" s="10">
        <f t="shared" si="113"/>
        <v>3.0410958904109591E-5</v>
      </c>
      <c r="I577" s="5">
        <f t="shared" si="114"/>
        <v>-3.865912660668868E-2</v>
      </c>
      <c r="J577" s="7">
        <f t="shared" si="115"/>
        <v>-2.9156624551137121E-2</v>
      </c>
      <c r="K577" s="7">
        <f t="shared" si="119"/>
        <v>-2.9706834365894979E-2</v>
      </c>
      <c r="L577" s="7">
        <f t="shared" si="120"/>
        <v>-3.9932339331918275E-2</v>
      </c>
      <c r="M577" s="8">
        <f t="shared" si="126"/>
        <v>1.1862633903760096E-3</v>
      </c>
      <c r="N577" s="9">
        <f t="shared" si="121"/>
        <v>8.8249600804271892E-4</v>
      </c>
      <c r="Q577" s="8">
        <f t="shared" si="122"/>
        <v>-3.3845225057074095E-2</v>
      </c>
      <c r="R577" s="8">
        <f t="shared" si="123"/>
        <v>-4.8139015496145854E-3</v>
      </c>
      <c r="S577">
        <f t="shared" si="124"/>
        <v>2.3173648129381707E-5</v>
      </c>
      <c r="U577">
        <f t="shared" si="125"/>
        <v>8.5010875521597193E-4</v>
      </c>
      <c r="W577">
        <v>544</v>
      </c>
      <c r="X577">
        <v>3.1306732903817379E-2</v>
      </c>
      <c r="Y577">
        <v>2.870013400444002E-3</v>
      </c>
      <c r="AA577">
        <v>43.203497615262322</v>
      </c>
      <c r="AB577">
        <v>-1.3414049694310554E-3</v>
      </c>
    </row>
    <row r="578" spans="1:28" x14ac:dyDescent="0.2">
      <c r="A578" s="3">
        <v>44810</v>
      </c>
      <c r="B578" s="1">
        <v>142.63999999999999</v>
      </c>
      <c r="C578" s="5">
        <f t="shared" si="116"/>
        <v>-3.5955663692890112E-2</v>
      </c>
      <c r="D578" s="12">
        <v>4017</v>
      </c>
      <c r="E578" s="5">
        <f t="shared" si="117"/>
        <v>-2.3815309842041311E-2</v>
      </c>
      <c r="F578" s="1">
        <v>1.06</v>
      </c>
      <c r="G578" s="1">
        <f t="shared" si="118"/>
        <v>2.9041095890410961E-3</v>
      </c>
      <c r="H578" s="10">
        <f t="shared" si="113"/>
        <v>2.904109589041096E-5</v>
      </c>
      <c r="I578" s="5">
        <f t="shared" si="114"/>
        <v>-3.5984704788780526E-2</v>
      </c>
      <c r="J578" s="7">
        <f t="shared" si="115"/>
        <v>-2.3844350937931722E-2</v>
      </c>
      <c r="K578" s="7">
        <f t="shared" si="119"/>
        <v>-2.439456075268958E-2</v>
      </c>
      <c r="L578" s="7">
        <f t="shared" si="120"/>
        <v>-3.7257917514010121E-2</v>
      </c>
      <c r="M578" s="8">
        <f t="shared" si="126"/>
        <v>9.0889053231421699E-4</v>
      </c>
      <c r="N578" s="9">
        <f t="shared" si="121"/>
        <v>5.9509459431666284E-4</v>
      </c>
      <c r="Q578" s="8">
        <f t="shared" si="122"/>
        <v>-2.7565230761145115E-2</v>
      </c>
      <c r="R578" s="8">
        <f t="shared" si="123"/>
        <v>-8.419474027635411E-3</v>
      </c>
      <c r="S578">
        <f t="shared" si="124"/>
        <v>7.0887542902027249E-5</v>
      </c>
      <c r="U578">
        <f t="shared" si="125"/>
        <v>5.6855307165124545E-4</v>
      </c>
      <c r="W578">
        <v>545</v>
      </c>
      <c r="X578">
        <v>-1.2860268275646191E-2</v>
      </c>
      <c r="Y578">
        <v>3.9749503053183831E-3</v>
      </c>
      <c r="AA578">
        <v>43.282988871224163</v>
      </c>
      <c r="AB578">
        <v>-1.2815378454144701E-3</v>
      </c>
    </row>
    <row r="579" spans="1:28" x14ac:dyDescent="0.2">
      <c r="A579" s="3">
        <v>44779</v>
      </c>
      <c r="B579" s="1">
        <v>147.96</v>
      </c>
      <c r="C579" s="5">
        <f t="shared" si="116"/>
        <v>-5.0433730078676617E-3</v>
      </c>
      <c r="D579" s="12">
        <v>4115</v>
      </c>
      <c r="E579" s="5">
        <f t="shared" si="117"/>
        <v>-1.0817307692307692E-2</v>
      </c>
      <c r="F579" s="1">
        <v>0.87</v>
      </c>
      <c r="G579" s="1">
        <f t="shared" si="118"/>
        <v>2.3835616438356165E-3</v>
      </c>
      <c r="H579" s="10">
        <f t="shared" ref="H579:H642" si="127">G579/100</f>
        <v>2.3835616438356165E-5</v>
      </c>
      <c r="I579" s="5">
        <f t="shared" ref="I579:I642" si="128">C579-H579</f>
        <v>-5.0672086243060176E-3</v>
      </c>
      <c r="J579" s="7">
        <f t="shared" ref="J579:J642" si="129">E579-H579</f>
        <v>-1.0841143308746049E-2</v>
      </c>
      <c r="K579" s="7">
        <f t="shared" si="119"/>
        <v>-1.1391353123503907E-2</v>
      </c>
      <c r="L579" s="7">
        <f t="shared" si="120"/>
        <v>-6.3404213495356146E-3</v>
      </c>
      <c r="M579" s="8">
        <f t="shared" si="126"/>
        <v>7.2225978544363385E-5</v>
      </c>
      <c r="N579" s="9">
        <f t="shared" si="121"/>
        <v>1.2976292598436222E-4</v>
      </c>
      <c r="Q579" s="8">
        <f t="shared" si="122"/>
        <v>-1.2193268455387124E-2</v>
      </c>
      <c r="R579" s="8">
        <f t="shared" si="123"/>
        <v>7.1260598310811064E-3</v>
      </c>
      <c r="S579">
        <f t="shared" si="124"/>
        <v>5.0780728716147685E-5</v>
      </c>
      <c r="U579">
        <f t="shared" si="125"/>
        <v>1.1753038824076923E-4</v>
      </c>
      <c r="W579">
        <v>546</v>
      </c>
      <c r="X579">
        <v>2.0460351171477493E-3</v>
      </c>
      <c r="Y579">
        <v>-9.5026650176596433E-3</v>
      </c>
      <c r="AA579">
        <v>43.362480127186011</v>
      </c>
      <c r="AB579">
        <v>-1.1590776496885728E-3</v>
      </c>
    </row>
    <row r="580" spans="1:28" x14ac:dyDescent="0.2">
      <c r="A580" s="3">
        <v>44748</v>
      </c>
      <c r="B580" s="1">
        <v>148.71</v>
      </c>
      <c r="C580" s="5">
        <f t="shared" ref="C580:C643" si="130">(B580-B581)/B581</f>
        <v>1.7585876556726575E-2</v>
      </c>
      <c r="D580" s="12">
        <v>4160</v>
      </c>
      <c r="E580" s="5">
        <f t="shared" ref="E580:E643" si="131">(D580-D581)/D581</f>
        <v>9.4637223974763408E-3</v>
      </c>
      <c r="F580" s="1">
        <v>0.86</v>
      </c>
      <c r="G580" s="1">
        <f t="shared" ref="G580:G643" si="132">F580/365</f>
        <v>2.3561643835616438E-3</v>
      </c>
      <c r="H580" s="10">
        <f t="shared" si="127"/>
        <v>2.356164383561644E-5</v>
      </c>
      <c r="I580" s="5">
        <f t="shared" si="128"/>
        <v>1.756231491289096E-2</v>
      </c>
      <c r="J580" s="7">
        <f t="shared" si="129"/>
        <v>9.440160753640724E-3</v>
      </c>
      <c r="K580" s="7">
        <f t="shared" ref="K580:K643" si="133">J580-AVERAGE(J$3:J$1260)</f>
        <v>8.8899509388828662E-3</v>
      </c>
      <c r="L580" s="7">
        <f t="shared" ref="L580:L643" si="134">I580-AVERAGE(I$3:I$1260)</f>
        <v>1.6289102187661362E-2</v>
      </c>
      <c r="M580" s="8">
        <f t="shared" si="126"/>
        <v>1.4480931928675906E-4</v>
      </c>
      <c r="N580" s="9">
        <f t="shared" ref="N580:N643" si="135">K580^2</f>
        <v>7.9031227695744349E-5</v>
      </c>
      <c r="Q580" s="8">
        <f t="shared" ref="Q580:Q643" si="136">P$3+O$3*J580</f>
        <v>1.1782618914039596E-2</v>
      </c>
      <c r="R580" s="8">
        <f t="shared" ref="R580:R643" si="137">I580-Q580</f>
        <v>5.7796959988513641E-3</v>
      </c>
      <c r="S580">
        <f t="shared" ref="S580:S643" si="138">R580^2</f>
        <v>3.3404885839138466E-5</v>
      </c>
      <c r="U580">
        <f t="shared" ref="U580:U643" si="139">J580^2</f>
        <v>8.9116635054578604E-5</v>
      </c>
      <c r="W580">
        <v>547</v>
      </c>
      <c r="X580">
        <v>-1.0387389904020992E-2</v>
      </c>
      <c r="Y580">
        <v>2.2177680602833132E-3</v>
      </c>
      <c r="AA580">
        <v>43.441971383147852</v>
      </c>
      <c r="AB580">
        <v>-1.1396633440328423E-3</v>
      </c>
    </row>
    <row r="581" spans="1:28" x14ac:dyDescent="0.2">
      <c r="A581" s="3">
        <v>44718</v>
      </c>
      <c r="B581" s="1">
        <v>146.13999999999999</v>
      </c>
      <c r="C581" s="5">
        <f t="shared" si="130"/>
        <v>5.2276791855825483E-3</v>
      </c>
      <c r="D581" s="12">
        <v>4121</v>
      </c>
      <c r="E581" s="5">
        <f t="shared" si="131"/>
        <v>3.1645569620253164E-3</v>
      </c>
      <c r="F581" s="1">
        <v>0.88</v>
      </c>
      <c r="G581" s="1">
        <f t="shared" si="132"/>
        <v>2.4109589041095892E-3</v>
      </c>
      <c r="H581" s="10">
        <f t="shared" si="127"/>
        <v>2.4109589041095891E-5</v>
      </c>
      <c r="I581" s="5">
        <f t="shared" si="128"/>
        <v>5.2035695965414524E-3</v>
      </c>
      <c r="J581" s="7">
        <f t="shared" si="129"/>
        <v>3.1404473729842205E-3</v>
      </c>
      <c r="K581" s="7">
        <f t="shared" si="133"/>
        <v>2.5902375582263627E-3</v>
      </c>
      <c r="L581" s="7">
        <f t="shared" si="134"/>
        <v>3.9303568713118554E-3</v>
      </c>
      <c r="M581" s="8">
        <f t="shared" si="126"/>
        <v>1.0180557985305028E-5</v>
      </c>
      <c r="N581" s="9">
        <f t="shared" si="135"/>
        <v>6.7093306080464694E-6</v>
      </c>
      <c r="Q581" s="8">
        <f t="shared" si="136"/>
        <v>4.3353059597208326E-3</v>
      </c>
      <c r="R581" s="8">
        <f t="shared" si="137"/>
        <v>8.6826363682061987E-4</v>
      </c>
      <c r="S581">
        <f t="shared" si="138"/>
        <v>7.5388174302496931E-7</v>
      </c>
      <c r="U581">
        <f t="shared" si="139"/>
        <v>9.862409702483492E-6</v>
      </c>
      <c r="W581">
        <v>548</v>
      </c>
      <c r="X581">
        <v>1.2198626907819223E-2</v>
      </c>
      <c r="Y581">
        <v>2.8365620301610134E-3</v>
      </c>
      <c r="AA581">
        <v>43.5214626391097</v>
      </c>
      <c r="AB581">
        <v>-1.1119330289193349E-3</v>
      </c>
    </row>
    <row r="582" spans="1:28" x14ac:dyDescent="0.2">
      <c r="A582" s="3">
        <v>44626</v>
      </c>
      <c r="B582" s="1">
        <v>145.38</v>
      </c>
      <c r="C582" s="5">
        <f t="shared" si="130"/>
        <v>-3.8555651081277773E-2</v>
      </c>
      <c r="D582" s="12">
        <v>4108</v>
      </c>
      <c r="E582" s="5">
        <f t="shared" si="131"/>
        <v>-1.6283524904214558E-2</v>
      </c>
      <c r="F582" s="1">
        <v>0.87</v>
      </c>
      <c r="G582" s="1">
        <f t="shared" si="132"/>
        <v>2.3835616438356165E-3</v>
      </c>
      <c r="H582" s="10">
        <f t="shared" si="127"/>
        <v>2.3835616438356165E-5</v>
      </c>
      <c r="I582" s="5">
        <f t="shared" si="128"/>
        <v>-3.8579486697716131E-2</v>
      </c>
      <c r="J582" s="7">
        <f t="shared" si="129"/>
        <v>-1.6307360520652913E-2</v>
      </c>
      <c r="K582" s="7">
        <f t="shared" si="133"/>
        <v>-1.6857570335410771E-2</v>
      </c>
      <c r="L582" s="7">
        <f t="shared" si="134"/>
        <v>-3.9852699422945725E-2</v>
      </c>
      <c r="M582" s="8">
        <f t="shared" si="126"/>
        <v>6.7181968357829178E-4</v>
      </c>
      <c r="N582" s="9">
        <f t="shared" si="135"/>
        <v>2.8417767761332123E-4</v>
      </c>
      <c r="Q582" s="8">
        <f t="shared" si="136"/>
        <v>-1.8655249785895188E-2</v>
      </c>
      <c r="R582" s="8">
        <f t="shared" si="137"/>
        <v>-1.9924236911820943E-2</v>
      </c>
      <c r="S582">
        <f t="shared" si="138"/>
        <v>3.9697521651836816E-4</v>
      </c>
      <c r="U582">
        <f t="shared" si="139"/>
        <v>2.6593000715054925E-4</v>
      </c>
      <c r="W582">
        <v>549</v>
      </c>
      <c r="X582">
        <v>7.4701875611172018E-3</v>
      </c>
      <c r="Y582">
        <v>5.9885133370048528E-3</v>
      </c>
      <c r="AA582">
        <v>43.600953895071541</v>
      </c>
      <c r="AB582">
        <v>-1.0957372072447271E-3</v>
      </c>
    </row>
    <row r="583" spans="1:28" x14ac:dyDescent="0.2">
      <c r="A583" s="3">
        <v>44598</v>
      </c>
      <c r="B583" s="1">
        <v>151.21</v>
      </c>
      <c r="C583" s="5">
        <f t="shared" si="130"/>
        <v>1.6811243359558872E-2</v>
      </c>
      <c r="D583" s="12">
        <v>4176</v>
      </c>
      <c r="E583" s="5">
        <f t="shared" si="131"/>
        <v>1.8288222384784197E-2</v>
      </c>
      <c r="F583" s="1">
        <v>0.85</v>
      </c>
      <c r="G583" s="1">
        <f t="shared" si="132"/>
        <v>2.3287671232876711E-3</v>
      </c>
      <c r="H583" s="10">
        <f t="shared" si="127"/>
        <v>2.3287671232876711E-5</v>
      </c>
      <c r="I583" s="5">
        <f t="shared" si="128"/>
        <v>1.6787955688325997E-2</v>
      </c>
      <c r="J583" s="7">
        <f t="shared" si="129"/>
        <v>1.8264934713551322E-2</v>
      </c>
      <c r="K583" s="7">
        <f t="shared" si="133"/>
        <v>1.7714724898793464E-2</v>
      </c>
      <c r="L583" s="7">
        <f t="shared" si="134"/>
        <v>1.5514742963096399E-2</v>
      </c>
      <c r="M583" s="8">
        <f t="shared" si="126"/>
        <v>2.7483940346674447E-4</v>
      </c>
      <c r="N583" s="9">
        <f t="shared" si="135"/>
        <v>3.1381147823993311E-4</v>
      </c>
      <c r="Q583" s="8">
        <f t="shared" si="136"/>
        <v>2.221497503239497E-2</v>
      </c>
      <c r="R583" s="8">
        <f t="shared" si="137"/>
        <v>-5.4270193440689729E-3</v>
      </c>
      <c r="S583">
        <f t="shared" si="138"/>
        <v>2.9452538960898824E-5</v>
      </c>
      <c r="U583">
        <f t="shared" si="139"/>
        <v>3.3360784009029212E-4</v>
      </c>
      <c r="W583">
        <v>550</v>
      </c>
      <c r="X583">
        <v>3.3279173984490124E-2</v>
      </c>
      <c r="Y583">
        <v>-6.6092596486645311E-3</v>
      </c>
      <c r="AA583">
        <v>43.680445151033382</v>
      </c>
      <c r="AB583">
        <v>-1.0245727565834572E-3</v>
      </c>
    </row>
    <row r="584" spans="1:28" x14ac:dyDescent="0.2">
      <c r="A584" s="3">
        <v>44567</v>
      </c>
      <c r="B584" s="1">
        <v>148.71</v>
      </c>
      <c r="C584" s="5">
        <f t="shared" si="130"/>
        <v>-8.734211233539065E-4</v>
      </c>
      <c r="D584" s="12">
        <v>4101</v>
      </c>
      <c r="E584" s="5">
        <f t="shared" si="131"/>
        <v>-7.5024201355275892E-3</v>
      </c>
      <c r="F584" s="1">
        <v>0.76</v>
      </c>
      <c r="G584" s="1">
        <f t="shared" si="132"/>
        <v>2.0821917808219177E-3</v>
      </c>
      <c r="H584" s="10">
        <f t="shared" si="127"/>
        <v>2.0821917808219178E-5</v>
      </c>
      <c r="I584" s="5">
        <f t="shared" si="128"/>
        <v>-8.9424304116212565E-4</v>
      </c>
      <c r="J584" s="7">
        <f t="shared" si="129"/>
        <v>-7.5232420533358083E-3</v>
      </c>
      <c r="K584" s="7">
        <f t="shared" si="133"/>
        <v>-8.0734518680936652E-3</v>
      </c>
      <c r="L584" s="7">
        <f t="shared" si="134"/>
        <v>-2.1674557663917226E-3</v>
      </c>
      <c r="M584" s="8">
        <f t="shared" si="126"/>
        <v>1.7498849806185641E-5</v>
      </c>
      <c r="N584" s="9">
        <f t="shared" si="135"/>
        <v>6.5180625066425088E-5</v>
      </c>
      <c r="Q584" s="8">
        <f t="shared" si="136"/>
        <v>-8.2709552472277782E-3</v>
      </c>
      <c r="R584" s="8">
        <f t="shared" si="137"/>
        <v>7.3767122060656529E-3</v>
      </c>
      <c r="S584">
        <f t="shared" si="138"/>
        <v>5.4415882971117995E-5</v>
      </c>
      <c r="U584">
        <f t="shared" si="139"/>
        <v>5.659917099308039E-5</v>
      </c>
      <c r="W584">
        <v>551</v>
      </c>
      <c r="X584">
        <v>-9.5388334058612943E-3</v>
      </c>
      <c r="Y584">
        <v>-1.115758823864932E-2</v>
      </c>
      <c r="AA584">
        <v>43.75993640699523</v>
      </c>
      <c r="AB584">
        <v>-1.009092061130718E-3</v>
      </c>
    </row>
    <row r="585" spans="1:28" x14ac:dyDescent="0.2">
      <c r="A585" s="2" t="s">
        <v>353</v>
      </c>
      <c r="B585" s="1">
        <v>148.84</v>
      </c>
      <c r="C585" s="5">
        <f t="shared" si="130"/>
        <v>-5.3461641272385925E-3</v>
      </c>
      <c r="D585" s="12">
        <v>4132</v>
      </c>
      <c r="E585" s="5">
        <f t="shared" si="131"/>
        <v>-6.2530062530062533E-3</v>
      </c>
      <c r="F585" s="1">
        <v>0.72</v>
      </c>
      <c r="G585" s="1">
        <f t="shared" si="132"/>
        <v>1.9726027397260273E-3</v>
      </c>
      <c r="H585" s="10">
        <f t="shared" si="127"/>
        <v>1.9726027397260273E-5</v>
      </c>
      <c r="I585" s="5">
        <f t="shared" si="128"/>
        <v>-5.3658901546358526E-3</v>
      </c>
      <c r="J585" s="7">
        <f t="shared" si="129"/>
        <v>-6.2727322804035134E-3</v>
      </c>
      <c r="K585" s="7">
        <f t="shared" si="133"/>
        <v>-6.8229420951613712E-3</v>
      </c>
      <c r="L585" s="7">
        <f t="shared" si="134"/>
        <v>-6.6391028798654496E-3</v>
      </c>
      <c r="M585" s="8">
        <f t="shared" si="126"/>
        <v>4.5298214513141061E-5</v>
      </c>
      <c r="N585" s="9">
        <f t="shared" si="135"/>
        <v>4.655253883392504E-5</v>
      </c>
      <c r="Q585" s="8">
        <f t="shared" si="136"/>
        <v>-6.7926439227702865E-3</v>
      </c>
      <c r="R585" s="8">
        <f t="shared" si="137"/>
        <v>1.4267537681344339E-3</v>
      </c>
      <c r="S585">
        <f t="shared" si="138"/>
        <v>2.0356263148858059E-6</v>
      </c>
      <c r="U585">
        <f t="shared" si="139"/>
        <v>3.9347170261616263E-5</v>
      </c>
      <c r="W585">
        <v>552</v>
      </c>
      <c r="X585">
        <v>2.3328613127156075E-2</v>
      </c>
      <c r="Y585">
        <v>-1.1932735098201454E-2</v>
      </c>
      <c r="AA585">
        <v>43.839427662957071</v>
      </c>
      <c r="AB585">
        <v>-9.8384086841039669E-4</v>
      </c>
    </row>
    <row r="586" spans="1:28" x14ac:dyDescent="0.2">
      <c r="A586" s="2" t="s">
        <v>354</v>
      </c>
      <c r="B586" s="1">
        <v>149.63999999999999</v>
      </c>
      <c r="C586" s="5">
        <f t="shared" si="130"/>
        <v>4.0756711642787491E-2</v>
      </c>
      <c r="D586" s="12">
        <v>4158</v>
      </c>
      <c r="E586" s="5">
        <f t="shared" si="131"/>
        <v>2.4895242790239094E-2</v>
      </c>
      <c r="F586" s="1">
        <v>0.69</v>
      </c>
      <c r="G586" s="1">
        <f t="shared" si="132"/>
        <v>1.8904109589041095E-3</v>
      </c>
      <c r="H586" s="10">
        <f t="shared" si="127"/>
        <v>1.8904109589041096E-5</v>
      </c>
      <c r="I586" s="5">
        <f t="shared" si="128"/>
        <v>4.0737807533198452E-2</v>
      </c>
      <c r="J586" s="7">
        <f t="shared" si="129"/>
        <v>2.4876338680650055E-2</v>
      </c>
      <c r="K586" s="7">
        <f t="shared" si="133"/>
        <v>2.4326128865892197E-2</v>
      </c>
      <c r="L586" s="7">
        <f t="shared" si="134"/>
        <v>3.9464594807968857E-2</v>
      </c>
      <c r="M586" s="8">
        <f t="shared" si="126"/>
        <v>9.6002081893887051E-4</v>
      </c>
      <c r="N586" s="9">
        <f t="shared" si="135"/>
        <v>5.9176054559999356E-4</v>
      </c>
      <c r="Q586" s="8">
        <f t="shared" si="136"/>
        <v>3.0030758296692901E-2</v>
      </c>
      <c r="R586" s="8">
        <f t="shared" si="137"/>
        <v>1.0707049236505551E-2</v>
      </c>
      <c r="S586">
        <f t="shared" si="138"/>
        <v>1.146409033529541E-4</v>
      </c>
      <c r="U586">
        <f t="shared" si="139"/>
        <v>6.1883222615440612E-4</v>
      </c>
      <c r="W586">
        <v>553</v>
      </c>
      <c r="X586">
        <v>-2.8628524468721191E-3</v>
      </c>
      <c r="Y586">
        <v>2.3290839287750817E-2</v>
      </c>
      <c r="AA586">
        <v>43.918918918918919</v>
      </c>
      <c r="AB586">
        <v>-9.7374722351536156E-4</v>
      </c>
    </row>
    <row r="587" spans="1:28" x14ac:dyDescent="0.2">
      <c r="A587" s="2" t="s">
        <v>355</v>
      </c>
      <c r="B587" s="1">
        <v>143.78</v>
      </c>
      <c r="C587" s="5">
        <f t="shared" si="130"/>
        <v>2.3199544548818608E-2</v>
      </c>
      <c r="D587" s="12">
        <v>4057</v>
      </c>
      <c r="E587" s="5">
        <f t="shared" si="131"/>
        <v>1.9859225741578682E-2</v>
      </c>
      <c r="F587" s="1">
        <v>0.71</v>
      </c>
      <c r="G587" s="1">
        <f t="shared" si="132"/>
        <v>1.9452054794520546E-3</v>
      </c>
      <c r="H587" s="10">
        <f t="shared" si="127"/>
        <v>1.9452054794520547E-5</v>
      </c>
      <c r="I587" s="5">
        <f t="shared" si="128"/>
        <v>2.3180092494024088E-2</v>
      </c>
      <c r="J587" s="7">
        <f t="shared" si="129"/>
        <v>1.9839773686784162E-2</v>
      </c>
      <c r="K587" s="7">
        <f t="shared" si="133"/>
        <v>1.9289563872026304E-2</v>
      </c>
      <c r="L587" s="7">
        <f t="shared" si="134"/>
        <v>2.1906879768794491E-2</v>
      </c>
      <c r="M587" s="8">
        <f t="shared" si="126"/>
        <v>4.2257415653696215E-4</v>
      </c>
      <c r="N587" s="9">
        <f t="shared" si="135"/>
        <v>3.7208727437298245E-4</v>
      </c>
      <c r="Q587" s="8">
        <f t="shared" si="136"/>
        <v>2.4076697618431217E-2</v>
      </c>
      <c r="R587" s="8">
        <f t="shared" si="137"/>
        <v>-8.9660512440712867E-4</v>
      </c>
      <c r="S587">
        <f t="shared" si="138"/>
        <v>8.0390074911312264E-7</v>
      </c>
      <c r="U587">
        <f t="shared" si="139"/>
        <v>3.9361661994281324E-4</v>
      </c>
      <c r="W587">
        <v>554</v>
      </c>
      <c r="X587">
        <v>-4.6963307793391404E-3</v>
      </c>
      <c r="Y587">
        <v>2.1128024570033735E-3</v>
      </c>
      <c r="AA587">
        <v>43.99841017488076</v>
      </c>
      <c r="AB587">
        <v>-9.5904423298131668E-4</v>
      </c>
    </row>
    <row r="588" spans="1:28" x14ac:dyDescent="0.2">
      <c r="A588" s="2" t="s">
        <v>356</v>
      </c>
      <c r="B588" s="1">
        <v>140.52000000000001</v>
      </c>
      <c r="C588" s="5">
        <f t="shared" si="130"/>
        <v>1.1399259048161625E-3</v>
      </c>
      <c r="D588" s="12">
        <v>3978</v>
      </c>
      <c r="E588" s="5">
        <f t="shared" si="131"/>
        <v>9.388480081197666E-3</v>
      </c>
      <c r="F588" s="1">
        <v>0.53</v>
      </c>
      <c r="G588" s="1">
        <f t="shared" si="132"/>
        <v>1.452054794520548E-3</v>
      </c>
      <c r="H588" s="10">
        <f t="shared" si="127"/>
        <v>1.452054794520548E-5</v>
      </c>
      <c r="I588" s="5">
        <f t="shared" si="128"/>
        <v>1.1254053568709569E-3</v>
      </c>
      <c r="J588" s="7">
        <f t="shared" si="129"/>
        <v>9.3739595332524607E-3</v>
      </c>
      <c r="K588" s="7">
        <f t="shared" si="133"/>
        <v>8.8237497184946029E-3</v>
      </c>
      <c r="L588" s="7">
        <f t="shared" si="134"/>
        <v>-1.4780736835864005E-4</v>
      </c>
      <c r="M588" s="8">
        <f t="shared" si="126"/>
        <v>-1.3042152249459781E-6</v>
      </c>
      <c r="N588" s="9">
        <f t="shared" si="135"/>
        <v>7.7858559094633585E-5</v>
      </c>
      <c r="Q588" s="8">
        <f t="shared" si="136"/>
        <v>1.1704358019233958E-2</v>
      </c>
      <c r="R588" s="8">
        <f t="shared" si="137"/>
        <v>-1.0578952662363E-2</v>
      </c>
      <c r="S588">
        <f t="shared" si="138"/>
        <v>1.1191423943251722E-4</v>
      </c>
      <c r="U588">
        <f t="shared" si="139"/>
        <v>8.7871117331054689E-5</v>
      </c>
      <c r="W588">
        <v>555</v>
      </c>
      <c r="X588">
        <v>-1.0471293871819472E-2</v>
      </c>
      <c r="Y588">
        <v>1.7261445212038588E-2</v>
      </c>
      <c r="AA588">
        <v>44.077901430842608</v>
      </c>
      <c r="AB588">
        <v>-9.5832254869750622E-4</v>
      </c>
    </row>
    <row r="589" spans="1:28" x14ac:dyDescent="0.2">
      <c r="A589" s="2" t="s">
        <v>357</v>
      </c>
      <c r="B589" s="1">
        <v>140.36000000000001</v>
      </c>
      <c r="C589" s="5">
        <f t="shared" si="130"/>
        <v>-1.921598770176787E-2</v>
      </c>
      <c r="D589" s="12">
        <v>3941</v>
      </c>
      <c r="E589" s="5">
        <f t="shared" si="131"/>
        <v>-8.0543669770953945E-3</v>
      </c>
      <c r="F589" s="1">
        <v>0.52</v>
      </c>
      <c r="G589" s="1">
        <f t="shared" si="132"/>
        <v>1.4246575342465753E-3</v>
      </c>
      <c r="H589" s="10">
        <f t="shared" si="127"/>
        <v>1.4246575342465753E-5</v>
      </c>
      <c r="I589" s="5">
        <f t="shared" si="128"/>
        <v>-1.9230234277110337E-2</v>
      </c>
      <c r="J589" s="7">
        <f t="shared" si="129"/>
        <v>-8.0686135524378599E-3</v>
      </c>
      <c r="K589" s="7">
        <f t="shared" si="133"/>
        <v>-8.6188233671957177E-3</v>
      </c>
      <c r="L589" s="7">
        <f t="shared" si="134"/>
        <v>-2.0503447002339935E-2</v>
      </c>
      <c r="M589" s="8">
        <f t="shared" si="126"/>
        <v>1.7671558813182642E-4</v>
      </c>
      <c r="N589" s="9">
        <f t="shared" si="135"/>
        <v>7.4284116234918929E-5</v>
      </c>
      <c r="Q589" s="8">
        <f t="shared" si="136"/>
        <v>-8.9156754090449954E-3</v>
      </c>
      <c r="R589" s="8">
        <f t="shared" si="137"/>
        <v>-1.0314558868065342E-2</v>
      </c>
      <c r="S589">
        <f t="shared" si="138"/>
        <v>1.0639012464278538E-4</v>
      </c>
      <c r="U589">
        <f t="shared" si="139"/>
        <v>6.51025246585839E-5</v>
      </c>
      <c r="W589">
        <v>556</v>
      </c>
      <c r="X589">
        <v>-1.3071329768149937E-2</v>
      </c>
      <c r="Y589">
        <v>-1.7290249950678901E-3</v>
      </c>
      <c r="AA589">
        <v>44.15739268680445</v>
      </c>
      <c r="AB589">
        <v>-9.5807153380775235E-4</v>
      </c>
    </row>
    <row r="590" spans="1:28" x14ac:dyDescent="0.2">
      <c r="A590" s="2" t="s">
        <v>358</v>
      </c>
      <c r="B590" s="1">
        <v>143.11000000000001</v>
      </c>
      <c r="C590" s="5">
        <f t="shared" si="130"/>
        <v>4.0119194708917873E-2</v>
      </c>
      <c r="D590" s="12">
        <v>3973</v>
      </c>
      <c r="E590" s="5">
        <f t="shared" si="131"/>
        <v>1.8456805947193029E-2</v>
      </c>
      <c r="F590" s="1">
        <v>0.53</v>
      </c>
      <c r="G590" s="1">
        <f t="shared" si="132"/>
        <v>1.452054794520548E-3</v>
      </c>
      <c r="H590" s="10">
        <f t="shared" si="127"/>
        <v>1.452054794520548E-5</v>
      </c>
      <c r="I590" s="5">
        <f t="shared" si="128"/>
        <v>4.0104674160972666E-2</v>
      </c>
      <c r="J590" s="7">
        <f t="shared" si="129"/>
        <v>1.8442285399247822E-2</v>
      </c>
      <c r="K590" s="7">
        <f t="shared" si="133"/>
        <v>1.7892075584489964E-2</v>
      </c>
      <c r="L590" s="7">
        <f t="shared" si="134"/>
        <v>3.8831461435743071E-2</v>
      </c>
      <c r="M590" s="8">
        <f t="shared" ref="M590:M653" si="140">L590*K590</f>
        <v>6.9477544306452215E-4</v>
      </c>
      <c r="N590" s="9">
        <f t="shared" si="135"/>
        <v>3.2012636872110189E-4</v>
      </c>
      <c r="Q590" s="8">
        <f t="shared" si="136"/>
        <v>2.2424633151619945E-2</v>
      </c>
      <c r="R590" s="8">
        <f t="shared" si="137"/>
        <v>1.768004100935272E-2</v>
      </c>
      <c r="S590">
        <f t="shared" si="138"/>
        <v>3.1258385009239395E-4</v>
      </c>
      <c r="U590">
        <f t="shared" si="139"/>
        <v>3.4011789074730938E-4</v>
      </c>
      <c r="W590">
        <v>557</v>
      </c>
      <c r="X590">
        <v>-3.3697968933480891E-4</v>
      </c>
      <c r="Y590">
        <v>5.0086909650811518E-3</v>
      </c>
      <c r="AA590">
        <v>44.236883942766298</v>
      </c>
      <c r="AB590">
        <v>-9.1729922609035445E-4</v>
      </c>
    </row>
    <row r="591" spans="1:28" x14ac:dyDescent="0.2">
      <c r="A591" s="2" t="s">
        <v>359</v>
      </c>
      <c r="B591" s="1">
        <v>137.59</v>
      </c>
      <c r="C591" s="5">
        <f t="shared" si="130"/>
        <v>1.7473607571897277E-3</v>
      </c>
      <c r="D591" s="12">
        <v>3901</v>
      </c>
      <c r="E591" s="5">
        <f t="shared" si="131"/>
        <v>2.5641025641025641E-4</v>
      </c>
      <c r="F591" s="1">
        <v>0.63</v>
      </c>
      <c r="G591" s="1">
        <f t="shared" si="132"/>
        <v>1.7260273972602739E-3</v>
      </c>
      <c r="H591" s="10">
        <f t="shared" si="127"/>
        <v>1.726027397260274E-5</v>
      </c>
      <c r="I591" s="5">
        <f t="shared" si="128"/>
        <v>1.730100483217125E-3</v>
      </c>
      <c r="J591" s="7">
        <f t="shared" si="129"/>
        <v>2.3914998243765366E-4</v>
      </c>
      <c r="K591" s="7">
        <f t="shared" si="133"/>
        <v>-3.1105983232020416E-4</v>
      </c>
      <c r="L591" s="7">
        <f t="shared" si="134"/>
        <v>4.56887757987528E-4</v>
      </c>
      <c r="M591" s="8">
        <f t="shared" si="140"/>
        <v>-1.4211942938875448E-7</v>
      </c>
      <c r="N591" s="9">
        <f t="shared" si="135"/>
        <v>9.6758219283073526E-8</v>
      </c>
      <c r="Q591" s="8">
        <f t="shared" si="136"/>
        <v>9.0548807192718499E-4</v>
      </c>
      <c r="R591" s="8">
        <f t="shared" si="137"/>
        <v>8.2461241128994E-4</v>
      </c>
      <c r="S591">
        <f t="shared" si="138"/>
        <v>6.7998562885340921E-7</v>
      </c>
      <c r="U591">
        <f t="shared" si="139"/>
        <v>5.7192714099930051E-8</v>
      </c>
      <c r="W591">
        <v>558</v>
      </c>
      <c r="X591">
        <v>1.8097539542009263E-2</v>
      </c>
      <c r="Y591">
        <v>5.8594349508577608E-3</v>
      </c>
      <c r="AA591">
        <v>44.316375198728139</v>
      </c>
      <c r="AB591">
        <v>-8.9424304116212565E-4</v>
      </c>
    </row>
    <row r="592" spans="1:28" x14ac:dyDescent="0.2">
      <c r="A592" s="2" t="s">
        <v>360</v>
      </c>
      <c r="B592" s="1">
        <v>137.35</v>
      </c>
      <c r="C592" s="5">
        <f t="shared" si="130"/>
        <v>-2.4641386166737674E-2</v>
      </c>
      <c r="D592" s="12">
        <v>3900</v>
      </c>
      <c r="E592" s="5">
        <f t="shared" si="131"/>
        <v>-5.8628600560795309E-3</v>
      </c>
      <c r="F592" s="1">
        <v>0.66</v>
      </c>
      <c r="G592" s="1">
        <f t="shared" si="132"/>
        <v>1.8082191780821918E-3</v>
      </c>
      <c r="H592" s="10">
        <f t="shared" si="127"/>
        <v>1.8082191780821916E-5</v>
      </c>
      <c r="I592" s="5">
        <f t="shared" si="128"/>
        <v>-2.4659468358518497E-2</v>
      </c>
      <c r="J592" s="7">
        <f t="shared" si="129"/>
        <v>-5.880942247860353E-3</v>
      </c>
      <c r="K592" s="7">
        <f t="shared" si="133"/>
        <v>-6.4311520626182108E-3</v>
      </c>
      <c r="L592" s="7">
        <f t="shared" si="134"/>
        <v>-2.5932681083748094E-2</v>
      </c>
      <c r="M592" s="8">
        <f t="shared" si="140"/>
        <v>1.6677701544096682E-4</v>
      </c>
      <c r="N592" s="9">
        <f t="shared" si="135"/>
        <v>4.1359716852518468E-5</v>
      </c>
      <c r="Q592" s="8">
        <f t="shared" si="136"/>
        <v>-6.329482694881601E-3</v>
      </c>
      <c r="R592" s="8">
        <f t="shared" si="137"/>
        <v>-1.8329985663636895E-2</v>
      </c>
      <c r="S592">
        <f t="shared" si="138"/>
        <v>3.3598837442913414E-4</v>
      </c>
      <c r="U592">
        <f t="shared" si="139"/>
        <v>3.4585481722668782E-5</v>
      </c>
      <c r="W592">
        <v>559</v>
      </c>
      <c r="X592">
        <v>4.9004451456113284E-3</v>
      </c>
      <c r="Y592">
        <v>4.6708981252606887E-3</v>
      </c>
      <c r="AA592">
        <v>44.39586645468998</v>
      </c>
      <c r="AB592">
        <v>-8.7535923958622004E-4</v>
      </c>
    </row>
    <row r="593" spans="1:28" x14ac:dyDescent="0.2">
      <c r="A593" s="2" t="s">
        <v>361</v>
      </c>
      <c r="B593" s="1">
        <v>140.82</v>
      </c>
      <c r="C593" s="5">
        <f t="shared" si="130"/>
        <v>-5.6419190565532129E-2</v>
      </c>
      <c r="D593" s="12">
        <v>3923</v>
      </c>
      <c r="E593" s="5">
        <f t="shared" si="131"/>
        <v>-4.0362035225048921E-2</v>
      </c>
      <c r="F593" s="1">
        <v>0.51</v>
      </c>
      <c r="G593" s="1">
        <f t="shared" si="132"/>
        <v>1.3972602739726028E-3</v>
      </c>
      <c r="H593" s="10">
        <f t="shared" si="127"/>
        <v>1.3972602739726029E-5</v>
      </c>
      <c r="I593" s="5">
        <f t="shared" si="128"/>
        <v>-5.6433163168271856E-2</v>
      </c>
      <c r="J593" s="7">
        <f t="shared" si="129"/>
        <v>-4.0376007827788649E-2</v>
      </c>
      <c r="K593" s="7">
        <f t="shared" si="133"/>
        <v>-4.0926217642546503E-2</v>
      </c>
      <c r="L593" s="7">
        <f t="shared" si="134"/>
        <v>-5.7706375893501451E-2</v>
      </c>
      <c r="M593" s="8">
        <f t="shared" si="140"/>
        <v>2.3617036991800391E-3</v>
      </c>
      <c r="N593" s="9">
        <f t="shared" si="135"/>
        <v>1.6749552905250846E-3</v>
      </c>
      <c r="Q593" s="8">
        <f t="shared" si="136"/>
        <v>-4.7108409168311688E-2</v>
      </c>
      <c r="R593" s="8">
        <f t="shared" si="137"/>
        <v>-9.3247539999601683E-3</v>
      </c>
      <c r="S593">
        <f t="shared" si="138"/>
        <v>8.6951037159773158E-5</v>
      </c>
      <c r="U593">
        <f t="shared" si="139"/>
        <v>1.6302220081096503E-3</v>
      </c>
      <c r="W593">
        <v>560</v>
      </c>
      <c r="X593">
        <v>2.4353626166589244E-3</v>
      </c>
      <c r="Y593">
        <v>1.6459691520193245E-2</v>
      </c>
      <c r="AA593">
        <v>44.475357710651828</v>
      </c>
      <c r="AB593">
        <v>-8.7195536302389685E-4</v>
      </c>
    </row>
    <row r="594" spans="1:28" x14ac:dyDescent="0.2">
      <c r="A594" s="2" t="s">
        <v>362</v>
      </c>
      <c r="B594" s="1">
        <v>149.24</v>
      </c>
      <c r="C594" s="5">
        <f t="shared" si="130"/>
        <v>2.542256424350706E-2</v>
      </c>
      <c r="D594" s="12">
        <v>4088</v>
      </c>
      <c r="E594" s="5">
        <f t="shared" si="131"/>
        <v>1.9960079840319361E-2</v>
      </c>
      <c r="F594" s="1">
        <v>0.59</v>
      </c>
      <c r="G594" s="1">
        <f t="shared" si="132"/>
        <v>1.6164383561643836E-3</v>
      </c>
      <c r="H594" s="10">
        <f t="shared" si="127"/>
        <v>1.6164383561643835E-5</v>
      </c>
      <c r="I594" s="5">
        <f t="shared" si="128"/>
        <v>2.5406399859945417E-2</v>
      </c>
      <c r="J594" s="7">
        <f t="shared" si="129"/>
        <v>1.9943915456757718E-2</v>
      </c>
      <c r="K594" s="7">
        <f t="shared" si="133"/>
        <v>1.939370564199986E-2</v>
      </c>
      <c r="L594" s="7">
        <f t="shared" si="134"/>
        <v>2.4133187134715819E-2</v>
      </c>
      <c r="M594" s="8">
        <f t="shared" si="140"/>
        <v>4.6803192749397663E-4</v>
      </c>
      <c r="N594" s="9">
        <f t="shared" si="135"/>
        <v>3.7611581852853721E-4</v>
      </c>
      <c r="Q594" s="8">
        <f t="shared" si="136"/>
        <v>2.4199810577028857E-2</v>
      </c>
      <c r="R594" s="8">
        <f t="shared" si="137"/>
        <v>1.2065892829165592E-3</v>
      </c>
      <c r="S594">
        <f t="shared" si="138"/>
        <v>1.4558576976490965E-6</v>
      </c>
      <c r="U594">
        <f t="shared" si="139"/>
        <v>3.9775976374629941E-4</v>
      </c>
      <c r="W594">
        <v>561</v>
      </c>
      <c r="X594">
        <v>1.3074488633762262E-2</v>
      </c>
      <c r="Y594">
        <v>3.0548665126424058E-3</v>
      </c>
      <c r="AA594">
        <v>44.554848966613669</v>
      </c>
      <c r="AB594">
        <v>-8.5695260559093419E-4</v>
      </c>
    </row>
    <row r="595" spans="1:28" x14ac:dyDescent="0.2">
      <c r="A595" s="2" t="s">
        <v>363</v>
      </c>
      <c r="B595" s="1">
        <v>145.54</v>
      </c>
      <c r="C595" s="5">
        <f t="shared" si="130"/>
        <v>-1.0672286044456676E-2</v>
      </c>
      <c r="D595" s="12">
        <v>4008</v>
      </c>
      <c r="E595" s="5">
        <f t="shared" si="131"/>
        <v>-3.7285607755406414E-3</v>
      </c>
      <c r="F595" s="1">
        <v>0.63</v>
      </c>
      <c r="G595" s="1">
        <f t="shared" si="132"/>
        <v>1.7260273972602739E-3</v>
      </c>
      <c r="H595" s="10">
        <f t="shared" si="127"/>
        <v>1.726027397260274E-5</v>
      </c>
      <c r="I595" s="5">
        <f t="shared" si="128"/>
        <v>-1.0689546318429279E-2</v>
      </c>
      <c r="J595" s="7">
        <f t="shared" si="129"/>
        <v>-3.7458210495132441E-3</v>
      </c>
      <c r="K595" s="7">
        <f t="shared" si="133"/>
        <v>-4.2960308642711019E-3</v>
      </c>
      <c r="L595" s="7">
        <f t="shared" si="134"/>
        <v>-1.1962759043658875E-2</v>
      </c>
      <c r="M595" s="8">
        <f t="shared" si="140"/>
        <v>5.1392382073396777E-5</v>
      </c>
      <c r="N595" s="9">
        <f t="shared" si="135"/>
        <v>1.845588118676991E-5</v>
      </c>
      <c r="Q595" s="8">
        <f t="shared" si="136"/>
        <v>-3.8054129795330651E-3</v>
      </c>
      <c r="R595" s="8">
        <f t="shared" si="137"/>
        <v>-6.8841333388962138E-3</v>
      </c>
      <c r="S595">
        <f t="shared" si="138"/>
        <v>4.7391291827702331E-5</v>
      </c>
      <c r="U595">
        <f t="shared" si="139"/>
        <v>1.4031175334976501E-5</v>
      </c>
      <c r="W595">
        <v>562</v>
      </c>
      <c r="X595">
        <v>-9.6364840380893848E-3</v>
      </c>
      <c r="Y595">
        <v>-8.4263083651380886E-3</v>
      </c>
      <c r="AA595">
        <v>44.634340222575517</v>
      </c>
      <c r="AB595">
        <v>-8.5438334954394415E-4</v>
      </c>
    </row>
    <row r="596" spans="1:28" x14ac:dyDescent="0.2">
      <c r="A596" s="2" t="s">
        <v>364</v>
      </c>
      <c r="B596" s="1">
        <v>147.11000000000001</v>
      </c>
      <c r="C596" s="5">
        <f t="shared" si="130"/>
        <v>3.1916386083052826E-2</v>
      </c>
      <c r="D596" s="12">
        <v>4023</v>
      </c>
      <c r="E596" s="5">
        <f t="shared" si="131"/>
        <v>2.366412213740458E-2</v>
      </c>
      <c r="F596" s="1">
        <v>0.67</v>
      </c>
      <c r="G596" s="1">
        <f t="shared" si="132"/>
        <v>1.8356164383561645E-3</v>
      </c>
      <c r="H596" s="10">
        <f t="shared" si="127"/>
        <v>1.8356164383561645E-5</v>
      </c>
      <c r="I596" s="5">
        <f t="shared" si="128"/>
        <v>3.1898029918669267E-2</v>
      </c>
      <c r="J596" s="7">
        <f t="shared" si="129"/>
        <v>2.3645765973021017E-2</v>
      </c>
      <c r="K596" s="7">
        <f t="shared" si="133"/>
        <v>2.3095556158263159E-2</v>
      </c>
      <c r="L596" s="7">
        <f t="shared" si="134"/>
        <v>3.0624817193439669E-2</v>
      </c>
      <c r="M596" s="8">
        <f t="shared" si="140"/>
        <v>7.0729718532762907E-4</v>
      </c>
      <c r="N596" s="9">
        <f t="shared" si="135"/>
        <v>5.3340471425948729E-4</v>
      </c>
      <c r="Q596" s="8">
        <f t="shared" si="136"/>
        <v>2.8576015911920816E-2</v>
      </c>
      <c r="R596" s="8">
        <f t="shared" si="137"/>
        <v>3.3220140067484506E-3</v>
      </c>
      <c r="S596">
        <f t="shared" si="138"/>
        <v>1.1035777061032895E-5</v>
      </c>
      <c r="U596">
        <f t="shared" si="139"/>
        <v>5.5912224845087858E-4</v>
      </c>
      <c r="W596">
        <v>563</v>
      </c>
      <c r="X596">
        <v>-3.4037680077941579E-4</v>
      </c>
      <c r="Y596">
        <v>1.3334652718938416E-2</v>
      </c>
      <c r="AA596">
        <v>44.713831478537358</v>
      </c>
      <c r="AB596">
        <v>-8.2921570749413588E-4</v>
      </c>
    </row>
    <row r="597" spans="1:28" x14ac:dyDescent="0.2">
      <c r="A597" s="3">
        <v>44900</v>
      </c>
      <c r="B597" s="1">
        <v>142.56</v>
      </c>
      <c r="C597" s="5">
        <f t="shared" si="130"/>
        <v>-2.6894197952218413E-2</v>
      </c>
      <c r="D597" s="12">
        <v>3930</v>
      </c>
      <c r="E597" s="5">
        <f t="shared" si="131"/>
        <v>-1.2706480304955528E-3</v>
      </c>
      <c r="F597" s="1">
        <v>0.61</v>
      </c>
      <c r="G597" s="1">
        <f t="shared" si="132"/>
        <v>1.6712328767123287E-3</v>
      </c>
      <c r="H597" s="10">
        <f t="shared" si="127"/>
        <v>1.6712328767123289E-5</v>
      </c>
      <c r="I597" s="5">
        <f t="shared" si="128"/>
        <v>-2.6910910280985537E-2</v>
      </c>
      <c r="J597" s="7">
        <f t="shared" si="129"/>
        <v>-1.287360359262676E-3</v>
      </c>
      <c r="K597" s="7">
        <f t="shared" si="133"/>
        <v>-1.8375701740205338E-3</v>
      </c>
      <c r="L597" s="7">
        <f t="shared" si="134"/>
        <v>-2.8184123006215134E-2</v>
      </c>
      <c r="M597" s="8">
        <f t="shared" si="140"/>
        <v>5.1790303817146873E-5</v>
      </c>
      <c r="N597" s="9">
        <f t="shared" si="135"/>
        <v>3.3766641444498551E-6</v>
      </c>
      <c r="Q597" s="8">
        <f t="shared" si="136"/>
        <v>-8.9910200316313689E-4</v>
      </c>
      <c r="R597" s="8">
        <f t="shared" si="137"/>
        <v>-2.6011808277822401E-2</v>
      </c>
      <c r="S597">
        <f t="shared" si="138"/>
        <v>6.7661416988218999E-4</v>
      </c>
      <c r="U597">
        <f t="shared" si="139"/>
        <v>1.6572966946009263E-6</v>
      </c>
      <c r="W597">
        <v>564</v>
      </c>
      <c r="X597">
        <v>-2.3359007370112369E-2</v>
      </c>
      <c r="Y597">
        <v>-6.4604928029819916E-3</v>
      </c>
      <c r="AA597">
        <v>44.793322734499206</v>
      </c>
      <c r="AB597">
        <v>-7.4888903473795999E-4</v>
      </c>
    </row>
    <row r="598" spans="1:28" x14ac:dyDescent="0.2">
      <c r="A598" s="3">
        <v>44870</v>
      </c>
      <c r="B598" s="1">
        <v>146.5</v>
      </c>
      <c r="C598" s="5">
        <f t="shared" si="130"/>
        <v>-5.1841304769917752E-2</v>
      </c>
      <c r="D598" s="12">
        <v>3935</v>
      </c>
      <c r="E598" s="5">
        <f t="shared" si="131"/>
        <v>-1.6495876030992253E-2</v>
      </c>
      <c r="F598" s="1">
        <v>0.56999999999999995</v>
      </c>
      <c r="G598" s="1">
        <f t="shared" si="132"/>
        <v>1.5616438356164382E-3</v>
      </c>
      <c r="H598" s="10">
        <f t="shared" si="127"/>
        <v>1.561643835616438E-5</v>
      </c>
      <c r="I598" s="5">
        <f t="shared" si="128"/>
        <v>-5.1856921208273919E-2</v>
      </c>
      <c r="J598" s="7">
        <f t="shared" si="129"/>
        <v>-1.6511492469348417E-2</v>
      </c>
      <c r="K598" s="7">
        <f t="shared" si="133"/>
        <v>-1.7061702284106275E-2</v>
      </c>
      <c r="L598" s="7">
        <f t="shared" si="134"/>
        <v>-5.3130133933503514E-2</v>
      </c>
      <c r="M598" s="8">
        <f t="shared" si="140"/>
        <v>9.0649052748812916E-4</v>
      </c>
      <c r="N598" s="9">
        <f t="shared" si="135"/>
        <v>2.9110168483147727E-4</v>
      </c>
      <c r="Q598" s="8">
        <f t="shared" si="136"/>
        <v>-1.889656782912209E-2</v>
      </c>
      <c r="R598" s="8">
        <f t="shared" si="137"/>
        <v>-3.2960353379151833E-2</v>
      </c>
      <c r="S598">
        <f t="shared" si="138"/>
        <v>1.0863848948785657E-3</v>
      </c>
      <c r="U598">
        <f t="shared" si="139"/>
        <v>2.7262938356534949E-4</v>
      </c>
      <c r="W598">
        <v>565</v>
      </c>
      <c r="X598">
        <v>-2.7394234556488615E-3</v>
      </c>
      <c r="Y598">
        <v>2.707916606333793E-3</v>
      </c>
      <c r="AA598">
        <v>44.872813990461047</v>
      </c>
      <c r="AB598">
        <v>-7.2121363562207348E-4</v>
      </c>
    </row>
    <row r="599" spans="1:28" x14ac:dyDescent="0.2">
      <c r="A599" s="3">
        <v>44839</v>
      </c>
      <c r="B599" s="1">
        <v>154.51</v>
      </c>
      <c r="C599" s="5">
        <f t="shared" si="130"/>
        <v>1.6112061028541291E-2</v>
      </c>
      <c r="D599" s="12">
        <v>4001</v>
      </c>
      <c r="E599" s="5">
        <f t="shared" si="131"/>
        <v>2.5056376847907794E-3</v>
      </c>
      <c r="F599" s="1">
        <v>0.56000000000000005</v>
      </c>
      <c r="G599" s="1">
        <f t="shared" si="132"/>
        <v>1.5342465753424659E-3</v>
      </c>
      <c r="H599" s="10">
        <f t="shared" si="127"/>
        <v>1.5342465753424658E-5</v>
      </c>
      <c r="I599" s="5">
        <f t="shared" si="128"/>
        <v>1.6096718562787868E-2</v>
      </c>
      <c r="J599" s="7">
        <f t="shared" si="129"/>
        <v>2.4902952190373547E-3</v>
      </c>
      <c r="K599" s="7">
        <f t="shared" si="133"/>
        <v>1.9400854042794968E-3</v>
      </c>
      <c r="L599" s="7">
        <f t="shared" si="134"/>
        <v>1.482350583755827E-2</v>
      </c>
      <c r="M599" s="8">
        <f t="shared" si="140"/>
        <v>2.8758867315698717E-5</v>
      </c>
      <c r="N599" s="9">
        <f t="shared" si="135"/>
        <v>3.7639313758983387E-6</v>
      </c>
      <c r="Q599" s="8">
        <f t="shared" si="136"/>
        <v>3.5667175707261955E-3</v>
      </c>
      <c r="R599" s="8">
        <f t="shared" si="137"/>
        <v>1.2530000992061672E-2</v>
      </c>
      <c r="S599">
        <f t="shared" si="138"/>
        <v>1.5700092486106647E-4</v>
      </c>
      <c r="U599">
        <f t="shared" si="139"/>
        <v>6.2015702779603064E-6</v>
      </c>
      <c r="W599">
        <v>566</v>
      </c>
      <c r="X599">
        <v>3.6718657803251314E-2</v>
      </c>
      <c r="Y599">
        <v>-1.2234285654655903E-2</v>
      </c>
      <c r="AA599">
        <v>44.952305246422895</v>
      </c>
      <c r="AB599">
        <v>-6.4849237565637241E-4</v>
      </c>
    </row>
    <row r="600" spans="1:28" x14ac:dyDescent="0.2">
      <c r="A600" s="3">
        <v>44809</v>
      </c>
      <c r="B600" s="1">
        <v>152.06</v>
      </c>
      <c r="C600" s="5">
        <f t="shared" si="130"/>
        <v>-3.3189216683621556E-2</v>
      </c>
      <c r="D600" s="12">
        <v>3991</v>
      </c>
      <c r="E600" s="5">
        <f t="shared" si="131"/>
        <v>-3.2015522677661896E-2</v>
      </c>
      <c r="F600" s="1">
        <v>0.5</v>
      </c>
      <c r="G600" s="1">
        <f t="shared" si="132"/>
        <v>1.3698630136986301E-3</v>
      </c>
      <c r="H600" s="10">
        <f t="shared" si="127"/>
        <v>1.3698630136986302E-5</v>
      </c>
      <c r="I600" s="5">
        <f t="shared" si="128"/>
        <v>-3.3202915313758539E-2</v>
      </c>
      <c r="J600" s="7">
        <f t="shared" si="129"/>
        <v>-3.202922130779888E-2</v>
      </c>
      <c r="K600" s="7">
        <f t="shared" si="133"/>
        <v>-3.2579431122556735E-2</v>
      </c>
      <c r="L600" s="7">
        <f t="shared" si="134"/>
        <v>-3.4476128038988134E-2</v>
      </c>
      <c r="M600" s="8">
        <f t="shared" si="140"/>
        <v>1.1232126388186609E-3</v>
      </c>
      <c r="N600" s="9">
        <f t="shared" si="135"/>
        <v>1.0614193322694184E-3</v>
      </c>
      <c r="Q600" s="8">
        <f t="shared" si="136"/>
        <v>-3.7241114004039448E-2</v>
      </c>
      <c r="R600" s="8">
        <f t="shared" si="137"/>
        <v>4.0381986902809086E-3</v>
      </c>
      <c r="S600">
        <f t="shared" si="138"/>
        <v>1.6307048662186444E-5</v>
      </c>
      <c r="U600">
        <f t="shared" si="139"/>
        <v>1.0258710175839578E-3</v>
      </c>
      <c r="W600">
        <v>567</v>
      </c>
      <c r="X600">
        <v>1.1907799429964712E-2</v>
      </c>
      <c r="Y600">
        <v>9.6349394863912748E-3</v>
      </c>
      <c r="AA600">
        <v>45.031796502384736</v>
      </c>
      <c r="AB600">
        <v>-6.3156045579995288E-4</v>
      </c>
    </row>
    <row r="601" spans="1:28" x14ac:dyDescent="0.2">
      <c r="A601" s="3">
        <v>44717</v>
      </c>
      <c r="B601" s="1">
        <v>157.28</v>
      </c>
      <c r="C601" s="5">
        <f t="shared" si="130"/>
        <v>3.2531734387956299E-3</v>
      </c>
      <c r="D601" s="12">
        <v>4123</v>
      </c>
      <c r="E601" s="5">
        <f t="shared" si="131"/>
        <v>-5.5475156777616977E-3</v>
      </c>
      <c r="F601" s="1">
        <v>0.49</v>
      </c>
      <c r="G601" s="1">
        <f t="shared" si="132"/>
        <v>1.3424657534246574E-3</v>
      </c>
      <c r="H601" s="10">
        <f t="shared" si="127"/>
        <v>1.3424657534246575E-5</v>
      </c>
      <c r="I601" s="5">
        <f t="shared" si="128"/>
        <v>3.2397487812613835E-3</v>
      </c>
      <c r="J601" s="7">
        <f t="shared" si="129"/>
        <v>-5.5609403352959441E-3</v>
      </c>
      <c r="K601" s="7">
        <f t="shared" si="133"/>
        <v>-6.1111501500538019E-3</v>
      </c>
      <c r="L601" s="7">
        <f t="shared" si="134"/>
        <v>1.9665360560317865E-3</v>
      </c>
      <c r="M601" s="8">
        <f t="shared" si="140"/>
        <v>-1.2017797113904865E-5</v>
      </c>
      <c r="N601" s="9">
        <f t="shared" si="135"/>
        <v>3.7346156156502603E-5</v>
      </c>
      <c r="Q601" s="8">
        <f t="shared" si="136"/>
        <v>-5.9511870098484911E-3</v>
      </c>
      <c r="R601" s="8">
        <f t="shared" si="137"/>
        <v>9.1909357911098746E-3</v>
      </c>
      <c r="S601">
        <f t="shared" si="138"/>
        <v>8.4473300716304494E-5</v>
      </c>
      <c r="U601">
        <f t="shared" si="139"/>
        <v>3.0924057412721371E-5</v>
      </c>
      <c r="W601">
        <v>568</v>
      </c>
      <c r="X601">
        <v>-9.7771834455770206E-4</v>
      </c>
      <c r="Y601">
        <v>-2.8749488604963578E-3</v>
      </c>
      <c r="AA601">
        <v>45.111287758346577</v>
      </c>
      <c r="AB601">
        <v>-6.3083525297192244E-4</v>
      </c>
    </row>
    <row r="602" spans="1:28" x14ac:dyDescent="0.2">
      <c r="A602" s="3">
        <v>44686</v>
      </c>
      <c r="B602" s="1">
        <v>156.77000000000001</v>
      </c>
      <c r="C602" s="5">
        <f t="shared" si="130"/>
        <v>-5.5716178773641725E-2</v>
      </c>
      <c r="D602" s="12">
        <v>4146</v>
      </c>
      <c r="E602" s="5">
        <f t="shared" si="131"/>
        <v>-3.5813953488372095E-2</v>
      </c>
      <c r="F602" s="1">
        <v>0.5</v>
      </c>
      <c r="G602" s="1">
        <f t="shared" si="132"/>
        <v>1.3698630136986301E-3</v>
      </c>
      <c r="H602" s="10">
        <f t="shared" si="127"/>
        <v>1.3698630136986302E-5</v>
      </c>
      <c r="I602" s="5">
        <f t="shared" si="128"/>
        <v>-5.5729877403778709E-2</v>
      </c>
      <c r="J602" s="7">
        <f t="shared" si="129"/>
        <v>-3.5827652118509079E-2</v>
      </c>
      <c r="K602" s="7">
        <f t="shared" si="133"/>
        <v>-3.6377861933266933E-2</v>
      </c>
      <c r="L602" s="7">
        <f t="shared" si="134"/>
        <v>-5.7003090129008303E-2</v>
      </c>
      <c r="M602" s="8">
        <f t="shared" si="140"/>
        <v>2.0736505424826354E-3</v>
      </c>
      <c r="N602" s="9">
        <f t="shared" si="135"/>
        <v>1.3233488388358313E-3</v>
      </c>
      <c r="Q602" s="8">
        <f t="shared" si="136"/>
        <v>-4.173149337106672E-2</v>
      </c>
      <c r="R602" s="8">
        <f t="shared" si="137"/>
        <v>-1.3998384032711989E-2</v>
      </c>
      <c r="S602">
        <f t="shared" si="138"/>
        <v>1.9595475552728594E-4</v>
      </c>
      <c r="U602">
        <f t="shared" si="139"/>
        <v>1.2836206563249081E-3</v>
      </c>
      <c r="W602">
        <v>569</v>
      </c>
      <c r="X602">
        <v>2.9547349511675095E-2</v>
      </c>
      <c r="Y602">
        <v>3.1843269357607444E-3</v>
      </c>
      <c r="AA602">
        <v>45.190779014308426</v>
      </c>
      <c r="AB602">
        <v>-6.303590018884984E-4</v>
      </c>
    </row>
    <row r="603" spans="1:28" x14ac:dyDescent="0.2">
      <c r="A603" s="3">
        <v>44656</v>
      </c>
      <c r="B603" s="1">
        <v>166.02</v>
      </c>
      <c r="C603" s="5">
        <f t="shared" si="130"/>
        <v>4.1008276899924888E-2</v>
      </c>
      <c r="D603" s="12">
        <v>4300</v>
      </c>
      <c r="E603" s="5">
        <f t="shared" si="131"/>
        <v>2.9940119760479042E-2</v>
      </c>
      <c r="F603" s="1">
        <v>0.46</v>
      </c>
      <c r="G603" s="1">
        <f t="shared" si="132"/>
        <v>1.2602739726027398E-3</v>
      </c>
      <c r="H603" s="10">
        <f t="shared" si="127"/>
        <v>1.2602739726027398E-5</v>
      </c>
      <c r="I603" s="5">
        <f t="shared" si="128"/>
        <v>4.0995674160198864E-2</v>
      </c>
      <c r="J603" s="7">
        <f t="shared" si="129"/>
        <v>2.9927517020753015E-2</v>
      </c>
      <c r="K603" s="7">
        <f t="shared" si="133"/>
        <v>2.9377307205995157E-2</v>
      </c>
      <c r="L603" s="7">
        <f t="shared" si="134"/>
        <v>3.972246143496927E-2</v>
      </c>
      <c r="M603" s="8">
        <f t="shared" si="140"/>
        <v>1.1669389525533875E-3</v>
      </c>
      <c r="N603" s="9">
        <f t="shared" si="135"/>
        <v>8.6302617867541499E-4</v>
      </c>
      <c r="Q603" s="8">
        <f t="shared" si="136"/>
        <v>3.6002094389907813E-2</v>
      </c>
      <c r="R603" s="8">
        <f t="shared" si="137"/>
        <v>4.9935797702910512E-3</v>
      </c>
      <c r="S603">
        <f t="shared" si="138"/>
        <v>2.4935838922260027E-5</v>
      </c>
      <c r="U603">
        <f t="shared" si="139"/>
        <v>8.9565627502746141E-4</v>
      </c>
      <c r="W603">
        <v>570</v>
      </c>
      <c r="X603">
        <v>3.1652600804387507E-3</v>
      </c>
      <c r="Y603">
        <v>8.336371621683979E-3</v>
      </c>
      <c r="AA603">
        <v>45.270270270270267</v>
      </c>
      <c r="AB603">
        <v>-6.2469239183118896E-4</v>
      </c>
    </row>
    <row r="604" spans="1:28" x14ac:dyDescent="0.2">
      <c r="A604" s="3">
        <v>44625</v>
      </c>
      <c r="B604" s="1">
        <v>159.47999999999999</v>
      </c>
      <c r="C604" s="5">
        <f t="shared" si="130"/>
        <v>9.6226892884273343E-3</v>
      </c>
      <c r="D604" s="12">
        <v>4175</v>
      </c>
      <c r="E604" s="5">
        <f t="shared" si="131"/>
        <v>4.8134777376654635E-3</v>
      </c>
      <c r="F604" s="1">
        <v>0.45</v>
      </c>
      <c r="G604" s="1">
        <f t="shared" si="132"/>
        <v>1.2328767123287671E-3</v>
      </c>
      <c r="H604" s="10">
        <f t="shared" si="127"/>
        <v>1.2328767123287671E-5</v>
      </c>
      <c r="I604" s="5">
        <f t="shared" si="128"/>
        <v>9.6103605213040469E-3</v>
      </c>
      <c r="J604" s="7">
        <f t="shared" si="129"/>
        <v>4.801148970542176E-3</v>
      </c>
      <c r="K604" s="7">
        <f t="shared" si="133"/>
        <v>4.2509391557843182E-3</v>
      </c>
      <c r="L604" s="7">
        <f t="shared" si="134"/>
        <v>8.337147796074449E-3</v>
      </c>
      <c r="M604" s="8">
        <f t="shared" si="140"/>
        <v>3.544070801389381E-5</v>
      </c>
      <c r="N604" s="9">
        <f t="shared" si="135"/>
        <v>1.8070483706180292E-5</v>
      </c>
      <c r="Q604" s="8">
        <f t="shared" si="136"/>
        <v>6.2985325024913167E-3</v>
      </c>
      <c r="R604" s="8">
        <f t="shared" si="137"/>
        <v>3.3118280188127302E-3</v>
      </c>
      <c r="S604">
        <f t="shared" si="138"/>
        <v>1.0968204826193054E-5</v>
      </c>
      <c r="U604">
        <f t="shared" si="139"/>
        <v>2.3051031437338196E-5</v>
      </c>
      <c r="W604">
        <v>571</v>
      </c>
      <c r="X604">
        <v>-3.7792082482561003E-2</v>
      </c>
      <c r="Y604">
        <v>-1.8922746993830925E-3</v>
      </c>
      <c r="AA604">
        <v>45.349761526232115</v>
      </c>
      <c r="AB604">
        <v>-6.0198416481912966E-4</v>
      </c>
    </row>
    <row r="605" spans="1:28" x14ac:dyDescent="0.2">
      <c r="A605" s="3">
        <v>44597</v>
      </c>
      <c r="B605" s="1">
        <v>157.96</v>
      </c>
      <c r="C605" s="5">
        <f t="shared" si="130"/>
        <v>1.9663812242309057E-3</v>
      </c>
      <c r="D605" s="12">
        <v>4155</v>
      </c>
      <c r="E605" s="5">
        <f t="shared" si="131"/>
        <v>5.8097312999273783E-3</v>
      </c>
      <c r="F605" s="1">
        <v>0.39</v>
      </c>
      <c r="G605" s="1">
        <f t="shared" si="132"/>
        <v>1.0684931506849315E-3</v>
      </c>
      <c r="H605" s="10">
        <f t="shared" si="127"/>
        <v>1.0684931506849316E-5</v>
      </c>
      <c r="I605" s="5">
        <f t="shared" si="128"/>
        <v>1.9556962927240562E-3</v>
      </c>
      <c r="J605" s="7">
        <f t="shared" si="129"/>
        <v>5.7990463684205289E-3</v>
      </c>
      <c r="K605" s="7">
        <f t="shared" si="133"/>
        <v>5.248836553662671E-3</v>
      </c>
      <c r="L605" s="7">
        <f t="shared" si="134"/>
        <v>6.824835674944592E-4</v>
      </c>
      <c r="M605" s="8">
        <f t="shared" si="140"/>
        <v>3.5822446963390221E-6</v>
      </c>
      <c r="N605" s="9">
        <f t="shared" si="135"/>
        <v>2.7550285167065426E-5</v>
      </c>
      <c r="Q605" s="8">
        <f t="shared" si="136"/>
        <v>7.4782138259495562E-3</v>
      </c>
      <c r="R605" s="8">
        <f t="shared" si="137"/>
        <v>-5.5225175332254996E-3</v>
      </c>
      <c r="S605">
        <f t="shared" si="138"/>
        <v>3.0498199904783057E-5</v>
      </c>
      <c r="U605">
        <f t="shared" si="139"/>
        <v>3.3628938783091321E-5</v>
      </c>
      <c r="W605">
        <v>572</v>
      </c>
      <c r="X605">
        <v>1.7676121670308829E-2</v>
      </c>
      <c r="Y605">
        <v>2.4030289238213959E-3</v>
      </c>
      <c r="AA605">
        <v>45.429252782193956</v>
      </c>
      <c r="AB605">
        <v>-5.6464436545457621E-4</v>
      </c>
    </row>
    <row r="606" spans="1:28" x14ac:dyDescent="0.2">
      <c r="A606" s="2" t="s">
        <v>365</v>
      </c>
      <c r="B606" s="1">
        <v>157.65</v>
      </c>
      <c r="C606" s="5">
        <f t="shared" si="130"/>
        <v>-3.6604742116841733E-2</v>
      </c>
      <c r="D606" s="12">
        <v>4131</v>
      </c>
      <c r="E606" s="5">
        <f t="shared" si="131"/>
        <v>-3.6389083275017498E-2</v>
      </c>
      <c r="F606" s="1">
        <v>0.38</v>
      </c>
      <c r="G606" s="1">
        <f t="shared" si="132"/>
        <v>1.0410958904109589E-3</v>
      </c>
      <c r="H606" s="10">
        <f t="shared" si="127"/>
        <v>1.0410958904109589E-5</v>
      </c>
      <c r="I606" s="5">
        <f t="shared" si="128"/>
        <v>-3.6615153075745845E-2</v>
      </c>
      <c r="J606" s="7">
        <f t="shared" si="129"/>
        <v>-3.6399494233921609E-2</v>
      </c>
      <c r="K606" s="7">
        <f t="shared" si="133"/>
        <v>-3.6949704048679463E-2</v>
      </c>
      <c r="L606" s="7">
        <f t="shared" si="134"/>
        <v>-3.7888365800975439E-2</v>
      </c>
      <c r="M606" s="8">
        <f t="shared" si="140"/>
        <v>1.3999639032341506E-3</v>
      </c>
      <c r="N606" s="9">
        <f t="shared" si="135"/>
        <v>1.3652806292849995E-3</v>
      </c>
      <c r="Q606" s="8">
        <f t="shared" si="136"/>
        <v>-4.2407506220637506E-2</v>
      </c>
      <c r="R606" s="8">
        <f t="shared" si="137"/>
        <v>5.7923531448916613E-3</v>
      </c>
      <c r="S606">
        <f t="shared" si="138"/>
        <v>3.3551354955136319E-5</v>
      </c>
      <c r="U606">
        <f t="shared" si="139"/>
        <v>1.3249231804852925E-3</v>
      </c>
      <c r="W606">
        <v>573</v>
      </c>
      <c r="X606">
        <v>-3.8297331151683489E-3</v>
      </c>
      <c r="Y606">
        <v>1.0470411108030236E-2</v>
      </c>
      <c r="AA606">
        <v>45.508744038155804</v>
      </c>
      <c r="AB606">
        <v>-5.5370645927855903E-4</v>
      </c>
    </row>
    <row r="607" spans="1:28" x14ac:dyDescent="0.2">
      <c r="A607" s="2" t="s">
        <v>366</v>
      </c>
      <c r="B607" s="1">
        <v>163.63999999999999</v>
      </c>
      <c r="C607" s="5">
        <f t="shared" si="130"/>
        <v>4.5155521491984374E-2</v>
      </c>
      <c r="D607" s="12">
        <v>4287</v>
      </c>
      <c r="E607" s="5">
        <f t="shared" si="131"/>
        <v>2.4862538847716949E-2</v>
      </c>
      <c r="F607" s="1">
        <v>0.38</v>
      </c>
      <c r="G607" s="1">
        <f t="shared" si="132"/>
        <v>1.0410958904109589E-3</v>
      </c>
      <c r="H607" s="10">
        <f t="shared" si="127"/>
        <v>1.0410958904109589E-5</v>
      </c>
      <c r="I607" s="5">
        <f t="shared" si="128"/>
        <v>4.5145110533080263E-2</v>
      </c>
      <c r="J607" s="7">
        <f t="shared" si="129"/>
        <v>2.4852127888812837E-2</v>
      </c>
      <c r="K607" s="7">
        <f t="shared" si="133"/>
        <v>2.430191807405498E-2</v>
      </c>
      <c r="L607" s="7">
        <f t="shared" si="134"/>
        <v>4.3871897807850668E-2</v>
      </c>
      <c r="M607" s="8">
        <f t="shared" si="140"/>
        <v>1.0661712662796991E-3</v>
      </c>
      <c r="N607" s="9">
        <f t="shared" si="135"/>
        <v>5.9058322207808009E-4</v>
      </c>
      <c r="Q607" s="8">
        <f t="shared" si="136"/>
        <v>3.0002137098744872E-2</v>
      </c>
      <c r="R607" s="8">
        <f t="shared" si="137"/>
        <v>1.5142973434335391E-2</v>
      </c>
      <c r="S607">
        <f t="shared" si="138"/>
        <v>2.2930964443298738E-4</v>
      </c>
      <c r="U607">
        <f t="shared" si="139"/>
        <v>6.1762826060190882E-4</v>
      </c>
      <c r="W607">
        <v>574</v>
      </c>
      <c r="X607">
        <v>-4.518493142557288E-2</v>
      </c>
      <c r="Y607">
        <v>6.8691333177879413E-3</v>
      </c>
      <c r="AA607">
        <v>45.588235294117645</v>
      </c>
      <c r="AB607">
        <v>-5.4957995723725389E-4</v>
      </c>
    </row>
    <row r="608" spans="1:28" x14ac:dyDescent="0.2">
      <c r="A608" s="2" t="s">
        <v>367</v>
      </c>
      <c r="B608" s="1">
        <v>156.57</v>
      </c>
      <c r="C608" s="5">
        <f t="shared" si="130"/>
        <v>-1.4668367346939934E-3</v>
      </c>
      <c r="D608" s="12">
        <v>4183</v>
      </c>
      <c r="E608" s="5">
        <f t="shared" si="131"/>
        <v>1.9161676646706587E-3</v>
      </c>
      <c r="F608" s="1">
        <v>0.35</v>
      </c>
      <c r="G608" s="1">
        <f t="shared" si="132"/>
        <v>9.5890410958904108E-4</v>
      </c>
      <c r="H608" s="10">
        <f t="shared" si="127"/>
        <v>9.5890410958904109E-6</v>
      </c>
      <c r="I608" s="5">
        <f t="shared" si="128"/>
        <v>-1.4764257757898837E-3</v>
      </c>
      <c r="J608" s="7">
        <f t="shared" si="129"/>
        <v>1.9065786235747683E-3</v>
      </c>
      <c r="K608" s="7">
        <f t="shared" si="133"/>
        <v>1.3563688088169105E-3</v>
      </c>
      <c r="L608" s="7">
        <f t="shared" si="134"/>
        <v>-2.7496385010194807E-3</v>
      </c>
      <c r="M608" s="8">
        <f t="shared" si="140"/>
        <v>-3.7295238983049083E-6</v>
      </c>
      <c r="N608" s="9">
        <f t="shared" si="135"/>
        <v>1.8397363455314047E-6</v>
      </c>
      <c r="Q608" s="8">
        <f t="shared" si="136"/>
        <v>2.8766671032894784E-3</v>
      </c>
      <c r="R608" s="8">
        <f t="shared" si="137"/>
        <v>-4.3530928790793625E-3</v>
      </c>
      <c r="S608">
        <f t="shared" si="138"/>
        <v>1.8949417613891454E-5</v>
      </c>
      <c r="U608">
        <f t="shared" si="139"/>
        <v>3.6350420478722581E-6</v>
      </c>
      <c r="W608">
        <v>575</v>
      </c>
      <c r="X608">
        <v>-3.3845247292019126E-2</v>
      </c>
      <c r="Y608">
        <v>-4.8138793146695544E-3</v>
      </c>
      <c r="AA608">
        <v>45.667726550079493</v>
      </c>
      <c r="AB608">
        <v>-4.5746892860384404E-4</v>
      </c>
    </row>
    <row r="609" spans="1:28" x14ac:dyDescent="0.2">
      <c r="A609" s="2" t="s">
        <v>368</v>
      </c>
      <c r="B609" s="1">
        <v>156.80000000000001</v>
      </c>
      <c r="C609" s="5">
        <f t="shared" si="130"/>
        <v>-3.7328094302553932E-2</v>
      </c>
      <c r="D609" s="12">
        <v>4175</v>
      </c>
      <c r="E609" s="5">
        <f t="shared" si="131"/>
        <v>-2.8165735567970206E-2</v>
      </c>
      <c r="F609" s="1">
        <v>0.37</v>
      </c>
      <c r="G609" s="1">
        <f t="shared" si="132"/>
        <v>1.0136986301369864E-3</v>
      </c>
      <c r="H609" s="10">
        <f t="shared" si="127"/>
        <v>1.0136986301369864E-5</v>
      </c>
      <c r="I609" s="5">
        <f t="shared" si="128"/>
        <v>-3.73382312888553E-2</v>
      </c>
      <c r="J609" s="7">
        <f t="shared" si="129"/>
        <v>-2.8175872554271578E-2</v>
      </c>
      <c r="K609" s="7">
        <f t="shared" si="133"/>
        <v>-2.8726082369029435E-2</v>
      </c>
      <c r="L609" s="7">
        <f t="shared" si="134"/>
        <v>-3.8611444014084895E-2</v>
      </c>
      <c r="M609" s="8">
        <f t="shared" si="140"/>
        <v>1.1091555211357712E-3</v>
      </c>
      <c r="N609" s="9">
        <f t="shared" si="135"/>
        <v>8.251878082722638E-4</v>
      </c>
      <c r="Q609" s="8">
        <f t="shared" si="136"/>
        <v>-3.2685812460041055E-2</v>
      </c>
      <c r="R609" s="8">
        <f t="shared" si="137"/>
        <v>-4.6524188288142448E-3</v>
      </c>
      <c r="S609">
        <f t="shared" si="138"/>
        <v>2.1645000958705311E-5</v>
      </c>
      <c r="U609">
        <f t="shared" si="139"/>
        <v>7.9387979419455435E-4</v>
      </c>
      <c r="W609">
        <v>576</v>
      </c>
      <c r="X609">
        <v>-2.7565250719839517E-2</v>
      </c>
      <c r="Y609">
        <v>-8.419454068941009E-3</v>
      </c>
      <c r="AA609">
        <v>45.747217806041334</v>
      </c>
      <c r="AB609">
        <v>-4.2529556745403505E-4</v>
      </c>
    </row>
    <row r="610" spans="1:28" x14ac:dyDescent="0.2">
      <c r="A610" s="2" t="s">
        <v>369</v>
      </c>
      <c r="B610" s="1">
        <v>162.88</v>
      </c>
      <c r="C610" s="5">
        <f t="shared" si="130"/>
        <v>6.7371283762902743E-3</v>
      </c>
      <c r="D610" s="12">
        <v>4296</v>
      </c>
      <c r="E610" s="5">
        <f t="shared" si="131"/>
        <v>5.8534301100444863E-3</v>
      </c>
      <c r="F610" s="1">
        <v>0.4</v>
      </c>
      <c r="G610" s="1">
        <f t="shared" si="132"/>
        <v>1.0958904109589042E-3</v>
      </c>
      <c r="H610" s="10">
        <f t="shared" si="127"/>
        <v>1.0958904109589042E-5</v>
      </c>
      <c r="I610" s="5">
        <f t="shared" si="128"/>
        <v>6.7261694721806849E-3</v>
      </c>
      <c r="J610" s="7">
        <f t="shared" si="129"/>
        <v>5.8424712059348969E-3</v>
      </c>
      <c r="K610" s="7">
        <f t="shared" si="133"/>
        <v>5.292261391177039E-3</v>
      </c>
      <c r="L610" s="7">
        <f t="shared" si="134"/>
        <v>5.4529567469510879E-3</v>
      </c>
      <c r="M610" s="8">
        <f t="shared" si="140"/>
        <v>2.8858472459647587E-5</v>
      </c>
      <c r="N610" s="9">
        <f t="shared" si="135"/>
        <v>2.800803063254313E-5</v>
      </c>
      <c r="Q610" s="8">
        <f t="shared" si="136"/>
        <v>7.5295492336766674E-3</v>
      </c>
      <c r="R610" s="8">
        <f t="shared" si="137"/>
        <v>-8.0337976149598249E-4</v>
      </c>
      <c r="S610">
        <f t="shared" si="138"/>
        <v>6.4541904118134174E-7</v>
      </c>
      <c r="U610">
        <f t="shared" si="139"/>
        <v>3.4134469792178367E-5</v>
      </c>
      <c r="W610">
        <v>577</v>
      </c>
      <c r="X610">
        <v>-1.2193282842350529E-2</v>
      </c>
      <c r="Y610">
        <v>7.1260742180445117E-3</v>
      </c>
      <c r="AA610">
        <v>45.826709062003175</v>
      </c>
      <c r="AB610">
        <v>-3.9401103230899423E-4</v>
      </c>
    </row>
    <row r="611" spans="1:28" x14ac:dyDescent="0.2">
      <c r="A611" s="2" t="s">
        <v>370</v>
      </c>
      <c r="B611" s="1">
        <v>161.79</v>
      </c>
      <c r="C611" s="5">
        <f t="shared" si="130"/>
        <v>-2.782117533950244E-2</v>
      </c>
      <c r="D611" s="12">
        <v>4271</v>
      </c>
      <c r="E611" s="5">
        <f t="shared" si="131"/>
        <v>-2.7771454586842704E-2</v>
      </c>
      <c r="F611" s="1">
        <v>0.47</v>
      </c>
      <c r="G611" s="1">
        <f t="shared" si="132"/>
        <v>1.2876712328767123E-3</v>
      </c>
      <c r="H611" s="10">
        <f t="shared" si="127"/>
        <v>1.2876712328767122E-5</v>
      </c>
      <c r="I611" s="5">
        <f t="shared" si="128"/>
        <v>-2.7834052051831207E-2</v>
      </c>
      <c r="J611" s="7">
        <f t="shared" si="129"/>
        <v>-2.7784331299171471E-2</v>
      </c>
      <c r="K611" s="7">
        <f t="shared" si="133"/>
        <v>-2.8334541113929329E-2</v>
      </c>
      <c r="L611" s="7">
        <f t="shared" si="134"/>
        <v>-2.9107264777060805E-2</v>
      </c>
      <c r="M611" s="8">
        <f t="shared" si="140"/>
        <v>8.247409905396564E-4</v>
      </c>
      <c r="N611" s="9">
        <f t="shared" si="135"/>
        <v>8.0284622013695149E-4</v>
      </c>
      <c r="Q611" s="8">
        <f t="shared" si="136"/>
        <v>-3.2222945328623499E-2</v>
      </c>
      <c r="R611" s="8">
        <f t="shared" si="137"/>
        <v>4.3888932767922918E-3</v>
      </c>
      <c r="S611">
        <f t="shared" si="138"/>
        <v>1.9262384195072582E-5</v>
      </c>
      <c r="U611">
        <f t="shared" si="139"/>
        <v>7.7196906574211949E-4</v>
      </c>
      <c r="W611">
        <v>578</v>
      </c>
      <c r="X611">
        <v>1.1782613217391203E-2</v>
      </c>
      <c r="Y611">
        <v>5.7797016954997567E-3</v>
      </c>
      <c r="AA611">
        <v>45.906200317965023</v>
      </c>
      <c r="AB611">
        <v>-3.4323356661174545E-4</v>
      </c>
    </row>
    <row r="612" spans="1:28" x14ac:dyDescent="0.2">
      <c r="A612" s="2" t="s">
        <v>371</v>
      </c>
      <c r="B612" s="1">
        <v>166.42</v>
      </c>
      <c r="C612" s="5">
        <f t="shared" si="130"/>
        <v>-4.8436285355498553E-3</v>
      </c>
      <c r="D612" s="12">
        <v>4393</v>
      </c>
      <c r="E612" s="5">
        <f t="shared" si="131"/>
        <v>-1.4801525005606638E-2</v>
      </c>
      <c r="F612" s="1">
        <v>0.51</v>
      </c>
      <c r="G612" s="1">
        <f t="shared" si="132"/>
        <v>1.3972602739726028E-3</v>
      </c>
      <c r="H612" s="10">
        <f t="shared" si="127"/>
        <v>1.3972602739726029E-5</v>
      </c>
      <c r="I612" s="5">
        <f t="shared" si="128"/>
        <v>-4.8576011382895816E-3</v>
      </c>
      <c r="J612" s="7">
        <f t="shared" si="129"/>
        <v>-1.4815497608346363E-2</v>
      </c>
      <c r="K612" s="7">
        <f t="shared" si="133"/>
        <v>-1.5365707423104221E-2</v>
      </c>
      <c r="L612" s="7">
        <f t="shared" si="134"/>
        <v>-6.1308138635191786E-3</v>
      </c>
      <c r="M612" s="8">
        <f t="shared" si="140"/>
        <v>9.4204292092346913E-5</v>
      </c>
      <c r="N612" s="9">
        <f t="shared" si="135"/>
        <v>2.3610496461244016E-4</v>
      </c>
      <c r="Q612" s="8">
        <f t="shared" si="136"/>
        <v>-1.6891618756743436E-2</v>
      </c>
      <c r="R612" s="8">
        <f t="shared" si="137"/>
        <v>1.2034017618453855E-2</v>
      </c>
      <c r="S612">
        <f t="shared" si="138"/>
        <v>1.448175800412578E-4</v>
      </c>
      <c r="U612">
        <f t="shared" si="139"/>
        <v>2.1949896938291681E-4</v>
      </c>
      <c r="W612">
        <v>579</v>
      </c>
      <c r="X612">
        <v>4.3352975637147659E-3</v>
      </c>
      <c r="Y612">
        <v>8.6827203282668648E-4</v>
      </c>
      <c r="AA612">
        <v>45.985691573926864</v>
      </c>
      <c r="AB612">
        <v>-3.3966438726586341E-4</v>
      </c>
    </row>
    <row r="613" spans="1:28" x14ac:dyDescent="0.2">
      <c r="A613" s="2" t="s">
        <v>372</v>
      </c>
      <c r="B613" s="1">
        <v>167.23</v>
      </c>
      <c r="C613" s="5">
        <f t="shared" si="130"/>
        <v>-1.0155316606930461E-3</v>
      </c>
      <c r="D613" s="12">
        <v>4459</v>
      </c>
      <c r="E613" s="5">
        <f t="shared" si="131"/>
        <v>-6.723442402510085E-4</v>
      </c>
      <c r="F613" s="1">
        <v>0.33</v>
      </c>
      <c r="G613" s="1">
        <f t="shared" si="132"/>
        <v>9.041095890410959E-4</v>
      </c>
      <c r="H613" s="10">
        <f t="shared" si="127"/>
        <v>9.0410958904109582E-6</v>
      </c>
      <c r="I613" s="5">
        <f t="shared" si="128"/>
        <v>-1.0245727565834572E-3</v>
      </c>
      <c r="J613" s="7">
        <f t="shared" si="129"/>
        <v>-6.8138533614141945E-4</v>
      </c>
      <c r="K613" s="7">
        <f t="shared" si="133"/>
        <v>-1.2315951508992773E-3</v>
      </c>
      <c r="L613" s="7">
        <f t="shared" si="134"/>
        <v>-2.297785481813054E-3</v>
      </c>
      <c r="M613" s="8">
        <f t="shared" si="140"/>
        <v>2.8299414572077168E-6</v>
      </c>
      <c r="N613" s="9">
        <f t="shared" si="135"/>
        <v>1.5168266157186136E-6</v>
      </c>
      <c r="Q613" s="8">
        <f t="shared" si="136"/>
        <v>-1.8273835818501409E-4</v>
      </c>
      <c r="R613" s="8">
        <f t="shared" si="137"/>
        <v>-8.4183439839844311E-4</v>
      </c>
      <c r="S613">
        <f t="shared" si="138"/>
        <v>7.0868515432686866E-7</v>
      </c>
      <c r="U613">
        <f t="shared" si="139"/>
        <v>4.642859763085552E-7</v>
      </c>
      <c r="W613">
        <v>580</v>
      </c>
      <c r="X613">
        <v>-1.8655266515072357E-2</v>
      </c>
      <c r="Y613">
        <v>-1.9924220182643775E-2</v>
      </c>
      <c r="AA613">
        <v>46.065182829888712</v>
      </c>
      <c r="AB613">
        <v>-3.3791392775452009E-4</v>
      </c>
    </row>
    <row r="614" spans="1:28" x14ac:dyDescent="0.2">
      <c r="A614" s="2" t="s">
        <v>373</v>
      </c>
      <c r="B614" s="1">
        <v>167.4</v>
      </c>
      <c r="C614" s="5">
        <f t="shared" si="130"/>
        <v>1.4115223844429712E-2</v>
      </c>
      <c r="D614" s="12">
        <v>4462</v>
      </c>
      <c r="E614" s="5">
        <f t="shared" si="131"/>
        <v>1.6169437485766339E-2</v>
      </c>
      <c r="F614" s="1">
        <v>0.35</v>
      </c>
      <c r="G614" s="1">
        <f t="shared" si="132"/>
        <v>9.5890410958904108E-4</v>
      </c>
      <c r="H614" s="10">
        <f t="shared" si="127"/>
        <v>9.5890410958904109E-6</v>
      </c>
      <c r="I614" s="5">
        <f t="shared" si="128"/>
        <v>1.4105634803333822E-2</v>
      </c>
      <c r="J614" s="7">
        <f t="shared" si="129"/>
        <v>1.6159848444670447E-2</v>
      </c>
      <c r="K614" s="7">
        <f t="shared" si="133"/>
        <v>1.5609638629912589E-2</v>
      </c>
      <c r="L614" s="7">
        <f t="shared" si="134"/>
        <v>1.2832422078104224E-2</v>
      </c>
      <c r="M614" s="8">
        <f t="shared" si="140"/>
        <v>2.0030947138571889E-4</v>
      </c>
      <c r="N614" s="9">
        <f t="shared" si="135"/>
        <v>2.4366081815645939E-4</v>
      </c>
      <c r="Q614" s="8">
        <f t="shared" si="136"/>
        <v>1.972641161801288E-2</v>
      </c>
      <c r="R614" s="8">
        <f t="shared" si="137"/>
        <v>-5.6207768146790578E-3</v>
      </c>
      <c r="S614">
        <f t="shared" si="138"/>
        <v>3.1593132000433655E-5</v>
      </c>
      <c r="U614">
        <f t="shared" si="139"/>
        <v>2.6114070175471785E-4</v>
      </c>
      <c r="W614">
        <v>581</v>
      </c>
      <c r="X614">
        <v>2.2214973117064846E-2</v>
      </c>
      <c r="Y614">
        <v>-5.4270174287388492E-3</v>
      </c>
      <c r="AA614">
        <v>46.144674085850554</v>
      </c>
      <c r="AB614">
        <v>-2.5336927379430226E-4</v>
      </c>
    </row>
    <row r="615" spans="1:28" x14ac:dyDescent="0.2">
      <c r="A615" s="2" t="s">
        <v>374</v>
      </c>
      <c r="B615" s="1">
        <v>165.07</v>
      </c>
      <c r="C615" s="5">
        <f t="shared" si="130"/>
        <v>-1.3309940105269459E-3</v>
      </c>
      <c r="D615" s="12">
        <v>4391</v>
      </c>
      <c r="E615" s="5">
        <f t="shared" si="131"/>
        <v>-2.2768670309653916E-4</v>
      </c>
      <c r="F615" s="1">
        <v>0.38</v>
      </c>
      <c r="G615" s="1">
        <f t="shared" si="132"/>
        <v>1.0410958904109589E-3</v>
      </c>
      <c r="H615" s="10">
        <f t="shared" si="127"/>
        <v>1.0410958904109589E-5</v>
      </c>
      <c r="I615" s="5">
        <f t="shared" si="128"/>
        <v>-1.3414049694310554E-3</v>
      </c>
      <c r="J615" s="7">
        <f t="shared" si="129"/>
        <v>-2.3809766200064874E-4</v>
      </c>
      <c r="K615" s="7">
        <f t="shared" si="133"/>
        <v>-7.8830747675850662E-4</v>
      </c>
      <c r="L615" s="7">
        <f t="shared" si="134"/>
        <v>-2.6146176946606524E-3</v>
      </c>
      <c r="M615" s="8">
        <f t="shared" si="140"/>
        <v>2.0611226775660823E-6</v>
      </c>
      <c r="N615" s="9">
        <f t="shared" si="135"/>
        <v>6.214286779133634E-7</v>
      </c>
      <c r="Q615" s="8">
        <f t="shared" si="136"/>
        <v>3.4130167961339791E-4</v>
      </c>
      <c r="R615" s="8">
        <f t="shared" si="137"/>
        <v>-1.6827066490444533E-3</v>
      </c>
      <c r="S615">
        <f t="shared" si="138"/>
        <v>2.8315016667384131E-6</v>
      </c>
      <c r="U615">
        <f t="shared" si="139"/>
        <v>5.6690496650175171E-8</v>
      </c>
      <c r="W615">
        <v>582</v>
      </c>
      <c r="X615">
        <v>-8.270968212507104E-3</v>
      </c>
      <c r="Y615">
        <v>7.3767251713449788E-3</v>
      </c>
      <c r="AA615">
        <v>46.224165341812402</v>
      </c>
      <c r="AB615">
        <v>-2.120908316928585E-4</v>
      </c>
    </row>
    <row r="616" spans="1:28" x14ac:dyDescent="0.2">
      <c r="A616" s="2" t="s">
        <v>375</v>
      </c>
      <c r="B616" s="1">
        <v>165.29</v>
      </c>
      <c r="C616" s="5">
        <f t="shared" si="130"/>
        <v>-2.9988262910798202E-2</v>
      </c>
      <c r="D616" s="12">
        <v>4392</v>
      </c>
      <c r="E616" s="5">
        <f t="shared" si="131"/>
        <v>-1.2145748987854251E-2</v>
      </c>
      <c r="F616" s="1">
        <v>0.38</v>
      </c>
      <c r="G616" s="1">
        <f t="shared" si="132"/>
        <v>1.0410958904109589E-3</v>
      </c>
      <c r="H616" s="10">
        <f t="shared" si="127"/>
        <v>1.0410958904109589E-5</v>
      </c>
      <c r="I616" s="5">
        <f t="shared" si="128"/>
        <v>-2.9998673869702314E-2</v>
      </c>
      <c r="J616" s="7">
        <f t="shared" si="129"/>
        <v>-1.2156159946758361E-2</v>
      </c>
      <c r="K616" s="7">
        <f t="shared" si="133"/>
        <v>-1.2706369761516218E-2</v>
      </c>
      <c r="L616" s="7">
        <f t="shared" si="134"/>
        <v>-3.1271886594931908E-2</v>
      </c>
      <c r="M616" s="8">
        <f t="shared" si="140"/>
        <v>3.9735215421540717E-4</v>
      </c>
      <c r="N616" s="9">
        <f t="shared" si="135"/>
        <v>1.6145183251637372E-4</v>
      </c>
      <c r="Q616" s="8">
        <f t="shared" si="136"/>
        <v>-1.3747837663802954E-2</v>
      </c>
      <c r="R616" s="8">
        <f t="shared" si="137"/>
        <v>-1.6250836205899358E-2</v>
      </c>
      <c r="S616">
        <f t="shared" si="138"/>
        <v>2.6408967739096945E-4</v>
      </c>
      <c r="U616">
        <f t="shared" si="139"/>
        <v>1.4777222465117224E-4</v>
      </c>
      <c r="W616">
        <v>583</v>
      </c>
      <c r="X616">
        <v>-6.792656352219973E-3</v>
      </c>
      <c r="Y616">
        <v>1.4267661975841204E-3</v>
      </c>
      <c r="AA616">
        <v>46.303656597774243</v>
      </c>
      <c r="AB616">
        <v>-1.7065028552416987E-4</v>
      </c>
    </row>
    <row r="617" spans="1:28" x14ac:dyDescent="0.2">
      <c r="A617" s="2" t="s">
        <v>376</v>
      </c>
      <c r="B617" s="1">
        <v>170.4</v>
      </c>
      <c r="C617" s="5">
        <f t="shared" si="130"/>
        <v>1.6342598115233264E-2</v>
      </c>
      <c r="D617" s="12">
        <v>4446</v>
      </c>
      <c r="E617" s="5">
        <f t="shared" si="131"/>
        <v>1.1143961792130999E-2</v>
      </c>
      <c r="F617" s="1">
        <v>0.23</v>
      </c>
      <c r="G617" s="1">
        <f t="shared" si="132"/>
        <v>6.3013698630136989E-4</v>
      </c>
      <c r="H617" s="10">
        <f t="shared" si="127"/>
        <v>6.301369863013699E-6</v>
      </c>
      <c r="I617" s="5">
        <f t="shared" si="128"/>
        <v>1.6336296745370252E-2</v>
      </c>
      <c r="J617" s="7">
        <f t="shared" si="129"/>
        <v>1.1137660422267985E-2</v>
      </c>
      <c r="K617" s="7">
        <f t="shared" si="133"/>
        <v>1.0587450607510127E-2</v>
      </c>
      <c r="L617" s="7">
        <f t="shared" si="134"/>
        <v>1.5063084020140654E-2</v>
      </c>
      <c r="M617" s="8">
        <f t="shared" si="140"/>
        <v>1.5947965806001424E-4</v>
      </c>
      <c r="N617" s="9">
        <f t="shared" si="135"/>
        <v>1.1209411036646656E-4</v>
      </c>
      <c r="Q617" s="8">
        <f t="shared" si="136"/>
        <v>1.378934692025917E-2</v>
      </c>
      <c r="R617" s="8">
        <f t="shared" si="137"/>
        <v>2.5469498251110816E-3</v>
      </c>
      <c r="S617">
        <f t="shared" si="138"/>
        <v>6.4869534116333693E-6</v>
      </c>
      <c r="U617">
        <f t="shared" si="139"/>
        <v>1.2404747968175467E-4</v>
      </c>
      <c r="W617">
        <v>584</v>
      </c>
      <c r="X617">
        <v>3.0030759214276431E-2</v>
      </c>
      <c r="Y617">
        <v>1.0707048318922021E-2</v>
      </c>
      <c r="AA617">
        <v>46.383147853736091</v>
      </c>
      <c r="AB617">
        <v>-1.5369863013698631E-4</v>
      </c>
    </row>
    <row r="618" spans="1:28" x14ac:dyDescent="0.2">
      <c r="A618" s="3">
        <v>44899</v>
      </c>
      <c r="B618" s="1">
        <v>167.66</v>
      </c>
      <c r="C618" s="5">
        <f t="shared" si="130"/>
        <v>1.1523378582202091E-2</v>
      </c>
      <c r="D618" s="12">
        <v>4397</v>
      </c>
      <c r="E618" s="5">
        <f t="shared" si="131"/>
        <v>-3.399818676337262E-3</v>
      </c>
      <c r="F618" s="1">
        <v>0.19</v>
      </c>
      <c r="G618" s="1">
        <f t="shared" si="132"/>
        <v>5.2054794520547943E-4</v>
      </c>
      <c r="H618" s="10">
        <f t="shared" si="127"/>
        <v>5.2054794520547945E-6</v>
      </c>
      <c r="I618" s="5">
        <f t="shared" si="128"/>
        <v>1.1518173102750036E-2</v>
      </c>
      <c r="J618" s="7">
        <f t="shared" si="129"/>
        <v>-3.4050241557893168E-3</v>
      </c>
      <c r="K618" s="7">
        <f t="shared" si="133"/>
        <v>-3.9552339705471746E-3</v>
      </c>
      <c r="L618" s="7">
        <f t="shared" si="134"/>
        <v>1.0244960377520439E-2</v>
      </c>
      <c r="M618" s="8">
        <f t="shared" si="140"/>
        <v>-4.0521215312078646E-5</v>
      </c>
      <c r="N618" s="9">
        <f t="shared" si="135"/>
        <v>1.564387576177037E-5</v>
      </c>
      <c r="Q618" s="8">
        <f t="shared" si="136"/>
        <v>-3.4025341550432261E-3</v>
      </c>
      <c r="R618" s="8">
        <f t="shared" si="137"/>
        <v>1.4920707257793261E-2</v>
      </c>
      <c r="S618">
        <f t="shared" si="138"/>
        <v>2.2262750507276449E-4</v>
      </c>
      <c r="U618">
        <f t="shared" si="139"/>
        <v>1.159418950150875E-5</v>
      </c>
      <c r="W618">
        <v>585</v>
      </c>
      <c r="X618">
        <v>2.4076696377902222E-2</v>
      </c>
      <c r="Y618">
        <v>-8.9660388387813317E-4</v>
      </c>
      <c r="AA618">
        <v>46.462639109697932</v>
      </c>
      <c r="AB618">
        <v>-9.421219537158123E-5</v>
      </c>
    </row>
    <row r="619" spans="1:28" x14ac:dyDescent="0.2">
      <c r="A619" s="3">
        <v>44869</v>
      </c>
      <c r="B619" s="1">
        <v>165.75</v>
      </c>
      <c r="C619" s="5">
        <f t="shared" si="130"/>
        <v>-2.5515903345287808E-2</v>
      </c>
      <c r="D619" s="12">
        <v>4412</v>
      </c>
      <c r="E619" s="5">
        <f t="shared" si="131"/>
        <v>-1.6934046345811051E-2</v>
      </c>
      <c r="F619" s="1">
        <v>0.21</v>
      </c>
      <c r="G619" s="1">
        <f t="shared" si="132"/>
        <v>5.7534246575342461E-4</v>
      </c>
      <c r="H619" s="10">
        <f t="shared" si="127"/>
        <v>5.7534246575342464E-6</v>
      </c>
      <c r="I619" s="5">
        <f t="shared" si="128"/>
        <v>-2.5521656769945344E-2</v>
      </c>
      <c r="J619" s="7">
        <f t="shared" si="129"/>
        <v>-1.6939799770468587E-2</v>
      </c>
      <c r="K619" s="7">
        <f t="shared" si="133"/>
        <v>-1.7490009585226444E-2</v>
      </c>
      <c r="L619" s="7">
        <f t="shared" si="134"/>
        <v>-2.6794869495174942E-2</v>
      </c>
      <c r="M619" s="8">
        <f t="shared" si="140"/>
        <v>4.6864252430550138E-4</v>
      </c>
      <c r="N619" s="9">
        <f t="shared" si="135"/>
        <v>3.0590043529131293E-4</v>
      </c>
      <c r="Q619" s="8">
        <f t="shared" si="136"/>
        <v>-1.9402898565033942E-2</v>
      </c>
      <c r="R619" s="8">
        <f t="shared" si="137"/>
        <v>-6.1187582049114023E-3</v>
      </c>
      <c r="S619">
        <f t="shared" si="138"/>
        <v>3.7439201970170608E-5</v>
      </c>
      <c r="U619">
        <f t="shared" si="139"/>
        <v>2.8695681626356758E-4</v>
      </c>
      <c r="W619">
        <v>586</v>
      </c>
      <c r="X619">
        <v>1.1704352294219072E-2</v>
      </c>
      <c r="Y619">
        <v>-1.0578946937348115E-2</v>
      </c>
      <c r="AA619">
        <v>46.54213036565978</v>
      </c>
      <c r="AB619">
        <v>-3.1506849315068489E-5</v>
      </c>
    </row>
    <row r="620" spans="1:28" x14ac:dyDescent="0.2">
      <c r="A620" s="3">
        <v>44777</v>
      </c>
      <c r="B620" s="1">
        <v>170.09</v>
      </c>
      <c r="C620" s="5">
        <f t="shared" si="130"/>
        <v>-1.1908911351225649E-2</v>
      </c>
      <c r="D620" s="12">
        <v>4488</v>
      </c>
      <c r="E620" s="5">
        <f t="shared" si="131"/>
        <v>-2.6666666666666666E-3</v>
      </c>
      <c r="F620" s="1">
        <v>0.2</v>
      </c>
      <c r="G620" s="1">
        <f t="shared" si="132"/>
        <v>5.4794520547945212E-4</v>
      </c>
      <c r="H620" s="10">
        <f t="shared" si="127"/>
        <v>5.4794520547945209E-6</v>
      </c>
      <c r="I620" s="5">
        <f t="shared" si="128"/>
        <v>-1.1914390803280443E-2</v>
      </c>
      <c r="J620" s="7">
        <f t="shared" si="129"/>
        <v>-2.6721461187214613E-3</v>
      </c>
      <c r="K620" s="7">
        <f t="shared" si="133"/>
        <v>-3.2223559334793191E-3</v>
      </c>
      <c r="L620" s="7">
        <f t="shared" si="134"/>
        <v>-1.318760352851004E-2</v>
      </c>
      <c r="M620" s="8">
        <f t="shared" si="140"/>
        <v>4.2495152478467134E-5</v>
      </c>
      <c r="N620" s="9">
        <f t="shared" si="135"/>
        <v>1.0383577762029375E-5</v>
      </c>
      <c r="Q620" s="8">
        <f t="shared" si="136"/>
        <v>-2.5361499610971898E-3</v>
      </c>
      <c r="R620" s="8">
        <f t="shared" si="137"/>
        <v>-9.3782408421832532E-3</v>
      </c>
      <c r="S620">
        <f t="shared" si="138"/>
        <v>8.7951401293994059E-5</v>
      </c>
      <c r="U620">
        <f t="shared" si="139"/>
        <v>7.1403648797981698E-6</v>
      </c>
      <c r="W620">
        <v>587</v>
      </c>
      <c r="X620">
        <v>-8.9156886080099911E-3</v>
      </c>
      <c r="Y620">
        <v>-1.0314545669100346E-2</v>
      </c>
      <c r="AA620">
        <v>46.621621621621621</v>
      </c>
      <c r="AB620">
        <v>-3.5616438356164382E-6</v>
      </c>
    </row>
    <row r="621" spans="1:28" x14ac:dyDescent="0.2">
      <c r="A621" s="3">
        <v>44746</v>
      </c>
      <c r="B621" s="1">
        <v>172.14</v>
      </c>
      <c r="C621" s="5">
        <f t="shared" si="130"/>
        <v>1.8041087120990154E-3</v>
      </c>
      <c r="D621" s="12">
        <v>4500</v>
      </c>
      <c r="E621" s="5">
        <f t="shared" si="131"/>
        <v>4.2401249721044408E-3</v>
      </c>
      <c r="F621" s="1">
        <v>0.21</v>
      </c>
      <c r="G621" s="1">
        <f t="shared" si="132"/>
        <v>5.7534246575342461E-4</v>
      </c>
      <c r="H621" s="10">
        <f t="shared" si="127"/>
        <v>5.7534246575342464E-6</v>
      </c>
      <c r="I621" s="5">
        <f t="shared" si="128"/>
        <v>1.7983552874414812E-3</v>
      </c>
      <c r="J621" s="7">
        <f t="shared" si="129"/>
        <v>4.2343715474469062E-3</v>
      </c>
      <c r="K621" s="7">
        <f t="shared" si="133"/>
        <v>3.6841617326890484E-3</v>
      </c>
      <c r="L621" s="7">
        <f t="shared" si="134"/>
        <v>5.2514256221188418E-4</v>
      </c>
      <c r="M621" s="8">
        <f t="shared" si="140"/>
        <v>1.9347101319073018E-6</v>
      </c>
      <c r="N621" s="9">
        <f t="shared" si="135"/>
        <v>1.3573047672610372E-5</v>
      </c>
      <c r="Q621" s="8">
        <f t="shared" si="136"/>
        <v>5.6285069647909122E-3</v>
      </c>
      <c r="R621" s="8">
        <f t="shared" si="137"/>
        <v>-3.8301516773494313E-3</v>
      </c>
      <c r="S621">
        <f t="shared" si="138"/>
        <v>1.4670061871502662E-5</v>
      </c>
      <c r="U621">
        <f t="shared" si="139"/>
        <v>1.7929902401827908E-5</v>
      </c>
      <c r="W621">
        <v>588</v>
      </c>
      <c r="X621">
        <v>2.2424631312282634E-2</v>
      </c>
      <c r="Y621">
        <v>1.7680042848690031E-2</v>
      </c>
      <c r="AA621">
        <v>46.701112877583462</v>
      </c>
      <c r="AB621">
        <v>4.3457185664631131E-6</v>
      </c>
    </row>
    <row r="622" spans="1:28" x14ac:dyDescent="0.2">
      <c r="A622" s="3">
        <v>44716</v>
      </c>
      <c r="B622" s="1">
        <v>171.83</v>
      </c>
      <c r="C622" s="5">
        <f t="shared" si="130"/>
        <v>-1.8450816862789841E-2</v>
      </c>
      <c r="D622" s="12">
        <v>4481</v>
      </c>
      <c r="E622" s="5">
        <f t="shared" si="131"/>
        <v>-9.7237569060773486E-3</v>
      </c>
      <c r="F622" s="1">
        <v>0.19</v>
      </c>
      <c r="G622" s="1">
        <f t="shared" si="132"/>
        <v>5.2054794520547943E-4</v>
      </c>
      <c r="H622" s="10">
        <f t="shared" si="127"/>
        <v>5.2054794520547945E-6</v>
      </c>
      <c r="I622" s="5">
        <f t="shared" si="128"/>
        <v>-1.8456022342241897E-2</v>
      </c>
      <c r="J622" s="7">
        <f t="shared" si="129"/>
        <v>-9.7289623855294043E-3</v>
      </c>
      <c r="K622" s="7">
        <f t="shared" si="133"/>
        <v>-1.0279172200287262E-2</v>
      </c>
      <c r="L622" s="7">
        <f t="shared" si="134"/>
        <v>-1.9729235067471495E-2</v>
      </c>
      <c r="M622" s="8">
        <f t="shared" si="140"/>
        <v>2.0280020463848557E-4</v>
      </c>
      <c r="N622" s="9">
        <f t="shared" si="135"/>
        <v>1.0566138112315847E-4</v>
      </c>
      <c r="Q622" s="8">
        <f t="shared" si="136"/>
        <v>-1.0878484925322085E-2</v>
      </c>
      <c r="R622" s="8">
        <f t="shared" si="137"/>
        <v>-7.5775374169198117E-3</v>
      </c>
      <c r="S622">
        <f t="shared" si="138"/>
        <v>5.7419073304819775E-5</v>
      </c>
      <c r="U622">
        <f t="shared" si="139"/>
        <v>9.4652709099046003E-5</v>
      </c>
      <c r="W622">
        <v>589</v>
      </c>
      <c r="X622">
        <v>9.0547843274719824E-4</v>
      </c>
      <c r="Y622">
        <v>8.2462205046992675E-4</v>
      </c>
      <c r="AA622">
        <v>46.78060413354531</v>
      </c>
      <c r="AB622">
        <v>1.0904525223842611E-5</v>
      </c>
    </row>
    <row r="623" spans="1:28" x14ac:dyDescent="0.2">
      <c r="A623" s="3">
        <v>44685</v>
      </c>
      <c r="B623" s="1">
        <v>175.06</v>
      </c>
      <c r="C623" s="5">
        <f t="shared" si="130"/>
        <v>-1.8941941268773792E-2</v>
      </c>
      <c r="D623" s="12">
        <v>4525</v>
      </c>
      <c r="E623" s="5">
        <f t="shared" si="131"/>
        <v>-1.2439982540375382E-2</v>
      </c>
      <c r="F623" s="1">
        <v>0.17</v>
      </c>
      <c r="G623" s="1">
        <f t="shared" si="132"/>
        <v>4.657534246575343E-4</v>
      </c>
      <c r="H623" s="10">
        <f t="shared" si="127"/>
        <v>4.6575342465753427E-6</v>
      </c>
      <c r="I623" s="5">
        <f t="shared" si="128"/>
        <v>-1.8946598803020367E-2</v>
      </c>
      <c r="J623" s="7">
        <f t="shared" si="129"/>
        <v>-1.2444640074621958E-2</v>
      </c>
      <c r="K623" s="7">
        <f t="shared" si="133"/>
        <v>-1.2994849889379816E-2</v>
      </c>
      <c r="L623" s="7">
        <f t="shared" si="134"/>
        <v>-2.0219811528249965E-2</v>
      </c>
      <c r="M623" s="8">
        <f t="shared" si="140"/>
        <v>2.6275341560115978E-4</v>
      </c>
      <c r="N623" s="9">
        <f t="shared" si="135"/>
        <v>1.6886612364751461E-4</v>
      </c>
      <c r="Q623" s="8">
        <f t="shared" si="136"/>
        <v>-1.4088869336751575E-2</v>
      </c>
      <c r="R623" s="8">
        <f t="shared" si="137"/>
        <v>-4.8577294662687925E-3</v>
      </c>
      <c r="S623">
        <f t="shared" si="138"/>
        <v>2.3597535567456087E-5</v>
      </c>
      <c r="U623">
        <f t="shared" si="139"/>
        <v>1.548690665868868E-4</v>
      </c>
      <c r="W623">
        <v>590</v>
      </c>
      <c r="X623">
        <v>-6.329494956453581E-3</v>
      </c>
      <c r="Y623">
        <v>-1.8329973402064915E-2</v>
      </c>
      <c r="AA623">
        <v>46.860095389507151</v>
      </c>
      <c r="AB623">
        <v>6.5027275790928166E-5</v>
      </c>
    </row>
    <row r="624" spans="1:28" x14ac:dyDescent="0.2">
      <c r="A624" s="3">
        <v>44655</v>
      </c>
      <c r="B624" s="1">
        <v>178.44</v>
      </c>
      <c r="C624" s="5">
        <f t="shared" si="130"/>
        <v>2.3693419769376372E-2</v>
      </c>
      <c r="D624" s="12">
        <v>4582</v>
      </c>
      <c r="E624" s="5">
        <f t="shared" si="131"/>
        <v>8.1408140814081403E-3</v>
      </c>
      <c r="F624" s="1">
        <v>0.17</v>
      </c>
      <c r="G624" s="1">
        <f t="shared" si="132"/>
        <v>4.657534246575343E-4</v>
      </c>
      <c r="H624" s="10">
        <f t="shared" si="127"/>
        <v>4.6575342465753427E-6</v>
      </c>
      <c r="I624" s="5">
        <f t="shared" si="128"/>
        <v>2.3688762235129796E-2</v>
      </c>
      <c r="J624" s="7">
        <f t="shared" si="129"/>
        <v>8.1361565471615646E-3</v>
      </c>
      <c r="K624" s="7">
        <f t="shared" si="133"/>
        <v>7.5859467324037068E-3</v>
      </c>
      <c r="L624" s="7">
        <f t="shared" si="134"/>
        <v>2.2415549509900198E-2</v>
      </c>
      <c r="M624" s="8">
        <f t="shared" si="140"/>
        <v>1.7004316455966091E-4</v>
      </c>
      <c r="N624" s="9">
        <f t="shared" si="135"/>
        <v>5.7546587826866475E-5</v>
      </c>
      <c r="Q624" s="8">
        <f t="shared" si="136"/>
        <v>1.0241068238223553E-2</v>
      </c>
      <c r="R624" s="8">
        <f t="shared" si="137"/>
        <v>1.3447693996906243E-2</v>
      </c>
      <c r="S624">
        <f t="shared" si="138"/>
        <v>1.8084047383442822E-4</v>
      </c>
      <c r="U624">
        <f t="shared" si="139"/>
        <v>6.6197043359919987E-5</v>
      </c>
      <c r="W624">
        <v>591</v>
      </c>
      <c r="X624">
        <v>-4.7108436210638663E-2</v>
      </c>
      <c r="Y624">
        <v>-9.3247269576331934E-3</v>
      </c>
      <c r="AA624">
        <v>46.939586645468999</v>
      </c>
      <c r="AB624">
        <v>7.9160454277910978E-5</v>
      </c>
    </row>
    <row r="625" spans="1:28" x14ac:dyDescent="0.2">
      <c r="A625" s="3">
        <v>44565</v>
      </c>
      <c r="B625" s="1">
        <v>174.31</v>
      </c>
      <c r="C625" s="5">
        <f t="shared" si="130"/>
        <v>-1.7181146555180766E-3</v>
      </c>
      <c r="D625" s="12">
        <v>4545</v>
      </c>
      <c r="E625" s="5">
        <f t="shared" si="131"/>
        <v>3.3112582781456954E-3</v>
      </c>
      <c r="F625" s="1">
        <v>0.15</v>
      </c>
      <c r="G625" s="1">
        <f t="shared" si="132"/>
        <v>4.1095890410958901E-4</v>
      </c>
      <c r="H625" s="10">
        <f t="shared" si="127"/>
        <v>4.10958904109589E-6</v>
      </c>
      <c r="I625" s="5">
        <f t="shared" si="128"/>
        <v>-1.7222242445591725E-3</v>
      </c>
      <c r="J625" s="7">
        <f t="shared" si="129"/>
        <v>3.3071486891045995E-3</v>
      </c>
      <c r="K625" s="7">
        <f t="shared" si="133"/>
        <v>2.7569388743467417E-3</v>
      </c>
      <c r="L625" s="7">
        <f t="shared" si="134"/>
        <v>-2.9954369697887694E-3</v>
      </c>
      <c r="M625" s="8">
        <f t="shared" si="140"/>
        <v>-8.2582366276660643E-6</v>
      </c>
      <c r="N625" s="9">
        <f t="shared" si="135"/>
        <v>7.6007119568842792E-6</v>
      </c>
      <c r="Q625" s="8">
        <f t="shared" si="136"/>
        <v>4.5323747461924972E-3</v>
      </c>
      <c r="R625" s="8">
        <f t="shared" si="137"/>
        <v>-6.25459899075167E-3</v>
      </c>
      <c r="S625">
        <f t="shared" si="138"/>
        <v>3.9120008535111811E-5</v>
      </c>
      <c r="U625">
        <f t="shared" si="139"/>
        <v>1.0937232451846272E-5</v>
      </c>
      <c r="W625">
        <v>592</v>
      </c>
      <c r="X625">
        <v>2.4199809381123458E-2</v>
      </c>
      <c r="Y625">
        <v>1.2065904788219582E-3</v>
      </c>
      <c r="AA625">
        <v>47.01907790143084</v>
      </c>
      <c r="AB625">
        <v>8.473450568704346E-5</v>
      </c>
    </row>
    <row r="626" spans="1:28" x14ac:dyDescent="0.2">
      <c r="A626" s="2" t="s">
        <v>377</v>
      </c>
      <c r="B626" s="1">
        <v>174.61</v>
      </c>
      <c r="C626" s="5">
        <f t="shared" si="130"/>
        <v>-1.7775777690273928E-2</v>
      </c>
      <c r="D626" s="12">
        <v>4530</v>
      </c>
      <c r="E626" s="5">
        <f t="shared" si="131"/>
        <v>-1.5645371577574969E-2</v>
      </c>
      <c r="F626" s="1">
        <v>0.17</v>
      </c>
      <c r="G626" s="1">
        <f t="shared" si="132"/>
        <v>4.657534246575343E-4</v>
      </c>
      <c r="H626" s="10">
        <f t="shared" si="127"/>
        <v>4.6575342465753427E-6</v>
      </c>
      <c r="I626" s="5">
        <f t="shared" si="128"/>
        <v>-1.7780435224520504E-2</v>
      </c>
      <c r="J626" s="7">
        <f t="shared" si="129"/>
        <v>-1.5650029111821544E-2</v>
      </c>
      <c r="K626" s="7">
        <f t="shared" si="133"/>
        <v>-1.6200238926579402E-2</v>
      </c>
      <c r="L626" s="7">
        <f t="shared" si="134"/>
        <v>-1.9053647949750101E-2</v>
      </c>
      <c r="M626" s="8">
        <f t="shared" si="140"/>
        <v>3.086736492088814E-4</v>
      </c>
      <c r="N626" s="9">
        <f t="shared" si="135"/>
        <v>2.6244774127825852E-4</v>
      </c>
      <c r="Q626" s="8">
        <f t="shared" si="136"/>
        <v>-1.7878174319049058E-2</v>
      </c>
      <c r="R626" s="8">
        <f t="shared" si="137"/>
        <v>9.7739094528554588E-5</v>
      </c>
      <c r="S626">
        <f t="shared" si="138"/>
        <v>9.5529305992617287E-9</v>
      </c>
      <c r="U626">
        <f t="shared" si="139"/>
        <v>2.4492341120086185E-4</v>
      </c>
      <c r="W626">
        <v>593</v>
      </c>
      <c r="X626">
        <v>-3.8054243262291699E-3</v>
      </c>
      <c r="Y626">
        <v>-6.8841219922001085E-3</v>
      </c>
      <c r="AA626">
        <v>47.098569157392689</v>
      </c>
      <c r="AB626">
        <v>1.1479439324471012E-4</v>
      </c>
    </row>
    <row r="627" spans="1:28" x14ac:dyDescent="0.2">
      <c r="A627" s="2" t="s">
        <v>378</v>
      </c>
      <c r="B627" s="1">
        <v>177.77</v>
      </c>
      <c r="C627" s="5">
        <f t="shared" si="130"/>
        <v>-6.6495306213678902E-3</v>
      </c>
      <c r="D627" s="12">
        <v>4602</v>
      </c>
      <c r="E627" s="5">
        <f t="shared" si="131"/>
        <v>-6.2621464046642194E-3</v>
      </c>
      <c r="F627" s="1">
        <v>0.13</v>
      </c>
      <c r="G627" s="1">
        <f t="shared" si="132"/>
        <v>3.5616438356164383E-4</v>
      </c>
      <c r="H627" s="10">
        <f t="shared" si="127"/>
        <v>3.5616438356164382E-6</v>
      </c>
      <c r="I627" s="5">
        <f t="shared" si="128"/>
        <v>-6.6530922652035069E-3</v>
      </c>
      <c r="J627" s="7">
        <f t="shared" si="129"/>
        <v>-6.2657080484998361E-3</v>
      </c>
      <c r="K627" s="7">
        <f t="shared" si="133"/>
        <v>-6.815917863257694E-3</v>
      </c>
      <c r="L627" s="7">
        <f t="shared" si="134"/>
        <v>-7.9263049904331039E-3</v>
      </c>
      <c r="M627" s="8">
        <f t="shared" si="140"/>
        <v>5.40250437739216E-5</v>
      </c>
      <c r="N627" s="9">
        <f t="shared" si="135"/>
        <v>4.6456736318675327E-5</v>
      </c>
      <c r="Q627" s="8">
        <f t="shared" si="136"/>
        <v>-6.7843401079632475E-3</v>
      </c>
      <c r="R627" s="8">
        <f t="shared" si="137"/>
        <v>1.312478427597406E-4</v>
      </c>
      <c r="S627">
        <f t="shared" si="138"/>
        <v>1.7225996229085593E-8</v>
      </c>
      <c r="U627">
        <f t="shared" si="139"/>
        <v>3.9259097349035623E-5</v>
      </c>
      <c r="W627">
        <v>594</v>
      </c>
      <c r="X627">
        <v>2.8576016302217521E-2</v>
      </c>
      <c r="Y627">
        <v>3.3220136164517459E-3</v>
      </c>
      <c r="AA627">
        <v>47.17806041335453</v>
      </c>
      <c r="AB627">
        <v>2.0240915086028975E-4</v>
      </c>
    </row>
    <row r="628" spans="1:28" x14ac:dyDescent="0.2">
      <c r="A628" s="2" t="s">
        <v>379</v>
      </c>
      <c r="B628" s="1">
        <v>178.96</v>
      </c>
      <c r="C628" s="5">
        <f t="shared" si="130"/>
        <v>1.9134396355353155E-2</v>
      </c>
      <c r="D628" s="12">
        <v>4631</v>
      </c>
      <c r="E628" s="5">
        <f t="shared" si="131"/>
        <v>1.2240437158469945E-2</v>
      </c>
      <c r="F628" s="1">
        <v>0.17</v>
      </c>
      <c r="G628" s="1">
        <f t="shared" si="132"/>
        <v>4.657534246575343E-4</v>
      </c>
      <c r="H628" s="10">
        <f t="shared" si="127"/>
        <v>4.6575342465753427E-6</v>
      </c>
      <c r="I628" s="5">
        <f t="shared" si="128"/>
        <v>1.9129738821106579E-2</v>
      </c>
      <c r="J628" s="7">
        <f t="shared" si="129"/>
        <v>1.223577962422337E-2</v>
      </c>
      <c r="K628" s="7">
        <f t="shared" si="133"/>
        <v>1.1685569809465512E-2</v>
      </c>
      <c r="L628" s="7">
        <f t="shared" si="134"/>
        <v>1.7856526095876981E-2</v>
      </c>
      <c r="M628" s="8">
        <f t="shared" si="140"/>
        <v>2.086636822479131E-4</v>
      </c>
      <c r="N628" s="9">
        <f t="shared" si="135"/>
        <v>1.3655254177189185E-4</v>
      </c>
      <c r="Q628" s="8">
        <f t="shared" si="136"/>
        <v>1.5087507148186281E-2</v>
      </c>
      <c r="R628" s="8">
        <f t="shared" si="137"/>
        <v>4.0422316729202979E-3</v>
      </c>
      <c r="S628">
        <f t="shared" si="138"/>
        <v>1.6339636897560032E-5</v>
      </c>
      <c r="U628">
        <f t="shared" si="139"/>
        <v>1.497143030125598E-4</v>
      </c>
      <c r="W628">
        <v>595</v>
      </c>
      <c r="X628">
        <v>-8.9911229643596213E-4</v>
      </c>
      <c r="Y628">
        <v>-2.6011797984549574E-2</v>
      </c>
      <c r="AA628">
        <v>47.257551669316378</v>
      </c>
      <c r="AB628">
        <v>2.4381718763880839E-4</v>
      </c>
    </row>
    <row r="629" spans="1:28" x14ac:dyDescent="0.2">
      <c r="A629" s="2" t="s">
        <v>380</v>
      </c>
      <c r="B629" s="1">
        <v>175.6</v>
      </c>
      <c r="C629" s="5">
        <f t="shared" si="130"/>
        <v>5.0366300366300109E-3</v>
      </c>
      <c r="D629" s="12">
        <v>4575</v>
      </c>
      <c r="E629" s="5">
        <f t="shared" si="131"/>
        <v>7.0438036539731451E-3</v>
      </c>
      <c r="F629" s="1">
        <v>0.18</v>
      </c>
      <c r="G629" s="1">
        <f t="shared" si="132"/>
        <v>4.9315068493150684E-4</v>
      </c>
      <c r="H629" s="10">
        <f t="shared" si="127"/>
        <v>4.9315068493150682E-6</v>
      </c>
      <c r="I629" s="5">
        <f t="shared" si="128"/>
        <v>5.0316985297806961E-3</v>
      </c>
      <c r="J629" s="7">
        <f t="shared" si="129"/>
        <v>7.0388721471238303E-3</v>
      </c>
      <c r="K629" s="7">
        <f t="shared" si="133"/>
        <v>6.4886623323659725E-3</v>
      </c>
      <c r="L629" s="7">
        <f t="shared" si="134"/>
        <v>3.7584858045510991E-3</v>
      </c>
      <c r="M629" s="8">
        <f t="shared" si="140"/>
        <v>2.4387545266722933E-5</v>
      </c>
      <c r="N629" s="9">
        <f t="shared" si="135"/>
        <v>4.2102738863465024E-5</v>
      </c>
      <c r="Q629" s="8">
        <f t="shared" si="136"/>
        <v>8.9438948855334478E-3</v>
      </c>
      <c r="R629" s="8">
        <f t="shared" si="137"/>
        <v>-3.9121963557527516E-3</v>
      </c>
      <c r="S629">
        <f t="shared" si="138"/>
        <v>1.5305280325965111E-5</v>
      </c>
      <c r="U629">
        <f t="shared" si="139"/>
        <v>4.9545721103555639E-5</v>
      </c>
      <c r="W629">
        <v>596</v>
      </c>
      <c r="X629">
        <v>-1.8896584645767548E-2</v>
      </c>
      <c r="Y629">
        <v>-3.2960336562506368E-2</v>
      </c>
      <c r="AA629">
        <v>47.337042925278219</v>
      </c>
      <c r="AB629">
        <v>2.6729780531594251E-4</v>
      </c>
    </row>
    <row r="630" spans="1:28" x14ac:dyDescent="0.2">
      <c r="A630" s="2" t="s">
        <v>381</v>
      </c>
      <c r="B630" s="1">
        <v>174.72</v>
      </c>
      <c r="C630" s="5">
        <f t="shared" si="130"/>
        <v>3.7341299477222137E-3</v>
      </c>
      <c r="D630" s="12">
        <v>4543</v>
      </c>
      <c r="E630" s="5">
        <f t="shared" si="131"/>
        <v>5.0884955752212389E-3</v>
      </c>
      <c r="F630" s="1">
        <v>0.17</v>
      </c>
      <c r="G630" s="1">
        <f t="shared" si="132"/>
        <v>4.657534246575343E-4</v>
      </c>
      <c r="H630" s="10">
        <f t="shared" si="127"/>
        <v>4.6575342465753427E-6</v>
      </c>
      <c r="I630" s="5">
        <f t="shared" si="128"/>
        <v>3.7294724134756384E-3</v>
      </c>
      <c r="J630" s="7">
        <f t="shared" si="129"/>
        <v>5.0838380409746631E-3</v>
      </c>
      <c r="K630" s="7">
        <f t="shared" si="133"/>
        <v>4.5336282262168053E-3</v>
      </c>
      <c r="L630" s="7">
        <f t="shared" si="134"/>
        <v>2.4562596882460415E-3</v>
      </c>
      <c r="M630" s="8">
        <f t="shared" si="140"/>
        <v>1.1135768253550744E-5</v>
      </c>
      <c r="N630" s="9">
        <f t="shared" si="135"/>
        <v>2.0553784893549736E-5</v>
      </c>
      <c r="Q630" s="8">
        <f t="shared" si="136"/>
        <v>6.6327181787381936E-3</v>
      </c>
      <c r="R630" s="8">
        <f t="shared" si="137"/>
        <v>-2.9032457652625552E-3</v>
      </c>
      <c r="S630">
        <f t="shared" si="138"/>
        <v>8.4288359735149601E-6</v>
      </c>
      <c r="U630">
        <f t="shared" si="139"/>
        <v>2.5845409226861101E-5</v>
      </c>
      <c r="W630">
        <v>597</v>
      </c>
      <c r="X630">
        <v>3.5667088961371047E-3</v>
      </c>
      <c r="Y630">
        <v>1.2530009666650764E-2</v>
      </c>
      <c r="AA630">
        <v>47.41653418124006</v>
      </c>
      <c r="AB630">
        <v>3.0365578420137068E-4</v>
      </c>
    </row>
    <row r="631" spans="1:28" x14ac:dyDescent="0.2">
      <c r="A631" s="2" t="s">
        <v>382</v>
      </c>
      <c r="B631" s="1">
        <v>174.07</v>
      </c>
      <c r="C631" s="5">
        <f t="shared" si="130"/>
        <v>2.2677868515363287E-2</v>
      </c>
      <c r="D631" s="12">
        <v>4520</v>
      </c>
      <c r="E631" s="5">
        <f t="shared" si="131"/>
        <v>1.4362657091561939E-2</v>
      </c>
      <c r="F631" s="1">
        <v>0.16</v>
      </c>
      <c r="G631" s="1">
        <f t="shared" si="132"/>
        <v>4.3835616438356166E-4</v>
      </c>
      <c r="H631" s="10">
        <f t="shared" si="127"/>
        <v>4.3835616438356164E-6</v>
      </c>
      <c r="I631" s="5">
        <f t="shared" si="128"/>
        <v>2.2673484953719451E-2</v>
      </c>
      <c r="J631" s="7">
        <f t="shared" si="129"/>
        <v>1.4358273529918104E-2</v>
      </c>
      <c r="K631" s="7">
        <f t="shared" si="133"/>
        <v>1.3808063715160246E-2</v>
      </c>
      <c r="L631" s="7">
        <f t="shared" si="134"/>
        <v>2.1400272228489853E-2</v>
      </c>
      <c r="M631" s="8">
        <f t="shared" si="140"/>
        <v>2.9549632245276226E-4</v>
      </c>
      <c r="N631" s="9">
        <f t="shared" si="135"/>
        <v>1.9066262356192497E-4</v>
      </c>
      <c r="Q631" s="8">
        <f t="shared" si="136"/>
        <v>1.7596649295490732E-2</v>
      </c>
      <c r="R631" s="8">
        <f t="shared" si="137"/>
        <v>5.0768356582287198E-3</v>
      </c>
      <c r="S631">
        <f t="shared" si="138"/>
        <v>2.5774260300662638E-5</v>
      </c>
      <c r="U631">
        <f t="shared" si="139"/>
        <v>2.0616001875994687E-4</v>
      </c>
      <c r="W631">
        <v>598</v>
      </c>
      <c r="X631">
        <v>-3.7241137469860498E-2</v>
      </c>
      <c r="Y631">
        <v>4.0382221561019588E-3</v>
      </c>
      <c r="AA631">
        <v>47.496025437201908</v>
      </c>
      <c r="AB631">
        <v>3.1854868074321379E-4</v>
      </c>
    </row>
    <row r="632" spans="1:28" x14ac:dyDescent="0.2">
      <c r="A632" s="2" t="s">
        <v>383</v>
      </c>
      <c r="B632" s="1">
        <v>170.21</v>
      </c>
      <c r="C632" s="5">
        <f t="shared" si="130"/>
        <v>8.2336216088142091E-3</v>
      </c>
      <c r="D632" s="12">
        <v>4456</v>
      </c>
      <c r="E632" s="5">
        <f t="shared" si="131"/>
        <v>-1.2192418532476169E-2</v>
      </c>
      <c r="F632" s="1">
        <v>0.14000000000000001</v>
      </c>
      <c r="G632" s="1">
        <f t="shared" si="132"/>
        <v>3.8356164383561648E-4</v>
      </c>
      <c r="H632" s="10">
        <f t="shared" si="127"/>
        <v>3.8356164383561645E-6</v>
      </c>
      <c r="I632" s="5">
        <f t="shared" si="128"/>
        <v>8.2297859923758532E-3</v>
      </c>
      <c r="J632" s="7">
        <f t="shared" si="129"/>
        <v>-1.2196254148914525E-2</v>
      </c>
      <c r="K632" s="7">
        <f t="shared" si="133"/>
        <v>-1.2746463963672383E-2</v>
      </c>
      <c r="L632" s="7">
        <f t="shared" si="134"/>
        <v>6.9565732671462563E-3</v>
      </c>
      <c r="M632" s="8">
        <f t="shared" si="140"/>
        <v>-8.8671710460326412E-5</v>
      </c>
      <c r="N632" s="9">
        <f t="shared" si="135"/>
        <v>1.6247234357719866E-4</v>
      </c>
      <c r="Q632" s="8">
        <f t="shared" si="136"/>
        <v>-1.3795235704486443E-2</v>
      </c>
      <c r="R632" s="8">
        <f t="shared" si="137"/>
        <v>2.2025021696862296E-2</v>
      </c>
      <c r="S632">
        <f t="shared" si="138"/>
        <v>4.8510158074725491E-4</v>
      </c>
      <c r="U632">
        <f t="shared" si="139"/>
        <v>1.4874861526491476E-4</v>
      </c>
      <c r="W632">
        <v>599</v>
      </c>
      <c r="X632">
        <v>-5.9511991343031822E-3</v>
      </c>
      <c r="Y632">
        <v>9.1909479155645665E-3</v>
      </c>
      <c r="AA632">
        <v>47.575516693163749</v>
      </c>
      <c r="AB632">
        <v>3.377352844920415E-4</v>
      </c>
    </row>
    <row r="633" spans="1:28" x14ac:dyDescent="0.2">
      <c r="A633" s="2" t="s">
        <v>384</v>
      </c>
      <c r="B633" s="1">
        <v>168.82</v>
      </c>
      <c r="C633" s="5">
        <f t="shared" si="130"/>
        <v>2.0800580481315743E-2</v>
      </c>
      <c r="D633" s="12">
        <v>4511</v>
      </c>
      <c r="E633" s="5">
        <f t="shared" si="131"/>
        <v>1.1208249271463798E-2</v>
      </c>
      <c r="F633" s="1">
        <v>0.2</v>
      </c>
      <c r="G633" s="1">
        <f t="shared" si="132"/>
        <v>5.4794520547945212E-4</v>
      </c>
      <c r="H633" s="10">
        <f t="shared" si="127"/>
        <v>5.4794520547945209E-6</v>
      </c>
      <c r="I633" s="5">
        <f t="shared" si="128"/>
        <v>2.0795101029260948E-2</v>
      </c>
      <c r="J633" s="7">
        <f t="shared" si="129"/>
        <v>1.1202769819409004E-2</v>
      </c>
      <c r="K633" s="7">
        <f t="shared" si="133"/>
        <v>1.0652560004651146E-2</v>
      </c>
      <c r="L633" s="7">
        <f t="shared" si="134"/>
        <v>1.952188830403135E-2</v>
      </c>
      <c r="M633" s="8">
        <f t="shared" si="140"/>
        <v>2.0795808656279134E-4</v>
      </c>
      <c r="N633" s="9">
        <f t="shared" si="135"/>
        <v>1.1347703465269323E-4</v>
      </c>
      <c r="Q633" s="8">
        <f t="shared" si="136"/>
        <v>1.3866317097706461E-2</v>
      </c>
      <c r="R633" s="8">
        <f t="shared" si="137"/>
        <v>6.9287839315544872E-3</v>
      </c>
      <c r="S633">
        <f t="shared" si="138"/>
        <v>4.8008046770167659E-5</v>
      </c>
      <c r="U633">
        <f t="shared" si="139"/>
        <v>1.2550205162666124E-4</v>
      </c>
      <c r="W633">
        <v>600</v>
      </c>
      <c r="X633">
        <v>-4.1731518464473462E-2</v>
      </c>
      <c r="Y633">
        <v>-1.3998358939305247E-2</v>
      </c>
      <c r="AA633">
        <v>47.655007949125597</v>
      </c>
      <c r="AB633">
        <v>3.464229774297252E-4</v>
      </c>
    </row>
    <row r="634" spans="1:28" x14ac:dyDescent="0.2">
      <c r="A634" s="2" t="s">
        <v>385</v>
      </c>
      <c r="B634" s="1">
        <v>165.38</v>
      </c>
      <c r="C634" s="5">
        <f t="shared" si="130"/>
        <v>8.5376265398219645E-3</v>
      </c>
      <c r="D634" s="12">
        <v>4461</v>
      </c>
      <c r="E634" s="5">
        <f t="shared" si="131"/>
        <v>-4.4812906116961686E-4</v>
      </c>
      <c r="F634" s="1">
        <v>0.21</v>
      </c>
      <c r="G634" s="1">
        <f t="shared" si="132"/>
        <v>5.7534246575342461E-4</v>
      </c>
      <c r="H634" s="10">
        <f t="shared" si="127"/>
        <v>5.7534246575342464E-6</v>
      </c>
      <c r="I634" s="5">
        <f t="shared" si="128"/>
        <v>8.5318731151644307E-3</v>
      </c>
      <c r="J634" s="7">
        <f t="shared" si="129"/>
        <v>-4.5388248582715109E-4</v>
      </c>
      <c r="K634" s="7">
        <f t="shared" si="133"/>
        <v>-1.004092300585009E-3</v>
      </c>
      <c r="L634" s="7">
        <f t="shared" si="134"/>
        <v>7.2586603899348337E-3</v>
      </c>
      <c r="M634" s="8">
        <f t="shared" si="140"/>
        <v>-7.2883650100949451E-6</v>
      </c>
      <c r="N634" s="9">
        <f t="shared" si="135"/>
        <v>1.008201348094096E-6</v>
      </c>
      <c r="Q634" s="8">
        <f t="shared" si="136"/>
        <v>8.6207992531870206E-5</v>
      </c>
      <c r="R634" s="8">
        <f t="shared" si="137"/>
        <v>8.4456651226325601E-3</v>
      </c>
      <c r="S634">
        <f t="shared" si="138"/>
        <v>7.132925936365205E-5</v>
      </c>
      <c r="U634">
        <f t="shared" si="139"/>
        <v>2.0600931094063402E-7</v>
      </c>
      <c r="W634">
        <v>601</v>
      </c>
      <c r="X634">
        <v>3.600209747186553E-2</v>
      </c>
      <c r="Y634">
        <v>4.9935766883333343E-3</v>
      </c>
      <c r="AA634">
        <v>47.734499205087438</v>
      </c>
      <c r="AB634">
        <v>3.5539663028224101E-4</v>
      </c>
    </row>
    <row r="635" spans="1:28" x14ac:dyDescent="0.2">
      <c r="A635" s="2" t="s">
        <v>386</v>
      </c>
      <c r="B635" s="1">
        <v>163.98</v>
      </c>
      <c r="C635" s="5">
        <f t="shared" si="130"/>
        <v>2.0918939110944994E-2</v>
      </c>
      <c r="D635" s="12">
        <v>4463</v>
      </c>
      <c r="E635" s="5">
        <f t="shared" si="131"/>
        <v>1.1788710043074134E-2</v>
      </c>
      <c r="F635" s="1">
        <v>0.19</v>
      </c>
      <c r="G635" s="1">
        <f t="shared" si="132"/>
        <v>5.2054794520547943E-4</v>
      </c>
      <c r="H635" s="10">
        <f t="shared" si="127"/>
        <v>5.2054794520547945E-6</v>
      </c>
      <c r="I635" s="5">
        <f t="shared" si="128"/>
        <v>2.0913733631492938E-2</v>
      </c>
      <c r="J635" s="7">
        <f t="shared" si="129"/>
        <v>1.1783504563622078E-2</v>
      </c>
      <c r="K635" s="7">
        <f t="shared" si="133"/>
        <v>1.123329474886422E-2</v>
      </c>
      <c r="L635" s="7">
        <f t="shared" si="134"/>
        <v>1.964052090626334E-2</v>
      </c>
      <c r="M635" s="8">
        <f t="shared" si="140"/>
        <v>2.2062776036128591E-4</v>
      </c>
      <c r="N635" s="9">
        <f t="shared" si="135"/>
        <v>1.2618691091486047E-4</v>
      </c>
      <c r="Q635" s="8">
        <f t="shared" si="136"/>
        <v>1.4552842519145605E-2</v>
      </c>
      <c r="R635" s="8">
        <f t="shared" si="137"/>
        <v>6.3608911123473333E-3</v>
      </c>
      <c r="S635">
        <f t="shared" si="138"/>
        <v>4.0460935743139294E-5</v>
      </c>
      <c r="U635">
        <f t="shared" si="139"/>
        <v>1.3885097980090235E-4</v>
      </c>
      <c r="W635">
        <v>602</v>
      </c>
      <c r="X635">
        <v>6.2985248180775612E-3</v>
      </c>
      <c r="Y635">
        <v>3.3118357032264857E-3</v>
      </c>
      <c r="AA635">
        <v>47.813990461049286</v>
      </c>
      <c r="AB635">
        <v>3.7032928512377623E-4</v>
      </c>
    </row>
    <row r="636" spans="1:28" x14ac:dyDescent="0.2">
      <c r="A636" s="2" t="s">
        <v>387</v>
      </c>
      <c r="B636" s="1">
        <v>160.62</v>
      </c>
      <c r="C636" s="5">
        <f t="shared" si="130"/>
        <v>6.4540384735885777E-3</v>
      </c>
      <c r="D636" s="12">
        <v>4411</v>
      </c>
      <c r="E636" s="5">
        <f t="shared" si="131"/>
        <v>1.2393848978655038E-2</v>
      </c>
      <c r="F636" s="1">
        <v>0.2</v>
      </c>
      <c r="G636" s="1">
        <f t="shared" si="132"/>
        <v>5.4794520547945212E-4</v>
      </c>
      <c r="H636" s="10">
        <f t="shared" si="127"/>
        <v>5.4794520547945209E-6</v>
      </c>
      <c r="I636" s="5">
        <f t="shared" si="128"/>
        <v>6.448559021533783E-3</v>
      </c>
      <c r="J636" s="7">
        <f t="shared" si="129"/>
        <v>1.2388369526600244E-2</v>
      </c>
      <c r="K636" s="7">
        <f t="shared" si="133"/>
        <v>1.1838159711842386E-2</v>
      </c>
      <c r="L636" s="7">
        <f t="shared" si="134"/>
        <v>5.175346296304186E-3</v>
      </c>
      <c r="M636" s="8">
        <f t="shared" si="140"/>
        <v>6.1266576019740918E-5</v>
      </c>
      <c r="N636" s="9">
        <f t="shared" si="135"/>
        <v>1.401420253630882E-4</v>
      </c>
      <c r="Q636" s="8">
        <f t="shared" si="136"/>
        <v>1.5267893887709836E-2</v>
      </c>
      <c r="R636" s="8">
        <f t="shared" si="137"/>
        <v>-8.8193348661760526E-3</v>
      </c>
      <c r="S636">
        <f t="shared" si="138"/>
        <v>7.7780667481748574E-5</v>
      </c>
      <c r="U636">
        <f t="shared" si="139"/>
        <v>1.5347169952759754E-4</v>
      </c>
      <c r="W636">
        <v>603</v>
      </c>
      <c r="X636">
        <v>7.4782065691238247E-3</v>
      </c>
      <c r="Y636">
        <v>-5.522510276399769E-3</v>
      </c>
      <c r="AA636">
        <v>47.893481717011127</v>
      </c>
      <c r="AB636">
        <v>3.7338052841265774E-4</v>
      </c>
    </row>
    <row r="637" spans="1:28" x14ac:dyDescent="0.2">
      <c r="A637" s="2" t="s">
        <v>388</v>
      </c>
      <c r="B637" s="1">
        <v>159.59</v>
      </c>
      <c r="C637" s="5">
        <f t="shared" si="130"/>
        <v>2.9015410406860533E-2</v>
      </c>
      <c r="D637" s="12">
        <v>4357</v>
      </c>
      <c r="E637" s="5">
        <f t="shared" si="131"/>
        <v>2.2290004692632568E-2</v>
      </c>
      <c r="F637" s="1">
        <v>0.23</v>
      </c>
      <c r="G637" s="1">
        <f t="shared" si="132"/>
        <v>6.3013698630136989E-4</v>
      </c>
      <c r="H637" s="10">
        <f t="shared" si="127"/>
        <v>6.301369863013699E-6</v>
      </c>
      <c r="I637" s="5">
        <f t="shared" si="128"/>
        <v>2.9009109036997521E-2</v>
      </c>
      <c r="J637" s="7">
        <f t="shared" si="129"/>
        <v>2.2283703322769556E-2</v>
      </c>
      <c r="K637" s="7">
        <f t="shared" si="133"/>
        <v>2.1733493508011698E-2</v>
      </c>
      <c r="L637" s="7">
        <f t="shared" si="134"/>
        <v>2.7735896311767923E-2</v>
      </c>
      <c r="M637" s="8">
        <f t="shared" si="140"/>
        <v>6.0279792243069375E-4</v>
      </c>
      <c r="N637" s="9">
        <f t="shared" si="135"/>
        <v>4.7234474006278664E-4</v>
      </c>
      <c r="Q637" s="8">
        <f t="shared" si="136"/>
        <v>2.6965830462697356E-2</v>
      </c>
      <c r="R637" s="8">
        <f t="shared" si="137"/>
        <v>2.0432785743001655E-3</v>
      </c>
      <c r="S637">
        <f t="shared" si="138"/>
        <v>4.1749873321941171E-6</v>
      </c>
      <c r="U637">
        <f t="shared" si="139"/>
        <v>4.9656343377721098E-4</v>
      </c>
      <c r="W637">
        <v>604</v>
      </c>
      <c r="X637">
        <v>-4.240753155907228E-2</v>
      </c>
      <c r="Y637">
        <v>5.7923784833264352E-3</v>
      </c>
      <c r="AA637">
        <v>47.972972972972975</v>
      </c>
      <c r="AB637">
        <v>4.1668817431662902E-4</v>
      </c>
    </row>
    <row r="638" spans="1:28" x14ac:dyDescent="0.2">
      <c r="A638" s="2" t="s">
        <v>389</v>
      </c>
      <c r="B638" s="1">
        <v>155.09</v>
      </c>
      <c r="C638" s="5">
        <f t="shared" si="130"/>
        <v>2.9677333687425301E-2</v>
      </c>
      <c r="D638" s="12">
        <v>4262</v>
      </c>
      <c r="E638" s="5">
        <f t="shared" si="131"/>
        <v>2.1327582075245627E-2</v>
      </c>
      <c r="F638" s="1">
        <v>0.21</v>
      </c>
      <c r="G638" s="1">
        <f t="shared" si="132"/>
        <v>5.7534246575342461E-4</v>
      </c>
      <c r="H638" s="10">
        <f t="shared" si="127"/>
        <v>5.7534246575342464E-6</v>
      </c>
      <c r="I638" s="5">
        <f t="shared" si="128"/>
        <v>2.9671580262767765E-2</v>
      </c>
      <c r="J638" s="7">
        <f t="shared" si="129"/>
        <v>2.1321828650588091E-2</v>
      </c>
      <c r="K638" s="7">
        <f t="shared" si="133"/>
        <v>2.0771618835830234E-2</v>
      </c>
      <c r="L638" s="7">
        <f t="shared" si="134"/>
        <v>2.8398367537538168E-2</v>
      </c>
      <c r="M638" s="8">
        <f t="shared" si="140"/>
        <v>5.8988006604955763E-4</v>
      </c>
      <c r="N638" s="9">
        <f t="shared" si="135"/>
        <v>4.3146014906101732E-4</v>
      </c>
      <c r="Q638" s="8">
        <f t="shared" si="136"/>
        <v>2.5828734015013947E-2</v>
      </c>
      <c r="R638" s="8">
        <f t="shared" si="137"/>
        <v>3.8428462477538179E-3</v>
      </c>
      <c r="S638">
        <f t="shared" si="138"/>
        <v>1.4767467283875598E-5</v>
      </c>
      <c r="U638">
        <f t="shared" si="139"/>
        <v>4.546203770050392E-4</v>
      </c>
      <c r="W638">
        <v>605</v>
      </c>
      <c r="X638">
        <v>3.0002138005954342E-2</v>
      </c>
      <c r="Y638">
        <v>1.514297252712592E-2</v>
      </c>
      <c r="AA638">
        <v>48.052464228934817</v>
      </c>
      <c r="AB638">
        <v>4.2342048060285968E-4</v>
      </c>
    </row>
    <row r="639" spans="1:28" x14ac:dyDescent="0.2">
      <c r="A639" s="2" t="s">
        <v>390</v>
      </c>
      <c r="B639" s="1">
        <v>150.62</v>
      </c>
      <c r="C639" s="5">
        <f t="shared" si="130"/>
        <v>-2.6562399017643543E-2</v>
      </c>
      <c r="D639" s="12">
        <v>4173</v>
      </c>
      <c r="E639" s="5">
        <f t="shared" si="131"/>
        <v>-7.3739295908658419E-3</v>
      </c>
      <c r="F639" s="1">
        <v>0.22</v>
      </c>
      <c r="G639" s="1">
        <f t="shared" si="132"/>
        <v>6.027397260273973E-4</v>
      </c>
      <c r="H639" s="10">
        <f t="shared" si="127"/>
        <v>6.0273972602739727E-6</v>
      </c>
      <c r="I639" s="5">
        <f t="shared" si="128"/>
        <v>-2.6568426414903819E-2</v>
      </c>
      <c r="J639" s="7">
        <f t="shared" si="129"/>
        <v>-7.3799569881261157E-3</v>
      </c>
      <c r="K639" s="7">
        <f t="shared" si="133"/>
        <v>-7.9301668028839735E-3</v>
      </c>
      <c r="L639" s="7">
        <f t="shared" si="134"/>
        <v>-2.7841639140133417E-2</v>
      </c>
      <c r="M639" s="8">
        <f t="shared" si="140"/>
        <v>2.2078884244696112E-4</v>
      </c>
      <c r="N639" s="9">
        <f t="shared" si="135"/>
        <v>6.2887545521563018E-5</v>
      </c>
      <c r="Q639" s="8">
        <f t="shared" si="136"/>
        <v>-8.1015683786802191E-3</v>
      </c>
      <c r="R639" s="8">
        <f t="shared" si="137"/>
        <v>-1.84668580362236E-2</v>
      </c>
      <c r="S639">
        <f t="shared" si="138"/>
        <v>3.4102484573003613E-4</v>
      </c>
      <c r="U639">
        <f t="shared" si="139"/>
        <v>5.4463765146591489E-5</v>
      </c>
      <c r="W639">
        <v>606</v>
      </c>
      <c r="X639">
        <v>2.8766581785842666E-3</v>
      </c>
      <c r="Y639">
        <v>-4.3530839543741498E-3</v>
      </c>
      <c r="AA639">
        <v>48.131955484896658</v>
      </c>
      <c r="AB639">
        <v>4.3249389861618466E-4</v>
      </c>
    </row>
    <row r="640" spans="1:28" x14ac:dyDescent="0.2">
      <c r="A640" s="3">
        <v>44868</v>
      </c>
      <c r="B640" s="1">
        <v>154.72999999999999</v>
      </c>
      <c r="C640" s="5">
        <f t="shared" si="130"/>
        <v>-2.390865505929864E-2</v>
      </c>
      <c r="D640" s="12">
        <v>4204</v>
      </c>
      <c r="E640" s="5">
        <f t="shared" si="131"/>
        <v>-1.2913829537450105E-2</v>
      </c>
      <c r="F640" s="1">
        <v>0.17</v>
      </c>
      <c r="G640" s="1">
        <f t="shared" si="132"/>
        <v>4.657534246575343E-4</v>
      </c>
      <c r="H640" s="10">
        <f t="shared" si="127"/>
        <v>4.6575342465753427E-6</v>
      </c>
      <c r="I640" s="5">
        <f t="shared" si="128"/>
        <v>-2.3913312593545216E-2</v>
      </c>
      <c r="J640" s="7">
        <f t="shared" si="129"/>
        <v>-1.2918487071696681E-2</v>
      </c>
      <c r="K640" s="7">
        <f t="shared" si="133"/>
        <v>-1.3468696886454539E-2</v>
      </c>
      <c r="L640" s="7">
        <f t="shared" si="134"/>
        <v>-2.5186525318774813E-2</v>
      </c>
      <c r="M640" s="8">
        <f t="shared" si="140"/>
        <v>3.3922967514159072E-4</v>
      </c>
      <c r="N640" s="9">
        <f t="shared" si="135"/>
        <v>1.8140579581919018E-4</v>
      </c>
      <c r="Q640" s="8">
        <f t="shared" si="136"/>
        <v>-1.4649035596142867E-2</v>
      </c>
      <c r="R640" s="8">
        <f t="shared" si="137"/>
        <v>-9.2642769974023483E-3</v>
      </c>
      <c r="S640">
        <f t="shared" si="138"/>
        <v>8.5826828284598272E-5</v>
      </c>
      <c r="U640">
        <f t="shared" si="139"/>
        <v>1.6688730822159427E-4</v>
      </c>
      <c r="W640">
        <v>607</v>
      </c>
      <c r="X640">
        <v>-3.2685834274744675E-2</v>
      </c>
      <c r="Y640">
        <v>-4.652397014110625E-3</v>
      </c>
      <c r="AA640">
        <v>48.211446740858506</v>
      </c>
      <c r="AB640">
        <v>4.3396493208568842E-4</v>
      </c>
    </row>
    <row r="641" spans="1:28" x14ac:dyDescent="0.2">
      <c r="A641" s="3">
        <v>44837</v>
      </c>
      <c r="B641" s="1">
        <v>158.52000000000001</v>
      </c>
      <c r="C641" s="5">
        <f t="shared" si="130"/>
        <v>-2.7186253451979003E-2</v>
      </c>
      <c r="D641" s="12">
        <v>4259</v>
      </c>
      <c r="E641" s="5">
        <f t="shared" si="131"/>
        <v>-4.2085574000467621E-3</v>
      </c>
      <c r="F641" s="1">
        <v>0.19</v>
      </c>
      <c r="G641" s="1">
        <f t="shared" si="132"/>
        <v>5.2054794520547943E-4</v>
      </c>
      <c r="H641" s="10">
        <f t="shared" si="127"/>
        <v>5.2054794520547945E-6</v>
      </c>
      <c r="I641" s="5">
        <f t="shared" si="128"/>
        <v>-2.7191458931431059E-2</v>
      </c>
      <c r="J641" s="7">
        <f t="shared" si="129"/>
        <v>-4.2137628794988169E-3</v>
      </c>
      <c r="K641" s="7">
        <f t="shared" si="133"/>
        <v>-4.7639726942566747E-3</v>
      </c>
      <c r="L641" s="7">
        <f t="shared" si="134"/>
        <v>-2.8464671656660657E-2</v>
      </c>
      <c r="M641" s="8">
        <f t="shared" si="140"/>
        <v>1.3560491852331326E-4</v>
      </c>
      <c r="N641" s="9">
        <f t="shared" si="135"/>
        <v>2.2695435831623201E-5</v>
      </c>
      <c r="Q641" s="8">
        <f t="shared" si="136"/>
        <v>-4.35859834555618E-3</v>
      </c>
      <c r="R641" s="8">
        <f t="shared" si="137"/>
        <v>-2.283286058587488E-2</v>
      </c>
      <c r="S641">
        <f t="shared" si="138"/>
        <v>5.213395225339986E-4</v>
      </c>
      <c r="U641">
        <f t="shared" si="139"/>
        <v>1.7755797604642162E-5</v>
      </c>
      <c r="W641">
        <v>608</v>
      </c>
      <c r="X641">
        <v>7.5295419954579997E-3</v>
      </c>
      <c r="Y641">
        <v>-8.0337252327731482E-4</v>
      </c>
      <c r="AA641">
        <v>48.290937996820347</v>
      </c>
      <c r="AB641">
        <v>4.7798092912779686E-4</v>
      </c>
    </row>
    <row r="642" spans="1:28" x14ac:dyDescent="0.2">
      <c r="A642" s="3">
        <v>44807</v>
      </c>
      <c r="B642" s="1">
        <v>162.94999999999999</v>
      </c>
      <c r="C642" s="5">
        <f t="shared" si="130"/>
        <v>3.4997459349593439E-2</v>
      </c>
      <c r="D642" s="12">
        <v>4277</v>
      </c>
      <c r="E642" s="5">
        <f t="shared" si="131"/>
        <v>2.5659472422062349E-2</v>
      </c>
      <c r="F642" s="1">
        <v>0.17</v>
      </c>
      <c r="G642" s="1">
        <f t="shared" si="132"/>
        <v>4.657534246575343E-4</v>
      </c>
      <c r="H642" s="10">
        <f t="shared" si="127"/>
        <v>4.6575342465753427E-6</v>
      </c>
      <c r="I642" s="5">
        <f t="shared" si="128"/>
        <v>3.4992801815346863E-2</v>
      </c>
      <c r="J642" s="7">
        <f t="shared" si="129"/>
        <v>2.5654814887815774E-2</v>
      </c>
      <c r="K642" s="7">
        <f t="shared" si="133"/>
        <v>2.5104605073057916E-2</v>
      </c>
      <c r="L642" s="7">
        <f t="shared" si="134"/>
        <v>3.3719589090117269E-2</v>
      </c>
      <c r="M642" s="8">
        <f t="shared" si="140"/>
        <v>8.4651696733318638E-4</v>
      </c>
      <c r="N642" s="9">
        <f t="shared" si="135"/>
        <v>6.3024119587420523E-4</v>
      </c>
      <c r="Q642" s="8">
        <f t="shared" si="136"/>
        <v>3.0951047140318041E-2</v>
      </c>
      <c r="R642" s="8">
        <f t="shared" si="137"/>
        <v>4.0417546750288226E-3</v>
      </c>
      <c r="S642">
        <f t="shared" si="138"/>
        <v>1.6335780853117343E-5</v>
      </c>
      <c r="U642">
        <f t="shared" si="139"/>
        <v>6.5816952692809383E-4</v>
      </c>
      <c r="W642">
        <v>609</v>
      </c>
      <c r="X642">
        <v>-3.2222966975556017E-2</v>
      </c>
      <c r="Y642">
        <v>4.3889149237248092E-3</v>
      </c>
      <c r="AA642">
        <v>48.370429252782195</v>
      </c>
      <c r="AB642">
        <v>4.8538778127249759E-4</v>
      </c>
    </row>
    <row r="643" spans="1:28" x14ac:dyDescent="0.2">
      <c r="A643" s="3">
        <v>44776</v>
      </c>
      <c r="B643" s="1">
        <v>157.44</v>
      </c>
      <c r="C643" s="5">
        <f t="shared" si="130"/>
        <v>-1.1676082862523625E-2</v>
      </c>
      <c r="D643" s="12">
        <v>4170</v>
      </c>
      <c r="E643" s="5">
        <f t="shared" si="131"/>
        <v>-7.3791954296596046E-3</v>
      </c>
      <c r="F643" s="1">
        <v>0.15</v>
      </c>
      <c r="G643" s="1">
        <f t="shared" si="132"/>
        <v>4.1095890410958901E-4</v>
      </c>
      <c r="H643" s="10">
        <f t="shared" ref="H643:H706" si="141">G643/100</f>
        <v>4.10958904109589E-6</v>
      </c>
      <c r="I643" s="5">
        <f t="shared" ref="I643:I706" si="142">C643-H643</f>
        <v>-1.168019245156472E-2</v>
      </c>
      <c r="J643" s="7">
        <f t="shared" ref="J643:J706" si="143">E643-H643</f>
        <v>-7.3833050187007004E-3</v>
      </c>
      <c r="K643" s="7">
        <f t="shared" si="133"/>
        <v>-7.9335148334585583E-3</v>
      </c>
      <c r="L643" s="7">
        <f t="shared" si="134"/>
        <v>-1.2953405176794316E-2</v>
      </c>
      <c r="M643" s="8">
        <f t="shared" si="140"/>
        <v>1.0276603211389658E-4</v>
      </c>
      <c r="N643" s="9">
        <f t="shared" si="135"/>
        <v>6.2940657612706969E-5</v>
      </c>
      <c r="Q643" s="8">
        <f t="shared" si="136"/>
        <v>-8.1055263097737397E-3</v>
      </c>
      <c r="R643" s="8">
        <f t="shared" si="137"/>
        <v>-3.5746661417909806E-3</v>
      </c>
      <c r="S643">
        <f t="shared" si="138"/>
        <v>1.2778238025266815E-5</v>
      </c>
      <c r="U643">
        <f t="shared" si="139"/>
        <v>5.4513192999170951E-5</v>
      </c>
      <c r="W643">
        <v>610</v>
      </c>
      <c r="X643">
        <v>-1.689163484667381E-2</v>
      </c>
      <c r="Y643">
        <v>1.2034033708384229E-2</v>
      </c>
      <c r="AA643">
        <v>48.449920508744036</v>
      </c>
      <c r="AB643">
        <v>5.0170605974710362E-4</v>
      </c>
    </row>
    <row r="644" spans="1:28" x14ac:dyDescent="0.2">
      <c r="A644" s="3">
        <v>44745</v>
      </c>
      <c r="B644" s="1">
        <v>159.30000000000001</v>
      </c>
      <c r="C644" s="5">
        <f t="shared" ref="C644:C707" si="144">(B644-B645)/B645</f>
        <v>-2.3717595146166431E-2</v>
      </c>
      <c r="D644" s="12">
        <v>4201</v>
      </c>
      <c r="E644" s="5">
        <f t="shared" ref="E644:E707" si="145">(D644-D645)/D645</f>
        <v>-2.9343807763401109E-2</v>
      </c>
      <c r="F644" s="1">
        <v>0.17</v>
      </c>
      <c r="G644" s="1">
        <f t="shared" ref="G644:G707" si="146">F644/365</f>
        <v>4.657534246575343E-4</v>
      </c>
      <c r="H644" s="10">
        <f t="shared" si="141"/>
        <v>4.6575342465753427E-6</v>
      </c>
      <c r="I644" s="5">
        <f t="shared" si="142"/>
        <v>-2.3722252680413006E-2</v>
      </c>
      <c r="J644" s="7">
        <f t="shared" si="143"/>
        <v>-2.9348465297647685E-2</v>
      </c>
      <c r="K644" s="7">
        <f t="shared" ref="K644:K707" si="147">J644-AVERAGE(J$3:J$1260)</f>
        <v>-2.9898675112405543E-2</v>
      </c>
      <c r="L644" s="7">
        <f t="shared" ref="L644:L707" si="148">I644-AVERAGE(I$3:I$1260)</f>
        <v>-2.4995465405642604E-2</v>
      </c>
      <c r="M644" s="8">
        <f t="shared" si="140"/>
        <v>7.4733129944668029E-4</v>
      </c>
      <c r="N644" s="9">
        <f t="shared" ref="N644:N707" si="149">K644^2</f>
        <v>8.939307734771786E-4</v>
      </c>
      <c r="Q644" s="8">
        <f t="shared" ref="Q644:Q707" si="150">P$3+O$3*J644</f>
        <v>-3.4072012847299785E-2</v>
      </c>
      <c r="R644" s="8">
        <f t="shared" ref="R644:R707" si="151">I644-Q644</f>
        <v>1.0349760166886778E-2</v>
      </c>
      <c r="S644">
        <f t="shared" ref="S644:S707" si="152">R644^2</f>
        <v>1.0711753551207624E-4</v>
      </c>
      <c r="U644">
        <f t="shared" ref="U644:U707" si="153">J644^2</f>
        <v>8.6133241532723042E-4</v>
      </c>
      <c r="W644">
        <v>611</v>
      </c>
      <c r="X644">
        <v>-1.82748391804228E-4</v>
      </c>
      <c r="Y644">
        <v>-8.418243647792292E-4</v>
      </c>
      <c r="AA644">
        <v>48.529411764705884</v>
      </c>
      <c r="AB644">
        <v>5.4562994047659412E-4</v>
      </c>
    </row>
    <row r="645" spans="1:28" x14ac:dyDescent="0.2">
      <c r="A645" s="3">
        <v>44654</v>
      </c>
      <c r="B645" s="1">
        <v>163.16999999999999</v>
      </c>
      <c r="C645" s="5">
        <f t="shared" si="144"/>
        <v>-1.8408229561451016E-2</v>
      </c>
      <c r="D645" s="12">
        <v>4328</v>
      </c>
      <c r="E645" s="5">
        <f t="shared" si="145"/>
        <v>-8.0220032088012833E-3</v>
      </c>
      <c r="F645" s="1">
        <v>0.15</v>
      </c>
      <c r="G645" s="1">
        <f t="shared" si="146"/>
        <v>4.1095890410958901E-4</v>
      </c>
      <c r="H645" s="10">
        <f t="shared" si="141"/>
        <v>4.10958904109589E-6</v>
      </c>
      <c r="I645" s="5">
        <f t="shared" si="142"/>
        <v>-1.8412339150492112E-2</v>
      </c>
      <c r="J645" s="7">
        <f t="shared" si="143"/>
        <v>-8.0261127978423791E-3</v>
      </c>
      <c r="K645" s="7">
        <f t="shared" si="147"/>
        <v>-8.576322612600237E-3</v>
      </c>
      <c r="L645" s="7">
        <f t="shared" si="148"/>
        <v>-1.9685551875721709E-2</v>
      </c>
      <c r="M645" s="8">
        <f t="shared" si="140"/>
        <v>1.688296436932671E-4</v>
      </c>
      <c r="N645" s="9">
        <f t="shared" si="149"/>
        <v>7.3553309555398152E-5</v>
      </c>
      <c r="Q645" s="8">
        <f t="shared" si="150"/>
        <v>-8.8654324216038329E-3</v>
      </c>
      <c r="R645" s="8">
        <f t="shared" si="151"/>
        <v>-9.5469067288882787E-3</v>
      </c>
      <c r="S645">
        <f t="shared" si="152"/>
        <v>9.1143428090092297E-5</v>
      </c>
      <c r="U645">
        <f t="shared" si="153"/>
        <v>6.4418486643689219E-5</v>
      </c>
      <c r="W645">
        <v>612</v>
      </c>
      <c r="X645">
        <v>1.9726408800676519E-2</v>
      </c>
      <c r="Y645">
        <v>-5.6207739973426971E-3</v>
      </c>
      <c r="AA645">
        <v>48.608903020667725</v>
      </c>
      <c r="AB645">
        <v>6.1005760123121694E-4</v>
      </c>
    </row>
    <row r="646" spans="1:28" x14ac:dyDescent="0.2">
      <c r="A646" s="3">
        <v>44623</v>
      </c>
      <c r="B646" s="1">
        <v>166.23</v>
      </c>
      <c r="C646" s="5">
        <f t="shared" si="144"/>
        <v>-1.9812680115274526E-3</v>
      </c>
      <c r="D646" s="12">
        <v>4363</v>
      </c>
      <c r="E646" s="5">
        <f t="shared" si="145"/>
        <v>-5.2439580483356132E-3</v>
      </c>
      <c r="F646" s="1">
        <v>0.19</v>
      </c>
      <c r="G646" s="1">
        <f t="shared" si="146"/>
        <v>5.2054794520547943E-4</v>
      </c>
      <c r="H646" s="10">
        <f t="shared" si="141"/>
        <v>5.2054794520547945E-6</v>
      </c>
      <c r="I646" s="5">
        <f t="shared" si="142"/>
        <v>-1.9864734909795074E-3</v>
      </c>
      <c r="J646" s="7">
        <f t="shared" si="143"/>
        <v>-5.249163527787668E-3</v>
      </c>
      <c r="K646" s="7">
        <f t="shared" si="147"/>
        <v>-5.7993733425455258E-3</v>
      </c>
      <c r="L646" s="7">
        <f t="shared" si="148"/>
        <v>-3.2596862162091044E-3</v>
      </c>
      <c r="M646" s="8">
        <f t="shared" si="140"/>
        <v>1.8904137347346171E-5</v>
      </c>
      <c r="N646" s="9">
        <f t="shared" si="149"/>
        <v>3.3632731166227667E-5</v>
      </c>
      <c r="Q646" s="8">
        <f t="shared" si="150"/>
        <v>-5.5826147721746294E-3</v>
      </c>
      <c r="R646" s="8">
        <f t="shared" si="151"/>
        <v>3.5961412811951221E-3</v>
      </c>
      <c r="S646">
        <f t="shared" si="152"/>
        <v>1.2932232114315694E-5</v>
      </c>
      <c r="U646">
        <f t="shared" si="153"/>
        <v>2.7553717741456277E-5</v>
      </c>
      <c r="W646">
        <v>613</v>
      </c>
      <c r="X646">
        <v>3.4129183593806131E-4</v>
      </c>
      <c r="Y646">
        <v>-1.6826968053691167E-3</v>
      </c>
      <c r="AA646">
        <v>48.688394276629573</v>
      </c>
      <c r="AB646">
        <v>6.1130992042779636E-4</v>
      </c>
    </row>
    <row r="647" spans="1:28" x14ac:dyDescent="0.2">
      <c r="A647" s="3">
        <v>44595</v>
      </c>
      <c r="B647" s="1">
        <v>166.56</v>
      </c>
      <c r="C647" s="5">
        <f t="shared" si="144"/>
        <v>2.0588235294117734E-2</v>
      </c>
      <c r="D647" s="12">
        <v>4386</v>
      </c>
      <c r="E647" s="5">
        <f t="shared" si="145"/>
        <v>1.8578727357176035E-2</v>
      </c>
      <c r="F647" s="1">
        <v>0.12</v>
      </c>
      <c r="G647" s="1">
        <f t="shared" si="146"/>
        <v>3.2876712328767124E-4</v>
      </c>
      <c r="H647" s="10">
        <f t="shared" si="141"/>
        <v>3.2876712328767123E-6</v>
      </c>
      <c r="I647" s="5">
        <f t="shared" si="142"/>
        <v>2.0584947622884858E-2</v>
      </c>
      <c r="J647" s="7">
        <f t="shared" si="143"/>
        <v>1.8575439685943159E-2</v>
      </c>
      <c r="K647" s="7">
        <f t="shared" si="147"/>
        <v>1.8025229871185301E-2</v>
      </c>
      <c r="L647" s="7">
        <f t="shared" si="148"/>
        <v>1.931173489765526E-2</v>
      </c>
      <c r="M647" s="8">
        <f t="shared" si="140"/>
        <v>3.4809846074162722E-4</v>
      </c>
      <c r="N647" s="9">
        <f t="shared" si="149"/>
        <v>3.2490891190907088E-4</v>
      </c>
      <c r="Q647" s="8">
        <f t="shared" si="150"/>
        <v>2.2582043748628076E-2</v>
      </c>
      <c r="R647" s="8">
        <f t="shared" si="151"/>
        <v>-1.9970961257432182E-3</v>
      </c>
      <c r="S647">
        <f t="shared" si="152"/>
        <v>3.9883929354585719E-6</v>
      </c>
      <c r="U647">
        <f t="shared" si="153"/>
        <v>3.4504695952611211E-4</v>
      </c>
      <c r="W647">
        <v>614</v>
      </c>
      <c r="X647">
        <v>-1.3747852614236479E-2</v>
      </c>
      <c r="Y647">
        <v>-1.6250821255465835E-2</v>
      </c>
      <c r="AA647">
        <v>48.767885532591414</v>
      </c>
      <c r="AB647">
        <v>6.414828511900867E-4</v>
      </c>
    </row>
    <row r="648" spans="1:28" x14ac:dyDescent="0.2">
      <c r="A648" s="3">
        <v>44564</v>
      </c>
      <c r="B648" s="1">
        <v>163.19999999999999</v>
      </c>
      <c r="C648" s="5">
        <f t="shared" si="144"/>
        <v>-1.1627906976744281E-2</v>
      </c>
      <c r="D648" s="12">
        <v>4306</v>
      </c>
      <c r="E648" s="5">
        <f t="shared" si="145"/>
        <v>-1.5321289732449119E-2</v>
      </c>
      <c r="F648" s="1">
        <v>0.1</v>
      </c>
      <c r="G648" s="1">
        <f t="shared" si="146"/>
        <v>2.7397260273972606E-4</v>
      </c>
      <c r="H648" s="10">
        <f t="shared" si="141"/>
        <v>2.7397260273972604E-6</v>
      </c>
      <c r="I648" s="5">
        <f t="shared" si="142"/>
        <v>-1.1630646702771679E-2</v>
      </c>
      <c r="J648" s="7">
        <f t="shared" si="143"/>
        <v>-1.5324029458476517E-2</v>
      </c>
      <c r="K648" s="7">
        <f t="shared" si="147"/>
        <v>-1.5874239273234374E-2</v>
      </c>
      <c r="L648" s="7">
        <f t="shared" si="148"/>
        <v>-1.2903859428001277E-2</v>
      </c>
      <c r="M648" s="8">
        <f t="shared" si="140"/>
        <v>2.0483895210827351E-4</v>
      </c>
      <c r="N648" s="9">
        <f t="shared" si="149"/>
        <v>2.519914725038966E-4</v>
      </c>
      <c r="Q648" s="8">
        <f t="shared" si="150"/>
        <v>-1.7492788303089261E-2</v>
      </c>
      <c r="R648" s="8">
        <f t="shared" si="151"/>
        <v>5.8621416003175816E-3</v>
      </c>
      <c r="S648">
        <f t="shared" si="152"/>
        <v>3.4364704142173976E-5</v>
      </c>
      <c r="U648">
        <f t="shared" si="153"/>
        <v>2.3482587884425608E-4</v>
      </c>
      <c r="W648">
        <v>615</v>
      </c>
      <c r="X648">
        <v>1.3789341950970656E-2</v>
      </c>
      <c r="Y648">
        <v>2.5469547943995953E-3</v>
      </c>
      <c r="AA648">
        <v>48.847376788553255</v>
      </c>
      <c r="AB648">
        <v>6.5934761520537472E-4</v>
      </c>
    </row>
    <row r="649" spans="1:28" x14ac:dyDescent="0.2">
      <c r="A649" s="2" t="s">
        <v>391</v>
      </c>
      <c r="B649" s="1">
        <v>165.12</v>
      </c>
      <c r="C649" s="5">
        <f t="shared" si="144"/>
        <v>1.6378525932666682E-3</v>
      </c>
      <c r="D649" s="12">
        <v>4373</v>
      </c>
      <c r="E649" s="5">
        <f t="shared" si="145"/>
        <v>-2.5091240875912408E-3</v>
      </c>
      <c r="F649" s="1">
        <v>0.06</v>
      </c>
      <c r="G649" s="1">
        <f t="shared" si="146"/>
        <v>1.6438356164383562E-4</v>
      </c>
      <c r="H649" s="10">
        <f t="shared" si="141"/>
        <v>1.6438356164383561E-6</v>
      </c>
      <c r="I649" s="5">
        <f t="shared" si="142"/>
        <v>1.6362087576502298E-3</v>
      </c>
      <c r="J649" s="7">
        <f t="shared" si="143"/>
        <v>-2.5107679232076793E-3</v>
      </c>
      <c r="K649" s="7">
        <f t="shared" si="147"/>
        <v>-3.0609777379655371E-3</v>
      </c>
      <c r="L649" s="7">
        <f t="shared" si="148"/>
        <v>3.6299603242063278E-4</v>
      </c>
      <c r="M649" s="8">
        <f t="shared" si="140"/>
        <v>-1.1111227742093733E-6</v>
      </c>
      <c r="N649" s="9">
        <f t="shared" si="149"/>
        <v>9.369584712320616E-6</v>
      </c>
      <c r="Q649" s="8">
        <f t="shared" si="150"/>
        <v>-2.3453739918785506E-3</v>
      </c>
      <c r="R649" s="8">
        <f t="shared" si="151"/>
        <v>3.9815827495287802E-3</v>
      </c>
      <c r="S649">
        <f t="shared" si="152"/>
        <v>1.5853001191345161E-5</v>
      </c>
      <c r="U649">
        <f t="shared" si="153"/>
        <v>6.3039555642086025E-6</v>
      </c>
      <c r="W649">
        <v>616</v>
      </c>
      <c r="X649">
        <v>-3.4025453557116228E-3</v>
      </c>
      <c r="Y649">
        <v>1.4920718458461659E-2</v>
      </c>
      <c r="AA649">
        <v>48.926868044515103</v>
      </c>
      <c r="AB649">
        <v>6.7809410363320983E-4</v>
      </c>
    </row>
    <row r="650" spans="1:28" x14ac:dyDescent="0.2">
      <c r="A650" s="2" t="s">
        <v>392</v>
      </c>
      <c r="B650" s="1">
        <v>164.85</v>
      </c>
      <c r="C650" s="5">
        <f t="shared" si="144"/>
        <v>1.2965466388103633E-2</v>
      </c>
      <c r="D650" s="12">
        <v>4384</v>
      </c>
      <c r="E650" s="5">
        <f t="shared" si="145"/>
        <v>2.2388059701492536E-2</v>
      </c>
      <c r="F650" s="1">
        <v>0.03</v>
      </c>
      <c r="G650" s="1">
        <f t="shared" si="146"/>
        <v>8.219178082191781E-5</v>
      </c>
      <c r="H650" s="10">
        <f t="shared" si="141"/>
        <v>8.2191780821917807E-7</v>
      </c>
      <c r="I650" s="5">
        <f t="shared" si="142"/>
        <v>1.2964644470295413E-2</v>
      </c>
      <c r="J650" s="7">
        <f t="shared" si="143"/>
        <v>2.2387237783684316E-2</v>
      </c>
      <c r="K650" s="7">
        <f t="shared" si="147"/>
        <v>2.1837027968926458E-2</v>
      </c>
      <c r="L650" s="7">
        <f t="shared" si="148"/>
        <v>1.1691431745065817E-2</v>
      </c>
      <c r="M650" s="8">
        <f t="shared" si="140"/>
        <v>2.5530612201379692E-4</v>
      </c>
      <c r="N650" s="9">
        <f t="shared" si="149"/>
        <v>4.768557905156764E-4</v>
      </c>
      <c r="Q650" s="8">
        <f t="shared" si="150"/>
        <v>2.7088225480597129E-2</v>
      </c>
      <c r="R650" s="8">
        <f t="shared" si="151"/>
        <v>-1.4123581010301716E-2</v>
      </c>
      <c r="S650">
        <f t="shared" si="152"/>
        <v>1.9947554055455523E-4</v>
      </c>
      <c r="U650">
        <f t="shared" si="153"/>
        <v>5.0118841558322263E-4</v>
      </c>
      <c r="W650">
        <v>617</v>
      </c>
      <c r="X650">
        <v>-1.9402915565204352E-2</v>
      </c>
      <c r="Y650">
        <v>-6.118741204740992E-3</v>
      </c>
      <c r="AA650">
        <v>49.006359300476944</v>
      </c>
      <c r="AB650">
        <v>7.0434793048842386E-4</v>
      </c>
    </row>
    <row r="651" spans="1:28" x14ac:dyDescent="0.2">
      <c r="A651" s="2" t="s">
        <v>393</v>
      </c>
      <c r="B651" s="1">
        <v>162.74</v>
      </c>
      <c r="C651" s="5">
        <f t="shared" si="144"/>
        <v>1.6680202411445091E-2</v>
      </c>
      <c r="D651" s="12">
        <v>4288</v>
      </c>
      <c r="E651" s="5">
        <f t="shared" si="145"/>
        <v>1.4911242603550296E-2</v>
      </c>
      <c r="F651" s="1">
        <v>0.05</v>
      </c>
      <c r="G651" s="1">
        <f t="shared" si="146"/>
        <v>1.3698630136986303E-4</v>
      </c>
      <c r="H651" s="10">
        <f t="shared" si="141"/>
        <v>1.3698630136986302E-6</v>
      </c>
      <c r="I651" s="5">
        <f t="shared" si="142"/>
        <v>1.6678832548431392E-2</v>
      </c>
      <c r="J651" s="7">
        <f t="shared" si="143"/>
        <v>1.4909872740536598E-2</v>
      </c>
      <c r="K651" s="7">
        <f t="shared" si="147"/>
        <v>1.4359662925778741E-2</v>
      </c>
      <c r="L651" s="7">
        <f t="shared" si="148"/>
        <v>1.5405619823201794E-2</v>
      </c>
      <c r="M651" s="8">
        <f t="shared" si="140"/>
        <v>2.2121950782387283E-4</v>
      </c>
      <c r="N651" s="9">
        <f t="shared" si="149"/>
        <v>2.0619991934198447E-4</v>
      </c>
      <c r="Q651" s="8">
        <f t="shared" si="150"/>
        <v>1.8248731652038042E-2</v>
      </c>
      <c r="R651" s="8">
        <f t="shared" si="151"/>
        <v>-1.5698991036066506E-3</v>
      </c>
      <c r="S651">
        <f t="shared" si="152"/>
        <v>2.4645831955049653E-6</v>
      </c>
      <c r="U651">
        <f t="shared" si="153"/>
        <v>2.2230430513899634E-4</v>
      </c>
      <c r="W651">
        <v>618</v>
      </c>
      <c r="X651">
        <v>-2.5361608477354335E-3</v>
      </c>
      <c r="Y651">
        <v>-9.3782299555450095E-3</v>
      </c>
      <c r="AA651">
        <v>49.085850556438793</v>
      </c>
      <c r="AB651">
        <v>7.4044772236239145E-4</v>
      </c>
    </row>
    <row r="652" spans="1:28" x14ac:dyDescent="0.2">
      <c r="A652" s="2" t="s">
        <v>394</v>
      </c>
      <c r="B652" s="1">
        <v>160.07</v>
      </c>
      <c r="C652" s="5">
        <f t="shared" si="144"/>
        <v>-2.5864167478091529E-2</v>
      </c>
      <c r="D652" s="12">
        <v>4225</v>
      </c>
      <c r="E652" s="5">
        <f t="shared" si="145"/>
        <v>-1.8355018587360595E-2</v>
      </c>
      <c r="F652" s="1">
        <v>0.02</v>
      </c>
      <c r="G652" s="1">
        <f t="shared" si="146"/>
        <v>5.4794520547945207E-5</v>
      </c>
      <c r="H652" s="10">
        <f t="shared" si="141"/>
        <v>5.4794520547945204E-7</v>
      </c>
      <c r="I652" s="5">
        <f t="shared" si="142"/>
        <v>-2.5864715423297008E-2</v>
      </c>
      <c r="J652" s="7">
        <f t="shared" si="143"/>
        <v>-1.8355566532566075E-2</v>
      </c>
      <c r="K652" s="7">
        <f t="shared" si="147"/>
        <v>-1.8905776347323933E-2</v>
      </c>
      <c r="L652" s="7">
        <f t="shared" si="148"/>
        <v>-2.7137928148526606E-2</v>
      </c>
      <c r="M652" s="8">
        <f t="shared" si="140"/>
        <v>5.1306360010579071E-4</v>
      </c>
      <c r="N652" s="9">
        <f t="shared" si="149"/>
        <v>3.5742837929503307E-4</v>
      </c>
      <c r="Q652" s="8">
        <f t="shared" si="150"/>
        <v>-2.1076571240371399E-2</v>
      </c>
      <c r="R652" s="8">
        <f t="shared" si="151"/>
        <v>-4.7881441829256098E-3</v>
      </c>
      <c r="S652">
        <f t="shared" si="152"/>
        <v>2.2926324716484357E-5</v>
      </c>
      <c r="U652">
        <f t="shared" si="153"/>
        <v>3.3692682273145976E-4</v>
      </c>
      <c r="W652">
        <v>619</v>
      </c>
      <c r="X652">
        <v>5.628499037519284E-3</v>
      </c>
      <c r="Y652">
        <v>-3.8301437500778031E-3</v>
      </c>
      <c r="AA652">
        <v>49.165341812400634</v>
      </c>
      <c r="AB652">
        <v>7.4718406689452618E-4</v>
      </c>
    </row>
    <row r="653" spans="1:28" x14ac:dyDescent="0.2">
      <c r="A653" s="2" t="s">
        <v>395</v>
      </c>
      <c r="B653" s="1">
        <v>164.32</v>
      </c>
      <c r="C653" s="5">
        <f t="shared" si="144"/>
        <v>-1.7812313209802855E-2</v>
      </c>
      <c r="D653" s="12">
        <v>4304</v>
      </c>
      <c r="E653" s="5">
        <f t="shared" si="145"/>
        <v>-1.0119595216191352E-2</v>
      </c>
      <c r="F653" s="1">
        <v>0.03</v>
      </c>
      <c r="G653" s="1">
        <f t="shared" si="146"/>
        <v>8.219178082191781E-5</v>
      </c>
      <c r="H653" s="10">
        <f t="shared" si="141"/>
        <v>8.2191780821917807E-7</v>
      </c>
      <c r="I653" s="5">
        <f t="shared" si="142"/>
        <v>-1.7813135127611075E-2</v>
      </c>
      <c r="J653" s="7">
        <f t="shared" si="143"/>
        <v>-1.0120417133999571E-2</v>
      </c>
      <c r="K653" s="7">
        <f t="shared" si="147"/>
        <v>-1.0670626948757429E-2</v>
      </c>
      <c r="L653" s="7">
        <f t="shared" si="148"/>
        <v>-1.9086347852840673E-2</v>
      </c>
      <c r="M653" s="8">
        <f t="shared" si="140"/>
        <v>2.0366329775188018E-4</v>
      </c>
      <c r="N653" s="9">
        <f t="shared" si="149"/>
        <v>1.1386227947954828E-4</v>
      </c>
      <c r="Q653" s="8">
        <f t="shared" si="150"/>
        <v>-1.1341249791460751E-2</v>
      </c>
      <c r="R653" s="8">
        <f t="shared" si="151"/>
        <v>-6.4718853361503247E-3</v>
      </c>
      <c r="S653">
        <f t="shared" si="152"/>
        <v>4.1885299804277605E-5</v>
      </c>
      <c r="U653">
        <f t="shared" si="153"/>
        <v>1.024228429661521E-4</v>
      </c>
      <c r="W653">
        <v>620</v>
      </c>
      <c r="X653">
        <v>-1.0878498835728235E-2</v>
      </c>
      <c r="Y653">
        <v>-7.5775235065136618E-3</v>
      </c>
      <c r="AA653">
        <v>49.244833068362482</v>
      </c>
      <c r="AB653">
        <v>8.0164984641581144E-4</v>
      </c>
    </row>
    <row r="654" spans="1:28" x14ac:dyDescent="0.2">
      <c r="A654" s="2" t="s">
        <v>396</v>
      </c>
      <c r="B654" s="1">
        <v>167.3</v>
      </c>
      <c r="C654" s="5">
        <f t="shared" si="144"/>
        <v>-9.3557555660823306E-3</v>
      </c>
      <c r="D654" s="12">
        <v>4348</v>
      </c>
      <c r="E654" s="5">
        <f t="shared" si="145"/>
        <v>-7.3059360730593605E-3</v>
      </c>
      <c r="F654" s="1">
        <v>0.03</v>
      </c>
      <c r="G654" s="1">
        <f t="shared" si="146"/>
        <v>8.219178082191781E-5</v>
      </c>
      <c r="H654" s="10">
        <f t="shared" si="141"/>
        <v>8.2191780821917807E-7</v>
      </c>
      <c r="I654" s="5">
        <f t="shared" si="142"/>
        <v>-9.3565774838905505E-3</v>
      </c>
      <c r="J654" s="7">
        <f t="shared" si="143"/>
        <v>-7.3067579908675795E-3</v>
      </c>
      <c r="K654" s="7">
        <f t="shared" si="147"/>
        <v>-7.8569678056254373E-3</v>
      </c>
      <c r="L654" s="7">
        <f t="shared" si="148"/>
        <v>-1.0629790209120148E-2</v>
      </c>
      <c r="M654" s="8">
        <f t="shared" ref="M654:M717" si="154">L654*K654</f>
        <v>8.3517919453609488E-5</v>
      </c>
      <c r="N654" s="9">
        <f t="shared" si="149"/>
        <v>6.1731943098634597E-5</v>
      </c>
      <c r="Q654" s="8">
        <f t="shared" si="150"/>
        <v>-8.0150349433337001E-3</v>
      </c>
      <c r="R654" s="8">
        <f t="shared" si="151"/>
        <v>-1.3415425405568504E-3</v>
      </c>
      <c r="S654">
        <f t="shared" si="152"/>
        <v>1.7997363881237286E-6</v>
      </c>
      <c r="U654">
        <f t="shared" si="153"/>
        <v>5.3388712337107226E-5</v>
      </c>
      <c r="W654">
        <v>621</v>
      </c>
      <c r="X654">
        <v>-1.4088884410795652E-2</v>
      </c>
      <c r="Y654">
        <v>-4.8577143922247153E-3</v>
      </c>
      <c r="AA654">
        <v>49.324324324324323</v>
      </c>
      <c r="AB654">
        <v>8.1513845527089095E-4</v>
      </c>
    </row>
    <row r="655" spans="1:28" x14ac:dyDescent="0.2">
      <c r="A655" s="2" t="s">
        <v>397</v>
      </c>
      <c r="B655" s="1">
        <v>168.88</v>
      </c>
      <c r="C655" s="5">
        <f t="shared" si="144"/>
        <v>-2.1269197334106146E-2</v>
      </c>
      <c r="D655" s="12">
        <v>4380</v>
      </c>
      <c r="E655" s="5">
        <f t="shared" si="145"/>
        <v>-2.1229050279329607E-2</v>
      </c>
      <c r="F655" s="1">
        <v>0.06</v>
      </c>
      <c r="G655" s="1">
        <f t="shared" si="146"/>
        <v>1.6438356164383562E-4</v>
      </c>
      <c r="H655" s="10">
        <f t="shared" si="141"/>
        <v>1.6438356164383561E-6</v>
      </c>
      <c r="I655" s="5">
        <f t="shared" si="142"/>
        <v>-2.1270841169722585E-2</v>
      </c>
      <c r="J655" s="7">
        <f t="shared" si="143"/>
        <v>-2.1230694114946047E-2</v>
      </c>
      <c r="K655" s="7">
        <f t="shared" si="147"/>
        <v>-2.1780903929703905E-2</v>
      </c>
      <c r="L655" s="7">
        <f t="shared" si="148"/>
        <v>-2.2544053894952183E-2</v>
      </c>
      <c r="M655" s="8">
        <f t="shared" si="154"/>
        <v>4.9102987207202064E-4</v>
      </c>
      <c r="N655" s="9">
        <f t="shared" si="149"/>
        <v>4.7440777599499102E-4</v>
      </c>
      <c r="Q655" s="8">
        <f t="shared" si="150"/>
        <v>-2.4475452045857535E-2</v>
      </c>
      <c r="R655" s="8">
        <f t="shared" si="151"/>
        <v>3.2046108761349494E-3</v>
      </c>
      <c r="S655">
        <f t="shared" si="152"/>
        <v>1.0269530867442409E-5</v>
      </c>
      <c r="U655">
        <f t="shared" si="153"/>
        <v>4.5074237260240473E-4</v>
      </c>
      <c r="W655">
        <v>622</v>
      </c>
      <c r="X655">
        <v>1.0241061982823745E-2</v>
      </c>
      <c r="Y655">
        <v>1.3447700252306051E-2</v>
      </c>
      <c r="AA655">
        <v>49.403815580286171</v>
      </c>
      <c r="AB655">
        <v>9.4290179432751338E-4</v>
      </c>
    </row>
    <row r="656" spans="1:28" x14ac:dyDescent="0.2">
      <c r="A656" s="2" t="s">
        <v>398</v>
      </c>
      <c r="B656" s="1">
        <v>172.55</v>
      </c>
      <c r="C656" s="5">
        <f t="shared" si="144"/>
        <v>-1.3889692690548104E-3</v>
      </c>
      <c r="D656" s="12">
        <v>4475</v>
      </c>
      <c r="E656" s="5">
        <f t="shared" si="145"/>
        <v>8.9465443972265709E-4</v>
      </c>
      <c r="F656" s="1">
        <v>0.03</v>
      </c>
      <c r="G656" s="1">
        <f t="shared" si="146"/>
        <v>8.219178082191781E-5</v>
      </c>
      <c r="H656" s="10">
        <f t="shared" si="141"/>
        <v>8.2191780821917807E-7</v>
      </c>
      <c r="I656" s="5">
        <f t="shared" si="142"/>
        <v>-1.3897911868630296E-3</v>
      </c>
      <c r="J656" s="7">
        <f t="shared" si="143"/>
        <v>8.9383252191443789E-4</v>
      </c>
      <c r="K656" s="7">
        <f t="shared" si="147"/>
        <v>3.4362270715658006E-4</v>
      </c>
      <c r="L656" s="7">
        <f t="shared" si="148"/>
        <v>-2.6630039120926268E-3</v>
      </c>
      <c r="M656" s="8">
        <f t="shared" si="154"/>
        <v>-9.1506861344183176E-7</v>
      </c>
      <c r="N656" s="9">
        <f t="shared" si="149"/>
        <v>1.1807656487361678E-7</v>
      </c>
      <c r="Q656" s="8">
        <f t="shared" si="150"/>
        <v>1.6794321329669372E-3</v>
      </c>
      <c r="R656" s="8">
        <f t="shared" si="151"/>
        <v>-3.0692233198299666E-3</v>
      </c>
      <c r="S656">
        <f t="shared" si="152"/>
        <v>9.4201317869880806E-6</v>
      </c>
      <c r="U656">
        <f t="shared" si="153"/>
        <v>7.9893657723192408E-7</v>
      </c>
      <c r="W656">
        <v>623</v>
      </c>
      <c r="X656">
        <v>4.5323664216161052E-3</v>
      </c>
      <c r="Y656">
        <v>-6.2545906661752772E-3</v>
      </c>
      <c r="AA656">
        <v>49.483306836248012</v>
      </c>
      <c r="AB656">
        <v>9.8700223000948439E-4</v>
      </c>
    </row>
    <row r="657" spans="1:28" x14ac:dyDescent="0.2">
      <c r="A657" s="2" t="s">
        <v>399</v>
      </c>
      <c r="B657" s="1">
        <v>172.79</v>
      </c>
      <c r="C657" s="5">
        <f t="shared" si="144"/>
        <v>2.3152534343912817E-2</v>
      </c>
      <c r="D657" s="12">
        <v>4471</v>
      </c>
      <c r="E657" s="5">
        <f t="shared" si="145"/>
        <v>1.5905476028175415E-2</v>
      </c>
      <c r="F657" s="1">
        <v>0.02</v>
      </c>
      <c r="G657" s="1">
        <f t="shared" si="146"/>
        <v>5.4794520547945207E-5</v>
      </c>
      <c r="H657" s="10">
        <f t="shared" si="141"/>
        <v>5.4794520547945204E-7</v>
      </c>
      <c r="I657" s="5">
        <f t="shared" si="142"/>
        <v>2.3151986398707337E-2</v>
      </c>
      <c r="J657" s="7">
        <f t="shared" si="143"/>
        <v>1.5904928082969935E-2</v>
      </c>
      <c r="K657" s="7">
        <f t="shared" si="147"/>
        <v>1.5354718268212077E-2</v>
      </c>
      <c r="L657" s="7">
        <f t="shared" si="148"/>
        <v>2.187877367347774E-2</v>
      </c>
      <c r="M657" s="8">
        <f t="shared" si="154"/>
        <v>3.3594240581022612E-4</v>
      </c>
      <c r="N657" s="9">
        <f t="shared" si="149"/>
        <v>2.3576737309616571E-4</v>
      </c>
      <c r="Q657" s="8">
        <f t="shared" si="150"/>
        <v>1.942505319147856E-2</v>
      </c>
      <c r="R657" s="8">
        <f t="shared" si="151"/>
        <v>3.7269332072287775E-3</v>
      </c>
      <c r="S657">
        <f t="shared" si="152"/>
        <v>1.3890031131144582E-5</v>
      </c>
      <c r="U657">
        <f t="shared" si="153"/>
        <v>2.5296673732444572E-4</v>
      </c>
      <c r="W657">
        <v>624</v>
      </c>
      <c r="X657">
        <v>-1.7878190766566972E-2</v>
      </c>
      <c r="Y657">
        <v>9.7755542046468191E-5</v>
      </c>
      <c r="AA657">
        <v>49.562798092209853</v>
      </c>
      <c r="AB657">
        <v>1.0017207152807543E-3</v>
      </c>
    </row>
    <row r="658" spans="1:28" x14ac:dyDescent="0.2">
      <c r="A658" s="2" t="s">
        <v>400</v>
      </c>
      <c r="B658" s="1">
        <v>168.88</v>
      </c>
      <c r="C658" s="5">
        <f t="shared" si="144"/>
        <v>1.4231499051233936E-3</v>
      </c>
      <c r="D658" s="12">
        <v>4401</v>
      </c>
      <c r="E658" s="5">
        <f t="shared" si="145"/>
        <v>-3.8478949751018562E-3</v>
      </c>
      <c r="F658" s="1">
        <v>0.03</v>
      </c>
      <c r="G658" s="1">
        <f t="shared" si="146"/>
        <v>8.219178082191781E-5</v>
      </c>
      <c r="H658" s="10">
        <f t="shared" si="141"/>
        <v>8.2191780821917807E-7</v>
      </c>
      <c r="I658" s="5">
        <f t="shared" si="142"/>
        <v>1.4223279873151744E-3</v>
      </c>
      <c r="J658" s="7">
        <f t="shared" si="143"/>
        <v>-3.8487168929100752E-3</v>
      </c>
      <c r="K658" s="7">
        <f t="shared" si="147"/>
        <v>-4.398926707667933E-3</v>
      </c>
      <c r="L658" s="7">
        <f t="shared" si="148"/>
        <v>1.4911526208557743E-4</v>
      </c>
      <c r="M658" s="8">
        <f t="shared" si="154"/>
        <v>-6.5594710890915004E-7</v>
      </c>
      <c r="N658" s="9">
        <f t="shared" si="149"/>
        <v>1.935055617943424E-5</v>
      </c>
      <c r="Q658" s="8">
        <f t="shared" si="150"/>
        <v>-3.9270530449093278E-3</v>
      </c>
      <c r="R658" s="8">
        <f t="shared" si="151"/>
        <v>5.349381032224502E-3</v>
      </c>
      <c r="S658">
        <f t="shared" si="152"/>
        <v>2.861587742792328E-5</v>
      </c>
      <c r="U658">
        <f t="shared" si="153"/>
        <v>1.4812621721771383E-5</v>
      </c>
      <c r="W658">
        <v>625</v>
      </c>
      <c r="X658">
        <v>-6.7843525344031281E-3</v>
      </c>
      <c r="Y658">
        <v>1.3126026919962116E-4</v>
      </c>
      <c r="AA658">
        <v>49.642289348171701</v>
      </c>
      <c r="AB658">
        <v>1.0244502115202754E-3</v>
      </c>
    </row>
    <row r="659" spans="1:28" x14ac:dyDescent="0.2">
      <c r="A659" s="3">
        <v>44867</v>
      </c>
      <c r="B659" s="1">
        <v>168.64</v>
      </c>
      <c r="C659" s="5">
        <f t="shared" si="144"/>
        <v>-2.0218452242621532E-2</v>
      </c>
      <c r="D659" s="12">
        <v>4418</v>
      </c>
      <c r="E659" s="5">
        <f t="shared" si="145"/>
        <v>-1.9094138543516874E-2</v>
      </c>
      <c r="F659" s="1">
        <v>0.03</v>
      </c>
      <c r="G659" s="1">
        <f t="shared" si="146"/>
        <v>8.219178082191781E-5</v>
      </c>
      <c r="H659" s="10">
        <f t="shared" si="141"/>
        <v>8.2191780821917807E-7</v>
      </c>
      <c r="I659" s="5">
        <f t="shared" si="142"/>
        <v>-2.0219274160429752E-2</v>
      </c>
      <c r="J659" s="7">
        <f t="shared" si="143"/>
        <v>-1.9094960461325094E-2</v>
      </c>
      <c r="K659" s="7">
        <f t="shared" si="147"/>
        <v>-1.9645170276082952E-2</v>
      </c>
      <c r="L659" s="7">
        <f t="shared" si="148"/>
        <v>-2.149248688565935E-2</v>
      </c>
      <c r="M659" s="8">
        <f t="shared" si="154"/>
        <v>4.222235645252577E-4</v>
      </c>
      <c r="N659" s="9">
        <f t="shared" si="149"/>
        <v>3.859327151762931E-4</v>
      </c>
      <c r="Q659" s="8">
        <f t="shared" si="150"/>
        <v>-2.1950658306125786E-2</v>
      </c>
      <c r="R659" s="8">
        <f t="shared" si="151"/>
        <v>1.7313841456960341E-3</v>
      </c>
      <c r="S659">
        <f t="shared" si="152"/>
        <v>2.997691059967586E-6</v>
      </c>
      <c r="U659">
        <f t="shared" si="153"/>
        <v>3.6461751501956863E-4</v>
      </c>
      <c r="W659">
        <v>626</v>
      </c>
      <c r="X659">
        <v>1.508750264942973E-2</v>
      </c>
      <c r="Y659">
        <v>4.0422361716768492E-3</v>
      </c>
      <c r="AA659">
        <v>49.721780604133542</v>
      </c>
      <c r="AB659">
        <v>1.0957160429029172E-3</v>
      </c>
    </row>
    <row r="660" spans="1:28" x14ac:dyDescent="0.2">
      <c r="A660" s="3">
        <v>44836</v>
      </c>
      <c r="B660" s="1">
        <v>172.12</v>
      </c>
      <c r="C660" s="5">
        <f t="shared" si="144"/>
        <v>-2.3598820058997029E-2</v>
      </c>
      <c r="D660" s="12">
        <v>4504</v>
      </c>
      <c r="E660" s="5">
        <f t="shared" si="145"/>
        <v>-1.8094615216917374E-2</v>
      </c>
      <c r="F660" s="1">
        <v>0.05</v>
      </c>
      <c r="G660" s="1">
        <f t="shared" si="146"/>
        <v>1.3698630136986303E-4</v>
      </c>
      <c r="H660" s="10">
        <f t="shared" si="141"/>
        <v>1.3698630136986302E-6</v>
      </c>
      <c r="I660" s="5">
        <f t="shared" si="142"/>
        <v>-2.3600189922010729E-2</v>
      </c>
      <c r="J660" s="7">
        <f t="shared" si="143"/>
        <v>-1.8095985079931074E-2</v>
      </c>
      <c r="K660" s="7">
        <f t="shared" si="147"/>
        <v>-1.8646194894688932E-2</v>
      </c>
      <c r="L660" s="7">
        <f t="shared" si="148"/>
        <v>-2.4873402647240327E-2</v>
      </c>
      <c r="M660" s="8">
        <f t="shared" si="154"/>
        <v>4.6379431345451474E-4</v>
      </c>
      <c r="N660" s="9">
        <f t="shared" si="149"/>
        <v>3.4768058405072359E-4</v>
      </c>
      <c r="Q660" s="8">
        <f t="shared" si="150"/>
        <v>-2.0769702626182468E-2</v>
      </c>
      <c r="R660" s="8">
        <f t="shared" si="151"/>
        <v>-2.8304872958282608E-3</v>
      </c>
      <c r="S660">
        <f t="shared" si="152"/>
        <v>8.0116583318451809E-6</v>
      </c>
      <c r="U660">
        <f t="shared" si="153"/>
        <v>3.2746467601308803E-4</v>
      </c>
      <c r="W660">
        <v>627</v>
      </c>
      <c r="X660">
        <v>8.9438881599593831E-3</v>
      </c>
      <c r="Y660">
        <v>-3.912189630178687E-3</v>
      </c>
      <c r="AA660">
        <v>49.80127186009539</v>
      </c>
      <c r="AB660">
        <v>1.1190869218788068E-3</v>
      </c>
    </row>
    <row r="661" spans="1:28" x14ac:dyDescent="0.2">
      <c r="A661" s="3">
        <v>44806</v>
      </c>
      <c r="B661" s="1">
        <v>176.28</v>
      </c>
      <c r="C661" s="5">
        <f t="shared" si="144"/>
        <v>8.2937710919177982E-3</v>
      </c>
      <c r="D661" s="12">
        <v>4587</v>
      </c>
      <c r="E661" s="5">
        <f t="shared" si="145"/>
        <v>1.4598540145985401E-2</v>
      </c>
      <c r="F661" s="1">
        <v>0.03</v>
      </c>
      <c r="G661" s="1">
        <f t="shared" si="146"/>
        <v>8.219178082191781E-5</v>
      </c>
      <c r="H661" s="10">
        <f t="shared" si="141"/>
        <v>8.2191780821917807E-7</v>
      </c>
      <c r="I661" s="5">
        <f t="shared" si="142"/>
        <v>8.2929491741095783E-3</v>
      </c>
      <c r="J661" s="7">
        <f t="shared" si="143"/>
        <v>1.4597718228177181E-2</v>
      </c>
      <c r="K661" s="7">
        <f t="shared" si="147"/>
        <v>1.4047508413419323E-2</v>
      </c>
      <c r="L661" s="7">
        <f t="shared" si="148"/>
        <v>7.0197364488799813E-3</v>
      </c>
      <c r="M661" s="8">
        <f t="shared" si="154"/>
        <v>9.8609806825627824E-5</v>
      </c>
      <c r="N661" s="9">
        <f t="shared" si="149"/>
        <v>1.9733249262508668E-4</v>
      </c>
      <c r="Q661" s="8">
        <f t="shared" si="150"/>
        <v>1.7879712904172233E-2</v>
      </c>
      <c r="R661" s="8">
        <f t="shared" si="151"/>
        <v>-9.5867637300626543E-3</v>
      </c>
      <c r="S661">
        <f t="shared" si="152"/>
        <v>9.1906038816044817E-5</v>
      </c>
      <c r="U661">
        <f t="shared" si="153"/>
        <v>2.1309337746925635E-4</v>
      </c>
      <c r="W661">
        <v>628</v>
      </c>
      <c r="X661">
        <v>6.6327106154535848E-3</v>
      </c>
      <c r="Y661">
        <v>-2.9032382019779463E-3</v>
      </c>
      <c r="AA661">
        <v>49.880763116057231</v>
      </c>
      <c r="AB661">
        <v>1.1254053568709569E-3</v>
      </c>
    </row>
    <row r="662" spans="1:28" x14ac:dyDescent="0.2">
      <c r="A662" s="3">
        <v>44775</v>
      </c>
      <c r="B662" s="1">
        <v>174.83</v>
      </c>
      <c r="C662" s="5">
        <f t="shared" si="144"/>
        <v>1.8466736572294164E-2</v>
      </c>
      <c r="D662" s="12">
        <v>4521</v>
      </c>
      <c r="E662" s="5">
        <f t="shared" si="145"/>
        <v>8.4764666517956732E-3</v>
      </c>
      <c r="F662" s="1">
        <v>0.03</v>
      </c>
      <c r="G662" s="1">
        <f t="shared" si="146"/>
        <v>8.219178082191781E-5</v>
      </c>
      <c r="H662" s="10">
        <f t="shared" si="141"/>
        <v>8.2191780821917807E-7</v>
      </c>
      <c r="I662" s="5">
        <f t="shared" si="142"/>
        <v>1.8465914654485945E-2</v>
      </c>
      <c r="J662" s="7">
        <f t="shared" si="143"/>
        <v>8.4756447339874533E-3</v>
      </c>
      <c r="K662" s="7">
        <f t="shared" si="147"/>
        <v>7.9254349192295955E-3</v>
      </c>
      <c r="L662" s="7">
        <f t="shared" si="148"/>
        <v>1.7192701929256347E-2</v>
      </c>
      <c r="M662" s="8">
        <f t="shared" si="154"/>
        <v>1.3625964022603428E-4</v>
      </c>
      <c r="N662" s="9">
        <f t="shared" si="149"/>
        <v>6.2812518658943831E-5</v>
      </c>
      <c r="Q662" s="8">
        <f t="shared" si="150"/>
        <v>1.0642399952671036E-2</v>
      </c>
      <c r="R662" s="8">
        <f t="shared" si="151"/>
        <v>7.8235147018149084E-3</v>
      </c>
      <c r="S662">
        <f t="shared" si="152"/>
        <v>6.1207382289514022E-5</v>
      </c>
      <c r="U662">
        <f t="shared" si="153"/>
        <v>7.1836553656769243E-5</v>
      </c>
      <c r="W662">
        <v>629</v>
      </c>
      <c r="X662">
        <v>1.7596645706199395E-2</v>
      </c>
      <c r="Y662">
        <v>5.0768392475200562E-3</v>
      </c>
      <c r="AA662">
        <v>49.960254372019079</v>
      </c>
      <c r="AB662">
        <v>1.1369681504963889E-3</v>
      </c>
    </row>
    <row r="663" spans="1:28" x14ac:dyDescent="0.2">
      <c r="A663" s="3">
        <v>44744</v>
      </c>
      <c r="B663" s="1">
        <v>171.66</v>
      </c>
      <c r="C663" s="5">
        <f t="shared" si="144"/>
        <v>-4.2345843726433654E-3</v>
      </c>
      <c r="D663" s="12">
        <v>4483</v>
      </c>
      <c r="E663" s="5">
        <f t="shared" si="145"/>
        <v>-3.7777777777777779E-3</v>
      </c>
      <c r="F663" s="1">
        <v>0.03</v>
      </c>
      <c r="G663" s="1">
        <f t="shared" si="146"/>
        <v>8.219178082191781E-5</v>
      </c>
      <c r="H663" s="10">
        <f t="shared" si="141"/>
        <v>8.2191780821917807E-7</v>
      </c>
      <c r="I663" s="5">
        <f t="shared" si="142"/>
        <v>-4.2354062904515844E-3</v>
      </c>
      <c r="J663" s="7">
        <f t="shared" si="143"/>
        <v>-3.7785996955859969E-3</v>
      </c>
      <c r="K663" s="7">
        <f t="shared" si="147"/>
        <v>-4.3288095103438552E-3</v>
      </c>
      <c r="L663" s="7">
        <f t="shared" si="148"/>
        <v>-5.5086190156811814E-3</v>
      </c>
      <c r="M663" s="8">
        <f t="shared" si="154"/>
        <v>2.3845762383941702E-5</v>
      </c>
      <c r="N663" s="9">
        <f t="shared" si="149"/>
        <v>1.8738591776843405E-5</v>
      </c>
      <c r="Q663" s="8">
        <f t="shared" si="150"/>
        <v>-3.8441628115924407E-3</v>
      </c>
      <c r="R663" s="8">
        <f t="shared" si="151"/>
        <v>-3.9124347885914363E-4</v>
      </c>
      <c r="S663">
        <f t="shared" si="152"/>
        <v>1.5307145974980516E-7</v>
      </c>
      <c r="U663">
        <f t="shared" si="153"/>
        <v>1.4277815659482589E-5</v>
      </c>
      <c r="W663">
        <v>630</v>
      </c>
      <c r="X663">
        <v>-1.3795250672099892E-2</v>
      </c>
      <c r="Y663">
        <v>2.2025036664475743E-2</v>
      </c>
      <c r="AA663">
        <v>50.039745627980921</v>
      </c>
      <c r="AB663">
        <v>1.2326990135000575E-3</v>
      </c>
    </row>
    <row r="664" spans="1:28" x14ac:dyDescent="0.2">
      <c r="A664" s="3">
        <v>44653</v>
      </c>
      <c r="B664" s="1">
        <v>172.39</v>
      </c>
      <c r="C664" s="5">
        <f t="shared" si="144"/>
        <v>-2.9496818970504296E-3</v>
      </c>
      <c r="D664" s="12">
        <v>4500</v>
      </c>
      <c r="E664" s="5">
        <f t="shared" si="145"/>
        <v>5.1373687737324104E-3</v>
      </c>
      <c r="F664" s="1">
        <v>0.05</v>
      </c>
      <c r="G664" s="1">
        <f t="shared" si="146"/>
        <v>1.3698630136986303E-4</v>
      </c>
      <c r="H664" s="10">
        <f t="shared" si="141"/>
        <v>1.3698630136986302E-6</v>
      </c>
      <c r="I664" s="5">
        <f t="shared" si="142"/>
        <v>-2.9510517600641281E-3</v>
      </c>
      <c r="J664" s="7">
        <f t="shared" si="143"/>
        <v>5.1359989107187115E-3</v>
      </c>
      <c r="K664" s="7">
        <f t="shared" si="147"/>
        <v>4.5857890959608537E-3</v>
      </c>
      <c r="L664" s="7">
        <f t="shared" si="148"/>
        <v>-4.2242644852937255E-3</v>
      </c>
      <c r="M664" s="8">
        <f t="shared" si="154"/>
        <v>-1.9371586015114653E-5</v>
      </c>
      <c r="N664" s="9">
        <f t="shared" si="149"/>
        <v>2.1029461632633464E-5</v>
      </c>
      <c r="Q664" s="8">
        <f t="shared" si="150"/>
        <v>6.6943810350430788E-3</v>
      </c>
      <c r="R664" s="8">
        <f t="shared" si="151"/>
        <v>-9.6454327951072064E-3</v>
      </c>
      <c r="S664">
        <f t="shared" si="152"/>
        <v>9.3034373804929614E-5</v>
      </c>
      <c r="U664">
        <f t="shared" si="153"/>
        <v>2.6378484810903791E-5</v>
      </c>
      <c r="W664">
        <v>631</v>
      </c>
      <c r="X664">
        <v>1.3866312156316604E-2</v>
      </c>
      <c r="Y664">
        <v>6.9287888729443435E-3</v>
      </c>
      <c r="AA664">
        <v>50.119236883942769</v>
      </c>
      <c r="AB664">
        <v>1.2961091907423264E-3</v>
      </c>
    </row>
    <row r="665" spans="1:28" x14ac:dyDescent="0.2">
      <c r="A665" s="3">
        <v>44622</v>
      </c>
      <c r="B665" s="1">
        <v>172.9</v>
      </c>
      <c r="C665" s="5">
        <f t="shared" si="144"/>
        <v>-1.6719745222929922E-2</v>
      </c>
      <c r="D665" s="12">
        <v>4477</v>
      </c>
      <c r="E665" s="5">
        <f t="shared" si="145"/>
        <v>-2.4406188712137719E-2</v>
      </c>
      <c r="F665" s="1">
        <v>0.03</v>
      </c>
      <c r="G665" s="1">
        <f t="shared" si="146"/>
        <v>8.219178082191781E-5</v>
      </c>
      <c r="H665" s="10">
        <f t="shared" si="141"/>
        <v>8.2191780821917807E-7</v>
      </c>
      <c r="I665" s="5">
        <f t="shared" si="142"/>
        <v>-1.6720567140738142E-2</v>
      </c>
      <c r="J665" s="7">
        <f t="shared" si="143"/>
        <v>-2.4407010629945939E-2</v>
      </c>
      <c r="K665" s="7">
        <f t="shared" si="147"/>
        <v>-2.4957220444703797E-2</v>
      </c>
      <c r="L665" s="7">
        <f t="shared" si="148"/>
        <v>-1.799377986596774E-2</v>
      </c>
      <c r="M665" s="8">
        <f t="shared" si="154"/>
        <v>4.4907473074842964E-4</v>
      </c>
      <c r="N665" s="9">
        <f t="shared" si="149"/>
        <v>6.2286285232554116E-4</v>
      </c>
      <c r="Q665" s="8">
        <f t="shared" si="150"/>
        <v>-2.8230388453251706E-2</v>
      </c>
      <c r="R665" s="8">
        <f t="shared" si="151"/>
        <v>1.1509821312513564E-2</v>
      </c>
      <c r="S665">
        <f t="shared" si="152"/>
        <v>1.3247598664599145E-4</v>
      </c>
      <c r="U665">
        <f t="shared" si="153"/>
        <v>5.9570216789029404E-4</v>
      </c>
      <c r="W665">
        <v>632</v>
      </c>
      <c r="X665">
        <v>8.6198056395117502E-5</v>
      </c>
      <c r="Y665">
        <v>8.4456750587693138E-3</v>
      </c>
      <c r="AA665">
        <v>50.19872813990461</v>
      </c>
      <c r="AB665">
        <v>1.3528264204085826E-3</v>
      </c>
    </row>
    <row r="666" spans="1:28" x14ac:dyDescent="0.2">
      <c r="A666" s="3">
        <v>44594</v>
      </c>
      <c r="B666" s="1">
        <v>175.84</v>
      </c>
      <c r="C666" s="5">
        <f t="shared" si="144"/>
        <v>7.0442700876237885E-3</v>
      </c>
      <c r="D666" s="12">
        <v>4589</v>
      </c>
      <c r="E666" s="5">
        <f t="shared" si="145"/>
        <v>9.4588649362076557E-3</v>
      </c>
      <c r="F666" s="1">
        <v>0.04</v>
      </c>
      <c r="G666" s="1">
        <f t="shared" si="146"/>
        <v>1.0958904109589041E-4</v>
      </c>
      <c r="H666" s="10">
        <f t="shared" si="141"/>
        <v>1.0958904109589041E-6</v>
      </c>
      <c r="I666" s="5">
        <f t="shared" si="142"/>
        <v>7.0431741972128295E-3</v>
      </c>
      <c r="J666" s="7">
        <f t="shared" si="143"/>
        <v>9.4577690457966976E-3</v>
      </c>
      <c r="K666" s="7">
        <f t="shared" si="147"/>
        <v>8.9075592310388398E-3</v>
      </c>
      <c r="L666" s="7">
        <f t="shared" si="148"/>
        <v>5.7699614719832325E-3</v>
      </c>
      <c r="M666" s="8">
        <f t="shared" si="154"/>
        <v>5.1396273572502692E-5</v>
      </c>
      <c r="N666" s="9">
        <f t="shared" si="149"/>
        <v>7.9344611454465244E-5</v>
      </c>
      <c r="Q666" s="8">
        <f t="shared" si="150"/>
        <v>1.1803434855075781E-2</v>
      </c>
      <c r="R666" s="8">
        <f t="shared" si="151"/>
        <v>-4.7602606578629513E-3</v>
      </c>
      <c r="S666">
        <f t="shared" si="152"/>
        <v>2.2660081530797819E-5</v>
      </c>
      <c r="U666">
        <f t="shared" si="153"/>
        <v>8.9449395323630172E-5</v>
      </c>
      <c r="W666">
        <v>633</v>
      </c>
      <c r="X666">
        <v>1.4552837826594179E-2</v>
      </c>
      <c r="Y666">
        <v>6.3608958048987588E-3</v>
      </c>
      <c r="AA666">
        <v>50.278219395866451</v>
      </c>
      <c r="AB666">
        <v>1.3773338348849553E-3</v>
      </c>
    </row>
    <row r="667" spans="1:28" x14ac:dyDescent="0.2">
      <c r="A667" s="3">
        <v>44563</v>
      </c>
      <c r="B667" s="1">
        <v>174.61</v>
      </c>
      <c r="C667" s="5">
        <f t="shared" si="144"/>
        <v>-9.7265133310440262E-4</v>
      </c>
      <c r="D667" s="12">
        <v>4546</v>
      </c>
      <c r="E667" s="5">
        <f t="shared" si="145"/>
        <v>6.8660022148394244E-3</v>
      </c>
      <c r="F667" s="1">
        <v>0.04</v>
      </c>
      <c r="G667" s="1">
        <f t="shared" si="146"/>
        <v>1.0958904109589041E-4</v>
      </c>
      <c r="H667" s="10">
        <f t="shared" si="141"/>
        <v>1.0958904109589041E-6</v>
      </c>
      <c r="I667" s="5">
        <f t="shared" si="142"/>
        <v>-9.7374722351536156E-4</v>
      </c>
      <c r="J667" s="7">
        <f t="shared" si="143"/>
        <v>6.8649063244284655E-3</v>
      </c>
      <c r="K667" s="7">
        <f t="shared" si="147"/>
        <v>6.3146965096706077E-3</v>
      </c>
      <c r="L667" s="7">
        <f t="shared" si="148"/>
        <v>-2.2469599487449587E-3</v>
      </c>
      <c r="M667" s="8">
        <f t="shared" si="154"/>
        <v>-1.4188870145709439E-5</v>
      </c>
      <c r="N667" s="9">
        <f t="shared" si="149"/>
        <v>3.9875392009246157E-5</v>
      </c>
      <c r="Q667" s="8">
        <f t="shared" si="150"/>
        <v>8.7382382394793536E-3</v>
      </c>
      <c r="R667" s="8">
        <f t="shared" si="151"/>
        <v>-9.7119854629947149E-3</v>
      </c>
      <c r="S667">
        <f t="shared" si="152"/>
        <v>9.4322661633420668E-5</v>
      </c>
      <c r="U667">
        <f t="shared" si="153"/>
        <v>4.7126938843177946E-5</v>
      </c>
      <c r="W667">
        <v>634</v>
      </c>
      <c r="X667">
        <v>1.5267889454336372E-2</v>
      </c>
      <c r="Y667">
        <v>-8.8193304328025891E-3</v>
      </c>
      <c r="AA667">
        <v>50.357710651828299</v>
      </c>
      <c r="AB667">
        <v>1.4093413451321129E-3</v>
      </c>
    </row>
    <row r="668" spans="1:28" x14ac:dyDescent="0.2">
      <c r="A668" s="2" t="s">
        <v>401</v>
      </c>
      <c r="B668" s="1">
        <v>174.78</v>
      </c>
      <c r="C668" s="5">
        <f t="shared" si="144"/>
        <v>2.6125755885633702E-2</v>
      </c>
      <c r="D668" s="12">
        <v>4515</v>
      </c>
      <c r="E668" s="5">
        <f t="shared" si="145"/>
        <v>1.8957345971563982E-2</v>
      </c>
      <c r="F668" s="1">
        <v>0.03</v>
      </c>
      <c r="G668" s="1">
        <f t="shared" si="146"/>
        <v>8.219178082191781E-5</v>
      </c>
      <c r="H668" s="10">
        <f t="shared" si="141"/>
        <v>8.2191780821917807E-7</v>
      </c>
      <c r="I668" s="5">
        <f t="shared" si="142"/>
        <v>2.6124933967825482E-2</v>
      </c>
      <c r="J668" s="7">
        <f t="shared" si="143"/>
        <v>1.8956524053755763E-2</v>
      </c>
      <c r="K668" s="7">
        <f t="shared" si="147"/>
        <v>1.8406314238997905E-2</v>
      </c>
      <c r="L668" s="7">
        <f t="shared" si="148"/>
        <v>2.4851721242595885E-2</v>
      </c>
      <c r="M668" s="8">
        <f t="shared" si="154"/>
        <v>4.5742859057119932E-4</v>
      </c>
      <c r="N668" s="9">
        <f t="shared" si="149"/>
        <v>3.3879240386473704E-4</v>
      </c>
      <c r="Q668" s="8">
        <f t="shared" si="150"/>
        <v>2.3032549093492422E-2</v>
      </c>
      <c r="R668" s="8">
        <f t="shared" si="151"/>
        <v>3.0923848743330609E-3</v>
      </c>
      <c r="S668">
        <f t="shared" si="152"/>
        <v>9.5628442110039011E-6</v>
      </c>
      <c r="U668">
        <f t="shared" si="153"/>
        <v>3.5934980420062083E-4</v>
      </c>
      <c r="W668">
        <v>635</v>
      </c>
      <c r="X668">
        <v>2.6965830269365242E-2</v>
      </c>
      <c r="Y668">
        <v>2.0432787676322797E-3</v>
      </c>
      <c r="AA668">
        <v>50.43720190779014</v>
      </c>
      <c r="AB668">
        <v>1.4223279873151744E-3</v>
      </c>
    </row>
    <row r="669" spans="1:28" x14ac:dyDescent="0.2">
      <c r="A669" s="2" t="s">
        <v>402</v>
      </c>
      <c r="B669" s="1">
        <v>170.33</v>
      </c>
      <c r="C669" s="5">
        <f t="shared" si="144"/>
        <v>6.9777666122346524E-2</v>
      </c>
      <c r="D669" s="12">
        <v>4431</v>
      </c>
      <c r="E669" s="5">
        <f t="shared" si="145"/>
        <v>2.4271844660194174E-2</v>
      </c>
      <c r="F669" s="1">
        <v>0.04</v>
      </c>
      <c r="G669" s="1">
        <f t="shared" si="146"/>
        <v>1.0958904109589041E-4</v>
      </c>
      <c r="H669" s="10">
        <f t="shared" si="141"/>
        <v>1.0958904109589041E-6</v>
      </c>
      <c r="I669" s="5">
        <f t="shared" si="142"/>
        <v>6.9776570231935564E-2</v>
      </c>
      <c r="J669" s="7">
        <f t="shared" si="143"/>
        <v>2.4270748769783215E-2</v>
      </c>
      <c r="K669" s="7">
        <f t="shared" si="147"/>
        <v>2.3720538955025357E-2</v>
      </c>
      <c r="L669" s="7">
        <f t="shared" si="148"/>
        <v>6.850335750670597E-2</v>
      </c>
      <c r="M669" s="8">
        <f t="shared" si="154"/>
        <v>1.6249365602878476E-3</v>
      </c>
      <c r="N669" s="9">
        <f t="shared" si="149"/>
        <v>5.626639683168755E-4</v>
      </c>
      <c r="Q669" s="8">
        <f t="shared" si="150"/>
        <v>2.9314849918694066E-2</v>
      </c>
      <c r="R669" s="8">
        <f t="shared" si="151"/>
        <v>4.0461720313241495E-2</v>
      </c>
      <c r="S669">
        <f t="shared" si="152"/>
        <v>1.6371508107069794E-3</v>
      </c>
      <c r="U669">
        <f t="shared" si="153"/>
        <v>5.8906924584593346E-4</v>
      </c>
      <c r="W669">
        <v>636</v>
      </c>
      <c r="X669">
        <v>2.582873340952915E-2</v>
      </c>
      <c r="Y669">
        <v>3.8428468532386156E-3</v>
      </c>
      <c r="AA669">
        <v>50.516693163751988</v>
      </c>
      <c r="AB669">
        <v>1.43218116021959E-3</v>
      </c>
    </row>
    <row r="670" spans="1:28" x14ac:dyDescent="0.2">
      <c r="A670" s="2" t="s">
        <v>403</v>
      </c>
      <c r="B670" s="1">
        <v>159.22</v>
      </c>
      <c r="C670" s="5">
        <f t="shared" si="144"/>
        <v>-2.9432024547560828E-3</v>
      </c>
      <c r="D670" s="12">
        <v>4326</v>
      </c>
      <c r="E670" s="5">
        <f t="shared" si="145"/>
        <v>-5.2885720855369049E-3</v>
      </c>
      <c r="F670" s="1">
        <v>0.04</v>
      </c>
      <c r="G670" s="1">
        <f t="shared" si="146"/>
        <v>1.0958904109589041E-4</v>
      </c>
      <c r="H670" s="10">
        <f t="shared" si="141"/>
        <v>1.0958904109589041E-6</v>
      </c>
      <c r="I670" s="5">
        <f t="shared" si="142"/>
        <v>-2.9442983451670418E-3</v>
      </c>
      <c r="J670" s="7">
        <f t="shared" si="143"/>
        <v>-5.2896679759478638E-3</v>
      </c>
      <c r="K670" s="7">
        <f t="shared" si="147"/>
        <v>-5.8398777907057216E-3</v>
      </c>
      <c r="L670" s="7">
        <f t="shared" si="148"/>
        <v>-4.2175110703966383E-3</v>
      </c>
      <c r="M670" s="8">
        <f t="shared" si="154"/>
        <v>2.4629749232064845E-5</v>
      </c>
      <c r="N670" s="9">
        <f t="shared" si="149"/>
        <v>3.410417261037794E-5</v>
      </c>
      <c r="Q670" s="8">
        <f t="shared" si="150"/>
        <v>-5.6304977921255344E-3</v>
      </c>
      <c r="R670" s="8">
        <f t="shared" si="151"/>
        <v>2.6861994469584926E-3</v>
      </c>
      <c r="S670">
        <f t="shared" si="152"/>
        <v>7.2156674688401114E-6</v>
      </c>
      <c r="U670">
        <f t="shared" si="153"/>
        <v>2.7980587295768369E-5</v>
      </c>
      <c r="W670">
        <v>637</v>
      </c>
      <c r="X670">
        <v>-8.1015812825634761E-3</v>
      </c>
      <c r="Y670">
        <v>-1.8466845132340343E-2</v>
      </c>
      <c r="AA670">
        <v>50.596184419713829</v>
      </c>
      <c r="AB670">
        <v>1.4722942589835808E-3</v>
      </c>
    </row>
    <row r="671" spans="1:28" x14ac:dyDescent="0.2">
      <c r="A671" s="2" t="s">
        <v>404</v>
      </c>
      <c r="B671" s="1">
        <v>159.69</v>
      </c>
      <c r="C671" s="5">
        <f t="shared" si="144"/>
        <v>-5.6327450244087753E-4</v>
      </c>
      <c r="D671" s="12">
        <v>4349</v>
      </c>
      <c r="E671" s="5">
        <f t="shared" si="145"/>
        <v>-1.6069788797061523E-3</v>
      </c>
      <c r="F671" s="1">
        <v>0.05</v>
      </c>
      <c r="G671" s="1">
        <f t="shared" si="146"/>
        <v>1.3698630136986303E-4</v>
      </c>
      <c r="H671" s="10">
        <f t="shared" si="141"/>
        <v>1.3698630136986302E-6</v>
      </c>
      <c r="I671" s="5">
        <f t="shared" si="142"/>
        <v>-5.6464436545457621E-4</v>
      </c>
      <c r="J671" s="7">
        <f t="shared" si="143"/>
        <v>-1.608348742719851E-3</v>
      </c>
      <c r="K671" s="7">
        <f t="shared" si="147"/>
        <v>-2.1585585574777086E-3</v>
      </c>
      <c r="L671" s="7">
        <f t="shared" si="148"/>
        <v>-1.8378570906841733E-3</v>
      </c>
      <c r="M671" s="8">
        <f t="shared" si="154"/>
        <v>3.9671221505174073E-6</v>
      </c>
      <c r="N671" s="9">
        <f t="shared" si="149"/>
        <v>4.6593750460602462E-6</v>
      </c>
      <c r="Q671" s="8">
        <f t="shared" si="150"/>
        <v>-1.2785638614830055E-3</v>
      </c>
      <c r="R671" s="8">
        <f t="shared" si="151"/>
        <v>7.139194960284293E-4</v>
      </c>
      <c r="S671">
        <f t="shared" si="152"/>
        <v>5.0968104680948644E-7</v>
      </c>
      <c r="U671">
        <f t="shared" si="153"/>
        <v>2.5867856782085254E-6</v>
      </c>
      <c r="W671">
        <v>638</v>
      </c>
      <c r="X671">
        <v>-1.4649050873225156E-2</v>
      </c>
      <c r="Y671">
        <v>-9.2642617203200599E-3</v>
      </c>
      <c r="AA671">
        <v>50.675675675675677</v>
      </c>
      <c r="AB671">
        <v>1.4778354950702244E-3</v>
      </c>
    </row>
    <row r="672" spans="1:28" x14ac:dyDescent="0.2">
      <c r="A672" s="2" t="s">
        <v>405</v>
      </c>
      <c r="B672" s="1">
        <v>159.78</v>
      </c>
      <c r="C672" s="5">
        <f t="shared" si="144"/>
        <v>-1.138472961267172E-2</v>
      </c>
      <c r="D672" s="12">
        <v>4356</v>
      </c>
      <c r="E672" s="5">
        <f t="shared" si="145"/>
        <v>-1.2244897959183673E-2</v>
      </c>
      <c r="F672" s="1">
        <v>0.05</v>
      </c>
      <c r="G672" s="1">
        <f t="shared" si="146"/>
        <v>1.3698630136986303E-4</v>
      </c>
      <c r="H672" s="10">
        <f t="shared" si="141"/>
        <v>1.3698630136986302E-6</v>
      </c>
      <c r="I672" s="5">
        <f t="shared" si="142"/>
        <v>-1.1386099475685418E-2</v>
      </c>
      <c r="J672" s="7">
        <f t="shared" si="143"/>
        <v>-1.2246267822197371E-2</v>
      </c>
      <c r="K672" s="7">
        <f t="shared" si="147"/>
        <v>-1.2796477636955229E-2</v>
      </c>
      <c r="L672" s="7">
        <f t="shared" si="148"/>
        <v>-1.2659312200915016E-2</v>
      </c>
      <c r="M672" s="8">
        <f t="shared" si="154"/>
        <v>1.6199460547824349E-4</v>
      </c>
      <c r="N672" s="9">
        <f t="shared" si="149"/>
        <v>1.6374983991309527E-4</v>
      </c>
      <c r="Q672" s="8">
        <f t="shared" si="150"/>
        <v>-1.3854360216099317E-2</v>
      </c>
      <c r="R672" s="8">
        <f t="shared" si="151"/>
        <v>2.4682607404138985E-3</v>
      </c>
      <c r="S672">
        <f t="shared" si="152"/>
        <v>6.0923110826685668E-6</v>
      </c>
      <c r="U672">
        <f t="shared" si="153"/>
        <v>1.4997107557298674E-4</v>
      </c>
      <c r="W672">
        <v>639</v>
      </c>
      <c r="X672">
        <v>-4.3586098927601959E-3</v>
      </c>
      <c r="Y672">
        <v>-2.2832849038670864E-2</v>
      </c>
      <c r="AA672">
        <v>50.755166931637518</v>
      </c>
      <c r="AB672">
        <v>1.4844780427493661E-3</v>
      </c>
    </row>
    <row r="673" spans="1:28" x14ac:dyDescent="0.2">
      <c r="A673" s="2" t="s">
        <v>406</v>
      </c>
      <c r="B673" s="1">
        <v>161.62</v>
      </c>
      <c r="C673" s="5">
        <f t="shared" si="144"/>
        <v>-4.8642324979988431E-3</v>
      </c>
      <c r="D673" s="12">
        <v>4410</v>
      </c>
      <c r="E673" s="5">
        <f t="shared" si="145"/>
        <v>2.9565612917898565E-3</v>
      </c>
      <c r="F673" s="1">
        <v>0.05</v>
      </c>
      <c r="G673" s="1">
        <f t="shared" si="146"/>
        <v>1.3698630136986303E-4</v>
      </c>
      <c r="H673" s="10">
        <f t="shared" si="141"/>
        <v>1.3698630136986302E-6</v>
      </c>
      <c r="I673" s="5">
        <f t="shared" si="142"/>
        <v>-4.865602361012542E-3</v>
      </c>
      <c r="J673" s="7">
        <f t="shared" si="143"/>
        <v>2.955191428776158E-3</v>
      </c>
      <c r="K673" s="7">
        <f t="shared" si="147"/>
        <v>2.4049816140183002E-3</v>
      </c>
      <c r="L673" s="7">
        <f t="shared" si="148"/>
        <v>-6.138815086242139E-3</v>
      </c>
      <c r="M673" s="8">
        <f t="shared" si="154"/>
        <v>-1.4763737414270511E-5</v>
      </c>
      <c r="N673" s="9">
        <f t="shared" si="149"/>
        <v>5.783936563766068E-6</v>
      </c>
      <c r="Q673" s="8">
        <f t="shared" si="150"/>
        <v>4.1163025051507334E-3</v>
      </c>
      <c r="R673" s="8">
        <f t="shared" si="151"/>
        <v>-8.9819048661632754E-3</v>
      </c>
      <c r="S673">
        <f t="shared" si="152"/>
        <v>8.0674615024807524E-5</v>
      </c>
      <c r="U673">
        <f t="shared" si="153"/>
        <v>8.7331563807120712E-6</v>
      </c>
      <c r="W673">
        <v>640</v>
      </c>
      <c r="X673">
        <v>3.0951048391470035E-2</v>
      </c>
      <c r="Y673">
        <v>4.0417534238768281E-3</v>
      </c>
      <c r="AA673">
        <v>50.834658187599366</v>
      </c>
      <c r="AB673">
        <v>1.5021062129214238E-3</v>
      </c>
    </row>
    <row r="674" spans="1:28" x14ac:dyDescent="0.2">
      <c r="A674" s="2" t="s">
        <v>407</v>
      </c>
      <c r="B674" s="1">
        <v>162.41</v>
      </c>
      <c r="C674" s="5">
        <f t="shared" si="144"/>
        <v>-1.2765181447936261E-2</v>
      </c>
      <c r="D674" s="12">
        <v>4397</v>
      </c>
      <c r="E674" s="5">
        <f t="shared" si="145"/>
        <v>-1.896474788041053E-2</v>
      </c>
      <c r="F674" s="1">
        <v>0.05</v>
      </c>
      <c r="G674" s="1">
        <f t="shared" si="146"/>
        <v>1.3698630136986303E-4</v>
      </c>
      <c r="H674" s="10">
        <f t="shared" si="141"/>
        <v>1.3698630136986302E-6</v>
      </c>
      <c r="I674" s="5">
        <f t="shared" si="142"/>
        <v>-1.2766551310949959E-2</v>
      </c>
      <c r="J674" s="7">
        <f t="shared" si="143"/>
        <v>-1.896611774342423E-2</v>
      </c>
      <c r="K674" s="7">
        <f t="shared" si="147"/>
        <v>-1.9516327558182087E-2</v>
      </c>
      <c r="L674" s="7">
        <f t="shared" si="148"/>
        <v>-1.4039764036179556E-2</v>
      </c>
      <c r="M674" s="8">
        <f t="shared" si="154"/>
        <v>2.7400463376966484E-4</v>
      </c>
      <c r="N674" s="9">
        <f t="shared" si="149"/>
        <v>3.8088704135825759E-4</v>
      </c>
      <c r="Q674" s="8">
        <f t="shared" si="150"/>
        <v>-2.1798344703249976E-2</v>
      </c>
      <c r="R674" s="8">
        <f t="shared" si="151"/>
        <v>9.0317933923000169E-3</v>
      </c>
      <c r="S674">
        <f t="shared" si="152"/>
        <v>8.1573291881194249E-5</v>
      </c>
      <c r="U674">
        <f t="shared" si="153"/>
        <v>3.597136222574314E-4</v>
      </c>
      <c r="W674">
        <v>641</v>
      </c>
      <c r="X674">
        <v>-8.1055392150915905E-3</v>
      </c>
      <c r="Y674">
        <v>-3.5746532364731298E-3</v>
      </c>
      <c r="AA674">
        <v>50.914149443561207</v>
      </c>
      <c r="AB674">
        <v>1.5092041551133771E-3</v>
      </c>
    </row>
    <row r="675" spans="1:28" x14ac:dyDescent="0.2">
      <c r="A675" s="2" t="s">
        <v>408</v>
      </c>
      <c r="B675" s="1">
        <v>164.51</v>
      </c>
      <c r="C675" s="5">
        <f t="shared" si="144"/>
        <v>-1.0347109426697943E-2</v>
      </c>
      <c r="D675" s="12">
        <v>4482</v>
      </c>
      <c r="E675" s="5">
        <f t="shared" si="145"/>
        <v>-1.1032656663724626E-2</v>
      </c>
      <c r="F675" s="1">
        <v>0.05</v>
      </c>
      <c r="G675" s="1">
        <f t="shared" si="146"/>
        <v>1.3698630136986303E-4</v>
      </c>
      <c r="H675" s="10">
        <f t="shared" si="141"/>
        <v>1.3698630136986302E-6</v>
      </c>
      <c r="I675" s="5">
        <f t="shared" si="142"/>
        <v>-1.0348479289711641E-2</v>
      </c>
      <c r="J675" s="7">
        <f t="shared" si="143"/>
        <v>-1.1034026526738324E-2</v>
      </c>
      <c r="K675" s="7">
        <f t="shared" si="147"/>
        <v>-1.1584236341496182E-2</v>
      </c>
      <c r="L675" s="7">
        <f t="shared" si="148"/>
        <v>-1.1621692014941239E-2</v>
      </c>
      <c r="M675" s="8">
        <f t="shared" si="154"/>
        <v>1.3462842698915828E-4</v>
      </c>
      <c r="N675" s="9">
        <f t="shared" si="149"/>
        <v>1.3419453161564083E-4</v>
      </c>
      <c r="Q675" s="8">
        <f t="shared" si="150"/>
        <v>-1.2421288620945015E-2</v>
      </c>
      <c r="R675" s="8">
        <f t="shared" si="151"/>
        <v>2.0728093312333742E-3</v>
      </c>
      <c r="S675">
        <f t="shared" si="152"/>
        <v>4.2965385236481483E-6</v>
      </c>
      <c r="U675">
        <f t="shared" si="153"/>
        <v>1.21749741392765E-4</v>
      </c>
      <c r="W675">
        <v>642</v>
      </c>
      <c r="X675">
        <v>-3.4072035164446457E-2</v>
      </c>
      <c r="Y675">
        <v>1.0349782484033451E-2</v>
      </c>
      <c r="AA675">
        <v>50.993640699523048</v>
      </c>
      <c r="AB675">
        <v>1.5578671175878842E-3</v>
      </c>
    </row>
    <row r="676" spans="1:28" x14ac:dyDescent="0.2">
      <c r="A676" s="2" t="s">
        <v>409</v>
      </c>
      <c r="B676" s="1">
        <v>166.23</v>
      </c>
      <c r="C676" s="5">
        <f t="shared" si="144"/>
        <v>-2.1024734982332281E-2</v>
      </c>
      <c r="D676" s="12">
        <v>4532</v>
      </c>
      <c r="E676" s="5">
        <f t="shared" si="145"/>
        <v>-9.8317675333187676E-3</v>
      </c>
      <c r="F676" s="1">
        <v>0.05</v>
      </c>
      <c r="G676" s="1">
        <f t="shared" si="146"/>
        <v>1.3698630136986303E-4</v>
      </c>
      <c r="H676" s="10">
        <f t="shared" si="141"/>
        <v>1.3698630136986302E-6</v>
      </c>
      <c r="I676" s="5">
        <f t="shared" si="142"/>
        <v>-2.1026104845345981E-2</v>
      </c>
      <c r="J676" s="7">
        <f t="shared" si="143"/>
        <v>-9.8331373963324656E-3</v>
      </c>
      <c r="K676" s="7">
        <f t="shared" si="147"/>
        <v>-1.0383347211090323E-2</v>
      </c>
      <c r="L676" s="7">
        <f t="shared" si="148"/>
        <v>-2.2299317570575579E-2</v>
      </c>
      <c r="M676" s="8">
        <f t="shared" si="154"/>
        <v>2.3154155690565339E-4</v>
      </c>
      <c r="N676" s="9">
        <f t="shared" si="149"/>
        <v>1.078138993060572E-4</v>
      </c>
      <c r="Q676" s="8">
        <f t="shared" si="150"/>
        <v>-1.100163718012976E-2</v>
      </c>
      <c r="R676" s="8">
        <f t="shared" si="151"/>
        <v>-1.0024467665216221E-2</v>
      </c>
      <c r="S676">
        <f t="shared" si="152"/>
        <v>1.0048995197096555E-4</v>
      </c>
      <c r="U676">
        <f t="shared" si="153"/>
        <v>9.6690591055152017E-5</v>
      </c>
      <c r="W676">
        <v>643</v>
      </c>
      <c r="X676">
        <v>-8.865445602357724E-3</v>
      </c>
      <c r="Y676">
        <v>-9.5468935481343876E-3</v>
      </c>
      <c r="AA676">
        <v>51.073131955484897</v>
      </c>
      <c r="AB676">
        <v>1.596517664023095E-3</v>
      </c>
    </row>
    <row r="677" spans="1:28" x14ac:dyDescent="0.2">
      <c r="A677" s="2" t="s">
        <v>410</v>
      </c>
      <c r="B677" s="1">
        <v>169.8</v>
      </c>
      <c r="C677" s="5">
        <f t="shared" si="144"/>
        <v>-1.8894089096897104E-2</v>
      </c>
      <c r="D677" s="12">
        <v>4577</v>
      </c>
      <c r="E677" s="5">
        <f t="shared" si="145"/>
        <v>-1.8232518232518233E-2</v>
      </c>
      <c r="F677" s="1">
        <v>0.05</v>
      </c>
      <c r="G677" s="1">
        <f t="shared" si="146"/>
        <v>1.3698630136986303E-4</v>
      </c>
      <c r="H677" s="10">
        <f t="shared" si="141"/>
        <v>1.3698630136986302E-6</v>
      </c>
      <c r="I677" s="5">
        <f t="shared" si="142"/>
        <v>-1.8895458959910804E-2</v>
      </c>
      <c r="J677" s="7">
        <f t="shared" si="143"/>
        <v>-1.8233888095531933E-2</v>
      </c>
      <c r="K677" s="7">
        <f t="shared" si="147"/>
        <v>-1.8784097910289791E-2</v>
      </c>
      <c r="L677" s="7">
        <f t="shared" si="148"/>
        <v>-2.0168671685140402E-2</v>
      </c>
      <c r="M677" s="8">
        <f t="shared" si="154"/>
        <v>3.7885030365416672E-4</v>
      </c>
      <c r="N677" s="9">
        <f t="shared" si="149"/>
        <v>3.528423343033533E-4</v>
      </c>
      <c r="Q677" s="8">
        <f t="shared" si="150"/>
        <v>-2.0932727013558149E-2</v>
      </c>
      <c r="R677" s="8">
        <f t="shared" si="151"/>
        <v>2.0372680536473453E-3</v>
      </c>
      <c r="S677">
        <f t="shared" si="152"/>
        <v>4.1504611224120423E-6</v>
      </c>
      <c r="U677">
        <f t="shared" si="153"/>
        <v>3.3247467508038117E-4</v>
      </c>
      <c r="W677">
        <v>644</v>
      </c>
      <c r="X677">
        <v>-5.5826267630363991E-3</v>
      </c>
      <c r="Y677">
        <v>3.5961532720568917E-3</v>
      </c>
      <c r="AA677">
        <v>51.152623211446738</v>
      </c>
      <c r="AB677">
        <v>1.6304418120070858E-3</v>
      </c>
    </row>
    <row r="678" spans="1:28" x14ac:dyDescent="0.2">
      <c r="A678" s="2" t="s">
        <v>411</v>
      </c>
      <c r="B678" s="1">
        <v>173.07</v>
      </c>
      <c r="C678" s="5">
        <f t="shared" si="144"/>
        <v>5.1106336024159095E-3</v>
      </c>
      <c r="D678" s="12">
        <v>4662</v>
      </c>
      <c r="E678" s="5">
        <f t="shared" si="145"/>
        <v>6.43915003219575E-4</v>
      </c>
      <c r="F678" s="1">
        <v>0.05</v>
      </c>
      <c r="G678" s="1">
        <f t="shared" si="146"/>
        <v>1.3698630136986303E-4</v>
      </c>
      <c r="H678" s="10">
        <f t="shared" si="141"/>
        <v>1.3698630136986302E-6</v>
      </c>
      <c r="I678" s="5">
        <f t="shared" si="142"/>
        <v>5.1092637394022106E-3</v>
      </c>
      <c r="J678" s="7">
        <f t="shared" si="143"/>
        <v>6.4254514020587632E-4</v>
      </c>
      <c r="K678" s="7">
        <f t="shared" si="147"/>
        <v>9.2335325448018499E-5</v>
      </c>
      <c r="L678" s="7">
        <f t="shared" si="148"/>
        <v>3.8360510141726136E-3</v>
      </c>
      <c r="M678" s="8">
        <f t="shared" si="154"/>
        <v>3.542030188288297E-7</v>
      </c>
      <c r="N678" s="9">
        <f t="shared" si="149"/>
        <v>8.5258123255914919E-9</v>
      </c>
      <c r="Q678" s="8">
        <f t="shared" si="150"/>
        <v>1.3823684953098235E-3</v>
      </c>
      <c r="R678" s="8">
        <f t="shared" si="151"/>
        <v>3.726895244092387E-3</v>
      </c>
      <c r="S678">
        <f t="shared" si="152"/>
        <v>1.3889748160438452E-5</v>
      </c>
      <c r="U678">
        <f t="shared" si="153"/>
        <v>4.1286425720218924E-7</v>
      </c>
      <c r="W678">
        <v>645</v>
      </c>
      <c r="X678">
        <v>2.258204196634591E-2</v>
      </c>
      <c r="Y678">
        <v>-1.9970943434610526E-3</v>
      </c>
      <c r="AA678">
        <v>51.232114467408586</v>
      </c>
      <c r="AB678">
        <v>1.6362087576502298E-3</v>
      </c>
    </row>
    <row r="679" spans="1:28" x14ac:dyDescent="0.2">
      <c r="A679" s="2" t="s">
        <v>412</v>
      </c>
      <c r="B679" s="1">
        <v>172.19</v>
      </c>
      <c r="C679" s="5">
        <f t="shared" si="144"/>
        <v>-1.902808636700281E-2</v>
      </c>
      <c r="D679" s="12">
        <v>4659</v>
      </c>
      <c r="E679" s="5">
        <f t="shared" si="145"/>
        <v>-1.4176893779094372E-2</v>
      </c>
      <c r="F679" s="1">
        <v>0.05</v>
      </c>
      <c r="G679" s="1">
        <f t="shared" si="146"/>
        <v>1.3698630136986303E-4</v>
      </c>
      <c r="H679" s="10">
        <f t="shared" si="141"/>
        <v>1.3698630136986302E-6</v>
      </c>
      <c r="I679" s="5">
        <f t="shared" si="142"/>
        <v>-1.9029456230016509E-2</v>
      </c>
      <c r="J679" s="7">
        <f t="shared" si="143"/>
        <v>-1.417826364210807E-2</v>
      </c>
      <c r="K679" s="7">
        <f t="shared" si="147"/>
        <v>-1.4728473456865928E-2</v>
      </c>
      <c r="L679" s="7">
        <f t="shared" si="148"/>
        <v>-2.0302668955246107E-2</v>
      </c>
      <c r="M679" s="8">
        <f t="shared" si="154"/>
        <v>2.9902732081087818E-4</v>
      </c>
      <c r="N679" s="9">
        <f t="shared" si="149"/>
        <v>2.1692793036960417E-4</v>
      </c>
      <c r="Q679" s="8">
        <f t="shared" si="150"/>
        <v>-1.6138301822314301E-2</v>
      </c>
      <c r="R679" s="8">
        <f t="shared" si="151"/>
        <v>-2.8911544077022087E-3</v>
      </c>
      <c r="S679">
        <f t="shared" si="152"/>
        <v>8.3587738091759089E-6</v>
      </c>
      <c r="U679">
        <f t="shared" si="153"/>
        <v>2.0102315990512358E-4</v>
      </c>
      <c r="W679">
        <v>646</v>
      </c>
      <c r="X679">
        <v>-1.749280461091992E-2</v>
      </c>
      <c r="Y679">
        <v>5.8621579081482404E-3</v>
      </c>
      <c r="AA679">
        <v>51.311605723370427</v>
      </c>
      <c r="AB679">
        <v>1.6449595586515899E-3</v>
      </c>
    </row>
    <row r="680" spans="1:28" x14ac:dyDescent="0.2">
      <c r="A680" s="3">
        <v>44896</v>
      </c>
      <c r="B680" s="1">
        <v>175.53</v>
      </c>
      <c r="C680" s="5">
        <f t="shared" si="144"/>
        <v>2.5702535983549725E-3</v>
      </c>
      <c r="D680" s="12">
        <v>4726</v>
      </c>
      <c r="E680" s="5">
        <f t="shared" si="145"/>
        <v>2.7583280288563548E-3</v>
      </c>
      <c r="F680" s="1">
        <v>0.04</v>
      </c>
      <c r="G680" s="1">
        <f t="shared" si="146"/>
        <v>1.0958904109589041E-4</v>
      </c>
      <c r="H680" s="10">
        <f t="shared" si="141"/>
        <v>1.0958904109589041E-6</v>
      </c>
      <c r="I680" s="5">
        <f t="shared" si="142"/>
        <v>2.5691577079440136E-3</v>
      </c>
      <c r="J680" s="7">
        <f t="shared" si="143"/>
        <v>2.7572321384453959E-3</v>
      </c>
      <c r="K680" s="7">
        <f t="shared" si="147"/>
        <v>2.207022323687538E-3</v>
      </c>
      <c r="L680" s="7">
        <f t="shared" si="148"/>
        <v>1.2959449827144166E-3</v>
      </c>
      <c r="M680" s="8">
        <f t="shared" si="154"/>
        <v>2.8601795071215781E-6</v>
      </c>
      <c r="N680" s="9">
        <f t="shared" si="149"/>
        <v>4.8709475372551401E-6</v>
      </c>
      <c r="Q680" s="8">
        <f t="shared" si="150"/>
        <v>3.8822815746374782E-3</v>
      </c>
      <c r="R680" s="8">
        <f t="shared" si="151"/>
        <v>-1.3131238666934646E-3</v>
      </c>
      <c r="S680">
        <f t="shared" si="152"/>
        <v>1.7242942892799959E-6</v>
      </c>
      <c r="U680">
        <f t="shared" si="153"/>
        <v>7.6023290652761708E-6</v>
      </c>
      <c r="W680">
        <v>647</v>
      </c>
      <c r="X680">
        <v>-2.3453848093680182E-3</v>
      </c>
      <c r="Y680">
        <v>3.9815935670182477E-3</v>
      </c>
      <c r="AA680">
        <v>51.391096979332275</v>
      </c>
      <c r="AB680">
        <v>1.656839362298927E-3</v>
      </c>
    </row>
    <row r="681" spans="1:28" x14ac:dyDescent="0.2">
      <c r="A681" s="3">
        <v>44866</v>
      </c>
      <c r="B681" s="1">
        <v>175.08</v>
      </c>
      <c r="C681" s="5">
        <f t="shared" si="144"/>
        <v>1.6783785353388786E-2</v>
      </c>
      <c r="D681" s="12">
        <v>4713</v>
      </c>
      <c r="E681" s="5">
        <f t="shared" si="145"/>
        <v>9.2077087794432549E-3</v>
      </c>
      <c r="F681" s="1">
        <v>0.04</v>
      </c>
      <c r="G681" s="1">
        <f t="shared" si="146"/>
        <v>1.0958904109589041E-4</v>
      </c>
      <c r="H681" s="10">
        <f t="shared" si="141"/>
        <v>1.0958904109589041E-6</v>
      </c>
      <c r="I681" s="5">
        <f t="shared" si="142"/>
        <v>1.6782689462977826E-2</v>
      </c>
      <c r="J681" s="7">
        <f t="shared" si="143"/>
        <v>9.2066128890322969E-3</v>
      </c>
      <c r="K681" s="7">
        <f t="shared" si="147"/>
        <v>8.656403074274439E-3</v>
      </c>
      <c r="L681" s="7">
        <f t="shared" si="148"/>
        <v>1.5509476737748228E-2</v>
      </c>
      <c r="M681" s="8">
        <f t="shared" si="154"/>
        <v>1.3425628211303166E-4</v>
      </c>
      <c r="N681" s="9">
        <f t="shared" si="149"/>
        <v>7.493331418430796E-5</v>
      </c>
      <c r="Q681" s="8">
        <f t="shared" si="150"/>
        <v>1.1506526347210696E-2</v>
      </c>
      <c r="R681" s="8">
        <f t="shared" si="151"/>
        <v>5.2761631157671306E-3</v>
      </c>
      <c r="S681">
        <f t="shared" si="152"/>
        <v>2.7837897224181515E-5</v>
      </c>
      <c r="U681">
        <f t="shared" si="153"/>
        <v>8.476172088849561E-5</v>
      </c>
      <c r="W681">
        <v>648</v>
      </c>
      <c r="X681">
        <v>2.7088225331628388E-2</v>
      </c>
      <c r="Y681">
        <v>-1.4123580861332976E-2</v>
      </c>
      <c r="AA681">
        <v>51.470588235294116</v>
      </c>
      <c r="AB681">
        <v>1.6778912620913188E-3</v>
      </c>
    </row>
    <row r="682" spans="1:28" x14ac:dyDescent="0.2">
      <c r="A682" s="3">
        <v>44835</v>
      </c>
      <c r="B682" s="1">
        <v>172.19</v>
      </c>
      <c r="C682" s="5">
        <f t="shared" si="144"/>
        <v>1.1616425625840875E-4</v>
      </c>
      <c r="D682" s="12">
        <v>4670</v>
      </c>
      <c r="E682" s="5">
        <f t="shared" si="145"/>
        <v>-1.4966859097712208E-3</v>
      </c>
      <c r="F682" s="1">
        <v>0.05</v>
      </c>
      <c r="G682" s="1">
        <f t="shared" si="146"/>
        <v>1.3698630136986303E-4</v>
      </c>
      <c r="H682" s="10">
        <f t="shared" si="141"/>
        <v>1.3698630136986302E-6</v>
      </c>
      <c r="I682" s="5">
        <f t="shared" si="142"/>
        <v>1.1479439324471012E-4</v>
      </c>
      <c r="J682" s="7">
        <f t="shared" si="143"/>
        <v>-1.4980557727849195E-3</v>
      </c>
      <c r="K682" s="7">
        <f t="shared" si="147"/>
        <v>-2.0482655875427771E-3</v>
      </c>
      <c r="L682" s="7">
        <f t="shared" si="148"/>
        <v>-1.1584183319848869E-3</v>
      </c>
      <c r="M682" s="8">
        <f t="shared" si="154"/>
        <v>2.3727484053833479E-6</v>
      </c>
      <c r="N682" s="9">
        <f t="shared" si="149"/>
        <v>4.1953919171119582E-6</v>
      </c>
      <c r="Q682" s="8">
        <f t="shared" si="150"/>
        <v>-1.1481791575869834E-3</v>
      </c>
      <c r="R682" s="8">
        <f t="shared" si="151"/>
        <v>1.2629735508316935E-3</v>
      </c>
      <c r="S682">
        <f t="shared" si="152"/>
        <v>1.5951021901004165E-6</v>
      </c>
      <c r="U682">
        <f t="shared" si="153"/>
        <v>2.2441710983742221E-6</v>
      </c>
      <c r="W682">
        <v>649</v>
      </c>
      <c r="X682">
        <v>1.8248728299100882E-2</v>
      </c>
      <c r="Y682">
        <v>-1.5698957506694901E-3</v>
      </c>
      <c r="AA682">
        <v>51.550079491255964</v>
      </c>
      <c r="AB682">
        <v>1.716911800048084E-3</v>
      </c>
    </row>
    <row r="683" spans="1:28" x14ac:dyDescent="0.2">
      <c r="A683" s="3">
        <v>44743</v>
      </c>
      <c r="B683" s="1">
        <v>172.17</v>
      </c>
      <c r="C683" s="5">
        <f t="shared" si="144"/>
        <v>9.8837209302318307E-4</v>
      </c>
      <c r="D683" s="12">
        <v>4677</v>
      </c>
      <c r="E683" s="5">
        <f t="shared" si="145"/>
        <v>-4.0459965928449741E-3</v>
      </c>
      <c r="F683" s="1">
        <v>0.05</v>
      </c>
      <c r="G683" s="1">
        <f t="shared" si="146"/>
        <v>1.3698630136986303E-4</v>
      </c>
      <c r="H683" s="10">
        <f t="shared" si="141"/>
        <v>1.3698630136986302E-6</v>
      </c>
      <c r="I683" s="5">
        <f t="shared" si="142"/>
        <v>9.8700223000948439E-4</v>
      </c>
      <c r="J683" s="7">
        <f t="shared" si="143"/>
        <v>-4.047366455858673E-3</v>
      </c>
      <c r="K683" s="7">
        <f t="shared" si="147"/>
        <v>-4.5975762706165308E-3</v>
      </c>
      <c r="L683" s="7">
        <f t="shared" si="148"/>
        <v>-2.862104952201126E-4</v>
      </c>
      <c r="M683" s="8">
        <f t="shared" si="154"/>
        <v>1.3158745812253957E-6</v>
      </c>
      <c r="N683" s="9">
        <f t="shared" si="149"/>
        <v>2.113770756413621E-5</v>
      </c>
      <c r="Q683" s="8">
        <f t="shared" si="150"/>
        <v>-4.1618899928980123E-3</v>
      </c>
      <c r="R683" s="8">
        <f t="shared" si="151"/>
        <v>5.1488922229074967E-3</v>
      </c>
      <c r="S683">
        <f t="shared" si="152"/>
        <v>2.6511091123117302E-5</v>
      </c>
      <c r="U683">
        <f t="shared" si="153"/>
        <v>1.6381175228009997E-5</v>
      </c>
      <c r="W683">
        <v>650</v>
      </c>
      <c r="X683">
        <v>-2.1076588847182245E-2</v>
      </c>
      <c r="Y683">
        <v>-4.7881265761147637E-3</v>
      </c>
      <c r="AA683">
        <v>51.629570747217805</v>
      </c>
      <c r="AB683">
        <v>1.730100483217125E-3</v>
      </c>
    </row>
    <row r="684" spans="1:28" x14ac:dyDescent="0.2">
      <c r="A684" s="3">
        <v>44713</v>
      </c>
      <c r="B684" s="1">
        <v>172</v>
      </c>
      <c r="C684" s="5">
        <f t="shared" si="144"/>
        <v>-1.6693345529384791E-2</v>
      </c>
      <c r="D684" s="12">
        <v>4696</v>
      </c>
      <c r="E684" s="5">
        <f t="shared" si="145"/>
        <v>-8.5106382978723403E-4</v>
      </c>
      <c r="F684" s="1">
        <v>0.04</v>
      </c>
      <c r="G684" s="1">
        <f t="shared" si="146"/>
        <v>1.0958904109589041E-4</v>
      </c>
      <c r="H684" s="10">
        <f t="shared" si="141"/>
        <v>1.0958904109589041E-6</v>
      </c>
      <c r="I684" s="5">
        <f t="shared" si="142"/>
        <v>-1.6694441419795751E-2</v>
      </c>
      <c r="J684" s="7">
        <f t="shared" si="143"/>
        <v>-8.5215972019819298E-4</v>
      </c>
      <c r="K684" s="7">
        <f t="shared" si="147"/>
        <v>-1.4023695349560509E-3</v>
      </c>
      <c r="L684" s="7">
        <f t="shared" si="148"/>
        <v>-1.7967654145025349E-2</v>
      </c>
      <c r="M684" s="8">
        <f t="shared" si="154"/>
        <v>2.519729078761036E-5</v>
      </c>
      <c r="N684" s="9">
        <f t="shared" si="149"/>
        <v>1.9666403125728506E-6</v>
      </c>
      <c r="Q684" s="8">
        <f t="shared" si="150"/>
        <v>-3.8462219095698692E-4</v>
      </c>
      <c r="R684" s="8">
        <f t="shared" si="151"/>
        <v>-1.6309819228838764E-2</v>
      </c>
      <c r="S684">
        <f t="shared" si="152"/>
        <v>2.6601020327739867E-4</v>
      </c>
      <c r="U684">
        <f t="shared" si="153"/>
        <v>7.2617618872826257E-7</v>
      </c>
      <c r="W684">
        <v>651</v>
      </c>
      <c r="X684">
        <v>-1.1341263869600942E-2</v>
      </c>
      <c r="Y684">
        <v>-6.4718712580101329E-3</v>
      </c>
      <c r="AA684">
        <v>51.709062003179646</v>
      </c>
      <c r="AB684">
        <v>1.7336625220454179E-3</v>
      </c>
    </row>
    <row r="685" spans="1:28" x14ac:dyDescent="0.2">
      <c r="A685" s="3">
        <v>44682</v>
      </c>
      <c r="B685" s="1">
        <v>174.92</v>
      </c>
      <c r="C685" s="5">
        <f t="shared" si="144"/>
        <v>-2.6599888703394553E-2</v>
      </c>
      <c r="D685" s="12">
        <v>4700</v>
      </c>
      <c r="E685" s="5">
        <f t="shared" si="145"/>
        <v>-1.9403296474024619E-2</v>
      </c>
      <c r="F685" s="1">
        <v>0.05</v>
      </c>
      <c r="G685" s="1">
        <f t="shared" si="146"/>
        <v>1.3698630136986303E-4</v>
      </c>
      <c r="H685" s="10">
        <f t="shared" si="141"/>
        <v>1.3698630136986302E-6</v>
      </c>
      <c r="I685" s="5">
        <f t="shared" si="142"/>
        <v>-2.6601258566408253E-2</v>
      </c>
      <c r="J685" s="7">
        <f t="shared" si="143"/>
        <v>-1.9404666337038318E-2</v>
      </c>
      <c r="K685" s="7">
        <f t="shared" si="147"/>
        <v>-1.9954876151796176E-2</v>
      </c>
      <c r="L685" s="7">
        <f t="shared" si="148"/>
        <v>-2.7874471291637851E-2</v>
      </c>
      <c r="M685" s="8">
        <f t="shared" si="154"/>
        <v>5.5623162242143126E-4</v>
      </c>
      <c r="N685" s="9">
        <f t="shared" si="149"/>
        <v>3.9819708223352379E-4</v>
      </c>
      <c r="Q685" s="8">
        <f t="shared" si="150"/>
        <v>-2.2316782356675426E-2</v>
      </c>
      <c r="R685" s="8">
        <f t="shared" si="151"/>
        <v>-4.2844762097328272E-3</v>
      </c>
      <c r="S685">
        <f t="shared" si="152"/>
        <v>1.8356736391766574E-5</v>
      </c>
      <c r="U685">
        <f t="shared" si="153"/>
        <v>3.765410756517881E-4</v>
      </c>
      <c r="W685">
        <v>652</v>
      </c>
      <c r="X685">
        <v>-8.0150478158519944E-3</v>
      </c>
      <c r="Y685">
        <v>-1.3415296680385561E-3</v>
      </c>
      <c r="AA685">
        <v>51.788553259141494</v>
      </c>
      <c r="AB685">
        <v>1.7752455727564895E-3</v>
      </c>
    </row>
    <row r="686" spans="1:28" x14ac:dyDescent="0.2">
      <c r="A686" s="3">
        <v>44652</v>
      </c>
      <c r="B686" s="1">
        <v>179.7</v>
      </c>
      <c r="C686" s="5">
        <f t="shared" si="144"/>
        <v>-1.2691610351079624E-2</v>
      </c>
      <c r="D686" s="12">
        <v>4793</v>
      </c>
      <c r="E686" s="5">
        <f t="shared" si="145"/>
        <v>-6.2552126772310256E-4</v>
      </c>
      <c r="F686" s="1">
        <v>0.06</v>
      </c>
      <c r="G686" s="1">
        <f t="shared" si="146"/>
        <v>1.6438356164383562E-4</v>
      </c>
      <c r="H686" s="10">
        <f t="shared" si="141"/>
        <v>1.6438356164383561E-6</v>
      </c>
      <c r="I686" s="5">
        <f t="shared" si="142"/>
        <v>-1.2693254186696062E-2</v>
      </c>
      <c r="J686" s="7">
        <f t="shared" si="143"/>
        <v>-6.2716510333954087E-4</v>
      </c>
      <c r="K686" s="7">
        <f t="shared" si="147"/>
        <v>-1.1773749180973986E-3</v>
      </c>
      <c r="L686" s="7">
        <f t="shared" si="148"/>
        <v>-1.396646691192566E-2</v>
      </c>
      <c r="M686" s="8">
        <f t="shared" si="154"/>
        <v>1.64437678365385E-5</v>
      </c>
      <c r="N686" s="9">
        <f t="shared" si="149"/>
        <v>1.3862116977648561E-6</v>
      </c>
      <c r="Q686" s="8">
        <f t="shared" si="150"/>
        <v>-1.186409909347076E-4</v>
      </c>
      <c r="R686" s="8">
        <f t="shared" si="151"/>
        <v>-1.2574613195761355E-2</v>
      </c>
      <c r="S686">
        <f t="shared" si="152"/>
        <v>1.5812089702301561E-4</v>
      </c>
      <c r="U686">
        <f t="shared" si="153"/>
        <v>3.9333606684689697E-7</v>
      </c>
      <c r="W686">
        <v>653</v>
      </c>
      <c r="X686">
        <v>-2.4475470884628824E-2</v>
      </c>
      <c r="Y686">
        <v>3.2046297149062389E-3</v>
      </c>
      <c r="AA686">
        <v>51.868044515103335</v>
      </c>
      <c r="AB686">
        <v>1.7835632725317694E-3</v>
      </c>
    </row>
    <row r="687" spans="1:28" x14ac:dyDescent="0.2">
      <c r="A687" s="3">
        <v>44621</v>
      </c>
      <c r="B687" s="1">
        <v>182.01</v>
      </c>
      <c r="C687" s="5">
        <f t="shared" si="144"/>
        <v>2.5004223686433506E-2</v>
      </c>
      <c r="D687" s="12">
        <v>4796</v>
      </c>
      <c r="E687" s="5">
        <f t="shared" si="145"/>
        <v>6.29458665547629E-3</v>
      </c>
      <c r="F687" s="1">
        <v>0.05</v>
      </c>
      <c r="G687" s="1">
        <f t="shared" si="146"/>
        <v>1.3698630136986303E-4</v>
      </c>
      <c r="H687" s="10">
        <f t="shared" si="141"/>
        <v>1.3698630136986302E-6</v>
      </c>
      <c r="I687" s="5">
        <f t="shared" si="142"/>
        <v>2.5002853823419807E-2</v>
      </c>
      <c r="J687" s="7">
        <f t="shared" si="143"/>
        <v>6.2932167924625911E-3</v>
      </c>
      <c r="K687" s="7">
        <f t="shared" si="147"/>
        <v>5.7430069777047333E-3</v>
      </c>
      <c r="L687" s="7">
        <f t="shared" si="148"/>
        <v>2.3729641098190209E-2</v>
      </c>
      <c r="M687" s="8">
        <f t="shared" si="154"/>
        <v>1.3627949440533538E-4</v>
      </c>
      <c r="N687" s="9">
        <f t="shared" si="149"/>
        <v>3.2982129145965254E-5</v>
      </c>
      <c r="Q687" s="8">
        <f t="shared" si="150"/>
        <v>8.0624057690163575E-3</v>
      </c>
      <c r="R687" s="8">
        <f t="shared" si="151"/>
        <v>1.6940448054403451E-2</v>
      </c>
      <c r="S687">
        <f t="shared" si="152"/>
        <v>2.8697878028394164E-4</v>
      </c>
      <c r="U687">
        <f t="shared" si="153"/>
        <v>3.9604577596933141E-5</v>
      </c>
      <c r="W687">
        <v>654</v>
      </c>
      <c r="X687">
        <v>1.6794227743111949E-3</v>
      </c>
      <c r="Y687">
        <v>-3.0692139611742247E-3</v>
      </c>
      <c r="AA687">
        <v>51.947535771065183</v>
      </c>
      <c r="AB687">
        <v>1.7843444227007199E-3</v>
      </c>
    </row>
    <row r="688" spans="1:28" x14ac:dyDescent="0.2">
      <c r="A688" s="2" t="s">
        <v>413</v>
      </c>
      <c r="B688" s="1">
        <v>177.57</v>
      </c>
      <c r="C688" s="5">
        <f t="shared" si="144"/>
        <v>-3.53535353535351E-3</v>
      </c>
      <c r="D688" s="12">
        <v>4766</v>
      </c>
      <c r="E688" s="5">
        <f t="shared" si="145"/>
        <v>-2.5115110925073253E-3</v>
      </c>
      <c r="F688" s="1">
        <v>0.06</v>
      </c>
      <c r="G688" s="1">
        <f t="shared" si="146"/>
        <v>1.6438356164383562E-4</v>
      </c>
      <c r="H688" s="10">
        <f t="shared" si="141"/>
        <v>1.6438356164383561E-6</v>
      </c>
      <c r="I688" s="5">
        <f t="shared" si="142"/>
        <v>-3.5369973709699484E-3</v>
      </c>
      <c r="J688" s="7">
        <f t="shared" si="143"/>
        <v>-2.5131549281237637E-3</v>
      </c>
      <c r="K688" s="7">
        <f t="shared" si="147"/>
        <v>-3.0633647428816215E-3</v>
      </c>
      <c r="L688" s="7">
        <f t="shared" si="148"/>
        <v>-4.8102100961995454E-3</v>
      </c>
      <c r="M688" s="8">
        <f t="shared" si="154"/>
        <v>1.4735428014550901E-5</v>
      </c>
      <c r="N688" s="9">
        <f t="shared" si="149"/>
        <v>9.3842035479301829E-6</v>
      </c>
      <c r="Q688" s="8">
        <f t="shared" si="150"/>
        <v>-2.3481958302003008E-3</v>
      </c>
      <c r="R688" s="8">
        <f t="shared" si="151"/>
        <v>-1.1888015407696476E-3</v>
      </c>
      <c r="S688">
        <f t="shared" si="152"/>
        <v>1.413249103336288E-6</v>
      </c>
      <c r="U688">
        <f t="shared" si="153"/>
        <v>6.3159476927527596E-6</v>
      </c>
      <c r="W688">
        <v>655</v>
      </c>
      <c r="X688">
        <v>1.9425050264911634E-2</v>
      </c>
      <c r="Y688">
        <v>3.7269361337957038E-3</v>
      </c>
      <c r="AA688">
        <v>52.027027027027025</v>
      </c>
      <c r="AB688">
        <v>1.7867793526065055E-3</v>
      </c>
    </row>
    <row r="689" spans="1:28" x14ac:dyDescent="0.2">
      <c r="A689" s="2" t="s">
        <v>414</v>
      </c>
      <c r="B689" s="1">
        <v>178.2</v>
      </c>
      <c r="C689" s="5">
        <f t="shared" si="144"/>
        <v>-6.5782138476976632E-3</v>
      </c>
      <c r="D689" s="12">
        <v>4778</v>
      </c>
      <c r="E689" s="5">
        <f t="shared" si="145"/>
        <v>-3.1295639474233257E-3</v>
      </c>
      <c r="F689" s="1">
        <v>0.06</v>
      </c>
      <c r="G689" s="1">
        <f t="shared" si="146"/>
        <v>1.6438356164383562E-4</v>
      </c>
      <c r="H689" s="10">
        <f t="shared" si="141"/>
        <v>1.6438356164383561E-6</v>
      </c>
      <c r="I689" s="5">
        <f t="shared" si="142"/>
        <v>-6.5798576833141012E-3</v>
      </c>
      <c r="J689" s="7">
        <f t="shared" si="143"/>
        <v>-3.1312077830397641E-3</v>
      </c>
      <c r="K689" s="7">
        <f t="shared" si="147"/>
        <v>-3.6814175977976219E-3</v>
      </c>
      <c r="L689" s="7">
        <f t="shared" si="148"/>
        <v>-7.8530704085436991E-3</v>
      </c>
      <c r="M689" s="8">
        <f t="shared" si="154"/>
        <v>2.8910431598756533E-5</v>
      </c>
      <c r="N689" s="9">
        <f t="shared" si="149"/>
        <v>1.3552835529374014E-5</v>
      </c>
      <c r="Q689" s="8">
        <f t="shared" si="150"/>
        <v>-3.0788374887561944E-3</v>
      </c>
      <c r="R689" s="8">
        <f t="shared" si="151"/>
        <v>-3.5010201945579068E-3</v>
      </c>
      <c r="S689">
        <f t="shared" si="152"/>
        <v>1.2257142402702284E-5</v>
      </c>
      <c r="U689">
        <f t="shared" si="153"/>
        <v>9.8044621805687948E-6</v>
      </c>
      <c r="W689">
        <v>656</v>
      </c>
      <c r="X689">
        <v>-3.9270644356951667E-3</v>
      </c>
      <c r="Y689">
        <v>5.3493924230103409E-3</v>
      </c>
      <c r="AA689">
        <v>52.106518282988873</v>
      </c>
      <c r="AB689">
        <v>1.7983552874414812E-3</v>
      </c>
    </row>
    <row r="690" spans="1:28" x14ac:dyDescent="0.2">
      <c r="A690" s="2" t="s">
        <v>415</v>
      </c>
      <c r="B690" s="1">
        <v>179.38</v>
      </c>
      <c r="C690" s="5">
        <f t="shared" si="144"/>
        <v>5.0198003234984336E-4</v>
      </c>
      <c r="D690" s="12">
        <v>4793</v>
      </c>
      <c r="E690" s="5">
        <f t="shared" si="145"/>
        <v>1.4625992478061011E-3</v>
      </c>
      <c r="F690" s="1">
        <v>0.01</v>
      </c>
      <c r="G690" s="1">
        <f t="shared" si="146"/>
        <v>2.7397260273972603E-5</v>
      </c>
      <c r="H690" s="10">
        <f t="shared" si="141"/>
        <v>2.7397260273972602E-7</v>
      </c>
      <c r="I690" s="5">
        <f t="shared" si="142"/>
        <v>5.0170605974710362E-4</v>
      </c>
      <c r="J690" s="7">
        <f t="shared" si="143"/>
        <v>1.4623252752033614E-3</v>
      </c>
      <c r="K690" s="7">
        <f t="shared" si="147"/>
        <v>9.1211546044550357E-4</v>
      </c>
      <c r="L690" s="7">
        <f t="shared" si="148"/>
        <v>-7.7150666548249337E-4</v>
      </c>
      <c r="M690" s="8">
        <f t="shared" si="154"/>
        <v>-7.037031574233395E-7</v>
      </c>
      <c r="N690" s="9">
        <f t="shared" si="149"/>
        <v>8.3195461318371302E-7</v>
      </c>
      <c r="Q690" s="8">
        <f t="shared" si="150"/>
        <v>2.3514854773309525E-3</v>
      </c>
      <c r="R690" s="8">
        <f t="shared" si="151"/>
        <v>-1.8497794175838488E-3</v>
      </c>
      <c r="S690">
        <f t="shared" si="152"/>
        <v>3.4216838937168428E-6</v>
      </c>
      <c r="U690">
        <f t="shared" si="153"/>
        <v>2.1383952104985868E-6</v>
      </c>
      <c r="W690">
        <v>657</v>
      </c>
      <c r="X690">
        <v>-2.1950676229758773E-2</v>
      </c>
      <c r="Y690">
        <v>1.7314020693290216E-3</v>
      </c>
      <c r="AA690">
        <v>52.186009538950714</v>
      </c>
      <c r="AB690">
        <v>1.8149254181341256E-3</v>
      </c>
    </row>
    <row r="691" spans="1:28" x14ac:dyDescent="0.2">
      <c r="A691" s="2" t="s">
        <v>416</v>
      </c>
      <c r="B691" s="1">
        <v>179.29</v>
      </c>
      <c r="C691" s="5">
        <f t="shared" si="144"/>
        <v>-5.7672045694006566E-3</v>
      </c>
      <c r="D691" s="12">
        <v>4786</v>
      </c>
      <c r="E691" s="5">
        <f t="shared" si="145"/>
        <v>-1.0436234606553956E-3</v>
      </c>
      <c r="F691" s="1">
        <v>0.03</v>
      </c>
      <c r="G691" s="1">
        <f t="shared" si="146"/>
        <v>8.219178082191781E-5</v>
      </c>
      <c r="H691" s="10">
        <f t="shared" si="141"/>
        <v>8.2191780821917807E-7</v>
      </c>
      <c r="I691" s="5">
        <f t="shared" si="142"/>
        <v>-5.7680264872088756E-3</v>
      </c>
      <c r="J691" s="7">
        <f t="shared" si="143"/>
        <v>-1.0444453784636148E-3</v>
      </c>
      <c r="K691" s="7">
        <f t="shared" si="147"/>
        <v>-1.5946551932214726E-3</v>
      </c>
      <c r="L691" s="7">
        <f t="shared" si="148"/>
        <v>-7.0412392124384725E-3</v>
      </c>
      <c r="M691" s="8">
        <f t="shared" si="154"/>
        <v>1.1228348676829683E-5</v>
      </c>
      <c r="N691" s="9">
        <f t="shared" si="149"/>
        <v>2.5429251852682122E-6</v>
      </c>
      <c r="Q691" s="8">
        <f t="shared" si="150"/>
        <v>-6.1193594115502433E-4</v>
      </c>
      <c r="R691" s="8">
        <f t="shared" si="151"/>
        <v>-5.1560905460538509E-3</v>
      </c>
      <c r="S691">
        <f t="shared" si="152"/>
        <v>2.65852697191059E-5</v>
      </c>
      <c r="U691">
        <f t="shared" si="153"/>
        <v>1.0908661485940035E-6</v>
      </c>
      <c r="W691">
        <v>658</v>
      </c>
      <c r="X691">
        <v>-2.0769720121765527E-2</v>
      </c>
      <c r="Y691">
        <v>-2.8304698002452021E-3</v>
      </c>
      <c r="AA691">
        <v>52.265500794912562</v>
      </c>
      <c r="AB691">
        <v>1.8876870692285796E-3</v>
      </c>
    </row>
    <row r="692" spans="1:28" x14ac:dyDescent="0.2">
      <c r="A692" s="2" t="s">
        <v>417</v>
      </c>
      <c r="B692" s="1">
        <v>180.33</v>
      </c>
      <c r="C692" s="5">
        <f t="shared" si="144"/>
        <v>2.2974812797821712E-2</v>
      </c>
      <c r="D692" s="12">
        <v>4791</v>
      </c>
      <c r="E692" s="5">
        <f t="shared" si="145"/>
        <v>1.3968253968253968E-2</v>
      </c>
      <c r="F692" s="1">
        <v>0.04</v>
      </c>
      <c r="G692" s="1">
        <f t="shared" si="146"/>
        <v>1.0958904109589041E-4</v>
      </c>
      <c r="H692" s="10">
        <f t="shared" si="141"/>
        <v>1.0958904109589041E-6</v>
      </c>
      <c r="I692" s="5">
        <f t="shared" si="142"/>
        <v>2.2973716907410752E-2</v>
      </c>
      <c r="J692" s="7">
        <f t="shared" si="143"/>
        <v>1.396715807784301E-2</v>
      </c>
      <c r="K692" s="7">
        <f t="shared" si="147"/>
        <v>1.3416948263085152E-2</v>
      </c>
      <c r="L692" s="7">
        <f t="shared" si="148"/>
        <v>2.1700504182181155E-2</v>
      </c>
      <c r="M692" s="8">
        <f t="shared" si="154"/>
        <v>2.9115454189518753E-4</v>
      </c>
      <c r="N692" s="9">
        <f t="shared" si="149"/>
        <v>1.8001450069430369E-4</v>
      </c>
      <c r="Q692" s="8">
        <f t="shared" si="150"/>
        <v>1.713428553433664E-2</v>
      </c>
      <c r="R692" s="8">
        <f t="shared" si="151"/>
        <v>5.8394313730741124E-3</v>
      </c>
      <c r="S692">
        <f t="shared" si="152"/>
        <v>3.4098958760842214E-5</v>
      </c>
      <c r="U692">
        <f t="shared" si="153"/>
        <v>1.9508150477145526E-4</v>
      </c>
      <c r="W692">
        <v>659</v>
      </c>
      <c r="X692">
        <v>1.7879709417480311E-2</v>
      </c>
      <c r="Y692">
        <v>-9.586760243370733E-3</v>
      </c>
      <c r="AA692">
        <v>52.344992050874403</v>
      </c>
      <c r="AB692">
        <v>1.9551425311125519E-3</v>
      </c>
    </row>
    <row r="693" spans="1:28" x14ac:dyDescent="0.2">
      <c r="A693" s="2" t="s">
        <v>418</v>
      </c>
      <c r="B693" s="1">
        <v>176.28</v>
      </c>
      <c r="C693" s="5">
        <f t="shared" si="144"/>
        <v>3.6438168982009496E-3</v>
      </c>
      <c r="D693" s="12">
        <v>4725</v>
      </c>
      <c r="E693" s="5">
        <f t="shared" si="145"/>
        <v>6.1754684838160132E-3</v>
      </c>
      <c r="F693" s="1">
        <v>0.04</v>
      </c>
      <c r="G693" s="1">
        <f t="shared" si="146"/>
        <v>1.0958904109589041E-4</v>
      </c>
      <c r="H693" s="10">
        <f t="shared" si="141"/>
        <v>1.0958904109589041E-6</v>
      </c>
      <c r="I693" s="5">
        <f t="shared" si="142"/>
        <v>3.6427210077899907E-3</v>
      </c>
      <c r="J693" s="7">
        <f t="shared" si="143"/>
        <v>6.1743725934050543E-3</v>
      </c>
      <c r="K693" s="7">
        <f t="shared" si="147"/>
        <v>5.6241627786471965E-3</v>
      </c>
      <c r="L693" s="7">
        <f t="shared" si="148"/>
        <v>2.3695082825603937E-3</v>
      </c>
      <c r="M693" s="8">
        <f t="shared" si="154"/>
        <v>1.332650028647241E-5</v>
      </c>
      <c r="N693" s="9">
        <f t="shared" si="149"/>
        <v>3.1631206960720557E-5</v>
      </c>
      <c r="Q693" s="8">
        <f t="shared" si="150"/>
        <v>7.9219120846680379E-3</v>
      </c>
      <c r="R693" s="8">
        <f t="shared" si="151"/>
        <v>-4.2791910768780472E-3</v>
      </c>
      <c r="S693">
        <f t="shared" si="152"/>
        <v>1.8311476272432701E-5</v>
      </c>
      <c r="U693">
        <f t="shared" si="153"/>
        <v>3.8122876922191456E-5</v>
      </c>
      <c r="W693">
        <v>660</v>
      </c>
      <c r="X693">
        <v>1.0642393842738171E-2</v>
      </c>
      <c r="Y693">
        <v>7.8235208117477736E-3</v>
      </c>
      <c r="AA693">
        <v>52.424483306836244</v>
      </c>
      <c r="AB693">
        <v>1.9556962927240562E-3</v>
      </c>
    </row>
    <row r="694" spans="1:28" x14ac:dyDescent="0.2">
      <c r="A694" s="2" t="s">
        <v>419</v>
      </c>
      <c r="B694" s="1">
        <v>175.64</v>
      </c>
      <c r="C694" s="5">
        <f t="shared" si="144"/>
        <v>1.5318804555176467E-2</v>
      </c>
      <c r="D694" s="12">
        <v>4696</v>
      </c>
      <c r="E694" s="5">
        <f t="shared" si="145"/>
        <v>1.01097010109701E-2</v>
      </c>
      <c r="F694" s="1">
        <v>0.03</v>
      </c>
      <c r="G694" s="1">
        <f t="shared" si="146"/>
        <v>8.219178082191781E-5</v>
      </c>
      <c r="H694" s="10">
        <f t="shared" si="141"/>
        <v>8.2191780821917807E-7</v>
      </c>
      <c r="I694" s="5">
        <f t="shared" si="142"/>
        <v>1.5317982637368248E-2</v>
      </c>
      <c r="J694" s="7">
        <f t="shared" si="143"/>
        <v>1.010887909316188E-2</v>
      </c>
      <c r="K694" s="7">
        <f t="shared" si="147"/>
        <v>9.5586692784040226E-3</v>
      </c>
      <c r="L694" s="7">
        <f t="shared" si="148"/>
        <v>1.4044769912138651E-2</v>
      </c>
      <c r="M694" s="8">
        <f t="shared" si="154"/>
        <v>1.3424931068141288E-4</v>
      </c>
      <c r="N694" s="9">
        <f t="shared" si="149"/>
        <v>9.1368158373904875E-5</v>
      </c>
      <c r="Q694" s="8">
        <f t="shared" si="150"/>
        <v>1.2573155634011362E-2</v>
      </c>
      <c r="R694" s="8">
        <f t="shared" si="151"/>
        <v>2.744827003356886E-3</v>
      </c>
      <c r="S694">
        <f t="shared" si="152"/>
        <v>7.5340752783571429E-6</v>
      </c>
      <c r="U694">
        <f t="shared" si="153"/>
        <v>1.0218943652016536E-4</v>
      </c>
      <c r="W694">
        <v>661</v>
      </c>
      <c r="X694">
        <v>-3.844174172333834E-3</v>
      </c>
      <c r="Y694">
        <v>-3.9123211811775043E-4</v>
      </c>
      <c r="AA694">
        <v>52.503974562798092</v>
      </c>
      <c r="AB694">
        <v>1.9772237067875098E-3</v>
      </c>
    </row>
    <row r="695" spans="1:28" x14ac:dyDescent="0.2">
      <c r="A695" s="2" t="s">
        <v>420</v>
      </c>
      <c r="B695" s="1">
        <v>172.99</v>
      </c>
      <c r="C695" s="5">
        <f t="shared" si="144"/>
        <v>1.9086892488954399E-2</v>
      </c>
      <c r="D695" s="12">
        <v>4649</v>
      </c>
      <c r="E695" s="5">
        <f t="shared" si="145"/>
        <v>1.7732049036777584E-2</v>
      </c>
      <c r="F695" s="1">
        <v>0.03</v>
      </c>
      <c r="G695" s="1">
        <f t="shared" si="146"/>
        <v>8.219178082191781E-5</v>
      </c>
      <c r="H695" s="10">
        <f t="shared" si="141"/>
        <v>8.2191780821917807E-7</v>
      </c>
      <c r="I695" s="5">
        <f t="shared" si="142"/>
        <v>1.9086070571146179E-2</v>
      </c>
      <c r="J695" s="7">
        <f t="shared" si="143"/>
        <v>1.7731227118969364E-2</v>
      </c>
      <c r="K695" s="7">
        <f t="shared" si="147"/>
        <v>1.7181017304211506E-2</v>
      </c>
      <c r="L695" s="7">
        <f t="shared" si="148"/>
        <v>1.7812857845916581E-2</v>
      </c>
      <c r="M695" s="8">
        <f t="shared" si="154"/>
        <v>3.0604301888815247E-4</v>
      </c>
      <c r="N695" s="9">
        <f t="shared" si="149"/>
        <v>2.9518735560761522E-4</v>
      </c>
      <c r="Q695" s="8">
        <f t="shared" si="150"/>
        <v>2.1584043553011648E-2</v>
      </c>
      <c r="R695" s="8">
        <f t="shared" si="151"/>
        <v>-2.4979729818654685E-3</v>
      </c>
      <c r="S695">
        <f t="shared" si="152"/>
        <v>6.2398690181298605E-6</v>
      </c>
      <c r="U695">
        <f t="shared" si="153"/>
        <v>3.1439641514447461E-4</v>
      </c>
      <c r="W695">
        <v>662</v>
      </c>
      <c r="X695">
        <v>6.6943734941088276E-3</v>
      </c>
      <c r="Y695">
        <v>-9.6454252541729561E-3</v>
      </c>
      <c r="AA695">
        <v>52.583465818759933</v>
      </c>
      <c r="AB695">
        <v>2.013621637146593E-3</v>
      </c>
    </row>
    <row r="696" spans="1:28" x14ac:dyDescent="0.2">
      <c r="A696" s="2" t="s">
        <v>421</v>
      </c>
      <c r="B696" s="1">
        <v>169.75</v>
      </c>
      <c r="C696" s="5">
        <f t="shared" si="144"/>
        <v>-8.1220053757157084E-3</v>
      </c>
      <c r="D696" s="12">
        <v>4568</v>
      </c>
      <c r="E696" s="5">
        <f t="shared" si="145"/>
        <v>-1.1255411255411256E-2</v>
      </c>
      <c r="F696" s="1">
        <v>0.03</v>
      </c>
      <c r="G696" s="1">
        <f t="shared" si="146"/>
        <v>8.219178082191781E-5</v>
      </c>
      <c r="H696" s="10">
        <f t="shared" si="141"/>
        <v>8.2191780821917807E-7</v>
      </c>
      <c r="I696" s="5">
        <f t="shared" si="142"/>
        <v>-8.1228272935239283E-3</v>
      </c>
      <c r="J696" s="7">
        <f t="shared" si="143"/>
        <v>-1.1256233173219476E-2</v>
      </c>
      <c r="K696" s="7">
        <f t="shared" si="147"/>
        <v>-1.1806442987977334E-2</v>
      </c>
      <c r="L696" s="7">
        <f t="shared" si="148"/>
        <v>-9.3960400187535244E-3</v>
      </c>
      <c r="M696" s="8">
        <f t="shared" si="154"/>
        <v>1.1093381079416697E-4</v>
      </c>
      <c r="N696" s="9">
        <f t="shared" si="149"/>
        <v>1.3939209602835916E-4</v>
      </c>
      <c r="Q696" s="8">
        <f t="shared" si="150"/>
        <v>-1.2683973974528889E-2</v>
      </c>
      <c r="R696" s="8">
        <f t="shared" si="151"/>
        <v>4.5611466810049611E-3</v>
      </c>
      <c r="S696">
        <f t="shared" si="152"/>
        <v>2.0804059045642571E-5</v>
      </c>
      <c r="U696">
        <f t="shared" si="153"/>
        <v>1.2670278524988659E-4</v>
      </c>
      <c r="W696">
        <v>663</v>
      </c>
      <c r="X696">
        <v>-2.8230408653039576E-2</v>
      </c>
      <c r="Y696">
        <v>1.1509841512301434E-2</v>
      </c>
      <c r="AA696">
        <v>52.662957074721781</v>
      </c>
      <c r="AB696">
        <v>2.0173614603983189E-3</v>
      </c>
    </row>
    <row r="697" spans="1:28" x14ac:dyDescent="0.2">
      <c r="A697" s="2" t="s">
        <v>422</v>
      </c>
      <c r="B697" s="1">
        <v>171.14</v>
      </c>
      <c r="C697" s="5">
        <f t="shared" si="144"/>
        <v>-6.5017996052479082E-3</v>
      </c>
      <c r="D697" s="12">
        <v>4620</v>
      </c>
      <c r="E697" s="5">
        <f t="shared" si="145"/>
        <v>-1.0282776349614395E-2</v>
      </c>
      <c r="F697" s="1">
        <v>0.03</v>
      </c>
      <c r="G697" s="1">
        <f t="shared" si="146"/>
        <v>8.219178082191781E-5</v>
      </c>
      <c r="H697" s="10">
        <f t="shared" si="141"/>
        <v>8.2191780821917807E-7</v>
      </c>
      <c r="I697" s="5">
        <f t="shared" si="142"/>
        <v>-6.5026215230561272E-3</v>
      </c>
      <c r="J697" s="7">
        <f t="shared" si="143"/>
        <v>-1.0283598267422615E-2</v>
      </c>
      <c r="K697" s="7">
        <f t="shared" si="147"/>
        <v>-1.0833808082180473E-2</v>
      </c>
      <c r="L697" s="7">
        <f t="shared" si="148"/>
        <v>-7.7758342482857241E-3</v>
      </c>
      <c r="M697" s="8">
        <f t="shared" si="154"/>
        <v>8.4241895924773601E-5</v>
      </c>
      <c r="N697" s="9">
        <f t="shared" si="149"/>
        <v>1.1737139756151893E-4</v>
      </c>
      <c r="Q697" s="8">
        <f t="shared" si="150"/>
        <v>-1.1534157134288974E-2</v>
      </c>
      <c r="R697" s="8">
        <f t="shared" si="151"/>
        <v>5.0315356112328466E-3</v>
      </c>
      <c r="S697">
        <f t="shared" si="152"/>
        <v>2.5316350607104296E-5</v>
      </c>
      <c r="U697">
        <f t="shared" si="153"/>
        <v>1.057523933257374E-4</v>
      </c>
      <c r="W697">
        <v>664</v>
      </c>
      <c r="X697">
        <v>1.1803429165972346E-2</v>
      </c>
      <c r="Y697">
        <v>-4.7602549687595164E-3</v>
      </c>
      <c r="AA697">
        <v>52.742448330683622</v>
      </c>
      <c r="AB697">
        <v>2.0376386074410259E-3</v>
      </c>
    </row>
    <row r="698" spans="1:28" x14ac:dyDescent="0.2">
      <c r="A698" s="2" t="s">
        <v>423</v>
      </c>
      <c r="B698" s="1">
        <v>172.26</v>
      </c>
      <c r="C698" s="5">
        <f t="shared" si="144"/>
        <v>-3.9263803680981708E-2</v>
      </c>
      <c r="D698" s="12">
        <v>4668</v>
      </c>
      <c r="E698" s="5">
        <f t="shared" si="145"/>
        <v>-8.7067317901889998E-3</v>
      </c>
      <c r="F698" s="1">
        <v>0.04</v>
      </c>
      <c r="G698" s="1">
        <f t="shared" si="146"/>
        <v>1.0958904109589041E-4</v>
      </c>
      <c r="H698" s="10">
        <f t="shared" si="141"/>
        <v>1.0958904109589041E-6</v>
      </c>
      <c r="I698" s="5">
        <f t="shared" si="142"/>
        <v>-3.9264899571392668E-2</v>
      </c>
      <c r="J698" s="7">
        <f t="shared" si="143"/>
        <v>-8.7078276805999579E-3</v>
      </c>
      <c r="K698" s="7">
        <f t="shared" si="147"/>
        <v>-9.2580374953578157E-3</v>
      </c>
      <c r="L698" s="7">
        <f t="shared" si="148"/>
        <v>-4.0538112296622263E-2</v>
      </c>
      <c r="M698" s="8">
        <f t="shared" si="154"/>
        <v>3.7530336363315463E-4</v>
      </c>
      <c r="N698" s="9">
        <f t="shared" si="149"/>
        <v>8.5711258265451214E-5</v>
      </c>
      <c r="Q698" s="8">
        <f t="shared" si="150"/>
        <v>-9.6713332254564893E-3</v>
      </c>
      <c r="R698" s="8">
        <f t="shared" si="151"/>
        <v>-2.9593566345936177E-2</v>
      </c>
      <c r="S698">
        <f t="shared" si="152"/>
        <v>8.7577916907132631E-4</v>
      </c>
      <c r="U698">
        <f t="shared" si="153"/>
        <v>7.5826262915022844E-5</v>
      </c>
      <c r="W698">
        <v>665</v>
      </c>
      <c r="X698">
        <v>8.7382314393628525E-3</v>
      </c>
      <c r="Y698">
        <v>-9.7119786628782137E-3</v>
      </c>
      <c r="AA698">
        <v>52.82193958664547</v>
      </c>
      <c r="AB698">
        <v>2.0777558785669806E-3</v>
      </c>
    </row>
    <row r="699" spans="1:28" x14ac:dyDescent="0.2">
      <c r="A699" s="2" t="s">
        <v>424</v>
      </c>
      <c r="B699" s="1">
        <v>179.3</v>
      </c>
      <c r="C699" s="5">
        <f t="shared" si="144"/>
        <v>2.8509149314518433E-2</v>
      </c>
      <c r="D699" s="12">
        <v>4709</v>
      </c>
      <c r="E699" s="5">
        <f t="shared" si="145"/>
        <v>1.6184721622788088E-2</v>
      </c>
      <c r="F699" s="1">
        <v>0.03</v>
      </c>
      <c r="G699" s="1">
        <f t="shared" si="146"/>
        <v>8.219178082191781E-5</v>
      </c>
      <c r="H699" s="10">
        <f t="shared" si="141"/>
        <v>8.2191780821917807E-7</v>
      </c>
      <c r="I699" s="5">
        <f t="shared" si="142"/>
        <v>2.8508327396710213E-2</v>
      </c>
      <c r="J699" s="7">
        <f t="shared" si="143"/>
        <v>1.6183899704979868E-2</v>
      </c>
      <c r="K699" s="7">
        <f t="shared" si="147"/>
        <v>1.563368989022201E-2</v>
      </c>
      <c r="L699" s="7">
        <f t="shared" si="148"/>
        <v>2.7235114671480615E-2</v>
      </c>
      <c r="M699" s="8">
        <f t="shared" si="154"/>
        <v>4.2578533689856366E-4</v>
      </c>
      <c r="N699" s="9">
        <f t="shared" si="149"/>
        <v>2.4441225958362988E-4</v>
      </c>
      <c r="Q699" s="8">
        <f t="shared" si="150"/>
        <v>1.9754844223061233E-2</v>
      </c>
      <c r="R699" s="8">
        <f t="shared" si="151"/>
        <v>8.75348317364898E-3</v>
      </c>
      <c r="S699">
        <f t="shared" si="152"/>
        <v>7.6623467671355826E-5</v>
      </c>
      <c r="U699">
        <f t="shared" si="153"/>
        <v>2.6191860966084745E-4</v>
      </c>
      <c r="W699">
        <v>666</v>
      </c>
      <c r="X699">
        <v>2.30325474745007E-2</v>
      </c>
      <c r="Y699">
        <v>3.0923864933247829E-3</v>
      </c>
      <c r="AA699">
        <v>52.901430842607311</v>
      </c>
      <c r="AB699">
        <v>2.1183969626354347E-3</v>
      </c>
    </row>
    <row r="700" spans="1:28" x14ac:dyDescent="0.2">
      <c r="A700" s="2" t="s">
        <v>425</v>
      </c>
      <c r="B700" s="1">
        <v>174.33</v>
      </c>
      <c r="C700" s="5">
        <f t="shared" si="144"/>
        <v>-8.0232161147149005E-3</v>
      </c>
      <c r="D700" s="12">
        <v>4634</v>
      </c>
      <c r="E700" s="5">
        <f t="shared" si="145"/>
        <v>-7.4962518740629685E-3</v>
      </c>
      <c r="F700" s="1">
        <v>0.01</v>
      </c>
      <c r="G700" s="1">
        <f t="shared" si="146"/>
        <v>2.7397260273972603E-5</v>
      </c>
      <c r="H700" s="10">
        <f t="shared" si="141"/>
        <v>2.7397260273972602E-7</v>
      </c>
      <c r="I700" s="5">
        <f t="shared" si="142"/>
        <v>-8.0234900873176404E-3</v>
      </c>
      <c r="J700" s="7">
        <f t="shared" si="143"/>
        <v>-7.4965258466657084E-3</v>
      </c>
      <c r="K700" s="7">
        <f t="shared" si="147"/>
        <v>-8.0467356614235663E-3</v>
      </c>
      <c r="L700" s="7">
        <f t="shared" si="148"/>
        <v>-9.2967028125472383E-3</v>
      </c>
      <c r="M700" s="8">
        <f t="shared" si="154"/>
        <v>7.4808110055380627E-5</v>
      </c>
      <c r="N700" s="9">
        <f t="shared" si="149"/>
        <v>6.4749954804825752E-5</v>
      </c>
      <c r="Q700" s="8">
        <f t="shared" si="150"/>
        <v>-8.2393722306677835E-3</v>
      </c>
      <c r="R700" s="8">
        <f t="shared" si="151"/>
        <v>2.1588214335014309E-4</v>
      </c>
      <c r="S700">
        <f t="shared" si="152"/>
        <v>4.6605099817451732E-8</v>
      </c>
      <c r="U700">
        <f t="shared" si="153"/>
        <v>5.6197899769727018E-5</v>
      </c>
      <c r="W700">
        <v>667</v>
      </c>
      <c r="X700">
        <v>2.9314850576788998E-2</v>
      </c>
      <c r="Y700">
        <v>4.0461719655146569E-2</v>
      </c>
      <c r="AA700">
        <v>52.98092209856916</v>
      </c>
      <c r="AB700">
        <v>2.1544548596425942E-3</v>
      </c>
    </row>
    <row r="701" spans="1:28" x14ac:dyDescent="0.2">
      <c r="A701" s="2" t="s">
        <v>426</v>
      </c>
      <c r="B701" s="1">
        <v>175.74</v>
      </c>
      <c r="C701" s="5">
        <f t="shared" si="144"/>
        <v>-2.0674282529952522E-2</v>
      </c>
      <c r="D701" s="12">
        <v>4669</v>
      </c>
      <c r="E701" s="5">
        <f t="shared" si="145"/>
        <v>-9.1256366723259756E-3</v>
      </c>
      <c r="F701" s="1">
        <v>0.01</v>
      </c>
      <c r="G701" s="1">
        <f t="shared" si="146"/>
        <v>2.7397260273972603E-5</v>
      </c>
      <c r="H701" s="10">
        <f t="shared" si="141"/>
        <v>2.7397260273972602E-7</v>
      </c>
      <c r="I701" s="5">
        <f t="shared" si="142"/>
        <v>-2.0674556502555261E-2</v>
      </c>
      <c r="J701" s="7">
        <f t="shared" si="143"/>
        <v>-9.1259106449287156E-3</v>
      </c>
      <c r="K701" s="7">
        <f t="shared" si="147"/>
        <v>-9.6761204596865734E-3</v>
      </c>
      <c r="L701" s="7">
        <f t="shared" si="148"/>
        <v>-2.1947769227784859E-2</v>
      </c>
      <c r="M701" s="8">
        <f t="shared" si="154"/>
        <v>2.1236925886944846E-4</v>
      </c>
      <c r="N701" s="9">
        <f t="shared" si="149"/>
        <v>9.3627307150365109E-5</v>
      </c>
      <c r="Q701" s="8">
        <f t="shared" si="150"/>
        <v>-1.0165577088325863E-2</v>
      </c>
      <c r="R701" s="8">
        <f t="shared" si="151"/>
        <v>-1.0508979414229399E-2</v>
      </c>
      <c r="S701">
        <f t="shared" si="152"/>
        <v>1.1043864832869728E-4</v>
      </c>
      <c r="U701">
        <f t="shared" si="153"/>
        <v>8.3282245099223245E-5</v>
      </c>
      <c r="W701">
        <v>668</v>
      </c>
      <c r="X701">
        <v>-5.6305098003430138E-3</v>
      </c>
      <c r="Y701">
        <v>2.686211455175972E-3</v>
      </c>
      <c r="AA701">
        <v>53.060413354531001</v>
      </c>
      <c r="AB701">
        <v>2.1867628050729689E-3</v>
      </c>
    </row>
    <row r="702" spans="1:28" x14ac:dyDescent="0.2">
      <c r="A702" s="3">
        <v>44481</v>
      </c>
      <c r="B702" s="1">
        <v>179.45</v>
      </c>
      <c r="C702" s="5">
        <f t="shared" si="144"/>
        <v>2.8013290559119993E-2</v>
      </c>
      <c r="D702" s="12">
        <v>4712</v>
      </c>
      <c r="E702" s="5">
        <f t="shared" si="145"/>
        <v>9.6421684165416757E-3</v>
      </c>
      <c r="F702" s="1">
        <v>0.03</v>
      </c>
      <c r="G702" s="1">
        <f t="shared" si="146"/>
        <v>8.219178082191781E-5</v>
      </c>
      <c r="H702" s="10">
        <f t="shared" si="141"/>
        <v>8.2191780821917807E-7</v>
      </c>
      <c r="I702" s="5">
        <f t="shared" si="142"/>
        <v>2.8012468641311773E-2</v>
      </c>
      <c r="J702" s="7">
        <f t="shared" si="143"/>
        <v>9.6413464987334559E-3</v>
      </c>
      <c r="K702" s="7">
        <f t="shared" si="147"/>
        <v>9.091136683975598E-3</v>
      </c>
      <c r="L702" s="7">
        <f t="shared" si="148"/>
        <v>2.6739255916082175E-2</v>
      </c>
      <c r="M702" s="8">
        <f t="shared" si="154"/>
        <v>2.4309023036090619E-4</v>
      </c>
      <c r="N702" s="9">
        <f t="shared" si="149"/>
        <v>8.2648766206726835E-5</v>
      </c>
      <c r="Q702" s="8">
        <f t="shared" si="150"/>
        <v>1.2020454052738752E-2</v>
      </c>
      <c r="R702" s="8">
        <f t="shared" si="151"/>
        <v>1.5992014588573022E-2</v>
      </c>
      <c r="S702">
        <f t="shared" si="152"/>
        <v>2.5574453060113239E-4</v>
      </c>
      <c r="U702">
        <f t="shared" si="153"/>
        <v>9.2955562308639871E-5</v>
      </c>
      <c r="W702">
        <v>669</v>
      </c>
      <c r="X702">
        <v>-1.2785742922958112E-3</v>
      </c>
      <c r="Y702">
        <v>7.1392992684123503E-4</v>
      </c>
      <c r="AA702">
        <v>53.139904610492842</v>
      </c>
      <c r="AB702">
        <v>2.2304934971418161E-3</v>
      </c>
    </row>
    <row r="703" spans="1:28" x14ac:dyDescent="0.2">
      <c r="A703" s="3">
        <v>44451</v>
      </c>
      <c r="B703" s="1">
        <v>174.56</v>
      </c>
      <c r="C703" s="5">
        <f t="shared" si="144"/>
        <v>-2.9700708247658797E-3</v>
      </c>
      <c r="D703" s="12">
        <v>4667</v>
      </c>
      <c r="E703" s="5">
        <f t="shared" si="145"/>
        <v>-7.23250372261221E-3</v>
      </c>
      <c r="F703" s="1">
        <v>0.03</v>
      </c>
      <c r="G703" s="1">
        <f t="shared" si="146"/>
        <v>8.219178082191781E-5</v>
      </c>
      <c r="H703" s="10">
        <f t="shared" si="141"/>
        <v>8.2191780821917807E-7</v>
      </c>
      <c r="I703" s="5">
        <f t="shared" si="142"/>
        <v>-2.9708927425740987E-3</v>
      </c>
      <c r="J703" s="7">
        <f t="shared" si="143"/>
        <v>-7.233325640420429E-3</v>
      </c>
      <c r="K703" s="7">
        <f t="shared" si="147"/>
        <v>-7.7835354551782868E-3</v>
      </c>
      <c r="L703" s="7">
        <f t="shared" si="148"/>
        <v>-4.2441054678036957E-3</v>
      </c>
      <c r="M703" s="8">
        <f t="shared" si="154"/>
        <v>3.3034145384166094E-5</v>
      </c>
      <c r="N703" s="9">
        <f t="shared" si="149"/>
        <v>6.0583424182017459E-5</v>
      </c>
      <c r="Q703" s="8">
        <f t="shared" si="150"/>
        <v>-7.9282256455598787E-3</v>
      </c>
      <c r="R703" s="8">
        <f t="shared" si="151"/>
        <v>4.95733290298578E-3</v>
      </c>
      <c r="S703">
        <f t="shared" si="152"/>
        <v>2.4575149511025421E-5</v>
      </c>
      <c r="U703">
        <f t="shared" si="153"/>
        <v>5.2320999820363607E-5</v>
      </c>
      <c r="W703">
        <v>670</v>
      </c>
      <c r="X703">
        <v>-1.3854375205143073E-2</v>
      </c>
      <c r="Y703">
        <v>2.4682757294576547E-3</v>
      </c>
      <c r="AA703">
        <v>53.21939586645469</v>
      </c>
      <c r="AB703">
        <v>2.2620647164255702E-3</v>
      </c>
    </row>
    <row r="704" spans="1:28" x14ac:dyDescent="0.2">
      <c r="A704" s="3">
        <v>44420</v>
      </c>
      <c r="B704" s="1">
        <v>175.08</v>
      </c>
      <c r="C704" s="5">
        <f t="shared" si="144"/>
        <v>2.2783035401331964E-2</v>
      </c>
      <c r="D704" s="12">
        <v>4701</v>
      </c>
      <c r="E704" s="5">
        <f t="shared" si="145"/>
        <v>3.201024327784891E-3</v>
      </c>
      <c r="F704" s="1">
        <v>0.04</v>
      </c>
      <c r="G704" s="1">
        <f t="shared" si="146"/>
        <v>1.0958904109589041E-4</v>
      </c>
      <c r="H704" s="10">
        <f t="shared" si="141"/>
        <v>1.0958904109589041E-6</v>
      </c>
      <c r="I704" s="5">
        <f t="shared" si="142"/>
        <v>2.2781939510921004E-2</v>
      </c>
      <c r="J704" s="7">
        <f t="shared" si="143"/>
        <v>3.1999284373739321E-3</v>
      </c>
      <c r="K704" s="7">
        <f t="shared" si="147"/>
        <v>2.6497186226160743E-3</v>
      </c>
      <c r="L704" s="7">
        <f t="shared" si="148"/>
        <v>2.1508726785691407E-2</v>
      </c>
      <c r="M704" s="8">
        <f t="shared" si="154"/>
        <v>5.6992073912807697E-5</v>
      </c>
      <c r="N704" s="9">
        <f t="shared" si="149"/>
        <v>7.0210087790384256E-6</v>
      </c>
      <c r="Q704" s="8">
        <f t="shared" si="150"/>
        <v>4.4056225082048216E-3</v>
      </c>
      <c r="R704" s="8">
        <f t="shared" si="151"/>
        <v>1.8376317002716185E-2</v>
      </c>
      <c r="S704">
        <f t="shared" si="152"/>
        <v>3.3768902658431592E-4</v>
      </c>
      <c r="U704">
        <f t="shared" si="153"/>
        <v>1.0239542004314375E-5</v>
      </c>
      <c r="W704">
        <v>671</v>
      </c>
      <c r="X704">
        <v>4.1162940297645376E-3</v>
      </c>
      <c r="Y704">
        <v>-8.9818963907770805E-3</v>
      </c>
      <c r="AA704">
        <v>53.298887122416531</v>
      </c>
      <c r="AB704">
        <v>2.2742586615061393E-3</v>
      </c>
    </row>
    <row r="705" spans="1:28" x14ac:dyDescent="0.2">
      <c r="A705" s="3">
        <v>44389</v>
      </c>
      <c r="B705" s="1">
        <v>171.18</v>
      </c>
      <c r="C705" s="5">
        <f t="shared" si="144"/>
        <v>3.5446406968303978E-2</v>
      </c>
      <c r="D705" s="12">
        <v>4686</v>
      </c>
      <c r="E705" s="5">
        <f t="shared" si="145"/>
        <v>2.0692659551296014E-2</v>
      </c>
      <c r="F705" s="1">
        <v>0.05</v>
      </c>
      <c r="G705" s="1">
        <f t="shared" si="146"/>
        <v>1.3698630136986303E-4</v>
      </c>
      <c r="H705" s="10">
        <f t="shared" si="141"/>
        <v>1.3698630136986302E-6</v>
      </c>
      <c r="I705" s="5">
        <f t="shared" si="142"/>
        <v>3.5445037105290282E-2</v>
      </c>
      <c r="J705" s="7">
        <f t="shared" si="143"/>
        <v>2.0691289688282315E-2</v>
      </c>
      <c r="K705" s="7">
        <f t="shared" si="147"/>
        <v>2.0141079873524457E-2</v>
      </c>
      <c r="L705" s="7">
        <f t="shared" si="148"/>
        <v>3.4171824380060688E-2</v>
      </c>
      <c r="M705" s="8">
        <f t="shared" si="154"/>
        <v>6.882574442628527E-4</v>
      </c>
      <c r="N705" s="9">
        <f t="shared" si="149"/>
        <v>4.0566309847169196E-4</v>
      </c>
      <c r="Q705" s="8">
        <f t="shared" si="150"/>
        <v>2.5083331692965265E-2</v>
      </c>
      <c r="R705" s="8">
        <f t="shared" si="151"/>
        <v>1.0361705412325017E-2</v>
      </c>
      <c r="S705">
        <f t="shared" si="152"/>
        <v>1.0736493905180555E-4</v>
      </c>
      <c r="U705">
        <f t="shared" si="153"/>
        <v>4.2812946896441805E-4</v>
      </c>
      <c r="W705">
        <v>672</v>
      </c>
      <c r="X705">
        <v>-2.1798362571675278E-2</v>
      </c>
      <c r="Y705">
        <v>9.0318112607253188E-3</v>
      </c>
      <c r="AA705">
        <v>53.378378378378379</v>
      </c>
      <c r="AB705">
        <v>2.321943191305186E-3</v>
      </c>
    </row>
    <row r="706" spans="1:28" x14ac:dyDescent="0.2">
      <c r="A706" s="3">
        <v>44359</v>
      </c>
      <c r="B706" s="1">
        <v>165.32</v>
      </c>
      <c r="C706" s="5">
        <f t="shared" si="144"/>
        <v>2.1502718734552582E-2</v>
      </c>
      <c r="D706" s="12">
        <v>4591</v>
      </c>
      <c r="E706" s="5">
        <f t="shared" si="145"/>
        <v>1.1679153812252093E-2</v>
      </c>
      <c r="F706" s="1">
        <v>0.05</v>
      </c>
      <c r="G706" s="1">
        <f t="shared" si="146"/>
        <v>1.3698630136986303E-4</v>
      </c>
      <c r="H706" s="10">
        <f t="shared" si="141"/>
        <v>1.3698630136986302E-6</v>
      </c>
      <c r="I706" s="5">
        <f t="shared" si="142"/>
        <v>2.1501348871538883E-2</v>
      </c>
      <c r="J706" s="7">
        <f t="shared" si="143"/>
        <v>1.1677783949238395E-2</v>
      </c>
      <c r="K706" s="7">
        <f t="shared" si="147"/>
        <v>1.1127574134480537E-2</v>
      </c>
      <c r="L706" s="7">
        <f t="shared" si="148"/>
        <v>2.0228136146309285E-2</v>
      </c>
      <c r="M706" s="8">
        <f t="shared" si="154"/>
        <v>2.2509008457042201E-4</v>
      </c>
      <c r="N706" s="9">
        <f t="shared" si="149"/>
        <v>1.2382290611836027E-4</v>
      </c>
      <c r="Q706" s="8">
        <f t="shared" si="150"/>
        <v>1.4427863102866813E-2</v>
      </c>
      <c r="R706" s="8">
        <f t="shared" si="151"/>
        <v>7.0734857686720696E-3</v>
      </c>
      <c r="S706">
        <f t="shared" si="152"/>
        <v>5.0034200919606299E-5</v>
      </c>
      <c r="U706">
        <f t="shared" si="153"/>
        <v>1.3637063796508988E-4</v>
      </c>
      <c r="W706">
        <v>673</v>
      </c>
      <c r="X706">
        <v>-1.2421303090556751E-2</v>
      </c>
      <c r="Y706">
        <v>2.0728238008451104E-3</v>
      </c>
      <c r="AA706">
        <v>53.45786963434022</v>
      </c>
      <c r="AB706">
        <v>2.3588083111293311E-3</v>
      </c>
    </row>
    <row r="707" spans="1:28" x14ac:dyDescent="0.2">
      <c r="A707" s="3">
        <v>44267</v>
      </c>
      <c r="B707" s="1">
        <v>161.84</v>
      </c>
      <c r="C707" s="5">
        <f t="shared" si="144"/>
        <v>-1.1724474841230995E-2</v>
      </c>
      <c r="D707" s="12">
        <v>4538</v>
      </c>
      <c r="E707" s="5">
        <f t="shared" si="145"/>
        <v>-8.5208651955429315E-3</v>
      </c>
      <c r="F707" s="1">
        <v>0.04</v>
      </c>
      <c r="G707" s="1">
        <f t="shared" si="146"/>
        <v>1.0958904109589041E-4</v>
      </c>
      <c r="H707" s="10">
        <f t="shared" ref="H707:H770" si="155">G707/100</f>
        <v>1.0958904109589041E-6</v>
      </c>
      <c r="I707" s="5">
        <f t="shared" ref="I707:I770" si="156">C707-H707</f>
        <v>-1.1725570731641953E-2</v>
      </c>
      <c r="J707" s="7">
        <f t="shared" ref="J707:J770" si="157">E707-H707</f>
        <v>-8.5219610859538896E-3</v>
      </c>
      <c r="K707" s="7">
        <f t="shared" si="147"/>
        <v>-9.0721709007117474E-3</v>
      </c>
      <c r="L707" s="7">
        <f t="shared" si="148"/>
        <v>-1.2998783456871551E-2</v>
      </c>
      <c r="M707" s="8">
        <f t="shared" si="154"/>
        <v>1.1792718502208335E-4</v>
      </c>
      <c r="N707" s="9">
        <f t="shared" si="149"/>
        <v>8.2304284851721004E-5</v>
      </c>
      <c r="Q707" s="8">
        <f t="shared" si="150"/>
        <v>-9.4516078801204564E-3</v>
      </c>
      <c r="R707" s="8">
        <f t="shared" si="151"/>
        <v>-2.2739628515214966E-3</v>
      </c>
      <c r="S707">
        <f t="shared" si="152"/>
        <v>5.1709070500997761E-6</v>
      </c>
      <c r="U707">
        <f t="shared" si="153"/>
        <v>7.2623820750512393E-5</v>
      </c>
      <c r="W707">
        <v>674</v>
      </c>
      <c r="X707">
        <v>-1.1001651135173755E-2</v>
      </c>
      <c r="Y707">
        <v>-1.0024453710172226E-2</v>
      </c>
      <c r="AA707">
        <v>53.537360890302068</v>
      </c>
      <c r="AB707">
        <v>2.3662887544935451E-3</v>
      </c>
    </row>
    <row r="708" spans="1:28" x14ac:dyDescent="0.2">
      <c r="A708" s="3">
        <v>44239</v>
      </c>
      <c r="B708" s="1">
        <v>163.76</v>
      </c>
      <c r="C708" s="5">
        <f t="shared" ref="C708:C771" si="158">(B708-B709)/B709</f>
        <v>-6.1297566304546903E-3</v>
      </c>
      <c r="D708" s="12">
        <v>4577</v>
      </c>
      <c r="E708" s="5">
        <f t="shared" ref="E708:E771" si="159">(D708-D709)/D709</f>
        <v>1.4181254154664303E-2</v>
      </c>
      <c r="F708" s="1">
        <v>0.05</v>
      </c>
      <c r="G708" s="1">
        <f t="shared" ref="G708:G771" si="160">F708/365</f>
        <v>1.3698630136986303E-4</v>
      </c>
      <c r="H708" s="10">
        <f t="shared" si="155"/>
        <v>1.3698630136986302E-6</v>
      </c>
      <c r="I708" s="5">
        <f t="shared" si="156"/>
        <v>-6.1311264934683892E-3</v>
      </c>
      <c r="J708" s="7">
        <f t="shared" si="157"/>
        <v>1.4179884291650605E-2</v>
      </c>
      <c r="K708" s="7">
        <f t="shared" ref="K708:K771" si="161">J708-AVERAGE(J$3:J$1260)</f>
        <v>1.3629674476892747E-2</v>
      </c>
      <c r="L708" s="7">
        <f t="shared" ref="L708:L771" si="162">I708-AVERAGE(I$3:I$1260)</f>
        <v>-7.4043392186979862E-3</v>
      </c>
      <c r="M708" s="8">
        <f t="shared" si="154"/>
        <v>-1.0091873326734392E-4</v>
      </c>
      <c r="N708" s="9">
        <f t="shared" ref="N708:N771" si="163">K708^2</f>
        <v>1.8576802634606159E-4</v>
      </c>
      <c r="Q708" s="8">
        <f t="shared" ref="Q708:Q771" si="164">P$3+O$3*J708</f>
        <v>1.7385763433740278E-2</v>
      </c>
      <c r="R708" s="8">
        <f t="shared" ref="R708:R771" si="165">I708-Q708</f>
        <v>-2.3516889927208667E-2</v>
      </c>
      <c r="S708">
        <f t="shared" ref="S708:S771" si="166">R708^2</f>
        <v>5.530441118484484E-4</v>
      </c>
      <c r="U708">
        <f t="shared" ref="U708:U771" si="167">J708^2</f>
        <v>2.0106911852459957E-4</v>
      </c>
      <c r="W708">
        <v>675</v>
      </c>
      <c r="X708">
        <v>-2.0932744568231128E-2</v>
      </c>
      <c r="Y708">
        <v>2.0372856083203245E-3</v>
      </c>
      <c r="AA708">
        <v>53.616852146263909</v>
      </c>
      <c r="AB708">
        <v>2.3951334230738648E-3</v>
      </c>
    </row>
    <row r="709" spans="1:28" x14ac:dyDescent="0.2">
      <c r="A709" s="3">
        <v>44208</v>
      </c>
      <c r="B709" s="1">
        <v>164.77</v>
      </c>
      <c r="C709" s="5">
        <f t="shared" si="158"/>
        <v>-3.2062915910465888E-3</v>
      </c>
      <c r="D709" s="12">
        <v>4513</v>
      </c>
      <c r="E709" s="5">
        <f t="shared" si="159"/>
        <v>-1.1823954455879132E-2</v>
      </c>
      <c r="F709" s="1">
        <v>0.1</v>
      </c>
      <c r="G709" s="1">
        <f t="shared" si="160"/>
        <v>2.7397260273972606E-4</v>
      </c>
      <c r="H709" s="10">
        <f t="shared" si="155"/>
        <v>2.7397260273972604E-6</v>
      </c>
      <c r="I709" s="5">
        <f t="shared" si="156"/>
        <v>-3.2090313170739862E-3</v>
      </c>
      <c r="J709" s="7">
        <f t="shared" si="157"/>
        <v>-1.182669418190653E-2</v>
      </c>
      <c r="K709" s="7">
        <f t="shared" si="161"/>
        <v>-1.2376903996664388E-2</v>
      </c>
      <c r="L709" s="7">
        <f t="shared" si="162"/>
        <v>-4.4822440423035832E-3</v>
      </c>
      <c r="M709" s="8">
        <f t="shared" si="154"/>
        <v>5.5476304201212359E-5</v>
      </c>
      <c r="N709" s="9">
        <f t="shared" si="163"/>
        <v>1.531877525426469E-4</v>
      </c>
      <c r="Q709" s="8">
        <f t="shared" si="164"/>
        <v>-1.3358354125374118E-2</v>
      </c>
      <c r="R709" s="8">
        <f t="shared" si="165"/>
        <v>1.0149322808300132E-2</v>
      </c>
      <c r="S709">
        <f t="shared" si="166"/>
        <v>1.0300875346708129E-4</v>
      </c>
      <c r="U709">
        <f t="shared" si="167"/>
        <v>1.3987069527234176E-4</v>
      </c>
      <c r="W709">
        <v>676</v>
      </c>
      <c r="X709">
        <v>1.3823590289802107E-3</v>
      </c>
      <c r="Y709">
        <v>3.7269047104219999E-3</v>
      </c>
      <c r="AA709">
        <v>53.696343402225757</v>
      </c>
      <c r="AB709">
        <v>2.4185851444181198E-3</v>
      </c>
    </row>
    <row r="710" spans="1:28" x14ac:dyDescent="0.2">
      <c r="A710" s="2" t="s">
        <v>427</v>
      </c>
      <c r="B710" s="1">
        <v>165.3</v>
      </c>
      <c r="C710" s="5">
        <f t="shared" si="158"/>
        <v>3.15776335496755E-2</v>
      </c>
      <c r="D710" s="12">
        <v>4567</v>
      </c>
      <c r="E710" s="5">
        <f t="shared" si="159"/>
        <v>-1.8904403866809881E-2</v>
      </c>
      <c r="F710" s="1">
        <v>0.11</v>
      </c>
      <c r="G710" s="1">
        <f t="shared" si="160"/>
        <v>3.0136986301369865E-4</v>
      </c>
      <c r="H710" s="10">
        <f t="shared" si="155"/>
        <v>3.0136986301369864E-6</v>
      </c>
      <c r="I710" s="5">
        <f t="shared" si="156"/>
        <v>3.1574619851045364E-2</v>
      </c>
      <c r="J710" s="7">
        <f t="shared" si="157"/>
        <v>-1.8907417565440017E-2</v>
      </c>
      <c r="K710" s="7">
        <f t="shared" si="161"/>
        <v>-1.9457627380197875E-2</v>
      </c>
      <c r="L710" s="7">
        <f t="shared" si="162"/>
        <v>3.0301407125815766E-2</v>
      </c>
      <c r="M710" s="8">
        <f t="shared" si="154"/>
        <v>-5.8959348894979582E-4</v>
      </c>
      <c r="N710" s="9">
        <f t="shared" si="163"/>
        <v>3.7859926326662603E-4</v>
      </c>
      <c r="Q710" s="8">
        <f t="shared" si="164"/>
        <v>-2.1728951292866425E-2</v>
      </c>
      <c r="R710" s="8">
        <f t="shared" si="165"/>
        <v>5.3303571143911793E-2</v>
      </c>
      <c r="S710">
        <f t="shared" si="166"/>
        <v>2.8412706966940661E-3</v>
      </c>
      <c r="U710">
        <f t="shared" si="167"/>
        <v>3.5749043899390971E-4</v>
      </c>
      <c r="W710">
        <v>677</v>
      </c>
      <c r="X710">
        <v>-1.6138317639196948E-2</v>
      </c>
      <c r="Y710">
        <v>-2.8911385908195614E-3</v>
      </c>
      <c r="AA710">
        <v>53.775834658187598</v>
      </c>
      <c r="AB710">
        <v>2.4204155358901218E-3</v>
      </c>
    </row>
    <row r="711" spans="1:28" x14ac:dyDescent="0.2">
      <c r="A711" s="2" t="s">
        <v>428</v>
      </c>
      <c r="B711" s="1">
        <v>160.24</v>
      </c>
      <c r="C711" s="5">
        <f t="shared" si="158"/>
        <v>2.1873604999681186E-2</v>
      </c>
      <c r="D711" s="12">
        <v>4655</v>
      </c>
      <c r="E711" s="5">
        <f t="shared" si="159"/>
        <v>1.3278188942098389E-2</v>
      </c>
      <c r="F711" s="1">
        <v>7.0000000000000007E-2</v>
      </c>
      <c r="G711" s="1">
        <f t="shared" si="160"/>
        <v>1.9178082191780824E-4</v>
      </c>
      <c r="H711" s="10">
        <f t="shared" si="155"/>
        <v>1.9178082191780823E-6</v>
      </c>
      <c r="I711" s="5">
        <f t="shared" si="156"/>
        <v>2.1871687191462007E-2</v>
      </c>
      <c r="J711" s="7">
        <f t="shared" si="157"/>
        <v>1.3276271133879211E-2</v>
      </c>
      <c r="K711" s="7">
        <f t="shared" si="161"/>
        <v>1.2726061319121353E-2</v>
      </c>
      <c r="L711" s="7">
        <f t="shared" si="162"/>
        <v>2.0598474466232409E-2</v>
      </c>
      <c r="M711" s="8">
        <f t="shared" si="154"/>
        <v>2.6213744913762912E-4</v>
      </c>
      <c r="N711" s="9">
        <f t="shared" si="163"/>
        <v>1.619526366980367E-4</v>
      </c>
      <c r="Q711" s="8">
        <f t="shared" si="164"/>
        <v>1.6317541822860819E-2</v>
      </c>
      <c r="R711" s="8">
        <f t="shared" si="165"/>
        <v>5.5541453686011877E-3</v>
      </c>
      <c r="S711">
        <f t="shared" si="166"/>
        <v>3.0848530775554022E-5</v>
      </c>
      <c r="U711">
        <f t="shared" si="167"/>
        <v>1.7625937522027437E-4</v>
      </c>
      <c r="W711">
        <v>678</v>
      </c>
      <c r="X711">
        <v>3.8822730144279119E-3</v>
      </c>
      <c r="Y711">
        <v>-1.3131153064838983E-3</v>
      </c>
      <c r="AA711">
        <v>53.855325914149439</v>
      </c>
      <c r="AB711">
        <v>2.4583563829206319E-3</v>
      </c>
    </row>
    <row r="712" spans="1:28" x14ac:dyDescent="0.2">
      <c r="A712" s="2" t="s">
        <v>429</v>
      </c>
      <c r="B712" s="1">
        <v>156.81</v>
      </c>
      <c r="C712" s="5">
        <f t="shared" si="158"/>
        <v>-3.1678399407187821E-2</v>
      </c>
      <c r="D712" s="12">
        <v>4594</v>
      </c>
      <c r="E712" s="5">
        <f t="shared" si="159"/>
        <v>-2.2761114656456072E-2</v>
      </c>
      <c r="F712" s="1">
        <v>0.11</v>
      </c>
      <c r="G712" s="1">
        <f t="shared" si="160"/>
        <v>3.0136986301369865E-4</v>
      </c>
      <c r="H712" s="10">
        <f t="shared" si="155"/>
        <v>3.0136986301369864E-6</v>
      </c>
      <c r="I712" s="5">
        <f t="shared" si="156"/>
        <v>-3.1681413105817957E-2</v>
      </c>
      <c r="J712" s="7">
        <f t="shared" si="157"/>
        <v>-2.2764128355086208E-2</v>
      </c>
      <c r="K712" s="7">
        <f t="shared" si="161"/>
        <v>-2.3314338169844066E-2</v>
      </c>
      <c r="L712" s="7">
        <f t="shared" si="162"/>
        <v>-3.2954625831047551E-2</v>
      </c>
      <c r="M712" s="8">
        <f t="shared" si="154"/>
        <v>7.6831529088572121E-4</v>
      </c>
      <c r="N712" s="9">
        <f t="shared" si="163"/>
        <v>5.4355836429784794E-4</v>
      </c>
      <c r="Q712" s="8">
        <f t="shared" si="164"/>
        <v>-2.6288227324849936E-2</v>
      </c>
      <c r="R712" s="8">
        <f t="shared" si="165"/>
        <v>-5.3931857809680211E-3</v>
      </c>
      <c r="S712">
        <f t="shared" si="166"/>
        <v>2.9086452868035643E-5</v>
      </c>
      <c r="U712">
        <f t="shared" si="167"/>
        <v>5.1820553976683994E-4</v>
      </c>
      <c r="W712">
        <v>679</v>
      </c>
      <c r="X712">
        <v>1.150652055048962E-2</v>
      </c>
      <c r="Y712">
        <v>5.276168912488206E-3</v>
      </c>
      <c r="AA712">
        <v>53.934817170111288</v>
      </c>
      <c r="AB712">
        <v>2.461723698956459E-3</v>
      </c>
    </row>
    <row r="713" spans="1:28" x14ac:dyDescent="0.2">
      <c r="A713" s="2" t="s">
        <v>430</v>
      </c>
      <c r="B713" s="1">
        <v>161.94</v>
      </c>
      <c r="C713" s="5">
        <f t="shared" si="158"/>
        <v>3.2835635958119148E-3</v>
      </c>
      <c r="D713" s="12">
        <v>4701</v>
      </c>
      <c r="E713" s="5">
        <f t="shared" si="159"/>
        <v>2.345415778251599E-3</v>
      </c>
      <c r="F713" s="1">
        <v>0.14000000000000001</v>
      </c>
      <c r="G713" s="1">
        <f t="shared" si="160"/>
        <v>3.8356164383561648E-4</v>
      </c>
      <c r="H713" s="10">
        <f t="shared" si="155"/>
        <v>3.8356164383561645E-6</v>
      </c>
      <c r="I713" s="5">
        <f t="shared" si="156"/>
        <v>3.2797279793735585E-3</v>
      </c>
      <c r="J713" s="7">
        <f t="shared" si="157"/>
        <v>2.3415801618132427E-3</v>
      </c>
      <c r="K713" s="7">
        <f t="shared" si="161"/>
        <v>1.7913703470553849E-3</v>
      </c>
      <c r="L713" s="7">
        <f t="shared" si="162"/>
        <v>2.0065152541439615E-3</v>
      </c>
      <c r="M713" s="8">
        <f t="shared" si="154"/>
        <v>3.5944119271877919E-6</v>
      </c>
      <c r="N713" s="9">
        <f t="shared" si="163"/>
        <v>3.2090077203093302E-6</v>
      </c>
      <c r="Q713" s="8">
        <f t="shared" si="164"/>
        <v>3.3909115450793644E-3</v>
      </c>
      <c r="R713" s="8">
        <f t="shared" si="165"/>
        <v>-1.1118356570580593E-4</v>
      </c>
      <c r="S713">
        <f t="shared" si="166"/>
        <v>1.2361785283057264E-8</v>
      </c>
      <c r="U713">
        <f t="shared" si="167"/>
        <v>5.4829976541973316E-6</v>
      </c>
      <c r="W713">
        <v>680</v>
      </c>
      <c r="X713">
        <v>-1.1481895411404686E-3</v>
      </c>
      <c r="Y713">
        <v>1.2629839343851787E-3</v>
      </c>
      <c r="AA713">
        <v>54.014308426073129</v>
      </c>
      <c r="AB713">
        <v>2.4692574731299466E-3</v>
      </c>
    </row>
    <row r="714" spans="1:28" x14ac:dyDescent="0.2">
      <c r="A714" s="2" t="s">
        <v>431</v>
      </c>
      <c r="B714" s="1">
        <v>161.41</v>
      </c>
      <c r="C714" s="5">
        <f t="shared" si="158"/>
        <v>2.4220593715065602E-3</v>
      </c>
      <c r="D714" s="12">
        <v>4690</v>
      </c>
      <c r="E714" s="5">
        <f t="shared" si="159"/>
        <v>1.7086715079026058E-3</v>
      </c>
      <c r="F714" s="1">
        <v>0.06</v>
      </c>
      <c r="G714" s="1">
        <f t="shared" si="160"/>
        <v>1.6438356164383562E-4</v>
      </c>
      <c r="H714" s="10">
        <f t="shared" si="155"/>
        <v>1.6438356164383561E-6</v>
      </c>
      <c r="I714" s="5">
        <f t="shared" si="156"/>
        <v>2.4204155358901218E-3</v>
      </c>
      <c r="J714" s="7">
        <f t="shared" si="157"/>
        <v>1.7070276722861673E-3</v>
      </c>
      <c r="K714" s="7">
        <f t="shared" si="161"/>
        <v>1.1568178575283095E-3</v>
      </c>
      <c r="L714" s="7">
        <f t="shared" si="162"/>
        <v>1.1472028106605248E-3</v>
      </c>
      <c r="M714" s="8">
        <f t="shared" si="154"/>
        <v>1.3271046975787632E-6</v>
      </c>
      <c r="N714" s="9">
        <f t="shared" si="163"/>
        <v>1.3382275554963883E-6</v>
      </c>
      <c r="Q714" s="8">
        <f t="shared" si="164"/>
        <v>2.6407645637959499E-3</v>
      </c>
      <c r="R714" s="8">
        <f t="shared" si="165"/>
        <v>-2.2034902790582815E-4</v>
      </c>
      <c r="S714">
        <f t="shared" si="166"/>
        <v>4.8553694099043431E-8</v>
      </c>
      <c r="U714">
        <f t="shared" si="167"/>
        <v>2.9139434739507307E-6</v>
      </c>
      <c r="W714">
        <v>681</v>
      </c>
      <c r="X714">
        <v>-4.1619014688029973E-3</v>
      </c>
      <c r="Y714">
        <v>5.1489036988124817E-3</v>
      </c>
      <c r="AA714">
        <v>54.093799682034977</v>
      </c>
      <c r="AB714">
        <v>2.5056214779859269E-3</v>
      </c>
    </row>
    <row r="715" spans="1:28" x14ac:dyDescent="0.2">
      <c r="A715" s="2" t="s">
        <v>432</v>
      </c>
      <c r="B715" s="1">
        <v>161.02000000000001</v>
      </c>
      <c r="C715" s="5">
        <f t="shared" si="158"/>
        <v>2.927436935534094E-3</v>
      </c>
      <c r="D715" s="12">
        <v>4682</v>
      </c>
      <c r="E715" s="5">
        <f t="shared" si="159"/>
        <v>-3.4057045551298426E-3</v>
      </c>
      <c r="F715" s="1">
        <v>7.0000000000000007E-2</v>
      </c>
      <c r="G715" s="1">
        <f t="shared" si="160"/>
        <v>1.9178082191780824E-4</v>
      </c>
      <c r="H715" s="10">
        <f t="shared" si="155"/>
        <v>1.9178082191780823E-6</v>
      </c>
      <c r="I715" s="5">
        <f t="shared" si="156"/>
        <v>2.9255191273149161E-3</v>
      </c>
      <c r="J715" s="7">
        <f t="shared" si="157"/>
        <v>-3.4076223633490205E-3</v>
      </c>
      <c r="K715" s="7">
        <f t="shared" si="161"/>
        <v>-3.9578321781068779E-3</v>
      </c>
      <c r="L715" s="7">
        <f t="shared" si="162"/>
        <v>1.6523064020853191E-3</v>
      </c>
      <c r="M715" s="8">
        <f t="shared" si="154"/>
        <v>-6.5395514462652775E-6</v>
      </c>
      <c r="N715" s="9">
        <f t="shared" si="163"/>
        <v>1.5664435550058233E-5</v>
      </c>
      <c r="Q715" s="8">
        <f t="shared" si="164"/>
        <v>-3.4056056701500569E-3</v>
      </c>
      <c r="R715" s="8">
        <f t="shared" si="165"/>
        <v>6.331124797464973E-3</v>
      </c>
      <c r="S715">
        <f t="shared" si="166"/>
        <v>4.0083141201075892E-5</v>
      </c>
      <c r="U715">
        <f t="shared" si="167"/>
        <v>1.1611890171196364E-5</v>
      </c>
      <c r="W715">
        <v>682</v>
      </c>
      <c r="X715">
        <v>-3.8463229775114008E-4</v>
      </c>
      <c r="Y715">
        <v>-1.6309809122044612E-2</v>
      </c>
      <c r="AA715">
        <v>54.173290937996818</v>
      </c>
      <c r="AB715">
        <v>2.5079791041801888E-3</v>
      </c>
    </row>
    <row r="716" spans="1:28" x14ac:dyDescent="0.2">
      <c r="A716" s="2" t="s">
        <v>433</v>
      </c>
      <c r="B716" s="1">
        <v>160.55000000000001</v>
      </c>
      <c r="C716" s="5">
        <f t="shared" si="158"/>
        <v>1.6975992905555248E-2</v>
      </c>
      <c r="D716" s="12">
        <v>4698</v>
      </c>
      <c r="E716" s="5">
        <f t="shared" si="159"/>
        <v>-1.2755102040816326E-3</v>
      </c>
      <c r="F716" s="1">
        <v>0.11</v>
      </c>
      <c r="G716" s="1">
        <f t="shared" si="160"/>
        <v>3.0136986301369865E-4</v>
      </c>
      <c r="H716" s="10">
        <f t="shared" si="155"/>
        <v>3.0136986301369864E-6</v>
      </c>
      <c r="I716" s="5">
        <f t="shared" si="156"/>
        <v>1.6972979206925112E-2</v>
      </c>
      <c r="J716" s="7">
        <f t="shared" si="157"/>
        <v>-1.2785239027117696E-3</v>
      </c>
      <c r="K716" s="7">
        <f t="shared" si="161"/>
        <v>-1.8287337174696275E-3</v>
      </c>
      <c r="L716" s="7">
        <f t="shared" si="162"/>
        <v>1.5699766481695514E-2</v>
      </c>
      <c r="M716" s="8">
        <f t="shared" si="154"/>
        <v>-2.8710692321476092E-5</v>
      </c>
      <c r="N716" s="9">
        <f t="shared" si="163"/>
        <v>3.3442670094102832E-6</v>
      </c>
      <c r="Q716" s="8">
        <f t="shared" si="164"/>
        <v>-8.8865583627181376E-4</v>
      </c>
      <c r="R716" s="8">
        <f t="shared" si="165"/>
        <v>1.7861635043196926E-2</v>
      </c>
      <c r="S716">
        <f t="shared" si="166"/>
        <v>3.1903800641636045E-4</v>
      </c>
      <c r="U716">
        <f t="shared" si="167"/>
        <v>1.6346233698053345E-6</v>
      </c>
      <c r="W716">
        <v>683</v>
      </c>
      <c r="X716">
        <v>-2.2316800413013965E-2</v>
      </c>
      <c r="Y716">
        <v>-4.2844581533942883E-3</v>
      </c>
      <c r="AA716">
        <v>54.252782193958666</v>
      </c>
      <c r="AB716">
        <v>2.5691577079440136E-3</v>
      </c>
    </row>
    <row r="717" spans="1:28" x14ac:dyDescent="0.2">
      <c r="A717" s="2" t="s">
        <v>434</v>
      </c>
      <c r="B717" s="1">
        <v>157.87</v>
      </c>
      <c r="C717" s="5">
        <f t="shared" si="158"/>
        <v>2.8536060981171382E-2</v>
      </c>
      <c r="D717" s="12">
        <v>4704</v>
      </c>
      <c r="E717" s="5">
        <f t="shared" si="159"/>
        <v>3.4129692832764505E-3</v>
      </c>
      <c r="F717" s="1">
        <v>0.12</v>
      </c>
      <c r="G717" s="1">
        <f t="shared" si="160"/>
        <v>3.2876712328767124E-4</v>
      </c>
      <c r="H717" s="10">
        <f t="shared" si="155"/>
        <v>3.2876712328767123E-6</v>
      </c>
      <c r="I717" s="5">
        <f t="shared" si="156"/>
        <v>2.8532773309938506E-2</v>
      </c>
      <c r="J717" s="7">
        <f t="shared" si="157"/>
        <v>3.4096816120435737E-3</v>
      </c>
      <c r="K717" s="7">
        <f t="shared" si="161"/>
        <v>2.8594717972857159E-3</v>
      </c>
      <c r="L717" s="7">
        <f t="shared" si="162"/>
        <v>2.7259560584708908E-2</v>
      </c>
      <c r="M717" s="8">
        <f t="shared" si="154"/>
        <v>7.7947944698376442E-5</v>
      </c>
      <c r="N717" s="9">
        <f t="shared" si="163"/>
        <v>8.1765789594724023E-6</v>
      </c>
      <c r="Q717" s="8">
        <f t="shared" si="164"/>
        <v>4.6535857789979321E-3</v>
      </c>
      <c r="R717" s="8">
        <f t="shared" si="165"/>
        <v>2.3879187530940572E-2</v>
      </c>
      <c r="S717">
        <f t="shared" si="166"/>
        <v>5.7021559713782768E-4</v>
      </c>
      <c r="U717">
        <f t="shared" si="167"/>
        <v>1.1625928695508063E-5</v>
      </c>
      <c r="W717">
        <v>684</v>
      </c>
      <c r="X717">
        <v>-1.1865100132115006E-4</v>
      </c>
      <c r="Y717">
        <v>-1.2574603185374912E-2</v>
      </c>
      <c r="AA717">
        <v>54.332273449920507</v>
      </c>
      <c r="AB717">
        <v>2.5785641571519952E-3</v>
      </c>
    </row>
    <row r="718" spans="1:28" x14ac:dyDescent="0.2">
      <c r="A718" s="2" t="s">
        <v>435</v>
      </c>
      <c r="B718" s="1">
        <v>153.49</v>
      </c>
      <c r="C718" s="5">
        <f t="shared" si="158"/>
        <v>1.6490066225165623E-2</v>
      </c>
      <c r="D718" s="12">
        <v>4688</v>
      </c>
      <c r="E718" s="5">
        <f t="shared" si="159"/>
        <v>-2.553191489361702E-3</v>
      </c>
      <c r="F718" s="1">
        <v>0.06</v>
      </c>
      <c r="G718" s="1">
        <f t="shared" si="160"/>
        <v>1.6438356164383562E-4</v>
      </c>
      <c r="H718" s="10">
        <f t="shared" si="155"/>
        <v>1.6438356164383561E-6</v>
      </c>
      <c r="I718" s="5">
        <f t="shared" si="156"/>
        <v>1.6488422389549184E-2</v>
      </c>
      <c r="J718" s="7">
        <f t="shared" si="157"/>
        <v>-2.5548353249781404E-3</v>
      </c>
      <c r="K718" s="7">
        <f t="shared" si="161"/>
        <v>-3.1050451397359982E-3</v>
      </c>
      <c r="L718" s="7">
        <f t="shared" si="162"/>
        <v>1.5215209664319586E-2</v>
      </c>
      <c r="M718" s="8">
        <f t="shared" ref="M718:M781" si="168">L718*K718</f>
        <v>-4.7243912818259722E-5</v>
      </c>
      <c r="N718" s="9">
        <f t="shared" si="163"/>
        <v>9.6413053197981454E-6</v>
      </c>
      <c r="Q718" s="8">
        <f t="shared" si="164"/>
        <v>-2.3974690178325923E-3</v>
      </c>
      <c r="R718" s="8">
        <f t="shared" si="165"/>
        <v>1.8885891407381776E-2</v>
      </c>
      <c r="S718">
        <f t="shared" si="166"/>
        <v>3.5667689425141678E-4</v>
      </c>
      <c r="U718">
        <f t="shared" si="167"/>
        <v>6.5271835377561606E-6</v>
      </c>
      <c r="W718">
        <v>685</v>
      </c>
      <c r="X718">
        <v>8.0623987239371985E-3</v>
      </c>
      <c r="Y718">
        <v>1.694045509948261E-2</v>
      </c>
      <c r="AA718">
        <v>54.411764705882355</v>
      </c>
      <c r="AB718">
        <v>2.5989453225203161E-3</v>
      </c>
    </row>
    <row r="719" spans="1:28" x14ac:dyDescent="0.2">
      <c r="A719" s="2" t="s">
        <v>436</v>
      </c>
      <c r="B719" s="1">
        <v>151</v>
      </c>
      <c r="C719" s="5">
        <f t="shared" si="158"/>
        <v>6.6666666666666671E-3</v>
      </c>
      <c r="D719" s="12">
        <v>4700</v>
      </c>
      <c r="E719" s="5">
        <f t="shared" si="159"/>
        <v>3.8445108927808629E-3</v>
      </c>
      <c r="F719" s="1">
        <v>0.06</v>
      </c>
      <c r="G719" s="1">
        <f t="shared" si="160"/>
        <v>1.6438356164383562E-4</v>
      </c>
      <c r="H719" s="10">
        <f t="shared" si="155"/>
        <v>1.6438356164383561E-6</v>
      </c>
      <c r="I719" s="5">
        <f t="shared" si="156"/>
        <v>6.6650228310502291E-3</v>
      </c>
      <c r="J719" s="7">
        <f t="shared" si="157"/>
        <v>3.8428670571644245E-3</v>
      </c>
      <c r="K719" s="7">
        <f t="shared" si="161"/>
        <v>3.2926572424065667E-3</v>
      </c>
      <c r="L719" s="7">
        <f t="shared" si="162"/>
        <v>5.3918101058206321E-3</v>
      </c>
      <c r="M719" s="8">
        <f t="shared" si="168"/>
        <v>1.7753382594611219E-5</v>
      </c>
      <c r="N719" s="9">
        <f t="shared" si="163"/>
        <v>1.0841591715972415E-5</v>
      </c>
      <c r="Q719" s="8">
        <f t="shared" si="164"/>
        <v>5.1656832955256854E-3</v>
      </c>
      <c r="R719" s="8">
        <f t="shared" si="165"/>
        <v>1.4993395355245437E-3</v>
      </c>
      <c r="S719">
        <f t="shared" si="166"/>
        <v>2.2480190427869543E-6</v>
      </c>
      <c r="U719">
        <f t="shared" si="167"/>
        <v>1.4767627219039564E-5</v>
      </c>
      <c r="W719">
        <v>686</v>
      </c>
      <c r="X719">
        <v>-2.3482066487125735E-3</v>
      </c>
      <c r="Y719">
        <v>-1.1887907222573749E-3</v>
      </c>
      <c r="AA719">
        <v>54.491255961844196</v>
      </c>
      <c r="AB719">
        <v>2.6311845052831317E-3</v>
      </c>
    </row>
    <row r="720" spans="1:28" x14ac:dyDescent="0.2">
      <c r="A720" s="2" t="s">
        <v>437</v>
      </c>
      <c r="B720" s="1">
        <v>150</v>
      </c>
      <c r="C720" s="5">
        <f t="shared" si="158"/>
        <v>6.6671111407366526E-5</v>
      </c>
      <c r="D720" s="12">
        <v>4682</v>
      </c>
      <c r="E720" s="5">
        <f t="shared" si="159"/>
        <v>0</v>
      </c>
      <c r="F720" s="1">
        <v>0.06</v>
      </c>
      <c r="G720" s="1">
        <f t="shared" si="160"/>
        <v>1.6438356164383562E-4</v>
      </c>
      <c r="H720" s="10">
        <f t="shared" si="155"/>
        <v>1.6438356164383561E-6</v>
      </c>
      <c r="I720" s="5">
        <f t="shared" si="156"/>
        <v>6.5027275790928166E-5</v>
      </c>
      <c r="J720" s="7">
        <f t="shared" si="157"/>
        <v>-1.6438356164383561E-6</v>
      </c>
      <c r="K720" s="7">
        <f t="shared" si="161"/>
        <v>-5.5185365037429613E-4</v>
      </c>
      <c r="L720" s="7">
        <f t="shared" si="162"/>
        <v>-1.2081854494386689E-3</v>
      </c>
      <c r="M720" s="8">
        <f t="shared" si="168"/>
        <v>6.66741550601839E-7</v>
      </c>
      <c r="N720" s="9">
        <f t="shared" si="163"/>
        <v>3.0454245143143586E-7</v>
      </c>
      <c r="Q720" s="8">
        <f t="shared" si="164"/>
        <v>6.2082957841216174E-4</v>
      </c>
      <c r="R720" s="8">
        <f t="shared" si="165"/>
        <v>-5.5580230262123362E-4</v>
      </c>
      <c r="S720">
        <f t="shared" si="166"/>
        <v>3.0891619959906534E-7</v>
      </c>
      <c r="U720">
        <f t="shared" si="167"/>
        <v>2.7021955338712703E-12</v>
      </c>
      <c r="W720">
        <v>687</v>
      </c>
      <c r="X720">
        <v>-3.0788485720972961E-3</v>
      </c>
      <c r="Y720">
        <v>-3.5010091112168051E-3</v>
      </c>
      <c r="AA720">
        <v>54.570747217806037</v>
      </c>
      <c r="AB720">
        <v>2.666687305780898E-3</v>
      </c>
    </row>
    <row r="721" spans="1:28" x14ac:dyDescent="0.2">
      <c r="A721" s="3">
        <v>44541</v>
      </c>
      <c r="B721" s="1">
        <v>149.99</v>
      </c>
      <c r="C721" s="5">
        <f t="shared" si="158"/>
        <v>1.4336917562724044E-2</v>
      </c>
      <c r="D721" s="12">
        <v>4682</v>
      </c>
      <c r="E721" s="5">
        <f t="shared" si="159"/>
        <v>7.0983007098300707E-3</v>
      </c>
      <c r="F721" s="1">
        <v>0.05</v>
      </c>
      <c r="G721" s="1">
        <f t="shared" si="160"/>
        <v>1.3698630136986303E-4</v>
      </c>
      <c r="H721" s="10">
        <f t="shared" si="155"/>
        <v>1.3698630136986302E-6</v>
      </c>
      <c r="I721" s="5">
        <f t="shared" si="156"/>
        <v>1.4335547699710346E-2</v>
      </c>
      <c r="J721" s="7">
        <f t="shared" si="157"/>
        <v>7.0969308468163718E-3</v>
      </c>
      <c r="K721" s="7">
        <f t="shared" si="161"/>
        <v>6.546721032058514E-3</v>
      </c>
      <c r="L721" s="7">
        <f t="shared" si="162"/>
        <v>1.3062334974480748E-2</v>
      </c>
      <c r="M721" s="8">
        <f t="shared" si="168"/>
        <v>8.5515463105226622E-5</v>
      </c>
      <c r="N721" s="9">
        <f t="shared" si="163"/>
        <v>4.2859556271597291E-5</v>
      </c>
      <c r="Q721" s="8">
        <f t="shared" si="164"/>
        <v>9.0125299614813165E-3</v>
      </c>
      <c r="R721" s="8">
        <f t="shared" si="165"/>
        <v>5.3230177382290293E-3</v>
      </c>
      <c r="S721">
        <f t="shared" si="166"/>
        <v>2.8334517841500891E-5</v>
      </c>
      <c r="U721">
        <f t="shared" si="167"/>
        <v>5.0366427444493746E-5</v>
      </c>
      <c r="W721">
        <v>688</v>
      </c>
      <c r="X721">
        <v>2.3514763622680826E-3</v>
      </c>
      <c r="Y721">
        <v>-1.8497703025209789E-3</v>
      </c>
      <c r="AA721">
        <v>54.650238473767885</v>
      </c>
      <c r="AB721">
        <v>2.6684207211463288E-3</v>
      </c>
    </row>
    <row r="722" spans="1:28" x14ac:dyDescent="0.2">
      <c r="A722" s="3">
        <v>44511</v>
      </c>
      <c r="B722" s="1">
        <v>147.87</v>
      </c>
      <c r="C722" s="5">
        <f t="shared" si="158"/>
        <v>-3.3802055164942505E-4</v>
      </c>
      <c r="D722" s="12">
        <v>4649</v>
      </c>
      <c r="E722" s="5">
        <f t="shared" si="159"/>
        <v>6.4571674558760225E-4</v>
      </c>
      <c r="F722" s="1">
        <v>0.06</v>
      </c>
      <c r="G722" s="1">
        <f t="shared" si="160"/>
        <v>1.6438356164383562E-4</v>
      </c>
      <c r="H722" s="10">
        <f t="shared" si="155"/>
        <v>1.6438356164383561E-6</v>
      </c>
      <c r="I722" s="5">
        <f t="shared" si="156"/>
        <v>-3.3966438726586341E-4</v>
      </c>
      <c r="J722" s="7">
        <f t="shared" si="157"/>
        <v>6.4407290997116394E-4</v>
      </c>
      <c r="K722" s="7">
        <f t="shared" si="161"/>
        <v>9.3863095213306117E-5</v>
      </c>
      <c r="L722" s="7">
        <f t="shared" si="162"/>
        <v>-1.6128771124954604E-3</v>
      </c>
      <c r="M722" s="8">
        <f t="shared" si="168"/>
        <v>-1.5138963797752365E-7</v>
      </c>
      <c r="N722" s="9">
        <f t="shared" si="163"/>
        <v>8.8102806430221692E-9</v>
      </c>
      <c r="Q722" s="8">
        <f t="shared" si="164"/>
        <v>1.3841745742338551E-3</v>
      </c>
      <c r="R722" s="8">
        <f t="shared" si="165"/>
        <v>-1.7238389614997185E-3</v>
      </c>
      <c r="S722">
        <f t="shared" si="166"/>
        <v>2.9716207651844278E-6</v>
      </c>
      <c r="U722">
        <f t="shared" si="167"/>
        <v>4.1482991335872308E-7</v>
      </c>
      <c r="W722">
        <v>689</v>
      </c>
      <c r="X722">
        <v>-6.1194613034146054E-4</v>
      </c>
      <c r="Y722">
        <v>-5.1560803568674153E-3</v>
      </c>
      <c r="AA722">
        <v>54.729729729729726</v>
      </c>
      <c r="AB722">
        <v>2.67077579986448E-3</v>
      </c>
    </row>
    <row r="723" spans="1:28" x14ac:dyDescent="0.2">
      <c r="A723" s="3">
        <v>44480</v>
      </c>
      <c r="B723" s="1">
        <v>147.91999999999999</v>
      </c>
      <c r="C723" s="5">
        <f t="shared" si="158"/>
        <v>-1.9163185465154928E-2</v>
      </c>
      <c r="D723" s="12">
        <v>4646</v>
      </c>
      <c r="E723" s="5">
        <f t="shared" si="159"/>
        <v>-8.3244397011739586E-3</v>
      </c>
      <c r="F723" s="1">
        <v>0.06</v>
      </c>
      <c r="G723" s="1">
        <f t="shared" si="160"/>
        <v>1.6438356164383562E-4</v>
      </c>
      <c r="H723" s="10">
        <f t="shared" si="155"/>
        <v>1.6438356164383561E-6</v>
      </c>
      <c r="I723" s="5">
        <f t="shared" si="156"/>
        <v>-1.9164829300771367E-2</v>
      </c>
      <c r="J723" s="7">
        <f t="shared" si="157"/>
        <v>-8.3260835367903966E-3</v>
      </c>
      <c r="K723" s="7">
        <f t="shared" si="161"/>
        <v>-8.8762933515482544E-3</v>
      </c>
      <c r="L723" s="7">
        <f t="shared" si="162"/>
        <v>-2.0438042026000965E-2</v>
      </c>
      <c r="M723" s="8">
        <f t="shared" si="168"/>
        <v>1.8141405655405619E-4</v>
      </c>
      <c r="N723" s="9">
        <f t="shared" si="163"/>
        <v>7.878858366273974E-5</v>
      </c>
      <c r="Q723" s="8">
        <f t="shared" si="164"/>
        <v>-9.2200479152140091E-3</v>
      </c>
      <c r="R723" s="8">
        <f t="shared" si="165"/>
        <v>-9.9447813855573584E-3</v>
      </c>
      <c r="S723">
        <f t="shared" si="166"/>
        <v>9.8898676806528126E-5</v>
      </c>
      <c r="U723">
        <f t="shared" si="167"/>
        <v>6.9323667061612084E-5</v>
      </c>
      <c r="W723">
        <v>690</v>
      </c>
      <c r="X723">
        <v>1.7134281777456652E-2</v>
      </c>
      <c r="Y723">
        <v>5.8394351299541E-3</v>
      </c>
      <c r="AA723">
        <v>54.809220985691574</v>
      </c>
      <c r="AB723">
        <v>2.7708074515824742E-3</v>
      </c>
    </row>
    <row r="724" spans="1:28" x14ac:dyDescent="0.2">
      <c r="A724" s="3">
        <v>44450</v>
      </c>
      <c r="B724" s="1">
        <v>150.81</v>
      </c>
      <c r="C724" s="5">
        <f t="shared" si="158"/>
        <v>2.4594522733315909E-3</v>
      </c>
      <c r="D724" s="12">
        <v>4685</v>
      </c>
      <c r="E724" s="5">
        <f t="shared" si="159"/>
        <v>-3.4035311635822164E-3</v>
      </c>
      <c r="F724" s="1">
        <v>0.04</v>
      </c>
      <c r="G724" s="1">
        <f t="shared" si="160"/>
        <v>1.0958904109589041E-4</v>
      </c>
      <c r="H724" s="10">
        <f t="shared" si="155"/>
        <v>1.0958904109589041E-6</v>
      </c>
      <c r="I724" s="5">
        <f t="shared" si="156"/>
        <v>2.4583563829206319E-3</v>
      </c>
      <c r="J724" s="7">
        <f t="shared" si="157"/>
        <v>-3.4046270539931753E-3</v>
      </c>
      <c r="K724" s="7">
        <f t="shared" si="161"/>
        <v>-3.9548368687510327E-3</v>
      </c>
      <c r="L724" s="7">
        <f t="shared" si="162"/>
        <v>1.1851436576910349E-3</v>
      </c>
      <c r="M724" s="8">
        <f t="shared" si="168"/>
        <v>-4.6870498322029581E-6</v>
      </c>
      <c r="N724" s="9">
        <f t="shared" si="163"/>
        <v>1.5640734658432473E-5</v>
      </c>
      <c r="Q724" s="8">
        <f t="shared" si="164"/>
        <v>-3.4020647144239642E-3</v>
      </c>
      <c r="R724" s="8">
        <f t="shared" si="165"/>
        <v>5.8604210973445961E-3</v>
      </c>
      <c r="S724">
        <f t="shared" si="166"/>
        <v>3.4344535438201638E-5</v>
      </c>
      <c r="U724">
        <f t="shared" si="167"/>
        <v>1.1591485376782247E-5</v>
      </c>
      <c r="W724">
        <v>691</v>
      </c>
      <c r="X724">
        <v>7.9219049886654538E-3</v>
      </c>
      <c r="Y724">
        <v>-4.2791839808754631E-3</v>
      </c>
      <c r="AA724">
        <v>54.888712241653415</v>
      </c>
      <c r="AB724">
        <v>2.7810394012144769E-3</v>
      </c>
    </row>
    <row r="725" spans="1:28" x14ac:dyDescent="0.2">
      <c r="A725" s="3">
        <v>44419</v>
      </c>
      <c r="B725" s="1">
        <v>150.44</v>
      </c>
      <c r="C725" s="5">
        <f t="shared" si="158"/>
        <v>-5.5526176626123965E-3</v>
      </c>
      <c r="D725" s="12">
        <v>4701</v>
      </c>
      <c r="E725" s="5">
        <f t="shared" si="159"/>
        <v>8.5160740898445816E-4</v>
      </c>
      <c r="F725" s="1">
        <v>0.04</v>
      </c>
      <c r="G725" s="1">
        <f t="shared" si="160"/>
        <v>1.0958904109589041E-4</v>
      </c>
      <c r="H725" s="10">
        <f t="shared" si="155"/>
        <v>1.0958904109589041E-6</v>
      </c>
      <c r="I725" s="5">
        <f t="shared" si="156"/>
        <v>-5.5537135530233555E-3</v>
      </c>
      <c r="J725" s="7">
        <f t="shared" si="157"/>
        <v>8.5051151857349922E-4</v>
      </c>
      <c r="K725" s="7">
        <f t="shared" si="161"/>
        <v>3.003017038156414E-4</v>
      </c>
      <c r="L725" s="7">
        <f t="shared" si="162"/>
        <v>-6.8269262782529525E-3</v>
      </c>
      <c r="M725" s="8">
        <f t="shared" si="168"/>
        <v>-2.0501375931831374E-6</v>
      </c>
      <c r="N725" s="9">
        <f t="shared" si="163"/>
        <v>9.0181113314577215E-8</v>
      </c>
      <c r="Q725" s="8">
        <f t="shared" si="164"/>
        <v>1.628219474567955E-3</v>
      </c>
      <c r="R725" s="8">
        <f t="shared" si="165"/>
        <v>-7.1819330275913109E-3</v>
      </c>
      <c r="S725">
        <f t="shared" si="166"/>
        <v>5.1580162012806895E-5</v>
      </c>
      <c r="U725">
        <f t="shared" si="167"/>
        <v>7.2336984322619974E-7</v>
      </c>
      <c r="W725">
        <v>692</v>
      </c>
      <c r="X725">
        <v>1.2573150223901399E-2</v>
      </c>
      <c r="Y725">
        <v>2.7448324134668484E-3</v>
      </c>
      <c r="AA725">
        <v>54.968203497615264</v>
      </c>
      <c r="AB725">
        <v>2.8055983578280244E-3</v>
      </c>
    </row>
    <row r="726" spans="1:28" x14ac:dyDescent="0.2">
      <c r="A726" s="3">
        <v>44327</v>
      </c>
      <c r="B726" s="1">
        <v>151.28</v>
      </c>
      <c r="C726" s="5">
        <f t="shared" si="158"/>
        <v>2.1197668256491332E-3</v>
      </c>
      <c r="D726" s="12">
        <v>4697</v>
      </c>
      <c r="E726" s="5">
        <f t="shared" si="159"/>
        <v>3.6324786324786326E-3</v>
      </c>
      <c r="F726" s="1">
        <v>0.05</v>
      </c>
      <c r="G726" s="1">
        <f t="shared" si="160"/>
        <v>1.3698630136986303E-4</v>
      </c>
      <c r="H726" s="10">
        <f t="shared" si="155"/>
        <v>1.3698630136986302E-6</v>
      </c>
      <c r="I726" s="5">
        <f t="shared" si="156"/>
        <v>2.1183969626354347E-3</v>
      </c>
      <c r="J726" s="7">
        <f t="shared" si="157"/>
        <v>3.6311087694649341E-3</v>
      </c>
      <c r="K726" s="7">
        <f t="shared" si="161"/>
        <v>3.0808989547070763E-3</v>
      </c>
      <c r="L726" s="7">
        <f t="shared" si="162"/>
        <v>8.4518423740583774E-4</v>
      </c>
      <c r="M726" s="8">
        <f t="shared" si="168"/>
        <v>2.603927233558543E-6</v>
      </c>
      <c r="N726" s="9">
        <f t="shared" si="163"/>
        <v>9.4919383691151561E-6</v>
      </c>
      <c r="Q726" s="8">
        <f t="shared" si="164"/>
        <v>4.915349646377281E-3</v>
      </c>
      <c r="R726" s="8">
        <f t="shared" si="165"/>
        <v>-2.7969526837418462E-3</v>
      </c>
      <c r="S726">
        <f t="shared" si="166"/>
        <v>7.8229443150907164E-6</v>
      </c>
      <c r="U726">
        <f t="shared" si="167"/>
        <v>1.3184950895685147E-5</v>
      </c>
      <c r="W726">
        <v>693</v>
      </c>
      <c r="X726">
        <v>2.1584041408993709E-2</v>
      </c>
      <c r="Y726">
        <v>-2.4979708378475296E-3</v>
      </c>
      <c r="AA726">
        <v>55.047694753577105</v>
      </c>
      <c r="AB726">
        <v>2.8519932838786443E-3</v>
      </c>
    </row>
    <row r="727" spans="1:28" x14ac:dyDescent="0.2">
      <c r="A727" s="3">
        <v>44297</v>
      </c>
      <c r="B727" s="1">
        <v>150.96</v>
      </c>
      <c r="C727" s="5">
        <f t="shared" si="158"/>
        <v>-3.4985807644068987E-3</v>
      </c>
      <c r="D727" s="12">
        <v>4680</v>
      </c>
      <c r="E727" s="5">
        <f t="shared" si="159"/>
        <v>4.2918454935622317E-3</v>
      </c>
      <c r="F727" s="1">
        <v>0.05</v>
      </c>
      <c r="G727" s="1">
        <f t="shared" si="160"/>
        <v>1.3698630136986303E-4</v>
      </c>
      <c r="H727" s="10">
        <f t="shared" si="155"/>
        <v>1.3698630136986302E-6</v>
      </c>
      <c r="I727" s="5">
        <f t="shared" si="156"/>
        <v>-3.4999506274205972E-3</v>
      </c>
      <c r="J727" s="7">
        <f t="shared" si="157"/>
        <v>4.2904756305485328E-3</v>
      </c>
      <c r="K727" s="7">
        <f t="shared" si="161"/>
        <v>3.740265815790675E-3</v>
      </c>
      <c r="L727" s="7">
        <f t="shared" si="162"/>
        <v>-4.7731633526501942E-3</v>
      </c>
      <c r="M727" s="8">
        <f t="shared" si="168"/>
        <v>-1.7852899721102333E-5</v>
      </c>
      <c r="N727" s="9">
        <f t="shared" si="163"/>
        <v>1.3989588372772284E-5</v>
      </c>
      <c r="Q727" s="8">
        <f t="shared" si="164"/>
        <v>5.6948313576046967E-3</v>
      </c>
      <c r="R727" s="8">
        <f t="shared" si="165"/>
        <v>-9.1947819850252931E-3</v>
      </c>
      <c r="S727">
        <f t="shared" si="166"/>
        <v>8.4544015752145664E-5</v>
      </c>
      <c r="U727">
        <f t="shared" si="167"/>
        <v>1.8408181136330829E-5</v>
      </c>
      <c r="W727">
        <v>694</v>
      </c>
      <c r="X727">
        <v>-1.2683988539353722E-2</v>
      </c>
      <c r="Y727">
        <v>4.5611612458297934E-3</v>
      </c>
      <c r="AA727">
        <v>55.127186009538953</v>
      </c>
      <c r="AB727">
        <v>2.8930835564801548E-3</v>
      </c>
    </row>
    <row r="728" spans="1:28" x14ac:dyDescent="0.2">
      <c r="A728" s="3">
        <v>44266</v>
      </c>
      <c r="B728" s="1">
        <v>151.49</v>
      </c>
      <c r="C728" s="5">
        <f t="shared" si="158"/>
        <v>9.7986935075323207E-3</v>
      </c>
      <c r="D728" s="12">
        <v>4660</v>
      </c>
      <c r="E728" s="5">
        <f t="shared" si="159"/>
        <v>6.4794816414686825E-3</v>
      </c>
      <c r="F728" s="1">
        <v>0.05</v>
      </c>
      <c r="G728" s="1">
        <f t="shared" si="160"/>
        <v>1.3698630136986303E-4</v>
      </c>
      <c r="H728" s="10">
        <f t="shared" si="155"/>
        <v>1.3698630136986302E-6</v>
      </c>
      <c r="I728" s="5">
        <f t="shared" si="156"/>
        <v>9.7973236445186226E-3</v>
      </c>
      <c r="J728" s="7">
        <f t="shared" si="157"/>
        <v>6.4781117784549836E-3</v>
      </c>
      <c r="K728" s="7">
        <f t="shared" si="161"/>
        <v>5.9279019636971257E-3</v>
      </c>
      <c r="L728" s="7">
        <f t="shared" si="162"/>
        <v>8.5241109192890248E-3</v>
      </c>
      <c r="M728" s="8">
        <f t="shared" si="168"/>
        <v>5.0530093857225518E-5</v>
      </c>
      <c r="N728" s="9">
        <f t="shared" si="163"/>
        <v>3.5140021691204238E-5</v>
      </c>
      <c r="Q728" s="8">
        <f t="shared" si="164"/>
        <v>8.2809825107134898E-3</v>
      </c>
      <c r="R728" s="8">
        <f t="shared" si="165"/>
        <v>1.5163411338051328E-3</v>
      </c>
      <c r="S728">
        <f t="shared" si="166"/>
        <v>2.2992904340694355E-6</v>
      </c>
      <c r="U728">
        <f t="shared" si="167"/>
        <v>4.1965932214157188E-5</v>
      </c>
      <c r="W728">
        <v>695</v>
      </c>
      <c r="X728">
        <v>-1.1534171282350481E-2</v>
      </c>
      <c r="Y728">
        <v>5.0315497592943537E-3</v>
      </c>
      <c r="AA728">
        <v>55.206677265500794</v>
      </c>
      <c r="AB728">
        <v>2.8933018785188983E-3</v>
      </c>
    </row>
    <row r="729" spans="1:28" x14ac:dyDescent="0.2">
      <c r="A729" s="3">
        <v>44238</v>
      </c>
      <c r="B729" s="1">
        <v>150.02000000000001</v>
      </c>
      <c r="C729" s="5">
        <f t="shared" si="158"/>
        <v>7.1160042964554387E-3</v>
      </c>
      <c r="D729" s="12">
        <v>4630</v>
      </c>
      <c r="E729" s="5">
        <f t="shared" si="159"/>
        <v>3.6852373726425319E-3</v>
      </c>
      <c r="F729" s="1">
        <v>0.05</v>
      </c>
      <c r="G729" s="1">
        <f t="shared" si="160"/>
        <v>1.3698630136986303E-4</v>
      </c>
      <c r="H729" s="10">
        <f t="shared" si="155"/>
        <v>1.3698630136986302E-6</v>
      </c>
      <c r="I729" s="5">
        <f t="shared" si="156"/>
        <v>7.1146344334417399E-3</v>
      </c>
      <c r="J729" s="7">
        <f t="shared" si="157"/>
        <v>3.6838675096288334E-3</v>
      </c>
      <c r="K729" s="7">
        <f t="shared" si="161"/>
        <v>3.1336576948709756E-3</v>
      </c>
      <c r="L729" s="7">
        <f t="shared" si="162"/>
        <v>5.8414217082121429E-3</v>
      </c>
      <c r="M729" s="8">
        <f t="shared" si="168"/>
        <v>1.8305016084925342E-5</v>
      </c>
      <c r="N729" s="9">
        <f t="shared" si="163"/>
        <v>9.8198105486240762E-6</v>
      </c>
      <c r="Q729" s="8">
        <f t="shared" si="164"/>
        <v>4.9777192853330135E-3</v>
      </c>
      <c r="R729" s="8">
        <f t="shared" si="165"/>
        <v>2.1369151481087263E-3</v>
      </c>
      <c r="S729">
        <f t="shared" si="166"/>
        <v>4.5664063502165401E-6</v>
      </c>
      <c r="U729">
        <f t="shared" si="167"/>
        <v>1.3570879828498943E-5</v>
      </c>
      <c r="W729">
        <v>696</v>
      </c>
      <c r="X729">
        <v>-9.6713466983176857E-3</v>
      </c>
      <c r="Y729">
        <v>-2.9593552873074983E-2</v>
      </c>
      <c r="AA729">
        <v>55.286168521462635</v>
      </c>
      <c r="AB729">
        <v>2.8985132865236543E-3</v>
      </c>
    </row>
    <row r="730" spans="1:28" x14ac:dyDescent="0.2">
      <c r="A730" s="3">
        <v>44207</v>
      </c>
      <c r="B730" s="1">
        <v>148.96</v>
      </c>
      <c r="C730" s="5">
        <f t="shared" si="158"/>
        <v>-5.6074766355140408E-3</v>
      </c>
      <c r="D730" s="12">
        <v>4613</v>
      </c>
      <c r="E730" s="5">
        <f t="shared" si="159"/>
        <v>1.737242128121607E-3</v>
      </c>
      <c r="F730" s="1">
        <v>0.05</v>
      </c>
      <c r="G730" s="1">
        <f t="shared" si="160"/>
        <v>1.3698630136986303E-4</v>
      </c>
      <c r="H730" s="10">
        <f t="shared" si="155"/>
        <v>1.3698630136986302E-6</v>
      </c>
      <c r="I730" s="5">
        <f t="shared" si="156"/>
        <v>-5.6088464985277397E-3</v>
      </c>
      <c r="J730" s="7">
        <f t="shared" si="157"/>
        <v>1.7358722651079083E-3</v>
      </c>
      <c r="K730" s="7">
        <f t="shared" si="161"/>
        <v>1.1856624503500505E-3</v>
      </c>
      <c r="L730" s="7">
        <f t="shared" si="162"/>
        <v>-6.8820592237573367E-3</v>
      </c>
      <c r="M730" s="8">
        <f t="shared" si="168"/>
        <v>-8.1597992026942897E-6</v>
      </c>
      <c r="N730" s="9">
        <f t="shared" si="163"/>
        <v>1.4057954461700861E-6</v>
      </c>
      <c r="Q730" s="8">
        <f t="shared" si="164"/>
        <v>2.674863688121669E-3</v>
      </c>
      <c r="R730" s="8">
        <f t="shared" si="165"/>
        <v>-8.2837101866494092E-3</v>
      </c>
      <c r="S730">
        <f t="shared" si="166"/>
        <v>6.8619854456399191E-5</v>
      </c>
      <c r="U730">
        <f t="shared" si="167"/>
        <v>3.0132525207708603E-6</v>
      </c>
      <c r="W730">
        <v>697</v>
      </c>
      <c r="X730">
        <v>1.9754841416030573E-2</v>
      </c>
      <c r="Y730">
        <v>8.75348598067964E-3</v>
      </c>
      <c r="AA730">
        <v>55.365659777424483</v>
      </c>
      <c r="AB730">
        <v>2.9148419308144915E-3</v>
      </c>
    </row>
    <row r="731" spans="1:28" x14ac:dyDescent="0.2">
      <c r="A731" s="2" t="s">
        <v>438</v>
      </c>
      <c r="B731" s="1">
        <v>149.80000000000001</v>
      </c>
      <c r="C731" s="5">
        <f t="shared" si="158"/>
        <v>-1.8155600707871679E-2</v>
      </c>
      <c r="D731" s="12">
        <v>4605</v>
      </c>
      <c r="E731" s="5">
        <f t="shared" si="159"/>
        <v>1.9582245430809398E-3</v>
      </c>
      <c r="F731" s="1">
        <v>0.06</v>
      </c>
      <c r="G731" s="1">
        <f t="shared" si="160"/>
        <v>1.6438356164383562E-4</v>
      </c>
      <c r="H731" s="10">
        <f t="shared" si="155"/>
        <v>1.6438356164383561E-6</v>
      </c>
      <c r="I731" s="5">
        <f t="shared" si="156"/>
        <v>-1.8157244543488119E-2</v>
      </c>
      <c r="J731" s="7">
        <f t="shared" si="157"/>
        <v>1.9565807074645013E-3</v>
      </c>
      <c r="K731" s="7">
        <f t="shared" si="161"/>
        <v>1.4063708927066435E-3</v>
      </c>
      <c r="L731" s="7">
        <f t="shared" si="162"/>
        <v>-1.9430457268717716E-2</v>
      </c>
      <c r="M731" s="8">
        <f t="shared" si="168"/>
        <v>-2.7326429534704824E-5</v>
      </c>
      <c r="N731" s="9">
        <f t="shared" si="163"/>
        <v>1.9778790878524813E-6</v>
      </c>
      <c r="Q731" s="8">
        <f t="shared" si="164"/>
        <v>2.9357779143048416E-3</v>
      </c>
      <c r="R731" s="8">
        <f t="shared" si="165"/>
        <v>-2.1093022457792959E-2</v>
      </c>
      <c r="S731">
        <f t="shared" si="166"/>
        <v>4.4491559640495813E-4</v>
      </c>
      <c r="U731">
        <f t="shared" si="167"/>
        <v>3.8282080648222882E-6</v>
      </c>
      <c r="W731">
        <v>698</v>
      </c>
      <c r="X731">
        <v>-8.2393851844995095E-3</v>
      </c>
      <c r="Y731">
        <v>2.1589509718186913E-4</v>
      </c>
      <c r="AA731">
        <v>55.445151033386324</v>
      </c>
      <c r="AB731">
        <v>2.9255191273149161E-3</v>
      </c>
    </row>
    <row r="732" spans="1:28" x14ac:dyDescent="0.2">
      <c r="A732" s="2" t="s">
        <v>439</v>
      </c>
      <c r="B732" s="1">
        <v>152.57</v>
      </c>
      <c r="C732" s="5">
        <f t="shared" si="158"/>
        <v>2.4991602284178696E-2</v>
      </c>
      <c r="D732" s="12">
        <v>4596</v>
      </c>
      <c r="E732" s="5">
        <f t="shared" si="159"/>
        <v>9.8879367172050106E-3</v>
      </c>
      <c r="F732" s="1">
        <v>0.06</v>
      </c>
      <c r="G732" s="1">
        <f t="shared" si="160"/>
        <v>1.6438356164383562E-4</v>
      </c>
      <c r="H732" s="10">
        <f t="shared" si="155"/>
        <v>1.6438356164383561E-6</v>
      </c>
      <c r="I732" s="5">
        <f t="shared" si="156"/>
        <v>2.4989958448562256E-2</v>
      </c>
      <c r="J732" s="7">
        <f t="shared" si="157"/>
        <v>9.8862928815885726E-3</v>
      </c>
      <c r="K732" s="7">
        <f t="shared" si="161"/>
        <v>9.3360830668307148E-3</v>
      </c>
      <c r="L732" s="7">
        <f t="shared" si="162"/>
        <v>2.3716745723332659E-2</v>
      </c>
      <c r="M732" s="8">
        <f t="shared" si="168"/>
        <v>2.214215081479358E-4</v>
      </c>
      <c r="N732" s="9">
        <f t="shared" si="163"/>
        <v>8.7162447030763199E-5</v>
      </c>
      <c r="Q732" s="8">
        <f t="shared" si="164"/>
        <v>1.2310021571120093E-2</v>
      </c>
      <c r="R732" s="8">
        <f t="shared" si="165"/>
        <v>1.2679936877442163E-2</v>
      </c>
      <c r="S732">
        <f t="shared" si="166"/>
        <v>1.6078079921591772E-4</v>
      </c>
      <c r="U732">
        <f t="shared" si="167"/>
        <v>9.7738786940548876E-5</v>
      </c>
      <c r="W732">
        <v>699</v>
      </c>
      <c r="X732">
        <v>-1.0165590740330997E-2</v>
      </c>
      <c r="Y732">
        <v>-1.0508965762224265E-2</v>
      </c>
      <c r="AA732">
        <v>55.524642289348172</v>
      </c>
      <c r="AB732">
        <v>2.9299075952218942E-3</v>
      </c>
    </row>
    <row r="733" spans="1:28" x14ac:dyDescent="0.2">
      <c r="A733" s="2" t="s">
        <v>440</v>
      </c>
      <c r="B733" s="1">
        <v>148.85</v>
      </c>
      <c r="C733" s="5">
        <f t="shared" si="158"/>
        <v>-3.1476024645057518E-3</v>
      </c>
      <c r="D733" s="12">
        <v>4551</v>
      </c>
      <c r="E733" s="5">
        <f t="shared" si="159"/>
        <v>-5.028421512898994E-3</v>
      </c>
      <c r="F733" s="1">
        <v>0.06</v>
      </c>
      <c r="G733" s="1">
        <f t="shared" si="160"/>
        <v>1.6438356164383562E-4</v>
      </c>
      <c r="H733" s="10">
        <f t="shared" si="155"/>
        <v>1.6438356164383561E-6</v>
      </c>
      <c r="I733" s="5">
        <f t="shared" si="156"/>
        <v>-3.1492463001221902E-3</v>
      </c>
      <c r="J733" s="7">
        <f t="shared" si="157"/>
        <v>-5.030065348515432E-3</v>
      </c>
      <c r="K733" s="7">
        <f t="shared" si="161"/>
        <v>-5.5802751632732898E-3</v>
      </c>
      <c r="L733" s="7">
        <f t="shared" si="162"/>
        <v>-4.4224590253517868E-3</v>
      </c>
      <c r="M733" s="8">
        <f t="shared" si="168"/>
        <v>2.4678538259764376E-5</v>
      </c>
      <c r="N733" s="9">
        <f t="shared" si="163"/>
        <v>3.113947089784474E-5</v>
      </c>
      <c r="Q733" s="8">
        <f t="shared" si="164"/>
        <v>-5.3236041457909045E-3</v>
      </c>
      <c r="R733" s="8">
        <f t="shared" si="165"/>
        <v>2.1743578456687143E-3</v>
      </c>
      <c r="S733">
        <f t="shared" si="166"/>
        <v>4.7278320410210923E-6</v>
      </c>
      <c r="U733">
        <f t="shared" si="167"/>
        <v>2.5301557410335676E-5</v>
      </c>
      <c r="W733">
        <v>700</v>
      </c>
      <c r="X733">
        <v>1.2020448442296232E-2</v>
      </c>
      <c r="Y733">
        <v>1.5992020199015543E-2</v>
      </c>
      <c r="AA733">
        <v>55.604133545310013</v>
      </c>
      <c r="AB733">
        <v>2.9315893625761237E-3</v>
      </c>
    </row>
    <row r="734" spans="1:28" x14ac:dyDescent="0.2">
      <c r="A734" s="2" t="s">
        <v>441</v>
      </c>
      <c r="B734" s="1">
        <v>149.32</v>
      </c>
      <c r="C734" s="5">
        <f t="shared" si="158"/>
        <v>4.5748116254037061E-3</v>
      </c>
      <c r="D734" s="12">
        <v>4574</v>
      </c>
      <c r="E734" s="5">
        <f t="shared" si="159"/>
        <v>1.7520805957074025E-3</v>
      </c>
      <c r="F734" s="1">
        <v>0.06</v>
      </c>
      <c r="G734" s="1">
        <f t="shared" si="160"/>
        <v>1.6438356164383562E-4</v>
      </c>
      <c r="H734" s="10">
        <f t="shared" si="155"/>
        <v>1.6438356164383561E-6</v>
      </c>
      <c r="I734" s="5">
        <f t="shared" si="156"/>
        <v>4.5731677897872681E-3</v>
      </c>
      <c r="J734" s="7">
        <f t="shared" si="157"/>
        <v>1.7504367600909641E-3</v>
      </c>
      <c r="K734" s="7">
        <f t="shared" si="161"/>
        <v>1.2002269453331063E-3</v>
      </c>
      <c r="L734" s="7">
        <f t="shared" si="162"/>
        <v>3.2999550645576711E-3</v>
      </c>
      <c r="M734" s="8">
        <f t="shared" si="168"/>
        <v>3.9606949868705672E-6</v>
      </c>
      <c r="N734" s="9">
        <f t="shared" si="163"/>
        <v>1.4405447203036393E-6</v>
      </c>
      <c r="Q734" s="8">
        <f t="shared" si="164"/>
        <v>2.6920813527369306E-3</v>
      </c>
      <c r="R734" s="8">
        <f t="shared" si="165"/>
        <v>1.8810864370503375E-3</v>
      </c>
      <c r="S734">
        <f t="shared" si="166"/>
        <v>3.5384861836547332E-6</v>
      </c>
      <c r="U734">
        <f t="shared" si="167"/>
        <v>3.0640288510777512E-6</v>
      </c>
      <c r="W734">
        <v>701</v>
      </c>
      <c r="X734">
        <v>-7.9282384866132209E-3</v>
      </c>
      <c r="Y734">
        <v>4.9573457440391221E-3</v>
      </c>
      <c r="AA734">
        <v>55.683624801271861</v>
      </c>
      <c r="AB734">
        <v>2.9774151280524547E-3</v>
      </c>
    </row>
    <row r="735" spans="1:28" x14ac:dyDescent="0.2">
      <c r="A735" s="2" t="s">
        <v>442</v>
      </c>
      <c r="B735" s="1">
        <v>148.63999999999999</v>
      </c>
      <c r="C735" s="5">
        <f t="shared" si="158"/>
        <v>-3.3627009213808173E-4</v>
      </c>
      <c r="D735" s="12">
        <v>4566</v>
      </c>
      <c r="E735" s="5">
        <f t="shared" si="159"/>
        <v>4.8415492957746475E-3</v>
      </c>
      <c r="F735" s="1">
        <v>0.06</v>
      </c>
      <c r="G735" s="1">
        <f t="shared" si="160"/>
        <v>1.6438356164383562E-4</v>
      </c>
      <c r="H735" s="10">
        <f t="shared" si="155"/>
        <v>1.6438356164383561E-6</v>
      </c>
      <c r="I735" s="5">
        <f t="shared" si="156"/>
        <v>-3.3791392775452009E-4</v>
      </c>
      <c r="J735" s="7">
        <f t="shared" si="157"/>
        <v>4.8399054601582095E-3</v>
      </c>
      <c r="K735" s="7">
        <f t="shared" si="161"/>
        <v>4.2896956454003517E-3</v>
      </c>
      <c r="L735" s="7">
        <f t="shared" si="162"/>
        <v>-1.6111266529841171E-3</v>
      </c>
      <c r="M735" s="8">
        <f t="shared" si="168"/>
        <v>-6.9112429874944108E-6</v>
      </c>
      <c r="N735" s="9">
        <f t="shared" si="163"/>
        <v>1.8401488730166741E-5</v>
      </c>
      <c r="Q735" s="8">
        <f t="shared" si="164"/>
        <v>6.3443491436210005E-3</v>
      </c>
      <c r="R735" s="8">
        <f t="shared" si="165"/>
        <v>-6.6822630713755209E-3</v>
      </c>
      <c r="S735">
        <f t="shared" si="166"/>
        <v>4.4652639755069008E-5</v>
      </c>
      <c r="U735">
        <f t="shared" si="167"/>
        <v>2.342468486326925E-5</v>
      </c>
      <c r="W735">
        <v>702</v>
      </c>
      <c r="X735">
        <v>4.4056141376857347E-3</v>
      </c>
      <c r="Y735">
        <v>1.8376325373235268E-2</v>
      </c>
      <c r="AA735">
        <v>55.763116057233702</v>
      </c>
      <c r="AB735">
        <v>2.9872016410098217E-3</v>
      </c>
    </row>
    <row r="736" spans="1:28" x14ac:dyDescent="0.2">
      <c r="A736" s="2" t="s">
        <v>443</v>
      </c>
      <c r="B736" s="1">
        <v>148.69</v>
      </c>
      <c r="C736" s="5">
        <f t="shared" si="158"/>
        <v>-5.2849879582552318E-3</v>
      </c>
      <c r="D736" s="12">
        <v>4544</v>
      </c>
      <c r="E736" s="5">
        <f t="shared" si="159"/>
        <v>-1.0991426687183997E-3</v>
      </c>
      <c r="F736" s="1">
        <v>0.05</v>
      </c>
      <c r="G736" s="1">
        <f t="shared" si="160"/>
        <v>1.3698630136986303E-4</v>
      </c>
      <c r="H736" s="10">
        <f t="shared" si="155"/>
        <v>1.3698630136986302E-6</v>
      </c>
      <c r="I736" s="5">
        <f t="shared" si="156"/>
        <v>-5.2863578212689307E-3</v>
      </c>
      <c r="J736" s="7">
        <f t="shared" si="157"/>
        <v>-1.1005125317320983E-3</v>
      </c>
      <c r="K736" s="7">
        <f t="shared" si="161"/>
        <v>-1.6507223464899562E-3</v>
      </c>
      <c r="L736" s="7">
        <f t="shared" si="162"/>
        <v>-6.5595705464985277E-3</v>
      </c>
      <c r="M736" s="8">
        <f t="shared" si="168"/>
        <v>1.0828029684482454E-5</v>
      </c>
      <c r="N736" s="9">
        <f t="shared" si="163"/>
        <v>2.7248842652013071E-6</v>
      </c>
      <c r="Q736" s="8">
        <f t="shared" si="164"/>
        <v>-6.7821667674059156E-4</v>
      </c>
      <c r="R736" s="8">
        <f t="shared" si="165"/>
        <v>-4.6081411445283394E-3</v>
      </c>
      <c r="S736">
        <f t="shared" si="166"/>
        <v>2.1234964807894954E-5</v>
      </c>
      <c r="U736">
        <f t="shared" si="167"/>
        <v>1.2111278324993927E-6</v>
      </c>
      <c r="W736">
        <v>703</v>
      </c>
      <c r="X736">
        <v>2.5083330817301477E-2</v>
      </c>
      <c r="Y736">
        <v>1.0361706287988805E-2</v>
      </c>
      <c r="AA736">
        <v>55.84260731319555</v>
      </c>
      <c r="AB736">
        <v>3.018888048691817E-3</v>
      </c>
    </row>
    <row r="737" spans="1:28" x14ac:dyDescent="0.2">
      <c r="A737" s="2" t="s">
        <v>444</v>
      </c>
      <c r="B737" s="1">
        <v>149.47999999999999</v>
      </c>
      <c r="C737" s="5">
        <f t="shared" si="158"/>
        <v>1.4739380946000192E-3</v>
      </c>
      <c r="D737" s="12">
        <v>4549</v>
      </c>
      <c r="E737" s="5">
        <f t="shared" si="159"/>
        <v>2.8659611992945325E-3</v>
      </c>
      <c r="F737" s="1">
        <v>0.06</v>
      </c>
      <c r="G737" s="1">
        <f t="shared" si="160"/>
        <v>1.6438356164383562E-4</v>
      </c>
      <c r="H737" s="10">
        <f t="shared" si="155"/>
        <v>1.6438356164383561E-6</v>
      </c>
      <c r="I737" s="5">
        <f t="shared" si="156"/>
        <v>1.4722942589835808E-3</v>
      </c>
      <c r="J737" s="7">
        <f t="shared" si="157"/>
        <v>2.8643173636780941E-3</v>
      </c>
      <c r="K737" s="7">
        <f t="shared" si="161"/>
        <v>2.3141075489202362E-3</v>
      </c>
      <c r="L737" s="7">
        <f t="shared" si="162"/>
        <v>1.9908153375398376E-4</v>
      </c>
      <c r="M737" s="8">
        <f t="shared" si="168"/>
        <v>4.6069608011071262E-7</v>
      </c>
      <c r="N737" s="9">
        <f t="shared" si="163"/>
        <v>5.3550937479696232E-6</v>
      </c>
      <c r="Q737" s="8">
        <f t="shared" si="164"/>
        <v>4.0088741887618542E-3</v>
      </c>
      <c r="R737" s="8">
        <f t="shared" si="165"/>
        <v>-2.5365799297782732E-3</v>
      </c>
      <c r="S737">
        <f t="shared" si="166"/>
        <v>6.4342377401539494E-6</v>
      </c>
      <c r="U737">
        <f t="shared" si="167"/>
        <v>8.2043139598678266E-6</v>
      </c>
      <c r="W737">
        <v>704</v>
      </c>
      <c r="X737">
        <v>1.4427858365015271E-2</v>
      </c>
      <c r="Y737">
        <v>7.0734905065236112E-3</v>
      </c>
      <c r="AA737">
        <v>55.922098569157392</v>
      </c>
      <c r="AB737">
        <v>3.0658595405015782E-3</v>
      </c>
    </row>
    <row r="738" spans="1:28" x14ac:dyDescent="0.2">
      <c r="A738" s="2" t="s">
        <v>445</v>
      </c>
      <c r="B738" s="1">
        <v>149.26</v>
      </c>
      <c r="C738" s="5">
        <f t="shared" si="158"/>
        <v>3.3611185802635119E-3</v>
      </c>
      <c r="D738" s="12">
        <v>4536</v>
      </c>
      <c r="E738" s="5">
        <f t="shared" si="159"/>
        <v>3.7618942243859261E-3</v>
      </c>
      <c r="F738" s="1">
        <v>0.05</v>
      </c>
      <c r="G738" s="1">
        <f t="shared" si="160"/>
        <v>1.3698630136986303E-4</v>
      </c>
      <c r="H738" s="10">
        <f t="shared" si="155"/>
        <v>1.3698630136986302E-6</v>
      </c>
      <c r="I738" s="5">
        <f t="shared" si="156"/>
        <v>3.3597487172498134E-3</v>
      </c>
      <c r="J738" s="7">
        <f t="shared" si="157"/>
        <v>3.7605243613722276E-3</v>
      </c>
      <c r="K738" s="7">
        <f t="shared" si="161"/>
        <v>3.2103145466143698E-3</v>
      </c>
      <c r="L738" s="7">
        <f t="shared" si="162"/>
        <v>2.0865359920202164E-3</v>
      </c>
      <c r="M738" s="8">
        <f t="shared" si="168"/>
        <v>6.6984368472169451E-6</v>
      </c>
      <c r="N738" s="9">
        <f t="shared" si="163"/>
        <v>1.0306119488203827E-5</v>
      </c>
      <c r="Q738" s="8">
        <f t="shared" si="164"/>
        <v>5.0683404819701176E-3</v>
      </c>
      <c r="R738" s="8">
        <f t="shared" si="165"/>
        <v>-1.7085917647203042E-3</v>
      </c>
      <c r="S738">
        <f t="shared" si="166"/>
        <v>2.9192858184700433E-6</v>
      </c>
      <c r="U738">
        <f t="shared" si="167"/>
        <v>1.4141543472474E-5</v>
      </c>
      <c r="W738">
        <v>705</v>
      </c>
      <c r="X738">
        <v>-9.4516212733398684E-3</v>
      </c>
      <c r="Y738">
        <v>-2.2739494583020846E-3</v>
      </c>
      <c r="AA738">
        <v>56.00158982511924</v>
      </c>
      <c r="AB738">
        <v>3.076891878746484E-3</v>
      </c>
    </row>
    <row r="739" spans="1:28" x14ac:dyDescent="0.2">
      <c r="A739" s="2" t="s">
        <v>446</v>
      </c>
      <c r="B739" s="1">
        <v>148.76</v>
      </c>
      <c r="C739" s="5">
        <f t="shared" si="158"/>
        <v>1.5080177413851786E-2</v>
      </c>
      <c r="D739" s="12">
        <v>4519</v>
      </c>
      <c r="E739" s="5">
        <f t="shared" si="159"/>
        <v>7.3562193490860454E-3</v>
      </c>
      <c r="F739" s="1">
        <v>0.05</v>
      </c>
      <c r="G739" s="1">
        <f t="shared" si="160"/>
        <v>1.3698630136986303E-4</v>
      </c>
      <c r="H739" s="10">
        <f t="shared" si="155"/>
        <v>1.3698630136986302E-6</v>
      </c>
      <c r="I739" s="5">
        <f t="shared" si="156"/>
        <v>1.5078807550838088E-2</v>
      </c>
      <c r="J739" s="7">
        <f t="shared" si="157"/>
        <v>7.3548494860723465E-3</v>
      </c>
      <c r="K739" s="7">
        <f t="shared" si="161"/>
        <v>6.8046396713144887E-3</v>
      </c>
      <c r="L739" s="7">
        <f t="shared" si="162"/>
        <v>1.3805594825608492E-2</v>
      </c>
      <c r="M739" s="8">
        <f t="shared" si="168"/>
        <v>9.3942098236429573E-5</v>
      </c>
      <c r="N739" s="9">
        <f t="shared" si="163"/>
        <v>4.6303121056426954E-5</v>
      </c>
      <c r="Q739" s="8">
        <f t="shared" si="164"/>
        <v>9.3174328526492191E-3</v>
      </c>
      <c r="R739" s="8">
        <f t="shared" si="165"/>
        <v>5.7613746981888692E-3</v>
      </c>
      <c r="S739">
        <f t="shared" si="166"/>
        <v>3.3193438412930883E-5</v>
      </c>
      <c r="U739">
        <f t="shared" si="167"/>
        <v>5.4093810962778659E-5</v>
      </c>
      <c r="W739">
        <v>706</v>
      </c>
      <c r="X739">
        <v>1.7385759768011124E-2</v>
      </c>
      <c r="Y739">
        <v>-2.3516886261479512E-2</v>
      </c>
      <c r="AA739">
        <v>56.081081081081081</v>
      </c>
      <c r="AB739">
        <v>3.1642768317353283E-3</v>
      </c>
    </row>
    <row r="740" spans="1:28" x14ac:dyDescent="0.2">
      <c r="A740" s="2" t="s">
        <v>447</v>
      </c>
      <c r="B740" s="1">
        <v>146.55000000000001</v>
      </c>
      <c r="C740" s="5">
        <f t="shared" si="158"/>
        <v>1.1806130903065506E-2</v>
      </c>
      <c r="D740" s="12">
        <v>4486</v>
      </c>
      <c r="E740" s="5">
        <f t="shared" si="159"/>
        <v>3.3549541489599644E-3</v>
      </c>
      <c r="F740" s="1">
        <v>0.04</v>
      </c>
      <c r="G740" s="1">
        <f t="shared" si="160"/>
        <v>1.0958904109589041E-4</v>
      </c>
      <c r="H740" s="10">
        <f t="shared" si="155"/>
        <v>1.0958904109589041E-6</v>
      </c>
      <c r="I740" s="5">
        <f t="shared" si="156"/>
        <v>1.1805035012654548E-2</v>
      </c>
      <c r="J740" s="7">
        <f t="shared" si="157"/>
        <v>3.3538582585490055E-3</v>
      </c>
      <c r="K740" s="7">
        <f t="shared" si="161"/>
        <v>2.8036484437911477E-3</v>
      </c>
      <c r="L740" s="7">
        <f t="shared" si="162"/>
        <v>1.0531822287424952E-2</v>
      </c>
      <c r="M740" s="8">
        <f t="shared" si="168"/>
        <v>2.952752716642389E-5</v>
      </c>
      <c r="N740" s="9">
        <f t="shared" si="163"/>
        <v>7.860444596372524E-6</v>
      </c>
      <c r="Q740" s="8">
        <f t="shared" si="164"/>
        <v>4.5875932554475529E-3</v>
      </c>
      <c r="R740" s="8">
        <f t="shared" si="165"/>
        <v>7.2174417572069948E-3</v>
      </c>
      <c r="S740">
        <f t="shared" si="166"/>
        <v>5.2091465518675196E-5</v>
      </c>
      <c r="U740">
        <f t="shared" si="167"/>
        <v>1.1248365218437368E-5</v>
      </c>
      <c r="W740">
        <v>707</v>
      </c>
      <c r="X740">
        <v>-1.3358368934635198E-2</v>
      </c>
      <c r="Y740">
        <v>1.0149337617561212E-2</v>
      </c>
      <c r="AA740">
        <v>56.160572337042922</v>
      </c>
      <c r="AB740">
        <v>3.2397487812613835E-3</v>
      </c>
    </row>
    <row r="741" spans="1:28" x14ac:dyDescent="0.2">
      <c r="A741" s="2" t="s">
        <v>448</v>
      </c>
      <c r="B741" s="1">
        <v>144.84</v>
      </c>
      <c r="C741" s="5">
        <f t="shared" si="158"/>
        <v>7.5125208681136096E-3</v>
      </c>
      <c r="D741" s="12">
        <v>4471</v>
      </c>
      <c r="E741" s="5">
        <f t="shared" si="159"/>
        <v>7.4357818837314108E-3</v>
      </c>
      <c r="F741" s="1">
        <v>0.04</v>
      </c>
      <c r="G741" s="1">
        <f t="shared" si="160"/>
        <v>1.0958904109589041E-4</v>
      </c>
      <c r="H741" s="10">
        <f t="shared" si="155"/>
        <v>1.0958904109589041E-6</v>
      </c>
      <c r="I741" s="5">
        <f t="shared" si="156"/>
        <v>7.5114249777026507E-3</v>
      </c>
      <c r="J741" s="7">
        <f t="shared" si="157"/>
        <v>7.4346859933204518E-3</v>
      </c>
      <c r="K741" s="7">
        <f t="shared" si="161"/>
        <v>6.884476178562594E-3</v>
      </c>
      <c r="L741" s="7">
        <f t="shared" si="162"/>
        <v>6.2382122524730537E-3</v>
      </c>
      <c r="M741" s="8">
        <f t="shared" si="168"/>
        <v>4.2946823648968038E-5</v>
      </c>
      <c r="N741" s="9">
        <f t="shared" si="163"/>
        <v>4.7396012253195818E-5</v>
      </c>
      <c r="Q741" s="8">
        <f t="shared" si="164"/>
        <v>9.4118129329370023E-3</v>
      </c>
      <c r="R741" s="8">
        <f t="shared" si="165"/>
        <v>-1.9003879552343516E-3</v>
      </c>
      <c r="S741">
        <f t="shared" si="166"/>
        <v>3.6114743803997999E-6</v>
      </c>
      <c r="U741">
        <f t="shared" si="167"/>
        <v>5.5274555819275316E-5</v>
      </c>
      <c r="W741">
        <v>708</v>
      </c>
      <c r="X741">
        <v>-2.1728969136139351E-2</v>
      </c>
      <c r="Y741">
        <v>5.3303588987184715E-2</v>
      </c>
      <c r="AA741">
        <v>56.24006359300477</v>
      </c>
      <c r="AB741">
        <v>3.2797279793735585E-3</v>
      </c>
    </row>
    <row r="742" spans="1:28" x14ac:dyDescent="0.2">
      <c r="A742" s="2" t="s">
        <v>449</v>
      </c>
      <c r="B742" s="1">
        <v>143.76</v>
      </c>
      <c r="C742" s="5">
        <f t="shared" si="158"/>
        <v>2.0225675963380842E-2</v>
      </c>
      <c r="D742" s="12">
        <v>4438</v>
      </c>
      <c r="E742" s="5">
        <f t="shared" si="159"/>
        <v>1.719000687600275E-2</v>
      </c>
      <c r="F742" s="1">
        <v>0.05</v>
      </c>
      <c r="G742" s="1">
        <f t="shared" si="160"/>
        <v>1.3698630136986303E-4</v>
      </c>
      <c r="H742" s="10">
        <f t="shared" si="155"/>
        <v>1.3698630136986302E-6</v>
      </c>
      <c r="I742" s="5">
        <f t="shared" si="156"/>
        <v>2.0224306100367143E-2</v>
      </c>
      <c r="J742" s="7">
        <f t="shared" si="157"/>
        <v>1.718863701298905E-2</v>
      </c>
      <c r="K742" s="7">
        <f t="shared" si="161"/>
        <v>1.6638427198231193E-2</v>
      </c>
      <c r="L742" s="7">
        <f t="shared" si="162"/>
        <v>1.8951093375137545E-2</v>
      </c>
      <c r="M742" s="8">
        <f t="shared" si="168"/>
        <v>3.1531638744910752E-4</v>
      </c>
      <c r="N742" s="9">
        <f t="shared" si="163"/>
        <v>2.768372596308395E-4</v>
      </c>
      <c r="Q742" s="8">
        <f t="shared" si="164"/>
        <v>2.0942611462218451E-2</v>
      </c>
      <c r="R742" s="8">
        <f t="shared" si="165"/>
        <v>-7.1830536185130828E-4</v>
      </c>
      <c r="S742">
        <f t="shared" si="166"/>
        <v>5.1596259286433894E-7</v>
      </c>
      <c r="U742">
        <f t="shared" si="167"/>
        <v>2.9544924236429713E-4</v>
      </c>
      <c r="W742">
        <v>709</v>
      </c>
      <c r="X742">
        <v>1.6317537769943394E-2</v>
      </c>
      <c r="Y742">
        <v>5.554149421518613E-3</v>
      </c>
      <c r="AA742">
        <v>56.319554848966611</v>
      </c>
      <c r="AB742">
        <v>3.3441061944718149E-3</v>
      </c>
    </row>
    <row r="743" spans="1:28" x14ac:dyDescent="0.2">
      <c r="A743" s="2" t="s">
        <v>450</v>
      </c>
      <c r="B743" s="1">
        <v>140.91</v>
      </c>
      <c r="C743" s="5">
        <f t="shared" si="158"/>
        <v>-4.2399830400677999E-3</v>
      </c>
      <c r="D743" s="12">
        <v>4363</v>
      </c>
      <c r="E743" s="5">
        <f t="shared" si="159"/>
        <v>2.9885057471264369E-3</v>
      </c>
      <c r="F743" s="1">
        <v>0.02</v>
      </c>
      <c r="G743" s="1">
        <f t="shared" si="160"/>
        <v>5.4794520547945207E-5</v>
      </c>
      <c r="H743" s="10">
        <f t="shared" si="155"/>
        <v>5.4794520547945204E-7</v>
      </c>
      <c r="I743" s="5">
        <f t="shared" si="156"/>
        <v>-4.2405309852732789E-3</v>
      </c>
      <c r="J743" s="7">
        <f t="shared" si="157"/>
        <v>2.9879578019209574E-3</v>
      </c>
      <c r="K743" s="7">
        <f t="shared" si="161"/>
        <v>2.4377479871630996E-3</v>
      </c>
      <c r="L743" s="7">
        <f t="shared" si="162"/>
        <v>-5.5137437105028759E-3</v>
      </c>
      <c r="M743" s="8">
        <f t="shared" si="168"/>
        <v>-1.3441117632011586E-5</v>
      </c>
      <c r="N743" s="9">
        <f t="shared" si="163"/>
        <v>5.942615248917744E-6</v>
      </c>
      <c r="Q743" s="8">
        <f t="shared" si="164"/>
        <v>4.1550378285602997E-3</v>
      </c>
      <c r="R743" s="8">
        <f t="shared" si="165"/>
        <v>-8.3955688138335795E-3</v>
      </c>
      <c r="S743">
        <f t="shared" si="166"/>
        <v>7.0485575707814971E-5</v>
      </c>
      <c r="U743">
        <f t="shared" si="167"/>
        <v>8.9278918260603201E-6</v>
      </c>
      <c r="W743">
        <v>710</v>
      </c>
      <c r="X743">
        <v>-2.6288246820680882E-2</v>
      </c>
      <c r="Y743">
        <v>-5.393166285137075E-3</v>
      </c>
      <c r="AA743">
        <v>56.399046104928459</v>
      </c>
      <c r="AB743">
        <v>3.3508054997783534E-3</v>
      </c>
    </row>
    <row r="744" spans="1:28" x14ac:dyDescent="0.2">
      <c r="A744" s="3">
        <v>44540</v>
      </c>
      <c r="B744" s="1">
        <v>141.51</v>
      </c>
      <c r="C744" s="5">
        <f t="shared" si="158"/>
        <v>-9.1030039913172142E-3</v>
      </c>
      <c r="D744" s="12">
        <v>4350</v>
      </c>
      <c r="E744" s="5">
        <f t="shared" si="159"/>
        <v>-2.5223572575097455E-3</v>
      </c>
      <c r="F744" s="1">
        <v>0.02</v>
      </c>
      <c r="G744" s="1">
        <f t="shared" si="160"/>
        <v>5.4794520547945207E-5</v>
      </c>
      <c r="H744" s="10">
        <f t="shared" si="155"/>
        <v>5.4794520547945204E-7</v>
      </c>
      <c r="I744" s="5">
        <f t="shared" si="156"/>
        <v>-9.1035519365226941E-3</v>
      </c>
      <c r="J744" s="7">
        <f t="shared" si="157"/>
        <v>-2.522905202715225E-3</v>
      </c>
      <c r="K744" s="7">
        <f t="shared" si="161"/>
        <v>-3.0731150174730828E-3</v>
      </c>
      <c r="L744" s="7">
        <f t="shared" si="162"/>
        <v>-1.0376764661752292E-2</v>
      </c>
      <c r="M744" s="8">
        <f t="shared" si="168"/>
        <v>3.1888991314814961E-5</v>
      </c>
      <c r="N744" s="9">
        <f t="shared" si="163"/>
        <v>9.4440359106185862E-6</v>
      </c>
      <c r="Q744" s="8">
        <f t="shared" si="164"/>
        <v>-2.3597222825776608E-3</v>
      </c>
      <c r="R744" s="8">
        <f t="shared" si="165"/>
        <v>-6.7438296539450333E-3</v>
      </c>
      <c r="S744">
        <f t="shared" si="166"/>
        <v>4.5479238401428389E-5</v>
      </c>
      <c r="U744">
        <f t="shared" si="167"/>
        <v>6.3650506618875507E-6</v>
      </c>
      <c r="W744">
        <v>711</v>
      </c>
      <c r="X744">
        <v>3.3909028067675116E-3</v>
      </c>
      <c r="Y744">
        <v>-1.1117482739395317E-4</v>
      </c>
      <c r="AA744">
        <v>56.4785373608903</v>
      </c>
      <c r="AB744">
        <v>3.3597487172498134E-3</v>
      </c>
    </row>
    <row r="745" spans="1:28" x14ac:dyDescent="0.2">
      <c r="A745" s="3">
        <v>44510</v>
      </c>
      <c r="B745" s="1">
        <v>142.81</v>
      </c>
      <c r="C745" s="5">
        <f t="shared" si="158"/>
        <v>-6.2981105668301893E-4</v>
      </c>
      <c r="D745" s="12">
        <v>4361</v>
      </c>
      <c r="E745" s="5">
        <f t="shared" si="159"/>
        <v>-6.8321566841266224E-3</v>
      </c>
      <c r="F745" s="1">
        <v>0.02</v>
      </c>
      <c r="G745" s="1">
        <f t="shared" si="160"/>
        <v>5.4794520547945207E-5</v>
      </c>
      <c r="H745" s="10">
        <f t="shared" si="155"/>
        <v>5.4794520547945204E-7</v>
      </c>
      <c r="I745" s="5">
        <f t="shared" si="156"/>
        <v>-6.303590018884984E-4</v>
      </c>
      <c r="J745" s="7">
        <f t="shared" si="157"/>
        <v>-6.8327046293321014E-3</v>
      </c>
      <c r="K745" s="7">
        <f t="shared" si="161"/>
        <v>-7.3829144440899592E-3</v>
      </c>
      <c r="L745" s="7">
        <f t="shared" si="162"/>
        <v>-1.9035717271180955E-3</v>
      </c>
      <c r="M745" s="8">
        <f t="shared" si="168"/>
        <v>1.4053907199501457E-5</v>
      </c>
      <c r="N745" s="9">
        <f t="shared" si="163"/>
        <v>5.450742568875215E-5</v>
      </c>
      <c r="Q745" s="8">
        <f t="shared" si="164"/>
        <v>-7.4546247266972076E-3</v>
      </c>
      <c r="R745" s="8">
        <f t="shared" si="165"/>
        <v>6.8242657248087091E-3</v>
      </c>
      <c r="S745">
        <f t="shared" si="166"/>
        <v>4.6570602682798934E-5</v>
      </c>
      <c r="U745">
        <f t="shared" si="167"/>
        <v>4.6685852551696331E-5</v>
      </c>
      <c r="W745">
        <v>712</v>
      </c>
      <c r="X745">
        <v>2.6407555535853571E-3</v>
      </c>
      <c r="Y745">
        <v>-2.2034001769523533E-4</v>
      </c>
      <c r="AA745">
        <v>56.558028616852148</v>
      </c>
      <c r="AB745">
        <v>3.3659843986227475E-3</v>
      </c>
    </row>
    <row r="746" spans="1:28" x14ac:dyDescent="0.2">
      <c r="A746" s="3">
        <v>44418</v>
      </c>
      <c r="B746" s="1">
        <v>142.9</v>
      </c>
      <c r="C746" s="5">
        <f t="shared" si="158"/>
        <v>-2.7217530881428319E-3</v>
      </c>
      <c r="D746" s="12">
        <v>4391</v>
      </c>
      <c r="E746" s="5">
        <f t="shared" si="159"/>
        <v>-1.8185951352580132E-3</v>
      </c>
      <c r="F746" s="1">
        <v>0.02</v>
      </c>
      <c r="G746" s="1">
        <f t="shared" si="160"/>
        <v>5.4794520547945207E-5</v>
      </c>
      <c r="H746" s="10">
        <f t="shared" si="155"/>
        <v>5.4794520547945204E-7</v>
      </c>
      <c r="I746" s="5">
        <f t="shared" si="156"/>
        <v>-2.7223010333483114E-3</v>
      </c>
      <c r="J746" s="7">
        <f t="shared" si="157"/>
        <v>-1.8191430804634927E-3</v>
      </c>
      <c r="K746" s="7">
        <f t="shared" si="161"/>
        <v>-2.3693528952213505E-3</v>
      </c>
      <c r="L746" s="7">
        <f t="shared" si="162"/>
        <v>-3.995513758577908E-3</v>
      </c>
      <c r="M746" s="8">
        <f t="shared" si="168"/>
        <v>9.4667820917833057E-6</v>
      </c>
      <c r="N746" s="9">
        <f t="shared" si="163"/>
        <v>5.6138331420937959E-6</v>
      </c>
      <c r="Q746" s="8">
        <f t="shared" si="164"/>
        <v>-1.5277579608519629E-3</v>
      </c>
      <c r="R746" s="8">
        <f t="shared" si="165"/>
        <v>-1.1945430724963485E-3</v>
      </c>
      <c r="S746">
        <f t="shared" si="166"/>
        <v>1.4269331520490166E-6</v>
      </c>
      <c r="U746">
        <f t="shared" si="167"/>
        <v>3.3092815471982056E-6</v>
      </c>
      <c r="W746">
        <v>713</v>
      </c>
      <c r="X746">
        <v>-3.4056168719317566E-3</v>
      </c>
      <c r="Y746">
        <v>6.3311359992466731E-3</v>
      </c>
      <c r="AA746">
        <v>56.637519872813989</v>
      </c>
      <c r="AB746">
        <v>3.4266418901695191E-3</v>
      </c>
    </row>
    <row r="747" spans="1:28" x14ac:dyDescent="0.2">
      <c r="A747" s="3">
        <v>44387</v>
      </c>
      <c r="B747" s="1">
        <v>143.29</v>
      </c>
      <c r="C747" s="5">
        <f t="shared" si="158"/>
        <v>9.084507042253465E-3</v>
      </c>
      <c r="D747" s="12">
        <v>4399</v>
      </c>
      <c r="E747" s="5">
        <f t="shared" si="159"/>
        <v>8.2512033004813207E-3</v>
      </c>
      <c r="F747" s="1">
        <v>0.03</v>
      </c>
      <c r="G747" s="1">
        <f t="shared" si="160"/>
        <v>8.219178082191781E-5</v>
      </c>
      <c r="H747" s="10">
        <f t="shared" si="155"/>
        <v>8.2191780821917807E-7</v>
      </c>
      <c r="I747" s="5">
        <f t="shared" si="156"/>
        <v>9.0836851244452451E-3</v>
      </c>
      <c r="J747" s="7">
        <f t="shared" si="157"/>
        <v>8.2503813826731009E-3</v>
      </c>
      <c r="K747" s="7">
        <f t="shared" si="161"/>
        <v>7.7001715679152431E-3</v>
      </c>
      <c r="L747" s="7">
        <f t="shared" si="162"/>
        <v>7.8104723992156481E-3</v>
      </c>
      <c r="M747" s="8">
        <f t="shared" si="168"/>
        <v>6.0141977500427091E-5</v>
      </c>
      <c r="N747" s="9">
        <f t="shared" si="163"/>
        <v>5.9292642175330294E-5</v>
      </c>
      <c r="Q747" s="8">
        <f t="shared" si="164"/>
        <v>1.0376101063656849E-2</v>
      </c>
      <c r="R747" s="8">
        <f t="shared" si="165"/>
        <v>-1.2924159392116042E-3</v>
      </c>
      <c r="S747">
        <f t="shared" si="166"/>
        <v>1.6703389599282131E-6</v>
      </c>
      <c r="U747">
        <f t="shared" si="167"/>
        <v>6.8068792959558909E-5</v>
      </c>
      <c r="W747">
        <v>714</v>
      </c>
      <c r="X747">
        <v>-8.8866612575831476E-4</v>
      </c>
      <c r="Y747">
        <v>1.7861645332683425E-2</v>
      </c>
      <c r="AA747">
        <v>56.717011128775837</v>
      </c>
      <c r="AB747">
        <v>3.450855983269021E-3</v>
      </c>
    </row>
    <row r="748" spans="1:28" x14ac:dyDescent="0.2">
      <c r="A748" s="3">
        <v>44357</v>
      </c>
      <c r="B748" s="1">
        <v>142</v>
      </c>
      <c r="C748" s="5">
        <f t="shared" si="158"/>
        <v>6.3071362766634982E-3</v>
      </c>
      <c r="D748" s="12">
        <v>4363</v>
      </c>
      <c r="E748" s="5">
        <f t="shared" si="159"/>
        <v>4.1426927502876869E-3</v>
      </c>
      <c r="F748" s="1">
        <v>0.06</v>
      </c>
      <c r="G748" s="1">
        <f t="shared" si="160"/>
        <v>1.6438356164383562E-4</v>
      </c>
      <c r="H748" s="10">
        <f t="shared" si="155"/>
        <v>1.6438356164383561E-6</v>
      </c>
      <c r="I748" s="5">
        <f t="shared" si="156"/>
        <v>6.3054924410470602E-3</v>
      </c>
      <c r="J748" s="7">
        <f t="shared" si="157"/>
        <v>4.1410489146712489E-3</v>
      </c>
      <c r="K748" s="7">
        <f t="shared" si="161"/>
        <v>3.5908390999133911E-3</v>
      </c>
      <c r="L748" s="7">
        <f t="shared" si="162"/>
        <v>5.0322797158174632E-3</v>
      </c>
      <c r="M748" s="8">
        <f t="shared" si="168"/>
        <v>1.8070106765258396E-5</v>
      </c>
      <c r="N748" s="9">
        <f t="shared" si="163"/>
        <v>1.2894125441466814E-5</v>
      </c>
      <c r="Q748" s="8">
        <f t="shared" si="164"/>
        <v>5.5181840326182646E-3</v>
      </c>
      <c r="R748" s="8">
        <f t="shared" si="165"/>
        <v>7.8730840842879558E-4</v>
      </c>
      <c r="S748">
        <f t="shared" si="166"/>
        <v>6.1985452998268316E-7</v>
      </c>
      <c r="U748">
        <f t="shared" si="167"/>
        <v>1.7148286113699928E-5</v>
      </c>
      <c r="W748">
        <v>715</v>
      </c>
      <c r="X748">
        <v>4.6535774983557663E-3</v>
      </c>
      <c r="Y748">
        <v>2.3879195811582741E-2</v>
      </c>
      <c r="AA748">
        <v>56.796502384737678</v>
      </c>
      <c r="AB748">
        <v>3.4963900284219885E-3</v>
      </c>
    </row>
    <row r="749" spans="1:28" x14ac:dyDescent="0.2">
      <c r="A749" s="3">
        <v>44326</v>
      </c>
      <c r="B749" s="1">
        <v>141.11000000000001</v>
      </c>
      <c r="C749" s="5">
        <f t="shared" si="158"/>
        <v>1.4158401609889518E-2</v>
      </c>
      <c r="D749" s="12">
        <v>4345</v>
      </c>
      <c r="E749" s="5">
        <f t="shared" si="159"/>
        <v>1.0465116279069767E-2</v>
      </c>
      <c r="F749" s="1">
        <v>0.11</v>
      </c>
      <c r="G749" s="1">
        <f t="shared" si="160"/>
        <v>3.0136986301369865E-4</v>
      </c>
      <c r="H749" s="10">
        <f t="shared" si="155"/>
        <v>3.0136986301369864E-6</v>
      </c>
      <c r="I749" s="5">
        <f t="shared" si="156"/>
        <v>1.4155387911259381E-2</v>
      </c>
      <c r="J749" s="7">
        <f t="shared" si="157"/>
        <v>1.046210258043963E-2</v>
      </c>
      <c r="K749" s="7">
        <f t="shared" si="161"/>
        <v>9.9118927656817717E-3</v>
      </c>
      <c r="L749" s="7">
        <f t="shared" si="162"/>
        <v>1.2882175186029785E-2</v>
      </c>
      <c r="M749" s="8">
        <f t="shared" si="168"/>
        <v>1.2768673903265385E-4</v>
      </c>
      <c r="N749" s="9">
        <f t="shared" si="163"/>
        <v>9.8245618198374645E-5</v>
      </c>
      <c r="Q749" s="8">
        <f t="shared" si="164"/>
        <v>1.2990724766704046E-2</v>
      </c>
      <c r="R749" s="8">
        <f t="shared" si="165"/>
        <v>1.1646631445553345E-3</v>
      </c>
      <c r="S749">
        <f t="shared" si="166"/>
        <v>1.3564402402855201E-6</v>
      </c>
      <c r="U749">
        <f t="shared" si="167"/>
        <v>1.0945559040364156E-4</v>
      </c>
      <c r="W749">
        <v>716</v>
      </c>
      <c r="X749">
        <v>-2.3974798542044555E-3</v>
      </c>
      <c r="Y749">
        <v>1.8885902243753638E-2</v>
      </c>
      <c r="AA749">
        <v>56.875993640699519</v>
      </c>
      <c r="AB749">
        <v>3.51193032823768E-3</v>
      </c>
    </row>
    <row r="750" spans="1:28" x14ac:dyDescent="0.2">
      <c r="A750" s="3">
        <v>44296</v>
      </c>
      <c r="B750" s="1">
        <v>139.13999999999999</v>
      </c>
      <c r="C750" s="5">
        <f t="shared" si="158"/>
        <v>-2.4605678233438621E-2</v>
      </c>
      <c r="D750" s="12">
        <v>4300</v>
      </c>
      <c r="E750" s="5">
        <f t="shared" si="159"/>
        <v>-1.3082396144135873E-2</v>
      </c>
      <c r="F750" s="1">
        <v>0.1</v>
      </c>
      <c r="G750" s="1">
        <f t="shared" si="160"/>
        <v>2.7397260273972606E-4</v>
      </c>
      <c r="H750" s="10">
        <f t="shared" si="155"/>
        <v>2.7397260273972604E-6</v>
      </c>
      <c r="I750" s="5">
        <f t="shared" si="156"/>
        <v>-2.4608417959466018E-2</v>
      </c>
      <c r="J750" s="7">
        <f t="shared" si="157"/>
        <v>-1.3085135870163271E-2</v>
      </c>
      <c r="K750" s="7">
        <f t="shared" si="161"/>
        <v>-1.3635345684921129E-2</v>
      </c>
      <c r="L750" s="7">
        <f t="shared" si="162"/>
        <v>-2.5881630684695615E-2</v>
      </c>
      <c r="M750" s="8">
        <f t="shared" si="168"/>
        <v>3.5290498127528663E-4</v>
      </c>
      <c r="N750" s="9">
        <f t="shared" si="163"/>
        <v>1.8592265194729724E-4</v>
      </c>
      <c r="Q750" s="8">
        <f t="shared" si="164"/>
        <v>-1.4846042297979921E-2</v>
      </c>
      <c r="R750" s="8">
        <f t="shared" si="165"/>
        <v>-9.762375661486097E-3</v>
      </c>
      <c r="S750">
        <f t="shared" si="166"/>
        <v>9.530397855597611E-5</v>
      </c>
      <c r="U750">
        <f t="shared" si="167"/>
        <v>1.712207807406335E-4</v>
      </c>
      <c r="W750">
        <v>717</v>
      </c>
      <c r="X750">
        <v>5.1656752004987025E-3</v>
      </c>
      <c r="Y750">
        <v>1.4993476305515266E-3</v>
      </c>
      <c r="AA750">
        <v>56.955484896661368</v>
      </c>
      <c r="AB750">
        <v>3.5539311333752243E-3</v>
      </c>
    </row>
    <row r="751" spans="1:28" x14ac:dyDescent="0.2">
      <c r="A751" s="3">
        <v>44206</v>
      </c>
      <c r="B751" s="1">
        <v>142.65</v>
      </c>
      <c r="C751" s="5">
        <f t="shared" si="158"/>
        <v>8.1272084805654107E-3</v>
      </c>
      <c r="D751" s="12">
        <v>4357</v>
      </c>
      <c r="E751" s="5">
        <f t="shared" si="159"/>
        <v>1.1609008590666357E-2</v>
      </c>
      <c r="F751" s="1">
        <v>0.08</v>
      </c>
      <c r="G751" s="1">
        <f t="shared" si="160"/>
        <v>2.1917808219178083E-4</v>
      </c>
      <c r="H751" s="10">
        <f t="shared" si="155"/>
        <v>2.1917808219178082E-6</v>
      </c>
      <c r="I751" s="5">
        <f t="shared" si="156"/>
        <v>8.1250166997434928E-3</v>
      </c>
      <c r="J751" s="7">
        <f t="shared" si="157"/>
        <v>1.1606816809844439E-2</v>
      </c>
      <c r="K751" s="7">
        <f t="shared" si="161"/>
        <v>1.1056606995086581E-2</v>
      </c>
      <c r="L751" s="7">
        <f t="shared" si="162"/>
        <v>6.8518039745138959E-3</v>
      </c>
      <c r="M751" s="8">
        <f t="shared" si="168"/>
        <v>7.5757703753572372E-5</v>
      </c>
      <c r="N751" s="9">
        <f t="shared" si="163"/>
        <v>1.222485582437975E-4</v>
      </c>
      <c r="Q751" s="8">
        <f t="shared" si="164"/>
        <v>1.4343968096125335E-2</v>
      </c>
      <c r="R751" s="8">
        <f t="shared" si="165"/>
        <v>-6.2189513963818426E-3</v>
      </c>
      <c r="S751">
        <f t="shared" si="166"/>
        <v>3.8675356470559673E-5</v>
      </c>
      <c r="U751">
        <f t="shared" si="167"/>
        <v>1.3471819645728743E-4</v>
      </c>
      <c r="W751">
        <v>718</v>
      </c>
      <c r="X751">
        <v>6.2081983605468077E-4</v>
      </c>
      <c r="Y751">
        <v>-5.5579256026375265E-4</v>
      </c>
      <c r="AA751">
        <v>57.034976152623209</v>
      </c>
      <c r="AB751">
        <v>3.5631704842941699E-3</v>
      </c>
    </row>
    <row r="752" spans="1:28" x14ac:dyDescent="0.2">
      <c r="A752" s="2" t="s">
        <v>451</v>
      </c>
      <c r="B752" s="1">
        <v>141.5</v>
      </c>
      <c r="C752" s="5">
        <f t="shared" si="158"/>
        <v>-9.311769236154956E-3</v>
      </c>
      <c r="D752" s="12">
        <v>4307</v>
      </c>
      <c r="E752" s="5">
        <f t="shared" si="159"/>
        <v>-1.1929341592108282E-2</v>
      </c>
      <c r="F752" s="1">
        <v>7.0000000000000007E-2</v>
      </c>
      <c r="G752" s="1">
        <f t="shared" si="160"/>
        <v>1.9178082191780824E-4</v>
      </c>
      <c r="H752" s="10">
        <f t="shared" si="155"/>
        <v>1.9178082191780823E-6</v>
      </c>
      <c r="I752" s="5">
        <f t="shared" si="156"/>
        <v>-9.3136870443741339E-3</v>
      </c>
      <c r="J752" s="7">
        <f t="shared" si="157"/>
        <v>-1.193125940032746E-2</v>
      </c>
      <c r="K752" s="7">
        <f t="shared" si="161"/>
        <v>-1.2481469215085318E-2</v>
      </c>
      <c r="L752" s="7">
        <f t="shared" si="162"/>
        <v>-1.0586899769603732E-2</v>
      </c>
      <c r="M752" s="8">
        <f t="shared" si="168"/>
        <v>1.3214006355750281E-4</v>
      </c>
      <c r="N752" s="9">
        <f t="shared" si="163"/>
        <v>1.5578707376712249E-4</v>
      </c>
      <c r="Q752" s="8">
        <f t="shared" si="164"/>
        <v>-1.3481967670731353E-2</v>
      </c>
      <c r="R752" s="8">
        <f t="shared" si="165"/>
        <v>4.1682806263572195E-3</v>
      </c>
      <c r="S752">
        <f t="shared" si="166"/>
        <v>1.7374563380064934E-5</v>
      </c>
      <c r="U752">
        <f t="shared" si="167"/>
        <v>1.4235495087790238E-4</v>
      </c>
      <c r="W752">
        <v>719</v>
      </c>
      <c r="X752">
        <v>9.0125232607847633E-3</v>
      </c>
      <c r="Y752">
        <v>5.3230244389255825E-3</v>
      </c>
      <c r="AA752">
        <v>57.114467408585057</v>
      </c>
      <c r="AB752">
        <v>3.595499145569175E-3</v>
      </c>
    </row>
    <row r="753" spans="1:28" x14ac:dyDescent="0.2">
      <c r="A753" s="2" t="s">
        <v>452</v>
      </c>
      <c r="B753" s="1">
        <v>142.83000000000001</v>
      </c>
      <c r="C753" s="5">
        <f t="shared" si="158"/>
        <v>6.48298217179914E-3</v>
      </c>
      <c r="D753" s="12">
        <v>4359</v>
      </c>
      <c r="E753" s="5">
        <f t="shared" si="159"/>
        <v>1.6084558823529411E-3</v>
      </c>
      <c r="F753" s="1">
        <v>0.05</v>
      </c>
      <c r="G753" s="1">
        <f t="shared" si="160"/>
        <v>1.3698630136986303E-4</v>
      </c>
      <c r="H753" s="10">
        <f t="shared" si="155"/>
        <v>1.3698630136986302E-6</v>
      </c>
      <c r="I753" s="5">
        <f t="shared" si="156"/>
        <v>6.4816123087854411E-3</v>
      </c>
      <c r="J753" s="7">
        <f t="shared" si="157"/>
        <v>1.6070860193392424E-3</v>
      </c>
      <c r="K753" s="7">
        <f t="shared" si="161"/>
        <v>1.0568762045813846E-3</v>
      </c>
      <c r="L753" s="7">
        <f t="shared" si="162"/>
        <v>5.2083995835558441E-3</v>
      </c>
      <c r="M753" s="8">
        <f t="shared" si="168"/>
        <v>5.5046335838117643E-6</v>
      </c>
      <c r="N753" s="9">
        <f t="shared" si="163"/>
        <v>1.1169873118103527E-6</v>
      </c>
      <c r="Q753" s="8">
        <f t="shared" si="164"/>
        <v>2.5226168447341503E-3</v>
      </c>
      <c r="R753" s="8">
        <f t="shared" si="165"/>
        <v>3.9589954640512903E-3</v>
      </c>
      <c r="S753">
        <f t="shared" si="166"/>
        <v>1.5673645084378693E-5</v>
      </c>
      <c r="U753">
        <f t="shared" si="167"/>
        <v>2.5827254735556517E-6</v>
      </c>
      <c r="W753">
        <v>720</v>
      </c>
      <c r="X753">
        <v>1.3841651085588747E-3</v>
      </c>
      <c r="Y753">
        <v>-1.7238294958247381E-3</v>
      </c>
      <c r="AA753">
        <v>57.193958664546898</v>
      </c>
      <c r="AB753">
        <v>3.6223559025321365E-3</v>
      </c>
    </row>
    <row r="754" spans="1:28" x14ac:dyDescent="0.2">
      <c r="A754" s="2" t="s">
        <v>453</v>
      </c>
      <c r="B754" s="1">
        <v>141.91</v>
      </c>
      <c r="C754" s="5">
        <f t="shared" si="158"/>
        <v>-2.3801334525693114E-2</v>
      </c>
      <c r="D754" s="12">
        <v>4352</v>
      </c>
      <c r="E754" s="5">
        <f t="shared" si="159"/>
        <v>-2.048165653837497E-2</v>
      </c>
      <c r="F754" s="1">
        <v>7.0000000000000007E-2</v>
      </c>
      <c r="G754" s="1">
        <f t="shared" si="160"/>
        <v>1.9178082191780824E-4</v>
      </c>
      <c r="H754" s="10">
        <f t="shared" si="155"/>
        <v>1.9178082191780823E-6</v>
      </c>
      <c r="I754" s="5">
        <f t="shared" si="156"/>
        <v>-2.3803252333912294E-2</v>
      </c>
      <c r="J754" s="7">
        <f t="shared" si="157"/>
        <v>-2.048357434659415E-2</v>
      </c>
      <c r="K754" s="7">
        <f t="shared" si="161"/>
        <v>-2.1033784161352008E-2</v>
      </c>
      <c r="L754" s="7">
        <f t="shared" si="162"/>
        <v>-2.5076465059141892E-2</v>
      </c>
      <c r="M754" s="8">
        <f t="shared" si="168"/>
        <v>5.2745295358367576E-4</v>
      </c>
      <c r="N754" s="9">
        <f t="shared" si="163"/>
        <v>4.424200761463426E-4</v>
      </c>
      <c r="Q754" s="8">
        <f t="shared" si="164"/>
        <v>-2.3592231747873931E-2</v>
      </c>
      <c r="R754" s="8">
        <f t="shared" si="165"/>
        <v>-2.1102058603836293E-4</v>
      </c>
      <c r="S754">
        <f t="shared" si="166"/>
        <v>4.4529687731974134E-8</v>
      </c>
      <c r="U754">
        <f t="shared" si="167"/>
        <v>4.1957681801244994E-4</v>
      </c>
      <c r="W754">
        <v>721</v>
      </c>
      <c r="X754">
        <v>-9.220061224502054E-3</v>
      </c>
      <c r="Y754">
        <v>-9.9447680762693134E-3</v>
      </c>
      <c r="AA754">
        <v>57.273449920508746</v>
      </c>
      <c r="AB754">
        <v>3.628882619419621E-3</v>
      </c>
    </row>
    <row r="755" spans="1:28" x14ac:dyDescent="0.2">
      <c r="A755" s="2" t="s">
        <v>454</v>
      </c>
      <c r="B755" s="1">
        <v>145.37</v>
      </c>
      <c r="C755" s="5">
        <f t="shared" si="158"/>
        <v>-1.0549959161448292E-2</v>
      </c>
      <c r="D755" s="12">
        <v>4443</v>
      </c>
      <c r="E755" s="5">
        <f t="shared" si="159"/>
        <v>-2.6936026936026937E-3</v>
      </c>
      <c r="F755" s="1">
        <v>0.06</v>
      </c>
      <c r="G755" s="1">
        <f t="shared" si="160"/>
        <v>1.6438356164383562E-4</v>
      </c>
      <c r="H755" s="10">
        <f t="shared" si="155"/>
        <v>1.6438356164383561E-6</v>
      </c>
      <c r="I755" s="5">
        <f t="shared" si="156"/>
        <v>-1.055160299706473E-2</v>
      </c>
      <c r="J755" s="7">
        <f t="shared" si="157"/>
        <v>-2.6952465292191322E-3</v>
      </c>
      <c r="K755" s="7">
        <f t="shared" si="161"/>
        <v>-3.24545634397699E-3</v>
      </c>
      <c r="L755" s="7">
        <f t="shared" si="162"/>
        <v>-1.1824815722294327E-2</v>
      </c>
      <c r="M755" s="8">
        <f t="shared" si="168"/>
        <v>3.8376923202278981E-5</v>
      </c>
      <c r="N755" s="9">
        <f t="shared" si="163"/>
        <v>1.053298688066049E-5</v>
      </c>
      <c r="Q755" s="8">
        <f t="shared" si="164"/>
        <v>-2.5634585029234939E-3</v>
      </c>
      <c r="R755" s="8">
        <f t="shared" si="165"/>
        <v>-7.9881444941412357E-3</v>
      </c>
      <c r="S755">
        <f t="shared" si="166"/>
        <v>6.3810452459278933E-5</v>
      </c>
      <c r="U755">
        <f t="shared" si="167"/>
        <v>7.2643538532677781E-6</v>
      </c>
      <c r="W755">
        <v>722</v>
      </c>
      <c r="X755">
        <v>-3.4020759149222071E-3</v>
      </c>
      <c r="Y755">
        <v>5.8604322978428394E-3</v>
      </c>
      <c r="AA755">
        <v>57.352941176470587</v>
      </c>
      <c r="AB755">
        <v>3.6427210077899907E-3</v>
      </c>
    </row>
    <row r="756" spans="1:28" x14ac:dyDescent="0.2">
      <c r="A756" s="2" t="s">
        <v>455</v>
      </c>
      <c r="B756" s="1">
        <v>146.91999999999999</v>
      </c>
      <c r="C756" s="5">
        <f t="shared" si="158"/>
        <v>6.1295375604423466E-4</v>
      </c>
      <c r="D756" s="12">
        <v>4455</v>
      </c>
      <c r="E756" s="5">
        <f t="shared" si="159"/>
        <v>1.3486176668914363E-3</v>
      </c>
      <c r="F756" s="1">
        <v>0.06</v>
      </c>
      <c r="G756" s="1">
        <f t="shared" si="160"/>
        <v>1.6438356164383562E-4</v>
      </c>
      <c r="H756" s="10">
        <f t="shared" si="155"/>
        <v>1.6438356164383561E-6</v>
      </c>
      <c r="I756" s="5">
        <f t="shared" si="156"/>
        <v>6.1130992042779636E-4</v>
      </c>
      <c r="J756" s="7">
        <f t="shared" si="157"/>
        <v>1.3469738312749978E-3</v>
      </c>
      <c r="K756" s="7">
        <f t="shared" si="161"/>
        <v>7.9676401651714002E-4</v>
      </c>
      <c r="L756" s="7">
        <f t="shared" si="162"/>
        <v>-6.6190280480180063E-4</v>
      </c>
      <c r="M756" s="8">
        <f t="shared" si="168"/>
        <v>-5.2738033729784321E-7</v>
      </c>
      <c r="N756" s="9">
        <f t="shared" si="163"/>
        <v>6.3483289801652535E-7</v>
      </c>
      <c r="Q756" s="8">
        <f t="shared" si="164"/>
        <v>2.2151208126614699E-3</v>
      </c>
      <c r="R756" s="8">
        <f t="shared" si="165"/>
        <v>-1.6038108922336734E-3</v>
      </c>
      <c r="S756">
        <f t="shared" si="166"/>
        <v>2.5722093780473716E-6</v>
      </c>
      <c r="U756">
        <f t="shared" si="167"/>
        <v>1.8143385021396463E-6</v>
      </c>
      <c r="W756">
        <v>723</v>
      </c>
      <c r="X756">
        <v>1.6282100973496407E-3</v>
      </c>
      <c r="Y756">
        <v>-7.1819236503729966E-3</v>
      </c>
      <c r="AA756">
        <v>57.432432432432435</v>
      </c>
      <c r="AB756">
        <v>3.6501360816535025E-3</v>
      </c>
    </row>
    <row r="757" spans="1:28" x14ac:dyDescent="0.2">
      <c r="A757" s="2" t="s">
        <v>456</v>
      </c>
      <c r="B757" s="1">
        <v>146.83000000000001</v>
      </c>
      <c r="C757" s="5">
        <f t="shared" si="158"/>
        <v>6.7192320877615241E-3</v>
      </c>
      <c r="D757" s="12">
        <v>4449</v>
      </c>
      <c r="E757" s="5">
        <f t="shared" si="159"/>
        <v>1.2286689419795221E-2</v>
      </c>
      <c r="F757" s="1">
        <v>0.05</v>
      </c>
      <c r="G757" s="1">
        <f t="shared" si="160"/>
        <v>1.3698630136986303E-4</v>
      </c>
      <c r="H757" s="10">
        <f t="shared" si="155"/>
        <v>1.3698630136986302E-6</v>
      </c>
      <c r="I757" s="5">
        <f t="shared" si="156"/>
        <v>6.7178622247478252E-3</v>
      </c>
      <c r="J757" s="7">
        <f t="shared" si="157"/>
        <v>1.2285319556781523E-2</v>
      </c>
      <c r="K757" s="7">
        <f t="shared" si="161"/>
        <v>1.1735109742023665E-2</v>
      </c>
      <c r="L757" s="7">
        <f t="shared" si="162"/>
        <v>5.4446494995182282E-3</v>
      </c>
      <c r="M757" s="8">
        <f t="shared" si="168"/>
        <v>6.3893559383700635E-5</v>
      </c>
      <c r="N757" s="9">
        <f t="shared" si="163"/>
        <v>1.3771280065733873E-4</v>
      </c>
      <c r="Q757" s="8">
        <f t="shared" si="164"/>
        <v>1.5146071619171463E-2</v>
      </c>
      <c r="R757" s="8">
        <f t="shared" si="165"/>
        <v>-8.4282093944236386E-3</v>
      </c>
      <c r="S757">
        <f t="shared" si="166"/>
        <v>7.1034713596250881E-5</v>
      </c>
      <c r="U757">
        <f t="shared" si="167"/>
        <v>1.5092907661223856E-4</v>
      </c>
      <c r="W757">
        <v>724</v>
      </c>
      <c r="X757">
        <v>4.9153414606142084E-3</v>
      </c>
      <c r="Y757">
        <v>-2.7969444979787737E-3</v>
      </c>
      <c r="AA757">
        <v>57.511923688394276</v>
      </c>
      <c r="AB757">
        <v>3.6763676817031222E-3</v>
      </c>
    </row>
    <row r="758" spans="1:28" x14ac:dyDescent="0.2">
      <c r="A758" s="2" t="s">
        <v>457</v>
      </c>
      <c r="B758" s="1">
        <v>145.85</v>
      </c>
      <c r="C758" s="5">
        <f t="shared" si="158"/>
        <v>1.6872341908945043E-2</v>
      </c>
      <c r="D758" s="12">
        <v>4395</v>
      </c>
      <c r="E758" s="5">
        <f t="shared" si="159"/>
        <v>9.416628387689481E-3</v>
      </c>
      <c r="F758" s="1">
        <v>0.04</v>
      </c>
      <c r="G758" s="1">
        <f t="shared" si="160"/>
        <v>1.0958904109589041E-4</v>
      </c>
      <c r="H758" s="10">
        <f t="shared" si="155"/>
        <v>1.0958904109589041E-6</v>
      </c>
      <c r="I758" s="5">
        <f t="shared" si="156"/>
        <v>1.6871246018534083E-2</v>
      </c>
      <c r="J758" s="7">
        <f t="shared" si="157"/>
        <v>9.4155324972785229E-3</v>
      </c>
      <c r="K758" s="7">
        <f t="shared" si="161"/>
        <v>8.8653226825206651E-3</v>
      </c>
      <c r="L758" s="7">
        <f t="shared" si="162"/>
        <v>1.5598033293304486E-2</v>
      </c>
      <c r="M758" s="8">
        <f t="shared" si="168"/>
        <v>1.3828159835784477E-4</v>
      </c>
      <c r="N758" s="9">
        <f t="shared" si="163"/>
        <v>7.8593946265215407E-5</v>
      </c>
      <c r="Q758" s="8">
        <f t="shared" si="164"/>
        <v>1.1753504203327251E-2</v>
      </c>
      <c r="R758" s="8">
        <f t="shared" si="165"/>
        <v>5.1177418152068329E-3</v>
      </c>
      <c r="S758">
        <f t="shared" si="166"/>
        <v>2.6191281287116528E-5</v>
      </c>
      <c r="U758">
        <f t="shared" si="167"/>
        <v>8.865225220730794E-5</v>
      </c>
      <c r="W758">
        <v>725</v>
      </c>
      <c r="X758">
        <v>5.6948234543730495E-3</v>
      </c>
      <c r="Y758">
        <v>-9.1947740817936476E-3</v>
      </c>
      <c r="AA758">
        <v>57.591414944356117</v>
      </c>
      <c r="AB758">
        <v>3.7294724134756384E-3</v>
      </c>
    </row>
    <row r="759" spans="1:28" x14ac:dyDescent="0.2">
      <c r="A759" s="2" t="s">
        <v>458</v>
      </c>
      <c r="B759" s="1">
        <v>143.43</v>
      </c>
      <c r="C759" s="5">
        <f t="shared" si="158"/>
        <v>3.4280117531832175E-3</v>
      </c>
      <c r="D759" s="12">
        <v>4354</v>
      </c>
      <c r="E759" s="5">
        <f t="shared" si="159"/>
        <v>-6.8854716548083549E-4</v>
      </c>
      <c r="F759" s="1">
        <v>0.05</v>
      </c>
      <c r="G759" s="1">
        <f t="shared" si="160"/>
        <v>1.3698630136986303E-4</v>
      </c>
      <c r="H759" s="10">
        <f t="shared" si="155"/>
        <v>1.3698630136986302E-6</v>
      </c>
      <c r="I759" s="5">
        <f t="shared" si="156"/>
        <v>3.4266418901695191E-3</v>
      </c>
      <c r="J759" s="7">
        <f t="shared" si="157"/>
        <v>-6.8991702849453417E-4</v>
      </c>
      <c r="K759" s="7">
        <f t="shared" si="161"/>
        <v>-1.240126843252392E-3</v>
      </c>
      <c r="L759" s="7">
        <f t="shared" si="162"/>
        <v>2.1534291649399221E-3</v>
      </c>
      <c r="M759" s="8">
        <f t="shared" si="168"/>
        <v>-2.6705253124845799E-6</v>
      </c>
      <c r="N759" s="9">
        <f t="shared" si="163"/>
        <v>1.5379145873551429E-6</v>
      </c>
      <c r="Q759" s="8">
        <f t="shared" si="164"/>
        <v>-1.9282424291410503E-4</v>
      </c>
      <c r="R759" s="8">
        <f t="shared" si="165"/>
        <v>3.619466133083624E-3</v>
      </c>
      <c r="S759">
        <f t="shared" si="166"/>
        <v>1.3100535088539322E-5</v>
      </c>
      <c r="U759">
        <f t="shared" si="167"/>
        <v>4.7598550620672789E-7</v>
      </c>
      <c r="W759">
        <v>726</v>
      </c>
      <c r="X759">
        <v>8.2809755448597939E-3</v>
      </c>
      <c r="Y759">
        <v>1.5163480996588288E-3</v>
      </c>
      <c r="AA759">
        <v>57.670906200317965</v>
      </c>
      <c r="AB759">
        <v>3.8009281569313228E-3</v>
      </c>
    </row>
    <row r="760" spans="1:28" x14ac:dyDescent="0.2">
      <c r="A760" s="2" t="s">
        <v>459</v>
      </c>
      <c r="B760" s="1">
        <v>142.94</v>
      </c>
      <c r="C760" s="5">
        <f t="shared" si="158"/>
        <v>-2.1361084485827773E-2</v>
      </c>
      <c r="D760" s="12">
        <v>4357</v>
      </c>
      <c r="E760" s="5">
        <f t="shared" si="159"/>
        <v>-1.7144146176404241E-2</v>
      </c>
      <c r="F760" s="1">
        <v>0.06</v>
      </c>
      <c r="G760" s="1">
        <f t="shared" si="160"/>
        <v>1.6438356164383562E-4</v>
      </c>
      <c r="H760" s="10">
        <f t="shared" si="155"/>
        <v>1.6438356164383561E-6</v>
      </c>
      <c r="I760" s="5">
        <f t="shared" si="156"/>
        <v>-2.1362728321444212E-2</v>
      </c>
      <c r="J760" s="7">
        <f t="shared" si="157"/>
        <v>-1.7145790012020681E-2</v>
      </c>
      <c r="K760" s="7">
        <f t="shared" si="161"/>
        <v>-1.7695999826778538E-2</v>
      </c>
      <c r="L760" s="7">
        <f t="shared" si="162"/>
        <v>-2.263594104667381E-2</v>
      </c>
      <c r="M760" s="8">
        <f t="shared" si="168"/>
        <v>4.0056560884090897E-4</v>
      </c>
      <c r="N760" s="9">
        <f t="shared" si="163"/>
        <v>3.1314840986934605E-4</v>
      </c>
      <c r="Q760" s="8">
        <f t="shared" si="164"/>
        <v>-1.9646413420659689E-2</v>
      </c>
      <c r="R760" s="8">
        <f t="shared" si="165"/>
        <v>-1.7163149007845234E-3</v>
      </c>
      <c r="S760">
        <f t="shared" si="166"/>
        <v>2.9457368386549886E-6</v>
      </c>
      <c r="U760">
        <f t="shared" si="167"/>
        <v>2.9397811513630812E-4</v>
      </c>
      <c r="W760">
        <v>727</v>
      </c>
      <c r="X760">
        <v>4.9777111221764791E-3</v>
      </c>
      <c r="Y760">
        <v>2.1369233112652607E-3</v>
      </c>
      <c r="AA760">
        <v>57.750397456279806</v>
      </c>
      <c r="AB760">
        <v>3.8388087170180716E-3</v>
      </c>
    </row>
    <row r="761" spans="1:28" x14ac:dyDescent="0.2">
      <c r="A761" s="2" t="s">
        <v>460</v>
      </c>
      <c r="B761" s="1">
        <v>146.06</v>
      </c>
      <c r="C761" s="5">
        <f t="shared" si="158"/>
        <v>-1.8348007258552256E-2</v>
      </c>
      <c r="D761" s="12">
        <v>4433</v>
      </c>
      <c r="E761" s="5">
        <f t="shared" si="159"/>
        <v>-8.9425441538117587E-3</v>
      </c>
      <c r="F761" s="1">
        <v>0.06</v>
      </c>
      <c r="G761" s="1">
        <f t="shared" si="160"/>
        <v>1.6438356164383562E-4</v>
      </c>
      <c r="H761" s="10">
        <f t="shared" si="155"/>
        <v>1.6438356164383561E-6</v>
      </c>
      <c r="I761" s="5">
        <f t="shared" si="156"/>
        <v>-1.8349651094168695E-2</v>
      </c>
      <c r="J761" s="7">
        <f t="shared" si="157"/>
        <v>-8.9441879894281966E-3</v>
      </c>
      <c r="K761" s="7">
        <f t="shared" si="161"/>
        <v>-9.4943978041860545E-3</v>
      </c>
      <c r="L761" s="7">
        <f t="shared" si="162"/>
        <v>-1.9622863819398293E-2</v>
      </c>
      <c r="M761" s="8">
        <f t="shared" si="168"/>
        <v>1.8630727515873713E-4</v>
      </c>
      <c r="N761" s="9">
        <f t="shared" si="163"/>
        <v>9.0143589664132972E-5</v>
      </c>
      <c r="Q761" s="8">
        <f t="shared" si="164"/>
        <v>-9.9507505708913199E-3</v>
      </c>
      <c r="R761" s="8">
        <f t="shared" si="165"/>
        <v>-8.3989005232773754E-3</v>
      </c>
      <c r="S761">
        <f t="shared" si="166"/>
        <v>7.0541529999908965E-5</v>
      </c>
      <c r="U761">
        <f t="shared" si="167"/>
        <v>7.99984987902316E-5</v>
      </c>
      <c r="W761">
        <v>728</v>
      </c>
      <c r="X761">
        <v>2.6748546902706661E-3</v>
      </c>
      <c r="Y761">
        <v>-8.2837011887984049E-3</v>
      </c>
      <c r="AA761">
        <v>57.829888712241655</v>
      </c>
      <c r="AB761">
        <v>3.8779133378690953E-3</v>
      </c>
    </row>
    <row r="762" spans="1:28" x14ac:dyDescent="0.2">
      <c r="A762" s="2" t="s">
        <v>461</v>
      </c>
      <c r="B762" s="1">
        <v>148.79</v>
      </c>
      <c r="C762" s="5">
        <f t="shared" si="158"/>
        <v>-1.6104140106019532E-3</v>
      </c>
      <c r="D762" s="12">
        <v>4473</v>
      </c>
      <c r="E762" s="5">
        <f t="shared" si="159"/>
        <v>-1.5625000000000001E-3</v>
      </c>
      <c r="F762" s="1">
        <v>0.06</v>
      </c>
      <c r="G762" s="1">
        <f t="shared" si="160"/>
        <v>1.6438356164383562E-4</v>
      </c>
      <c r="H762" s="10">
        <f t="shared" si="155"/>
        <v>1.6438356164383561E-6</v>
      </c>
      <c r="I762" s="5">
        <f t="shared" si="156"/>
        <v>-1.6120578462183917E-3</v>
      </c>
      <c r="J762" s="7">
        <f t="shared" si="157"/>
        <v>-1.5641438356164385E-3</v>
      </c>
      <c r="K762" s="7">
        <f t="shared" si="161"/>
        <v>-2.1143536503742963E-3</v>
      </c>
      <c r="L762" s="7">
        <f t="shared" si="162"/>
        <v>-2.8852705714479884E-3</v>
      </c>
      <c r="M762" s="8">
        <f t="shared" si="168"/>
        <v>6.1004823650585865E-6</v>
      </c>
      <c r="N762" s="9">
        <f t="shared" si="163"/>
        <v>4.4704913588511123E-6</v>
      </c>
      <c r="Q762" s="8">
        <f t="shared" si="164"/>
        <v>-1.2263062812688727E-3</v>
      </c>
      <c r="R762" s="8">
        <f t="shared" si="165"/>
        <v>-3.8575156494951896E-4</v>
      </c>
      <c r="S762">
        <f t="shared" si="166"/>
        <v>1.4880426986100294E-7</v>
      </c>
      <c r="U762">
        <f t="shared" si="167"/>
        <v>2.446545938496904E-6</v>
      </c>
      <c r="W762">
        <v>729</v>
      </c>
      <c r="X762">
        <v>2.9357690110249708E-3</v>
      </c>
      <c r="Y762">
        <v>-2.1093013554513089E-2</v>
      </c>
      <c r="AA762">
        <v>57.909379968203496</v>
      </c>
      <c r="AB762">
        <v>3.8917575203613591E-3</v>
      </c>
    </row>
    <row r="763" spans="1:28" x14ac:dyDescent="0.2">
      <c r="A763" s="2" t="s">
        <v>462</v>
      </c>
      <c r="B763" s="1">
        <v>149.03</v>
      </c>
      <c r="C763" s="5">
        <f t="shared" si="158"/>
        <v>6.1436672967863665E-3</v>
      </c>
      <c r="D763" s="12">
        <v>4480</v>
      </c>
      <c r="E763" s="5">
        <f t="shared" si="159"/>
        <v>8.3277065046139988E-3</v>
      </c>
      <c r="F763" s="1">
        <v>0.04</v>
      </c>
      <c r="G763" s="1">
        <f t="shared" si="160"/>
        <v>1.0958904109589041E-4</v>
      </c>
      <c r="H763" s="10">
        <f t="shared" si="155"/>
        <v>1.0958904109589041E-6</v>
      </c>
      <c r="I763" s="5">
        <f t="shared" si="156"/>
        <v>6.1425714063754076E-3</v>
      </c>
      <c r="J763" s="7">
        <f t="shared" si="157"/>
        <v>8.3266106142030408E-3</v>
      </c>
      <c r="K763" s="7">
        <f t="shared" si="161"/>
        <v>7.7764007994451829E-3</v>
      </c>
      <c r="L763" s="7">
        <f t="shared" si="162"/>
        <v>4.8693586811458106E-3</v>
      </c>
      <c r="M763" s="8">
        <f t="shared" si="168"/>
        <v>3.7866084740847626E-5</v>
      </c>
      <c r="N763" s="9">
        <f t="shared" si="163"/>
        <v>6.0472409393611683E-5</v>
      </c>
      <c r="Q763" s="8">
        <f t="shared" si="164"/>
        <v>1.0466216741810372E-2</v>
      </c>
      <c r="R763" s="8">
        <f t="shared" si="165"/>
        <v>-4.3236453354349646E-3</v>
      </c>
      <c r="S763">
        <f t="shared" si="166"/>
        <v>1.8693908986628526E-5</v>
      </c>
      <c r="U763">
        <f t="shared" si="167"/>
        <v>6.9332444320558746E-5</v>
      </c>
      <c r="W763">
        <v>730</v>
      </c>
      <c r="X763">
        <v>1.2310016065634396E-2</v>
      </c>
      <c r="Y763">
        <v>1.2679942382927861E-2</v>
      </c>
      <c r="AA763">
        <v>57.988871224165344</v>
      </c>
      <c r="AB763">
        <v>3.9131597802963122E-3</v>
      </c>
    </row>
    <row r="764" spans="1:28" x14ac:dyDescent="0.2">
      <c r="A764" s="2" t="s">
        <v>463</v>
      </c>
      <c r="B764" s="1">
        <v>148.12</v>
      </c>
      <c r="C764" s="5">
        <f t="shared" si="158"/>
        <v>-9.5620193915079022E-3</v>
      </c>
      <c r="D764" s="12">
        <v>4443</v>
      </c>
      <c r="E764" s="5">
        <f t="shared" si="159"/>
        <v>-5.5953446732318708E-3</v>
      </c>
      <c r="F764" s="1">
        <v>0.05</v>
      </c>
      <c r="G764" s="1">
        <f t="shared" si="160"/>
        <v>1.3698630136986303E-4</v>
      </c>
      <c r="H764" s="10">
        <f t="shared" si="155"/>
        <v>1.3698630136986302E-6</v>
      </c>
      <c r="I764" s="5">
        <f t="shared" si="156"/>
        <v>-9.5633892545216002E-3</v>
      </c>
      <c r="J764" s="7">
        <f t="shared" si="157"/>
        <v>-5.5967145362455697E-3</v>
      </c>
      <c r="K764" s="7">
        <f t="shared" si="161"/>
        <v>-6.1469243510034275E-3</v>
      </c>
      <c r="L764" s="7">
        <f t="shared" si="162"/>
        <v>-1.0836601979751198E-2</v>
      </c>
      <c r="M764" s="8">
        <f t="shared" si="168"/>
        <v>6.6611772591464589E-5</v>
      </c>
      <c r="N764" s="9">
        <f t="shared" si="163"/>
        <v>3.7784678976958908E-5</v>
      </c>
      <c r="Q764" s="8">
        <f t="shared" si="164"/>
        <v>-5.9934780878808033E-3</v>
      </c>
      <c r="R764" s="8">
        <f t="shared" si="165"/>
        <v>-3.5699111666407969E-3</v>
      </c>
      <c r="S764">
        <f t="shared" si="166"/>
        <v>1.2744265737706656E-5</v>
      </c>
      <c r="U764">
        <f t="shared" si="167"/>
        <v>3.1323213600222462E-5</v>
      </c>
      <c r="W764">
        <v>731</v>
      </c>
      <c r="X764">
        <v>-5.3236160427715213E-3</v>
      </c>
      <c r="Y764">
        <v>2.1743697426493311E-3</v>
      </c>
      <c r="AA764">
        <v>58.068362480127185</v>
      </c>
      <c r="AB764">
        <v>3.9328751061951765E-3</v>
      </c>
    </row>
    <row r="765" spans="1:28" x14ac:dyDescent="0.2">
      <c r="A765" s="2" t="s">
        <v>464</v>
      </c>
      <c r="B765" s="1">
        <v>149.55000000000001</v>
      </c>
      <c r="C765" s="5">
        <f t="shared" si="158"/>
        <v>3.8934013559777975E-3</v>
      </c>
      <c r="D765" s="12">
        <v>4468</v>
      </c>
      <c r="E765" s="5">
        <f t="shared" si="159"/>
        <v>2.2431583669807087E-3</v>
      </c>
      <c r="F765" s="1">
        <v>0.06</v>
      </c>
      <c r="G765" s="1">
        <f t="shared" si="160"/>
        <v>1.6438356164383562E-4</v>
      </c>
      <c r="H765" s="10">
        <f t="shared" si="155"/>
        <v>1.6438356164383561E-6</v>
      </c>
      <c r="I765" s="5">
        <f t="shared" si="156"/>
        <v>3.8917575203613591E-3</v>
      </c>
      <c r="J765" s="7">
        <f t="shared" si="157"/>
        <v>2.2415145313642703E-3</v>
      </c>
      <c r="K765" s="7">
        <f t="shared" si="161"/>
        <v>1.6913047166064125E-3</v>
      </c>
      <c r="L765" s="7">
        <f t="shared" si="162"/>
        <v>2.6185447951317621E-3</v>
      </c>
      <c r="M765" s="8">
        <f t="shared" si="168"/>
        <v>4.4287571626515209E-6</v>
      </c>
      <c r="N765" s="9">
        <f t="shared" si="163"/>
        <v>2.8605116444150972E-6</v>
      </c>
      <c r="Q765" s="8">
        <f t="shared" si="164"/>
        <v>3.2726172639120765E-3</v>
      </c>
      <c r="R765" s="8">
        <f t="shared" si="165"/>
        <v>6.1914025644928261E-4</v>
      </c>
      <c r="S765">
        <f t="shared" si="166"/>
        <v>3.8333465715608343E-7</v>
      </c>
      <c r="U765">
        <f t="shared" si="167"/>
        <v>5.0243873943171845E-6</v>
      </c>
      <c r="W765">
        <v>732</v>
      </c>
      <c r="X765">
        <v>2.6920723611266531E-3</v>
      </c>
      <c r="Y765">
        <v>1.881095428660615E-3</v>
      </c>
      <c r="AA765">
        <v>58.147853736089033</v>
      </c>
      <c r="AB765">
        <v>3.9727107900226887E-3</v>
      </c>
    </row>
    <row r="766" spans="1:28" x14ac:dyDescent="0.2">
      <c r="A766" s="3">
        <v>44478</v>
      </c>
      <c r="B766" s="1">
        <v>148.97</v>
      </c>
      <c r="C766" s="5">
        <f t="shared" si="158"/>
        <v>-3.3101836827416076E-2</v>
      </c>
      <c r="D766" s="12">
        <v>4458</v>
      </c>
      <c r="E766" s="5">
        <f t="shared" si="159"/>
        <v>-7.7898953928332961E-3</v>
      </c>
      <c r="F766" s="1">
        <v>0.06</v>
      </c>
      <c r="G766" s="1">
        <f t="shared" si="160"/>
        <v>1.6438356164383562E-4</v>
      </c>
      <c r="H766" s="10">
        <f t="shared" si="155"/>
        <v>1.6438356164383561E-6</v>
      </c>
      <c r="I766" s="5">
        <f t="shared" si="156"/>
        <v>-3.3103480663032515E-2</v>
      </c>
      <c r="J766" s="7">
        <f t="shared" si="157"/>
        <v>-7.7915392284497341E-3</v>
      </c>
      <c r="K766" s="7">
        <f t="shared" si="161"/>
        <v>-8.3417490432075928E-3</v>
      </c>
      <c r="L766" s="7">
        <f t="shared" si="162"/>
        <v>-3.437669338826211E-2</v>
      </c>
      <c r="M766" s="8">
        <f t="shared" si="168"/>
        <v>2.8676174918017624E-4</v>
      </c>
      <c r="N766" s="9">
        <f t="shared" si="163"/>
        <v>6.9584777099854792E-5</v>
      </c>
      <c r="Q766" s="8">
        <f t="shared" si="164"/>
        <v>-8.5881273004783723E-3</v>
      </c>
      <c r="R766" s="8">
        <f t="shared" si="165"/>
        <v>-2.4515353362554143E-2</v>
      </c>
      <c r="S766">
        <f t="shared" si="166"/>
        <v>6.0100255049089473E-4</v>
      </c>
      <c r="U766">
        <f t="shared" si="167"/>
        <v>6.0708083548471075E-5</v>
      </c>
      <c r="W766">
        <v>733</v>
      </c>
      <c r="X766">
        <v>6.3443414758139732E-3</v>
      </c>
      <c r="Y766">
        <v>-6.6822554035684935E-3</v>
      </c>
      <c r="AA766">
        <v>58.227344992050874</v>
      </c>
      <c r="AB766">
        <v>4.0008841183185673E-3</v>
      </c>
    </row>
    <row r="767" spans="1:28" x14ac:dyDescent="0.2">
      <c r="A767" s="3">
        <v>44448</v>
      </c>
      <c r="B767" s="1">
        <v>154.07</v>
      </c>
      <c r="C767" s="5">
        <f t="shared" si="158"/>
        <v>-6.7049190896784246E-3</v>
      </c>
      <c r="D767" s="12">
        <v>4493</v>
      </c>
      <c r="E767" s="5">
        <f t="shared" si="159"/>
        <v>-4.6521931767833404E-3</v>
      </c>
      <c r="F767" s="1">
        <v>7.0000000000000007E-2</v>
      </c>
      <c r="G767" s="1">
        <f t="shared" si="160"/>
        <v>1.9178082191780824E-4</v>
      </c>
      <c r="H767" s="10">
        <f t="shared" si="155"/>
        <v>1.9178082191780823E-6</v>
      </c>
      <c r="I767" s="5">
        <f t="shared" si="156"/>
        <v>-6.7068368978976025E-3</v>
      </c>
      <c r="J767" s="7">
        <f t="shared" si="157"/>
        <v>-4.6541109850025183E-3</v>
      </c>
      <c r="K767" s="7">
        <f t="shared" si="161"/>
        <v>-5.2043207997603761E-3</v>
      </c>
      <c r="L767" s="7">
        <f t="shared" si="162"/>
        <v>-7.9800496231271986E-3</v>
      </c>
      <c r="M767" s="8">
        <f t="shared" si="168"/>
        <v>4.1530738236760829E-5</v>
      </c>
      <c r="N767" s="9">
        <f t="shared" si="163"/>
        <v>2.7084954986818479E-5</v>
      </c>
      <c r="Q767" s="8">
        <f t="shared" si="164"/>
        <v>-4.8791633224640162E-3</v>
      </c>
      <c r="R767" s="8">
        <f t="shared" si="165"/>
        <v>-1.8276735754335863E-3</v>
      </c>
      <c r="S767">
        <f t="shared" si="166"/>
        <v>3.3403906983381891E-6</v>
      </c>
      <c r="U767">
        <f t="shared" si="167"/>
        <v>2.166074906072111E-5</v>
      </c>
      <c r="W767">
        <v>734</v>
      </c>
      <c r="X767">
        <v>-6.7822688995118423E-4</v>
      </c>
      <c r="Y767">
        <v>-4.6081309313177462E-3</v>
      </c>
      <c r="AA767">
        <v>58.306836248012715</v>
      </c>
      <c r="AB767">
        <v>4.037998835058061E-3</v>
      </c>
    </row>
    <row r="768" spans="1:28" x14ac:dyDescent="0.2">
      <c r="A768" s="3">
        <v>44417</v>
      </c>
      <c r="B768" s="1">
        <v>155.11000000000001</v>
      </c>
      <c r="C768" s="5">
        <f t="shared" si="158"/>
        <v>-1.0083604569532096E-2</v>
      </c>
      <c r="D768" s="12">
        <v>4514</v>
      </c>
      <c r="E768" s="5">
        <f t="shared" si="159"/>
        <v>-1.3274336283185841E-3</v>
      </c>
      <c r="F768" s="1">
        <v>0.05</v>
      </c>
      <c r="G768" s="1">
        <f t="shared" si="160"/>
        <v>1.3698630136986303E-4</v>
      </c>
      <c r="H768" s="10">
        <f t="shared" si="155"/>
        <v>1.3698630136986302E-6</v>
      </c>
      <c r="I768" s="5">
        <f t="shared" si="156"/>
        <v>-1.0084974432545794E-2</v>
      </c>
      <c r="J768" s="7">
        <f t="shared" si="157"/>
        <v>-1.3288034913322827E-3</v>
      </c>
      <c r="K768" s="7">
        <f t="shared" si="161"/>
        <v>-1.8790133060901406E-3</v>
      </c>
      <c r="L768" s="7">
        <f t="shared" si="162"/>
        <v>-1.1358187157775392E-2</v>
      </c>
      <c r="M768" s="8">
        <f t="shared" si="168"/>
        <v>2.1342184802522118E-5</v>
      </c>
      <c r="N768" s="9">
        <f t="shared" si="163"/>
        <v>3.5306910044638004E-6</v>
      </c>
      <c r="Q768" s="8">
        <f t="shared" si="164"/>
        <v>-9.4809470420842824E-4</v>
      </c>
      <c r="R768" s="8">
        <f t="shared" si="165"/>
        <v>-9.1368797283373666E-3</v>
      </c>
      <c r="S768">
        <f t="shared" si="166"/>
        <v>8.3482571170102315E-5</v>
      </c>
      <c r="U768">
        <f t="shared" si="167"/>
        <v>1.765718718576864E-6</v>
      </c>
      <c r="W768">
        <v>735</v>
      </c>
      <c r="X768">
        <v>4.0088656744371254E-3</v>
      </c>
      <c r="Y768">
        <v>-2.5365714154535444E-3</v>
      </c>
      <c r="AA768">
        <v>58.386327503974563</v>
      </c>
      <c r="AB768">
        <v>4.0729454838198701E-3</v>
      </c>
    </row>
    <row r="769" spans="1:28" x14ac:dyDescent="0.2">
      <c r="A769" s="3">
        <v>44386</v>
      </c>
      <c r="B769" s="1">
        <v>156.69</v>
      </c>
      <c r="C769" s="5">
        <f t="shared" si="158"/>
        <v>1.5489306545690125E-2</v>
      </c>
      <c r="D769" s="12">
        <v>4520</v>
      </c>
      <c r="E769" s="5">
        <f t="shared" si="159"/>
        <v>-3.3076074972436605E-3</v>
      </c>
      <c r="F769" s="1">
        <v>0.04</v>
      </c>
      <c r="G769" s="1">
        <f t="shared" si="160"/>
        <v>1.0958904109589041E-4</v>
      </c>
      <c r="H769" s="10">
        <f t="shared" si="155"/>
        <v>1.0958904109589041E-6</v>
      </c>
      <c r="I769" s="5">
        <f t="shared" si="156"/>
        <v>1.5488210655279167E-2</v>
      </c>
      <c r="J769" s="7">
        <f t="shared" si="157"/>
        <v>-3.3087033876546194E-3</v>
      </c>
      <c r="K769" s="7">
        <f t="shared" si="161"/>
        <v>-3.8589132024124772E-3</v>
      </c>
      <c r="L769" s="7">
        <f t="shared" si="162"/>
        <v>1.4214997930049569E-2</v>
      </c>
      <c r="M769" s="8">
        <f t="shared" si="168"/>
        <v>-5.4854443184534319E-5</v>
      </c>
      <c r="N769" s="9">
        <f t="shared" si="163"/>
        <v>1.4891211103753321E-5</v>
      </c>
      <c r="Q769" s="8">
        <f t="shared" si="164"/>
        <v>-3.2886669263369082E-3</v>
      </c>
      <c r="R769" s="8">
        <f t="shared" si="165"/>
        <v>1.8776877581616076E-2</v>
      </c>
      <c r="S769">
        <f t="shared" si="166"/>
        <v>3.5257113171499637E-4</v>
      </c>
      <c r="U769">
        <f t="shared" si="167"/>
        <v>1.0947518107477155E-5</v>
      </c>
      <c r="W769">
        <v>736</v>
      </c>
      <c r="X769">
        <v>5.0683323516601993E-3</v>
      </c>
      <c r="Y769">
        <v>-1.7085836344103858E-3</v>
      </c>
      <c r="AA769">
        <v>58.465818759936404</v>
      </c>
      <c r="AB769">
        <v>4.0772565663100583E-3</v>
      </c>
    </row>
    <row r="770" spans="1:28" x14ac:dyDescent="0.2">
      <c r="A770" s="3">
        <v>44264</v>
      </c>
      <c r="B770" s="1">
        <v>154.30000000000001</v>
      </c>
      <c r="C770" s="5">
        <f t="shared" si="158"/>
        <v>4.2303937520338803E-3</v>
      </c>
      <c r="D770" s="12">
        <v>4535</v>
      </c>
      <c r="E770" s="5">
        <f t="shared" si="159"/>
        <v>-2.2045855379188711E-4</v>
      </c>
      <c r="F770" s="1">
        <v>0.04</v>
      </c>
      <c r="G770" s="1">
        <f t="shared" si="160"/>
        <v>1.0958904109589041E-4</v>
      </c>
      <c r="H770" s="10">
        <f t="shared" si="155"/>
        <v>1.0958904109589041E-6</v>
      </c>
      <c r="I770" s="5">
        <f t="shared" si="156"/>
        <v>4.2292978616229214E-3</v>
      </c>
      <c r="J770" s="7">
        <f t="shared" si="157"/>
        <v>-2.2155444420284603E-4</v>
      </c>
      <c r="K770" s="7">
        <f t="shared" si="161"/>
        <v>-7.7176425896070388E-4</v>
      </c>
      <c r="L770" s="7">
        <f t="shared" si="162"/>
        <v>2.9560851363933244E-3</v>
      </c>
      <c r="M770" s="8">
        <f t="shared" si="168"/>
        <v>-2.2814008547133451E-6</v>
      </c>
      <c r="N770" s="9">
        <f t="shared" si="163"/>
        <v>5.9562007140916438E-7</v>
      </c>
      <c r="Q770" s="8">
        <f t="shared" si="164"/>
        <v>3.6085852494385226E-4</v>
      </c>
      <c r="R770" s="8">
        <f t="shared" si="165"/>
        <v>3.8684393366790692E-3</v>
      </c>
      <c r="S770">
        <f t="shared" si="166"/>
        <v>1.4964822901565997E-5</v>
      </c>
      <c r="U770">
        <f t="shared" si="167"/>
        <v>4.9086371746032013E-8</v>
      </c>
      <c r="W770">
        <v>737</v>
      </c>
      <c r="X770">
        <v>9.3174262624679573E-3</v>
      </c>
      <c r="Y770">
        <v>5.761381288370131E-3</v>
      </c>
      <c r="AA770">
        <v>58.545310015898252</v>
      </c>
      <c r="AB770">
        <v>4.1629960634546924E-3</v>
      </c>
    </row>
    <row r="771" spans="1:28" x14ac:dyDescent="0.2">
      <c r="A771" s="3">
        <v>44236</v>
      </c>
      <c r="B771" s="1">
        <v>153.65</v>
      </c>
      <c r="C771" s="5">
        <f t="shared" si="158"/>
        <v>7.4749196773983007E-3</v>
      </c>
      <c r="D771" s="12">
        <v>4536</v>
      </c>
      <c r="E771" s="5">
        <f t="shared" si="159"/>
        <v>2.6525198938992041E-3</v>
      </c>
      <c r="F771" s="1">
        <v>0.05</v>
      </c>
      <c r="G771" s="1">
        <f t="shared" si="160"/>
        <v>1.3698630136986303E-4</v>
      </c>
      <c r="H771" s="10">
        <f t="shared" ref="H771:H834" si="169">G771/100</f>
        <v>1.3698630136986302E-6</v>
      </c>
      <c r="I771" s="5">
        <f t="shared" ref="I771:I834" si="170">C771-H771</f>
        <v>7.4735498143846018E-3</v>
      </c>
      <c r="J771" s="7">
        <f t="shared" ref="J771:J834" si="171">E771-H771</f>
        <v>2.6511500308855056E-3</v>
      </c>
      <c r="K771" s="7">
        <f t="shared" si="161"/>
        <v>2.1009402161276478E-3</v>
      </c>
      <c r="L771" s="7">
        <f t="shared" si="162"/>
        <v>6.2003370891550048E-3</v>
      </c>
      <c r="M771" s="8">
        <f t="shared" si="168"/>
        <v>1.3026537544153587E-5</v>
      </c>
      <c r="N771" s="9">
        <f t="shared" si="163"/>
        <v>4.4139497917424871E-6</v>
      </c>
      <c r="Q771" s="8">
        <f t="shared" si="164"/>
        <v>3.7568748130730537E-3</v>
      </c>
      <c r="R771" s="8">
        <f t="shared" si="165"/>
        <v>3.7166750013115481E-3</v>
      </c>
      <c r="S771">
        <f t="shared" si="166"/>
        <v>1.3813673065374197E-5</v>
      </c>
      <c r="U771">
        <f t="shared" si="167"/>
        <v>7.0285964862642176E-6</v>
      </c>
      <c r="W771">
        <v>738</v>
      </c>
      <c r="X771">
        <v>4.5875849508856953E-3</v>
      </c>
      <c r="Y771">
        <v>7.2174500617688524E-3</v>
      </c>
      <c r="AA771">
        <v>58.624801271860093</v>
      </c>
      <c r="AB771">
        <v>4.2292978616229214E-3</v>
      </c>
    </row>
    <row r="772" spans="1:28" x14ac:dyDescent="0.2">
      <c r="A772" s="3">
        <v>44205</v>
      </c>
      <c r="B772" s="1">
        <v>152.51</v>
      </c>
      <c r="C772" s="5">
        <f t="shared" ref="C772:C835" si="172">(B772-B773)/B773</f>
        <v>4.4786932753736308E-3</v>
      </c>
      <c r="D772" s="12">
        <v>4524</v>
      </c>
      <c r="E772" s="5">
        <f t="shared" ref="E772:E835" si="173">(D772-D773)/D773</f>
        <v>4.4228217602830609E-4</v>
      </c>
      <c r="F772" s="1">
        <v>0.04</v>
      </c>
      <c r="G772" s="1">
        <f t="shared" ref="G772:G835" si="174">F772/365</f>
        <v>1.0958904109589041E-4</v>
      </c>
      <c r="H772" s="10">
        <f t="shared" si="169"/>
        <v>1.0958904109589041E-6</v>
      </c>
      <c r="I772" s="5">
        <f t="shared" si="170"/>
        <v>4.4775973849626718E-3</v>
      </c>
      <c r="J772" s="7">
        <f t="shared" si="171"/>
        <v>4.411862856173472E-4</v>
      </c>
      <c r="K772" s="7">
        <f t="shared" ref="K772:K835" si="175">J772-AVERAGE(J$3:J$1260)</f>
        <v>-1.0902352914051063E-4</v>
      </c>
      <c r="L772" s="7">
        <f t="shared" ref="L772:L835" si="176">I772-AVERAGE(I$3:I$1260)</f>
        <v>3.2043846597330748E-3</v>
      </c>
      <c r="M772" s="8">
        <f t="shared" si="168"/>
        <v>-3.4935332432781411E-7</v>
      </c>
      <c r="N772" s="9">
        <f t="shared" ref="N772:N835" si="177">K772^2</f>
        <v>1.188612990625177E-8</v>
      </c>
      <c r="Q772" s="8">
        <f t="shared" ref="Q772:Q835" si="178">P$3+O$3*J772</f>
        <v>1.1443287122859698E-3</v>
      </c>
      <c r="R772" s="8">
        <f t="shared" ref="R772:R835" si="179">I772-Q772</f>
        <v>3.333268672676702E-3</v>
      </c>
      <c r="S772">
        <f t="shared" ref="S772:S835" si="180">R772^2</f>
        <v>1.1110680044247902E-5</v>
      </c>
      <c r="U772">
        <f t="shared" ref="U772:U835" si="181">J772^2</f>
        <v>1.9464533861683146E-7</v>
      </c>
      <c r="W772">
        <v>739</v>
      </c>
      <c r="X772">
        <v>9.4118063769648031E-3</v>
      </c>
      <c r="Y772">
        <v>-1.9003813992621525E-3</v>
      </c>
      <c r="AA772">
        <v>58.704292527821941</v>
      </c>
      <c r="AB772">
        <v>4.3223930152387225E-3</v>
      </c>
    </row>
    <row r="773" spans="1:28" x14ac:dyDescent="0.2">
      <c r="A773" s="2" t="s">
        <v>465</v>
      </c>
      <c r="B773" s="1">
        <v>151.83000000000001</v>
      </c>
      <c r="C773" s="5">
        <f t="shared" si="172"/>
        <v>-8.4247648902820802E-3</v>
      </c>
      <c r="D773" s="12">
        <v>4522</v>
      </c>
      <c r="E773" s="5">
        <f t="shared" si="173"/>
        <v>-1.3250883392226149E-3</v>
      </c>
      <c r="F773" s="1">
        <v>0.03</v>
      </c>
      <c r="G773" s="1">
        <f t="shared" si="174"/>
        <v>8.219178082191781E-5</v>
      </c>
      <c r="H773" s="10">
        <f t="shared" si="169"/>
        <v>8.2191780821917807E-7</v>
      </c>
      <c r="I773" s="5">
        <f t="shared" si="170"/>
        <v>-8.4255868080903001E-3</v>
      </c>
      <c r="J773" s="7">
        <f t="shared" si="171"/>
        <v>-1.3259102570308341E-3</v>
      </c>
      <c r="K773" s="7">
        <f t="shared" si="175"/>
        <v>-1.876120071788692E-3</v>
      </c>
      <c r="L773" s="7">
        <f t="shared" si="176"/>
        <v>-9.6987995333198962E-3</v>
      </c>
      <c r="M773" s="8">
        <f t="shared" si="168"/>
        <v>1.8196112476716255E-5</v>
      </c>
      <c r="N773" s="9">
        <f t="shared" si="177"/>
        <v>3.5198265237684066E-6</v>
      </c>
      <c r="Q773" s="8">
        <f t="shared" si="178"/>
        <v>-9.4467441823808268E-4</v>
      </c>
      <c r="R773" s="8">
        <f t="shared" si="179"/>
        <v>-7.4809123898522175E-3</v>
      </c>
      <c r="S773">
        <f t="shared" si="180"/>
        <v>5.5964050184644419E-5</v>
      </c>
      <c r="U773">
        <f t="shared" si="181"/>
        <v>1.7580380096995726E-6</v>
      </c>
      <c r="W773">
        <v>740</v>
      </c>
      <c r="X773">
        <v>2.0942609085706637E-2</v>
      </c>
      <c r="Y773">
        <v>-7.1830298533949455E-4</v>
      </c>
      <c r="AA773">
        <v>58.783783783783782</v>
      </c>
      <c r="AB773">
        <v>4.3394101642466112E-3</v>
      </c>
    </row>
    <row r="774" spans="1:28" x14ac:dyDescent="0.2">
      <c r="A774" s="2" t="s">
        <v>466</v>
      </c>
      <c r="B774" s="1">
        <v>153.12</v>
      </c>
      <c r="C774" s="5">
        <f t="shared" si="172"/>
        <v>3.041722745625848E-2</v>
      </c>
      <c r="D774" s="12">
        <v>4528</v>
      </c>
      <c r="E774" s="5">
        <f t="shared" si="173"/>
        <v>4.2137946329563096E-3</v>
      </c>
      <c r="F774" s="1">
        <v>0.04</v>
      </c>
      <c r="G774" s="1">
        <f t="shared" si="174"/>
        <v>1.0958904109589041E-4</v>
      </c>
      <c r="H774" s="10">
        <f t="shared" si="169"/>
        <v>1.0958904109589041E-6</v>
      </c>
      <c r="I774" s="5">
        <f t="shared" si="170"/>
        <v>3.0416131565847521E-2</v>
      </c>
      <c r="J774" s="7">
        <f t="shared" si="171"/>
        <v>4.2126987425453507E-3</v>
      </c>
      <c r="K774" s="7">
        <f t="shared" si="175"/>
        <v>3.6624889277874929E-3</v>
      </c>
      <c r="L774" s="7">
        <f t="shared" si="176"/>
        <v>2.9142918840617923E-2</v>
      </c>
      <c r="M774" s="8">
        <f t="shared" si="168"/>
        <v>1.0673561757717266E-4</v>
      </c>
      <c r="N774" s="9">
        <f t="shared" si="177"/>
        <v>1.3413825146165979E-5</v>
      </c>
      <c r="Q774" s="8">
        <f t="shared" si="178"/>
        <v>5.6028860911182506E-3</v>
      </c>
      <c r="R774" s="8">
        <f t="shared" si="179"/>
        <v>2.4813245474729271E-2</v>
      </c>
      <c r="S774">
        <f t="shared" si="180"/>
        <v>6.1569715098917267E-4</v>
      </c>
      <c r="U774">
        <f t="shared" si="181"/>
        <v>1.774683069544318E-5</v>
      </c>
      <c r="W774">
        <v>741</v>
      </c>
      <c r="X774">
        <v>4.1550293672141343E-3</v>
      </c>
      <c r="Y774">
        <v>-8.3955603524874141E-3</v>
      </c>
      <c r="AA774">
        <v>58.863275039745631</v>
      </c>
      <c r="AB774">
        <v>4.3547129876517106E-3</v>
      </c>
    </row>
    <row r="775" spans="1:28" x14ac:dyDescent="0.2">
      <c r="A775" s="2" t="s">
        <v>467</v>
      </c>
      <c r="B775" s="1">
        <v>148.6</v>
      </c>
      <c r="C775" s="5">
        <f t="shared" si="172"/>
        <v>7.1844923410600671E-3</v>
      </c>
      <c r="D775" s="12">
        <v>4509</v>
      </c>
      <c r="E775" s="5">
        <f t="shared" si="173"/>
        <v>8.7248322147650999E-3</v>
      </c>
      <c r="F775" s="1">
        <v>0.04</v>
      </c>
      <c r="G775" s="1">
        <f t="shared" si="174"/>
        <v>1.0958904109589041E-4</v>
      </c>
      <c r="H775" s="10">
        <f t="shared" si="169"/>
        <v>1.0958904109589041E-6</v>
      </c>
      <c r="I775" s="5">
        <f t="shared" si="170"/>
        <v>7.1833964506491082E-3</v>
      </c>
      <c r="J775" s="7">
        <f t="shared" si="171"/>
        <v>8.7237363243541418E-3</v>
      </c>
      <c r="K775" s="7">
        <f t="shared" si="175"/>
        <v>8.173526509596284E-3</v>
      </c>
      <c r="L775" s="7">
        <f t="shared" si="176"/>
        <v>5.9101837254195112E-3</v>
      </c>
      <c r="M775" s="8">
        <f t="shared" si="168"/>
        <v>4.83070433563009E-5</v>
      </c>
      <c r="N775" s="9">
        <f t="shared" si="177"/>
        <v>6.6806535603073215E-5</v>
      </c>
      <c r="Q775" s="8">
        <f t="shared" si="178"/>
        <v>1.0935685631424065E-2</v>
      </c>
      <c r="R775" s="8">
        <f t="shared" si="179"/>
        <v>-3.7522891807749564E-3</v>
      </c>
      <c r="S775">
        <f t="shared" si="180"/>
        <v>1.4079674096160793E-5</v>
      </c>
      <c r="U775">
        <f t="shared" si="181"/>
        <v>7.6103575456855913E-5</v>
      </c>
      <c r="W775">
        <v>742</v>
      </c>
      <c r="X775">
        <v>-2.3597331052678185E-3</v>
      </c>
      <c r="Y775">
        <v>-6.7438188312548761E-3</v>
      </c>
      <c r="AA775">
        <v>58.942766295707472</v>
      </c>
      <c r="AB775">
        <v>4.366495389371592E-3</v>
      </c>
    </row>
    <row r="776" spans="1:28" x14ac:dyDescent="0.2">
      <c r="A776" s="2" t="s">
        <v>468</v>
      </c>
      <c r="B776" s="1">
        <v>147.54</v>
      </c>
      <c r="C776" s="5">
        <f t="shared" si="172"/>
        <v>-5.5270962523592719E-3</v>
      </c>
      <c r="D776" s="12">
        <v>4470</v>
      </c>
      <c r="E776" s="5">
        <f t="shared" si="173"/>
        <v>-5.7829181494661918E-3</v>
      </c>
      <c r="F776" s="1">
        <v>0.04</v>
      </c>
      <c r="G776" s="1">
        <f t="shared" si="174"/>
        <v>1.0958904109589041E-4</v>
      </c>
      <c r="H776" s="10">
        <f t="shared" si="169"/>
        <v>1.0958904109589041E-6</v>
      </c>
      <c r="I776" s="5">
        <f t="shared" si="170"/>
        <v>-5.5281921427702309E-3</v>
      </c>
      <c r="J776" s="7">
        <f t="shared" si="171"/>
        <v>-5.7840140398771507E-3</v>
      </c>
      <c r="K776" s="7">
        <f t="shared" si="175"/>
        <v>-6.3342238546350085E-3</v>
      </c>
      <c r="L776" s="7">
        <f t="shared" si="176"/>
        <v>-6.8014048679998279E-3</v>
      </c>
      <c r="M776" s="8">
        <f t="shared" si="168"/>
        <v>4.3081620959915184E-5</v>
      </c>
      <c r="N776" s="9">
        <f t="shared" si="177"/>
        <v>4.0122391840627185E-5</v>
      </c>
      <c r="Q776" s="8">
        <f t="shared" si="178"/>
        <v>-6.2148973708621488E-3</v>
      </c>
      <c r="R776" s="8">
        <f t="shared" si="179"/>
        <v>6.8670522809191788E-4</v>
      </c>
      <c r="S776">
        <f t="shared" si="180"/>
        <v>4.7156407028877298E-7</v>
      </c>
      <c r="U776">
        <f t="shared" si="181"/>
        <v>3.3454818413495999E-5</v>
      </c>
      <c r="W776">
        <v>743</v>
      </c>
      <c r="X776">
        <v>-7.4546373960888675E-3</v>
      </c>
      <c r="Y776">
        <v>6.824278394200369E-3</v>
      </c>
      <c r="AA776">
        <v>59.022257551669313</v>
      </c>
      <c r="AB776">
        <v>4.3973137893317136E-3</v>
      </c>
    </row>
    <row r="777" spans="1:28" x14ac:dyDescent="0.2">
      <c r="A777" s="2" t="s">
        <v>469</v>
      </c>
      <c r="B777" s="1">
        <v>148.36000000000001</v>
      </c>
      <c r="C777" s="5">
        <f t="shared" si="172"/>
        <v>-8.42133404625044E-3</v>
      </c>
      <c r="D777" s="12">
        <v>4496</v>
      </c>
      <c r="E777" s="5">
        <f t="shared" si="173"/>
        <v>2.229157378510923E-3</v>
      </c>
      <c r="F777" s="1">
        <v>0.04</v>
      </c>
      <c r="G777" s="1">
        <f t="shared" si="174"/>
        <v>1.0958904109589041E-4</v>
      </c>
      <c r="H777" s="10">
        <f t="shared" si="169"/>
        <v>1.0958904109589041E-6</v>
      </c>
      <c r="I777" s="5">
        <f t="shared" si="170"/>
        <v>-8.4224299366613981E-3</v>
      </c>
      <c r="J777" s="7">
        <f t="shared" si="171"/>
        <v>2.228061488099964E-3</v>
      </c>
      <c r="K777" s="7">
        <f t="shared" si="175"/>
        <v>1.6778516733421062E-3</v>
      </c>
      <c r="L777" s="7">
        <f t="shared" si="176"/>
        <v>-9.6956426618909942E-3</v>
      </c>
      <c r="M777" s="8">
        <f t="shared" si="168"/>
        <v>-1.6267850264380918E-5</v>
      </c>
      <c r="N777" s="9">
        <f t="shared" si="177"/>
        <v>2.8151862377369056E-6</v>
      </c>
      <c r="Q777" s="8">
        <f t="shared" si="178"/>
        <v>3.2567135207854582E-3</v>
      </c>
      <c r="R777" s="8">
        <f t="shared" si="179"/>
        <v>-1.1679143457446856E-2</v>
      </c>
      <c r="S777">
        <f t="shared" si="180"/>
        <v>1.3640239189962369E-4</v>
      </c>
      <c r="U777">
        <f t="shared" si="181"/>
        <v>4.964257994754226E-6</v>
      </c>
      <c r="W777">
        <v>744</v>
      </c>
      <c r="X777">
        <v>-1.5277684819878165E-3</v>
      </c>
      <c r="Y777">
        <v>-1.1945325513604949E-3</v>
      </c>
      <c r="AA777">
        <v>59.101748807631161</v>
      </c>
      <c r="AB777">
        <v>4.4175684325984468E-3</v>
      </c>
    </row>
    <row r="778" spans="1:28" x14ac:dyDescent="0.2">
      <c r="A778" s="2" t="s">
        <v>470</v>
      </c>
      <c r="B778" s="1">
        <v>149.62</v>
      </c>
      <c r="C778" s="5">
        <f t="shared" si="172"/>
        <v>-6.0116224701091045E-4</v>
      </c>
      <c r="D778" s="12">
        <v>4486</v>
      </c>
      <c r="E778" s="5">
        <f t="shared" si="173"/>
        <v>1.5628488501897744E-3</v>
      </c>
      <c r="F778" s="1">
        <v>0.03</v>
      </c>
      <c r="G778" s="1">
        <f t="shared" si="174"/>
        <v>8.219178082191781E-5</v>
      </c>
      <c r="H778" s="10">
        <f t="shared" si="169"/>
        <v>8.2191780821917807E-7</v>
      </c>
      <c r="I778" s="5">
        <f t="shared" si="170"/>
        <v>-6.0198416481912966E-4</v>
      </c>
      <c r="J778" s="7">
        <f t="shared" si="171"/>
        <v>1.5620269323815552E-3</v>
      </c>
      <c r="K778" s="7">
        <f t="shared" si="175"/>
        <v>1.0118171176236974E-3</v>
      </c>
      <c r="L778" s="7">
        <f t="shared" si="176"/>
        <v>-1.8751968900487265E-3</v>
      </c>
      <c r="M778" s="8">
        <f t="shared" si="168"/>
        <v>-1.8973563122660238E-6</v>
      </c>
      <c r="N778" s="9">
        <f t="shared" si="177"/>
        <v>1.023773879516327E-6</v>
      </c>
      <c r="Q778" s="8">
        <f t="shared" si="178"/>
        <v>2.469349481326771E-3</v>
      </c>
      <c r="R778" s="8">
        <f t="shared" si="179"/>
        <v>-3.0713336461459005E-3</v>
      </c>
      <c r="S778">
        <f t="shared" si="180"/>
        <v>9.4330903659478714E-6</v>
      </c>
      <c r="U778">
        <f t="shared" si="181"/>
        <v>2.4399281374853317E-6</v>
      </c>
      <c r="W778">
        <v>745</v>
      </c>
      <c r="X778">
        <v>1.0376094857201123E-2</v>
      </c>
      <c r="Y778">
        <v>-1.2924097327558781E-3</v>
      </c>
      <c r="AA778">
        <v>59.181240063593002</v>
      </c>
      <c r="AB778">
        <v>4.4775973849626718E-3</v>
      </c>
    </row>
    <row r="779" spans="1:28" x14ac:dyDescent="0.2">
      <c r="A779" s="2" t="s">
        <v>471</v>
      </c>
      <c r="B779" s="1">
        <v>149.71</v>
      </c>
      <c r="C779" s="5">
        <f t="shared" si="172"/>
        <v>1.0257102368580946E-2</v>
      </c>
      <c r="D779" s="12">
        <v>4479</v>
      </c>
      <c r="E779" s="5">
        <f t="shared" si="173"/>
        <v>8.5566313893267274E-3</v>
      </c>
      <c r="F779" s="1">
        <v>0.04</v>
      </c>
      <c r="G779" s="1">
        <f t="shared" si="174"/>
        <v>1.0958904109589041E-4</v>
      </c>
      <c r="H779" s="10">
        <f t="shared" si="169"/>
        <v>1.0958904109589041E-6</v>
      </c>
      <c r="I779" s="5">
        <f t="shared" si="170"/>
        <v>1.0256006478169988E-2</v>
      </c>
      <c r="J779" s="7">
        <f t="shared" si="171"/>
        <v>8.5555354989157693E-3</v>
      </c>
      <c r="K779" s="7">
        <f t="shared" si="175"/>
        <v>8.0053256841579115E-3</v>
      </c>
      <c r="L779" s="7">
        <f t="shared" si="176"/>
        <v>8.9827937529403899E-3</v>
      </c>
      <c r="M779" s="8">
        <f t="shared" si="168"/>
        <v>7.1910189545906946E-5</v>
      </c>
      <c r="N779" s="9">
        <f t="shared" si="177"/>
        <v>6.4085239309438335E-5</v>
      </c>
      <c r="Q779" s="8">
        <f t="shared" si="178"/>
        <v>1.0736844174595158E-2</v>
      </c>
      <c r="R779" s="8">
        <f t="shared" si="179"/>
        <v>-4.8083769642517059E-4</v>
      </c>
      <c r="S779">
        <f t="shared" si="180"/>
        <v>2.3120489030346452E-7</v>
      </c>
      <c r="U779">
        <f t="shared" si="181"/>
        <v>7.3197187673207904E-5</v>
      </c>
      <c r="W779">
        <v>746</v>
      </c>
      <c r="X779">
        <v>5.5181760653589184E-3</v>
      </c>
      <c r="Y779">
        <v>7.8731637568814176E-4</v>
      </c>
      <c r="AA779">
        <v>59.26073131955485</v>
      </c>
      <c r="AB779">
        <v>4.5412139154006681E-3</v>
      </c>
    </row>
    <row r="780" spans="1:28" x14ac:dyDescent="0.2">
      <c r="A780" s="2" t="s">
        <v>472</v>
      </c>
      <c r="B780" s="1">
        <v>148.19</v>
      </c>
      <c r="C780" s="5">
        <f t="shared" si="172"/>
        <v>1.0156782549420649E-2</v>
      </c>
      <c r="D780" s="12">
        <v>4441</v>
      </c>
      <c r="E780" s="5">
        <f t="shared" si="173"/>
        <v>8.1725312145289452E-3</v>
      </c>
      <c r="F780" s="1">
        <v>0.04</v>
      </c>
      <c r="G780" s="1">
        <f t="shared" si="174"/>
        <v>1.0958904109589041E-4</v>
      </c>
      <c r="H780" s="10">
        <f t="shared" si="169"/>
        <v>1.0958904109589041E-6</v>
      </c>
      <c r="I780" s="5">
        <f t="shared" si="170"/>
        <v>1.0155686659009691E-2</v>
      </c>
      <c r="J780" s="7">
        <f t="shared" si="171"/>
        <v>8.1714353241179871E-3</v>
      </c>
      <c r="K780" s="7">
        <f t="shared" si="175"/>
        <v>7.6212255093601293E-3</v>
      </c>
      <c r="L780" s="7">
        <f t="shared" si="176"/>
        <v>8.8824739337800933E-3</v>
      </c>
      <c r="M780" s="8">
        <f t="shared" si="168"/>
        <v>6.7695336930351262E-5</v>
      </c>
      <c r="N780" s="9">
        <f t="shared" si="177"/>
        <v>5.8083078264521565E-5</v>
      </c>
      <c r="Q780" s="8">
        <f t="shared" si="178"/>
        <v>1.0282773642384765E-2</v>
      </c>
      <c r="R780" s="8">
        <f t="shared" si="179"/>
        <v>-1.2708698337507429E-4</v>
      </c>
      <c r="S780">
        <f t="shared" si="180"/>
        <v>1.6151101343376409E-8</v>
      </c>
      <c r="U780">
        <f t="shared" si="181"/>
        <v>6.6772355256243236E-5</v>
      </c>
      <c r="W780">
        <v>747</v>
      </c>
      <c r="X780">
        <v>1.299071950794645E-2</v>
      </c>
      <c r="Y780">
        <v>1.1646684033129306E-3</v>
      </c>
      <c r="AA780">
        <v>59.340222575516691</v>
      </c>
      <c r="AB780">
        <v>4.5509821855446997E-3</v>
      </c>
    </row>
    <row r="781" spans="1:28" x14ac:dyDescent="0.2">
      <c r="A781" s="2" t="s">
        <v>473</v>
      </c>
      <c r="B781" s="1">
        <v>146.69999999999999</v>
      </c>
      <c r="C781" s="5">
        <f t="shared" si="172"/>
        <v>2.323039081716145E-3</v>
      </c>
      <c r="D781" s="12">
        <v>4405</v>
      </c>
      <c r="E781" s="5">
        <f t="shared" si="173"/>
        <v>1.1363636363636363E-3</v>
      </c>
      <c r="F781" s="1">
        <v>0.04</v>
      </c>
      <c r="G781" s="1">
        <f t="shared" si="174"/>
        <v>1.0958904109589041E-4</v>
      </c>
      <c r="H781" s="10">
        <f t="shared" si="169"/>
        <v>1.0958904109589041E-6</v>
      </c>
      <c r="I781" s="5">
        <f t="shared" si="170"/>
        <v>2.321943191305186E-3</v>
      </c>
      <c r="J781" s="7">
        <f t="shared" si="171"/>
        <v>1.1352677459526774E-3</v>
      </c>
      <c r="K781" s="7">
        <f t="shared" si="175"/>
        <v>5.8505793119481954E-4</v>
      </c>
      <c r="L781" s="7">
        <f t="shared" si="176"/>
        <v>1.048730466075589E-3</v>
      </c>
      <c r="M781" s="8">
        <f t="shared" si="168"/>
        <v>6.1356807686316296E-7</v>
      </c>
      <c r="N781" s="9">
        <f t="shared" si="177"/>
        <v>3.4229278285396222E-7</v>
      </c>
      <c r="Q781" s="8">
        <f t="shared" si="178"/>
        <v>1.9648488754380774E-3</v>
      </c>
      <c r="R781" s="8">
        <f t="shared" si="179"/>
        <v>3.5709431586710859E-4</v>
      </c>
      <c r="S781">
        <f t="shared" si="180"/>
        <v>1.2751635042459831E-7</v>
      </c>
      <c r="U781">
        <f t="shared" si="181"/>
        <v>1.2888328550004728E-6</v>
      </c>
      <c r="W781">
        <v>748</v>
      </c>
      <c r="X781">
        <v>-1.4846057646469379E-2</v>
      </c>
      <c r="Y781">
        <v>-9.7623603129966385E-3</v>
      </c>
      <c r="AA781">
        <v>59.419713831478539</v>
      </c>
      <c r="AB781">
        <v>4.5731677897872681E-3</v>
      </c>
    </row>
    <row r="782" spans="1:28" x14ac:dyDescent="0.2">
      <c r="A782" s="2" t="s">
        <v>474</v>
      </c>
      <c r="B782" s="1">
        <v>146.36000000000001</v>
      </c>
      <c r="C782" s="5">
        <f t="shared" si="172"/>
        <v>-2.5501032026100167E-2</v>
      </c>
      <c r="D782" s="12">
        <v>4400</v>
      </c>
      <c r="E782" s="5">
        <f t="shared" si="173"/>
        <v>-1.0791366906474821E-2</v>
      </c>
      <c r="F782" s="1">
        <v>0.03</v>
      </c>
      <c r="G782" s="1">
        <f t="shared" si="174"/>
        <v>8.219178082191781E-5</v>
      </c>
      <c r="H782" s="10">
        <f t="shared" si="169"/>
        <v>8.2191780821917807E-7</v>
      </c>
      <c r="I782" s="5">
        <f t="shared" si="170"/>
        <v>-2.5501853943908387E-2</v>
      </c>
      <c r="J782" s="7">
        <f t="shared" si="171"/>
        <v>-1.0792188824283041E-2</v>
      </c>
      <c r="K782" s="7">
        <f t="shared" si="175"/>
        <v>-1.1342398639040898E-2</v>
      </c>
      <c r="L782" s="7">
        <f t="shared" si="176"/>
        <v>-2.6775066669137985E-2</v>
      </c>
      <c r="M782" s="8">
        <f t="shared" ref="M782:M845" si="182">L782*K782</f>
        <v>3.0369347974826001E-4</v>
      </c>
      <c r="N782" s="9">
        <f t="shared" si="177"/>
        <v>1.2865000688691683E-4</v>
      </c>
      <c r="Q782" s="8">
        <f t="shared" si="178"/>
        <v>-1.2135396081791079E-2</v>
      </c>
      <c r="R782" s="8">
        <f t="shared" si="179"/>
        <v>-1.3366457862117308E-2</v>
      </c>
      <c r="S782">
        <f t="shared" si="180"/>
        <v>1.7866219577975759E-4</v>
      </c>
      <c r="U782">
        <f t="shared" si="181"/>
        <v>1.1647133961897975E-4</v>
      </c>
      <c r="W782">
        <v>749</v>
      </c>
      <c r="X782">
        <v>1.4343963327865156E-2</v>
      </c>
      <c r="Y782">
        <v>-6.2189466281216636E-3</v>
      </c>
      <c r="AA782">
        <v>59.49920508744038</v>
      </c>
      <c r="AB782">
        <v>4.595270618600638E-3</v>
      </c>
    </row>
    <row r="783" spans="1:28" x14ac:dyDescent="0.2">
      <c r="A783" s="2" t="s">
        <v>475</v>
      </c>
      <c r="B783" s="1">
        <v>150.19</v>
      </c>
      <c r="C783" s="5">
        <f t="shared" si="172"/>
        <v>-6.1540497617787642E-3</v>
      </c>
      <c r="D783" s="12">
        <v>4448</v>
      </c>
      <c r="E783" s="5">
        <f t="shared" si="173"/>
        <v>-6.9211877651261444E-3</v>
      </c>
      <c r="F783" s="1">
        <v>0.03</v>
      </c>
      <c r="G783" s="1">
        <f t="shared" si="174"/>
        <v>8.219178082191781E-5</v>
      </c>
      <c r="H783" s="10">
        <f t="shared" si="169"/>
        <v>8.2191780821917807E-7</v>
      </c>
      <c r="I783" s="5">
        <f t="shared" si="170"/>
        <v>-6.1548716795869832E-3</v>
      </c>
      <c r="J783" s="7">
        <f t="shared" si="171"/>
        <v>-6.9220096829343634E-3</v>
      </c>
      <c r="K783" s="7">
        <f t="shared" si="175"/>
        <v>-7.4722194976922212E-3</v>
      </c>
      <c r="L783" s="7">
        <f t="shared" si="176"/>
        <v>-7.4280844048165802E-3</v>
      </c>
      <c r="M783" s="8">
        <f t="shared" si="182"/>
        <v>5.5504277120173965E-5</v>
      </c>
      <c r="N783" s="9">
        <f t="shared" si="177"/>
        <v>5.5834064221691788E-5</v>
      </c>
      <c r="Q783" s="8">
        <f t="shared" si="178"/>
        <v>-7.5601982095512728E-3</v>
      </c>
      <c r="R783" s="8">
        <f t="shared" si="179"/>
        <v>1.4053265299642896E-3</v>
      </c>
      <c r="S783">
        <f t="shared" si="180"/>
        <v>1.9749426558214714E-6</v>
      </c>
      <c r="U783">
        <f t="shared" si="181"/>
        <v>4.7914218050637085E-5</v>
      </c>
      <c r="W783">
        <v>750</v>
      </c>
      <c r="X783">
        <v>-1.3481982524797476E-2</v>
      </c>
      <c r="Y783">
        <v>4.1682954804233424E-3</v>
      </c>
      <c r="AA783">
        <v>59.578696343402228</v>
      </c>
      <c r="AB783">
        <v>4.6197700181569564E-3</v>
      </c>
    </row>
    <row r="784" spans="1:28" x14ac:dyDescent="0.2">
      <c r="A784" s="2" t="s">
        <v>476</v>
      </c>
      <c r="B784" s="1">
        <v>151.12</v>
      </c>
      <c r="C784" s="5">
        <f t="shared" si="172"/>
        <v>1.3547954393024884E-2</v>
      </c>
      <c r="D784" s="12">
        <v>4479</v>
      </c>
      <c r="E784" s="5">
        <f t="shared" si="173"/>
        <v>2.4619516562220233E-3</v>
      </c>
      <c r="F784" s="1">
        <v>0.04</v>
      </c>
      <c r="G784" s="1">
        <f t="shared" si="174"/>
        <v>1.0958904109589041E-4</v>
      </c>
      <c r="H784" s="10">
        <f t="shared" si="169"/>
        <v>1.0958904109589041E-6</v>
      </c>
      <c r="I784" s="5">
        <f t="shared" si="170"/>
        <v>1.3546858502613926E-2</v>
      </c>
      <c r="J784" s="7">
        <f t="shared" si="171"/>
        <v>2.4608557658110644E-3</v>
      </c>
      <c r="K784" s="7">
        <f t="shared" si="175"/>
        <v>1.9106459510532066E-3</v>
      </c>
      <c r="L784" s="7">
        <f t="shared" si="176"/>
        <v>1.227364577738433E-2</v>
      </c>
      <c r="M784" s="8">
        <f t="shared" si="182"/>
        <v>2.3450591609220655E-5</v>
      </c>
      <c r="N784" s="9">
        <f t="shared" si="177"/>
        <v>3.6505679502760123E-6</v>
      </c>
      <c r="Q784" s="8">
        <f t="shared" si="178"/>
        <v>3.5319152220902386E-3</v>
      </c>
      <c r="R784" s="8">
        <f t="shared" si="179"/>
        <v>1.0014943280523688E-2</v>
      </c>
      <c r="S784">
        <f t="shared" si="180"/>
        <v>1.0029908891210657E-4</v>
      </c>
      <c r="U784">
        <f t="shared" si="181"/>
        <v>6.0558111001255605E-6</v>
      </c>
      <c r="W784">
        <v>751</v>
      </c>
      <c r="X784">
        <v>2.5226077916996621E-3</v>
      </c>
      <c r="Y784">
        <v>3.9590045170857791E-3</v>
      </c>
      <c r="AA784">
        <v>59.658187599364069</v>
      </c>
      <c r="AB784">
        <v>4.6315544662979711E-3</v>
      </c>
    </row>
    <row r="785" spans="1:28" x14ac:dyDescent="0.2">
      <c r="A785" s="2" t="s">
        <v>477</v>
      </c>
      <c r="B785" s="1">
        <v>149.1</v>
      </c>
      <c r="C785" s="5">
        <f t="shared" si="172"/>
        <v>1.4104372355430719E-3</v>
      </c>
      <c r="D785" s="12">
        <v>4468</v>
      </c>
      <c r="E785" s="5">
        <f t="shared" si="173"/>
        <v>1.7937219730941704E-3</v>
      </c>
      <c r="F785" s="1">
        <v>0.04</v>
      </c>
      <c r="G785" s="1">
        <f t="shared" si="174"/>
        <v>1.0958904109589041E-4</v>
      </c>
      <c r="H785" s="10">
        <f t="shared" si="169"/>
        <v>1.0958904109589041E-6</v>
      </c>
      <c r="I785" s="5">
        <f t="shared" si="170"/>
        <v>1.4093413451321129E-3</v>
      </c>
      <c r="J785" s="7">
        <f t="shared" si="171"/>
        <v>1.7926260826832115E-3</v>
      </c>
      <c r="K785" s="7">
        <f t="shared" si="175"/>
        <v>1.2424162679253537E-3</v>
      </c>
      <c r="L785" s="7">
        <f t="shared" si="176"/>
        <v>1.3612861990251594E-4</v>
      </c>
      <c r="M785" s="8">
        <f t="shared" si="182"/>
        <v>1.6912841189711288E-7</v>
      </c>
      <c r="N785" s="9">
        <f t="shared" si="177"/>
        <v>1.5435981828055642E-6</v>
      </c>
      <c r="Q785" s="8">
        <f t="shared" si="178"/>
        <v>2.7419561755566372E-3</v>
      </c>
      <c r="R785" s="8">
        <f t="shared" si="179"/>
        <v>-1.3326148304245243E-3</v>
      </c>
      <c r="S785">
        <f t="shared" si="180"/>
        <v>1.7758622862673835E-6</v>
      </c>
      <c r="U785">
        <f t="shared" si="181"/>
        <v>3.2135082723161561E-6</v>
      </c>
      <c r="W785">
        <v>752</v>
      </c>
      <c r="X785">
        <v>-2.3592250266512647E-2</v>
      </c>
      <c r="Y785">
        <v>-2.1100206739964669E-4</v>
      </c>
      <c r="AA785">
        <v>59.73767885532591</v>
      </c>
      <c r="AB785">
        <v>4.6382871571640002E-3</v>
      </c>
    </row>
    <row r="786" spans="1:28" x14ac:dyDescent="0.2">
      <c r="A786" s="3">
        <v>44538</v>
      </c>
      <c r="B786" s="1">
        <v>148.88999999999999</v>
      </c>
      <c r="C786" s="5">
        <f t="shared" si="172"/>
        <v>2.0773344302755879E-2</v>
      </c>
      <c r="D786" s="12">
        <v>4460</v>
      </c>
      <c r="E786" s="5">
        <f t="shared" si="173"/>
        <v>2.9233190915223745E-3</v>
      </c>
      <c r="F786" s="1">
        <v>0.05</v>
      </c>
      <c r="G786" s="1">
        <f t="shared" si="174"/>
        <v>1.3698630136986303E-4</v>
      </c>
      <c r="H786" s="10">
        <f t="shared" si="169"/>
        <v>1.3698630136986302E-6</v>
      </c>
      <c r="I786" s="5">
        <f t="shared" si="170"/>
        <v>2.0771974439742179E-2</v>
      </c>
      <c r="J786" s="7">
        <f t="shared" si="171"/>
        <v>2.921949228508676E-3</v>
      </c>
      <c r="K786" s="7">
        <f t="shared" si="175"/>
        <v>2.3717394137508182E-3</v>
      </c>
      <c r="L786" s="7">
        <f t="shared" si="176"/>
        <v>1.9498761714512581E-2</v>
      </c>
      <c r="M786" s="8">
        <f t="shared" si="182"/>
        <v>4.6245981677644971E-5</v>
      </c>
      <c r="N786" s="9">
        <f t="shared" si="177"/>
        <v>5.6251478467390751E-6</v>
      </c>
      <c r="Q786" s="8">
        <f t="shared" si="178"/>
        <v>4.077004674642724E-3</v>
      </c>
      <c r="R786" s="8">
        <f t="shared" si="179"/>
        <v>1.6694969765099453E-2</v>
      </c>
      <c r="S786">
        <f t="shared" si="180"/>
        <v>2.7872201545758488E-4</v>
      </c>
      <c r="U786">
        <f t="shared" si="181"/>
        <v>8.5377872939824466E-6</v>
      </c>
      <c r="W786">
        <v>753</v>
      </c>
      <c r="X786">
        <v>-2.5634693994600086E-3</v>
      </c>
      <c r="Y786">
        <v>-7.9881335976047206E-3</v>
      </c>
      <c r="AA786">
        <v>59.817170111287759</v>
      </c>
      <c r="AB786">
        <v>4.650592049537064E-3</v>
      </c>
    </row>
    <row r="787" spans="1:28" x14ac:dyDescent="0.2">
      <c r="A787" s="3">
        <v>44508</v>
      </c>
      <c r="B787" s="1">
        <v>145.86000000000001</v>
      </c>
      <c r="C787" s="5">
        <f t="shared" si="172"/>
        <v>1.7857142857144186E-3</v>
      </c>
      <c r="D787" s="12">
        <v>4447</v>
      </c>
      <c r="E787" s="5">
        <f t="shared" si="173"/>
        <v>2.4797114517583407E-3</v>
      </c>
      <c r="F787" s="1">
        <v>0.05</v>
      </c>
      <c r="G787" s="1">
        <f t="shared" si="174"/>
        <v>1.3698630136986303E-4</v>
      </c>
      <c r="H787" s="10">
        <f t="shared" si="169"/>
        <v>1.3698630136986302E-6</v>
      </c>
      <c r="I787" s="5">
        <f t="shared" si="170"/>
        <v>1.7843444227007199E-3</v>
      </c>
      <c r="J787" s="7">
        <f t="shared" si="171"/>
        <v>2.4783415887446422E-3</v>
      </c>
      <c r="K787" s="7">
        <f t="shared" si="175"/>
        <v>1.9281317739867844E-3</v>
      </c>
      <c r="L787" s="7">
        <f t="shared" si="176"/>
        <v>5.1113169747112291E-4</v>
      </c>
      <c r="M787" s="8">
        <f t="shared" si="182"/>
        <v>9.8552926658587257E-7</v>
      </c>
      <c r="N787" s="9">
        <f t="shared" si="177"/>
        <v>3.7176921378574241E-6</v>
      </c>
      <c r="Q787" s="8">
        <f t="shared" si="178"/>
        <v>3.5525863840592908E-3</v>
      </c>
      <c r="R787" s="8">
        <f t="shared" si="179"/>
        <v>-1.7682419613585709E-3</v>
      </c>
      <c r="S787">
        <f t="shared" si="180"/>
        <v>3.1266796339092058E-6</v>
      </c>
      <c r="U787">
        <f t="shared" si="181"/>
        <v>6.1421770305013174E-6</v>
      </c>
      <c r="W787">
        <v>754</v>
      </c>
      <c r="X787">
        <v>2.2151116481717789E-3</v>
      </c>
      <c r="Y787">
        <v>-1.6038017277439824E-3</v>
      </c>
      <c r="AA787">
        <v>59.8966613672496</v>
      </c>
      <c r="AB787">
        <v>4.6717112757463427E-3</v>
      </c>
    </row>
    <row r="788" spans="1:28" x14ac:dyDescent="0.2">
      <c r="A788" s="3">
        <v>44477</v>
      </c>
      <c r="B788" s="1">
        <v>145.6</v>
      </c>
      <c r="C788" s="5">
        <f t="shared" si="172"/>
        <v>-3.3540967896502779E-3</v>
      </c>
      <c r="D788" s="12">
        <v>4436</v>
      </c>
      <c r="E788" s="5">
        <f t="shared" si="173"/>
        <v>9.025270758122744E-4</v>
      </c>
      <c r="F788" s="1">
        <v>0.05</v>
      </c>
      <c r="G788" s="1">
        <f t="shared" si="174"/>
        <v>1.3698630136986303E-4</v>
      </c>
      <c r="H788" s="10">
        <f t="shared" si="169"/>
        <v>1.3698630136986302E-6</v>
      </c>
      <c r="I788" s="5">
        <f t="shared" si="170"/>
        <v>-3.3554666526639763E-3</v>
      </c>
      <c r="J788" s="7">
        <f t="shared" si="171"/>
        <v>9.0115721279857572E-4</v>
      </c>
      <c r="K788" s="7">
        <f t="shared" si="175"/>
        <v>3.509473980407179E-4</v>
      </c>
      <c r="L788" s="7">
        <f t="shared" si="176"/>
        <v>-4.6286793778935733E-3</v>
      </c>
      <c r="M788" s="8">
        <f t="shared" si="182"/>
        <v>-1.6244229840364783E-6</v>
      </c>
      <c r="N788" s="9">
        <f t="shared" si="177"/>
        <v>1.2316407619155008E-7</v>
      </c>
      <c r="Q788" s="8">
        <f t="shared" si="178"/>
        <v>1.6880911404505657E-3</v>
      </c>
      <c r="R788" s="8">
        <f t="shared" si="179"/>
        <v>-5.0435577931145417E-3</v>
      </c>
      <c r="S788">
        <f t="shared" si="180"/>
        <v>2.5437475212486424E-5</v>
      </c>
      <c r="U788">
        <f t="shared" si="181"/>
        <v>8.120843221788975E-7</v>
      </c>
      <c r="W788">
        <v>755</v>
      </c>
      <c r="X788">
        <v>1.5146067141642225E-2</v>
      </c>
      <c r="Y788">
        <v>-8.4282049168943989E-3</v>
      </c>
      <c r="AA788">
        <v>59.976152623211448</v>
      </c>
      <c r="AB788">
        <v>4.7061186529765396E-3</v>
      </c>
    </row>
    <row r="789" spans="1:28" x14ac:dyDescent="0.2">
      <c r="A789" s="3">
        <v>44447</v>
      </c>
      <c r="B789" s="1">
        <v>146.09</v>
      </c>
      <c r="C789" s="5">
        <f t="shared" si="172"/>
        <v>-3.4213767620078656E-4</v>
      </c>
      <c r="D789" s="12">
        <v>4432</v>
      </c>
      <c r="E789" s="5">
        <f t="shared" si="173"/>
        <v>-9.0171325518485117E-4</v>
      </c>
      <c r="F789" s="1">
        <v>0.04</v>
      </c>
      <c r="G789" s="1">
        <f t="shared" si="174"/>
        <v>1.0958904109589041E-4</v>
      </c>
      <c r="H789" s="10">
        <f t="shared" si="169"/>
        <v>1.0958904109589041E-6</v>
      </c>
      <c r="I789" s="5">
        <f t="shared" si="170"/>
        <v>-3.4323356661174545E-4</v>
      </c>
      <c r="J789" s="7">
        <f t="shared" si="171"/>
        <v>-9.0280914559581012E-4</v>
      </c>
      <c r="K789" s="7">
        <f t="shared" si="175"/>
        <v>-1.453018960353668E-3</v>
      </c>
      <c r="L789" s="7">
        <f t="shared" si="176"/>
        <v>-1.6164462918413424E-3</v>
      </c>
      <c r="M789" s="8">
        <f t="shared" si="182"/>
        <v>2.3487271104388494E-6</v>
      </c>
      <c r="N789" s="9">
        <f t="shared" si="177"/>
        <v>2.1112640991472545E-6</v>
      </c>
      <c r="Q789" s="8">
        <f t="shared" si="178"/>
        <v>-4.4449826770846074E-4</v>
      </c>
      <c r="R789" s="8">
        <f t="shared" si="179"/>
        <v>1.0126470109671529E-4</v>
      </c>
      <c r="S789">
        <f t="shared" si="180"/>
        <v>1.0254539688207092E-8</v>
      </c>
      <c r="U789">
        <f t="shared" si="181"/>
        <v>8.1506435337143666E-7</v>
      </c>
      <c r="W789">
        <v>756</v>
      </c>
      <c r="X789">
        <v>1.1753498496125921E-2</v>
      </c>
      <c r="Y789">
        <v>5.1177475224081625E-3</v>
      </c>
      <c r="AA789">
        <v>60.055643879173289</v>
      </c>
      <c r="AB789">
        <v>4.7131623294658148E-3</v>
      </c>
    </row>
    <row r="790" spans="1:28" x14ac:dyDescent="0.2">
      <c r="A790" s="3">
        <v>44355</v>
      </c>
      <c r="B790" s="1">
        <v>146.13999999999999</v>
      </c>
      <c r="C790" s="5">
        <f t="shared" si="172"/>
        <v>-6.2559499524004886E-3</v>
      </c>
      <c r="D790" s="12">
        <v>4436</v>
      </c>
      <c r="E790" s="5">
        <f t="shared" si="173"/>
        <v>1.5804922104312486E-3</v>
      </c>
      <c r="F790" s="1">
        <v>0.04</v>
      </c>
      <c r="G790" s="1">
        <f t="shared" si="174"/>
        <v>1.0958904109589041E-4</v>
      </c>
      <c r="H790" s="10">
        <f t="shared" si="169"/>
        <v>1.0958904109589041E-6</v>
      </c>
      <c r="I790" s="5">
        <f t="shared" si="170"/>
        <v>-6.2570458428114475E-3</v>
      </c>
      <c r="J790" s="7">
        <f t="shared" si="171"/>
        <v>1.5793963200202896E-3</v>
      </c>
      <c r="K790" s="7">
        <f t="shared" si="175"/>
        <v>1.0291865052624318E-3</v>
      </c>
      <c r="L790" s="7">
        <f t="shared" si="176"/>
        <v>-7.5302585680410445E-3</v>
      </c>
      <c r="M790" s="8">
        <f t="shared" si="182"/>
        <v>-7.7500404993646468E-6</v>
      </c>
      <c r="N790" s="9">
        <f t="shared" si="177"/>
        <v>1.0592248626142974E-6</v>
      </c>
      <c r="Q790" s="8">
        <f t="shared" si="178"/>
        <v>2.4898829973384233E-3</v>
      </c>
      <c r="R790" s="8">
        <f t="shared" si="179"/>
        <v>-8.7469288401498708E-3</v>
      </c>
      <c r="S790">
        <f t="shared" si="180"/>
        <v>7.6508764134645567E-5</v>
      </c>
      <c r="U790">
        <f t="shared" si="181"/>
        <v>2.4944927356936332E-6</v>
      </c>
      <c r="W790">
        <v>757</v>
      </c>
      <c r="X790">
        <v>-1.9283428018905503E-4</v>
      </c>
      <c r="Y790">
        <v>3.619476170358574E-3</v>
      </c>
      <c r="AA790">
        <v>60.135135135135137</v>
      </c>
      <c r="AB790">
        <v>4.7965727040242857E-3</v>
      </c>
    </row>
    <row r="791" spans="1:28" x14ac:dyDescent="0.2">
      <c r="A791" s="3">
        <v>44324</v>
      </c>
      <c r="B791" s="1">
        <v>147.06</v>
      </c>
      <c r="C791" s="5">
        <f t="shared" si="172"/>
        <v>7.4855392990822486E-4</v>
      </c>
      <c r="D791" s="12">
        <v>4429</v>
      </c>
      <c r="E791" s="5">
        <f t="shared" si="173"/>
        <v>6.1335756474329853E-3</v>
      </c>
      <c r="F791" s="1">
        <v>0.05</v>
      </c>
      <c r="G791" s="1">
        <f t="shared" si="174"/>
        <v>1.3698630136986303E-4</v>
      </c>
      <c r="H791" s="10">
        <f t="shared" si="169"/>
        <v>1.3698630136986302E-6</v>
      </c>
      <c r="I791" s="5">
        <f t="shared" si="170"/>
        <v>7.4718406689452618E-4</v>
      </c>
      <c r="J791" s="7">
        <f t="shared" si="171"/>
        <v>6.1322057844192864E-3</v>
      </c>
      <c r="K791" s="7">
        <f t="shared" si="175"/>
        <v>5.5819959696614286E-3</v>
      </c>
      <c r="L791" s="7">
        <f t="shared" si="176"/>
        <v>-5.2602865833507081E-4</v>
      </c>
      <c r="M791" s="8">
        <f t="shared" si="182"/>
        <v>-2.9362898507527738E-6</v>
      </c>
      <c r="N791" s="9">
        <f t="shared" si="177"/>
        <v>3.1158679005316432E-5</v>
      </c>
      <c r="Q791" s="8">
        <f t="shared" si="178"/>
        <v>7.8720638766898426E-3</v>
      </c>
      <c r="R791" s="8">
        <f t="shared" si="179"/>
        <v>-7.1248798097953165E-3</v>
      </c>
      <c r="S791">
        <f t="shared" si="180"/>
        <v>5.0763912304028947E-5</v>
      </c>
      <c r="U791">
        <f t="shared" si="181"/>
        <v>3.7603947782465356E-5</v>
      </c>
      <c r="W791">
        <v>758</v>
      </c>
      <c r="X791">
        <v>-1.9646430509094644E-2</v>
      </c>
      <c r="Y791">
        <v>-1.7162978123495681E-3</v>
      </c>
      <c r="AA791">
        <v>60.214626391096978</v>
      </c>
      <c r="AB791">
        <v>4.8238722626056984E-3</v>
      </c>
    </row>
    <row r="792" spans="1:28" x14ac:dyDescent="0.2">
      <c r="A792" s="3">
        <v>44294</v>
      </c>
      <c r="B792" s="1">
        <v>146.94999999999999</v>
      </c>
      <c r="C792" s="5">
        <f t="shared" si="172"/>
        <v>-2.7823018458199306E-3</v>
      </c>
      <c r="D792" s="12">
        <v>4402</v>
      </c>
      <c r="E792" s="5">
        <f t="shared" si="173"/>
        <v>-4.7479086592810311E-3</v>
      </c>
      <c r="F792" s="1">
        <v>0.05</v>
      </c>
      <c r="G792" s="1">
        <f t="shared" si="174"/>
        <v>1.3698630136986303E-4</v>
      </c>
      <c r="H792" s="10">
        <f t="shared" si="169"/>
        <v>1.3698630136986302E-6</v>
      </c>
      <c r="I792" s="5">
        <f t="shared" si="170"/>
        <v>-2.7836717088336291E-3</v>
      </c>
      <c r="J792" s="7">
        <f t="shared" si="171"/>
        <v>-4.74927852229473E-3</v>
      </c>
      <c r="K792" s="7">
        <f t="shared" si="175"/>
        <v>-5.2994883370525879E-3</v>
      </c>
      <c r="L792" s="7">
        <f t="shared" si="176"/>
        <v>-4.0568844340632265E-3</v>
      </c>
      <c r="M792" s="8">
        <f t="shared" si="182"/>
        <v>2.1499411743088259E-5</v>
      </c>
      <c r="N792" s="9">
        <f t="shared" si="177"/>
        <v>2.8084576634556403E-5</v>
      </c>
      <c r="Q792" s="8">
        <f t="shared" si="178"/>
        <v>-4.9916672397824014E-3</v>
      </c>
      <c r="R792" s="8">
        <f t="shared" si="179"/>
        <v>2.2079955309487723E-3</v>
      </c>
      <c r="S792">
        <f t="shared" si="180"/>
        <v>4.8752442646897508E-6</v>
      </c>
      <c r="U792">
        <f t="shared" si="181"/>
        <v>2.2555646482330014E-5</v>
      </c>
      <c r="W792">
        <v>759</v>
      </c>
      <c r="X792">
        <v>-9.9507641450303028E-3</v>
      </c>
      <c r="Y792">
        <v>-8.3988869491383924E-3</v>
      </c>
      <c r="AA792">
        <v>60.294117647058826</v>
      </c>
      <c r="AB792">
        <v>4.8681361100858002E-3</v>
      </c>
    </row>
    <row r="793" spans="1:28" x14ac:dyDescent="0.2">
      <c r="A793" s="3">
        <v>44263</v>
      </c>
      <c r="B793" s="1">
        <v>147.36000000000001</v>
      </c>
      <c r="C793" s="5">
        <f t="shared" si="172"/>
        <v>1.264431006047281E-2</v>
      </c>
      <c r="D793" s="12">
        <v>4423</v>
      </c>
      <c r="E793" s="5">
        <f t="shared" si="173"/>
        <v>8.2060633690449053E-3</v>
      </c>
      <c r="F793" s="1">
        <v>0.05</v>
      </c>
      <c r="G793" s="1">
        <f t="shared" si="174"/>
        <v>1.3698630136986303E-4</v>
      </c>
      <c r="H793" s="10">
        <f t="shared" si="169"/>
        <v>1.3698630136986302E-6</v>
      </c>
      <c r="I793" s="5">
        <f t="shared" si="170"/>
        <v>1.2642940197459112E-2</v>
      </c>
      <c r="J793" s="7">
        <f t="shared" si="171"/>
        <v>8.2046935060312073E-3</v>
      </c>
      <c r="K793" s="7">
        <f t="shared" si="175"/>
        <v>7.6544836912733494E-3</v>
      </c>
      <c r="L793" s="7">
        <f t="shared" si="176"/>
        <v>1.1369727472229516E-2</v>
      </c>
      <c r="M793" s="8">
        <f t="shared" si="182"/>
        <v>8.702939351040339E-5</v>
      </c>
      <c r="N793" s="9">
        <f t="shared" si="177"/>
        <v>5.8591120579969683E-5</v>
      </c>
      <c r="Q793" s="8">
        <f t="shared" si="178"/>
        <v>1.0322090365866177E-2</v>
      </c>
      <c r="R793" s="8">
        <f t="shared" si="179"/>
        <v>2.320849831592935E-3</v>
      </c>
      <c r="S793">
        <f t="shared" si="180"/>
        <v>5.3863439408049542E-6</v>
      </c>
      <c r="U793">
        <f t="shared" si="181"/>
        <v>6.7316995527910668E-5</v>
      </c>
      <c r="W793">
        <v>760</v>
      </c>
      <c r="X793">
        <v>-1.2263166931403638E-3</v>
      </c>
      <c r="Y793">
        <v>-3.8574115307802789E-4</v>
      </c>
      <c r="AA793">
        <v>60.373608903020667</v>
      </c>
      <c r="AB793">
        <v>4.8714349223763801E-3</v>
      </c>
    </row>
    <row r="794" spans="1:28" x14ac:dyDescent="0.2">
      <c r="A794" s="3">
        <v>44235</v>
      </c>
      <c r="B794" s="1">
        <v>145.52000000000001</v>
      </c>
      <c r="C794" s="5">
        <f t="shared" si="172"/>
        <v>-2.331002331002354E-3</v>
      </c>
      <c r="D794" s="12">
        <v>4387</v>
      </c>
      <c r="E794" s="5">
        <f t="shared" si="173"/>
        <v>-1.8202502844141069E-3</v>
      </c>
      <c r="F794" s="1">
        <v>0.05</v>
      </c>
      <c r="G794" s="1">
        <f t="shared" si="174"/>
        <v>1.3698630136986303E-4</v>
      </c>
      <c r="H794" s="10">
        <f t="shared" si="169"/>
        <v>1.3698630136986302E-6</v>
      </c>
      <c r="I794" s="5">
        <f t="shared" si="170"/>
        <v>-2.3323721940160524E-3</v>
      </c>
      <c r="J794" s="7">
        <f t="shared" si="171"/>
        <v>-1.8216201474278056E-3</v>
      </c>
      <c r="K794" s="7">
        <f t="shared" si="175"/>
        <v>-2.3718299621856634E-3</v>
      </c>
      <c r="L794" s="7">
        <f t="shared" si="176"/>
        <v>-3.6055849192456494E-3</v>
      </c>
      <c r="M794" s="8">
        <f t="shared" si="182"/>
        <v>8.5518343426716068E-6</v>
      </c>
      <c r="N794" s="9">
        <f t="shared" si="177"/>
        <v>5.6255773695216456E-6</v>
      </c>
      <c r="Q794" s="8">
        <f t="shared" si="178"/>
        <v>-1.5306862675505957E-3</v>
      </c>
      <c r="R794" s="8">
        <f t="shared" si="179"/>
        <v>-8.0168592646545677E-4</v>
      </c>
      <c r="S794">
        <f t="shared" si="180"/>
        <v>6.4270032469277778E-7</v>
      </c>
      <c r="U794">
        <f t="shared" si="181"/>
        <v>3.3182999615149001E-6</v>
      </c>
      <c r="W794">
        <v>761</v>
      </c>
      <c r="X794">
        <v>1.0466210568018032E-2</v>
      </c>
      <c r="Y794">
        <v>-4.3236391616426244E-3</v>
      </c>
      <c r="AA794">
        <v>60.453100158982508</v>
      </c>
      <c r="AB794">
        <v>4.9118640193822468E-3</v>
      </c>
    </row>
    <row r="795" spans="1:28" x14ac:dyDescent="0.2">
      <c r="A795" s="2" t="s">
        <v>478</v>
      </c>
      <c r="B795" s="1">
        <v>145.86000000000001</v>
      </c>
      <c r="C795" s="5">
        <f t="shared" si="172"/>
        <v>1.5105740181270758E-3</v>
      </c>
      <c r="D795" s="12">
        <v>4395</v>
      </c>
      <c r="E795" s="5">
        <f t="shared" si="173"/>
        <v>-5.4310930074677527E-3</v>
      </c>
      <c r="F795" s="1">
        <v>0.05</v>
      </c>
      <c r="G795" s="1">
        <f t="shared" si="174"/>
        <v>1.3698630136986303E-4</v>
      </c>
      <c r="H795" s="10">
        <f t="shared" si="169"/>
        <v>1.3698630136986302E-6</v>
      </c>
      <c r="I795" s="5">
        <f t="shared" si="170"/>
        <v>1.5092041551133771E-3</v>
      </c>
      <c r="J795" s="7">
        <f t="shared" si="171"/>
        <v>-5.4324628704814516E-3</v>
      </c>
      <c r="K795" s="7">
        <f t="shared" si="175"/>
        <v>-5.9826726852393094E-3</v>
      </c>
      <c r="L795" s="7">
        <f t="shared" si="176"/>
        <v>2.3599142988378011E-4</v>
      </c>
      <c r="M795" s="8">
        <f t="shared" si="182"/>
        <v>-1.411859481516259E-6</v>
      </c>
      <c r="N795" s="9">
        <f t="shared" si="177"/>
        <v>3.5792372458708527E-5</v>
      </c>
      <c r="Q795" s="8">
        <f t="shared" si="178"/>
        <v>-5.7993051970998463E-3</v>
      </c>
      <c r="R795" s="8">
        <f t="shared" si="179"/>
        <v>7.3085093522132234E-3</v>
      </c>
      <c r="S795">
        <f t="shared" si="180"/>
        <v>5.3414308951388148E-5</v>
      </c>
      <c r="U795">
        <f t="shared" si="181"/>
        <v>2.9511652839159572E-5</v>
      </c>
      <c r="W795">
        <v>762</v>
      </c>
      <c r="X795">
        <v>-5.9934902276643455E-3</v>
      </c>
      <c r="Y795">
        <v>-3.5698990268572548E-3</v>
      </c>
      <c r="AA795">
        <v>60.532591414944356</v>
      </c>
      <c r="AB795">
        <v>4.9435118306351382E-3</v>
      </c>
    </row>
    <row r="796" spans="1:28" x14ac:dyDescent="0.2">
      <c r="A796" s="2" t="s">
        <v>479</v>
      </c>
      <c r="B796" s="1">
        <v>145.63999999999999</v>
      </c>
      <c r="C796" s="5">
        <f t="shared" si="172"/>
        <v>4.5523520485583986E-3</v>
      </c>
      <c r="D796" s="12">
        <v>4419</v>
      </c>
      <c r="E796" s="5">
        <f t="shared" si="173"/>
        <v>4.3181818181818182E-3</v>
      </c>
      <c r="F796" s="1">
        <v>0.05</v>
      </c>
      <c r="G796" s="1">
        <f t="shared" si="174"/>
        <v>1.3698630136986303E-4</v>
      </c>
      <c r="H796" s="10">
        <f t="shared" si="169"/>
        <v>1.3698630136986302E-6</v>
      </c>
      <c r="I796" s="5">
        <f t="shared" si="170"/>
        <v>4.5509821855446997E-3</v>
      </c>
      <c r="J796" s="7">
        <f t="shared" si="171"/>
        <v>4.3168119551681193E-3</v>
      </c>
      <c r="K796" s="7">
        <f t="shared" si="175"/>
        <v>3.7666021404102615E-3</v>
      </c>
      <c r="L796" s="7">
        <f t="shared" si="176"/>
        <v>3.2777694603151027E-3</v>
      </c>
      <c r="M796" s="8">
        <f t="shared" si="182"/>
        <v>1.2346053464994254E-5</v>
      </c>
      <c r="N796" s="9">
        <f t="shared" si="177"/>
        <v>1.4187291684143163E-5</v>
      </c>
      <c r="Q796" s="8">
        <f t="shared" si="178"/>
        <v>5.7259652901596016E-3</v>
      </c>
      <c r="R796" s="8">
        <f t="shared" si="179"/>
        <v>-1.1749831046149019E-3</v>
      </c>
      <c r="S796">
        <f t="shared" si="180"/>
        <v>1.3805852961304736E-6</v>
      </c>
      <c r="U796">
        <f t="shared" si="181"/>
        <v>1.8634865456282403E-5</v>
      </c>
      <c r="W796">
        <v>763</v>
      </c>
      <c r="X796">
        <v>3.2726084827232054E-3</v>
      </c>
      <c r="Y796">
        <v>6.1914903763815371E-4</v>
      </c>
      <c r="AA796">
        <v>60.612082670906197</v>
      </c>
      <c r="AB796">
        <v>4.9999225835313521E-3</v>
      </c>
    </row>
    <row r="797" spans="1:28" x14ac:dyDescent="0.2">
      <c r="A797" s="2" t="s">
        <v>480</v>
      </c>
      <c r="B797" s="1">
        <v>144.97999999999999</v>
      </c>
      <c r="C797" s="5">
        <f t="shared" si="172"/>
        <v>-1.2195952851400288E-2</v>
      </c>
      <c r="D797" s="12">
        <v>4400</v>
      </c>
      <c r="E797" s="5">
        <f t="shared" si="173"/>
        <v>-2.2722108611679165E-4</v>
      </c>
      <c r="F797" s="1">
        <v>0.04</v>
      </c>
      <c r="G797" s="1">
        <f t="shared" si="174"/>
        <v>1.0958904109589041E-4</v>
      </c>
      <c r="H797" s="10">
        <f t="shared" si="169"/>
        <v>1.0958904109589041E-6</v>
      </c>
      <c r="I797" s="5">
        <f t="shared" si="170"/>
        <v>-1.2197048741811246E-2</v>
      </c>
      <c r="J797" s="7">
        <f t="shared" si="171"/>
        <v>-2.2831697652775056E-4</v>
      </c>
      <c r="K797" s="7">
        <f t="shared" si="175"/>
        <v>-7.7852679128560841E-4</v>
      </c>
      <c r="L797" s="7">
        <f t="shared" si="176"/>
        <v>-1.3470261467040844E-2</v>
      </c>
      <c r="M797" s="8">
        <f t="shared" si="182"/>
        <v>1.048695943771348E-5</v>
      </c>
      <c r="N797" s="9">
        <f t="shared" si="177"/>
        <v>6.0610396474946533E-7</v>
      </c>
      <c r="Q797" s="8">
        <f t="shared" si="178"/>
        <v>3.5286408272971895E-4</v>
      </c>
      <c r="R797" s="8">
        <f t="shared" si="179"/>
        <v>-1.2549912824540965E-2</v>
      </c>
      <c r="S797">
        <f t="shared" si="180"/>
        <v>1.5750031190357779E-4</v>
      </c>
      <c r="U797">
        <f t="shared" si="181"/>
        <v>5.2128641770773404E-8</v>
      </c>
      <c r="W797">
        <v>764</v>
      </c>
      <c r="X797">
        <v>-8.588140380720078E-3</v>
      </c>
      <c r="Y797">
        <v>-2.4515340282312437E-2</v>
      </c>
      <c r="AA797">
        <v>60.691573926868045</v>
      </c>
      <c r="AB797">
        <v>5.0316985297806961E-3</v>
      </c>
    </row>
    <row r="798" spans="1:28" x14ac:dyDescent="0.2">
      <c r="A798" s="2" t="s">
        <v>481</v>
      </c>
      <c r="B798" s="1">
        <v>146.77000000000001</v>
      </c>
      <c r="C798" s="5">
        <f t="shared" si="172"/>
        <v>-1.4900328881132954E-2</v>
      </c>
      <c r="D798" s="12">
        <v>4401</v>
      </c>
      <c r="E798" s="5">
        <f t="shared" si="173"/>
        <v>-4.7489823609226595E-3</v>
      </c>
      <c r="F798" s="1">
        <v>0.04</v>
      </c>
      <c r="G798" s="1">
        <f t="shared" si="174"/>
        <v>1.0958904109589041E-4</v>
      </c>
      <c r="H798" s="10">
        <f t="shared" si="169"/>
        <v>1.0958904109589041E-6</v>
      </c>
      <c r="I798" s="5">
        <f t="shared" si="170"/>
        <v>-1.4901424771543912E-2</v>
      </c>
      <c r="J798" s="7">
        <f t="shared" si="171"/>
        <v>-4.7500782513336184E-3</v>
      </c>
      <c r="K798" s="7">
        <f t="shared" si="175"/>
        <v>-5.3002880660914763E-3</v>
      </c>
      <c r="L798" s="7">
        <f t="shared" si="176"/>
        <v>-1.617463749677351E-2</v>
      </c>
      <c r="M798" s="8">
        <f t="shared" si="182"/>
        <v>8.573023809750434E-5</v>
      </c>
      <c r="N798" s="9">
        <f t="shared" si="177"/>
        <v>2.8093053583551723E-5</v>
      </c>
      <c r="Q798" s="8">
        <f t="shared" si="178"/>
        <v>-4.9926126530212877E-3</v>
      </c>
      <c r="R798" s="8">
        <f t="shared" si="179"/>
        <v>-9.9088121185226252E-3</v>
      </c>
      <c r="S798">
        <f t="shared" si="180"/>
        <v>9.8184557600180839E-5</v>
      </c>
      <c r="U798">
        <f t="shared" si="181"/>
        <v>2.2563243393792646E-5</v>
      </c>
      <c r="W798">
        <v>765</v>
      </c>
      <c r="X798">
        <v>-4.8791750583523372E-3</v>
      </c>
      <c r="Y798">
        <v>-1.8276618395452653E-3</v>
      </c>
      <c r="AA798">
        <v>60.771065182829886</v>
      </c>
      <c r="AB798">
        <v>5.0683008634140074E-3</v>
      </c>
    </row>
    <row r="799" spans="1:28" x14ac:dyDescent="0.2">
      <c r="A799" s="2" t="s">
        <v>482</v>
      </c>
      <c r="B799" s="1">
        <v>148.99</v>
      </c>
      <c r="C799" s="5">
        <f t="shared" si="172"/>
        <v>2.8944534194938532E-3</v>
      </c>
      <c r="D799" s="12">
        <v>4422</v>
      </c>
      <c r="E799" s="5">
        <f t="shared" si="173"/>
        <v>2.4937655860349127E-3</v>
      </c>
      <c r="F799" s="1">
        <v>0.05</v>
      </c>
      <c r="G799" s="1">
        <f t="shared" si="174"/>
        <v>1.3698630136986303E-4</v>
      </c>
      <c r="H799" s="10">
        <f t="shared" si="169"/>
        <v>1.3698630136986302E-6</v>
      </c>
      <c r="I799" s="5">
        <f t="shared" si="170"/>
        <v>2.8930835564801548E-3</v>
      </c>
      <c r="J799" s="7">
        <f t="shared" si="171"/>
        <v>2.4923957230212142E-3</v>
      </c>
      <c r="K799" s="7">
        <f t="shared" si="175"/>
        <v>1.9421859082633564E-3</v>
      </c>
      <c r="L799" s="7">
        <f t="shared" si="176"/>
        <v>1.6198708312505578E-3</v>
      </c>
      <c r="M799" s="8">
        <f t="shared" si="182"/>
        <v>3.1460903016616828E-6</v>
      </c>
      <c r="N799" s="9">
        <f t="shared" si="177"/>
        <v>3.7720861022567586E-6</v>
      </c>
      <c r="Q799" s="8">
        <f t="shared" si="178"/>
        <v>3.5692007171146691E-3</v>
      </c>
      <c r="R799" s="8">
        <f t="shared" si="179"/>
        <v>-6.7611716063451432E-4</v>
      </c>
      <c r="S799">
        <f t="shared" si="180"/>
        <v>4.5713441490447765E-7</v>
      </c>
      <c r="U799">
        <f t="shared" si="181"/>
        <v>6.2120364401344411E-6</v>
      </c>
      <c r="W799">
        <v>766</v>
      </c>
      <c r="X799">
        <v>-9.4810501523917828E-4</v>
      </c>
      <c r="Y799">
        <v>-9.1368694173066152E-3</v>
      </c>
      <c r="AA799">
        <v>60.850556438791735</v>
      </c>
      <c r="AB799">
        <v>5.0738375132986921E-3</v>
      </c>
    </row>
    <row r="800" spans="1:28" x14ac:dyDescent="0.2">
      <c r="A800" s="2" t="s">
        <v>483</v>
      </c>
      <c r="B800" s="1">
        <v>148.56</v>
      </c>
      <c r="C800" s="5">
        <f t="shared" si="172"/>
        <v>1.198910081743863E-2</v>
      </c>
      <c r="D800" s="12">
        <v>4411</v>
      </c>
      <c r="E800" s="5">
        <f t="shared" si="173"/>
        <v>1.0075566750629723E-2</v>
      </c>
      <c r="F800" s="1">
        <v>0.05</v>
      </c>
      <c r="G800" s="1">
        <f t="shared" si="174"/>
        <v>1.3698630136986303E-4</v>
      </c>
      <c r="H800" s="10">
        <f t="shared" si="169"/>
        <v>1.3698630136986302E-6</v>
      </c>
      <c r="I800" s="5">
        <f t="shared" si="170"/>
        <v>1.1987730954424932E-2</v>
      </c>
      <c r="J800" s="7">
        <f t="shared" si="171"/>
        <v>1.0074196887616025E-2</v>
      </c>
      <c r="K800" s="7">
        <f t="shared" si="175"/>
        <v>9.5239870728581668E-3</v>
      </c>
      <c r="L800" s="7">
        <f t="shared" si="176"/>
        <v>1.0714518229195336E-2</v>
      </c>
      <c r="M800" s="8">
        <f t="shared" si="182"/>
        <v>1.0204493310675956E-4</v>
      </c>
      <c r="N800" s="9">
        <f t="shared" si="177"/>
        <v>9.0706329763969476E-5</v>
      </c>
      <c r="Q800" s="8">
        <f t="shared" si="178"/>
        <v>1.2532155476855151E-2</v>
      </c>
      <c r="R800" s="8">
        <f t="shared" si="179"/>
        <v>-5.4442452243021883E-4</v>
      </c>
      <c r="S800">
        <f t="shared" si="180"/>
        <v>2.9639806062337182E-7</v>
      </c>
      <c r="U800">
        <f t="shared" si="181"/>
        <v>1.014894429304524E-4</v>
      </c>
      <c r="W800">
        <v>767</v>
      </c>
      <c r="X800">
        <v>-3.2886780857329183E-3</v>
      </c>
      <c r="Y800">
        <v>1.8776888741012084E-2</v>
      </c>
      <c r="AA800">
        <v>60.930047694753576</v>
      </c>
      <c r="AB800">
        <v>5.0887173100871361E-3</v>
      </c>
    </row>
    <row r="801" spans="1:28" x14ac:dyDescent="0.2">
      <c r="A801" s="2" t="s">
        <v>484</v>
      </c>
      <c r="B801" s="1">
        <v>146.80000000000001</v>
      </c>
      <c r="C801" s="5">
        <f t="shared" si="172"/>
        <v>9.6286107290234225E-3</v>
      </c>
      <c r="D801" s="12">
        <v>4367</v>
      </c>
      <c r="E801" s="5">
        <f t="shared" si="173"/>
        <v>2.0651675080312071E-3</v>
      </c>
      <c r="F801" s="1">
        <v>0.04</v>
      </c>
      <c r="G801" s="1">
        <f t="shared" si="174"/>
        <v>1.0958904109589041E-4</v>
      </c>
      <c r="H801" s="10">
        <f t="shared" si="169"/>
        <v>1.0958904109589041E-6</v>
      </c>
      <c r="I801" s="5">
        <f t="shared" si="170"/>
        <v>9.6275148386124644E-3</v>
      </c>
      <c r="J801" s="7">
        <f t="shared" si="171"/>
        <v>2.0640716176202481E-3</v>
      </c>
      <c r="K801" s="7">
        <f t="shared" si="175"/>
        <v>1.5138618028623903E-3</v>
      </c>
      <c r="L801" s="7">
        <f t="shared" si="176"/>
        <v>8.3543021133828665E-3</v>
      </c>
      <c r="M801" s="8">
        <f t="shared" si="182"/>
        <v>1.2647258859022863E-5</v>
      </c>
      <c r="N801" s="9">
        <f t="shared" si="177"/>
        <v>2.2917775581657668E-6</v>
      </c>
      <c r="Q801" s="8">
        <f t="shared" si="178"/>
        <v>3.0628501157374381E-3</v>
      </c>
      <c r="R801" s="8">
        <f t="shared" si="179"/>
        <v>6.5646647228750268E-3</v>
      </c>
      <c r="S801">
        <f t="shared" si="180"/>
        <v>4.3094822923759854E-5</v>
      </c>
      <c r="U801">
        <f t="shared" si="181"/>
        <v>4.2603916426654679E-6</v>
      </c>
      <c r="W801">
        <v>768</v>
      </c>
      <c r="X801">
        <v>3.6084868835710188E-4</v>
      </c>
      <c r="Y801">
        <v>3.8684491732658196E-3</v>
      </c>
      <c r="AA801">
        <v>61.009538950715424</v>
      </c>
      <c r="AB801">
        <v>5.1077396360421764E-3</v>
      </c>
    </row>
    <row r="802" spans="1:28" x14ac:dyDescent="0.2">
      <c r="A802" s="2" t="s">
        <v>485</v>
      </c>
      <c r="B802" s="1">
        <v>145.4</v>
      </c>
      <c r="C802" s="5">
        <f t="shared" si="172"/>
        <v>-5.1317139924734858E-3</v>
      </c>
      <c r="D802" s="12">
        <v>4358</v>
      </c>
      <c r="E802" s="5">
        <f t="shared" si="173"/>
        <v>8.0962294702752718E-3</v>
      </c>
      <c r="F802" s="1">
        <v>0.04</v>
      </c>
      <c r="G802" s="1">
        <f t="shared" si="174"/>
        <v>1.0958904109589041E-4</v>
      </c>
      <c r="H802" s="10">
        <f t="shared" si="169"/>
        <v>1.0958904109589041E-6</v>
      </c>
      <c r="I802" s="5">
        <f t="shared" si="170"/>
        <v>-5.1328098828844447E-3</v>
      </c>
      <c r="J802" s="7">
        <f t="shared" si="171"/>
        <v>8.0951335798643137E-3</v>
      </c>
      <c r="K802" s="7">
        <f t="shared" si="175"/>
        <v>7.5449237651064559E-3</v>
      </c>
      <c r="L802" s="7">
        <f t="shared" si="176"/>
        <v>-6.4060226081140417E-3</v>
      </c>
      <c r="M802" s="8">
        <f t="shared" si="182"/>
        <v>-4.8332952215768872E-5</v>
      </c>
      <c r="N802" s="9">
        <f t="shared" si="177"/>
        <v>5.6925874621268179E-5</v>
      </c>
      <c r="Q802" s="8">
        <f t="shared" si="178"/>
        <v>1.0192572242085777E-2</v>
      </c>
      <c r="R802" s="8">
        <f t="shared" si="179"/>
        <v>-1.5325382124970222E-2</v>
      </c>
      <c r="S802">
        <f t="shared" si="180"/>
        <v>2.3486733727635679E-4</v>
      </c>
      <c r="U802">
        <f t="shared" si="181"/>
        <v>6.5531187675846821E-5</v>
      </c>
      <c r="W802">
        <v>769</v>
      </c>
      <c r="X802">
        <v>3.7568662074084743E-3</v>
      </c>
      <c r="Y802">
        <v>3.7166836069761275E-3</v>
      </c>
      <c r="AA802">
        <v>61.089030206677265</v>
      </c>
      <c r="AB802">
        <v>5.1092637394022106E-3</v>
      </c>
    </row>
    <row r="803" spans="1:28" x14ac:dyDescent="0.2">
      <c r="A803" s="2" t="s">
        <v>486</v>
      </c>
      <c r="B803" s="1">
        <v>146.15</v>
      </c>
      <c r="C803" s="5">
        <f t="shared" si="172"/>
        <v>2.5974025974026097E-2</v>
      </c>
      <c r="D803" s="12">
        <v>4323</v>
      </c>
      <c r="E803" s="5">
        <f t="shared" si="173"/>
        <v>1.5265382808830438E-2</v>
      </c>
      <c r="F803" s="1">
        <v>0.05</v>
      </c>
      <c r="G803" s="1">
        <f t="shared" si="174"/>
        <v>1.3698630136986303E-4</v>
      </c>
      <c r="H803" s="10">
        <f t="shared" si="169"/>
        <v>1.3698630136986302E-6</v>
      </c>
      <c r="I803" s="5">
        <f t="shared" si="170"/>
        <v>2.5972656111012397E-2</v>
      </c>
      <c r="J803" s="7">
        <f t="shared" si="171"/>
        <v>1.526401294581674E-2</v>
      </c>
      <c r="K803" s="7">
        <f t="shared" si="175"/>
        <v>1.4713803131058882E-2</v>
      </c>
      <c r="L803" s="7">
        <f t="shared" si="176"/>
        <v>2.46994433857828E-2</v>
      </c>
      <c r="M803" s="8">
        <f t="shared" si="182"/>
        <v>3.6342274742514252E-4</v>
      </c>
      <c r="N803" s="9">
        <f t="shared" si="177"/>
        <v>2.1649600257955814E-4</v>
      </c>
      <c r="Q803" s="8">
        <f t="shared" si="178"/>
        <v>1.8667384498455803E-2</v>
      </c>
      <c r="R803" s="8">
        <f t="shared" si="179"/>
        <v>7.3052716125565943E-3</v>
      </c>
      <c r="S803">
        <f t="shared" si="180"/>
        <v>5.3366993333225221E-5</v>
      </c>
      <c r="U803">
        <f t="shared" si="181"/>
        <v>2.3299009121006102E-4</v>
      </c>
      <c r="W803">
        <v>770</v>
      </c>
      <c r="X803">
        <v>1.1443191596763097E-3</v>
      </c>
      <c r="Y803">
        <v>3.3332782252863619E-3</v>
      </c>
      <c r="AA803">
        <v>61.168521462639106</v>
      </c>
      <c r="AB803">
        <v>5.1408402296016387E-3</v>
      </c>
    </row>
    <row r="804" spans="1:28" x14ac:dyDescent="0.2">
      <c r="A804" s="2" t="s">
        <v>487</v>
      </c>
      <c r="B804" s="1">
        <v>142.44999999999999</v>
      </c>
      <c r="C804" s="5">
        <f t="shared" si="172"/>
        <v>-2.69144067217706E-2</v>
      </c>
      <c r="D804" s="12">
        <v>4258</v>
      </c>
      <c r="E804" s="5">
        <f t="shared" si="173"/>
        <v>-1.5946383175410216E-2</v>
      </c>
      <c r="F804" s="1">
        <v>0.05</v>
      </c>
      <c r="G804" s="1">
        <f t="shared" si="174"/>
        <v>1.3698630136986303E-4</v>
      </c>
      <c r="H804" s="10">
        <f t="shared" si="169"/>
        <v>1.3698630136986302E-6</v>
      </c>
      <c r="I804" s="5">
        <f t="shared" si="170"/>
        <v>-2.69157765847843E-2</v>
      </c>
      <c r="J804" s="7">
        <f t="shared" si="171"/>
        <v>-1.5947753038423915E-2</v>
      </c>
      <c r="K804" s="7">
        <f t="shared" si="175"/>
        <v>-1.6497962853181773E-2</v>
      </c>
      <c r="L804" s="7">
        <f t="shared" si="176"/>
        <v>-2.8188989310013898E-2</v>
      </c>
      <c r="M804" s="8">
        <f t="shared" si="182"/>
        <v>4.6506089850534738E-4</v>
      </c>
      <c r="N804" s="9">
        <f t="shared" si="177"/>
        <v>2.7218277830496566E-4</v>
      </c>
      <c r="Q804" s="8">
        <f t="shared" si="178"/>
        <v>-1.8230133705360922E-2</v>
      </c>
      <c r="R804" s="8">
        <f t="shared" si="179"/>
        <v>-8.6856428794233782E-3</v>
      </c>
      <c r="S804">
        <f t="shared" si="180"/>
        <v>7.5440392228878035E-5</v>
      </c>
      <c r="U804">
        <f t="shared" si="181"/>
        <v>2.5433082697455924E-4</v>
      </c>
      <c r="W804">
        <v>771</v>
      </c>
      <c r="X804">
        <v>-9.4468472802911377E-4</v>
      </c>
      <c r="Y804">
        <v>-7.4809020800611862E-3</v>
      </c>
      <c r="AA804">
        <v>61.248012718600954</v>
      </c>
      <c r="AB804">
        <v>5.1630243461036202E-3</v>
      </c>
    </row>
    <row r="805" spans="1:28" x14ac:dyDescent="0.2">
      <c r="A805" s="2" t="s">
        <v>488</v>
      </c>
      <c r="B805" s="1">
        <v>146.38999999999999</v>
      </c>
      <c r="C805" s="5">
        <f t="shared" si="172"/>
        <v>-1.4075969827586231E-2</v>
      </c>
      <c r="D805" s="12">
        <v>4327</v>
      </c>
      <c r="E805" s="5">
        <f t="shared" si="173"/>
        <v>-7.5688073394495417E-3</v>
      </c>
      <c r="F805" s="1">
        <v>0.05</v>
      </c>
      <c r="G805" s="1">
        <f t="shared" si="174"/>
        <v>1.3698630136986303E-4</v>
      </c>
      <c r="H805" s="10">
        <f t="shared" si="169"/>
        <v>1.3698630136986302E-6</v>
      </c>
      <c r="I805" s="5">
        <f t="shared" si="170"/>
        <v>-1.4077339690599929E-2</v>
      </c>
      <c r="J805" s="7">
        <f t="shared" si="171"/>
        <v>-7.5701772024632406E-3</v>
      </c>
      <c r="K805" s="7">
        <f t="shared" si="175"/>
        <v>-8.1203870172210993E-3</v>
      </c>
      <c r="L805" s="7">
        <f t="shared" si="176"/>
        <v>-1.5350552415829527E-2</v>
      </c>
      <c r="M805" s="8">
        <f t="shared" si="182"/>
        <v>1.2465242654467406E-4</v>
      </c>
      <c r="N805" s="9">
        <f t="shared" si="177"/>
        <v>6.594068530945298E-5</v>
      </c>
      <c r="Q805" s="8">
        <f t="shared" si="178"/>
        <v>-8.3264404293287419E-3</v>
      </c>
      <c r="R805" s="8">
        <f t="shared" si="179"/>
        <v>-5.7508992612711873E-3</v>
      </c>
      <c r="S805">
        <f t="shared" si="180"/>
        <v>3.3072842313289489E-5</v>
      </c>
      <c r="U805">
        <f t="shared" si="181"/>
        <v>5.7307582876694175E-5</v>
      </c>
      <c r="W805">
        <v>772</v>
      </c>
      <c r="X805">
        <v>5.6028781545600639E-3</v>
      </c>
      <c r="Y805">
        <v>2.4813253411287456E-2</v>
      </c>
      <c r="AA805">
        <v>61.327503974562795</v>
      </c>
      <c r="AB805">
        <v>5.1643164663126477E-3</v>
      </c>
    </row>
    <row r="806" spans="1:28" x14ac:dyDescent="0.2">
      <c r="A806" s="2" t="s">
        <v>489</v>
      </c>
      <c r="B806" s="1">
        <v>148.47999999999999</v>
      </c>
      <c r="C806" s="5">
        <f t="shared" si="172"/>
        <v>-4.4921220248073475E-3</v>
      </c>
      <c r="D806" s="12">
        <v>4360</v>
      </c>
      <c r="E806" s="5">
        <f t="shared" si="173"/>
        <v>-3.200731595793324E-3</v>
      </c>
      <c r="F806" s="1">
        <v>0.05</v>
      </c>
      <c r="G806" s="1">
        <f t="shared" si="174"/>
        <v>1.3698630136986303E-4</v>
      </c>
      <c r="H806" s="10">
        <f t="shared" si="169"/>
        <v>1.3698630136986302E-6</v>
      </c>
      <c r="I806" s="5">
        <f t="shared" si="170"/>
        <v>-4.4934918878210463E-3</v>
      </c>
      <c r="J806" s="7">
        <f t="shared" si="171"/>
        <v>-3.2021014588070225E-3</v>
      </c>
      <c r="K806" s="7">
        <f t="shared" si="175"/>
        <v>-3.7523112735648803E-3</v>
      </c>
      <c r="L806" s="7">
        <f t="shared" si="176"/>
        <v>-5.7667046130506433E-3</v>
      </c>
      <c r="M806" s="8">
        <f t="shared" si="182"/>
        <v>2.1638470730868529E-5</v>
      </c>
      <c r="N806" s="9">
        <f t="shared" si="177"/>
        <v>1.4079839893722095E-5</v>
      </c>
      <c r="Q806" s="8">
        <f t="shared" si="178"/>
        <v>-3.1626456492261485E-3</v>
      </c>
      <c r="R806" s="8">
        <f t="shared" si="179"/>
        <v>-1.3308462385948979E-3</v>
      </c>
      <c r="S806">
        <f t="shared" si="180"/>
        <v>1.7711517107821877E-6</v>
      </c>
      <c r="U806">
        <f t="shared" si="181"/>
        <v>1.0253453752494061E-5</v>
      </c>
      <c r="W806">
        <v>773</v>
      </c>
      <c r="X806">
        <v>1.093567962779571E-2</v>
      </c>
      <c r="Y806">
        <v>-3.7522831771466016E-3</v>
      </c>
      <c r="AA806">
        <v>61.406995230524643</v>
      </c>
      <c r="AB806">
        <v>5.1659858011487625E-3</v>
      </c>
    </row>
    <row r="807" spans="1:28" x14ac:dyDescent="0.2">
      <c r="A807" s="2" t="s">
        <v>490</v>
      </c>
      <c r="B807" s="1">
        <v>149.15</v>
      </c>
      <c r="C807" s="5">
        <f t="shared" si="172"/>
        <v>2.4100521834660941E-2</v>
      </c>
      <c r="D807" s="12">
        <v>4374</v>
      </c>
      <c r="E807" s="5">
        <f t="shared" si="173"/>
        <v>1.1444266422522317E-3</v>
      </c>
      <c r="F807" s="1">
        <v>0.06</v>
      </c>
      <c r="G807" s="1">
        <f t="shared" si="174"/>
        <v>1.6438356164383562E-4</v>
      </c>
      <c r="H807" s="10">
        <f t="shared" si="169"/>
        <v>1.6438356164383561E-6</v>
      </c>
      <c r="I807" s="5">
        <f t="shared" si="170"/>
        <v>2.4098877999044501E-2</v>
      </c>
      <c r="J807" s="7">
        <f t="shared" si="171"/>
        <v>1.1427828066357933E-3</v>
      </c>
      <c r="K807" s="7">
        <f t="shared" si="175"/>
        <v>5.9257299187793545E-4</v>
      </c>
      <c r="L807" s="7">
        <f t="shared" si="176"/>
        <v>2.2825665273814903E-2</v>
      </c>
      <c r="M807" s="8">
        <f t="shared" si="182"/>
        <v>1.3525872762908791E-5</v>
      </c>
      <c r="N807" s="9">
        <f t="shared" si="177"/>
        <v>3.5114275070316777E-7</v>
      </c>
      <c r="Q807" s="8">
        <f t="shared" si="178"/>
        <v>1.9737329318063731E-3</v>
      </c>
      <c r="R807" s="8">
        <f t="shared" si="179"/>
        <v>2.2125145067238127E-2</v>
      </c>
      <c r="S807">
        <f t="shared" si="180"/>
        <v>4.8952204424633158E-4</v>
      </c>
      <c r="U807">
        <f t="shared" si="181"/>
        <v>1.3059525431423809E-6</v>
      </c>
      <c r="W807">
        <v>774</v>
      </c>
      <c r="X807">
        <v>-6.2149095909014608E-3</v>
      </c>
      <c r="Y807">
        <v>6.8671744813122992E-4</v>
      </c>
      <c r="AA807">
        <v>61.486486486486484</v>
      </c>
      <c r="AB807">
        <v>5.2035695965414524E-3</v>
      </c>
    </row>
    <row r="808" spans="1:28" x14ac:dyDescent="0.2">
      <c r="A808" s="2" t="s">
        <v>491</v>
      </c>
      <c r="B808" s="1">
        <v>145.63999999999999</v>
      </c>
      <c r="C808" s="5">
        <f t="shared" si="172"/>
        <v>7.8892733564012892E-3</v>
      </c>
      <c r="D808" s="12">
        <v>4369</v>
      </c>
      <c r="E808" s="5">
        <f t="shared" si="173"/>
        <v>-3.4215328467153286E-3</v>
      </c>
      <c r="F808" s="1">
        <v>0.05</v>
      </c>
      <c r="G808" s="1">
        <f t="shared" si="174"/>
        <v>1.3698630136986303E-4</v>
      </c>
      <c r="H808" s="10">
        <f t="shared" si="169"/>
        <v>1.3698630136986302E-6</v>
      </c>
      <c r="I808" s="5">
        <f t="shared" si="170"/>
        <v>7.8879034933875911E-3</v>
      </c>
      <c r="J808" s="7">
        <f t="shared" si="171"/>
        <v>-3.4229027097290271E-3</v>
      </c>
      <c r="K808" s="7">
        <f t="shared" si="175"/>
        <v>-3.9731125244868853E-3</v>
      </c>
      <c r="L808" s="7">
        <f t="shared" si="176"/>
        <v>6.6146907681579941E-3</v>
      </c>
      <c r="M808" s="8">
        <f t="shared" si="182"/>
        <v>-2.6280910736576302E-5</v>
      </c>
      <c r="N808" s="9">
        <f t="shared" si="177"/>
        <v>1.5785623132234552E-5</v>
      </c>
      <c r="Q808" s="8">
        <f t="shared" si="178"/>
        <v>-3.4236695906280463E-3</v>
      </c>
      <c r="R808" s="8">
        <f t="shared" si="179"/>
        <v>1.1311573084015637E-2</v>
      </c>
      <c r="S808">
        <f t="shared" si="180"/>
        <v>1.2795168563502701E-4</v>
      </c>
      <c r="U808">
        <f t="shared" si="181"/>
        <v>1.1716262960270316E-5</v>
      </c>
      <c r="W808">
        <v>775</v>
      </c>
      <c r="X808">
        <v>3.2567047338321066E-3</v>
      </c>
      <c r="Y808">
        <v>-1.1679134670493505E-2</v>
      </c>
      <c r="AA808">
        <v>61.565977742448332</v>
      </c>
      <c r="AB808">
        <v>5.2135757627464144E-3</v>
      </c>
    </row>
    <row r="809" spans="1:28" x14ac:dyDescent="0.2">
      <c r="A809" s="3">
        <v>44537</v>
      </c>
      <c r="B809" s="1">
        <v>144.5</v>
      </c>
      <c r="C809" s="5">
        <f t="shared" si="172"/>
        <v>-4.2037075322170327E-3</v>
      </c>
      <c r="D809" s="12">
        <v>4384</v>
      </c>
      <c r="E809" s="5">
        <f t="shared" si="173"/>
        <v>3.4332799267566948E-3</v>
      </c>
      <c r="F809" s="1">
        <v>0.05</v>
      </c>
      <c r="G809" s="1">
        <f t="shared" si="174"/>
        <v>1.3698630136986303E-4</v>
      </c>
      <c r="H809" s="10">
        <f t="shared" si="169"/>
        <v>1.3698630136986302E-6</v>
      </c>
      <c r="I809" s="5">
        <f t="shared" si="170"/>
        <v>-4.2050773952307316E-3</v>
      </c>
      <c r="J809" s="7">
        <f t="shared" si="171"/>
        <v>3.4319100637429964E-3</v>
      </c>
      <c r="K809" s="7">
        <f t="shared" si="175"/>
        <v>2.8817002489851386E-3</v>
      </c>
      <c r="L809" s="7">
        <f t="shared" si="176"/>
        <v>-5.4782901204603286E-3</v>
      </c>
      <c r="M809" s="8">
        <f t="shared" si="182"/>
        <v>-1.5786790004143355E-5</v>
      </c>
      <c r="N809" s="9">
        <f t="shared" si="177"/>
        <v>8.304196325001009E-6</v>
      </c>
      <c r="Q809" s="8">
        <f t="shared" si="178"/>
        <v>4.6798635199510148E-3</v>
      </c>
      <c r="R809" s="8">
        <f t="shared" si="179"/>
        <v>-8.8849409151817473E-3</v>
      </c>
      <c r="S809">
        <f t="shared" si="180"/>
        <v>7.8942175066270661E-5</v>
      </c>
      <c r="U809">
        <f t="shared" si="181"/>
        <v>1.1778006685620458E-5</v>
      </c>
      <c r="W809">
        <v>776</v>
      </c>
      <c r="X809">
        <v>2.4693404089849613E-3</v>
      </c>
      <c r="Y809">
        <v>-3.0713245738040909E-3</v>
      </c>
      <c r="AA809">
        <v>61.645468998410173</v>
      </c>
      <c r="AB809">
        <v>5.3440298544886952E-3</v>
      </c>
    </row>
    <row r="810" spans="1:28" x14ac:dyDescent="0.2">
      <c r="A810" s="3">
        <v>44446</v>
      </c>
      <c r="B810" s="1">
        <v>145.11000000000001</v>
      </c>
      <c r="C810" s="5">
        <f t="shared" si="172"/>
        <v>1.3055012566322287E-2</v>
      </c>
      <c r="D810" s="12">
        <v>4369</v>
      </c>
      <c r="E810" s="5">
        <f t="shared" si="173"/>
        <v>1.1342592592592593E-2</v>
      </c>
      <c r="F810" s="1">
        <v>0.06</v>
      </c>
      <c r="G810" s="1">
        <f t="shared" si="174"/>
        <v>1.6438356164383562E-4</v>
      </c>
      <c r="H810" s="10">
        <f t="shared" si="169"/>
        <v>1.6438356164383561E-6</v>
      </c>
      <c r="I810" s="5">
        <f t="shared" si="170"/>
        <v>1.3053368730705849E-2</v>
      </c>
      <c r="J810" s="7">
        <f t="shared" si="171"/>
        <v>1.1340948756976155E-2</v>
      </c>
      <c r="K810" s="7">
        <f t="shared" si="175"/>
        <v>1.0790738942218298E-2</v>
      </c>
      <c r="L810" s="7">
        <f t="shared" si="176"/>
        <v>1.1780156005476251E-2</v>
      </c>
      <c r="M810" s="8">
        <f t="shared" si="182"/>
        <v>1.2711658815369933E-4</v>
      </c>
      <c r="N810" s="9">
        <f t="shared" si="177"/>
        <v>1.1644004691910646E-4</v>
      </c>
      <c r="Q810" s="8">
        <f t="shared" si="178"/>
        <v>1.4029667670911523E-2</v>
      </c>
      <c r="R810" s="8">
        <f t="shared" si="179"/>
        <v>-9.7629894020567418E-4</v>
      </c>
      <c r="S810">
        <f t="shared" si="180"/>
        <v>9.5315962064672256E-7</v>
      </c>
      <c r="U810">
        <f t="shared" si="181"/>
        <v>1.2861711870835901E-4</v>
      </c>
      <c r="W810">
        <v>777</v>
      </c>
      <c r="X810">
        <v>1.0736838098894605E-2</v>
      </c>
      <c r="Y810">
        <v>-4.8083162072461681E-4</v>
      </c>
      <c r="AA810">
        <v>61.724960254372021</v>
      </c>
      <c r="AB810">
        <v>5.3717379927860033E-3</v>
      </c>
    </row>
    <row r="811" spans="1:28" x14ac:dyDescent="0.2">
      <c r="A811" s="3">
        <v>44415</v>
      </c>
      <c r="B811" s="1">
        <v>143.24</v>
      </c>
      <c r="C811" s="5">
        <f t="shared" si="172"/>
        <v>-9.1996956491663846E-3</v>
      </c>
      <c r="D811" s="12">
        <v>4320</v>
      </c>
      <c r="E811" s="5">
        <f t="shared" si="173"/>
        <v>-8.7195961450206513E-3</v>
      </c>
      <c r="F811" s="1">
        <v>0.06</v>
      </c>
      <c r="G811" s="1">
        <f t="shared" si="174"/>
        <v>1.6438356164383562E-4</v>
      </c>
      <c r="H811" s="10">
        <f t="shared" si="169"/>
        <v>1.6438356164383561E-6</v>
      </c>
      <c r="I811" s="5">
        <f t="shared" si="170"/>
        <v>-9.2013394847828226E-3</v>
      </c>
      <c r="J811" s="7">
        <f t="shared" si="171"/>
        <v>-8.7212399806370893E-3</v>
      </c>
      <c r="K811" s="7">
        <f t="shared" si="175"/>
        <v>-9.2714497953949471E-3</v>
      </c>
      <c r="L811" s="7">
        <f t="shared" si="176"/>
        <v>-1.0474552210012419E-2</v>
      </c>
      <c r="M811" s="8">
        <f t="shared" si="182"/>
        <v>9.7114284944373332E-5</v>
      </c>
      <c r="N811" s="9">
        <f t="shared" si="177"/>
        <v>8.5959781308529005E-5</v>
      </c>
      <c r="Q811" s="8">
        <f t="shared" si="178"/>
        <v>-9.6871888032864974E-3</v>
      </c>
      <c r="R811" s="8">
        <f t="shared" si="179"/>
        <v>4.8584931850367483E-4</v>
      </c>
      <c r="S811">
        <f t="shared" si="180"/>
        <v>2.3604956029048526E-7</v>
      </c>
      <c r="U811">
        <f t="shared" si="181"/>
        <v>7.6060026799862812E-5</v>
      </c>
      <c r="W811">
        <v>778</v>
      </c>
      <c r="X811">
        <v>1.0282767402101526E-2</v>
      </c>
      <c r="Y811">
        <v>-1.2708074309183449E-4</v>
      </c>
      <c r="AA811">
        <v>61.804451510333863</v>
      </c>
      <c r="AB811">
        <v>5.4251704409549427E-3</v>
      </c>
    </row>
    <row r="812" spans="1:28" x14ac:dyDescent="0.2">
      <c r="A812" s="3">
        <v>44384</v>
      </c>
      <c r="B812" s="1">
        <v>144.57</v>
      </c>
      <c r="C812" s="5">
        <f t="shared" si="172"/>
        <v>1.7955217574989316E-2</v>
      </c>
      <c r="D812" s="12">
        <v>4358</v>
      </c>
      <c r="E812" s="5">
        <f t="shared" si="173"/>
        <v>3.45383375546857E-3</v>
      </c>
      <c r="F812" s="1">
        <v>0.05</v>
      </c>
      <c r="G812" s="1">
        <f t="shared" si="174"/>
        <v>1.3698630136986303E-4</v>
      </c>
      <c r="H812" s="10">
        <f t="shared" si="169"/>
        <v>1.3698630136986302E-6</v>
      </c>
      <c r="I812" s="5">
        <f t="shared" si="170"/>
        <v>1.7953847711975616E-2</v>
      </c>
      <c r="J812" s="7">
        <f t="shared" si="171"/>
        <v>3.4524638924548715E-3</v>
      </c>
      <c r="K812" s="7">
        <f t="shared" si="175"/>
        <v>2.9022540776970137E-3</v>
      </c>
      <c r="L812" s="7">
        <f t="shared" si="176"/>
        <v>1.6680634986746018E-2</v>
      </c>
      <c r="M812" s="8">
        <f t="shared" si="182"/>
        <v>4.84114409088591E-5</v>
      </c>
      <c r="N812" s="9">
        <f t="shared" si="177"/>
        <v>8.423078731508943E-6</v>
      </c>
      <c r="Q812" s="8">
        <f t="shared" si="178"/>
        <v>4.7041615769541799E-3</v>
      </c>
      <c r="R812" s="8">
        <f t="shared" si="179"/>
        <v>1.3249686135021435E-2</v>
      </c>
      <c r="S812">
        <f t="shared" si="180"/>
        <v>1.7555418267657926E-4</v>
      </c>
      <c r="U812">
        <f t="shared" si="181"/>
        <v>1.1919506928704643E-5</v>
      </c>
      <c r="W812">
        <v>779</v>
      </c>
      <c r="X812">
        <v>1.9648396202346648E-3</v>
      </c>
      <c r="Y812">
        <v>3.5710357107052127E-4</v>
      </c>
      <c r="AA812">
        <v>61.883942766295704</v>
      </c>
      <c r="AB812">
        <v>5.5239865573775962E-3</v>
      </c>
    </row>
    <row r="813" spans="1:28" x14ac:dyDescent="0.2">
      <c r="A813" s="3">
        <v>44354</v>
      </c>
      <c r="B813" s="1">
        <v>142.02000000000001</v>
      </c>
      <c r="C813" s="5">
        <f t="shared" si="172"/>
        <v>1.4718490997427851E-2</v>
      </c>
      <c r="D813" s="12">
        <v>4343</v>
      </c>
      <c r="E813" s="5">
        <f t="shared" si="173"/>
        <v>-2.068014705882353E-3</v>
      </c>
      <c r="F813" s="1">
        <v>0.05</v>
      </c>
      <c r="G813" s="1">
        <f t="shared" si="174"/>
        <v>1.3698630136986303E-4</v>
      </c>
      <c r="H813" s="10">
        <f t="shared" si="169"/>
        <v>1.3698630136986302E-6</v>
      </c>
      <c r="I813" s="5">
        <f t="shared" si="170"/>
        <v>1.4717121134414153E-2</v>
      </c>
      <c r="J813" s="7">
        <f t="shared" si="171"/>
        <v>-2.0693845688960514E-3</v>
      </c>
      <c r="K813" s="7">
        <f t="shared" si="175"/>
        <v>-2.6195943836539093E-3</v>
      </c>
      <c r="L813" s="7">
        <f t="shared" si="176"/>
        <v>1.3443908409184555E-2</v>
      </c>
      <c r="M813" s="8">
        <f t="shared" si="182"/>
        <v>-3.5217586963057421E-5</v>
      </c>
      <c r="N813" s="9">
        <f t="shared" si="177"/>
        <v>6.8622747348711043E-6</v>
      </c>
      <c r="Q813" s="8">
        <f t="shared" si="178"/>
        <v>-1.8235851780447538E-3</v>
      </c>
      <c r="R813" s="8">
        <f t="shared" si="179"/>
        <v>1.6540706312458908E-2</v>
      </c>
      <c r="S813">
        <f t="shared" si="180"/>
        <v>2.7359496531501797E-4</v>
      </c>
      <c r="U813">
        <f t="shared" si="181"/>
        <v>4.282352493985097E-6</v>
      </c>
      <c r="W813">
        <v>780</v>
      </c>
      <c r="X813">
        <v>-1.2135410447778027E-2</v>
      </c>
      <c r="Y813">
        <v>-1.3366443496130359E-2</v>
      </c>
      <c r="AA813">
        <v>61.963434022257552</v>
      </c>
      <c r="AB813">
        <v>5.5639522149480321E-3</v>
      </c>
    </row>
    <row r="814" spans="1:28" x14ac:dyDescent="0.2">
      <c r="A814" s="3">
        <v>44234</v>
      </c>
      <c r="B814" s="1">
        <v>139.96</v>
      </c>
      <c r="C814" s="5">
        <f t="shared" si="172"/>
        <v>1.95964158228309E-2</v>
      </c>
      <c r="D814" s="12">
        <v>4352</v>
      </c>
      <c r="E814" s="5">
        <f t="shared" si="173"/>
        <v>7.6406575596202828E-3</v>
      </c>
      <c r="F814" s="1">
        <v>0.05</v>
      </c>
      <c r="G814" s="1">
        <f t="shared" si="174"/>
        <v>1.3698630136986303E-4</v>
      </c>
      <c r="H814" s="10">
        <f t="shared" si="169"/>
        <v>1.3698630136986302E-6</v>
      </c>
      <c r="I814" s="5">
        <f t="shared" si="170"/>
        <v>1.95950459598172E-2</v>
      </c>
      <c r="J814" s="7">
        <f t="shared" si="171"/>
        <v>7.6392876966065839E-3</v>
      </c>
      <c r="K814" s="7">
        <f t="shared" si="175"/>
        <v>7.089077881848726E-3</v>
      </c>
      <c r="L814" s="7">
        <f t="shared" si="176"/>
        <v>1.8321833234587602E-2</v>
      </c>
      <c r="M814" s="8">
        <f t="shared" si="182"/>
        <v>1.2988490273823587E-4</v>
      </c>
      <c r="N814" s="9">
        <f t="shared" si="177"/>
        <v>5.0255025214916817E-5</v>
      </c>
      <c r="Q814" s="8">
        <f t="shared" si="178"/>
        <v>9.6536863045156469E-3</v>
      </c>
      <c r="R814" s="8">
        <f t="shared" si="179"/>
        <v>9.9413596553015529E-3</v>
      </c>
      <c r="S814">
        <f t="shared" si="180"/>
        <v>9.8830631796057407E-5</v>
      </c>
      <c r="U814">
        <f t="shared" si="181"/>
        <v>5.8358716511524726E-5</v>
      </c>
      <c r="W814">
        <v>781</v>
      </c>
      <c r="X814">
        <v>-7.5602109172091614E-3</v>
      </c>
      <c r="Y814">
        <v>1.4053392376221783E-3</v>
      </c>
      <c r="AA814">
        <v>62.042925278219393</v>
      </c>
      <c r="AB814">
        <v>5.6636528146340997E-3</v>
      </c>
    </row>
    <row r="815" spans="1:28" x14ac:dyDescent="0.2">
      <c r="A815" s="3">
        <v>44203</v>
      </c>
      <c r="B815" s="1">
        <v>137.27000000000001</v>
      </c>
      <c r="C815" s="5">
        <f t="shared" si="172"/>
        <v>2.2634345794392686E-3</v>
      </c>
      <c r="D815" s="12">
        <v>4319</v>
      </c>
      <c r="E815" s="5">
        <f t="shared" si="173"/>
        <v>5.1198510588782876E-3</v>
      </c>
      <c r="F815" s="1">
        <v>0.05</v>
      </c>
      <c r="G815" s="1">
        <f t="shared" si="174"/>
        <v>1.3698630136986303E-4</v>
      </c>
      <c r="H815" s="10">
        <f t="shared" si="169"/>
        <v>1.3698630136986302E-6</v>
      </c>
      <c r="I815" s="5">
        <f t="shared" si="170"/>
        <v>2.2620647164255702E-3</v>
      </c>
      <c r="J815" s="7">
        <f t="shared" si="171"/>
        <v>5.1184811958645887E-3</v>
      </c>
      <c r="K815" s="7">
        <f t="shared" si="175"/>
        <v>4.5682713811067309E-3</v>
      </c>
      <c r="L815" s="7">
        <f t="shared" si="176"/>
        <v>9.8885199119597318E-4</v>
      </c>
      <c r="M815" s="8">
        <f t="shared" si="182"/>
        <v>4.517344251530969E-6</v>
      </c>
      <c r="N815" s="9">
        <f t="shared" si="177"/>
        <v>2.0869103411438798E-5</v>
      </c>
      <c r="Q815" s="8">
        <f t="shared" si="178"/>
        <v>6.6736721714995796E-3</v>
      </c>
      <c r="R815" s="8">
        <f t="shared" si="179"/>
        <v>-4.4116074550740094E-3</v>
      </c>
      <c r="S815">
        <f t="shared" si="180"/>
        <v>1.9462280337664579E-5</v>
      </c>
      <c r="U815">
        <f t="shared" si="181"/>
        <v>2.6198849752419389E-5</v>
      </c>
      <c r="W815">
        <v>782</v>
      </c>
      <c r="X815">
        <v>3.5319065348866662E-3</v>
      </c>
      <c r="Y815">
        <v>1.0014951967727261E-2</v>
      </c>
      <c r="AA815">
        <v>62.122416534181241</v>
      </c>
      <c r="AB815">
        <v>5.7372699177117448E-3</v>
      </c>
    </row>
    <row r="816" spans="1:28" x14ac:dyDescent="0.2">
      <c r="A816" s="2" t="s">
        <v>492</v>
      </c>
      <c r="B816" s="1">
        <v>136.96</v>
      </c>
      <c r="C816" s="5">
        <f t="shared" si="172"/>
        <v>4.6211398811706553E-3</v>
      </c>
      <c r="D816" s="12">
        <v>4297</v>
      </c>
      <c r="E816" s="5">
        <f t="shared" si="173"/>
        <v>1.3982754602656724E-3</v>
      </c>
      <c r="F816" s="1">
        <v>0.05</v>
      </c>
      <c r="G816" s="1">
        <f t="shared" si="174"/>
        <v>1.3698630136986303E-4</v>
      </c>
      <c r="H816" s="10">
        <f t="shared" si="169"/>
        <v>1.3698630136986302E-6</v>
      </c>
      <c r="I816" s="5">
        <f t="shared" si="170"/>
        <v>4.6197700181569564E-3</v>
      </c>
      <c r="J816" s="7">
        <f t="shared" si="171"/>
        <v>1.3969055972519737E-3</v>
      </c>
      <c r="K816" s="7">
        <f t="shared" si="175"/>
        <v>8.466957824941159E-4</v>
      </c>
      <c r="L816" s="7">
        <f t="shared" si="176"/>
        <v>3.3465572929273595E-3</v>
      </c>
      <c r="M816" s="8">
        <f t="shared" si="182"/>
        <v>2.8335159457965208E-6</v>
      </c>
      <c r="N816" s="9">
        <f t="shared" si="177"/>
        <v>7.1689374809332318E-7</v>
      </c>
      <c r="Q816" s="8">
        <f t="shared" si="178"/>
        <v>2.2741484961643649E-3</v>
      </c>
      <c r="R816" s="8">
        <f t="shared" si="179"/>
        <v>2.3456215219925915E-3</v>
      </c>
      <c r="S816">
        <f t="shared" si="180"/>
        <v>5.5019403244348413E-6</v>
      </c>
      <c r="U816">
        <f t="shared" si="181"/>
        <v>1.9513452476338934E-6</v>
      </c>
      <c r="W816">
        <v>783</v>
      </c>
      <c r="X816">
        <v>2.7419472020240188E-3</v>
      </c>
      <c r="Y816">
        <v>-1.3326058568919059E-3</v>
      </c>
      <c r="AA816">
        <v>62.201907790143082</v>
      </c>
      <c r="AB816">
        <v>5.7713530384235186E-3</v>
      </c>
    </row>
    <row r="817" spans="1:28" x14ac:dyDescent="0.2">
      <c r="A817" s="2" t="s">
        <v>493</v>
      </c>
      <c r="B817" s="1">
        <v>136.33000000000001</v>
      </c>
      <c r="C817" s="5">
        <f t="shared" si="172"/>
        <v>1.1500222584953342E-2</v>
      </c>
      <c r="D817" s="12">
        <v>4291</v>
      </c>
      <c r="E817" s="5">
        <f t="shared" si="173"/>
        <v>2.331002331002331E-4</v>
      </c>
      <c r="F817" s="1">
        <v>0.04</v>
      </c>
      <c r="G817" s="1">
        <f t="shared" si="174"/>
        <v>1.0958904109589041E-4</v>
      </c>
      <c r="H817" s="10">
        <f t="shared" si="169"/>
        <v>1.0958904109589041E-6</v>
      </c>
      <c r="I817" s="5">
        <f t="shared" si="170"/>
        <v>1.1499126694542384E-2</v>
      </c>
      <c r="J817" s="7">
        <f t="shared" si="171"/>
        <v>2.3200434268927418E-4</v>
      </c>
      <c r="K817" s="7">
        <f t="shared" si="175"/>
        <v>-3.1820547206858367E-4</v>
      </c>
      <c r="L817" s="7">
        <f t="shared" si="176"/>
        <v>1.0225913969312786E-2</v>
      </c>
      <c r="M817" s="8">
        <f t="shared" si="182"/>
        <v>-3.2539417819378994E-6</v>
      </c>
      <c r="N817" s="9">
        <f t="shared" si="177"/>
        <v>1.0125472245439018E-7</v>
      </c>
      <c r="Q817" s="8">
        <f t="shared" si="178"/>
        <v>8.9704073277864494E-4</v>
      </c>
      <c r="R817" s="8">
        <f t="shared" si="179"/>
        <v>1.0602085961763739E-2</v>
      </c>
      <c r="S817">
        <f t="shared" si="180"/>
        <v>1.1240422674062774E-4</v>
      </c>
      <c r="U817">
        <f t="shared" si="181"/>
        <v>5.382601502668217E-8</v>
      </c>
      <c r="W817">
        <v>784</v>
      </c>
      <c r="X817">
        <v>4.0769961850126123E-3</v>
      </c>
      <c r="Y817">
        <v>1.6694978254729567E-2</v>
      </c>
      <c r="AA817">
        <v>62.28139904610493</v>
      </c>
      <c r="AB817">
        <v>5.787396202464744E-3</v>
      </c>
    </row>
    <row r="818" spans="1:28" x14ac:dyDescent="0.2">
      <c r="A818" s="2" t="s">
        <v>494</v>
      </c>
      <c r="B818" s="1">
        <v>134.78</v>
      </c>
      <c r="C818" s="5">
        <f t="shared" si="172"/>
        <v>1.2546014574412045E-2</v>
      </c>
      <c r="D818" s="12">
        <v>4290</v>
      </c>
      <c r="E818" s="5">
        <f t="shared" si="173"/>
        <v>2.3364485981308409E-3</v>
      </c>
      <c r="F818" s="1">
        <v>0.04</v>
      </c>
      <c r="G818" s="1">
        <f t="shared" si="174"/>
        <v>1.0958904109589041E-4</v>
      </c>
      <c r="H818" s="10">
        <f t="shared" si="169"/>
        <v>1.0958904109589041E-6</v>
      </c>
      <c r="I818" s="5">
        <f t="shared" si="170"/>
        <v>1.2544918684001087E-2</v>
      </c>
      <c r="J818" s="7">
        <f t="shared" si="171"/>
        <v>2.335352707719882E-3</v>
      </c>
      <c r="K818" s="7">
        <f t="shared" si="175"/>
        <v>1.7851428929620242E-3</v>
      </c>
      <c r="L818" s="7">
        <f t="shared" si="176"/>
        <v>1.1271705958771489E-2</v>
      </c>
      <c r="M818" s="8">
        <f t="shared" si="182"/>
        <v>2.0121605783858622E-5</v>
      </c>
      <c r="N818" s="9">
        <f t="shared" si="177"/>
        <v>3.1867351482928247E-6</v>
      </c>
      <c r="Q818" s="8">
        <f t="shared" si="178"/>
        <v>3.3835496546663311E-3</v>
      </c>
      <c r="R818" s="8">
        <f t="shared" si="179"/>
        <v>9.1613690293347559E-3</v>
      </c>
      <c r="S818">
        <f t="shared" si="180"/>
        <v>8.3930682491654043E-5</v>
      </c>
      <c r="U818">
        <f t="shared" si="181"/>
        <v>5.4538722694545845E-6</v>
      </c>
      <c r="W818">
        <v>785</v>
      </c>
      <c r="X818">
        <v>3.5525777043482012E-3</v>
      </c>
      <c r="Y818">
        <v>-1.7682332816474813E-3</v>
      </c>
      <c r="AA818">
        <v>62.360890302066771</v>
      </c>
      <c r="AB818">
        <v>5.8022559937922066E-3</v>
      </c>
    </row>
    <row r="819" spans="1:28" x14ac:dyDescent="0.2">
      <c r="A819" s="2" t="s">
        <v>495</v>
      </c>
      <c r="B819" s="1">
        <v>133.11000000000001</v>
      </c>
      <c r="C819" s="5">
        <f t="shared" si="172"/>
        <v>-2.2487069934786219E-3</v>
      </c>
      <c r="D819" s="12">
        <v>4280</v>
      </c>
      <c r="E819" s="5">
        <f t="shared" si="173"/>
        <v>3.2817627754336614E-3</v>
      </c>
      <c r="F819" s="1">
        <v>0.05</v>
      </c>
      <c r="G819" s="1">
        <f t="shared" si="174"/>
        <v>1.3698630136986303E-4</v>
      </c>
      <c r="H819" s="10">
        <f t="shared" si="169"/>
        <v>1.3698630136986302E-6</v>
      </c>
      <c r="I819" s="5">
        <f t="shared" si="170"/>
        <v>-2.2500768564923204E-3</v>
      </c>
      <c r="J819" s="7">
        <f t="shared" si="171"/>
        <v>3.280392912419963E-3</v>
      </c>
      <c r="K819" s="7">
        <f t="shared" si="175"/>
        <v>2.7301830976621051E-3</v>
      </c>
      <c r="L819" s="7">
        <f t="shared" si="176"/>
        <v>-3.5232895817219174E-3</v>
      </c>
      <c r="M819" s="8">
        <f t="shared" si="182"/>
        <v>-9.6192256641861669E-6</v>
      </c>
      <c r="N819" s="9">
        <f t="shared" si="177"/>
        <v>7.4538997467598483E-6</v>
      </c>
      <c r="Q819" s="8">
        <f t="shared" si="178"/>
        <v>4.5007449512690992E-3</v>
      </c>
      <c r="R819" s="8">
        <f t="shared" si="179"/>
        <v>-6.7508218077614191E-3</v>
      </c>
      <c r="S819">
        <f t="shared" si="180"/>
        <v>4.5573595080147152E-5</v>
      </c>
      <c r="U819">
        <f t="shared" si="181"/>
        <v>1.0760977659855127E-5</v>
      </c>
      <c r="W819">
        <v>786</v>
      </c>
      <c r="X819">
        <v>1.6880817849333728E-3</v>
      </c>
      <c r="Y819">
        <v>-5.0435484375973491E-3</v>
      </c>
      <c r="AA819">
        <v>62.440381558028619</v>
      </c>
      <c r="AB819">
        <v>5.815536935585881E-3</v>
      </c>
    </row>
    <row r="820" spans="1:28" x14ac:dyDescent="0.2">
      <c r="A820" s="2" t="s">
        <v>496</v>
      </c>
      <c r="B820" s="1">
        <v>133.41</v>
      </c>
      <c r="C820" s="5">
        <f t="shared" si="172"/>
        <v>-2.1690351533282877E-3</v>
      </c>
      <c r="D820" s="12">
        <v>4266</v>
      </c>
      <c r="E820" s="5">
        <f t="shared" si="173"/>
        <v>5.8948361235557651E-3</v>
      </c>
      <c r="F820" s="1">
        <v>0.05</v>
      </c>
      <c r="G820" s="1">
        <f t="shared" si="174"/>
        <v>1.3698630136986303E-4</v>
      </c>
      <c r="H820" s="10">
        <f t="shared" si="169"/>
        <v>1.3698630136986302E-6</v>
      </c>
      <c r="I820" s="5">
        <f t="shared" si="170"/>
        <v>-2.1704050163419862E-3</v>
      </c>
      <c r="J820" s="7">
        <f t="shared" si="171"/>
        <v>5.8934662605420662E-3</v>
      </c>
      <c r="K820" s="7">
        <f t="shared" si="175"/>
        <v>5.3432564457842084E-3</v>
      </c>
      <c r="L820" s="7">
        <f t="shared" si="176"/>
        <v>-3.4436177415715832E-3</v>
      </c>
      <c r="M820" s="8">
        <f t="shared" si="182"/>
        <v>-1.8400132694469219E-5</v>
      </c>
      <c r="N820" s="9">
        <f t="shared" si="177"/>
        <v>2.8550389445414491E-5</v>
      </c>
      <c r="Q820" s="8">
        <f t="shared" si="178"/>
        <v>7.5898339018566959E-3</v>
      </c>
      <c r="R820" s="8">
        <f t="shared" si="179"/>
        <v>-9.7602389181986812E-3</v>
      </c>
      <c r="S820">
        <f t="shared" si="180"/>
        <v>9.5262263740320162E-5</v>
      </c>
      <c r="U820">
        <f t="shared" si="181"/>
        <v>3.4732944564147688E-5</v>
      </c>
      <c r="W820">
        <v>787</v>
      </c>
      <c r="X820">
        <v>-4.4450839620533393E-4</v>
      </c>
      <c r="Y820">
        <v>1.0127482959358848E-4</v>
      </c>
      <c r="AA820">
        <v>62.51987281399046</v>
      </c>
      <c r="AB820">
        <v>5.8184704970124148E-3</v>
      </c>
    </row>
    <row r="821" spans="1:28" x14ac:dyDescent="0.2">
      <c r="A821" s="2" t="s">
        <v>497</v>
      </c>
      <c r="B821" s="1">
        <v>133.69999999999999</v>
      </c>
      <c r="C821" s="5">
        <f t="shared" si="172"/>
        <v>-2.0898641588296845E-3</v>
      </c>
      <c r="D821" s="12">
        <v>4241</v>
      </c>
      <c r="E821" s="5">
        <f t="shared" si="173"/>
        <v>-1.1775788977861517E-3</v>
      </c>
      <c r="F821" s="1">
        <v>0.04</v>
      </c>
      <c r="G821" s="1">
        <f t="shared" si="174"/>
        <v>1.0958904109589041E-4</v>
      </c>
      <c r="H821" s="10">
        <f t="shared" si="169"/>
        <v>1.0958904109589041E-6</v>
      </c>
      <c r="I821" s="5">
        <f t="shared" si="170"/>
        <v>-2.0909600492406435E-3</v>
      </c>
      <c r="J821" s="7">
        <f t="shared" si="171"/>
        <v>-1.1786747881971107E-3</v>
      </c>
      <c r="K821" s="7">
        <f t="shared" si="175"/>
        <v>-1.7288846029549685E-3</v>
      </c>
      <c r="L821" s="7">
        <f t="shared" si="176"/>
        <v>-3.3641727744702405E-3</v>
      </c>
      <c r="M821" s="8">
        <f t="shared" si="182"/>
        <v>5.8162665114618962E-6</v>
      </c>
      <c r="N821" s="9">
        <f t="shared" si="177"/>
        <v>2.9890419703347589E-6</v>
      </c>
      <c r="Q821" s="8">
        <f t="shared" si="178"/>
        <v>-7.7061751308626187E-4</v>
      </c>
      <c r="R821" s="8">
        <f t="shared" si="179"/>
        <v>-1.3203425361543817E-3</v>
      </c>
      <c r="S821">
        <f t="shared" si="180"/>
        <v>1.7433044127785847E-6</v>
      </c>
      <c r="U821">
        <f t="shared" si="181"/>
        <v>1.3892742563315037E-6</v>
      </c>
      <c r="W821">
        <v>788</v>
      </c>
      <c r="X821">
        <v>2.4898739324392045E-3</v>
      </c>
      <c r="Y821">
        <v>-8.7469197752506524E-3</v>
      </c>
      <c r="AA821">
        <v>62.599364069952301</v>
      </c>
      <c r="AB821">
        <v>5.8923879482306101E-3</v>
      </c>
    </row>
    <row r="822" spans="1:28" x14ac:dyDescent="0.2">
      <c r="A822" s="2" t="s">
        <v>498</v>
      </c>
      <c r="B822" s="1">
        <v>133.97999999999999</v>
      </c>
      <c r="C822" s="5">
        <f t="shared" si="172"/>
        <v>1.2698412698412534E-2</v>
      </c>
      <c r="D822" s="12">
        <v>4246</v>
      </c>
      <c r="E822" s="5">
        <f t="shared" si="173"/>
        <v>5.208333333333333E-3</v>
      </c>
      <c r="F822" s="1">
        <v>0.04</v>
      </c>
      <c r="G822" s="1">
        <f t="shared" si="174"/>
        <v>1.0958904109589041E-4</v>
      </c>
      <c r="H822" s="10">
        <f t="shared" si="169"/>
        <v>1.0958904109589041E-6</v>
      </c>
      <c r="I822" s="5">
        <f t="shared" si="170"/>
        <v>1.2697316808001576E-2</v>
      </c>
      <c r="J822" s="7">
        <f t="shared" si="171"/>
        <v>5.2072374429223741E-3</v>
      </c>
      <c r="K822" s="7">
        <f t="shared" si="175"/>
        <v>4.6570276281645163E-3</v>
      </c>
      <c r="L822" s="7">
        <f t="shared" si="176"/>
        <v>1.1424104082771978E-2</v>
      </c>
      <c r="M822" s="8">
        <f t="shared" si="182"/>
        <v>5.3202368340496149E-5</v>
      </c>
      <c r="N822" s="9">
        <f t="shared" si="177"/>
        <v>2.168790632948762E-5</v>
      </c>
      <c r="Q822" s="8">
        <f t="shared" si="178"/>
        <v>6.778596873394712E-3</v>
      </c>
      <c r="R822" s="8">
        <f t="shared" si="179"/>
        <v>5.9187199346068635E-3</v>
      </c>
      <c r="S822">
        <f t="shared" si="180"/>
        <v>3.5031245664312674E-5</v>
      </c>
      <c r="U822">
        <f t="shared" si="181"/>
        <v>2.7115321786972746E-5</v>
      </c>
      <c r="W822">
        <v>789</v>
      </c>
      <c r="X822">
        <v>7.8720567626192443E-3</v>
      </c>
      <c r="Y822">
        <v>-7.1248726957247183E-3</v>
      </c>
      <c r="AA822">
        <v>62.678855325914149</v>
      </c>
      <c r="AB822">
        <v>6.0149876303252246E-3</v>
      </c>
    </row>
    <row r="823" spans="1:28" x14ac:dyDescent="0.2">
      <c r="A823" s="2" t="s">
        <v>499</v>
      </c>
      <c r="B823" s="1">
        <v>132.30000000000001</v>
      </c>
      <c r="C823" s="5">
        <f t="shared" si="172"/>
        <v>1.4103939904951734E-2</v>
      </c>
      <c r="D823" s="12">
        <v>4224</v>
      </c>
      <c r="E823" s="5">
        <f t="shared" si="173"/>
        <v>1.3922227556409025E-2</v>
      </c>
      <c r="F823" s="1">
        <v>0.04</v>
      </c>
      <c r="G823" s="1">
        <f t="shared" si="174"/>
        <v>1.0958904109589041E-4</v>
      </c>
      <c r="H823" s="10">
        <f t="shared" si="169"/>
        <v>1.0958904109589041E-6</v>
      </c>
      <c r="I823" s="5">
        <f t="shared" si="170"/>
        <v>1.4102844014540776E-2</v>
      </c>
      <c r="J823" s="7">
        <f t="shared" si="171"/>
        <v>1.3921131665998067E-2</v>
      </c>
      <c r="K823" s="7">
        <f t="shared" si="175"/>
        <v>1.3370921851240209E-2</v>
      </c>
      <c r="L823" s="7">
        <f t="shared" si="176"/>
        <v>1.282963128931118E-2</v>
      </c>
      <c r="M823" s="8">
        <f t="shared" si="182"/>
        <v>1.7154399734960597E-4</v>
      </c>
      <c r="N823" s="9">
        <f t="shared" si="177"/>
        <v>1.7878155115197292E-4</v>
      </c>
      <c r="Q823" s="8">
        <f t="shared" si="178"/>
        <v>1.7079874631417448E-2</v>
      </c>
      <c r="R823" s="8">
        <f t="shared" si="179"/>
        <v>-2.9770306168766716E-3</v>
      </c>
      <c r="S823">
        <f t="shared" si="180"/>
        <v>8.8627112938210952E-6</v>
      </c>
      <c r="U823">
        <f t="shared" si="181"/>
        <v>1.9379790686205412E-4</v>
      </c>
      <c r="W823">
        <v>790</v>
      </c>
      <c r="X823">
        <v>-4.9916790164489617E-3</v>
      </c>
      <c r="Y823">
        <v>2.2080073076153326E-3</v>
      </c>
      <c r="AA823">
        <v>62.75834658187599</v>
      </c>
      <c r="AB823">
        <v>6.0266529396019262E-3</v>
      </c>
    </row>
    <row r="824" spans="1:28" x14ac:dyDescent="0.2">
      <c r="A824" s="2" t="s">
        <v>500</v>
      </c>
      <c r="B824" s="1">
        <v>130.46</v>
      </c>
      <c r="C824" s="5">
        <f t="shared" si="172"/>
        <v>-1.0091812732377147E-2</v>
      </c>
      <c r="D824" s="12">
        <v>4166</v>
      </c>
      <c r="E824" s="5">
        <f t="shared" si="173"/>
        <v>-1.3030087656953328E-2</v>
      </c>
      <c r="F824" s="1">
        <v>0.05</v>
      </c>
      <c r="G824" s="1">
        <f t="shared" si="174"/>
        <v>1.3698630136986303E-4</v>
      </c>
      <c r="H824" s="10">
        <f t="shared" si="169"/>
        <v>1.3698630136986302E-6</v>
      </c>
      <c r="I824" s="5">
        <f t="shared" si="170"/>
        <v>-1.0093182595390845E-2</v>
      </c>
      <c r="J824" s="7">
        <f t="shared" si="171"/>
        <v>-1.3031457519967026E-2</v>
      </c>
      <c r="K824" s="7">
        <f t="shared" si="175"/>
        <v>-1.3581667334724884E-2</v>
      </c>
      <c r="L824" s="7">
        <f t="shared" si="176"/>
        <v>-1.1366395320620441E-2</v>
      </c>
      <c r="M824" s="8">
        <f t="shared" si="182"/>
        <v>1.5437460003964041E-4</v>
      </c>
      <c r="N824" s="9">
        <f t="shared" si="177"/>
        <v>1.8446168759113292E-4</v>
      </c>
      <c r="Q824" s="8">
        <f t="shared" si="178"/>
        <v>-1.4782585526436881E-2</v>
      </c>
      <c r="R824" s="8">
        <f t="shared" si="179"/>
        <v>4.6894029310460359E-3</v>
      </c>
      <c r="S824">
        <f t="shared" si="180"/>
        <v>2.1990499849703154E-5</v>
      </c>
      <c r="U824">
        <f t="shared" si="181"/>
        <v>1.6981888509470515E-4</v>
      </c>
      <c r="W824">
        <v>791</v>
      </c>
      <c r="X824">
        <v>1.0322084139833701E-2</v>
      </c>
      <c r="Y824">
        <v>2.320856057625411E-3</v>
      </c>
      <c r="AA824">
        <v>62.837837837837839</v>
      </c>
      <c r="AB824">
        <v>6.0328717861483187E-3</v>
      </c>
    </row>
    <row r="825" spans="1:28" x14ac:dyDescent="0.2">
      <c r="A825" s="2" t="s">
        <v>501</v>
      </c>
      <c r="B825" s="1">
        <v>131.79</v>
      </c>
      <c r="C825" s="5">
        <f t="shared" si="172"/>
        <v>1.2600845178639925E-2</v>
      </c>
      <c r="D825" s="12">
        <v>4221</v>
      </c>
      <c r="E825" s="5">
        <f t="shared" si="173"/>
        <v>-4.7359696897939852E-4</v>
      </c>
      <c r="F825" s="1">
        <v>0.05</v>
      </c>
      <c r="G825" s="1">
        <f t="shared" si="174"/>
        <v>1.3698630136986303E-4</v>
      </c>
      <c r="H825" s="10">
        <f t="shared" si="169"/>
        <v>1.3698630136986302E-6</v>
      </c>
      <c r="I825" s="5">
        <f t="shared" si="170"/>
        <v>1.2599475315626227E-2</v>
      </c>
      <c r="J825" s="7">
        <f t="shared" si="171"/>
        <v>-4.7496683199309714E-4</v>
      </c>
      <c r="K825" s="7">
        <f t="shared" si="175"/>
        <v>-1.0251766467509549E-3</v>
      </c>
      <c r="L825" s="7">
        <f t="shared" si="176"/>
        <v>1.1326262590396631E-2</v>
      </c>
      <c r="M825" s="8">
        <f t="shared" si="182"/>
        <v>-1.1611419902643602E-5</v>
      </c>
      <c r="N825" s="9">
        <f t="shared" si="177"/>
        <v>1.0509871570435323E-6</v>
      </c>
      <c r="Q825" s="8">
        <f t="shared" si="178"/>
        <v>6.1282775328000004E-5</v>
      </c>
      <c r="R825" s="8">
        <f t="shared" si="179"/>
        <v>1.2538192540298226E-2</v>
      </c>
      <c r="S825">
        <f t="shared" si="180"/>
        <v>1.572062721775901E-4</v>
      </c>
      <c r="U825">
        <f t="shared" si="181"/>
        <v>2.2559349149355896E-7</v>
      </c>
      <c r="W825">
        <v>792</v>
      </c>
      <c r="X825">
        <v>-1.530696789747845E-3</v>
      </c>
      <c r="Y825">
        <v>-8.0167540426820741E-4</v>
      </c>
      <c r="AA825">
        <v>62.91732909379968</v>
      </c>
      <c r="AB825">
        <v>6.1425714063754076E-3</v>
      </c>
    </row>
    <row r="826" spans="1:28" x14ac:dyDescent="0.2">
      <c r="A826" s="2" t="s">
        <v>502</v>
      </c>
      <c r="B826" s="1">
        <v>130.15</v>
      </c>
      <c r="C826" s="5">
        <f t="shared" si="172"/>
        <v>3.9339709966061355E-3</v>
      </c>
      <c r="D826" s="12">
        <v>4223</v>
      </c>
      <c r="E826" s="5">
        <f t="shared" si="173"/>
        <v>-5.4168629298162975E-3</v>
      </c>
      <c r="F826" s="1">
        <v>0.04</v>
      </c>
      <c r="G826" s="1">
        <f t="shared" si="174"/>
        <v>1.0958904109589041E-4</v>
      </c>
      <c r="H826" s="10">
        <f t="shared" si="169"/>
        <v>1.0958904109589041E-6</v>
      </c>
      <c r="I826" s="5">
        <f t="shared" si="170"/>
        <v>3.9328751061951765E-3</v>
      </c>
      <c r="J826" s="7">
        <f t="shared" si="171"/>
        <v>-5.4179588202272564E-3</v>
      </c>
      <c r="K826" s="7">
        <f t="shared" si="175"/>
        <v>-5.9681686349851142E-3</v>
      </c>
      <c r="L826" s="7">
        <f t="shared" si="176"/>
        <v>2.6596623809655795E-3</v>
      </c>
      <c r="M826" s="8">
        <f t="shared" si="182"/>
        <v>-1.5873313601728602E-5</v>
      </c>
      <c r="N826" s="9">
        <f t="shared" si="177"/>
        <v>3.5619036855620083E-5</v>
      </c>
      <c r="Q826" s="8">
        <f t="shared" si="178"/>
        <v>-5.7821589882453561E-3</v>
      </c>
      <c r="R826" s="8">
        <f t="shared" si="179"/>
        <v>9.7150340944405326E-3</v>
      </c>
      <c r="S826">
        <f t="shared" si="180"/>
        <v>9.4381887456141983E-5</v>
      </c>
      <c r="U826">
        <f t="shared" si="181"/>
        <v>2.9354277777678325E-5</v>
      </c>
      <c r="W826">
        <v>793</v>
      </c>
      <c r="X826">
        <v>-5.7993172665033611E-3</v>
      </c>
      <c r="Y826">
        <v>7.3085214216167382E-3</v>
      </c>
      <c r="AA826">
        <v>62.996820349761528</v>
      </c>
      <c r="AB826">
        <v>6.1880417063047378E-3</v>
      </c>
    </row>
    <row r="827" spans="1:28" x14ac:dyDescent="0.2">
      <c r="A827" s="2" t="s">
        <v>503</v>
      </c>
      <c r="B827" s="1">
        <v>129.63999999999999</v>
      </c>
      <c r="C827" s="5">
        <f t="shared" si="172"/>
        <v>-6.4377682403433745E-3</v>
      </c>
      <c r="D827" s="12">
        <v>4246</v>
      </c>
      <c r="E827" s="5">
        <f t="shared" si="173"/>
        <v>-2.1151586368977674E-3</v>
      </c>
      <c r="F827" s="1">
        <v>0.02</v>
      </c>
      <c r="G827" s="1">
        <f t="shared" si="174"/>
        <v>5.4794520547945207E-5</v>
      </c>
      <c r="H827" s="10">
        <f t="shared" si="169"/>
        <v>5.4794520547945204E-7</v>
      </c>
      <c r="I827" s="5">
        <f t="shared" si="170"/>
        <v>-6.4383161855488535E-3</v>
      </c>
      <c r="J827" s="7">
        <f t="shared" si="171"/>
        <v>-2.1157065821032469E-3</v>
      </c>
      <c r="K827" s="7">
        <f t="shared" si="175"/>
        <v>-2.6659163968611047E-3</v>
      </c>
      <c r="L827" s="7">
        <f t="shared" si="176"/>
        <v>-7.7115289107784505E-3</v>
      </c>
      <c r="M827" s="8">
        <f t="shared" si="182"/>
        <v>2.0558291368112728E-5</v>
      </c>
      <c r="N827" s="9">
        <f t="shared" si="177"/>
        <v>7.1071102350528947E-6</v>
      </c>
      <c r="Q827" s="8">
        <f t="shared" si="178"/>
        <v>-1.8783455311248364E-3</v>
      </c>
      <c r="R827" s="8">
        <f t="shared" si="179"/>
        <v>-4.5599706544240167E-3</v>
      </c>
      <c r="S827">
        <f t="shared" si="180"/>
        <v>2.0793332369208194E-5</v>
      </c>
      <c r="U827">
        <f t="shared" si="181"/>
        <v>4.4762143415550029E-6</v>
      </c>
      <c r="W827">
        <v>794</v>
      </c>
      <c r="X827">
        <v>5.725957398212779E-3</v>
      </c>
      <c r="Y827">
        <v>-1.1749752126680793E-3</v>
      </c>
      <c r="AA827">
        <v>63.076311605723369</v>
      </c>
      <c r="AB827">
        <v>6.2247074022756125E-3</v>
      </c>
    </row>
    <row r="828" spans="1:28" x14ac:dyDescent="0.2">
      <c r="A828" s="2" t="s">
        <v>504</v>
      </c>
      <c r="B828" s="1">
        <v>130.47999999999999</v>
      </c>
      <c r="C828" s="5">
        <f t="shared" si="172"/>
        <v>2.4577934825284614E-2</v>
      </c>
      <c r="D828" s="12">
        <v>4255</v>
      </c>
      <c r="E828" s="5">
        <f t="shared" si="173"/>
        <v>1.8836825994819873E-3</v>
      </c>
      <c r="F828" s="1">
        <v>0.01</v>
      </c>
      <c r="G828" s="1">
        <f t="shared" si="174"/>
        <v>2.7397260273972603E-5</v>
      </c>
      <c r="H828" s="10">
        <f t="shared" si="169"/>
        <v>2.7397260273972602E-7</v>
      </c>
      <c r="I828" s="5">
        <f t="shared" si="170"/>
        <v>2.4577660852681874E-2</v>
      </c>
      <c r="J828" s="7">
        <f t="shared" si="171"/>
        <v>1.8834086268792476E-3</v>
      </c>
      <c r="K828" s="7">
        <f t="shared" si="175"/>
        <v>1.3331988121213897E-3</v>
      </c>
      <c r="L828" s="7">
        <f t="shared" si="176"/>
        <v>2.3304448127452276E-2</v>
      </c>
      <c r="M828" s="8">
        <f t="shared" si="182"/>
        <v>3.1069462560663922E-5</v>
      </c>
      <c r="N828" s="9">
        <f t="shared" si="177"/>
        <v>1.7774190726418846E-6</v>
      </c>
      <c r="Q828" s="8">
        <f t="shared" si="178"/>
        <v>2.8492762989598863E-3</v>
      </c>
      <c r="R828" s="8">
        <f t="shared" si="179"/>
        <v>2.1728384553721988E-2</v>
      </c>
      <c r="S828">
        <f t="shared" si="180"/>
        <v>4.7212269531442431E-4</v>
      </c>
      <c r="U828">
        <f t="shared" si="181"/>
        <v>3.5472280558031726E-6</v>
      </c>
      <c r="W828">
        <v>795</v>
      </c>
      <c r="X828">
        <v>3.5285424324529808E-4</v>
      </c>
      <c r="Y828">
        <v>-1.2549902985056545E-2</v>
      </c>
      <c r="AA828">
        <v>63.155802861685217</v>
      </c>
      <c r="AB828">
        <v>6.2385952269420567E-3</v>
      </c>
    </row>
    <row r="829" spans="1:28" x14ac:dyDescent="0.2">
      <c r="A829" s="3">
        <v>44506</v>
      </c>
      <c r="B829" s="1">
        <v>127.35</v>
      </c>
      <c r="C829" s="5">
        <f t="shared" si="172"/>
        <v>9.8326857505352059E-3</v>
      </c>
      <c r="D829" s="12">
        <v>4247</v>
      </c>
      <c r="E829" s="5">
        <f t="shared" si="173"/>
        <v>1.8872375560273649E-3</v>
      </c>
      <c r="F829" s="1">
        <v>0.01</v>
      </c>
      <c r="G829" s="1">
        <f t="shared" si="174"/>
        <v>2.7397260273972603E-5</v>
      </c>
      <c r="H829" s="10">
        <f t="shared" si="169"/>
        <v>2.7397260273972602E-7</v>
      </c>
      <c r="I829" s="5">
        <f t="shared" si="170"/>
        <v>9.8324117779324659E-3</v>
      </c>
      <c r="J829" s="7">
        <f t="shared" si="171"/>
        <v>1.8869635834246252E-3</v>
      </c>
      <c r="K829" s="7">
        <f t="shared" si="175"/>
        <v>1.3367537686667674E-3</v>
      </c>
      <c r="L829" s="7">
        <f t="shared" si="176"/>
        <v>8.5591990527028698E-3</v>
      </c>
      <c r="M829" s="8">
        <f t="shared" si="182"/>
        <v>1.1441541590469586E-5</v>
      </c>
      <c r="N829" s="9">
        <f t="shared" si="177"/>
        <v>1.7869106380448053E-6</v>
      </c>
      <c r="Q829" s="8">
        <f t="shared" si="178"/>
        <v>2.8534788510972144E-3</v>
      </c>
      <c r="R829" s="8">
        <f t="shared" si="179"/>
        <v>6.9789329268352511E-3</v>
      </c>
      <c r="S829">
        <f t="shared" si="180"/>
        <v>4.8705504797265243E-5</v>
      </c>
      <c r="U829">
        <f t="shared" si="181"/>
        <v>3.5606315651707024E-6</v>
      </c>
      <c r="W829">
        <v>796</v>
      </c>
      <c r="X829">
        <v>-4.9926244300305227E-3</v>
      </c>
      <c r="Y829">
        <v>-9.9088003415133893E-3</v>
      </c>
      <c r="AA829">
        <v>63.235294117647058</v>
      </c>
      <c r="AB829">
        <v>6.24430558584278E-3</v>
      </c>
    </row>
    <row r="830" spans="1:28" x14ac:dyDescent="0.2">
      <c r="A830" s="3">
        <v>44475</v>
      </c>
      <c r="B830" s="1">
        <v>126.11</v>
      </c>
      <c r="C830" s="5">
        <f t="shared" si="172"/>
        <v>-8.0232832533626685E-3</v>
      </c>
      <c r="D830" s="12">
        <v>4239</v>
      </c>
      <c r="E830" s="5">
        <f t="shared" si="173"/>
        <v>4.7404598246029864E-3</v>
      </c>
      <c r="F830" s="1">
        <v>0.01</v>
      </c>
      <c r="G830" s="1">
        <f t="shared" si="174"/>
        <v>2.7397260273972603E-5</v>
      </c>
      <c r="H830" s="10">
        <f t="shared" si="169"/>
        <v>2.7397260273972602E-7</v>
      </c>
      <c r="I830" s="5">
        <f t="shared" si="170"/>
        <v>-8.0235572259654084E-3</v>
      </c>
      <c r="J830" s="7">
        <f t="shared" si="171"/>
        <v>4.7401858520002465E-3</v>
      </c>
      <c r="K830" s="7">
        <f t="shared" si="175"/>
        <v>4.1899760372423886E-3</v>
      </c>
      <c r="L830" s="7">
        <f t="shared" si="176"/>
        <v>-9.2967699511950046E-3</v>
      </c>
      <c r="M830" s="8">
        <f t="shared" si="182"/>
        <v>-3.8953243319262157E-5</v>
      </c>
      <c r="N830" s="9">
        <f t="shared" si="177"/>
        <v>1.7555899192665429E-5</v>
      </c>
      <c r="Q830" s="8">
        <f t="shared" si="178"/>
        <v>6.2264639185701754E-3</v>
      </c>
      <c r="R830" s="8">
        <f t="shared" si="179"/>
        <v>-1.4250021144535583E-2</v>
      </c>
      <c r="S830">
        <f t="shared" si="180"/>
        <v>2.0306310261971119E-4</v>
      </c>
      <c r="U830">
        <f t="shared" si="181"/>
        <v>2.2469361911503304E-5</v>
      </c>
      <c r="W830">
        <v>797</v>
      </c>
      <c r="X830">
        <v>3.5691920434256208E-3</v>
      </c>
      <c r="Y830">
        <v>-6.7610848694546607E-4</v>
      </c>
      <c r="AA830">
        <v>63.314785373608899</v>
      </c>
      <c r="AB830">
        <v>6.2729790739694388E-3</v>
      </c>
    </row>
    <row r="831" spans="1:28" x14ac:dyDescent="0.2">
      <c r="A831" s="3">
        <v>44445</v>
      </c>
      <c r="B831" s="1">
        <v>127.13</v>
      </c>
      <c r="C831" s="5">
        <f t="shared" si="172"/>
        <v>3.0771658513492235E-3</v>
      </c>
      <c r="D831" s="12">
        <v>4219</v>
      </c>
      <c r="E831" s="5">
        <f t="shared" si="173"/>
        <v>-1.8925952211970665E-3</v>
      </c>
      <c r="F831" s="1">
        <v>0.01</v>
      </c>
      <c r="G831" s="1">
        <f t="shared" si="174"/>
        <v>2.7397260273972603E-5</v>
      </c>
      <c r="H831" s="10">
        <f t="shared" si="169"/>
        <v>2.7397260273972602E-7</v>
      </c>
      <c r="I831" s="5">
        <f t="shared" si="170"/>
        <v>3.076891878746484E-3</v>
      </c>
      <c r="J831" s="7">
        <f t="shared" si="171"/>
        <v>-1.8928691937998062E-3</v>
      </c>
      <c r="K831" s="7">
        <f t="shared" si="175"/>
        <v>-2.443079008557664E-3</v>
      </c>
      <c r="L831" s="7">
        <f t="shared" si="176"/>
        <v>1.803679153516887E-3</v>
      </c>
      <c r="M831" s="8">
        <f t="shared" si="182"/>
        <v>-4.4065306781301633E-6</v>
      </c>
      <c r="N831" s="9">
        <f t="shared" si="177"/>
        <v>5.9686350420550984E-6</v>
      </c>
      <c r="Q831" s="8">
        <f t="shared" si="178"/>
        <v>-1.6149145354045469E-3</v>
      </c>
      <c r="R831" s="8">
        <f t="shared" si="179"/>
        <v>4.6918064141510309E-3</v>
      </c>
      <c r="S831">
        <f t="shared" si="180"/>
        <v>2.2013047427868755E-5</v>
      </c>
      <c r="U831">
        <f t="shared" si="181"/>
        <v>3.5829537848363285E-6</v>
      </c>
      <c r="W831">
        <v>798</v>
      </c>
      <c r="X831">
        <v>1.2532150051884246E-2</v>
      </c>
      <c r="Y831">
        <v>-5.4441909745931404E-4</v>
      </c>
      <c r="AA831">
        <v>63.394276629570747</v>
      </c>
      <c r="AB831">
        <v>6.2758766550123322E-3</v>
      </c>
    </row>
    <row r="832" spans="1:28" x14ac:dyDescent="0.2">
      <c r="A832" s="3">
        <v>44414</v>
      </c>
      <c r="B832" s="1">
        <v>126.74</v>
      </c>
      <c r="C832" s="5">
        <f t="shared" si="172"/>
        <v>6.6719618745034884E-3</v>
      </c>
      <c r="D832" s="12">
        <v>4227</v>
      </c>
      <c r="E832" s="5">
        <f t="shared" si="173"/>
        <v>2.3663038334122101E-4</v>
      </c>
      <c r="F832" s="1">
        <v>0.01</v>
      </c>
      <c r="G832" s="1">
        <f t="shared" si="174"/>
        <v>2.7397260273972603E-5</v>
      </c>
      <c r="H832" s="10">
        <f t="shared" si="169"/>
        <v>2.7397260273972602E-7</v>
      </c>
      <c r="I832" s="5">
        <f t="shared" si="170"/>
        <v>6.6716879019007485E-3</v>
      </c>
      <c r="J832" s="7">
        <f t="shared" si="171"/>
        <v>2.3635641073848127E-4</v>
      </c>
      <c r="K832" s="7">
        <f t="shared" si="175"/>
        <v>-3.1385340401937655E-4</v>
      </c>
      <c r="L832" s="7">
        <f t="shared" si="176"/>
        <v>5.3984751766711515E-3</v>
      </c>
      <c r="M832" s="8">
        <f t="shared" si="182"/>
        <v>-1.6943298107123462E-6</v>
      </c>
      <c r="N832" s="9">
        <f t="shared" si="177"/>
        <v>9.8503959214550008E-8</v>
      </c>
      <c r="Q832" s="8">
        <f t="shared" si="178"/>
        <v>9.0218560379142095E-4</v>
      </c>
      <c r="R832" s="8">
        <f t="shared" si="179"/>
        <v>5.7695022981093273E-3</v>
      </c>
      <c r="S832">
        <f t="shared" si="180"/>
        <v>3.3287156767888806E-5</v>
      </c>
      <c r="U832">
        <f t="shared" si="181"/>
        <v>5.5864352897177665E-8</v>
      </c>
      <c r="W832">
        <v>799</v>
      </c>
      <c r="X832">
        <v>3.0628412585162364E-3</v>
      </c>
      <c r="Y832">
        <v>6.564673580096228E-3</v>
      </c>
      <c r="AA832">
        <v>63.473767885532588</v>
      </c>
      <c r="AB832">
        <v>6.3054924410470602E-3</v>
      </c>
    </row>
    <row r="833" spans="1:28" x14ac:dyDescent="0.2">
      <c r="A833" s="3">
        <v>44383</v>
      </c>
      <c r="B833" s="1">
        <v>125.9</v>
      </c>
      <c r="C833" s="5">
        <f t="shared" si="172"/>
        <v>7.94344268806507E-5</v>
      </c>
      <c r="D833" s="12">
        <v>4226</v>
      </c>
      <c r="E833" s="5">
        <f t="shared" si="173"/>
        <v>-7.0938756207141167E-4</v>
      </c>
      <c r="F833" s="1">
        <v>0.01</v>
      </c>
      <c r="G833" s="1">
        <f t="shared" si="174"/>
        <v>2.7397260273972603E-5</v>
      </c>
      <c r="H833" s="10">
        <f t="shared" si="169"/>
        <v>2.7397260273972602E-7</v>
      </c>
      <c r="I833" s="5">
        <f t="shared" si="170"/>
        <v>7.9160454277910978E-5</v>
      </c>
      <c r="J833" s="7">
        <f t="shared" si="171"/>
        <v>-7.0966153467415141E-4</v>
      </c>
      <c r="K833" s="7">
        <f t="shared" si="175"/>
        <v>-1.2598713494320092E-3</v>
      </c>
      <c r="L833" s="7">
        <f t="shared" si="176"/>
        <v>-1.1940522709516859E-3</v>
      </c>
      <c r="M833" s="8">
        <f t="shared" si="182"/>
        <v>1.5043522458962556E-6</v>
      </c>
      <c r="N833" s="9">
        <f t="shared" si="177"/>
        <v>1.5872758171196318E-6</v>
      </c>
      <c r="Q833" s="8">
        <f t="shared" si="178"/>
        <v>-2.1616554556758648E-4</v>
      </c>
      <c r="R833" s="8">
        <f t="shared" si="179"/>
        <v>2.9532599984549745E-4</v>
      </c>
      <c r="S833">
        <f t="shared" si="180"/>
        <v>8.7217446184742752E-8</v>
      </c>
      <c r="U833">
        <f t="shared" si="181"/>
        <v>5.0361949379607176E-7</v>
      </c>
      <c r="W833">
        <v>800</v>
      </c>
      <c r="X833">
        <v>1.0192565969108081E-2</v>
      </c>
      <c r="Y833">
        <v>-1.5325375851992526E-2</v>
      </c>
      <c r="AA833">
        <v>63.553259141494436</v>
      </c>
      <c r="AB833">
        <v>6.3355672973035397E-3</v>
      </c>
    </row>
    <row r="834" spans="1:28" x14ac:dyDescent="0.2">
      <c r="A834" s="3">
        <v>44292</v>
      </c>
      <c r="B834" s="1">
        <v>125.89</v>
      </c>
      <c r="C834" s="5">
        <f t="shared" si="172"/>
        <v>1.9022179051319362E-2</v>
      </c>
      <c r="D834" s="12">
        <v>4229</v>
      </c>
      <c r="E834" s="5">
        <f t="shared" si="173"/>
        <v>8.8263358778625962E-3</v>
      </c>
      <c r="F834" s="1">
        <v>0.01</v>
      </c>
      <c r="G834" s="1">
        <f t="shared" si="174"/>
        <v>2.7397260273972603E-5</v>
      </c>
      <c r="H834" s="10">
        <f t="shared" si="169"/>
        <v>2.7397260273972602E-7</v>
      </c>
      <c r="I834" s="5">
        <f t="shared" si="170"/>
        <v>1.9021905078716622E-2</v>
      </c>
      <c r="J834" s="7">
        <f t="shared" si="171"/>
        <v>8.8260619052598563E-3</v>
      </c>
      <c r="K834" s="7">
        <f t="shared" si="175"/>
        <v>8.2758520905019985E-3</v>
      </c>
      <c r="L834" s="7">
        <f t="shared" si="176"/>
        <v>1.7748692353487024E-2</v>
      </c>
      <c r="M834" s="8">
        <f t="shared" si="182"/>
        <v>1.4688555271728243E-4</v>
      </c>
      <c r="N834" s="9">
        <f t="shared" si="177"/>
        <v>6.8489727823866294E-5</v>
      </c>
      <c r="Q834" s="8">
        <f t="shared" si="178"/>
        <v>1.1056651551330393E-2</v>
      </c>
      <c r="R834" s="8">
        <f t="shared" si="179"/>
        <v>7.9652535273862287E-3</v>
      </c>
      <c r="S834">
        <f t="shared" si="180"/>
        <v>6.3445263755538758E-5</v>
      </c>
      <c r="U834">
        <f t="shared" si="181"/>
        <v>7.7899368755479244E-5</v>
      </c>
      <c r="W834">
        <v>801</v>
      </c>
      <c r="X834">
        <v>1.8667381297263815E-2</v>
      </c>
      <c r="Y834">
        <v>7.3052748137485829E-3</v>
      </c>
      <c r="AA834">
        <v>63.632750397456277</v>
      </c>
      <c r="AB834">
        <v>6.3917120927298879E-3</v>
      </c>
    </row>
    <row r="835" spans="1:28" x14ac:dyDescent="0.2">
      <c r="A835" s="3">
        <v>44261</v>
      </c>
      <c r="B835" s="1">
        <v>123.54</v>
      </c>
      <c r="C835" s="5">
        <f t="shared" si="172"/>
        <v>-1.2154166000319815E-2</v>
      </c>
      <c r="D835" s="12">
        <v>4192</v>
      </c>
      <c r="E835" s="5">
        <f t="shared" si="173"/>
        <v>-3.8022813688212928E-3</v>
      </c>
      <c r="F835" s="1">
        <v>0</v>
      </c>
      <c r="G835" s="1">
        <f t="shared" si="174"/>
        <v>0</v>
      </c>
      <c r="H835" s="10">
        <f t="shared" ref="H835:H898" si="183">G835/100</f>
        <v>0</v>
      </c>
      <c r="I835" s="5">
        <f t="shared" ref="I835:I898" si="184">C835-H835</f>
        <v>-1.2154166000319815E-2</v>
      </c>
      <c r="J835" s="7">
        <f t="shared" ref="J835:J898" si="185">E835-H835</f>
        <v>-3.8022813688212928E-3</v>
      </c>
      <c r="K835" s="7">
        <f t="shared" si="175"/>
        <v>-4.3524911835791501E-3</v>
      </c>
      <c r="L835" s="7">
        <f t="shared" si="176"/>
        <v>-1.3427378725549412E-2</v>
      </c>
      <c r="M835" s="8">
        <f t="shared" si="182"/>
        <v>5.844254752153206E-5</v>
      </c>
      <c r="N835" s="9">
        <f t="shared" si="177"/>
        <v>1.894417950313423E-5</v>
      </c>
      <c r="Q835" s="8">
        <f t="shared" si="178"/>
        <v>-3.8721585030165456E-3</v>
      </c>
      <c r="R835" s="8">
        <f t="shared" si="179"/>
        <v>-8.282007497303269E-3</v>
      </c>
      <c r="S835">
        <f t="shared" si="180"/>
        <v>6.859164818538756E-5</v>
      </c>
      <c r="U835">
        <f t="shared" si="181"/>
        <v>1.4457343607685523E-5</v>
      </c>
      <c r="W835">
        <v>802</v>
      </c>
      <c r="X835">
        <v>-1.8230150280450254E-2</v>
      </c>
      <c r="Y835">
        <v>-8.6856263043340459E-3</v>
      </c>
      <c r="AA835">
        <v>63.712241653418126</v>
      </c>
      <c r="AB835">
        <v>6.436115233824492E-3</v>
      </c>
    </row>
    <row r="836" spans="1:28" x14ac:dyDescent="0.2">
      <c r="A836" s="3">
        <v>44233</v>
      </c>
      <c r="B836" s="1">
        <v>125.06</v>
      </c>
      <c r="C836" s="5">
        <f t="shared" ref="C836:C899" si="186">(B836-B837)/B837</f>
        <v>6.2761506276150722E-3</v>
      </c>
      <c r="D836" s="12">
        <v>4208</v>
      </c>
      <c r="E836" s="5">
        <f t="shared" ref="E836:E899" si="187">(D836-D837)/D837</f>
        <v>1.4278914802475012E-3</v>
      </c>
      <c r="F836" s="1">
        <v>0.01</v>
      </c>
      <c r="G836" s="1">
        <f t="shared" ref="G836:G899" si="188">F836/365</f>
        <v>2.7397260273972603E-5</v>
      </c>
      <c r="H836" s="10">
        <f t="shared" si="183"/>
        <v>2.7397260273972602E-7</v>
      </c>
      <c r="I836" s="5">
        <f t="shared" si="184"/>
        <v>6.2758766550123322E-3</v>
      </c>
      <c r="J836" s="7">
        <f t="shared" si="185"/>
        <v>1.4276175076447615E-3</v>
      </c>
      <c r="K836" s="7">
        <f t="shared" ref="K836:K899" si="189">J836-AVERAGE(J$3:J$1260)</f>
        <v>8.7740769288690364E-4</v>
      </c>
      <c r="L836" s="7">
        <f t="shared" ref="L836:L899" si="190">I836-AVERAGE(I$3:I$1260)</f>
        <v>5.0026639297827353E-3</v>
      </c>
      <c r="M836" s="8">
        <f t="shared" si="182"/>
        <v>4.3893758169192004E-6</v>
      </c>
      <c r="N836" s="9">
        <f t="shared" ref="N836:N899" si="191">K836^2</f>
        <v>7.6984425953711901E-7</v>
      </c>
      <c r="Q836" s="8">
        <f t="shared" ref="Q836:Q899" si="192">P$3+O$3*J836</f>
        <v>2.3104551016080955E-3</v>
      </c>
      <c r="R836" s="8">
        <f t="shared" ref="R836:R899" si="193">I836-Q836</f>
        <v>3.9654215534042367E-3</v>
      </c>
      <c r="S836">
        <f t="shared" ref="S836:S899" si="194">R836^2</f>
        <v>1.5724568096202869E-5</v>
      </c>
      <c r="U836">
        <f t="shared" ref="U836:U899" si="195">J836^2</f>
        <v>2.0380917481338407E-6</v>
      </c>
      <c r="W836">
        <v>803</v>
      </c>
      <c r="X836">
        <v>-8.3264534147192617E-3</v>
      </c>
      <c r="Y836">
        <v>-5.7508862758806675E-3</v>
      </c>
      <c r="AA836">
        <v>63.791732909379967</v>
      </c>
      <c r="AB836">
        <v>6.448559021533783E-3</v>
      </c>
    </row>
    <row r="837" spans="1:28" x14ac:dyDescent="0.2">
      <c r="A837" s="3">
        <v>44202</v>
      </c>
      <c r="B837" s="1">
        <v>124.28</v>
      </c>
      <c r="C837" s="5">
        <f t="shared" si="186"/>
        <v>-2.6482625792472376E-3</v>
      </c>
      <c r="D837" s="12">
        <v>4202</v>
      </c>
      <c r="E837" s="5">
        <f t="shared" si="187"/>
        <v>-4.7573739295908661E-4</v>
      </c>
      <c r="F837" s="1">
        <v>0.01</v>
      </c>
      <c r="G837" s="1">
        <f t="shared" si="188"/>
        <v>2.7397260273972603E-5</v>
      </c>
      <c r="H837" s="10">
        <f t="shared" si="183"/>
        <v>2.7397260273972602E-7</v>
      </c>
      <c r="I837" s="5">
        <f t="shared" si="184"/>
        <v>-2.6485365518499771E-3</v>
      </c>
      <c r="J837" s="7">
        <f t="shared" si="185"/>
        <v>-4.7601136556182634E-4</v>
      </c>
      <c r="K837" s="7">
        <f t="shared" si="189"/>
        <v>-1.0262211803196842E-3</v>
      </c>
      <c r="L837" s="7">
        <f t="shared" si="190"/>
        <v>-3.9217492770795741E-3</v>
      </c>
      <c r="M837" s="8">
        <f t="shared" si="182"/>
        <v>4.0245821720424691E-6</v>
      </c>
      <c r="N837" s="9">
        <f t="shared" si="191"/>
        <v>1.0531299109367259E-6</v>
      </c>
      <c r="Q837" s="8">
        <f t="shared" si="192"/>
        <v>6.0047962264678234E-5</v>
      </c>
      <c r="R837" s="8">
        <f t="shared" si="193"/>
        <v>-2.7085845141146554E-3</v>
      </c>
      <c r="S837">
        <f t="shared" si="194"/>
        <v>7.3364300701017234E-6</v>
      </c>
      <c r="U837">
        <f t="shared" si="195"/>
        <v>2.2658682014403467E-7</v>
      </c>
      <c r="W837">
        <v>804</v>
      </c>
      <c r="X837">
        <v>-3.162656762944408E-3</v>
      </c>
      <c r="Y837">
        <v>-1.3308351248766384E-3</v>
      </c>
      <c r="AA837">
        <v>63.871224165341815</v>
      </c>
      <c r="AB837">
        <v>6.4748453234147168E-3</v>
      </c>
    </row>
    <row r="838" spans="1:28" x14ac:dyDescent="0.2">
      <c r="A838" s="2" t="s">
        <v>505</v>
      </c>
      <c r="B838" s="1">
        <v>124.61</v>
      </c>
      <c r="C838" s="5">
        <f t="shared" si="186"/>
        <v>-5.3480204342273444E-3</v>
      </c>
      <c r="D838" s="12">
        <v>4204</v>
      </c>
      <c r="E838" s="5">
        <f t="shared" si="187"/>
        <v>9.5238095238095238E-4</v>
      </c>
      <c r="F838" s="1">
        <v>0.01</v>
      </c>
      <c r="G838" s="1">
        <f t="shared" si="188"/>
        <v>2.7397260273972603E-5</v>
      </c>
      <c r="H838" s="10">
        <f t="shared" si="183"/>
        <v>2.7397260273972602E-7</v>
      </c>
      <c r="I838" s="5">
        <f t="shared" si="184"/>
        <v>-5.3482944068300843E-3</v>
      </c>
      <c r="J838" s="7">
        <f t="shared" si="185"/>
        <v>9.5210697977821264E-4</v>
      </c>
      <c r="K838" s="7">
        <f t="shared" si="189"/>
        <v>4.0189716502035482E-4</v>
      </c>
      <c r="L838" s="7">
        <f t="shared" si="190"/>
        <v>-6.6215071320596813E-3</v>
      </c>
      <c r="M838" s="8">
        <f t="shared" si="182"/>
        <v>-2.661164944536846E-6</v>
      </c>
      <c r="N838" s="9">
        <f t="shared" si="191"/>
        <v>1.6152133125139831E-7</v>
      </c>
      <c r="Q838" s="8">
        <f t="shared" si="192"/>
        <v>1.748322271094073E-3</v>
      </c>
      <c r="R838" s="8">
        <f t="shared" si="193"/>
        <v>-7.0966166779241578E-3</v>
      </c>
      <c r="S838">
        <f t="shared" si="194"/>
        <v>5.0361968273391311E-5</v>
      </c>
      <c r="U838">
        <f t="shared" si="195"/>
        <v>9.065077009423898E-7</v>
      </c>
      <c r="W838">
        <v>805</v>
      </c>
      <c r="X838">
        <v>1.9737236798230812E-3</v>
      </c>
      <c r="Y838">
        <v>2.2125154319221421E-2</v>
      </c>
      <c r="AA838">
        <v>63.950715421303656</v>
      </c>
      <c r="AB838">
        <v>6.4816123087854411E-3</v>
      </c>
    </row>
    <row r="839" spans="1:28" x14ac:dyDescent="0.2">
      <c r="A839" s="2" t="s">
        <v>506</v>
      </c>
      <c r="B839" s="1">
        <v>125.28</v>
      </c>
      <c r="C839" s="5">
        <f t="shared" si="186"/>
        <v>-1.2376823019314098E-2</v>
      </c>
      <c r="D839" s="12">
        <v>4200</v>
      </c>
      <c r="E839" s="5">
        <f t="shared" si="187"/>
        <v>9.5328884652049568E-4</v>
      </c>
      <c r="F839" s="1">
        <v>0</v>
      </c>
      <c r="G839" s="1">
        <f t="shared" si="188"/>
        <v>0</v>
      </c>
      <c r="H839" s="10">
        <f t="shared" si="183"/>
        <v>0</v>
      </c>
      <c r="I839" s="5">
        <f t="shared" si="184"/>
        <v>-1.2376823019314098E-2</v>
      </c>
      <c r="J839" s="7">
        <f t="shared" si="185"/>
        <v>9.5328884652049568E-4</v>
      </c>
      <c r="K839" s="7">
        <f t="shared" si="189"/>
        <v>4.0307903176263786E-4</v>
      </c>
      <c r="L839" s="7">
        <f t="shared" si="190"/>
        <v>-1.3650035744543695E-2</v>
      </c>
      <c r="M839" s="8">
        <f t="shared" si="182"/>
        <v>-5.50204319143607E-6</v>
      </c>
      <c r="N839" s="9">
        <f t="shared" si="191"/>
        <v>1.6247270584670561E-7</v>
      </c>
      <c r="Q839" s="8">
        <f t="shared" si="192"/>
        <v>1.7497194348963358E-3</v>
      </c>
      <c r="R839" s="8">
        <f t="shared" si="193"/>
        <v>-1.4126542454210434E-2</v>
      </c>
      <c r="S839">
        <f t="shared" si="194"/>
        <v>1.9955920171060975E-4</v>
      </c>
      <c r="U839">
        <f t="shared" si="195"/>
        <v>9.0875962490037713E-7</v>
      </c>
      <c r="W839">
        <v>806</v>
      </c>
      <c r="X839">
        <v>-3.4236807989572052E-3</v>
      </c>
      <c r="Y839">
        <v>1.1311584292344797E-2</v>
      </c>
      <c r="AA839">
        <v>64.030206677265497</v>
      </c>
      <c r="AB839">
        <v>6.4939642619937822E-3</v>
      </c>
    </row>
    <row r="840" spans="1:28" x14ac:dyDescent="0.2">
      <c r="A840" s="2" t="s">
        <v>507</v>
      </c>
      <c r="B840" s="1">
        <v>126.85</v>
      </c>
      <c r="C840" s="5">
        <f t="shared" si="186"/>
        <v>-3.9401103230899423E-4</v>
      </c>
      <c r="D840" s="12">
        <v>4196</v>
      </c>
      <c r="E840" s="5">
        <f t="shared" si="187"/>
        <v>1.9102196752626551E-3</v>
      </c>
      <c r="F840" s="1">
        <v>0</v>
      </c>
      <c r="G840" s="1">
        <f t="shared" si="188"/>
        <v>0</v>
      </c>
      <c r="H840" s="10">
        <f t="shared" si="183"/>
        <v>0</v>
      </c>
      <c r="I840" s="5">
        <f t="shared" si="184"/>
        <v>-3.9401103230899423E-4</v>
      </c>
      <c r="J840" s="7">
        <f t="shared" si="185"/>
        <v>1.9102196752626551E-3</v>
      </c>
      <c r="K840" s="7">
        <f t="shared" si="189"/>
        <v>1.3600098605047973E-3</v>
      </c>
      <c r="L840" s="7">
        <f t="shared" si="190"/>
        <v>-1.6672237575385911E-3</v>
      </c>
      <c r="M840" s="8">
        <f t="shared" si="182"/>
        <v>-2.2674407499203432E-6</v>
      </c>
      <c r="N840" s="9">
        <f t="shared" si="191"/>
        <v>1.8496268206702783E-6</v>
      </c>
      <c r="Q840" s="8">
        <f t="shared" si="192"/>
        <v>2.8809714342588528E-3</v>
      </c>
      <c r="R840" s="8">
        <f t="shared" si="193"/>
        <v>-3.2749824665678469E-3</v>
      </c>
      <c r="S840">
        <f t="shared" si="194"/>
        <v>1.0725510156326818E-5</v>
      </c>
      <c r="U840">
        <f t="shared" si="195"/>
        <v>3.6489392077605635E-6</v>
      </c>
      <c r="W840">
        <v>807</v>
      </c>
      <c r="X840">
        <v>4.6798552488334947E-3</v>
      </c>
      <c r="Y840">
        <v>-8.8849326440642272E-3</v>
      </c>
      <c r="AA840">
        <v>64.109697933227338</v>
      </c>
      <c r="AB840">
        <v>6.5055857685159361E-3</v>
      </c>
    </row>
    <row r="841" spans="1:28" x14ac:dyDescent="0.2">
      <c r="A841" s="2" t="s">
        <v>508</v>
      </c>
      <c r="B841" s="1">
        <v>126.9</v>
      </c>
      <c r="C841" s="5">
        <f t="shared" si="186"/>
        <v>-1.5735641227379122E-3</v>
      </c>
      <c r="D841" s="12">
        <v>4188</v>
      </c>
      <c r="E841" s="5">
        <f t="shared" si="187"/>
        <v>-2.1443888491779841E-3</v>
      </c>
      <c r="F841" s="1">
        <v>0.01</v>
      </c>
      <c r="G841" s="1">
        <f t="shared" si="188"/>
        <v>2.7397260273972603E-5</v>
      </c>
      <c r="H841" s="10">
        <f t="shared" si="183"/>
        <v>2.7397260273972602E-7</v>
      </c>
      <c r="I841" s="5">
        <f t="shared" si="184"/>
        <v>-1.573838095340652E-3</v>
      </c>
      <c r="J841" s="7">
        <f t="shared" si="185"/>
        <v>-2.1446628217807236E-3</v>
      </c>
      <c r="K841" s="7">
        <f t="shared" si="189"/>
        <v>-2.6948726365385815E-3</v>
      </c>
      <c r="L841" s="7">
        <f t="shared" si="190"/>
        <v>-2.8470508205702492E-3</v>
      </c>
      <c r="M841" s="8">
        <f t="shared" si="182"/>
        <v>7.6724393511894784E-6</v>
      </c>
      <c r="N841" s="9">
        <f t="shared" si="191"/>
        <v>7.2623385271644053E-6</v>
      </c>
      <c r="Q841" s="8">
        <f t="shared" si="192"/>
        <v>-1.9125766406734995E-3</v>
      </c>
      <c r="R841" s="8">
        <f t="shared" si="193"/>
        <v>3.3873854533284756E-4</v>
      </c>
      <c r="S841">
        <f t="shared" si="194"/>
        <v>1.1474380209421362E-7</v>
      </c>
      <c r="U841">
        <f t="shared" si="195"/>
        <v>4.5995786191284555E-6</v>
      </c>
      <c r="W841">
        <v>808</v>
      </c>
      <c r="X841">
        <v>1.4029662788729819E-2</v>
      </c>
      <c r="Y841">
        <v>-9.7629405802397012E-4</v>
      </c>
      <c r="AA841">
        <v>64.189189189189193</v>
      </c>
      <c r="AB841">
        <v>6.5350116068467971E-3</v>
      </c>
    </row>
    <row r="842" spans="1:28" x14ac:dyDescent="0.2">
      <c r="A842" s="2" t="s">
        <v>509</v>
      </c>
      <c r="B842" s="1">
        <v>127.1</v>
      </c>
      <c r="C842" s="5">
        <f t="shared" si="186"/>
        <v>1.3314199154907018E-2</v>
      </c>
      <c r="D842" s="12">
        <v>4197</v>
      </c>
      <c r="E842" s="5">
        <f t="shared" si="187"/>
        <v>1.0108303249097473E-2</v>
      </c>
      <c r="F842" s="1">
        <v>0.01</v>
      </c>
      <c r="G842" s="1">
        <f t="shared" si="188"/>
        <v>2.7397260273972603E-5</v>
      </c>
      <c r="H842" s="10">
        <f t="shared" si="183"/>
        <v>2.7397260273972602E-7</v>
      </c>
      <c r="I842" s="5">
        <f t="shared" si="184"/>
        <v>1.3313925182304278E-2</v>
      </c>
      <c r="J842" s="7">
        <f t="shared" si="185"/>
        <v>1.0108029276494733E-2</v>
      </c>
      <c r="K842" s="7">
        <f t="shared" si="189"/>
        <v>9.5578194617368748E-3</v>
      </c>
      <c r="L842" s="7">
        <f t="shared" si="190"/>
        <v>1.2040712457074682E-2</v>
      </c>
      <c r="M842" s="8">
        <f t="shared" si="182"/>
        <v>1.1508295585540602E-4</v>
      </c>
      <c r="N842" s="9">
        <f t="shared" si="191"/>
        <v>9.135191286315616E-5</v>
      </c>
      <c r="Q842" s="8">
        <f t="shared" si="192"/>
        <v>1.2572151008833734E-2</v>
      </c>
      <c r="R842" s="8">
        <f t="shared" si="193"/>
        <v>7.4177417347054408E-4</v>
      </c>
      <c r="S842">
        <f t="shared" si="194"/>
        <v>5.502289244279088E-7</v>
      </c>
      <c r="U842">
        <f t="shared" si="195"/>
        <v>1.0217225585447463E-4</v>
      </c>
      <c r="W842">
        <v>809</v>
      </c>
      <c r="X842">
        <v>-9.6872022818947166E-3</v>
      </c>
      <c r="Y842">
        <v>4.8586279711189395E-4</v>
      </c>
      <c r="AA842">
        <v>64.268680445151034</v>
      </c>
      <c r="AB842">
        <v>6.6406779928618875E-3</v>
      </c>
    </row>
    <row r="843" spans="1:28" x14ac:dyDescent="0.2">
      <c r="A843" s="2" t="s">
        <v>510</v>
      </c>
      <c r="B843" s="1">
        <v>125.43</v>
      </c>
      <c r="C843" s="5">
        <f t="shared" si="186"/>
        <v>-1.4767103919566376E-2</v>
      </c>
      <c r="D843" s="12">
        <v>4155</v>
      </c>
      <c r="E843" s="5">
        <f t="shared" si="187"/>
        <v>-9.617696561673479E-4</v>
      </c>
      <c r="F843" s="1">
        <v>0</v>
      </c>
      <c r="G843" s="1">
        <f t="shared" si="188"/>
        <v>0</v>
      </c>
      <c r="H843" s="10">
        <f t="shared" si="183"/>
        <v>0</v>
      </c>
      <c r="I843" s="5">
        <f t="shared" si="184"/>
        <v>-1.4767103919566376E-2</v>
      </c>
      <c r="J843" s="7">
        <f t="shared" si="185"/>
        <v>-9.617696561673479E-4</v>
      </c>
      <c r="K843" s="7">
        <f t="shared" si="189"/>
        <v>-1.5119794709252056E-3</v>
      </c>
      <c r="L843" s="7">
        <f t="shared" si="190"/>
        <v>-1.6040316644795972E-2</v>
      </c>
      <c r="M843" s="8">
        <f t="shared" si="182"/>
        <v>2.4252629474071383E-5</v>
      </c>
      <c r="N843" s="9">
        <f t="shared" si="191"/>
        <v>2.2860819204992646E-6</v>
      </c>
      <c r="Q843" s="8">
        <f t="shared" si="192"/>
        <v>-5.1419943467280644E-4</v>
      </c>
      <c r="R843" s="8">
        <f t="shared" si="193"/>
        <v>-1.425290448489357E-2</v>
      </c>
      <c r="S843">
        <f t="shared" si="194"/>
        <v>2.0314528625549924E-4</v>
      </c>
      <c r="U843">
        <f t="shared" si="195"/>
        <v>9.2500087152425857E-7</v>
      </c>
      <c r="W843">
        <v>810</v>
      </c>
      <c r="X843">
        <v>4.7041533146437494E-3</v>
      </c>
      <c r="Y843">
        <v>1.3249694397331866E-2</v>
      </c>
      <c r="AA843">
        <v>64.348171701112875</v>
      </c>
      <c r="AB843">
        <v>6.643315652641214E-3</v>
      </c>
    </row>
    <row r="844" spans="1:28" x14ac:dyDescent="0.2">
      <c r="A844" s="2" t="s">
        <v>511</v>
      </c>
      <c r="B844" s="1">
        <v>127.31</v>
      </c>
      <c r="C844" s="5">
        <f t="shared" si="186"/>
        <v>2.1012110032881583E-2</v>
      </c>
      <c r="D844" s="12">
        <v>4159</v>
      </c>
      <c r="E844" s="5">
        <f t="shared" si="187"/>
        <v>1.0692588092345079E-2</v>
      </c>
      <c r="F844" s="1">
        <v>0.01</v>
      </c>
      <c r="G844" s="1">
        <f t="shared" si="188"/>
        <v>2.7397260273972603E-5</v>
      </c>
      <c r="H844" s="10">
        <f t="shared" si="183"/>
        <v>2.7397260273972602E-7</v>
      </c>
      <c r="I844" s="5">
        <f t="shared" si="184"/>
        <v>2.1011836060278843E-2</v>
      </c>
      <c r="J844" s="7">
        <f t="shared" si="185"/>
        <v>1.0692314119742339E-2</v>
      </c>
      <c r="K844" s="7">
        <f t="shared" si="189"/>
        <v>1.0142104304984481E-2</v>
      </c>
      <c r="L844" s="7">
        <f t="shared" si="190"/>
        <v>1.9738623335049246E-2</v>
      </c>
      <c r="M844" s="8">
        <f t="shared" si="182"/>
        <v>2.0019117670087009E-4</v>
      </c>
      <c r="N844" s="9">
        <f t="shared" si="191"/>
        <v>1.0286227973318474E-4</v>
      </c>
      <c r="Q844" s="8">
        <f t="shared" si="192"/>
        <v>1.3262873240021424E-2</v>
      </c>
      <c r="R844" s="8">
        <f t="shared" si="193"/>
        <v>7.7489628202574191E-3</v>
      </c>
      <c r="S844">
        <f t="shared" si="194"/>
        <v>6.0046424789731813E-5</v>
      </c>
      <c r="U844">
        <f t="shared" si="195"/>
        <v>1.1432558123524139E-4</v>
      </c>
      <c r="W844">
        <v>811</v>
      </c>
      <c r="X844">
        <v>-1.8235958064063242E-3</v>
      </c>
      <c r="Y844">
        <v>1.6540716940820478E-2</v>
      </c>
      <c r="AA844">
        <v>64.427662957074716</v>
      </c>
      <c r="AB844">
        <v>6.6650228310502291E-3</v>
      </c>
    </row>
    <row r="845" spans="1:28" x14ac:dyDescent="0.2">
      <c r="A845" s="2" t="s">
        <v>512</v>
      </c>
      <c r="B845" s="1">
        <v>124.69</v>
      </c>
      <c r="C845" s="5">
        <f t="shared" si="186"/>
        <v>-1.2815378454144701E-3</v>
      </c>
      <c r="D845" s="12">
        <v>4115</v>
      </c>
      <c r="E845" s="5">
        <f t="shared" si="187"/>
        <v>-2.907681124303368E-3</v>
      </c>
      <c r="F845" s="1">
        <v>0</v>
      </c>
      <c r="G845" s="1">
        <f t="shared" si="188"/>
        <v>0</v>
      </c>
      <c r="H845" s="10">
        <f t="shared" si="183"/>
        <v>0</v>
      </c>
      <c r="I845" s="5">
        <f t="shared" si="184"/>
        <v>-1.2815378454144701E-3</v>
      </c>
      <c r="J845" s="7">
        <f t="shared" si="185"/>
        <v>-2.907681124303368E-3</v>
      </c>
      <c r="K845" s="7">
        <f t="shared" si="189"/>
        <v>-3.4578909390612258E-3</v>
      </c>
      <c r="L845" s="7">
        <f t="shared" si="190"/>
        <v>-2.5547505706440673E-3</v>
      </c>
      <c r="M845" s="8">
        <f t="shared" si="182"/>
        <v>8.8340488497916168E-6</v>
      </c>
      <c r="N845" s="9">
        <f t="shared" si="191"/>
        <v>1.1957009746441726E-5</v>
      </c>
      <c r="Q845" s="8">
        <f t="shared" si="192"/>
        <v>-2.8145916603103177E-3</v>
      </c>
      <c r="R845" s="8">
        <f t="shared" si="193"/>
        <v>1.5330538148958476E-3</v>
      </c>
      <c r="S845">
        <f t="shared" si="194"/>
        <v>2.3502539993667118E-6</v>
      </c>
      <c r="U845">
        <f t="shared" si="195"/>
        <v>8.4546095206300986E-6</v>
      </c>
      <c r="W845">
        <v>812</v>
      </c>
      <c r="X845">
        <v>9.6536798362130208E-3</v>
      </c>
      <c r="Y845">
        <v>9.9413661236041791E-3</v>
      </c>
      <c r="AA845">
        <v>64.507154213036571</v>
      </c>
      <c r="AB845">
        <v>6.6716879019007485E-3</v>
      </c>
    </row>
    <row r="846" spans="1:28" x14ac:dyDescent="0.2">
      <c r="A846" s="2" t="s">
        <v>513</v>
      </c>
      <c r="B846" s="1">
        <v>124.85</v>
      </c>
      <c r="C846" s="5">
        <f t="shared" si="186"/>
        <v>-1.1245743248594295E-2</v>
      </c>
      <c r="D846" s="12">
        <v>4127</v>
      </c>
      <c r="E846" s="5">
        <f t="shared" si="187"/>
        <v>-8.6476098967091033E-3</v>
      </c>
      <c r="F846" s="1">
        <v>0</v>
      </c>
      <c r="G846" s="1">
        <f t="shared" si="188"/>
        <v>0</v>
      </c>
      <c r="H846" s="10">
        <f t="shared" si="183"/>
        <v>0</v>
      </c>
      <c r="I846" s="5">
        <f t="shared" si="184"/>
        <v>-1.1245743248594295E-2</v>
      </c>
      <c r="J846" s="7">
        <f t="shared" si="185"/>
        <v>-8.6476098967091033E-3</v>
      </c>
      <c r="K846" s="7">
        <f t="shared" si="189"/>
        <v>-9.1978197114669612E-3</v>
      </c>
      <c r="L846" s="7">
        <f t="shared" si="190"/>
        <v>-1.2518955973823891E-2</v>
      </c>
      <c r="M846" s="8">
        <f t="shared" ref="M846:M909" si="196">L846*K846</f>
        <v>1.1514710002302445E-4</v>
      </c>
      <c r="N846" s="9">
        <f t="shared" si="191"/>
        <v>8.4599887444650177E-5</v>
      </c>
      <c r="Q846" s="8">
        <f t="shared" si="192"/>
        <v>-9.6001457515266838E-3</v>
      </c>
      <c r="R846" s="8">
        <f t="shared" si="193"/>
        <v>-1.6455974970676114E-3</v>
      </c>
      <c r="S846">
        <f t="shared" si="194"/>
        <v>2.7079911223551875E-6</v>
      </c>
      <c r="U846">
        <f t="shared" si="195"/>
        <v>7.4781156925661228E-5</v>
      </c>
      <c r="W846">
        <v>813</v>
      </c>
      <c r="X846">
        <v>6.6736646230591808E-3</v>
      </c>
      <c r="Y846">
        <v>-4.4115999066336106E-3</v>
      </c>
      <c r="AA846">
        <v>64.586645468998412</v>
      </c>
      <c r="AB846">
        <v>6.6791886247044869E-3</v>
      </c>
    </row>
    <row r="847" spans="1:28" x14ac:dyDescent="0.2">
      <c r="A847" s="2" t="s">
        <v>514</v>
      </c>
      <c r="B847" s="1">
        <v>126.27</v>
      </c>
      <c r="C847" s="5">
        <f t="shared" si="186"/>
        <v>-9.258532757944346E-3</v>
      </c>
      <c r="D847" s="12">
        <v>4163</v>
      </c>
      <c r="E847" s="5">
        <f t="shared" si="187"/>
        <v>-2.3963575365444525E-3</v>
      </c>
      <c r="F847" s="1">
        <v>0</v>
      </c>
      <c r="G847" s="1">
        <f t="shared" si="188"/>
        <v>0</v>
      </c>
      <c r="H847" s="10">
        <f t="shared" si="183"/>
        <v>0</v>
      </c>
      <c r="I847" s="5">
        <f t="shared" si="184"/>
        <v>-9.258532757944346E-3</v>
      </c>
      <c r="J847" s="7">
        <f t="shared" si="185"/>
        <v>-2.3963575365444525E-3</v>
      </c>
      <c r="K847" s="7">
        <f t="shared" si="189"/>
        <v>-2.9465673513023104E-3</v>
      </c>
      <c r="L847" s="7">
        <f t="shared" si="190"/>
        <v>-1.0531745483173944E-2</v>
      </c>
      <c r="M847" s="8">
        <f t="shared" si="196"/>
        <v>3.1032497392945919E-5</v>
      </c>
      <c r="N847" s="9">
        <f t="shared" si="191"/>
        <v>8.6822591557607136E-6</v>
      </c>
      <c r="Q847" s="8">
        <f t="shared" si="192"/>
        <v>-2.2101218140061544E-3</v>
      </c>
      <c r="R847" s="8">
        <f t="shared" si="193"/>
        <v>-7.0484109439381912E-3</v>
      </c>
      <c r="S847">
        <f t="shared" si="194"/>
        <v>4.9680096834627663E-5</v>
      </c>
      <c r="U847">
        <f t="shared" si="195"/>
        <v>5.7425294429533969E-6</v>
      </c>
      <c r="W847">
        <v>814</v>
      </c>
      <c r="X847">
        <v>2.2741393530698846E-3</v>
      </c>
      <c r="Y847">
        <v>2.3456306650870718E-3</v>
      </c>
      <c r="AA847">
        <v>64.666136724960253</v>
      </c>
      <c r="AB847">
        <v>6.6804414836075833E-3</v>
      </c>
    </row>
    <row r="848" spans="1:28" x14ac:dyDescent="0.2">
      <c r="A848" s="2" t="s">
        <v>515</v>
      </c>
      <c r="B848" s="1">
        <v>127.45</v>
      </c>
      <c r="C848" s="5">
        <f t="shared" si="186"/>
        <v>1.9844762743058367E-2</v>
      </c>
      <c r="D848" s="12">
        <v>4173</v>
      </c>
      <c r="E848" s="5">
        <f t="shared" si="187"/>
        <v>1.4834630350194552E-2</v>
      </c>
      <c r="F848" s="1">
        <v>0.01</v>
      </c>
      <c r="G848" s="1">
        <f t="shared" si="188"/>
        <v>2.7397260273972603E-5</v>
      </c>
      <c r="H848" s="10">
        <f t="shared" si="183"/>
        <v>2.7397260273972602E-7</v>
      </c>
      <c r="I848" s="5">
        <f t="shared" si="184"/>
        <v>1.9844488770455627E-2</v>
      </c>
      <c r="J848" s="7">
        <f t="shared" si="185"/>
        <v>1.4834356377591812E-2</v>
      </c>
      <c r="K848" s="7">
        <f t="shared" si="189"/>
        <v>1.4284146562833954E-2</v>
      </c>
      <c r="L848" s="7">
        <f t="shared" si="190"/>
        <v>1.8571276045226029E-2</v>
      </c>
      <c r="M848" s="8">
        <f t="shared" si="196"/>
        <v>2.652748288888559E-4</v>
      </c>
      <c r="N848" s="9">
        <f t="shared" si="191"/>
        <v>2.0403684302852107E-4</v>
      </c>
      <c r="Q848" s="8">
        <f t="shared" si="192"/>
        <v>1.8159458703565719E-2</v>
      </c>
      <c r="R848" s="8">
        <f t="shared" si="193"/>
        <v>1.6850300668899074E-3</v>
      </c>
      <c r="S848">
        <f t="shared" si="194"/>
        <v>2.8393263263230055E-6</v>
      </c>
      <c r="U848">
        <f t="shared" si="195"/>
        <v>2.2005812913739885E-4</v>
      </c>
      <c r="W848">
        <v>815</v>
      </c>
      <c r="X848">
        <v>8.9703109053683038E-4</v>
      </c>
      <c r="Y848">
        <v>1.0602095604005553E-2</v>
      </c>
      <c r="AA848">
        <v>64.745627980922094</v>
      </c>
      <c r="AB848">
        <v>6.6984705417837504E-3</v>
      </c>
    </row>
    <row r="849" spans="1:28" x14ac:dyDescent="0.2">
      <c r="A849" s="2" t="s">
        <v>516</v>
      </c>
      <c r="B849" s="1">
        <v>124.97</v>
      </c>
      <c r="C849" s="5">
        <f t="shared" si="186"/>
        <v>1.791968722000491E-2</v>
      </c>
      <c r="D849" s="12">
        <v>4112</v>
      </c>
      <c r="E849" s="5">
        <f t="shared" si="187"/>
        <v>1.2060054147181885E-2</v>
      </c>
      <c r="F849" s="1">
        <v>0</v>
      </c>
      <c r="G849" s="1">
        <f t="shared" si="188"/>
        <v>0</v>
      </c>
      <c r="H849" s="10">
        <f t="shared" si="183"/>
        <v>0</v>
      </c>
      <c r="I849" s="5">
        <f t="shared" si="184"/>
        <v>1.791968722000491E-2</v>
      </c>
      <c r="J849" s="7">
        <f t="shared" si="185"/>
        <v>1.2060054147181885E-2</v>
      </c>
      <c r="K849" s="7">
        <f t="shared" si="189"/>
        <v>1.1509844332424028E-2</v>
      </c>
      <c r="L849" s="7">
        <f t="shared" si="190"/>
        <v>1.6646474494775312E-2</v>
      </c>
      <c r="M849" s="8">
        <f t="shared" si="196"/>
        <v>1.9159833011853076E-4</v>
      </c>
      <c r="N849" s="9">
        <f t="shared" si="191"/>
        <v>1.3247651655663351E-4</v>
      </c>
      <c r="Q849" s="8">
        <f t="shared" si="192"/>
        <v>1.4879770296920437E-2</v>
      </c>
      <c r="R849" s="8">
        <f t="shared" si="193"/>
        <v>3.0399169230844736E-3</v>
      </c>
      <c r="S849">
        <f t="shared" si="194"/>
        <v>9.2410948992553734E-6</v>
      </c>
      <c r="U849">
        <f t="shared" si="195"/>
        <v>1.45444906032959E-4</v>
      </c>
      <c r="W849">
        <v>816</v>
      </c>
      <c r="X849">
        <v>3.3835409136860834E-3</v>
      </c>
      <c r="Y849">
        <v>9.1613777703150046E-3</v>
      </c>
      <c r="AA849">
        <v>64.825119236883936</v>
      </c>
      <c r="AB849">
        <v>6.7103533649985206E-3</v>
      </c>
    </row>
    <row r="850" spans="1:28" x14ac:dyDescent="0.2">
      <c r="A850" s="3">
        <v>44535</v>
      </c>
      <c r="B850" s="1">
        <v>122.77</v>
      </c>
      <c r="C850" s="5">
        <f t="shared" si="186"/>
        <v>-2.4938448097847673E-2</v>
      </c>
      <c r="D850" s="12">
        <v>4063</v>
      </c>
      <c r="E850" s="5">
        <f t="shared" si="187"/>
        <v>-2.1435452793834298E-2</v>
      </c>
      <c r="F850" s="1">
        <v>0.01</v>
      </c>
      <c r="G850" s="1">
        <f t="shared" si="188"/>
        <v>2.7397260273972603E-5</v>
      </c>
      <c r="H850" s="10">
        <f t="shared" si="183"/>
        <v>2.7397260273972602E-7</v>
      </c>
      <c r="I850" s="5">
        <f t="shared" si="184"/>
        <v>-2.4938722070450413E-2</v>
      </c>
      <c r="J850" s="7">
        <f t="shared" si="185"/>
        <v>-2.1435726766437038E-2</v>
      </c>
      <c r="K850" s="7">
        <f t="shared" si="189"/>
        <v>-2.1985936581194895E-2</v>
      </c>
      <c r="L850" s="7">
        <f t="shared" si="190"/>
        <v>-2.6211934795680011E-2</v>
      </c>
      <c r="M850" s="8">
        <f t="shared" si="196"/>
        <v>5.7629393608823651E-4</v>
      </c>
      <c r="N850" s="9">
        <f t="shared" si="191"/>
        <v>4.8338140735232387E-4</v>
      </c>
      <c r="Q850" s="8">
        <f t="shared" si="192"/>
        <v>-2.4717834870161208E-2</v>
      </c>
      <c r="R850" s="8">
        <f t="shared" si="193"/>
        <v>-2.2088720028920483E-4</v>
      </c>
      <c r="S850">
        <f t="shared" si="194"/>
        <v>4.8791155251603292E-8</v>
      </c>
      <c r="U850">
        <f t="shared" si="195"/>
        <v>4.5949038200534528E-4</v>
      </c>
      <c r="W850">
        <v>817</v>
      </c>
      <c r="X850">
        <v>4.5007366152281514E-3</v>
      </c>
      <c r="Y850">
        <v>-6.7508134717204713E-3</v>
      </c>
      <c r="AA850">
        <v>64.904610492845791</v>
      </c>
      <c r="AB850">
        <v>6.7178622247478252E-3</v>
      </c>
    </row>
    <row r="851" spans="1:28" x14ac:dyDescent="0.2">
      <c r="A851" s="3">
        <v>44505</v>
      </c>
      <c r="B851" s="1">
        <v>125.91</v>
      </c>
      <c r="C851" s="5">
        <f t="shared" si="186"/>
        <v>-7.4103271580606839E-3</v>
      </c>
      <c r="D851" s="12">
        <v>4152</v>
      </c>
      <c r="E851" s="5">
        <f t="shared" si="187"/>
        <v>-8.5959885386819486E-3</v>
      </c>
      <c r="F851" s="1">
        <v>0.01</v>
      </c>
      <c r="G851" s="1">
        <f t="shared" si="188"/>
        <v>2.7397260273972603E-5</v>
      </c>
      <c r="H851" s="10">
        <f t="shared" si="183"/>
        <v>2.7397260273972602E-7</v>
      </c>
      <c r="I851" s="5">
        <f t="shared" si="184"/>
        <v>-7.4106011306634238E-3</v>
      </c>
      <c r="J851" s="7">
        <f t="shared" si="185"/>
        <v>-8.5962625112846885E-3</v>
      </c>
      <c r="K851" s="7">
        <f t="shared" si="189"/>
        <v>-9.1464723260425464E-3</v>
      </c>
      <c r="L851" s="7">
        <f t="shared" si="190"/>
        <v>-8.6838138558930217E-3</v>
      </c>
      <c r="M851" s="8">
        <f t="shared" si="196"/>
        <v>7.9426263117430345E-5</v>
      </c>
      <c r="N851" s="9">
        <f t="shared" si="191"/>
        <v>8.3657956011062146E-5</v>
      </c>
      <c r="Q851" s="8">
        <f t="shared" si="192"/>
        <v>-9.5394445694989716E-3</v>
      </c>
      <c r="R851" s="8">
        <f t="shared" si="193"/>
        <v>2.1288434388355478E-3</v>
      </c>
      <c r="S851">
        <f t="shared" si="194"/>
        <v>4.5319743870731611E-6</v>
      </c>
      <c r="U851">
        <f t="shared" si="195"/>
        <v>7.3895729162918545E-5</v>
      </c>
      <c r="W851">
        <v>818</v>
      </c>
      <c r="X851">
        <v>7.5898266854888463E-3</v>
      </c>
      <c r="Y851">
        <v>-9.7602317018308325E-3</v>
      </c>
      <c r="AA851">
        <v>64.984101748807632</v>
      </c>
      <c r="AB851">
        <v>6.7222667104969288E-3</v>
      </c>
    </row>
    <row r="852" spans="1:28" x14ac:dyDescent="0.2">
      <c r="A852" s="3">
        <v>44474</v>
      </c>
      <c r="B852" s="1">
        <v>126.85</v>
      </c>
      <c r="C852" s="5">
        <f t="shared" si="186"/>
        <v>-2.5804469702787908E-2</v>
      </c>
      <c r="D852" s="12">
        <v>4188</v>
      </c>
      <c r="E852" s="5">
        <f t="shared" si="187"/>
        <v>-1.0396975425330813E-2</v>
      </c>
      <c r="F852" s="1">
        <v>0.02</v>
      </c>
      <c r="G852" s="1">
        <f t="shared" si="188"/>
        <v>5.4794520547945207E-5</v>
      </c>
      <c r="H852" s="10">
        <f t="shared" si="183"/>
        <v>5.4794520547945204E-7</v>
      </c>
      <c r="I852" s="5">
        <f t="shared" si="184"/>
        <v>-2.5805017647993388E-2</v>
      </c>
      <c r="J852" s="7">
        <f t="shared" si="185"/>
        <v>-1.0397523370536293E-2</v>
      </c>
      <c r="K852" s="7">
        <f t="shared" si="189"/>
        <v>-1.0947733185294151E-2</v>
      </c>
      <c r="L852" s="7">
        <f t="shared" si="190"/>
        <v>-2.7078230373222986E-2</v>
      </c>
      <c r="M852" s="8">
        <f t="shared" si="196"/>
        <v>2.9644524125597331E-4</v>
      </c>
      <c r="N852" s="9">
        <f t="shared" si="191"/>
        <v>1.1985286189639082E-4</v>
      </c>
      <c r="Q852" s="8">
        <f t="shared" si="192"/>
        <v>-1.166883562598762E-2</v>
      </c>
      <c r="R852" s="8">
        <f t="shared" si="193"/>
        <v>-1.4136182022005768E-2</v>
      </c>
      <c r="S852">
        <f t="shared" si="194"/>
        <v>1.9983164215927907E-4</v>
      </c>
      <c r="U852">
        <f t="shared" si="195"/>
        <v>1.081084922408484E-4</v>
      </c>
      <c r="W852">
        <v>819</v>
      </c>
      <c r="X852">
        <v>-7.7062775978851907E-4</v>
      </c>
      <c r="Y852">
        <v>-1.3203322894521244E-3</v>
      </c>
      <c r="AA852">
        <v>65.063593004769473</v>
      </c>
      <c r="AB852">
        <v>6.7261694721806849E-3</v>
      </c>
    </row>
    <row r="853" spans="1:28" x14ac:dyDescent="0.2">
      <c r="A853" s="3">
        <v>44382</v>
      </c>
      <c r="B853" s="1">
        <v>130.21</v>
      </c>
      <c r="C853" s="5">
        <f t="shared" si="186"/>
        <v>3.6226298751348761E-3</v>
      </c>
      <c r="D853" s="12">
        <v>4232</v>
      </c>
      <c r="E853" s="5">
        <f t="shared" si="187"/>
        <v>7.3791954296596046E-3</v>
      </c>
      <c r="F853" s="1">
        <v>0.01</v>
      </c>
      <c r="G853" s="1">
        <f t="shared" si="188"/>
        <v>2.7397260273972603E-5</v>
      </c>
      <c r="H853" s="10">
        <f t="shared" si="183"/>
        <v>2.7397260273972602E-7</v>
      </c>
      <c r="I853" s="5">
        <f t="shared" si="184"/>
        <v>3.6223559025321365E-3</v>
      </c>
      <c r="J853" s="7">
        <f t="shared" si="185"/>
        <v>7.3789214570568647E-3</v>
      </c>
      <c r="K853" s="7">
        <f t="shared" si="189"/>
        <v>6.8287116422990068E-3</v>
      </c>
      <c r="L853" s="7">
        <f t="shared" si="190"/>
        <v>2.3491431773025396E-3</v>
      </c>
      <c r="M853" s="8">
        <f t="shared" si="196"/>
        <v>1.6041621364273132E-5</v>
      </c>
      <c r="N853" s="9">
        <f t="shared" si="191"/>
        <v>4.6631302693669996E-5</v>
      </c>
      <c r="Q853" s="8">
        <f t="shared" si="192"/>
        <v>9.3458899411731911E-3</v>
      </c>
      <c r="R853" s="8">
        <f t="shared" si="193"/>
        <v>-5.7235340386410545E-3</v>
      </c>
      <c r="S853">
        <f t="shared" si="194"/>
        <v>3.2758841891482778E-5</v>
      </c>
      <c r="U853">
        <f t="shared" si="195"/>
        <v>5.4448481869414201E-5</v>
      </c>
      <c r="W853">
        <v>820</v>
      </c>
      <c r="X853">
        <v>6.7785893629853863E-3</v>
      </c>
      <c r="Y853">
        <v>5.9187274450161892E-3</v>
      </c>
      <c r="AA853">
        <v>65.143084260731314</v>
      </c>
      <c r="AB853">
        <v>6.7861351999280546E-3</v>
      </c>
    </row>
    <row r="854" spans="1:28" x14ac:dyDescent="0.2">
      <c r="A854" s="3">
        <v>44352</v>
      </c>
      <c r="B854" s="1">
        <v>129.74</v>
      </c>
      <c r="C854" s="5">
        <f t="shared" si="186"/>
        <v>1.2802498048399804E-2</v>
      </c>
      <c r="D854" s="12">
        <v>4201</v>
      </c>
      <c r="E854" s="5">
        <f t="shared" si="187"/>
        <v>8.1593472522198222E-3</v>
      </c>
      <c r="F854" s="1">
        <v>0.01</v>
      </c>
      <c r="G854" s="1">
        <f t="shared" si="188"/>
        <v>2.7397260273972603E-5</v>
      </c>
      <c r="H854" s="10">
        <f t="shared" si="183"/>
        <v>2.7397260273972602E-7</v>
      </c>
      <c r="I854" s="5">
        <f t="shared" si="184"/>
        <v>1.2802224075797064E-2</v>
      </c>
      <c r="J854" s="7">
        <f t="shared" si="185"/>
        <v>8.1590732796170823E-3</v>
      </c>
      <c r="K854" s="7">
        <f t="shared" si="189"/>
        <v>7.6088634648592245E-3</v>
      </c>
      <c r="L854" s="7">
        <f t="shared" si="190"/>
        <v>1.1529011350567466E-2</v>
      </c>
      <c r="M854" s="8">
        <f t="shared" si="196"/>
        <v>8.7722673251280095E-5</v>
      </c>
      <c r="N854" s="9">
        <f t="shared" si="191"/>
        <v>5.7894803226869523E-5</v>
      </c>
      <c r="Q854" s="8">
        <f t="shared" si="192"/>
        <v>1.0268159641938945E-2</v>
      </c>
      <c r="R854" s="8">
        <f t="shared" si="193"/>
        <v>2.5340644338581186E-3</v>
      </c>
      <c r="S854">
        <f t="shared" si="194"/>
        <v>6.4214825549446673E-6</v>
      </c>
      <c r="U854">
        <f t="shared" si="195"/>
        <v>6.6570476782161448E-5</v>
      </c>
      <c r="W854">
        <v>821</v>
      </c>
      <c r="X854">
        <v>1.7079870854815646E-2</v>
      </c>
      <c r="Y854">
        <v>-2.9770268402748695E-3</v>
      </c>
      <c r="AA854">
        <v>65.222575516693169</v>
      </c>
      <c r="AB854">
        <v>6.7901513402191162E-3</v>
      </c>
    </row>
    <row r="855" spans="1:28" x14ac:dyDescent="0.2">
      <c r="A855" s="3">
        <v>44321</v>
      </c>
      <c r="B855" s="1">
        <v>128.1</v>
      </c>
      <c r="C855" s="5">
        <f t="shared" si="186"/>
        <v>1.9554165037152915E-3</v>
      </c>
      <c r="D855" s="12">
        <v>4167</v>
      </c>
      <c r="E855" s="5">
        <f t="shared" si="187"/>
        <v>7.2046109510086451E-4</v>
      </c>
      <c r="F855" s="1">
        <v>0.01</v>
      </c>
      <c r="G855" s="1">
        <f t="shared" si="188"/>
        <v>2.7397260273972603E-5</v>
      </c>
      <c r="H855" s="10">
        <f t="shared" si="183"/>
        <v>2.7397260273972602E-7</v>
      </c>
      <c r="I855" s="5">
        <f t="shared" si="184"/>
        <v>1.9551425311125519E-3</v>
      </c>
      <c r="J855" s="7">
        <f t="shared" si="185"/>
        <v>7.2018712249812477E-4</v>
      </c>
      <c r="K855" s="7">
        <f t="shared" si="189"/>
        <v>1.6997730774026695E-4</v>
      </c>
      <c r="L855" s="7">
        <f t="shared" si="190"/>
        <v>6.8192980588295494E-4</v>
      </c>
      <c r="M855" s="8">
        <f t="shared" si="196"/>
        <v>1.1591259247182753E-7</v>
      </c>
      <c r="N855" s="9">
        <f t="shared" si="191"/>
        <v>2.8892285146629413E-8</v>
      </c>
      <c r="Q855" s="8">
        <f t="shared" si="192"/>
        <v>1.4741542807234121E-3</v>
      </c>
      <c r="R855" s="8">
        <f t="shared" si="193"/>
        <v>4.8098825038913988E-4</v>
      </c>
      <c r="S855">
        <f t="shared" si="194"/>
        <v>2.3134969701240591E-7</v>
      </c>
      <c r="U855">
        <f t="shared" si="195"/>
        <v>5.1866949141212894E-7</v>
      </c>
      <c r="W855">
        <v>822</v>
      </c>
      <c r="X855">
        <v>-1.4782600851925759E-2</v>
      </c>
      <c r="Y855">
        <v>4.6894182565349139E-3</v>
      </c>
      <c r="AA855">
        <v>65.30206677265501</v>
      </c>
      <c r="AB855">
        <v>6.7966299055237335E-3</v>
      </c>
    </row>
    <row r="856" spans="1:28" x14ac:dyDescent="0.2">
      <c r="A856" s="3">
        <v>44291</v>
      </c>
      <c r="B856" s="1">
        <v>127.85</v>
      </c>
      <c r="C856" s="5">
        <f t="shared" si="186"/>
        <v>-3.5385543986720974E-2</v>
      </c>
      <c r="D856" s="12">
        <v>4164</v>
      </c>
      <c r="E856" s="5">
        <f t="shared" si="187"/>
        <v>-6.6793893129770991E-3</v>
      </c>
      <c r="F856" s="1">
        <v>0.01</v>
      </c>
      <c r="G856" s="1">
        <f t="shared" si="188"/>
        <v>2.7397260273972603E-5</v>
      </c>
      <c r="H856" s="10">
        <f t="shared" si="183"/>
        <v>2.7397260273972602E-7</v>
      </c>
      <c r="I856" s="5">
        <f t="shared" si="184"/>
        <v>-3.5385817959323711E-2</v>
      </c>
      <c r="J856" s="7">
        <f t="shared" si="185"/>
        <v>-6.679663285579839E-3</v>
      </c>
      <c r="K856" s="7">
        <f t="shared" si="189"/>
        <v>-7.2298731003376969E-3</v>
      </c>
      <c r="L856" s="7">
        <f t="shared" si="190"/>
        <v>-3.6659030684553305E-2</v>
      </c>
      <c r="M856" s="8">
        <f t="shared" si="196"/>
        <v>2.6504013983070617E-4</v>
      </c>
      <c r="N856" s="9">
        <f t="shared" si="191"/>
        <v>5.2271065046986618E-5</v>
      </c>
      <c r="Q856" s="8">
        <f t="shared" si="192"/>
        <v>-7.27370430809972E-3</v>
      </c>
      <c r="R856" s="8">
        <f t="shared" si="193"/>
        <v>-2.8112113651223992E-2</v>
      </c>
      <c r="S856">
        <f t="shared" si="194"/>
        <v>7.9029093393933431E-4</v>
      </c>
      <c r="U856">
        <f t="shared" si="195"/>
        <v>4.4617901608723251E-5</v>
      </c>
      <c r="W856">
        <v>823</v>
      </c>
      <c r="X856">
        <v>6.1272830156837552E-5</v>
      </c>
      <c r="Y856">
        <v>1.253820248546939E-2</v>
      </c>
      <c r="AA856">
        <v>65.381558028616851</v>
      </c>
      <c r="AB856">
        <v>6.8541817058235524E-3</v>
      </c>
    </row>
    <row r="857" spans="1:28" x14ac:dyDescent="0.2">
      <c r="A857" s="3">
        <v>44260</v>
      </c>
      <c r="B857" s="1">
        <v>132.54</v>
      </c>
      <c r="C857" s="5">
        <f t="shared" si="186"/>
        <v>8.2154267457780622E-3</v>
      </c>
      <c r="D857" s="12">
        <v>4192</v>
      </c>
      <c r="E857" s="5">
        <f t="shared" si="187"/>
        <v>2.6309495336044007E-3</v>
      </c>
      <c r="F857" s="1">
        <v>0.02</v>
      </c>
      <c r="G857" s="1">
        <f t="shared" si="188"/>
        <v>5.4794520547945207E-5</v>
      </c>
      <c r="H857" s="10">
        <f t="shared" si="183"/>
        <v>5.4794520547945204E-7</v>
      </c>
      <c r="I857" s="5">
        <f t="shared" si="184"/>
        <v>8.2148788005725823E-3</v>
      </c>
      <c r="J857" s="7">
        <f t="shared" si="185"/>
        <v>2.6304015883989213E-3</v>
      </c>
      <c r="K857" s="7">
        <f t="shared" si="189"/>
        <v>2.0801917736410634E-3</v>
      </c>
      <c r="L857" s="7">
        <f t="shared" si="190"/>
        <v>6.9416660753429853E-3</v>
      </c>
      <c r="M857" s="8">
        <f t="shared" si="196"/>
        <v>1.4439996665291725E-5</v>
      </c>
      <c r="N857" s="9">
        <f t="shared" si="191"/>
        <v>4.3271978151239532E-6</v>
      </c>
      <c r="Q857" s="8">
        <f t="shared" si="192"/>
        <v>3.7323466900973739E-3</v>
      </c>
      <c r="R857" s="8">
        <f t="shared" si="193"/>
        <v>4.482532110475208E-3</v>
      </c>
      <c r="S857">
        <f t="shared" si="194"/>
        <v>2.0093094121441322E-5</v>
      </c>
      <c r="U857">
        <f t="shared" si="195"/>
        <v>6.9190125162515682E-6</v>
      </c>
      <c r="W857">
        <v>824</v>
      </c>
      <c r="X857">
        <v>-5.7821710514340463E-3</v>
      </c>
      <c r="Y857">
        <v>9.7150461576292237E-3</v>
      </c>
      <c r="AA857">
        <v>65.461049284578692</v>
      </c>
      <c r="AB857">
        <v>6.8652088039228547E-3</v>
      </c>
    </row>
    <row r="858" spans="1:28" x14ac:dyDescent="0.2">
      <c r="A858" s="2" t="s">
        <v>517</v>
      </c>
      <c r="B858" s="1">
        <v>131.46</v>
      </c>
      <c r="C858" s="5">
        <f t="shared" si="186"/>
        <v>-1.5133353311357371E-2</v>
      </c>
      <c r="D858" s="12">
        <v>4181</v>
      </c>
      <c r="E858" s="5">
        <f t="shared" si="187"/>
        <v>-7.1241985276656377E-3</v>
      </c>
      <c r="F858" s="1">
        <v>0.01</v>
      </c>
      <c r="G858" s="1">
        <f t="shared" si="188"/>
        <v>2.7397260273972603E-5</v>
      </c>
      <c r="H858" s="10">
        <f t="shared" si="183"/>
        <v>2.7397260273972602E-7</v>
      </c>
      <c r="I858" s="5">
        <f t="shared" si="184"/>
        <v>-1.5133627283960111E-2</v>
      </c>
      <c r="J858" s="7">
        <f t="shared" si="185"/>
        <v>-7.1244725002683777E-3</v>
      </c>
      <c r="K858" s="7">
        <f t="shared" si="189"/>
        <v>-7.6746823150262355E-3</v>
      </c>
      <c r="L858" s="7">
        <f t="shared" si="190"/>
        <v>-1.6406840009189707E-2</v>
      </c>
      <c r="M858" s="8">
        <f t="shared" si="196"/>
        <v>1.2591728486399312E-4</v>
      </c>
      <c r="N858" s="9">
        <f t="shared" si="191"/>
        <v>5.8900748636576459E-5</v>
      </c>
      <c r="Q858" s="8">
        <f t="shared" si="192"/>
        <v>-7.7995430608470868E-3</v>
      </c>
      <c r="R858" s="8">
        <f t="shared" si="193"/>
        <v>-7.334084223113024E-3</v>
      </c>
      <c r="S858">
        <f t="shared" si="194"/>
        <v>5.3788791391715372E-5</v>
      </c>
      <c r="U858">
        <f t="shared" si="195"/>
        <v>5.0758108407080348E-5</v>
      </c>
      <c r="W858">
        <v>825</v>
      </c>
      <c r="X858">
        <v>-1.8783561793348784E-3</v>
      </c>
      <c r="Y858">
        <v>-4.5599600062139756E-3</v>
      </c>
      <c r="AA858">
        <v>65.540540540540533</v>
      </c>
      <c r="AB858">
        <v>6.9267662167866971E-3</v>
      </c>
    </row>
    <row r="859" spans="1:28" x14ac:dyDescent="0.2">
      <c r="A859" s="2" t="s">
        <v>518</v>
      </c>
      <c r="B859" s="1">
        <v>133.47999999999999</v>
      </c>
      <c r="C859" s="5">
        <f t="shared" si="186"/>
        <v>-7.4861506213522026E-4</v>
      </c>
      <c r="D859" s="12">
        <v>4211</v>
      </c>
      <c r="E859" s="5">
        <f t="shared" si="187"/>
        <v>6.6937604590007168E-3</v>
      </c>
      <c r="F859" s="1">
        <v>0.01</v>
      </c>
      <c r="G859" s="1">
        <f t="shared" si="188"/>
        <v>2.7397260273972603E-5</v>
      </c>
      <c r="H859" s="10">
        <f t="shared" si="183"/>
        <v>2.7397260273972602E-7</v>
      </c>
      <c r="I859" s="5">
        <f t="shared" si="184"/>
        <v>-7.4888903473795999E-4</v>
      </c>
      <c r="J859" s="7">
        <f t="shared" si="185"/>
        <v>6.6934864863979768E-3</v>
      </c>
      <c r="K859" s="7">
        <f t="shared" si="189"/>
        <v>6.143276671640119E-3</v>
      </c>
      <c r="L859" s="7">
        <f t="shared" si="190"/>
        <v>-2.0221017599675569E-3</v>
      </c>
      <c r="M859" s="8">
        <f t="shared" si="196"/>
        <v>-1.2422330569691119E-5</v>
      </c>
      <c r="N859" s="9">
        <f t="shared" si="191"/>
        <v>3.7739848264317701E-5</v>
      </c>
      <c r="Q859" s="8">
        <f t="shared" si="192"/>
        <v>8.5355913723517834E-3</v>
      </c>
      <c r="R859" s="8">
        <f t="shared" si="193"/>
        <v>-9.2844804070897433E-3</v>
      </c>
      <c r="S859">
        <f t="shared" si="194"/>
        <v>8.6201576429633325E-5</v>
      </c>
      <c r="U859">
        <f t="shared" si="195"/>
        <v>4.4802761343592333E-5</v>
      </c>
      <c r="W859">
        <v>826</v>
      </c>
      <c r="X859">
        <v>2.8492673643265866E-3</v>
      </c>
      <c r="Y859">
        <v>2.1728393488355289E-2</v>
      </c>
      <c r="AA859">
        <v>65.620031796502388</v>
      </c>
      <c r="AB859">
        <v>6.9581094432512895E-3</v>
      </c>
    </row>
    <row r="860" spans="1:28" x14ac:dyDescent="0.2">
      <c r="A860" s="2" t="s">
        <v>519</v>
      </c>
      <c r="B860" s="1">
        <v>133.58000000000001</v>
      </c>
      <c r="C860" s="5">
        <f t="shared" si="186"/>
        <v>-6.0272341692088243E-3</v>
      </c>
      <c r="D860" s="12">
        <v>4183</v>
      </c>
      <c r="E860" s="5">
        <f t="shared" si="187"/>
        <v>-7.16674629718108E-4</v>
      </c>
      <c r="F860" s="1">
        <v>0.01</v>
      </c>
      <c r="G860" s="1">
        <f t="shared" si="188"/>
        <v>2.7397260273972603E-5</v>
      </c>
      <c r="H860" s="10">
        <f t="shared" si="183"/>
        <v>2.7397260273972602E-7</v>
      </c>
      <c r="I860" s="5">
        <f t="shared" si="184"/>
        <v>-6.0275081418115642E-3</v>
      </c>
      <c r="J860" s="7">
        <f t="shared" si="185"/>
        <v>-7.1694860232084773E-4</v>
      </c>
      <c r="K860" s="7">
        <f t="shared" si="189"/>
        <v>-1.2671584170787056E-3</v>
      </c>
      <c r="L860" s="7">
        <f t="shared" si="190"/>
        <v>-7.3007208670411612E-3</v>
      </c>
      <c r="M860" s="8">
        <f t="shared" si="196"/>
        <v>9.2511698974133529E-6</v>
      </c>
      <c r="N860" s="9">
        <f t="shared" si="191"/>
        <v>1.6056904539734106E-6</v>
      </c>
      <c r="Q860" s="8">
        <f t="shared" si="192"/>
        <v>-2.2478007610335241E-4</v>
      </c>
      <c r="R860" s="8">
        <f t="shared" si="193"/>
        <v>-5.8027280657082115E-3</v>
      </c>
      <c r="S860">
        <f t="shared" si="194"/>
        <v>3.3671653004557759E-5</v>
      </c>
      <c r="U860">
        <f t="shared" si="195"/>
        <v>5.1401529836981711E-7</v>
      </c>
      <c r="W860">
        <v>827</v>
      </c>
      <c r="X860">
        <v>2.8534699179871741E-3</v>
      </c>
      <c r="Y860">
        <v>6.9789418599452918E-3</v>
      </c>
      <c r="AA860">
        <v>65.69952305246423</v>
      </c>
      <c r="AB860">
        <v>6.9612696071757844E-3</v>
      </c>
    </row>
    <row r="861" spans="1:28" x14ac:dyDescent="0.2">
      <c r="A861" s="2" t="s">
        <v>520</v>
      </c>
      <c r="B861" s="1">
        <v>134.38999999999999</v>
      </c>
      <c r="C861" s="5">
        <f t="shared" si="186"/>
        <v>-2.4495249406176699E-3</v>
      </c>
      <c r="D861" s="12">
        <v>4186</v>
      </c>
      <c r="E861" s="5">
        <f t="shared" si="187"/>
        <v>-2.3883448770002389E-4</v>
      </c>
      <c r="F861" s="1">
        <v>0.01</v>
      </c>
      <c r="G861" s="1">
        <f t="shared" si="188"/>
        <v>2.7397260273972603E-5</v>
      </c>
      <c r="H861" s="10">
        <f t="shared" si="183"/>
        <v>2.7397260273972602E-7</v>
      </c>
      <c r="I861" s="5">
        <f t="shared" si="184"/>
        <v>-2.4497989132204094E-3</v>
      </c>
      <c r="J861" s="7">
        <f t="shared" si="185"/>
        <v>-2.3910846030276363E-4</v>
      </c>
      <c r="K861" s="7">
        <f t="shared" si="189"/>
        <v>-7.8931827506062142E-4</v>
      </c>
      <c r="L861" s="7">
        <f t="shared" si="190"/>
        <v>-3.7230116384500064E-3</v>
      </c>
      <c r="M861" s="8">
        <f t="shared" si="196"/>
        <v>2.9386411244919769E-6</v>
      </c>
      <c r="N861" s="9">
        <f t="shared" si="191"/>
        <v>6.2302333934467482E-7</v>
      </c>
      <c r="Q861" s="8">
        <f t="shared" si="192"/>
        <v>3.4010674726732361E-4</v>
      </c>
      <c r="R861" s="8">
        <f t="shared" si="193"/>
        <v>-2.7899056604877332E-3</v>
      </c>
      <c r="S861">
        <f t="shared" si="194"/>
        <v>7.7835735944214938E-6</v>
      </c>
      <c r="U861">
        <f t="shared" si="195"/>
        <v>5.7172855788358289E-8</v>
      </c>
      <c r="W861">
        <v>828</v>
      </c>
      <c r="X861">
        <v>6.2264562080343953E-3</v>
      </c>
      <c r="Y861">
        <v>-1.4250013433999804E-2</v>
      </c>
      <c r="AA861">
        <v>65.779014308426071</v>
      </c>
      <c r="AB861">
        <v>7.0431741972128295E-3</v>
      </c>
    </row>
    <row r="862" spans="1:28" x14ac:dyDescent="0.2">
      <c r="A862" s="2" t="s">
        <v>521</v>
      </c>
      <c r="B862" s="1">
        <v>134.72</v>
      </c>
      <c r="C862" s="5">
        <f t="shared" si="186"/>
        <v>2.9779630732579341E-3</v>
      </c>
      <c r="D862" s="12">
        <v>4187</v>
      </c>
      <c r="E862" s="5">
        <f t="shared" si="187"/>
        <v>1.6746411483253589E-3</v>
      </c>
      <c r="F862" s="1">
        <v>0.02</v>
      </c>
      <c r="G862" s="1">
        <f t="shared" si="188"/>
        <v>5.4794520547945207E-5</v>
      </c>
      <c r="H862" s="10">
        <f t="shared" si="183"/>
        <v>5.4794520547945204E-7</v>
      </c>
      <c r="I862" s="5">
        <f t="shared" si="184"/>
        <v>2.9774151280524547E-3</v>
      </c>
      <c r="J862" s="7">
        <f t="shared" si="185"/>
        <v>1.6740932031198794E-3</v>
      </c>
      <c r="K862" s="7">
        <f t="shared" si="189"/>
        <v>1.1238833883620216E-3</v>
      </c>
      <c r="L862" s="7">
        <f t="shared" si="190"/>
        <v>1.7042024028228577E-3</v>
      </c>
      <c r="M862" s="8">
        <f t="shared" si="196"/>
        <v>1.9153247709392519E-6</v>
      </c>
      <c r="N862" s="9">
        <f t="shared" si="191"/>
        <v>1.2631138706360986E-6</v>
      </c>
      <c r="Q862" s="8">
        <f t="shared" si="192"/>
        <v>2.6018305228253198E-3</v>
      </c>
      <c r="R862" s="8">
        <f t="shared" si="193"/>
        <v>3.7558460522713489E-4</v>
      </c>
      <c r="S862">
        <f t="shared" si="194"/>
        <v>1.4106379568362276E-7</v>
      </c>
      <c r="U862">
        <f t="shared" si="195"/>
        <v>2.8025880527321777E-6</v>
      </c>
      <c r="W862">
        <v>829</v>
      </c>
      <c r="X862">
        <v>-1.6149250881312268E-3</v>
      </c>
      <c r="Y862">
        <v>4.6918169668777113E-3</v>
      </c>
      <c r="AA862">
        <v>65.858505564387912</v>
      </c>
      <c r="AB862">
        <v>7.0500278453094461E-3</v>
      </c>
    </row>
    <row r="863" spans="1:28" x14ac:dyDescent="0.2">
      <c r="A863" s="2" t="s">
        <v>522</v>
      </c>
      <c r="B863" s="1">
        <v>134.32</v>
      </c>
      <c r="C863" s="5">
        <f t="shared" si="186"/>
        <v>1.8038502349552794E-2</v>
      </c>
      <c r="D863" s="12">
        <v>4180</v>
      </c>
      <c r="E863" s="5">
        <f t="shared" si="187"/>
        <v>1.0882708585247884E-2</v>
      </c>
      <c r="F863" s="1">
        <v>0.01</v>
      </c>
      <c r="G863" s="1">
        <f t="shared" si="188"/>
        <v>2.7397260273972603E-5</v>
      </c>
      <c r="H863" s="10">
        <f t="shared" si="183"/>
        <v>2.7397260273972602E-7</v>
      </c>
      <c r="I863" s="5">
        <f t="shared" si="184"/>
        <v>1.8038228376950054E-2</v>
      </c>
      <c r="J863" s="7">
        <f t="shared" si="185"/>
        <v>1.0882434612645145E-2</v>
      </c>
      <c r="K863" s="7">
        <f t="shared" si="189"/>
        <v>1.0332224797887287E-2</v>
      </c>
      <c r="L863" s="7">
        <f t="shared" si="190"/>
        <v>1.6765015651720457E-2</v>
      </c>
      <c r="M863" s="8">
        <f t="shared" si="196"/>
        <v>1.7321991045367459E-4</v>
      </c>
      <c r="N863" s="9">
        <f t="shared" si="191"/>
        <v>1.0675486927407698E-4</v>
      </c>
      <c r="Q863" s="8">
        <f t="shared" si="192"/>
        <v>1.3487627403286068E-2</v>
      </c>
      <c r="R863" s="8">
        <f t="shared" si="193"/>
        <v>4.5506009736639864E-3</v>
      </c>
      <c r="S863">
        <f t="shared" si="194"/>
        <v>2.0707969221511622E-5</v>
      </c>
      <c r="U863">
        <f t="shared" si="195"/>
        <v>1.1842738309849708E-4</v>
      </c>
      <c r="W863">
        <v>830</v>
      </c>
      <c r="X863">
        <v>9.0217596341441949E-4</v>
      </c>
      <c r="Y863">
        <v>5.7695119384863292E-3</v>
      </c>
      <c r="AA863">
        <v>65.937996820349767</v>
      </c>
      <c r="AB863">
        <v>7.0956558793512101E-3</v>
      </c>
    </row>
    <row r="864" spans="1:28" x14ac:dyDescent="0.2">
      <c r="A864" s="2" t="s">
        <v>523</v>
      </c>
      <c r="B864" s="1">
        <v>131.94</v>
      </c>
      <c r="C864" s="5">
        <f t="shared" si="186"/>
        <v>-1.1685393258426983E-2</v>
      </c>
      <c r="D864" s="12">
        <v>4135</v>
      </c>
      <c r="E864" s="5">
        <f t="shared" si="187"/>
        <v>-9.1061586388689192E-3</v>
      </c>
      <c r="F864" s="1">
        <v>0.02</v>
      </c>
      <c r="G864" s="1">
        <f t="shared" si="188"/>
        <v>5.4794520547945207E-5</v>
      </c>
      <c r="H864" s="10">
        <f t="shared" si="183"/>
        <v>5.4794520547945204E-7</v>
      </c>
      <c r="I864" s="5">
        <f t="shared" si="184"/>
        <v>-1.1685941203632463E-2</v>
      </c>
      <c r="J864" s="7">
        <f t="shared" si="185"/>
        <v>-9.1067065840743991E-3</v>
      </c>
      <c r="K864" s="7">
        <f t="shared" si="189"/>
        <v>-9.6569163988322569E-3</v>
      </c>
      <c r="L864" s="7">
        <f t="shared" si="190"/>
        <v>-1.2959153928862061E-2</v>
      </c>
      <c r="M864" s="8">
        <f t="shared" si="196"/>
        <v>1.251454660906195E-4</v>
      </c>
      <c r="N864" s="9">
        <f t="shared" si="191"/>
        <v>9.325603433403536E-5</v>
      </c>
      <c r="Q864" s="8">
        <f t="shared" si="192"/>
        <v>-1.0142874682274339E-2</v>
      </c>
      <c r="R864" s="8">
        <f t="shared" si="193"/>
        <v>-1.5430665213581243E-3</v>
      </c>
      <c r="S864">
        <f t="shared" si="194"/>
        <v>2.3810542893362624E-6</v>
      </c>
      <c r="U864">
        <f t="shared" si="195"/>
        <v>8.2932104808424009E-5</v>
      </c>
      <c r="W864">
        <v>831</v>
      </c>
      <c r="X864">
        <v>-2.1617559130283955E-4</v>
      </c>
      <c r="Y864">
        <v>2.9533604558075054E-4</v>
      </c>
      <c r="AA864">
        <v>66.017488076311608</v>
      </c>
      <c r="AB864">
        <v>7.1146344334417399E-3</v>
      </c>
    </row>
    <row r="865" spans="1:28" x14ac:dyDescent="0.2">
      <c r="A865" s="2" t="s">
        <v>524</v>
      </c>
      <c r="B865" s="1">
        <v>133.5</v>
      </c>
      <c r="C865" s="5">
        <f t="shared" si="186"/>
        <v>2.9299075952218942E-3</v>
      </c>
      <c r="D865" s="12">
        <v>4173</v>
      </c>
      <c r="E865" s="5">
        <f t="shared" si="187"/>
        <v>9.433962264150943E-3</v>
      </c>
      <c r="F865" s="1">
        <v>0</v>
      </c>
      <c r="G865" s="1">
        <f t="shared" si="188"/>
        <v>0</v>
      </c>
      <c r="H865" s="10">
        <f t="shared" si="183"/>
        <v>0</v>
      </c>
      <c r="I865" s="5">
        <f t="shared" si="184"/>
        <v>2.9299075952218942E-3</v>
      </c>
      <c r="J865" s="7">
        <f t="shared" si="185"/>
        <v>9.433962264150943E-3</v>
      </c>
      <c r="K865" s="7">
        <f t="shared" si="189"/>
        <v>8.8837524493930852E-3</v>
      </c>
      <c r="L865" s="7">
        <f t="shared" si="190"/>
        <v>1.6566948699922972E-3</v>
      </c>
      <c r="M865" s="8">
        <f t="shared" si="196"/>
        <v>1.4717667109191029E-5</v>
      </c>
      <c r="N865" s="9">
        <f t="shared" si="191"/>
        <v>7.8921057582097645E-5</v>
      </c>
      <c r="Q865" s="8">
        <f t="shared" si="192"/>
        <v>1.1775291264623639E-2</v>
      </c>
      <c r="R865" s="8">
        <f t="shared" si="193"/>
        <v>-8.8453836694017442E-3</v>
      </c>
      <c r="S865">
        <f t="shared" si="194"/>
        <v>7.8240812258919071E-5</v>
      </c>
      <c r="U865">
        <f t="shared" si="195"/>
        <v>8.8999644001423986E-5</v>
      </c>
      <c r="W865">
        <v>832</v>
      </c>
      <c r="X865">
        <v>1.1056645591547421E-2</v>
      </c>
      <c r="Y865">
        <v>7.9652594871692014E-3</v>
      </c>
      <c r="AA865">
        <v>66.096979332273449</v>
      </c>
      <c r="AB865">
        <v>7.1609134538981765E-3</v>
      </c>
    </row>
    <row r="866" spans="1:28" x14ac:dyDescent="0.2">
      <c r="A866" s="2" t="s">
        <v>525</v>
      </c>
      <c r="B866" s="1">
        <v>133.11000000000001</v>
      </c>
      <c r="C866" s="5">
        <f t="shared" si="186"/>
        <v>-1.2830020765351452E-2</v>
      </c>
      <c r="D866" s="12">
        <v>4134</v>
      </c>
      <c r="E866" s="5">
        <f t="shared" si="187"/>
        <v>-6.9661301945712229E-3</v>
      </c>
      <c r="F866" s="1">
        <v>0.01</v>
      </c>
      <c r="G866" s="1">
        <f t="shared" si="188"/>
        <v>2.7397260273972603E-5</v>
      </c>
      <c r="H866" s="10">
        <f t="shared" si="183"/>
        <v>2.7397260273972602E-7</v>
      </c>
      <c r="I866" s="5">
        <f t="shared" si="184"/>
        <v>-1.2830294737954192E-2</v>
      </c>
      <c r="J866" s="7">
        <f t="shared" si="185"/>
        <v>-6.9664041671739629E-3</v>
      </c>
      <c r="K866" s="7">
        <f t="shared" si="189"/>
        <v>-7.5166139819318207E-3</v>
      </c>
      <c r="L866" s="7">
        <f t="shared" si="190"/>
        <v>-1.4103507463183788E-2</v>
      </c>
      <c r="M866" s="8">
        <f t="shared" si="196"/>
        <v>1.0601062139204704E-4</v>
      </c>
      <c r="N866" s="9">
        <f t="shared" si="191"/>
        <v>5.6499485753372939E-5</v>
      </c>
      <c r="Q866" s="8">
        <f t="shared" si="192"/>
        <v>-7.6126799015903187E-3</v>
      </c>
      <c r="R866" s="8">
        <f t="shared" si="193"/>
        <v>-5.2176148363638729E-3</v>
      </c>
      <c r="S866">
        <f t="shared" si="194"/>
        <v>2.7223504580644404E-5</v>
      </c>
      <c r="U866">
        <f t="shared" si="195"/>
        <v>4.8530787020418757E-5</v>
      </c>
      <c r="W866">
        <v>833</v>
      </c>
      <c r="X866">
        <v>-3.8721698739052741E-3</v>
      </c>
      <c r="Y866">
        <v>-8.2819961264145401E-3</v>
      </c>
      <c r="AA866">
        <v>66.17647058823529</v>
      </c>
      <c r="AB866">
        <v>7.1833964506491082E-3</v>
      </c>
    </row>
    <row r="867" spans="1:28" x14ac:dyDescent="0.2">
      <c r="A867" s="2" t="s">
        <v>526</v>
      </c>
      <c r="B867" s="1">
        <v>134.84</v>
      </c>
      <c r="C867" s="5">
        <f t="shared" si="186"/>
        <v>5.0685748360167473E-3</v>
      </c>
      <c r="D867" s="12">
        <v>4163</v>
      </c>
      <c r="E867" s="5">
        <f t="shared" si="187"/>
        <v>-5.2568697729988055E-3</v>
      </c>
      <c r="F867" s="1">
        <v>0.01</v>
      </c>
      <c r="G867" s="1">
        <f t="shared" si="188"/>
        <v>2.7397260273972603E-5</v>
      </c>
      <c r="H867" s="10">
        <f t="shared" si="183"/>
        <v>2.7397260273972602E-7</v>
      </c>
      <c r="I867" s="5">
        <f t="shared" si="184"/>
        <v>5.0683008634140074E-3</v>
      </c>
      <c r="J867" s="7">
        <f t="shared" si="185"/>
        <v>-5.2571437456015455E-3</v>
      </c>
      <c r="K867" s="7">
        <f t="shared" si="189"/>
        <v>-5.8073535603594033E-3</v>
      </c>
      <c r="L867" s="7">
        <f t="shared" si="190"/>
        <v>3.7950881381844104E-3</v>
      </c>
      <c r="M867" s="8">
        <f t="shared" si="196"/>
        <v>-2.2039418611162976E-5</v>
      </c>
      <c r="N867" s="9">
        <f t="shared" si="191"/>
        <v>3.3725355375019037E-5</v>
      </c>
      <c r="Q867" s="8">
        <f t="shared" si="192"/>
        <v>-5.59204872192956E-3</v>
      </c>
      <c r="R867" s="8">
        <f t="shared" si="193"/>
        <v>1.0660349585343568E-2</v>
      </c>
      <c r="S867">
        <f t="shared" si="194"/>
        <v>1.1364305328173479E-4</v>
      </c>
      <c r="U867">
        <f t="shared" si="195"/>
        <v>2.7637560361917448E-5</v>
      </c>
      <c r="W867">
        <v>834</v>
      </c>
      <c r="X867">
        <v>2.3104459716733299E-3</v>
      </c>
      <c r="Y867">
        <v>3.9654306833390024E-3</v>
      </c>
      <c r="AA867">
        <v>66.255961844197131</v>
      </c>
      <c r="AB867">
        <v>7.2103954727799017E-3</v>
      </c>
    </row>
    <row r="868" spans="1:28" x14ac:dyDescent="0.2">
      <c r="A868" s="2" t="s">
        <v>527</v>
      </c>
      <c r="B868" s="1">
        <v>134.16</v>
      </c>
      <c r="C868" s="5">
        <f t="shared" si="186"/>
        <v>-2.5278810408922185E-3</v>
      </c>
      <c r="D868" s="12">
        <v>4185</v>
      </c>
      <c r="E868" s="5">
        <f t="shared" si="187"/>
        <v>3.5971223021582736E-3</v>
      </c>
      <c r="F868" s="1">
        <v>0.02</v>
      </c>
      <c r="G868" s="1">
        <f t="shared" si="188"/>
        <v>5.4794520547945207E-5</v>
      </c>
      <c r="H868" s="10">
        <f t="shared" si="183"/>
        <v>5.4794520547945204E-7</v>
      </c>
      <c r="I868" s="5">
        <f t="shared" si="184"/>
        <v>-2.528428986097698E-3</v>
      </c>
      <c r="J868" s="7">
        <f t="shared" si="185"/>
        <v>3.5965743569527941E-3</v>
      </c>
      <c r="K868" s="7">
        <f t="shared" si="189"/>
        <v>3.0463645421949363E-3</v>
      </c>
      <c r="L868" s="7">
        <f t="shared" si="190"/>
        <v>-3.8016417113272949E-3</v>
      </c>
      <c r="M868" s="8">
        <f t="shared" si="196"/>
        <v>-1.1581186511516749E-5</v>
      </c>
      <c r="N868" s="9">
        <f t="shared" si="191"/>
        <v>9.2803369239425631E-6</v>
      </c>
      <c r="Q868" s="8">
        <f t="shared" si="192"/>
        <v>4.8745242052609982E-3</v>
      </c>
      <c r="R868" s="8">
        <f t="shared" si="193"/>
        <v>-7.4029531913586966E-3</v>
      </c>
      <c r="S868">
        <f t="shared" si="194"/>
        <v>5.4803715953447912E-5</v>
      </c>
      <c r="U868">
        <f t="shared" si="195"/>
        <v>1.2935347105090404E-5</v>
      </c>
      <c r="W868">
        <v>835</v>
      </c>
      <c r="X868">
        <v>6.0038016645944643E-5</v>
      </c>
      <c r="Y868">
        <v>-2.7085745684959218E-3</v>
      </c>
      <c r="AA868">
        <v>66.335453100158986</v>
      </c>
      <c r="AB868">
        <v>7.2308584575132102E-3</v>
      </c>
    </row>
    <row r="869" spans="1:28" x14ac:dyDescent="0.2">
      <c r="A869" s="2" t="s">
        <v>528</v>
      </c>
      <c r="B869" s="1">
        <v>134.5</v>
      </c>
      <c r="C869" s="5">
        <f t="shared" si="186"/>
        <v>1.8707869423615835E-2</v>
      </c>
      <c r="D869" s="12">
        <v>4170</v>
      </c>
      <c r="E869" s="5">
        <f t="shared" si="187"/>
        <v>1.1154219204655674E-2</v>
      </c>
      <c r="F869" s="1">
        <v>0.02</v>
      </c>
      <c r="G869" s="1">
        <f t="shared" si="188"/>
        <v>5.4794520547945207E-5</v>
      </c>
      <c r="H869" s="10">
        <f t="shared" si="183"/>
        <v>5.4794520547945204E-7</v>
      </c>
      <c r="I869" s="5">
        <f t="shared" si="184"/>
        <v>1.8707321478410355E-2</v>
      </c>
      <c r="J869" s="7">
        <f t="shared" si="185"/>
        <v>1.1153671259450194E-2</v>
      </c>
      <c r="K869" s="7">
        <f t="shared" si="189"/>
        <v>1.0603461444692337E-2</v>
      </c>
      <c r="L869" s="7">
        <f t="shared" si="190"/>
        <v>1.7434108753180758E-2</v>
      </c>
      <c r="M869" s="8">
        <f t="shared" si="196"/>
        <v>1.8486189998692535E-4</v>
      </c>
      <c r="N869" s="9">
        <f t="shared" si="191"/>
        <v>1.124333946090769E-4</v>
      </c>
      <c r="Q869" s="8">
        <f t="shared" si="192"/>
        <v>1.3808274402820946E-2</v>
      </c>
      <c r="R869" s="8">
        <f t="shared" si="193"/>
        <v>4.8990470755894099E-3</v>
      </c>
      <c r="S869">
        <f t="shared" si="194"/>
        <v>2.4000662248841148E-5</v>
      </c>
      <c r="U869">
        <f t="shared" si="195"/>
        <v>1.244043825638853E-4</v>
      </c>
      <c r="W869">
        <v>836</v>
      </c>
      <c r="X869">
        <v>1.748312937408293E-3</v>
      </c>
      <c r="Y869">
        <v>-7.096607344238377E-3</v>
      </c>
      <c r="AA869">
        <v>66.414944356120827</v>
      </c>
      <c r="AB869">
        <v>7.232339707845226E-3</v>
      </c>
    </row>
    <row r="870" spans="1:28" x14ac:dyDescent="0.2">
      <c r="A870" s="2" t="s">
        <v>529</v>
      </c>
      <c r="B870" s="1">
        <v>132.03</v>
      </c>
      <c r="C870" s="5">
        <f t="shared" si="186"/>
        <v>-1.7853157777281897E-2</v>
      </c>
      <c r="D870" s="12">
        <v>4124</v>
      </c>
      <c r="E870" s="5">
        <f t="shared" si="187"/>
        <v>-4.1052885776382518E-3</v>
      </c>
      <c r="F870" s="1">
        <v>0.02</v>
      </c>
      <c r="G870" s="1">
        <f t="shared" si="188"/>
        <v>5.4794520547945207E-5</v>
      </c>
      <c r="H870" s="10">
        <f t="shared" si="183"/>
        <v>5.4794520547945204E-7</v>
      </c>
      <c r="I870" s="5">
        <f t="shared" si="184"/>
        <v>-1.7853705722487376E-2</v>
      </c>
      <c r="J870" s="7">
        <f t="shared" si="185"/>
        <v>-4.1058365228437308E-3</v>
      </c>
      <c r="K870" s="7">
        <f t="shared" si="189"/>
        <v>-4.6560463376015887E-3</v>
      </c>
      <c r="L870" s="7">
        <f t="shared" si="190"/>
        <v>-1.9126918447716974E-2</v>
      </c>
      <c r="M870" s="8">
        <f t="shared" si="196"/>
        <v>8.9055818588096877E-5</v>
      </c>
      <c r="N870" s="9">
        <f t="shared" si="191"/>
        <v>2.1678767497893166E-5</v>
      </c>
      <c r="Q870" s="8">
        <f t="shared" si="192"/>
        <v>-4.2310113736634862E-3</v>
      </c>
      <c r="R870" s="8">
        <f t="shared" si="193"/>
        <v>-1.3622694348823891E-2</v>
      </c>
      <c r="S870">
        <f t="shared" si="194"/>
        <v>1.8557780132147839E-4</v>
      </c>
      <c r="U870">
        <f t="shared" si="195"/>
        <v>1.6857893552317497E-5</v>
      </c>
      <c r="W870">
        <v>837</v>
      </c>
      <c r="X870">
        <v>1.7497101017169725E-3</v>
      </c>
      <c r="Y870">
        <v>-1.4126533121031071E-2</v>
      </c>
      <c r="AA870">
        <v>66.494435612082668</v>
      </c>
      <c r="AB870">
        <v>7.2646930024658401E-3</v>
      </c>
    </row>
    <row r="871" spans="1:28" x14ac:dyDescent="0.2">
      <c r="A871" s="2" t="s">
        <v>530</v>
      </c>
      <c r="B871" s="1">
        <v>134.43</v>
      </c>
      <c r="C871" s="5">
        <f t="shared" si="186"/>
        <v>2.4306613837244723E-2</v>
      </c>
      <c r="D871" s="12">
        <v>4141</v>
      </c>
      <c r="E871" s="5">
        <f t="shared" si="187"/>
        <v>3.1492248062015503E-3</v>
      </c>
      <c r="F871" s="1">
        <v>0.03</v>
      </c>
      <c r="G871" s="1">
        <f t="shared" si="188"/>
        <v>8.219178082191781E-5</v>
      </c>
      <c r="H871" s="10">
        <f t="shared" si="183"/>
        <v>8.2191780821917807E-7</v>
      </c>
      <c r="I871" s="5">
        <f t="shared" si="184"/>
        <v>2.4305791919436503E-2</v>
      </c>
      <c r="J871" s="7">
        <f t="shared" si="185"/>
        <v>3.1484028883933314E-3</v>
      </c>
      <c r="K871" s="7">
        <f t="shared" si="189"/>
        <v>2.5981930736354735E-3</v>
      </c>
      <c r="L871" s="7">
        <f t="shared" si="190"/>
        <v>2.3032579194206905E-2</v>
      </c>
      <c r="M871" s="8">
        <f t="shared" si="196"/>
        <v>5.9843087730348894E-5</v>
      </c>
      <c r="N871" s="9">
        <f t="shared" si="191"/>
        <v>6.7506072478873491E-6</v>
      </c>
      <c r="Q871" s="8">
        <f t="shared" si="192"/>
        <v>4.3447107071092573E-3</v>
      </c>
      <c r="R871" s="8">
        <f t="shared" si="193"/>
        <v>1.9961081212327245E-2</v>
      </c>
      <c r="S871">
        <f t="shared" si="194"/>
        <v>3.9844476316512373E-4</v>
      </c>
      <c r="U871">
        <f t="shared" si="195"/>
        <v>9.9124407476434713E-6</v>
      </c>
      <c r="W871">
        <v>838</v>
      </c>
      <c r="X871">
        <v>2.8809625111137914E-3</v>
      </c>
      <c r="Y871">
        <v>-3.2749735434227855E-3</v>
      </c>
      <c r="AA871">
        <v>66.573926868044509</v>
      </c>
      <c r="AB871">
        <v>7.3942794726156455E-3</v>
      </c>
    </row>
    <row r="872" spans="1:28" x14ac:dyDescent="0.2">
      <c r="A872" s="3">
        <v>44534</v>
      </c>
      <c r="B872" s="1">
        <v>131.24</v>
      </c>
      <c r="C872" s="5">
        <f t="shared" si="186"/>
        <v>-1.3233082706766848E-2</v>
      </c>
      <c r="D872" s="12">
        <v>4128</v>
      </c>
      <c r="E872" s="5">
        <f t="shared" si="187"/>
        <v>0</v>
      </c>
      <c r="F872" s="1">
        <v>0.02</v>
      </c>
      <c r="G872" s="1">
        <f t="shared" si="188"/>
        <v>5.4794520547945207E-5</v>
      </c>
      <c r="H872" s="10">
        <f t="shared" si="183"/>
        <v>5.4794520547945204E-7</v>
      </c>
      <c r="I872" s="5">
        <f t="shared" si="184"/>
        <v>-1.3233630651972328E-2</v>
      </c>
      <c r="J872" s="7">
        <f t="shared" si="185"/>
        <v>-5.4794520547945204E-7</v>
      </c>
      <c r="K872" s="7">
        <f t="shared" si="189"/>
        <v>-5.5075775996333729E-4</v>
      </c>
      <c r="L872" s="7">
        <f t="shared" si="190"/>
        <v>-1.4506843377201924E-2</v>
      </c>
      <c r="M872" s="8">
        <f t="shared" si="196"/>
        <v>7.9897565625667073E-6</v>
      </c>
      <c r="N872" s="9">
        <f t="shared" si="191"/>
        <v>3.0333411015983304E-7</v>
      </c>
      <c r="Q872" s="8">
        <f t="shared" si="192"/>
        <v>6.2212510383703398E-4</v>
      </c>
      <c r="R872" s="8">
        <f t="shared" si="193"/>
        <v>-1.3855755755809362E-2</v>
      </c>
      <c r="S872">
        <f t="shared" si="194"/>
        <v>1.9198196756464427E-4</v>
      </c>
      <c r="U872">
        <f t="shared" si="195"/>
        <v>3.0024394820791891E-13</v>
      </c>
      <c r="W872">
        <v>839</v>
      </c>
      <c r="X872">
        <v>-1.9125873012909708E-3</v>
      </c>
      <c r="Y872">
        <v>3.3874920595031882E-4</v>
      </c>
      <c r="AA872">
        <v>66.653418124006365</v>
      </c>
      <c r="AB872">
        <v>7.4249555024309358E-3</v>
      </c>
    </row>
    <row r="873" spans="1:28" x14ac:dyDescent="0.2">
      <c r="A873" s="3">
        <v>44443</v>
      </c>
      <c r="B873" s="1">
        <v>133</v>
      </c>
      <c r="C873" s="5">
        <f t="shared" si="186"/>
        <v>2.0251610923596088E-2</v>
      </c>
      <c r="D873" s="12">
        <v>4128</v>
      </c>
      <c r="E873" s="5">
        <f t="shared" si="187"/>
        <v>7.5665120820112277E-3</v>
      </c>
      <c r="F873" s="1">
        <v>0.02</v>
      </c>
      <c r="G873" s="1">
        <f t="shared" si="188"/>
        <v>5.4794520547945207E-5</v>
      </c>
      <c r="H873" s="10">
        <f t="shared" si="183"/>
        <v>5.4794520547945204E-7</v>
      </c>
      <c r="I873" s="5">
        <f t="shared" si="184"/>
        <v>2.0251062978390608E-2</v>
      </c>
      <c r="J873" s="7">
        <f t="shared" si="185"/>
        <v>7.5659641368057487E-3</v>
      </c>
      <c r="K873" s="7">
        <f t="shared" si="189"/>
        <v>7.0157543220478909E-3</v>
      </c>
      <c r="L873" s="7">
        <f t="shared" si="190"/>
        <v>1.897785025316101E-2</v>
      </c>
      <c r="M873" s="8">
        <f t="shared" si="196"/>
        <v>1.3314393493679203E-4</v>
      </c>
      <c r="N873" s="9">
        <f t="shared" si="191"/>
        <v>4.9220808707333663E-5</v>
      </c>
      <c r="Q873" s="8">
        <f t="shared" si="192"/>
        <v>9.5670056154483901E-3</v>
      </c>
      <c r="R873" s="8">
        <f t="shared" si="193"/>
        <v>1.0684057362942218E-2</v>
      </c>
      <c r="S873">
        <f t="shared" si="194"/>
        <v>1.1414908173463983E-4</v>
      </c>
      <c r="U873">
        <f t="shared" si="195"/>
        <v>5.7243813319430759E-5</v>
      </c>
      <c r="W873">
        <v>840</v>
      </c>
      <c r="X873">
        <v>1.2572145598359634E-2</v>
      </c>
      <c r="Y873">
        <v>7.4177958394464408E-4</v>
      </c>
      <c r="AA873">
        <v>66.732909379968206</v>
      </c>
      <c r="AB873">
        <v>7.4653045587166509E-3</v>
      </c>
    </row>
    <row r="874" spans="1:28" x14ac:dyDescent="0.2">
      <c r="A874" s="3">
        <v>44412</v>
      </c>
      <c r="B874" s="1">
        <v>130.36000000000001</v>
      </c>
      <c r="C874" s="5">
        <f t="shared" si="186"/>
        <v>1.9233776387803034E-2</v>
      </c>
      <c r="D874" s="12">
        <v>4097</v>
      </c>
      <c r="E874" s="5">
        <f t="shared" si="187"/>
        <v>4.4128462858543764E-3</v>
      </c>
      <c r="F874" s="1">
        <v>0.02</v>
      </c>
      <c r="G874" s="1">
        <f t="shared" si="188"/>
        <v>5.4794520547945207E-5</v>
      </c>
      <c r="H874" s="10">
        <f t="shared" si="183"/>
        <v>5.4794520547945204E-7</v>
      </c>
      <c r="I874" s="5">
        <f t="shared" si="184"/>
        <v>1.9233228442597554E-2</v>
      </c>
      <c r="J874" s="7">
        <f t="shared" si="185"/>
        <v>4.4122983406488974E-3</v>
      </c>
      <c r="K874" s="7">
        <f t="shared" si="189"/>
        <v>3.8620885258910395E-3</v>
      </c>
      <c r="L874" s="7">
        <f t="shared" si="190"/>
        <v>1.7960015717367956E-2</v>
      </c>
      <c r="M874" s="8">
        <f t="shared" si="196"/>
        <v>6.9363170626869506E-5</v>
      </c>
      <c r="N874" s="9">
        <f t="shared" si="191"/>
        <v>1.4915727781819222E-5</v>
      </c>
      <c r="Q874" s="8">
        <f t="shared" si="192"/>
        <v>5.83884613926864E-3</v>
      </c>
      <c r="R874" s="8">
        <f t="shared" si="193"/>
        <v>1.3394382303328914E-2</v>
      </c>
      <c r="S874">
        <f t="shared" si="194"/>
        <v>1.7940947728773077E-4</v>
      </c>
      <c r="U874">
        <f t="shared" si="195"/>
        <v>1.9468376646893013E-5</v>
      </c>
      <c r="W874">
        <v>841</v>
      </c>
      <c r="X874">
        <v>-5.1420958843360789E-4</v>
      </c>
      <c r="Y874">
        <v>-1.4252894331132769E-2</v>
      </c>
      <c r="AA874">
        <v>66.812400635930047</v>
      </c>
      <c r="AB874">
        <v>7.4735498143846018E-3</v>
      </c>
    </row>
    <row r="875" spans="1:28" x14ac:dyDescent="0.2">
      <c r="A875" s="3">
        <v>44381</v>
      </c>
      <c r="B875" s="1">
        <v>127.9</v>
      </c>
      <c r="C875" s="5">
        <f t="shared" si="186"/>
        <v>1.3390381110847097E-2</v>
      </c>
      <c r="D875" s="12">
        <v>4079</v>
      </c>
      <c r="E875" s="5">
        <f t="shared" si="187"/>
        <v>1.4731156395777069E-3</v>
      </c>
      <c r="F875" s="1">
        <v>0.01</v>
      </c>
      <c r="G875" s="1">
        <f t="shared" si="188"/>
        <v>2.7397260273972603E-5</v>
      </c>
      <c r="H875" s="10">
        <f t="shared" si="183"/>
        <v>2.7397260273972602E-7</v>
      </c>
      <c r="I875" s="5">
        <f t="shared" si="184"/>
        <v>1.3390107138244357E-2</v>
      </c>
      <c r="J875" s="7">
        <f t="shared" si="185"/>
        <v>1.4728416669749671E-3</v>
      </c>
      <c r="K875" s="7">
        <f t="shared" si="189"/>
        <v>9.2263185221710931E-4</v>
      </c>
      <c r="L875" s="7">
        <f t="shared" si="190"/>
        <v>1.2116894413014761E-2</v>
      </c>
      <c r="M875" s="8">
        <f t="shared" si="196"/>
        <v>1.1179432735398952E-5</v>
      </c>
      <c r="N875" s="9">
        <f t="shared" si="191"/>
        <v>8.5124953472557383E-7</v>
      </c>
      <c r="Q875" s="8">
        <f t="shared" si="192"/>
        <v>2.3639176081186567E-3</v>
      </c>
      <c r="R875" s="8">
        <f t="shared" si="193"/>
        <v>1.1026189530125701E-2</v>
      </c>
      <c r="S875">
        <f t="shared" si="194"/>
        <v>1.2157685555425363E-4</v>
      </c>
      <c r="U875">
        <f t="shared" si="195"/>
        <v>2.1692625759776001E-6</v>
      </c>
      <c r="W875">
        <v>842</v>
      </c>
      <c r="X875">
        <v>1.3262868079906932E-2</v>
      </c>
      <c r="Y875">
        <v>7.7489679803719111E-3</v>
      </c>
      <c r="AA875">
        <v>66.891891891891888</v>
      </c>
      <c r="AB875">
        <v>7.5114249777026507E-3</v>
      </c>
    </row>
    <row r="876" spans="1:28" x14ac:dyDescent="0.2">
      <c r="A876" s="3">
        <v>44351</v>
      </c>
      <c r="B876" s="1">
        <v>126.21</v>
      </c>
      <c r="C876" s="5">
        <f t="shared" si="186"/>
        <v>2.4622716441619385E-3</v>
      </c>
      <c r="D876" s="12">
        <v>4073</v>
      </c>
      <c r="E876" s="5">
        <f t="shared" si="187"/>
        <v>-9.8111356389502078E-4</v>
      </c>
      <c r="F876" s="1">
        <v>0.02</v>
      </c>
      <c r="G876" s="1">
        <f t="shared" si="188"/>
        <v>5.4794520547945207E-5</v>
      </c>
      <c r="H876" s="10">
        <f t="shared" si="183"/>
        <v>5.4794520547945204E-7</v>
      </c>
      <c r="I876" s="5">
        <f t="shared" si="184"/>
        <v>2.461723698956459E-3</v>
      </c>
      <c r="J876" s="7">
        <f t="shared" si="185"/>
        <v>-9.8166150910050025E-4</v>
      </c>
      <c r="K876" s="7">
        <f t="shared" si="189"/>
        <v>-1.5318713238583581E-3</v>
      </c>
      <c r="L876" s="7">
        <f t="shared" si="190"/>
        <v>1.188510973726862E-3</v>
      </c>
      <c r="M876" s="8">
        <f t="shared" si="196"/>
        <v>-1.8206458787431543E-6</v>
      </c>
      <c r="N876" s="9">
        <f t="shared" si="191"/>
        <v>2.3466297528595585E-6</v>
      </c>
      <c r="Q876" s="8">
        <f t="shared" si="192"/>
        <v>-5.377149257885359E-4</v>
      </c>
      <c r="R876" s="8">
        <f t="shared" si="193"/>
        <v>2.999438624744995E-3</v>
      </c>
      <c r="S876">
        <f t="shared" si="194"/>
        <v>8.9966320636121477E-6</v>
      </c>
      <c r="U876">
        <f t="shared" si="195"/>
        <v>9.6365931844947147E-7</v>
      </c>
      <c r="W876">
        <v>843</v>
      </c>
      <c r="X876">
        <v>-2.8146026478727128E-3</v>
      </c>
      <c r="Y876">
        <v>1.5330648024582426E-3</v>
      </c>
      <c r="AA876">
        <v>66.971383147853729</v>
      </c>
      <c r="AB876">
        <v>7.5742400956992336E-3</v>
      </c>
    </row>
    <row r="877" spans="1:28" x14ac:dyDescent="0.2">
      <c r="A877" s="3">
        <v>44320</v>
      </c>
      <c r="B877" s="1">
        <v>125.9</v>
      </c>
      <c r="C877" s="5">
        <f t="shared" si="186"/>
        <v>2.357723577235777E-2</v>
      </c>
      <c r="D877" s="12">
        <v>4077</v>
      </c>
      <c r="E877" s="5">
        <f t="shared" si="187"/>
        <v>1.4431450609604379E-2</v>
      </c>
      <c r="F877" s="1">
        <v>0.03</v>
      </c>
      <c r="G877" s="1">
        <f t="shared" si="188"/>
        <v>8.219178082191781E-5</v>
      </c>
      <c r="H877" s="10">
        <f t="shared" si="183"/>
        <v>8.2191780821917807E-7</v>
      </c>
      <c r="I877" s="5">
        <f t="shared" si="184"/>
        <v>2.357641385454955E-2</v>
      </c>
      <c r="J877" s="7">
        <f t="shared" si="185"/>
        <v>1.4430628691796159E-2</v>
      </c>
      <c r="K877" s="7">
        <f t="shared" si="189"/>
        <v>1.3880418877038302E-2</v>
      </c>
      <c r="L877" s="7">
        <f t="shared" si="190"/>
        <v>2.2303201129319952E-2</v>
      </c>
      <c r="M877" s="8">
        <f t="shared" si="196"/>
        <v>3.0957777397379462E-4</v>
      </c>
      <c r="N877" s="9">
        <f t="shared" si="191"/>
        <v>1.9266602820204124E-4</v>
      </c>
      <c r="Q877" s="8">
        <f t="shared" si="192"/>
        <v>1.768218517653904E-2</v>
      </c>
      <c r="R877" s="8">
        <f t="shared" si="193"/>
        <v>5.8942286780105102E-3</v>
      </c>
      <c r="S877">
        <f t="shared" si="194"/>
        <v>3.4741931708681525E-5</v>
      </c>
      <c r="U877">
        <f t="shared" si="195"/>
        <v>2.0824304444049053E-4</v>
      </c>
      <c r="W877">
        <v>844</v>
      </c>
      <c r="X877">
        <v>-9.6001591985852251E-3</v>
      </c>
      <c r="Y877">
        <v>-1.6455840500090701E-3</v>
      </c>
      <c r="AA877">
        <v>67.050874403815584</v>
      </c>
      <c r="AB877">
        <v>7.5894357960616006E-3</v>
      </c>
    </row>
    <row r="878" spans="1:28" x14ac:dyDescent="0.2">
      <c r="A878" s="3">
        <v>44200</v>
      </c>
      <c r="B878" s="1">
        <v>123</v>
      </c>
      <c r="C878" s="5">
        <f t="shared" si="186"/>
        <v>6.9586573884567685E-3</v>
      </c>
      <c r="D878" s="12">
        <v>4019</v>
      </c>
      <c r="E878" s="5">
        <f t="shared" si="187"/>
        <v>1.1832829808660624E-2</v>
      </c>
      <c r="F878" s="1">
        <v>0.02</v>
      </c>
      <c r="G878" s="1">
        <f t="shared" si="188"/>
        <v>5.4794520547945207E-5</v>
      </c>
      <c r="H878" s="10">
        <f t="shared" si="183"/>
        <v>5.4794520547945204E-7</v>
      </c>
      <c r="I878" s="5">
        <f t="shared" si="184"/>
        <v>6.9581094432512895E-3</v>
      </c>
      <c r="J878" s="7">
        <f t="shared" si="185"/>
        <v>1.1832281863455144E-2</v>
      </c>
      <c r="K878" s="7">
        <f t="shared" si="189"/>
        <v>1.1282072048697286E-2</v>
      </c>
      <c r="L878" s="7">
        <f t="shared" si="190"/>
        <v>5.6848967180216925E-3</v>
      </c>
      <c r="M878" s="8">
        <f t="shared" si="196"/>
        <v>6.413741436212347E-5</v>
      </c>
      <c r="N878" s="9">
        <f t="shared" si="191"/>
        <v>1.2728514971199658E-4</v>
      </c>
      <c r="Q878" s="8">
        <f t="shared" si="192"/>
        <v>1.461050543092805E-2</v>
      </c>
      <c r="R878" s="8">
        <f t="shared" si="193"/>
        <v>-7.65239598767676E-3</v>
      </c>
      <c r="S878">
        <f t="shared" si="194"/>
        <v>5.8559164352211378E-5</v>
      </c>
      <c r="U878">
        <f t="shared" si="195"/>
        <v>1.4000289409624953E-4</v>
      </c>
      <c r="W878">
        <v>845</v>
      </c>
      <c r="X878">
        <v>-2.2101325824720338E-3</v>
      </c>
      <c r="Y878">
        <v>-7.0484001754723118E-3</v>
      </c>
      <c r="AA878">
        <v>67.130365659777425</v>
      </c>
      <c r="AB878">
        <v>7.6738183125346342E-3</v>
      </c>
    </row>
    <row r="879" spans="1:28" x14ac:dyDescent="0.2">
      <c r="A879" s="2" t="s">
        <v>531</v>
      </c>
      <c r="B879" s="1">
        <v>122.15</v>
      </c>
      <c r="C879" s="5">
        <f t="shared" si="186"/>
        <v>1.8765638031693076E-2</v>
      </c>
      <c r="D879" s="12">
        <v>3972</v>
      </c>
      <c r="E879" s="5">
        <f t="shared" si="187"/>
        <v>3.5371399696816574E-3</v>
      </c>
      <c r="F879" s="1">
        <v>0.01</v>
      </c>
      <c r="G879" s="1">
        <f t="shared" si="188"/>
        <v>2.7397260273972603E-5</v>
      </c>
      <c r="H879" s="10">
        <f t="shared" si="183"/>
        <v>2.7397260273972602E-7</v>
      </c>
      <c r="I879" s="5">
        <f t="shared" si="184"/>
        <v>1.8765364059090336E-2</v>
      </c>
      <c r="J879" s="7">
        <f t="shared" si="185"/>
        <v>3.5368659970789178E-3</v>
      </c>
      <c r="K879" s="7">
        <f t="shared" si="189"/>
        <v>2.98665618232106E-3</v>
      </c>
      <c r="L879" s="7">
        <f t="shared" si="190"/>
        <v>1.7492151333860739E-2</v>
      </c>
      <c r="M879" s="8">
        <f t="shared" si="196"/>
        <v>5.2243041923370748E-5</v>
      </c>
      <c r="N879" s="9">
        <f t="shared" si="191"/>
        <v>8.9201151513966096E-6</v>
      </c>
      <c r="Q879" s="8">
        <f t="shared" si="192"/>
        <v>4.8039389555677011E-3</v>
      </c>
      <c r="R879" s="8">
        <f t="shared" si="193"/>
        <v>1.3961425103522634E-2</v>
      </c>
      <c r="S879">
        <f t="shared" si="194"/>
        <v>1.94921390921272E-4</v>
      </c>
      <c r="U879">
        <f t="shared" si="195"/>
        <v>1.2509421081293047E-5</v>
      </c>
      <c r="W879">
        <v>846</v>
      </c>
      <c r="X879">
        <v>1.8159455318270634E-2</v>
      </c>
      <c r="Y879">
        <v>1.6850334521849933E-3</v>
      </c>
      <c r="AA879">
        <v>67.209856915739266</v>
      </c>
      <c r="AB879">
        <v>7.7098128049136964E-3</v>
      </c>
    </row>
    <row r="880" spans="1:28" x14ac:dyDescent="0.2">
      <c r="A880" s="2" t="s">
        <v>532</v>
      </c>
      <c r="B880" s="1">
        <v>119.9</v>
      </c>
      <c r="C880" s="5">
        <f t="shared" si="186"/>
        <v>-1.2274487190048561E-2</v>
      </c>
      <c r="D880" s="12">
        <v>3958</v>
      </c>
      <c r="E880" s="5">
        <f t="shared" si="187"/>
        <v>-3.2737345756736337E-3</v>
      </c>
      <c r="F880" s="1">
        <v>0.01</v>
      </c>
      <c r="G880" s="1">
        <f t="shared" si="188"/>
        <v>2.7397260273972603E-5</v>
      </c>
      <c r="H880" s="10">
        <f t="shared" si="183"/>
        <v>2.7397260273972602E-7</v>
      </c>
      <c r="I880" s="5">
        <f t="shared" si="184"/>
        <v>-1.2274761162651301E-2</v>
      </c>
      <c r="J880" s="7">
        <f t="shared" si="185"/>
        <v>-3.2740085482763732E-3</v>
      </c>
      <c r="K880" s="7">
        <f t="shared" si="189"/>
        <v>-3.824218363034231E-3</v>
      </c>
      <c r="L880" s="7">
        <f t="shared" si="190"/>
        <v>-1.3547973887880899E-2</v>
      </c>
      <c r="M880" s="8">
        <f t="shared" si="196"/>
        <v>5.1810410523942396E-5</v>
      </c>
      <c r="N880" s="9">
        <f t="shared" si="191"/>
        <v>1.4624646088168213E-5</v>
      </c>
      <c r="Q880" s="8">
        <f t="shared" si="192"/>
        <v>-3.2476518338815921E-3</v>
      </c>
      <c r="R880" s="8">
        <f t="shared" si="193"/>
        <v>-9.0271093287697078E-3</v>
      </c>
      <c r="S880">
        <f t="shared" si="194"/>
        <v>8.1488702833561088E-5</v>
      </c>
      <c r="U880">
        <f t="shared" si="195"/>
        <v>1.0719131974186765E-5</v>
      </c>
      <c r="W880">
        <v>847</v>
      </c>
      <c r="X880">
        <v>1.4879765722867457E-2</v>
      </c>
      <c r="Y880">
        <v>3.0399214971374537E-3</v>
      </c>
      <c r="AA880">
        <v>67.289348171701107</v>
      </c>
      <c r="AB880">
        <v>7.7555373442981124E-3</v>
      </c>
    </row>
    <row r="881" spans="1:28" x14ac:dyDescent="0.2">
      <c r="A881" s="2" t="s">
        <v>533</v>
      </c>
      <c r="B881" s="1">
        <v>121.39</v>
      </c>
      <c r="C881" s="5">
        <f t="shared" si="186"/>
        <v>1.4850259879548456E-3</v>
      </c>
      <c r="D881" s="12">
        <v>3971</v>
      </c>
      <c r="E881" s="5">
        <f t="shared" si="187"/>
        <v>-7.5490689481630597E-4</v>
      </c>
      <c r="F881" s="1">
        <v>0.02</v>
      </c>
      <c r="G881" s="1">
        <f t="shared" si="188"/>
        <v>5.4794520547945207E-5</v>
      </c>
      <c r="H881" s="10">
        <f t="shared" si="183"/>
        <v>5.4794520547945204E-7</v>
      </c>
      <c r="I881" s="5">
        <f t="shared" si="184"/>
        <v>1.4844780427493661E-3</v>
      </c>
      <c r="J881" s="7">
        <f t="shared" si="185"/>
        <v>-7.5545484002178544E-4</v>
      </c>
      <c r="K881" s="7">
        <f t="shared" si="189"/>
        <v>-1.3056646547796433E-3</v>
      </c>
      <c r="L881" s="7">
        <f t="shared" si="190"/>
        <v>2.1126531751976914E-4</v>
      </c>
      <c r="M881" s="8">
        <f t="shared" si="196"/>
        <v>-2.7584165786636106E-7</v>
      </c>
      <c r="N881" s="9">
        <f t="shared" si="191"/>
        <v>1.7047601907408451E-6</v>
      </c>
      <c r="Q881" s="8">
        <f t="shared" si="192"/>
        <v>-2.7030087768978696E-4</v>
      </c>
      <c r="R881" s="8">
        <f t="shared" si="193"/>
        <v>1.7547789204391531E-3</v>
      </c>
      <c r="S881">
        <f t="shared" si="194"/>
        <v>3.0792490596175995E-6</v>
      </c>
      <c r="U881">
        <f t="shared" si="195"/>
        <v>5.7071201531234145E-7</v>
      </c>
      <c r="W881">
        <v>848</v>
      </c>
      <c r="X881">
        <v>-2.4717853796786728E-2</v>
      </c>
      <c r="Y881">
        <v>-2.2086827366368453E-4</v>
      </c>
      <c r="AA881">
        <v>67.368839427662962</v>
      </c>
      <c r="AB881">
        <v>7.7572423249030091E-3</v>
      </c>
    </row>
    <row r="882" spans="1:28" x14ac:dyDescent="0.2">
      <c r="A882" s="2" t="s">
        <v>534</v>
      </c>
      <c r="B882" s="1">
        <v>121.21</v>
      </c>
      <c r="C882" s="5">
        <f t="shared" si="186"/>
        <v>5.1413881748071178E-3</v>
      </c>
      <c r="D882" s="12">
        <v>3974</v>
      </c>
      <c r="E882" s="5">
        <f t="shared" si="187"/>
        <v>1.66282936812484E-2</v>
      </c>
      <c r="F882" s="1">
        <v>0.02</v>
      </c>
      <c r="G882" s="1">
        <f t="shared" si="188"/>
        <v>5.4794520547945207E-5</v>
      </c>
      <c r="H882" s="10">
        <f t="shared" si="183"/>
        <v>5.4794520547945204E-7</v>
      </c>
      <c r="I882" s="5">
        <f t="shared" si="184"/>
        <v>5.1408402296016387E-3</v>
      </c>
      <c r="J882" s="7">
        <f t="shared" si="185"/>
        <v>1.662774573604292E-2</v>
      </c>
      <c r="K882" s="7">
        <f t="shared" si="189"/>
        <v>1.6077535921285063E-2</v>
      </c>
      <c r="L882" s="7">
        <f t="shared" si="190"/>
        <v>3.8676275043720417E-3</v>
      </c>
      <c r="M882" s="8">
        <f t="shared" si="196"/>
        <v>6.2181920131691604E-5</v>
      </c>
      <c r="N882" s="9">
        <f t="shared" si="191"/>
        <v>2.5848716130021153E-4</v>
      </c>
      <c r="Q882" s="8">
        <f t="shared" si="192"/>
        <v>2.0279544331959581E-2</v>
      </c>
      <c r="R882" s="8">
        <f t="shared" si="193"/>
        <v>-1.5138704102357943E-2</v>
      </c>
      <c r="S882">
        <f t="shared" si="194"/>
        <v>2.2918036189874919E-4</v>
      </c>
      <c r="U882">
        <f t="shared" si="195"/>
        <v>2.7648192826249353E-4</v>
      </c>
      <c r="W882">
        <v>849</v>
      </c>
      <c r="X882">
        <v>-9.5394579945557254E-3</v>
      </c>
      <c r="Y882">
        <v>2.1288568638923016E-3</v>
      </c>
      <c r="AA882">
        <v>67.448330683624803</v>
      </c>
      <c r="AB882">
        <v>7.7726772816040738E-3</v>
      </c>
    </row>
    <row r="883" spans="1:28" x14ac:dyDescent="0.2">
      <c r="A883" s="2" t="s">
        <v>535</v>
      </c>
      <c r="B883" s="1">
        <v>120.59</v>
      </c>
      <c r="C883" s="5">
        <f t="shared" si="186"/>
        <v>4.1635440086601715E-3</v>
      </c>
      <c r="D883" s="12">
        <v>3909</v>
      </c>
      <c r="E883" s="5">
        <f t="shared" si="187"/>
        <v>5.1427102082797632E-3</v>
      </c>
      <c r="F883" s="1">
        <v>0.02</v>
      </c>
      <c r="G883" s="1">
        <f t="shared" si="188"/>
        <v>5.4794520547945207E-5</v>
      </c>
      <c r="H883" s="10">
        <f t="shared" si="183"/>
        <v>5.4794520547945204E-7</v>
      </c>
      <c r="I883" s="5">
        <f t="shared" si="184"/>
        <v>4.1629960634546924E-3</v>
      </c>
      <c r="J883" s="7">
        <f t="shared" si="185"/>
        <v>5.1421622630742842E-3</v>
      </c>
      <c r="K883" s="7">
        <f t="shared" si="189"/>
        <v>4.5919524483164264E-3</v>
      </c>
      <c r="L883" s="7">
        <f t="shared" si="190"/>
        <v>2.8897833382250954E-3</v>
      </c>
      <c r="M883" s="8">
        <f t="shared" si="196"/>
        <v>1.3269747675066742E-5</v>
      </c>
      <c r="N883" s="9">
        <f t="shared" si="191"/>
        <v>2.1086027287599224E-5</v>
      </c>
      <c r="Q883" s="8">
        <f t="shared" si="192"/>
        <v>6.7016671465002483E-3</v>
      </c>
      <c r="R883" s="8">
        <f t="shared" si="193"/>
        <v>-2.5386710830455558E-3</v>
      </c>
      <c r="S883">
        <f t="shared" si="194"/>
        <v>6.4448508678916958E-6</v>
      </c>
      <c r="U883">
        <f t="shared" si="195"/>
        <v>2.6441832739785243E-5</v>
      </c>
      <c r="W883">
        <v>850</v>
      </c>
      <c r="X883">
        <v>-1.1668849822864777E-2</v>
      </c>
      <c r="Y883">
        <v>-1.4136167825128611E-2</v>
      </c>
      <c r="AA883">
        <v>67.527821939586644</v>
      </c>
      <c r="AB883">
        <v>7.7763718614625122E-3</v>
      </c>
    </row>
    <row r="884" spans="1:28" x14ac:dyDescent="0.2">
      <c r="A884" s="2" t="s">
        <v>536</v>
      </c>
      <c r="B884" s="1">
        <v>120.09</v>
      </c>
      <c r="C884" s="5">
        <f t="shared" si="186"/>
        <v>-1.9993471519503859E-2</v>
      </c>
      <c r="D884" s="12">
        <v>3889</v>
      </c>
      <c r="E884" s="5">
        <f t="shared" si="187"/>
        <v>-5.3708439897698209E-3</v>
      </c>
      <c r="F884" s="1">
        <v>0.02</v>
      </c>
      <c r="G884" s="1">
        <f t="shared" si="188"/>
        <v>5.4794520547945207E-5</v>
      </c>
      <c r="H884" s="10">
        <f t="shared" si="183"/>
        <v>5.4794520547945204E-7</v>
      </c>
      <c r="I884" s="5">
        <f t="shared" si="184"/>
        <v>-1.9994019464709339E-2</v>
      </c>
      <c r="J884" s="7">
        <f t="shared" si="185"/>
        <v>-5.3713919349753E-3</v>
      </c>
      <c r="K884" s="7">
        <f t="shared" si="189"/>
        <v>-5.9216017497331578E-3</v>
      </c>
      <c r="L884" s="7">
        <f t="shared" si="190"/>
        <v>-2.1267232189938937E-2</v>
      </c>
      <c r="M884" s="8">
        <f t="shared" si="196"/>
        <v>1.2593607934792373E-4</v>
      </c>
      <c r="N884" s="9">
        <f t="shared" si="191"/>
        <v>3.5065367282442799E-5</v>
      </c>
      <c r="Q884" s="8">
        <f t="shared" si="192"/>
        <v>-5.7271091555269309E-3</v>
      </c>
      <c r="R884" s="8">
        <f t="shared" si="193"/>
        <v>-1.4266910309182408E-2</v>
      </c>
      <c r="S884">
        <f t="shared" si="194"/>
        <v>2.0354472977025527E-4</v>
      </c>
      <c r="U884">
        <f t="shared" si="195"/>
        <v>2.8851851319117698E-5</v>
      </c>
      <c r="W884">
        <v>851</v>
      </c>
      <c r="X884">
        <v>9.3458833613065031E-3</v>
      </c>
      <c r="Y884">
        <v>-5.7235274587743665E-3</v>
      </c>
      <c r="AA884">
        <v>67.607313195548485</v>
      </c>
      <c r="AB884">
        <v>7.8211019316308684E-3</v>
      </c>
    </row>
    <row r="885" spans="1:28" x14ac:dyDescent="0.2">
      <c r="A885" s="2" t="s">
        <v>537</v>
      </c>
      <c r="B885" s="1">
        <v>122.54</v>
      </c>
      <c r="C885" s="5">
        <f t="shared" si="186"/>
        <v>-6.8887268011994032E-3</v>
      </c>
      <c r="D885" s="12">
        <v>3910</v>
      </c>
      <c r="E885" s="5">
        <f t="shared" si="187"/>
        <v>-7.6142131979695434E-3</v>
      </c>
      <c r="F885" s="1">
        <v>0.02</v>
      </c>
      <c r="G885" s="1">
        <f t="shared" si="188"/>
        <v>5.4794520547945207E-5</v>
      </c>
      <c r="H885" s="10">
        <f t="shared" si="183"/>
        <v>5.4794520547945204E-7</v>
      </c>
      <c r="I885" s="5">
        <f t="shared" si="184"/>
        <v>-6.8892747464048823E-3</v>
      </c>
      <c r="J885" s="7">
        <f t="shared" si="185"/>
        <v>-7.6147611431750225E-3</v>
      </c>
      <c r="K885" s="7">
        <f t="shared" si="189"/>
        <v>-8.1649709579328794E-3</v>
      </c>
      <c r="L885" s="7">
        <f t="shared" si="190"/>
        <v>-8.1624874716344793E-3</v>
      </c>
      <c r="M885" s="8">
        <f t="shared" si="196"/>
        <v>6.6646473150386504E-5</v>
      </c>
      <c r="N885" s="9">
        <f t="shared" si="191"/>
        <v>6.666675074388736E-5</v>
      </c>
      <c r="Q885" s="8">
        <f t="shared" si="192"/>
        <v>-8.3791460905477018E-3</v>
      </c>
      <c r="R885" s="8">
        <f t="shared" si="193"/>
        <v>1.4898713441428195E-3</v>
      </c>
      <c r="S885">
        <f t="shared" si="194"/>
        <v>2.2197166220979319E-6</v>
      </c>
      <c r="U885">
        <f t="shared" si="195"/>
        <v>5.7984587267608172E-5</v>
      </c>
      <c r="W885">
        <v>852</v>
      </c>
      <c r="X885">
        <v>1.0268153396358707E-2</v>
      </c>
      <c r="Y885">
        <v>2.5340706794383574E-3</v>
      </c>
      <c r="AA885">
        <v>67.686804451510326</v>
      </c>
      <c r="AB885">
        <v>7.8712874323593144E-3</v>
      </c>
    </row>
    <row r="886" spans="1:28" x14ac:dyDescent="0.2">
      <c r="A886" s="2" t="s">
        <v>538</v>
      </c>
      <c r="B886" s="1">
        <v>123.39</v>
      </c>
      <c r="C886" s="5">
        <f t="shared" si="186"/>
        <v>2.8335694641220151E-2</v>
      </c>
      <c r="D886" s="12">
        <v>3940</v>
      </c>
      <c r="E886" s="5">
        <f t="shared" si="187"/>
        <v>6.9000766675185281E-3</v>
      </c>
      <c r="F886" s="1">
        <v>0.02</v>
      </c>
      <c r="G886" s="1">
        <f t="shared" si="188"/>
        <v>5.4794520547945207E-5</v>
      </c>
      <c r="H886" s="10">
        <f t="shared" si="183"/>
        <v>5.4794520547945204E-7</v>
      </c>
      <c r="I886" s="5">
        <f t="shared" si="184"/>
        <v>2.8335146696014672E-2</v>
      </c>
      <c r="J886" s="7">
        <f t="shared" si="185"/>
        <v>6.899528722313049E-3</v>
      </c>
      <c r="K886" s="7">
        <f t="shared" si="189"/>
        <v>6.3493189075551912E-3</v>
      </c>
      <c r="L886" s="7">
        <f t="shared" si="190"/>
        <v>2.7061933970785074E-2</v>
      </c>
      <c r="M886" s="8">
        <f t="shared" si="196"/>
        <v>1.7182484903571581E-4</v>
      </c>
      <c r="N886" s="9">
        <f t="shared" si="191"/>
        <v>4.0313850589837847E-5</v>
      </c>
      <c r="Q886" s="8">
        <f t="shared" si="192"/>
        <v>8.7791676939950394E-3</v>
      </c>
      <c r="R886" s="8">
        <f t="shared" si="193"/>
        <v>1.9555979002019632E-2</v>
      </c>
      <c r="S886">
        <f t="shared" si="194"/>
        <v>3.8243631472743275E-4</v>
      </c>
      <c r="U886">
        <f t="shared" si="195"/>
        <v>4.7603496590022736E-5</v>
      </c>
      <c r="W886">
        <v>853</v>
      </c>
      <c r="X886">
        <v>1.4741448476625319E-3</v>
      </c>
      <c r="Y886">
        <v>4.8099768345002004E-4</v>
      </c>
      <c r="AA886">
        <v>67.766295707472182</v>
      </c>
      <c r="AB886">
        <v>7.8879034933875911E-3</v>
      </c>
    </row>
    <row r="887" spans="1:28" x14ac:dyDescent="0.2">
      <c r="A887" s="2" t="s">
        <v>539</v>
      </c>
      <c r="B887" s="1">
        <v>119.99</v>
      </c>
      <c r="C887" s="5">
        <f t="shared" si="186"/>
        <v>-4.4802123952543457E-3</v>
      </c>
      <c r="D887" s="12">
        <v>3913</v>
      </c>
      <c r="E887" s="5">
        <f t="shared" si="187"/>
        <v>-5.1085568326947643E-4</v>
      </c>
      <c r="F887" s="1">
        <v>0.01</v>
      </c>
      <c r="G887" s="1">
        <f t="shared" si="188"/>
        <v>2.7397260273972603E-5</v>
      </c>
      <c r="H887" s="10">
        <f t="shared" si="183"/>
        <v>2.7397260273972602E-7</v>
      </c>
      <c r="I887" s="5">
        <f t="shared" si="184"/>
        <v>-4.4804863678570856E-3</v>
      </c>
      <c r="J887" s="7">
        <f t="shared" si="185"/>
        <v>-5.1112965587221616E-4</v>
      </c>
      <c r="K887" s="7">
        <f t="shared" si="189"/>
        <v>-1.0613394706300741E-3</v>
      </c>
      <c r="L887" s="7">
        <f t="shared" si="190"/>
        <v>-5.7536990930866826E-3</v>
      </c>
      <c r="M887" s="8">
        <f t="shared" si="196"/>
        <v>6.1066279496213569E-6</v>
      </c>
      <c r="N887" s="9">
        <f t="shared" si="191"/>
        <v>1.126441471917326E-6</v>
      </c>
      <c r="Q887" s="8">
        <f t="shared" si="192"/>
        <v>1.8532280112351748E-5</v>
      </c>
      <c r="R887" s="8">
        <f t="shared" si="193"/>
        <v>-4.4990186479694372E-3</v>
      </c>
      <c r="S887">
        <f t="shared" si="194"/>
        <v>2.0241168794776741E-5</v>
      </c>
      <c r="U887">
        <f t="shared" si="195"/>
        <v>2.6125352511205014E-7</v>
      </c>
      <c r="W887">
        <v>854</v>
      </c>
      <c r="X887">
        <v>-7.2737169119148522E-3</v>
      </c>
      <c r="Y887">
        <v>-2.8112101047408859E-2</v>
      </c>
      <c r="AA887">
        <v>67.845786963434023</v>
      </c>
      <c r="AB887">
        <v>7.8921815381668321E-3</v>
      </c>
    </row>
    <row r="888" spans="1:28" x14ac:dyDescent="0.2">
      <c r="A888" s="2" t="s">
        <v>540</v>
      </c>
      <c r="B888" s="1">
        <v>120.53</v>
      </c>
      <c r="C888" s="5">
        <f t="shared" si="186"/>
        <v>-3.3905097787752518E-2</v>
      </c>
      <c r="D888" s="12">
        <v>3915</v>
      </c>
      <c r="E888" s="5">
        <f t="shared" si="187"/>
        <v>-1.4846502264720684E-2</v>
      </c>
      <c r="F888" s="1">
        <v>0.01</v>
      </c>
      <c r="G888" s="1">
        <f t="shared" si="188"/>
        <v>2.7397260273972603E-5</v>
      </c>
      <c r="H888" s="10">
        <f t="shared" si="183"/>
        <v>2.7397260273972602E-7</v>
      </c>
      <c r="I888" s="5">
        <f t="shared" si="184"/>
        <v>-3.3905371760355255E-2</v>
      </c>
      <c r="J888" s="7">
        <f t="shared" si="185"/>
        <v>-1.4846776237323424E-2</v>
      </c>
      <c r="K888" s="7">
        <f t="shared" si="189"/>
        <v>-1.5396986052081282E-2</v>
      </c>
      <c r="L888" s="7">
        <f t="shared" si="190"/>
        <v>-3.5178584485584849E-2</v>
      </c>
      <c r="M888" s="8">
        <f t="shared" si="196"/>
        <v>5.4164417465651286E-4</v>
      </c>
      <c r="N888" s="9">
        <f t="shared" si="191"/>
        <v>2.3706717948798552E-4</v>
      </c>
      <c r="Q888" s="8">
        <f t="shared" si="192"/>
        <v>-1.6928595318167556E-2</v>
      </c>
      <c r="R888" s="8">
        <f t="shared" si="193"/>
        <v>-1.6976776442187699E-2</v>
      </c>
      <c r="S888">
        <f t="shared" si="194"/>
        <v>2.882109383680192E-4</v>
      </c>
      <c r="U888">
        <f t="shared" si="195"/>
        <v>2.204267646411515E-4</v>
      </c>
      <c r="W888">
        <v>855</v>
      </c>
      <c r="X888">
        <v>3.7323380755423159E-3</v>
      </c>
      <c r="Y888">
        <v>4.4825407250302669E-3</v>
      </c>
      <c r="AA888">
        <v>67.925278219395864</v>
      </c>
      <c r="AB888">
        <v>7.9532956970333399E-3</v>
      </c>
    </row>
    <row r="889" spans="1:28" x14ac:dyDescent="0.2">
      <c r="A889" s="2" t="s">
        <v>541</v>
      </c>
      <c r="B889" s="1">
        <v>124.76</v>
      </c>
      <c r="C889" s="5">
        <f t="shared" si="186"/>
        <v>-6.450585330891042E-3</v>
      </c>
      <c r="D889" s="12">
        <v>3974</v>
      </c>
      <c r="E889" s="5">
        <f t="shared" si="187"/>
        <v>3.0287733467945482E-3</v>
      </c>
      <c r="F889" s="1">
        <v>0.01</v>
      </c>
      <c r="G889" s="1">
        <f t="shared" si="188"/>
        <v>2.7397260273972603E-5</v>
      </c>
      <c r="H889" s="10">
        <f t="shared" si="183"/>
        <v>2.7397260273972602E-7</v>
      </c>
      <c r="I889" s="5">
        <f t="shared" si="184"/>
        <v>-6.4508593034937819E-3</v>
      </c>
      <c r="J889" s="7">
        <f t="shared" si="185"/>
        <v>3.0284993741918086E-3</v>
      </c>
      <c r="K889" s="7">
        <f t="shared" si="189"/>
        <v>2.4782895594339508E-3</v>
      </c>
      <c r="L889" s="7">
        <f t="shared" si="190"/>
        <v>-7.7240720287233789E-3</v>
      </c>
      <c r="M889" s="8">
        <f t="shared" si="196"/>
        <v>-1.9142487065100966E-5</v>
      </c>
      <c r="N889" s="9">
        <f t="shared" si="191"/>
        <v>6.141919140399326E-6</v>
      </c>
      <c r="Q889" s="8">
        <f t="shared" si="192"/>
        <v>4.202964735407877E-3</v>
      </c>
      <c r="R889" s="8">
        <f t="shared" si="193"/>
        <v>-1.0653824038901659E-2</v>
      </c>
      <c r="S889">
        <f t="shared" si="194"/>
        <v>1.1350396665187885E-4</v>
      </c>
      <c r="U889">
        <f t="shared" si="195"/>
        <v>9.1718084594801774E-6</v>
      </c>
      <c r="W889">
        <v>856</v>
      </c>
      <c r="X889">
        <v>-7.7995558552580585E-3</v>
      </c>
      <c r="Y889">
        <v>-7.3340714287020523E-3</v>
      </c>
      <c r="AA889">
        <v>68.004769475357705</v>
      </c>
      <c r="AB889">
        <v>7.9661548559208945E-3</v>
      </c>
    </row>
    <row r="890" spans="1:28" x14ac:dyDescent="0.2">
      <c r="A890" s="2" t="s">
        <v>542</v>
      </c>
      <c r="B890" s="1">
        <v>125.57</v>
      </c>
      <c r="C890" s="5">
        <f t="shared" si="186"/>
        <v>1.2742963142188873E-2</v>
      </c>
      <c r="D890" s="12">
        <v>3962</v>
      </c>
      <c r="E890" s="5">
        <f t="shared" si="187"/>
        <v>-1.5120967741935483E-3</v>
      </c>
      <c r="F890" s="1">
        <v>0.01</v>
      </c>
      <c r="G890" s="1">
        <f t="shared" si="188"/>
        <v>2.7397260273972603E-5</v>
      </c>
      <c r="H890" s="10">
        <f t="shared" si="183"/>
        <v>2.7397260273972602E-7</v>
      </c>
      <c r="I890" s="5">
        <f t="shared" si="184"/>
        <v>1.2742689169586133E-2</v>
      </c>
      <c r="J890" s="7">
        <f t="shared" si="185"/>
        <v>-1.5123707467962881E-3</v>
      </c>
      <c r="K890" s="7">
        <f t="shared" si="189"/>
        <v>-2.0625805615541457E-3</v>
      </c>
      <c r="L890" s="7">
        <f t="shared" si="190"/>
        <v>1.1469476444356537E-2</v>
      </c>
      <c r="M890" s="8">
        <f t="shared" si="196"/>
        <v>-2.3656719165332953E-5</v>
      </c>
      <c r="N890" s="9">
        <f t="shared" si="191"/>
        <v>4.2542385729010148E-6</v>
      </c>
      <c r="Q890" s="8">
        <f t="shared" si="192"/>
        <v>-1.1651018467561361E-3</v>
      </c>
      <c r="R890" s="8">
        <f t="shared" si="193"/>
        <v>1.3907791016342269E-2</v>
      </c>
      <c r="S890">
        <f t="shared" si="194"/>
        <v>1.9342665095425072E-4</v>
      </c>
      <c r="U890">
        <f t="shared" si="195"/>
        <v>2.2872652757651622E-6</v>
      </c>
      <c r="W890">
        <v>857</v>
      </c>
      <c r="X890">
        <v>8.5355844987837735E-3</v>
      </c>
      <c r="Y890">
        <v>-9.2844735335217334E-3</v>
      </c>
      <c r="AA890">
        <v>68.08426073131956</v>
      </c>
      <c r="AB890">
        <v>8.1120945275941075E-3</v>
      </c>
    </row>
    <row r="891" spans="1:28" x14ac:dyDescent="0.2">
      <c r="A891" s="2" t="s">
        <v>543</v>
      </c>
      <c r="B891" s="1">
        <v>123.99</v>
      </c>
      <c r="C891" s="5">
        <f t="shared" si="186"/>
        <v>2.4456746261257489E-2</v>
      </c>
      <c r="D891" s="12">
        <v>3968</v>
      </c>
      <c r="E891" s="5">
        <f t="shared" si="187"/>
        <v>6.3403499873193004E-3</v>
      </c>
      <c r="F891" s="1">
        <v>0.02</v>
      </c>
      <c r="G891" s="1">
        <f t="shared" si="188"/>
        <v>5.4794520547945207E-5</v>
      </c>
      <c r="H891" s="10">
        <f t="shared" si="183"/>
        <v>5.4794520547945204E-7</v>
      </c>
      <c r="I891" s="5">
        <f t="shared" si="184"/>
        <v>2.4456198316052009E-2</v>
      </c>
      <c r="J891" s="7">
        <f t="shared" si="185"/>
        <v>6.3398020421138214E-3</v>
      </c>
      <c r="K891" s="7">
        <f t="shared" si="189"/>
        <v>5.7895922273559636E-3</v>
      </c>
      <c r="L891" s="7">
        <f t="shared" si="190"/>
        <v>2.3182985590822412E-2</v>
      </c>
      <c r="M891" s="8">
        <f t="shared" si="196"/>
        <v>1.3422003318353074E-4</v>
      </c>
      <c r="N891" s="9">
        <f t="shared" si="191"/>
        <v>3.3519378159060586E-5</v>
      </c>
      <c r="Q891" s="8">
        <f t="shared" si="192"/>
        <v>8.1174773115206648E-3</v>
      </c>
      <c r="R891" s="8">
        <f t="shared" si="193"/>
        <v>1.6338721004531345E-2</v>
      </c>
      <c r="S891">
        <f t="shared" si="194"/>
        <v>2.6695380406391376E-4</v>
      </c>
      <c r="U891">
        <f t="shared" si="195"/>
        <v>4.019308993319058E-5</v>
      </c>
      <c r="W891">
        <v>858</v>
      </c>
      <c r="X891">
        <v>-2.2479012496103354E-4</v>
      </c>
      <c r="Y891">
        <v>-5.8027180168505306E-3</v>
      </c>
      <c r="AA891">
        <v>68.163751987281401</v>
      </c>
      <c r="AB891">
        <v>8.1209878774918462E-3</v>
      </c>
    </row>
    <row r="892" spans="1:28" x14ac:dyDescent="0.2">
      <c r="A892" s="3">
        <v>44533</v>
      </c>
      <c r="B892" s="1">
        <v>121.03</v>
      </c>
      <c r="C892" s="5">
        <f t="shared" si="186"/>
        <v>-7.6254509675302779E-3</v>
      </c>
      <c r="D892" s="12">
        <v>3943</v>
      </c>
      <c r="E892" s="5">
        <f t="shared" si="187"/>
        <v>1.0154861640010156E-3</v>
      </c>
      <c r="F892" s="1">
        <v>0.03</v>
      </c>
      <c r="G892" s="1">
        <f t="shared" si="188"/>
        <v>8.219178082191781E-5</v>
      </c>
      <c r="H892" s="10">
        <f t="shared" si="183"/>
        <v>8.2191780821917807E-7</v>
      </c>
      <c r="I892" s="5">
        <f t="shared" si="184"/>
        <v>-7.6262728853384969E-3</v>
      </c>
      <c r="J892" s="7">
        <f t="shared" si="185"/>
        <v>1.0146642461927964E-3</v>
      </c>
      <c r="K892" s="7">
        <f t="shared" si="189"/>
        <v>4.6445443143493855E-4</v>
      </c>
      <c r="L892" s="7">
        <f t="shared" si="190"/>
        <v>-8.8994856105680947E-3</v>
      </c>
      <c r="M892" s="8">
        <f t="shared" si="196"/>
        <v>-4.1334055293198212E-6</v>
      </c>
      <c r="N892" s="9">
        <f t="shared" si="191"/>
        <v>2.1571791887955204E-7</v>
      </c>
      <c r="Q892" s="8">
        <f t="shared" si="192"/>
        <v>1.8222754039439915E-3</v>
      </c>
      <c r="R892" s="8">
        <f t="shared" si="193"/>
        <v>-9.4485482892824879E-3</v>
      </c>
      <c r="S892">
        <f t="shared" si="194"/>
        <v>8.9275064774903027E-5</v>
      </c>
      <c r="U892">
        <f t="shared" si="195"/>
        <v>1.0295435325019958E-6</v>
      </c>
      <c r="W892">
        <v>859</v>
      </c>
      <c r="X892">
        <v>3.4009690315887106E-4</v>
      </c>
      <c r="Y892">
        <v>-2.7898958163792807E-3</v>
      </c>
      <c r="AA892">
        <v>68.243243243243242</v>
      </c>
      <c r="AB892">
        <v>8.1250166997434928E-3</v>
      </c>
    </row>
    <row r="893" spans="1:28" x14ac:dyDescent="0.2">
      <c r="A893" s="3">
        <v>44503</v>
      </c>
      <c r="B893" s="1">
        <v>121.96</v>
      </c>
      <c r="C893" s="5">
        <f t="shared" si="186"/>
        <v>1.6502750458409651E-2</v>
      </c>
      <c r="D893" s="12">
        <v>3939</v>
      </c>
      <c r="E893" s="5">
        <f t="shared" si="187"/>
        <v>1.0518214468958439E-2</v>
      </c>
      <c r="F893" s="1">
        <v>0.04</v>
      </c>
      <c r="G893" s="1">
        <f t="shared" si="188"/>
        <v>1.0958904109589041E-4</v>
      </c>
      <c r="H893" s="10">
        <f t="shared" si="183"/>
        <v>1.0958904109589041E-6</v>
      </c>
      <c r="I893" s="5">
        <f t="shared" si="184"/>
        <v>1.6501654567998691E-2</v>
      </c>
      <c r="J893" s="7">
        <f t="shared" si="185"/>
        <v>1.0517118578547481E-2</v>
      </c>
      <c r="K893" s="7">
        <f t="shared" si="189"/>
        <v>9.9669087637896236E-3</v>
      </c>
      <c r="L893" s="7">
        <f t="shared" si="190"/>
        <v>1.5228441842769093E-2</v>
      </c>
      <c r="M893" s="8">
        <f t="shared" si="196"/>
        <v>1.5178049046155588E-4</v>
      </c>
      <c r="N893" s="9">
        <f t="shared" si="191"/>
        <v>9.9339270305706399E-5</v>
      </c>
      <c r="Q893" s="8">
        <f t="shared" si="192"/>
        <v>1.3055762861399187E-2</v>
      </c>
      <c r="R893" s="8">
        <f t="shared" si="193"/>
        <v>3.4458917065995041E-3</v>
      </c>
      <c r="S893">
        <f t="shared" si="194"/>
        <v>1.1874169653611243E-5</v>
      </c>
      <c r="U893">
        <f t="shared" si="195"/>
        <v>1.106097831952286E-4</v>
      </c>
      <c r="W893">
        <v>860</v>
      </c>
      <c r="X893">
        <v>2.6018214985026704E-3</v>
      </c>
      <c r="Y893">
        <v>3.7559362954978429E-4</v>
      </c>
      <c r="AA893">
        <v>68.322734499205083</v>
      </c>
      <c r="AB893">
        <v>8.1896529099999647E-3</v>
      </c>
    </row>
    <row r="894" spans="1:28" x14ac:dyDescent="0.2">
      <c r="A894" s="3">
        <v>44472</v>
      </c>
      <c r="B894" s="1">
        <v>119.98</v>
      </c>
      <c r="C894" s="5">
        <f t="shared" si="186"/>
        <v>-9.0849025437726647E-3</v>
      </c>
      <c r="D894" s="12">
        <v>3898</v>
      </c>
      <c r="E894" s="5">
        <f t="shared" si="187"/>
        <v>5.9354838709677416E-3</v>
      </c>
      <c r="F894" s="1">
        <v>0.03</v>
      </c>
      <c r="G894" s="1">
        <f t="shared" si="188"/>
        <v>8.219178082191781E-5</v>
      </c>
      <c r="H894" s="10">
        <f t="shared" si="183"/>
        <v>8.2191780821917807E-7</v>
      </c>
      <c r="I894" s="5">
        <f t="shared" si="184"/>
        <v>-9.0857244615808845E-3</v>
      </c>
      <c r="J894" s="7">
        <f t="shared" si="185"/>
        <v>5.9346619531595226E-3</v>
      </c>
      <c r="K894" s="7">
        <f t="shared" si="189"/>
        <v>5.3844521384016648E-3</v>
      </c>
      <c r="L894" s="7">
        <f t="shared" si="190"/>
        <v>-1.0358937186810482E-2</v>
      </c>
      <c r="M894" s="8">
        <f t="shared" si="196"/>
        <v>-5.5777201487090228E-5</v>
      </c>
      <c r="N894" s="9">
        <f t="shared" si="191"/>
        <v>2.8992324830738262E-5</v>
      </c>
      <c r="Q894" s="8">
        <f t="shared" si="192"/>
        <v>7.6385340881594804E-3</v>
      </c>
      <c r="R894" s="8">
        <f t="shared" si="193"/>
        <v>-1.6724258549740363E-2</v>
      </c>
      <c r="S894">
        <f t="shared" si="194"/>
        <v>2.7970082403856364E-4</v>
      </c>
      <c r="U894">
        <f t="shared" si="195"/>
        <v>3.5220212498279198E-5</v>
      </c>
      <c r="W894">
        <v>861</v>
      </c>
      <c r="X894">
        <v>1.3487622324636111E-2</v>
      </c>
      <c r="Y894">
        <v>4.5506060523139436E-3</v>
      </c>
      <c r="AA894">
        <v>68.402225755166924</v>
      </c>
      <c r="AB894">
        <v>8.2148788005725823E-3</v>
      </c>
    </row>
    <row r="895" spans="1:28" x14ac:dyDescent="0.2">
      <c r="A895" s="3">
        <v>44442</v>
      </c>
      <c r="B895" s="1">
        <v>121.08</v>
      </c>
      <c r="C895" s="5">
        <f t="shared" si="186"/>
        <v>4.0563767617738042E-2</v>
      </c>
      <c r="D895" s="12">
        <v>3875</v>
      </c>
      <c r="E895" s="5">
        <f t="shared" si="187"/>
        <v>1.4132426066474744E-2</v>
      </c>
      <c r="F895" s="1">
        <v>0.04</v>
      </c>
      <c r="G895" s="1">
        <f t="shared" si="188"/>
        <v>1.0958904109589041E-4</v>
      </c>
      <c r="H895" s="10">
        <f t="shared" si="183"/>
        <v>1.0958904109589041E-6</v>
      </c>
      <c r="I895" s="5">
        <f t="shared" si="184"/>
        <v>4.0562671727327082E-2</v>
      </c>
      <c r="J895" s="7">
        <f t="shared" si="185"/>
        <v>1.4131330176063786E-2</v>
      </c>
      <c r="K895" s="7">
        <f t="shared" si="189"/>
        <v>1.3581120361305928E-2</v>
      </c>
      <c r="L895" s="7">
        <f t="shared" si="190"/>
        <v>3.9289459002097488E-2</v>
      </c>
      <c r="M895" s="8">
        <f t="shared" si="196"/>
        <v>5.335948716380807E-4</v>
      </c>
      <c r="N895" s="9">
        <f t="shared" si="191"/>
        <v>1.8444683026827847E-4</v>
      </c>
      <c r="Q895" s="8">
        <f t="shared" si="192"/>
        <v>1.7328364362997551E-2</v>
      </c>
      <c r="R895" s="8">
        <f t="shared" si="193"/>
        <v>2.3234307364329531E-2</v>
      </c>
      <c r="S895">
        <f t="shared" si="194"/>
        <v>5.3983303870013748E-4</v>
      </c>
      <c r="U895">
        <f t="shared" si="195"/>
        <v>1.9969449254493096E-4</v>
      </c>
      <c r="W895">
        <v>862</v>
      </c>
      <c r="X895">
        <v>-1.0142888326050745E-2</v>
      </c>
      <c r="Y895">
        <v>-1.5430528775817187E-3</v>
      </c>
      <c r="AA895">
        <v>68.481717011128779</v>
      </c>
      <c r="AB895">
        <v>8.2297859923758532E-3</v>
      </c>
    </row>
    <row r="896" spans="1:28" x14ac:dyDescent="0.2">
      <c r="A896" s="3">
        <v>44411</v>
      </c>
      <c r="B896" s="1">
        <v>116.36</v>
      </c>
      <c r="C896" s="5">
        <f t="shared" si="186"/>
        <v>-4.1673529896227988E-2</v>
      </c>
      <c r="D896" s="12">
        <v>3821</v>
      </c>
      <c r="E896" s="5">
        <f t="shared" si="187"/>
        <v>-5.2069773496485287E-3</v>
      </c>
      <c r="F896" s="1">
        <v>0.04</v>
      </c>
      <c r="G896" s="1">
        <f t="shared" si="188"/>
        <v>1.0958904109589041E-4</v>
      </c>
      <c r="H896" s="10">
        <f t="shared" si="183"/>
        <v>1.0958904109589041E-6</v>
      </c>
      <c r="I896" s="5">
        <f t="shared" si="184"/>
        <v>-4.1674625786638948E-2</v>
      </c>
      <c r="J896" s="7">
        <f t="shared" si="185"/>
        <v>-5.2080732400594876E-3</v>
      </c>
      <c r="K896" s="7">
        <f t="shared" si="189"/>
        <v>-5.7582830548173454E-3</v>
      </c>
      <c r="L896" s="7">
        <f t="shared" si="190"/>
        <v>-4.2947838511868543E-2</v>
      </c>
      <c r="M896" s="8">
        <f t="shared" si="196"/>
        <v>2.4730581074392443E-4</v>
      </c>
      <c r="N896" s="9">
        <f t="shared" si="191"/>
        <v>3.315782373939658E-5</v>
      </c>
      <c r="Q896" s="8">
        <f t="shared" si="192"/>
        <v>-5.5340391920483366E-3</v>
      </c>
      <c r="R896" s="8">
        <f t="shared" si="193"/>
        <v>-3.6140586594590615E-2</v>
      </c>
      <c r="S896">
        <f t="shared" si="194"/>
        <v>1.3061419994011029E-3</v>
      </c>
      <c r="U896">
        <f t="shared" si="195"/>
        <v>2.712402687382373E-5</v>
      </c>
      <c r="W896">
        <v>863</v>
      </c>
      <c r="X896">
        <v>1.1775285565319264E-2</v>
      </c>
      <c r="Y896">
        <v>-8.8453779700973685E-3</v>
      </c>
      <c r="AA896">
        <v>68.56120826709062</v>
      </c>
      <c r="AB896">
        <v>8.2490895290418861E-3</v>
      </c>
    </row>
    <row r="897" spans="1:28" x14ac:dyDescent="0.2">
      <c r="A897" s="3">
        <v>44319</v>
      </c>
      <c r="B897" s="1">
        <v>121.42</v>
      </c>
      <c r="C897" s="5">
        <f t="shared" si="186"/>
        <v>1.0738366769333275E-2</v>
      </c>
      <c r="D897" s="12">
        <v>3841</v>
      </c>
      <c r="E897" s="5">
        <f t="shared" si="187"/>
        <v>1.9373673036093417E-2</v>
      </c>
      <c r="F897" s="1">
        <v>0.04</v>
      </c>
      <c r="G897" s="1">
        <f t="shared" si="188"/>
        <v>1.0958904109589041E-4</v>
      </c>
      <c r="H897" s="10">
        <f t="shared" si="183"/>
        <v>1.0958904109589041E-6</v>
      </c>
      <c r="I897" s="5">
        <f t="shared" si="184"/>
        <v>1.0737270878922317E-2</v>
      </c>
      <c r="J897" s="7">
        <f t="shared" si="185"/>
        <v>1.9372577145682458E-2</v>
      </c>
      <c r="K897" s="7">
        <f t="shared" si="189"/>
        <v>1.88223673309246E-2</v>
      </c>
      <c r="L897" s="7">
        <f t="shared" si="190"/>
        <v>9.4640581536927192E-3</v>
      </c>
      <c r="M897" s="8">
        <f t="shared" si="196"/>
        <v>1.7813597901003642E-4</v>
      </c>
      <c r="N897" s="9">
        <f t="shared" si="191"/>
        <v>3.5428151194025762E-4</v>
      </c>
      <c r="Q897" s="8">
        <f t="shared" si="192"/>
        <v>2.352439330829496E-2</v>
      </c>
      <c r="R897" s="8">
        <f t="shared" si="193"/>
        <v>-1.2787122429372643E-2</v>
      </c>
      <c r="S897">
        <f t="shared" si="194"/>
        <v>1.6351050002376492E-4</v>
      </c>
      <c r="U897">
        <f t="shared" si="195"/>
        <v>3.7529674526541829E-4</v>
      </c>
      <c r="W897">
        <v>864</v>
      </c>
      <c r="X897">
        <v>-7.6126926282707539E-3</v>
      </c>
      <c r="Y897">
        <v>-5.2176021096834377E-3</v>
      </c>
      <c r="AA897">
        <v>68.640699523052461</v>
      </c>
      <c r="AB897">
        <v>8.2867882383736401E-3</v>
      </c>
    </row>
    <row r="898" spans="1:28" x14ac:dyDescent="0.2">
      <c r="A898" s="3">
        <v>44289</v>
      </c>
      <c r="B898" s="1">
        <v>120.13</v>
      </c>
      <c r="C898" s="5">
        <f t="shared" si="186"/>
        <v>-1.5811895788956306E-2</v>
      </c>
      <c r="D898" s="12">
        <v>3768</v>
      </c>
      <c r="E898" s="5">
        <f t="shared" si="187"/>
        <v>-1.3354281225451689E-2</v>
      </c>
      <c r="F898" s="1">
        <v>0.03</v>
      </c>
      <c r="G898" s="1">
        <f t="shared" si="188"/>
        <v>8.219178082191781E-5</v>
      </c>
      <c r="H898" s="10">
        <f t="shared" si="183"/>
        <v>8.2191780821917807E-7</v>
      </c>
      <c r="I898" s="5">
        <f t="shared" si="184"/>
        <v>-1.5812717706764526E-2</v>
      </c>
      <c r="J898" s="7">
        <f t="shared" si="185"/>
        <v>-1.3355103143259909E-2</v>
      </c>
      <c r="K898" s="7">
        <f t="shared" si="189"/>
        <v>-1.3905312958017767E-2</v>
      </c>
      <c r="L898" s="7">
        <f t="shared" si="190"/>
        <v>-1.7085930431994124E-2</v>
      </c>
      <c r="M898" s="8">
        <f t="shared" si="196"/>
        <v>2.37585209835798E-4</v>
      </c>
      <c r="N898" s="9">
        <f t="shared" si="191"/>
        <v>1.9335772846041681E-4</v>
      </c>
      <c r="Q898" s="8">
        <f t="shared" si="192"/>
        <v>-1.5165188685869269E-2</v>
      </c>
      <c r="R898" s="8">
        <f t="shared" si="193"/>
        <v>-6.4752902089525687E-4</v>
      </c>
      <c r="S898">
        <f t="shared" si="194"/>
        <v>4.1929383290156998E-7</v>
      </c>
      <c r="U898">
        <f t="shared" si="195"/>
        <v>1.7835877996711072E-4</v>
      </c>
      <c r="W898">
        <v>865</v>
      </c>
      <c r="X898">
        <v>-5.5920607162107646E-3</v>
      </c>
      <c r="Y898">
        <v>1.0660361579624772E-2</v>
      </c>
      <c r="AA898">
        <v>68.720190779014303</v>
      </c>
      <c r="AB898">
        <v>8.2929491741095783E-3</v>
      </c>
    </row>
    <row r="899" spans="1:28" x14ac:dyDescent="0.2">
      <c r="A899" s="3">
        <v>44258</v>
      </c>
      <c r="B899" s="1">
        <v>122.06</v>
      </c>
      <c r="C899" s="5">
        <f t="shared" si="186"/>
        <v>-2.4456521739130453E-2</v>
      </c>
      <c r="D899" s="12">
        <v>3819</v>
      </c>
      <c r="E899" s="5">
        <f t="shared" si="187"/>
        <v>-1.3178294573643411E-2</v>
      </c>
      <c r="F899" s="1">
        <v>0.04</v>
      </c>
      <c r="G899" s="1">
        <f t="shared" si="188"/>
        <v>1.0958904109589041E-4</v>
      </c>
      <c r="H899" s="10">
        <f t="shared" ref="H899:H962" si="197">G899/100</f>
        <v>1.0958904109589041E-6</v>
      </c>
      <c r="I899" s="5">
        <f t="shared" ref="I899:I962" si="198">C899-H899</f>
        <v>-2.4457617629541413E-2</v>
      </c>
      <c r="J899" s="7">
        <f t="shared" ref="J899:J962" si="199">E899-H899</f>
        <v>-1.3179390464054369E-2</v>
      </c>
      <c r="K899" s="7">
        <f t="shared" si="189"/>
        <v>-1.3729600278812227E-2</v>
      </c>
      <c r="L899" s="7">
        <f t="shared" si="190"/>
        <v>-2.5730830354771011E-2</v>
      </c>
      <c r="M899" s="8">
        <f t="shared" si="196"/>
        <v>3.5327401561293417E-4</v>
      </c>
      <c r="N899" s="9">
        <f t="shared" si="191"/>
        <v>1.8850192381596076E-4</v>
      </c>
      <c r="Q899" s="8">
        <f t="shared" si="192"/>
        <v>-1.4957466963782111E-2</v>
      </c>
      <c r="R899" s="8">
        <f t="shared" si="193"/>
        <v>-9.5001506657593025E-3</v>
      </c>
      <c r="S899">
        <f t="shared" si="194"/>
        <v>9.0252862672126919E-5</v>
      </c>
      <c r="U899">
        <f t="shared" si="195"/>
        <v>1.7369633300400722E-4</v>
      </c>
      <c r="W899">
        <v>866</v>
      </c>
      <c r="X899">
        <v>4.8745160047003111E-3</v>
      </c>
      <c r="Y899">
        <v>-7.4029449907980095E-3</v>
      </c>
      <c r="AA899">
        <v>68.799682034976158</v>
      </c>
      <c r="AB899">
        <v>8.3024132249009588E-3</v>
      </c>
    </row>
    <row r="900" spans="1:28" x14ac:dyDescent="0.2">
      <c r="A900" s="3">
        <v>44230</v>
      </c>
      <c r="B900" s="1">
        <v>125.12</v>
      </c>
      <c r="C900" s="5">
        <f t="shared" ref="C900:C963" si="200">(B900-B901)/B901</f>
        <v>-2.0893653650520396E-2</v>
      </c>
      <c r="D900" s="12">
        <v>3870</v>
      </c>
      <c r="E900" s="5">
        <f t="shared" ref="E900:E963" si="201">(D900-D901)/D901</f>
        <v>-7.9466803383747755E-3</v>
      </c>
      <c r="F900" s="1">
        <v>0.04</v>
      </c>
      <c r="G900" s="1">
        <f t="shared" ref="G900:G963" si="202">F900/365</f>
        <v>1.0958904109589041E-4</v>
      </c>
      <c r="H900" s="10">
        <f t="shared" si="197"/>
        <v>1.0958904109589041E-6</v>
      </c>
      <c r="I900" s="5">
        <f t="shared" si="198"/>
        <v>-2.0894749540931356E-2</v>
      </c>
      <c r="J900" s="7">
        <f t="shared" si="199"/>
        <v>-7.9477762287857336E-3</v>
      </c>
      <c r="K900" s="7">
        <f t="shared" ref="K900:K963" si="203">J900-AVERAGE(J$3:J$1260)</f>
        <v>-8.4979860435435914E-3</v>
      </c>
      <c r="L900" s="7">
        <f t="shared" ref="L900:L963" si="204">I900-AVERAGE(I$3:I$1260)</f>
        <v>-2.2167962266160954E-2</v>
      </c>
      <c r="M900" s="8">
        <f t="shared" si="196"/>
        <v>1.8838303395163675E-4</v>
      </c>
      <c r="N900" s="9">
        <f t="shared" ref="N900:N963" si="205">K900^2</f>
        <v>7.2215766796261658E-5</v>
      </c>
      <c r="Q900" s="8">
        <f t="shared" ref="Q900:Q963" si="206">P$3+O$3*J900</f>
        <v>-8.7728255186733314E-3</v>
      </c>
      <c r="R900" s="8">
        <f t="shared" ref="R900:R963" si="207">I900-Q900</f>
        <v>-1.2121924022258024E-2</v>
      </c>
      <c r="S900">
        <f t="shared" ref="S900:S963" si="208">R900^2</f>
        <v>1.4694104200139616E-4</v>
      </c>
      <c r="U900">
        <f t="shared" ref="U900:U963" si="209">J900^2</f>
        <v>6.3167146982851576E-5</v>
      </c>
      <c r="W900">
        <v>867</v>
      </c>
      <c r="X900">
        <v>1.3808269440392899E-2</v>
      </c>
      <c r="Y900">
        <v>4.8990520380174565E-3</v>
      </c>
      <c r="AA900">
        <v>68.879173290937999</v>
      </c>
      <c r="AB900">
        <v>8.3156278569194407E-3</v>
      </c>
    </row>
    <row r="901" spans="1:28" x14ac:dyDescent="0.2">
      <c r="A901" s="3">
        <v>44199</v>
      </c>
      <c r="B901" s="1">
        <v>127.79</v>
      </c>
      <c r="C901" s="5">
        <f t="shared" si="200"/>
        <v>5.3851228764637972E-2</v>
      </c>
      <c r="D901" s="12">
        <v>3901</v>
      </c>
      <c r="E901" s="5">
        <f t="shared" si="201"/>
        <v>2.3615848858567306E-2</v>
      </c>
      <c r="F901" s="1">
        <v>0.03</v>
      </c>
      <c r="G901" s="1">
        <f t="shared" si="202"/>
        <v>8.219178082191781E-5</v>
      </c>
      <c r="H901" s="10">
        <f t="shared" si="197"/>
        <v>8.2191780821917807E-7</v>
      </c>
      <c r="I901" s="5">
        <f t="shared" si="198"/>
        <v>5.3850406846829756E-2</v>
      </c>
      <c r="J901" s="7">
        <f t="shared" si="199"/>
        <v>2.3615026940759086E-2</v>
      </c>
      <c r="K901" s="7">
        <f t="shared" si="203"/>
        <v>2.3064817126001228E-2</v>
      </c>
      <c r="L901" s="7">
        <f t="shared" si="204"/>
        <v>5.2577194121600161E-2</v>
      </c>
      <c r="M901" s="8">
        <f t="shared" si="196"/>
        <v>1.2126833674129746E-3</v>
      </c>
      <c r="N901" s="9">
        <f t="shared" si="205"/>
        <v>5.3198578905587956E-4</v>
      </c>
      <c r="Q901" s="8">
        <f t="shared" si="206"/>
        <v>2.8539677243899757E-2</v>
      </c>
      <c r="R901" s="8">
        <f t="shared" si="207"/>
        <v>2.5310729602929998E-2</v>
      </c>
      <c r="S901">
        <f t="shared" si="208"/>
        <v>6.4063303303263689E-4</v>
      </c>
      <c r="U901">
        <f t="shared" si="209"/>
        <v>5.5766949741277742E-4</v>
      </c>
      <c r="W901">
        <v>868</v>
      </c>
      <c r="X901">
        <v>-4.2310228746222488E-3</v>
      </c>
      <c r="Y901">
        <v>-1.3622682847865128E-2</v>
      </c>
      <c r="AA901">
        <v>68.95866454689984</v>
      </c>
      <c r="AB901">
        <v>8.3543202486474188E-3</v>
      </c>
    </row>
    <row r="902" spans="1:28" x14ac:dyDescent="0.2">
      <c r="A902" s="2" t="s">
        <v>544</v>
      </c>
      <c r="B902" s="1">
        <v>121.26</v>
      </c>
      <c r="C902" s="5">
        <f t="shared" si="200"/>
        <v>2.231589387552775E-3</v>
      </c>
      <c r="D902" s="12">
        <v>3811</v>
      </c>
      <c r="E902" s="5">
        <f t="shared" si="201"/>
        <v>-4.7009663097414469E-3</v>
      </c>
      <c r="F902" s="1">
        <v>0.04</v>
      </c>
      <c r="G902" s="1">
        <f t="shared" si="202"/>
        <v>1.0958904109589041E-4</v>
      </c>
      <c r="H902" s="10">
        <f t="shared" si="197"/>
        <v>1.0958904109589041E-6</v>
      </c>
      <c r="I902" s="5">
        <f t="shared" si="198"/>
        <v>2.2304934971418161E-3</v>
      </c>
      <c r="J902" s="7">
        <f t="shared" si="199"/>
        <v>-4.7020622001524058E-3</v>
      </c>
      <c r="K902" s="7">
        <f t="shared" si="203"/>
        <v>-5.2522720149102637E-3</v>
      </c>
      <c r="L902" s="7">
        <f t="shared" si="204"/>
        <v>9.5728077191221906E-4</v>
      </c>
      <c r="M902" s="8">
        <f t="shared" si="196"/>
        <v>-5.027899008726243E-6</v>
      </c>
      <c r="N902" s="9">
        <f t="shared" si="205"/>
        <v>2.7586361318609519E-5</v>
      </c>
      <c r="Q902" s="8">
        <f t="shared" si="206"/>
        <v>-4.9358496642359449E-3</v>
      </c>
      <c r="R902" s="8">
        <f t="shared" si="207"/>
        <v>7.1663431613777605E-3</v>
      </c>
      <c r="S902">
        <f t="shared" si="208"/>
        <v>5.1356474306625796E-5</v>
      </c>
      <c r="U902">
        <f t="shared" si="209"/>
        <v>2.2109388934102082E-5</v>
      </c>
      <c r="W902">
        <v>869</v>
      </c>
      <c r="X902">
        <v>4.3447023145120412E-3</v>
      </c>
      <c r="Y902">
        <v>1.9961089604924463E-2</v>
      </c>
      <c r="AA902">
        <v>69.038155802861681</v>
      </c>
      <c r="AB902">
        <v>8.3997997007022561E-3</v>
      </c>
    </row>
    <row r="903" spans="1:28" x14ac:dyDescent="0.2">
      <c r="A903" s="2" t="s">
        <v>545</v>
      </c>
      <c r="B903" s="1">
        <v>120.99</v>
      </c>
      <c r="C903" s="5">
        <f t="shared" si="200"/>
        <v>-3.4782608695652174E-2</v>
      </c>
      <c r="D903" s="12">
        <v>3829</v>
      </c>
      <c r="E903" s="5">
        <f t="shared" si="201"/>
        <v>-2.4458598726114649E-2</v>
      </c>
      <c r="F903" s="1">
        <v>0.04</v>
      </c>
      <c r="G903" s="1">
        <f t="shared" si="202"/>
        <v>1.0958904109589041E-4</v>
      </c>
      <c r="H903" s="10">
        <f t="shared" si="197"/>
        <v>1.0958904109589041E-6</v>
      </c>
      <c r="I903" s="5">
        <f t="shared" si="198"/>
        <v>-3.4783704586063134E-2</v>
      </c>
      <c r="J903" s="7">
        <f t="shared" si="199"/>
        <v>-2.4459694616525609E-2</v>
      </c>
      <c r="K903" s="7">
        <f t="shared" si="203"/>
        <v>-2.5009904431283467E-2</v>
      </c>
      <c r="L903" s="7">
        <f t="shared" si="204"/>
        <v>-3.6056917311292729E-2</v>
      </c>
      <c r="M903" s="8">
        <f t="shared" si="196"/>
        <v>9.017800560421216E-4</v>
      </c>
      <c r="N903" s="9">
        <f t="shared" si="205"/>
        <v>6.2549531966193234E-4</v>
      </c>
      <c r="Q903" s="8">
        <f t="shared" si="206"/>
        <v>-2.8292669720990753E-2</v>
      </c>
      <c r="R903" s="8">
        <f t="shared" si="207"/>
        <v>-6.4910348650723815E-3</v>
      </c>
      <c r="S903">
        <f t="shared" si="208"/>
        <v>4.213353361958523E-5</v>
      </c>
      <c r="U903">
        <f t="shared" si="209"/>
        <v>5.9827666073369184E-4</v>
      </c>
      <c r="W903">
        <v>870</v>
      </c>
      <c r="X903">
        <v>6.2211536194912986E-4</v>
      </c>
      <c r="Y903">
        <v>-1.3855746013921458E-2</v>
      </c>
      <c r="AA903">
        <v>69.117647058823522</v>
      </c>
      <c r="AB903">
        <v>8.4503348735447247E-3</v>
      </c>
    </row>
    <row r="904" spans="1:28" x14ac:dyDescent="0.2">
      <c r="A904" s="2" t="s">
        <v>546</v>
      </c>
      <c r="B904" s="1">
        <v>125.35</v>
      </c>
      <c r="C904" s="5">
        <f t="shared" si="200"/>
        <v>-4.052121404735461E-3</v>
      </c>
      <c r="D904" s="12">
        <v>3925</v>
      </c>
      <c r="E904" s="5">
        <f t="shared" si="201"/>
        <v>1.1337284205101777E-2</v>
      </c>
      <c r="F904" s="1">
        <v>0.03</v>
      </c>
      <c r="G904" s="1">
        <f t="shared" si="202"/>
        <v>8.219178082191781E-5</v>
      </c>
      <c r="H904" s="10">
        <f t="shared" si="197"/>
        <v>8.2191780821917807E-7</v>
      </c>
      <c r="I904" s="5">
        <f t="shared" si="198"/>
        <v>-4.05294332254368E-3</v>
      </c>
      <c r="J904" s="7">
        <f t="shared" si="199"/>
        <v>1.1336462287293557E-2</v>
      </c>
      <c r="K904" s="7">
        <f t="shared" si="203"/>
        <v>1.0786252472535699E-2</v>
      </c>
      <c r="L904" s="7">
        <f t="shared" si="204"/>
        <v>-5.3261560477732769E-3</v>
      </c>
      <c r="M904" s="8">
        <f t="shared" si="196"/>
        <v>-5.7449263839405474E-5</v>
      </c>
      <c r="N904" s="9">
        <f t="shared" si="205"/>
        <v>1.1634324240128248E-4</v>
      </c>
      <c r="Q904" s="8">
        <f t="shared" si="206"/>
        <v>1.4024363914729701E-2</v>
      </c>
      <c r="R904" s="8">
        <f t="shared" si="207"/>
        <v>-1.8077307237273382E-2</v>
      </c>
      <c r="S904">
        <f t="shared" si="208"/>
        <v>3.267890369507766E-4</v>
      </c>
      <c r="U904">
        <f t="shared" si="209"/>
        <v>1.2851537719122907E-4</v>
      </c>
      <c r="W904">
        <v>871</v>
      </c>
      <c r="X904">
        <v>9.5669991157274273E-3</v>
      </c>
      <c r="Y904">
        <v>1.0684063862663181E-2</v>
      </c>
      <c r="AA904">
        <v>69.197138314785377</v>
      </c>
      <c r="AB904">
        <v>8.4596705042387903E-3</v>
      </c>
    </row>
    <row r="905" spans="1:28" x14ac:dyDescent="0.2">
      <c r="A905" s="2" t="s">
        <v>547</v>
      </c>
      <c r="B905" s="1">
        <v>125.86</v>
      </c>
      <c r="C905" s="5">
        <f t="shared" si="200"/>
        <v>-1.1111111111111157E-3</v>
      </c>
      <c r="D905" s="12">
        <v>3881</v>
      </c>
      <c r="E905" s="5">
        <f t="shared" si="201"/>
        <v>1.2899896800825593E-3</v>
      </c>
      <c r="F905" s="1">
        <v>0.03</v>
      </c>
      <c r="G905" s="1">
        <f t="shared" si="202"/>
        <v>8.219178082191781E-5</v>
      </c>
      <c r="H905" s="10">
        <f t="shared" si="197"/>
        <v>8.2191780821917807E-7</v>
      </c>
      <c r="I905" s="5">
        <f t="shared" si="198"/>
        <v>-1.1119330289193349E-3</v>
      </c>
      <c r="J905" s="7">
        <f t="shared" si="199"/>
        <v>1.2891677622743401E-3</v>
      </c>
      <c r="K905" s="7">
        <f t="shared" si="203"/>
        <v>7.3895794751648231E-4</v>
      </c>
      <c r="L905" s="7">
        <f t="shared" si="204"/>
        <v>-2.3851457541489316E-3</v>
      </c>
      <c r="M905" s="8">
        <f t="shared" si="196"/>
        <v>-1.762522411013547E-6</v>
      </c>
      <c r="N905" s="9">
        <f t="shared" si="205"/>
        <v>5.460588481977722E-7</v>
      </c>
      <c r="Q905" s="8">
        <f t="shared" si="206"/>
        <v>2.1467843883681507E-3</v>
      </c>
      <c r="R905" s="8">
        <f t="shared" si="207"/>
        <v>-3.2587174172874853E-3</v>
      </c>
      <c r="S905">
        <f t="shared" si="208"/>
        <v>1.0619239205732819E-5</v>
      </c>
      <c r="U905">
        <f t="shared" si="209"/>
        <v>1.6619535192874296E-6</v>
      </c>
      <c r="W905">
        <v>872</v>
      </c>
      <c r="X905">
        <v>5.8388382882366792E-3</v>
      </c>
      <c r="Y905">
        <v>1.3394390154360874E-2</v>
      </c>
      <c r="AA905">
        <v>69.276629570747218</v>
      </c>
      <c r="AB905">
        <v>8.4792023740954247E-3</v>
      </c>
    </row>
    <row r="906" spans="1:28" x14ac:dyDescent="0.2">
      <c r="A906" s="2" t="s">
        <v>548</v>
      </c>
      <c r="B906" s="1">
        <v>126</v>
      </c>
      <c r="C906" s="5">
        <f t="shared" si="200"/>
        <v>-2.9799029799029833E-2</v>
      </c>
      <c r="D906" s="12">
        <v>3876</v>
      </c>
      <c r="E906" s="5">
        <f t="shared" si="201"/>
        <v>-7.6804915514592934E-3</v>
      </c>
      <c r="F906" s="1">
        <v>0.03</v>
      </c>
      <c r="G906" s="1">
        <f t="shared" si="202"/>
        <v>8.219178082191781E-5</v>
      </c>
      <c r="H906" s="10">
        <f t="shared" si="197"/>
        <v>8.2191780821917807E-7</v>
      </c>
      <c r="I906" s="5">
        <f t="shared" si="198"/>
        <v>-2.9799851716838053E-2</v>
      </c>
      <c r="J906" s="7">
        <f t="shared" si="199"/>
        <v>-7.6813134692675124E-3</v>
      </c>
      <c r="K906" s="7">
        <f t="shared" si="203"/>
        <v>-8.2315232840253702E-3</v>
      </c>
      <c r="L906" s="7">
        <f t="shared" si="204"/>
        <v>-3.1073064442067651E-2</v>
      </c>
      <c r="M906" s="8">
        <f t="shared" si="196"/>
        <v>2.5577865346090064E-4</v>
      </c>
      <c r="N906" s="9">
        <f t="shared" si="205"/>
        <v>6.7757975575451812E-5</v>
      </c>
      <c r="Q906" s="8">
        <f t="shared" si="206"/>
        <v>-8.4578220509129009E-3</v>
      </c>
      <c r="R906" s="8">
        <f t="shared" si="207"/>
        <v>-2.1342029665925154E-2</v>
      </c>
      <c r="S906">
        <f t="shared" si="208"/>
        <v>4.5548223026122936E-4</v>
      </c>
      <c r="U906">
        <f t="shared" si="209"/>
        <v>5.9002576613150506E-5</v>
      </c>
      <c r="W906">
        <v>873</v>
      </c>
      <c r="X906">
        <v>2.3639084975619444E-3</v>
      </c>
      <c r="Y906">
        <v>1.1026198640682413E-2</v>
      </c>
      <c r="AA906">
        <v>69.356120826709059</v>
      </c>
      <c r="AB906">
        <v>8.4843162947132629E-3</v>
      </c>
    </row>
    <row r="907" spans="1:28" x14ac:dyDescent="0.2">
      <c r="A907" s="2" t="s">
        <v>549</v>
      </c>
      <c r="B907" s="1">
        <v>129.87</v>
      </c>
      <c r="C907" s="5">
        <f t="shared" si="200"/>
        <v>1.2335209313082767E-3</v>
      </c>
      <c r="D907" s="12">
        <v>3906</v>
      </c>
      <c r="E907" s="5">
        <f t="shared" si="201"/>
        <v>-2.043944813490036E-3</v>
      </c>
      <c r="F907" s="1">
        <v>0.03</v>
      </c>
      <c r="G907" s="1">
        <f t="shared" si="202"/>
        <v>8.219178082191781E-5</v>
      </c>
      <c r="H907" s="10">
        <f t="shared" si="197"/>
        <v>8.2191780821917807E-7</v>
      </c>
      <c r="I907" s="5">
        <f t="shared" si="198"/>
        <v>1.2326990135000575E-3</v>
      </c>
      <c r="J907" s="7">
        <f t="shared" si="199"/>
        <v>-2.044766731298255E-3</v>
      </c>
      <c r="K907" s="7">
        <f t="shared" si="203"/>
        <v>-2.5949765460561128E-3</v>
      </c>
      <c r="L907" s="7">
        <f t="shared" si="204"/>
        <v>-4.0513711729539504E-5</v>
      </c>
      <c r="M907" s="8">
        <f t="shared" si="196"/>
        <v>1.0513213173183345E-7</v>
      </c>
      <c r="N907" s="9">
        <f t="shared" si="205"/>
        <v>6.7339032745813126E-6</v>
      </c>
      <c r="Q907" s="8">
        <f t="shared" si="206"/>
        <v>-1.7944827840513499E-3</v>
      </c>
      <c r="R907" s="8">
        <f t="shared" si="207"/>
        <v>3.0271817975514072E-3</v>
      </c>
      <c r="S907">
        <f t="shared" si="208"/>
        <v>9.1638296354265695E-6</v>
      </c>
      <c r="U907">
        <f t="shared" si="209"/>
        <v>4.1810709854241498E-6</v>
      </c>
      <c r="W907">
        <v>874</v>
      </c>
      <c r="X907">
        <v>-5.3772508807277668E-4</v>
      </c>
      <c r="Y907">
        <v>2.9994487870292357E-3</v>
      </c>
      <c r="AA907">
        <v>69.4356120826709</v>
      </c>
      <c r="AB907">
        <v>8.5095849513166719E-3</v>
      </c>
    </row>
    <row r="908" spans="1:28" x14ac:dyDescent="0.2">
      <c r="A908" s="2" t="s">
        <v>550</v>
      </c>
      <c r="B908" s="1">
        <v>129.71</v>
      </c>
      <c r="C908" s="5">
        <f t="shared" si="200"/>
        <v>-8.6365025985936667E-3</v>
      </c>
      <c r="D908" s="12">
        <v>3914</v>
      </c>
      <c r="E908" s="5">
        <f t="shared" si="201"/>
        <v>-4.3245993385906895E-3</v>
      </c>
      <c r="F908" s="1">
        <v>0.03</v>
      </c>
      <c r="G908" s="1">
        <f t="shared" si="202"/>
        <v>8.219178082191781E-5</v>
      </c>
      <c r="H908" s="10">
        <f t="shared" si="197"/>
        <v>8.2191780821917807E-7</v>
      </c>
      <c r="I908" s="5">
        <f t="shared" si="198"/>
        <v>-8.6373245164018866E-3</v>
      </c>
      <c r="J908" s="7">
        <f t="shared" si="199"/>
        <v>-4.3254212563989085E-3</v>
      </c>
      <c r="K908" s="7">
        <f t="shared" si="203"/>
        <v>-4.8756310711567663E-3</v>
      </c>
      <c r="L908" s="7">
        <f t="shared" si="204"/>
        <v>-9.9105372416314827E-3</v>
      </c>
      <c r="M908" s="8">
        <f t="shared" si="196"/>
        <v>4.8320123307154728E-5</v>
      </c>
      <c r="N908" s="9">
        <f t="shared" si="205"/>
        <v>2.3771778342029276E-5</v>
      </c>
      <c r="Q908" s="8">
        <f t="shared" si="206"/>
        <v>-4.4905971884399813E-3</v>
      </c>
      <c r="R908" s="8">
        <f t="shared" si="207"/>
        <v>-4.1467273279619053E-3</v>
      </c>
      <c r="S908">
        <f t="shared" si="208"/>
        <v>1.7195347532466083E-5</v>
      </c>
      <c r="U908">
        <f t="shared" si="209"/>
        <v>1.8709269045307514E-5</v>
      </c>
      <c r="W908">
        <v>875</v>
      </c>
      <c r="X908">
        <v>1.7682181618251094E-2</v>
      </c>
      <c r="Y908">
        <v>5.8942322362984557E-3</v>
      </c>
      <c r="AA908">
        <v>69.515103338632755</v>
      </c>
      <c r="AB908">
        <v>8.5318731151644307E-3</v>
      </c>
    </row>
    <row r="909" spans="1:28" x14ac:dyDescent="0.2">
      <c r="A909" s="2" t="s">
        <v>551</v>
      </c>
      <c r="B909" s="1">
        <v>130.84</v>
      </c>
      <c r="C909" s="5">
        <f t="shared" si="200"/>
        <v>-1.7643967264809629E-2</v>
      </c>
      <c r="D909" s="12">
        <v>3931</v>
      </c>
      <c r="E909" s="5">
        <f t="shared" si="201"/>
        <v>-2.5432349949135299E-4</v>
      </c>
      <c r="F909" s="1">
        <v>0.03</v>
      </c>
      <c r="G909" s="1">
        <f t="shared" si="202"/>
        <v>8.219178082191781E-5</v>
      </c>
      <c r="H909" s="10">
        <f t="shared" si="197"/>
        <v>8.2191780821917807E-7</v>
      </c>
      <c r="I909" s="5">
        <f t="shared" si="198"/>
        <v>-1.7644789182617849E-2</v>
      </c>
      <c r="J909" s="7">
        <f t="shared" si="199"/>
        <v>-2.5514541729957215E-4</v>
      </c>
      <c r="K909" s="7">
        <f t="shared" si="203"/>
        <v>-8.0535523205742992E-4</v>
      </c>
      <c r="L909" s="7">
        <f t="shared" si="204"/>
        <v>-1.8918001907847447E-2</v>
      </c>
      <c r="M909" s="8">
        <f t="shared" si="196"/>
        <v>1.5235711816557382E-5</v>
      </c>
      <c r="N909" s="9">
        <f t="shared" si="205"/>
        <v>6.485970498022768E-7</v>
      </c>
      <c r="Q909" s="8">
        <f t="shared" si="206"/>
        <v>3.2114838672398432E-4</v>
      </c>
      <c r="R909" s="8">
        <f t="shared" si="207"/>
        <v>-1.7965937569341832E-2</v>
      </c>
      <c r="S909">
        <f t="shared" si="208"/>
        <v>3.227749127454883E-4</v>
      </c>
      <c r="U909">
        <f t="shared" si="209"/>
        <v>6.5099183968972811E-8</v>
      </c>
      <c r="W909">
        <v>876</v>
      </c>
      <c r="X909">
        <v>1.4610500759277159E-2</v>
      </c>
      <c r="Y909">
        <v>-7.6523913160258692E-3</v>
      </c>
      <c r="AA909">
        <v>69.594594594594597</v>
      </c>
      <c r="AB909">
        <v>8.6290333948580693E-3</v>
      </c>
    </row>
    <row r="910" spans="1:28" x14ac:dyDescent="0.2">
      <c r="A910" s="2" t="s">
        <v>552</v>
      </c>
      <c r="B910" s="1">
        <v>133.19</v>
      </c>
      <c r="C910" s="5">
        <f t="shared" si="200"/>
        <v>-1.6104011228484944E-2</v>
      </c>
      <c r="D910" s="12">
        <v>3932</v>
      </c>
      <c r="E910" s="5">
        <f t="shared" si="201"/>
        <v>-5.0838840874428064E-4</v>
      </c>
      <c r="F910" s="1">
        <v>0.03</v>
      </c>
      <c r="G910" s="1">
        <f t="shared" si="202"/>
        <v>8.219178082191781E-5</v>
      </c>
      <c r="H910" s="10">
        <f t="shared" si="197"/>
        <v>8.2191780821917807E-7</v>
      </c>
      <c r="I910" s="5">
        <f t="shared" si="198"/>
        <v>-1.6104833146293164E-2</v>
      </c>
      <c r="J910" s="7">
        <f t="shared" si="199"/>
        <v>-5.0921032655249984E-4</v>
      </c>
      <c r="K910" s="7">
        <f t="shared" si="203"/>
        <v>-1.0594201413103577E-3</v>
      </c>
      <c r="L910" s="7">
        <f t="shared" si="204"/>
        <v>-1.7378045871522762E-2</v>
      </c>
      <c r="M910" s="8">
        <f t="shared" ref="M910:M973" si="210">L910*K910</f>
        <v>1.8410651812906521E-5</v>
      </c>
      <c r="N910" s="9">
        <f t="shared" si="205"/>
        <v>1.1223710358140583E-6</v>
      </c>
      <c r="Q910" s="8">
        <f t="shared" si="206"/>
        <v>2.0801247800662347E-5</v>
      </c>
      <c r="R910" s="8">
        <f t="shared" si="207"/>
        <v>-1.6125634394093827E-2</v>
      </c>
      <c r="S910">
        <f t="shared" si="208"/>
        <v>2.6003608461198176E-4</v>
      </c>
      <c r="U910">
        <f t="shared" si="209"/>
        <v>2.5929515666770353E-7</v>
      </c>
      <c r="W910">
        <v>877</v>
      </c>
      <c r="X910">
        <v>4.8039307294226409E-3</v>
      </c>
      <c r="Y910">
        <v>1.3961433329667695E-2</v>
      </c>
      <c r="AA910">
        <v>69.674085850556438</v>
      </c>
      <c r="AB910">
        <v>8.6335677836194332E-3</v>
      </c>
    </row>
    <row r="911" spans="1:28" x14ac:dyDescent="0.2">
      <c r="A911" s="3">
        <v>44532</v>
      </c>
      <c r="B911" s="1">
        <v>135.37</v>
      </c>
      <c r="C911" s="5">
        <f t="shared" si="200"/>
        <v>1.7760674905647087E-3</v>
      </c>
      <c r="D911" s="12">
        <v>3934</v>
      </c>
      <c r="E911" s="5">
        <f t="shared" si="201"/>
        <v>4.5965270684371808E-3</v>
      </c>
      <c r="F911" s="1">
        <v>0.03</v>
      </c>
      <c r="G911" s="1">
        <f t="shared" si="202"/>
        <v>8.219178082191781E-5</v>
      </c>
      <c r="H911" s="10">
        <f t="shared" si="197"/>
        <v>8.2191780821917807E-7</v>
      </c>
      <c r="I911" s="5">
        <f t="shared" si="198"/>
        <v>1.7752455727564895E-3</v>
      </c>
      <c r="J911" s="7">
        <f t="shared" si="199"/>
        <v>4.5957051506289618E-3</v>
      </c>
      <c r="K911" s="7">
        <f t="shared" si="203"/>
        <v>4.045495335871104E-3</v>
      </c>
      <c r="L911" s="7">
        <f t="shared" si="204"/>
        <v>5.0203284752689255E-4</v>
      </c>
      <c r="M911" s="8">
        <f t="shared" si="210"/>
        <v>2.030971543124133E-6</v>
      </c>
      <c r="N911" s="9">
        <f t="shared" si="205"/>
        <v>1.6366032512554856E-5</v>
      </c>
      <c r="Q911" s="8">
        <f t="shared" si="206"/>
        <v>6.0556636084679247E-3</v>
      </c>
      <c r="R911" s="8">
        <f t="shared" si="207"/>
        <v>-4.2804180357114349E-3</v>
      </c>
      <c r="S911">
        <f t="shared" si="208"/>
        <v>1.8321978560443739E-5</v>
      </c>
      <c r="U911">
        <f t="shared" si="209"/>
        <v>2.1120505831517569E-5</v>
      </c>
      <c r="W911">
        <v>878</v>
      </c>
      <c r="X911">
        <v>-3.2476629784112458E-3</v>
      </c>
      <c r="Y911">
        <v>-9.0270981842400545E-3</v>
      </c>
      <c r="AA911">
        <v>69.753577106518279</v>
      </c>
      <c r="AB911">
        <v>8.6348326417573559E-3</v>
      </c>
    </row>
    <row r="912" spans="1:28" x14ac:dyDescent="0.2">
      <c r="A912" s="3">
        <v>44502</v>
      </c>
      <c r="B912" s="1">
        <v>135.13</v>
      </c>
      <c r="C912" s="5">
        <f t="shared" si="200"/>
        <v>-1.9203781667773907E-3</v>
      </c>
      <c r="D912" s="12">
        <v>3916</v>
      </c>
      <c r="E912" s="5">
        <f t="shared" si="201"/>
        <v>1.7907393195190585E-3</v>
      </c>
      <c r="F912" s="1">
        <v>0.05</v>
      </c>
      <c r="G912" s="1">
        <f t="shared" si="202"/>
        <v>1.3698630136986303E-4</v>
      </c>
      <c r="H912" s="10">
        <f t="shared" si="197"/>
        <v>1.3698630136986302E-6</v>
      </c>
      <c r="I912" s="5">
        <f t="shared" si="198"/>
        <v>-1.9217480297910893E-3</v>
      </c>
      <c r="J912" s="7">
        <f t="shared" si="199"/>
        <v>1.7893694565053598E-3</v>
      </c>
      <c r="K912" s="7">
        <f t="shared" si="203"/>
        <v>1.239159641747502E-3</v>
      </c>
      <c r="L912" s="7">
        <f t="shared" si="204"/>
        <v>-3.1949607550206863E-3</v>
      </c>
      <c r="M912" s="8">
        <f t="shared" si="210"/>
        <v>-3.9590664245887625E-6</v>
      </c>
      <c r="N912" s="9">
        <f t="shared" si="205"/>
        <v>1.5355166177357976E-6</v>
      </c>
      <c r="Q912" s="8">
        <f t="shared" si="206"/>
        <v>2.7381062997200384E-3</v>
      </c>
      <c r="R912" s="8">
        <f t="shared" si="207"/>
        <v>-4.6598543295111282E-3</v>
      </c>
      <c r="S912">
        <f t="shared" si="208"/>
        <v>2.1714242372263605E-5</v>
      </c>
      <c r="U912">
        <f t="shared" si="209"/>
        <v>3.2018430518742871E-6</v>
      </c>
      <c r="W912">
        <v>879</v>
      </c>
      <c r="X912">
        <v>-2.7031094304696599E-4</v>
      </c>
      <c r="Y912">
        <v>1.7547889857963321E-3</v>
      </c>
      <c r="AA912">
        <v>69.83306836248012</v>
      </c>
      <c r="AB912">
        <v>8.6897454244096138E-3</v>
      </c>
    </row>
    <row r="913" spans="1:28" x14ac:dyDescent="0.2">
      <c r="A913" s="3">
        <v>44471</v>
      </c>
      <c r="B913" s="1">
        <v>135.38999999999999</v>
      </c>
      <c r="C913" s="5">
        <f t="shared" si="200"/>
        <v>-4.558488346445148E-3</v>
      </c>
      <c r="D913" s="12">
        <v>3909</v>
      </c>
      <c r="E913" s="5">
        <f t="shared" si="201"/>
        <v>-5.1137816415239073E-4</v>
      </c>
      <c r="F913" s="1">
        <v>0.05</v>
      </c>
      <c r="G913" s="1">
        <f t="shared" si="202"/>
        <v>1.3698630136986303E-4</v>
      </c>
      <c r="H913" s="10">
        <f t="shared" si="197"/>
        <v>1.3698630136986302E-6</v>
      </c>
      <c r="I913" s="5">
        <f t="shared" si="198"/>
        <v>-4.5598582094588469E-3</v>
      </c>
      <c r="J913" s="7">
        <f t="shared" si="199"/>
        <v>-5.1274802716608941E-4</v>
      </c>
      <c r="K913" s="7">
        <f t="shared" si="203"/>
        <v>-1.0629578419239472E-3</v>
      </c>
      <c r="L913" s="7">
        <f t="shared" si="204"/>
        <v>-5.8330709346884439E-3</v>
      </c>
      <c r="M913" s="8">
        <f t="shared" si="210"/>
        <v>6.2003084925257301E-6</v>
      </c>
      <c r="N913" s="9">
        <f t="shared" si="205"/>
        <v>1.1298793737076151E-6</v>
      </c>
      <c r="Q913" s="8">
        <f t="shared" si="206"/>
        <v>1.6619095055589103E-5</v>
      </c>
      <c r="R913" s="8">
        <f t="shared" si="207"/>
        <v>-4.576477304514436E-3</v>
      </c>
      <c r="S913">
        <f t="shared" si="208"/>
        <v>2.0944144518735718E-5</v>
      </c>
      <c r="U913">
        <f t="shared" si="209"/>
        <v>2.6291053936271678E-7</v>
      </c>
      <c r="W913">
        <v>880</v>
      </c>
      <c r="X913">
        <v>2.0279541715112044E-2</v>
      </c>
      <c r="Y913">
        <v>-1.5138701485510405E-2</v>
      </c>
      <c r="AA913">
        <v>69.912559618441975</v>
      </c>
      <c r="AB913">
        <v>8.6981440392435976E-3</v>
      </c>
    </row>
    <row r="914" spans="1:28" x14ac:dyDescent="0.2">
      <c r="A914" s="3">
        <v>44441</v>
      </c>
      <c r="B914" s="1">
        <v>136.01</v>
      </c>
      <c r="C914" s="5">
        <f t="shared" si="200"/>
        <v>-6.5736615294719573E-3</v>
      </c>
      <c r="D914" s="12">
        <v>3911</v>
      </c>
      <c r="E914" s="5">
        <f t="shared" si="201"/>
        <v>-1.0217113665389529E-3</v>
      </c>
      <c r="F914" s="1">
        <v>0.04</v>
      </c>
      <c r="G914" s="1">
        <f t="shared" si="202"/>
        <v>1.0958904109589041E-4</v>
      </c>
      <c r="H914" s="10">
        <f t="shared" si="197"/>
        <v>1.0958904109589041E-6</v>
      </c>
      <c r="I914" s="5">
        <f t="shared" si="198"/>
        <v>-6.5747574198829163E-3</v>
      </c>
      <c r="J914" s="7">
        <f t="shared" si="199"/>
        <v>-1.0228072569499118E-3</v>
      </c>
      <c r="K914" s="7">
        <f t="shared" si="203"/>
        <v>-1.5730170717077696E-3</v>
      </c>
      <c r="L914" s="7">
        <f t="shared" si="204"/>
        <v>-7.8479701451125133E-3</v>
      </c>
      <c r="M914" s="8">
        <f t="shared" si="210"/>
        <v>1.2344991016514886E-5</v>
      </c>
      <c r="N914" s="9">
        <f t="shared" si="205"/>
        <v>2.4743827078840864E-6</v>
      </c>
      <c r="Q914" s="8">
        <f t="shared" si="206"/>
        <v>-5.8635606903720261E-4</v>
      </c>
      <c r="R914" s="8">
        <f t="shared" si="207"/>
        <v>-5.9884013508457136E-3</v>
      </c>
      <c r="S914">
        <f t="shared" si="208"/>
        <v>3.5860950738810764E-5</v>
      </c>
      <c r="U914">
        <f t="shared" si="209"/>
        <v>1.0461346848694029E-6</v>
      </c>
      <c r="W914">
        <v>881</v>
      </c>
      <c r="X914">
        <v>6.7016596082069254E-3</v>
      </c>
      <c r="Y914">
        <v>-2.5386635447522329E-3</v>
      </c>
      <c r="AA914">
        <v>69.992050874403816</v>
      </c>
      <c r="AB914">
        <v>8.7179769767446527E-3</v>
      </c>
    </row>
    <row r="915" spans="1:28" x14ac:dyDescent="0.2">
      <c r="A915" s="3">
        <v>44410</v>
      </c>
      <c r="B915" s="1">
        <v>136.91</v>
      </c>
      <c r="C915" s="5">
        <f t="shared" si="200"/>
        <v>1.0968119333138761E-3</v>
      </c>
      <c r="D915" s="12">
        <v>3915</v>
      </c>
      <c r="E915" s="5">
        <f t="shared" si="201"/>
        <v>7.462686567164179E-3</v>
      </c>
      <c r="F915" s="1">
        <v>0.04</v>
      </c>
      <c r="G915" s="1">
        <f t="shared" si="202"/>
        <v>1.0958904109589041E-4</v>
      </c>
      <c r="H915" s="10">
        <f t="shared" si="197"/>
        <v>1.0958904109589041E-6</v>
      </c>
      <c r="I915" s="5">
        <f t="shared" si="198"/>
        <v>1.0957160429029172E-3</v>
      </c>
      <c r="J915" s="7">
        <f t="shared" si="199"/>
        <v>7.46159067675322E-3</v>
      </c>
      <c r="K915" s="7">
        <f t="shared" si="203"/>
        <v>6.9113808619953622E-3</v>
      </c>
      <c r="L915" s="7">
        <f t="shared" si="204"/>
        <v>-1.7749668232667983E-4</v>
      </c>
      <c r="M915" s="8">
        <f t="shared" si="210"/>
        <v>-1.2267471733002854E-6</v>
      </c>
      <c r="N915" s="9">
        <f t="shared" si="205"/>
        <v>4.7767185419555759E-5</v>
      </c>
      <c r="Q915" s="8">
        <f t="shared" si="206"/>
        <v>9.4436187604967029E-3</v>
      </c>
      <c r="R915" s="8">
        <f t="shared" si="207"/>
        <v>-8.3479027175937855E-3</v>
      </c>
      <c r="S915">
        <f t="shared" si="208"/>
        <v>6.9687479782409709E-5</v>
      </c>
      <c r="U915">
        <f t="shared" si="209"/>
        <v>5.5675335427410577E-5</v>
      </c>
      <c r="W915">
        <v>882</v>
      </c>
      <c r="X915">
        <v>-5.7271211987622236E-3</v>
      </c>
      <c r="Y915">
        <v>-1.4266898265947115E-2</v>
      </c>
      <c r="AA915">
        <v>70.071542130365657</v>
      </c>
      <c r="AB915">
        <v>8.7259736889398979E-3</v>
      </c>
    </row>
    <row r="916" spans="1:28" x14ac:dyDescent="0.2">
      <c r="A916" s="3">
        <v>44318</v>
      </c>
      <c r="B916" s="1">
        <v>136.76</v>
      </c>
      <c r="C916" s="5">
        <f t="shared" si="200"/>
        <v>-4.5854865710750091E-3</v>
      </c>
      <c r="D916" s="12">
        <v>3886</v>
      </c>
      <c r="E916" s="5">
        <f t="shared" si="201"/>
        <v>3.8749677086024285E-3</v>
      </c>
      <c r="F916" s="1">
        <v>0.02</v>
      </c>
      <c r="G916" s="1">
        <f t="shared" si="202"/>
        <v>5.4794520547945207E-5</v>
      </c>
      <c r="H916" s="10">
        <f t="shared" si="197"/>
        <v>5.4794520547945204E-7</v>
      </c>
      <c r="I916" s="5">
        <f t="shared" si="198"/>
        <v>-4.5860345162804881E-3</v>
      </c>
      <c r="J916" s="7">
        <f t="shared" si="199"/>
        <v>3.874419763396949E-3</v>
      </c>
      <c r="K916" s="7">
        <f t="shared" si="203"/>
        <v>3.3242099486390912E-3</v>
      </c>
      <c r="L916" s="7">
        <f t="shared" si="204"/>
        <v>-5.8592472415100851E-3</v>
      </c>
      <c r="M916" s="8">
        <f t="shared" si="210"/>
        <v>-1.9477367971763977E-5</v>
      </c>
      <c r="N916" s="9">
        <f t="shared" si="205"/>
        <v>1.1050371782631109E-5</v>
      </c>
      <c r="Q916" s="8">
        <f t="shared" si="206"/>
        <v>5.2029838620230142E-3</v>
      </c>
      <c r="R916" s="8">
        <f t="shared" si="207"/>
        <v>-9.7890183783035031E-3</v>
      </c>
      <c r="S916">
        <f t="shared" si="208"/>
        <v>9.5824880810763745E-5</v>
      </c>
      <c r="U916">
        <f t="shared" si="209"/>
        <v>1.5011128503000871E-5</v>
      </c>
      <c r="W916">
        <v>883</v>
      </c>
      <c r="X916">
        <v>-8.3791590950419489E-3</v>
      </c>
      <c r="Y916">
        <v>1.4898843486370666E-3</v>
      </c>
      <c r="AA916">
        <v>70.151033386327498</v>
      </c>
      <c r="AB916">
        <v>8.8411545072629993E-3</v>
      </c>
    </row>
    <row r="917" spans="1:28" x14ac:dyDescent="0.2">
      <c r="A917" s="3">
        <v>44288</v>
      </c>
      <c r="B917" s="1">
        <v>137.38999999999999</v>
      </c>
      <c r="C917" s="5">
        <f t="shared" si="200"/>
        <v>2.5757802000895839E-2</v>
      </c>
      <c r="D917" s="12">
        <v>3871</v>
      </c>
      <c r="E917" s="5">
        <f t="shared" si="201"/>
        <v>1.0704960835509139E-2</v>
      </c>
      <c r="F917" s="1">
        <v>0.03</v>
      </c>
      <c r="G917" s="1">
        <f t="shared" si="202"/>
        <v>8.219178082191781E-5</v>
      </c>
      <c r="H917" s="10">
        <f t="shared" si="197"/>
        <v>8.2191780821917807E-7</v>
      </c>
      <c r="I917" s="5">
        <f t="shared" si="198"/>
        <v>2.5756980083087619E-2</v>
      </c>
      <c r="J917" s="7">
        <f t="shared" si="199"/>
        <v>1.0704138917700919E-2</v>
      </c>
      <c r="K917" s="7">
        <f t="shared" si="203"/>
        <v>1.0153929102943061E-2</v>
      </c>
      <c r="L917" s="7">
        <f t="shared" si="204"/>
        <v>2.4483767357858021E-2</v>
      </c>
      <c r="M917" s="8">
        <f t="shared" si="210"/>
        <v>2.4860643792464187E-4</v>
      </c>
      <c r="N917" s="9">
        <f t="shared" si="205"/>
        <v>1.0310227622759408E-4</v>
      </c>
      <c r="Q917" s="8">
        <f t="shared" si="206"/>
        <v>1.32768521253608E-2</v>
      </c>
      <c r="R917" s="8">
        <f t="shared" si="207"/>
        <v>1.2480127957726819E-2</v>
      </c>
      <c r="S917">
        <f t="shared" si="208"/>
        <v>1.5575359384123458E-4</v>
      </c>
      <c r="U917">
        <f t="shared" si="209"/>
        <v>1.145785899694394E-4</v>
      </c>
      <c r="W917">
        <v>884</v>
      </c>
      <c r="X917">
        <v>8.7791609087138553E-3</v>
      </c>
      <c r="Y917">
        <v>1.9555985787300816E-2</v>
      </c>
      <c r="AA917">
        <v>70.230524642289353</v>
      </c>
      <c r="AB917">
        <v>8.8941270247211591E-3</v>
      </c>
    </row>
    <row r="918" spans="1:28" x14ac:dyDescent="0.2">
      <c r="A918" s="3">
        <v>44257</v>
      </c>
      <c r="B918" s="1">
        <v>133.94</v>
      </c>
      <c r="C918" s="5">
        <f t="shared" si="200"/>
        <v>-7.7783539521446869E-3</v>
      </c>
      <c r="D918" s="12">
        <v>3830</v>
      </c>
      <c r="E918" s="5">
        <f t="shared" si="201"/>
        <v>1.0454783063251437E-3</v>
      </c>
      <c r="F918" s="1">
        <v>0.03</v>
      </c>
      <c r="G918" s="1">
        <f t="shared" si="202"/>
        <v>8.219178082191781E-5</v>
      </c>
      <c r="H918" s="10">
        <f t="shared" si="197"/>
        <v>8.2191780821917807E-7</v>
      </c>
      <c r="I918" s="5">
        <f t="shared" si="198"/>
        <v>-7.7791758699529059E-3</v>
      </c>
      <c r="J918" s="7">
        <f t="shared" si="199"/>
        <v>1.0446563885169245E-3</v>
      </c>
      <c r="K918" s="7">
        <f t="shared" si="203"/>
        <v>4.9444657375906668E-4</v>
      </c>
      <c r="L918" s="7">
        <f t="shared" si="204"/>
        <v>-9.052388595182502E-3</v>
      </c>
      <c r="M918" s="8">
        <f t="shared" si="210"/>
        <v>-4.4759225252236388E-6</v>
      </c>
      <c r="N918" s="9">
        <f t="shared" si="205"/>
        <v>2.4447741430208018E-7</v>
      </c>
      <c r="Q918" s="8">
        <f t="shared" si="206"/>
        <v>1.8577311233651463E-3</v>
      </c>
      <c r="R918" s="8">
        <f t="shared" si="207"/>
        <v>-9.6369069933180517E-3</v>
      </c>
      <c r="S918">
        <f t="shared" si="208"/>
        <v>9.2869976397862378E-5</v>
      </c>
      <c r="U918">
        <f t="shared" si="209"/>
        <v>1.0913069700692235E-6</v>
      </c>
      <c r="W918">
        <v>885</v>
      </c>
      <c r="X918">
        <v>1.8522319445818301E-5</v>
      </c>
      <c r="Y918">
        <v>-4.4990086873029035E-3</v>
      </c>
      <c r="AA918">
        <v>70.310015898251194</v>
      </c>
      <c r="AB918">
        <v>8.8968694319378691E-3</v>
      </c>
    </row>
    <row r="919" spans="1:28" x14ac:dyDescent="0.2">
      <c r="A919" s="3">
        <v>44229</v>
      </c>
      <c r="B919" s="1">
        <v>134.99</v>
      </c>
      <c r="C919" s="5">
        <f t="shared" si="200"/>
        <v>6.3366631877144987E-3</v>
      </c>
      <c r="D919" s="12">
        <v>3826</v>
      </c>
      <c r="E919" s="5">
        <f t="shared" si="201"/>
        <v>1.4047177312483434E-2</v>
      </c>
      <c r="F919" s="1">
        <v>0.04</v>
      </c>
      <c r="G919" s="1">
        <f t="shared" si="202"/>
        <v>1.0958904109589041E-4</v>
      </c>
      <c r="H919" s="10">
        <f t="shared" si="197"/>
        <v>1.0958904109589041E-6</v>
      </c>
      <c r="I919" s="5">
        <f t="shared" si="198"/>
        <v>6.3355672973035397E-3</v>
      </c>
      <c r="J919" s="7">
        <f t="shared" si="199"/>
        <v>1.4046081422072476E-2</v>
      </c>
      <c r="K919" s="7">
        <f t="shared" si="203"/>
        <v>1.3495871607314618E-2</v>
      </c>
      <c r="L919" s="7">
        <f t="shared" si="204"/>
        <v>5.0623545720739427E-3</v>
      </c>
      <c r="M919" s="8">
        <f t="shared" si="210"/>
        <v>6.8320887335412067E-5</v>
      </c>
      <c r="N919" s="9">
        <f t="shared" si="205"/>
        <v>1.8213855044112086E-4</v>
      </c>
      <c r="Q919" s="8">
        <f t="shared" si="206"/>
        <v>1.7227586103483648E-2</v>
      </c>
      <c r="R919" s="8">
        <f t="shared" si="207"/>
        <v>-1.0892018806180109E-2</v>
      </c>
      <c r="S919">
        <f t="shared" si="208"/>
        <v>1.1863607367418116E-4</v>
      </c>
      <c r="U919">
        <f t="shared" si="209"/>
        <v>1.9729240331548955E-4</v>
      </c>
      <c r="W919">
        <v>886</v>
      </c>
      <c r="X919">
        <v>-1.6928611421500477E-2</v>
      </c>
      <c r="Y919">
        <v>-1.6976760338854778E-2</v>
      </c>
      <c r="AA919">
        <v>70.389507154213035</v>
      </c>
      <c r="AB919">
        <v>8.8993236433371498E-3</v>
      </c>
    </row>
    <row r="920" spans="1:28" x14ac:dyDescent="0.2">
      <c r="A920" s="3">
        <v>44198</v>
      </c>
      <c r="B920" s="1">
        <v>134.13999999999999</v>
      </c>
      <c r="C920" s="5">
        <f t="shared" si="200"/>
        <v>1.6520157623522116E-2</v>
      </c>
      <c r="D920" s="12">
        <v>3773</v>
      </c>
      <c r="E920" s="5">
        <f t="shared" si="201"/>
        <v>1.5885837372105548E-2</v>
      </c>
      <c r="F920" s="1">
        <v>0.06</v>
      </c>
      <c r="G920" s="1">
        <f t="shared" si="202"/>
        <v>1.6438356164383562E-4</v>
      </c>
      <c r="H920" s="10">
        <f t="shared" si="197"/>
        <v>1.6438356164383561E-6</v>
      </c>
      <c r="I920" s="5">
        <f t="shared" si="198"/>
        <v>1.6518513787905677E-2</v>
      </c>
      <c r="J920" s="7">
        <f t="shared" si="199"/>
        <v>1.5884193536489108E-2</v>
      </c>
      <c r="K920" s="7">
        <f t="shared" si="203"/>
        <v>1.533398372173125E-2</v>
      </c>
      <c r="L920" s="7">
        <f t="shared" si="204"/>
        <v>1.5245301062676079E-2</v>
      </c>
      <c r="M920" s="8">
        <f t="shared" si="210"/>
        <v>2.3377119832796714E-4</v>
      </c>
      <c r="N920" s="9">
        <f t="shared" si="205"/>
        <v>2.3513105677831897E-4</v>
      </c>
      <c r="Q920" s="8">
        <f t="shared" si="206"/>
        <v>1.9400541495901626E-2</v>
      </c>
      <c r="R920" s="8">
        <f t="shared" si="207"/>
        <v>-2.8820277079959489E-3</v>
      </c>
      <c r="S920">
        <f t="shared" si="208"/>
        <v>8.306083709656382E-6</v>
      </c>
      <c r="U920">
        <f t="shared" si="209"/>
        <v>2.5230760430464236E-4</v>
      </c>
      <c r="W920">
        <v>887</v>
      </c>
      <c r="X920">
        <v>4.2029562914333279E-3</v>
      </c>
      <c r="Y920">
        <v>-1.065381559492711E-2</v>
      </c>
      <c r="AA920">
        <v>70.468998410174876</v>
      </c>
      <c r="AB920">
        <v>9.0836851244452451E-3</v>
      </c>
    </row>
    <row r="921" spans="1:28" x14ac:dyDescent="0.2">
      <c r="A921" s="2" t="s">
        <v>553</v>
      </c>
      <c r="B921" s="1">
        <v>131.96</v>
      </c>
      <c r="C921" s="5">
        <f t="shared" si="200"/>
        <v>-3.7420672550878949E-2</v>
      </c>
      <c r="D921" s="12">
        <v>3714</v>
      </c>
      <c r="E921" s="5">
        <f t="shared" si="201"/>
        <v>-1.9276472141536837E-2</v>
      </c>
      <c r="F921" s="1">
        <v>7.0000000000000007E-2</v>
      </c>
      <c r="G921" s="1">
        <f t="shared" si="202"/>
        <v>1.9178082191780824E-4</v>
      </c>
      <c r="H921" s="10">
        <f t="shared" si="197"/>
        <v>1.9178082191780823E-6</v>
      </c>
      <c r="I921" s="5">
        <f t="shared" si="198"/>
        <v>-3.7422590359098125E-2</v>
      </c>
      <c r="J921" s="7">
        <f t="shared" si="199"/>
        <v>-1.9278389949756017E-2</v>
      </c>
      <c r="K921" s="7">
        <f t="shared" si="203"/>
        <v>-1.9828599764513875E-2</v>
      </c>
      <c r="L921" s="7">
        <f t="shared" si="204"/>
        <v>-3.8695803084327719E-2</v>
      </c>
      <c r="M921" s="8">
        <f t="shared" si="210"/>
        <v>7.6728359192557583E-4</v>
      </c>
      <c r="N921" s="9">
        <f t="shared" si="205"/>
        <v>3.9317336862127968E-4</v>
      </c>
      <c r="Q921" s="8">
        <f t="shared" si="206"/>
        <v>-2.2167502585040157E-2</v>
      </c>
      <c r="R921" s="8">
        <f t="shared" si="207"/>
        <v>-1.5255087774057968E-2</v>
      </c>
      <c r="S921">
        <f t="shared" si="208"/>
        <v>2.3271770299421288E-4</v>
      </c>
      <c r="U921">
        <f t="shared" si="209"/>
        <v>3.7165631905485382E-4</v>
      </c>
      <c r="W921">
        <v>888</v>
      </c>
      <c r="X921">
        <v>-1.1651122364434298E-3</v>
      </c>
      <c r="Y921">
        <v>1.3907801406029563E-2</v>
      </c>
      <c r="AA921">
        <v>70.548489666136717</v>
      </c>
      <c r="AB921">
        <v>9.1113803730160196E-3</v>
      </c>
    </row>
    <row r="922" spans="1:28" x14ac:dyDescent="0.2">
      <c r="A922" s="2" t="s">
        <v>554</v>
      </c>
      <c r="B922" s="1">
        <v>137.09</v>
      </c>
      <c r="C922" s="5">
        <f t="shared" si="200"/>
        <v>-3.4985217513726588E-2</v>
      </c>
      <c r="D922" s="12">
        <v>3787</v>
      </c>
      <c r="E922" s="5">
        <f t="shared" si="201"/>
        <v>9.8666666666666659E-3</v>
      </c>
      <c r="F922" s="1">
        <v>0.05</v>
      </c>
      <c r="G922" s="1">
        <f t="shared" si="202"/>
        <v>1.3698630136986303E-4</v>
      </c>
      <c r="H922" s="10">
        <f t="shared" si="197"/>
        <v>1.3698630136986302E-6</v>
      </c>
      <c r="I922" s="5">
        <f t="shared" si="198"/>
        <v>-3.4986587376740284E-2</v>
      </c>
      <c r="J922" s="7">
        <f t="shared" si="199"/>
        <v>9.8652968036529679E-3</v>
      </c>
      <c r="K922" s="7">
        <f t="shared" si="203"/>
        <v>9.3150869888951101E-3</v>
      </c>
      <c r="L922" s="7">
        <f t="shared" si="204"/>
        <v>-3.6259800101969879E-2</v>
      </c>
      <c r="M922" s="8">
        <f t="shared" si="210"/>
        <v>-3.377631921497972E-4</v>
      </c>
      <c r="N922" s="9">
        <f t="shared" si="205"/>
        <v>8.6770845610682968E-5</v>
      </c>
      <c r="Q922" s="8">
        <f t="shared" si="206"/>
        <v>1.2285200701700884E-2</v>
      </c>
      <c r="R922" s="8">
        <f t="shared" si="207"/>
        <v>-4.7271788078441165E-2</v>
      </c>
      <c r="S922">
        <f t="shared" si="208"/>
        <v>2.2346219481330521E-3</v>
      </c>
      <c r="U922">
        <f t="shared" si="209"/>
        <v>9.7324081024165464E-5</v>
      </c>
      <c r="W922">
        <v>889</v>
      </c>
      <c r="X922">
        <v>8.1174702864027729E-3</v>
      </c>
      <c r="Y922">
        <v>1.6338728029649238E-2</v>
      </c>
      <c r="AA922">
        <v>70.627980922098573</v>
      </c>
      <c r="AB922">
        <v>9.1303509619515711E-3</v>
      </c>
    </row>
    <row r="923" spans="1:28" x14ac:dyDescent="0.2">
      <c r="A923" s="2" t="s">
        <v>555</v>
      </c>
      <c r="B923" s="1">
        <v>142.06</v>
      </c>
      <c r="C923" s="5">
        <f t="shared" si="200"/>
        <v>-7.6837105336685831E-3</v>
      </c>
      <c r="D923" s="12">
        <v>3750</v>
      </c>
      <c r="E923" s="5">
        <f t="shared" si="201"/>
        <v>-2.5720966484801246E-2</v>
      </c>
      <c r="F923" s="1">
        <v>0.05</v>
      </c>
      <c r="G923" s="1">
        <f t="shared" si="202"/>
        <v>1.3698630136986303E-4</v>
      </c>
      <c r="H923" s="10">
        <f t="shared" si="197"/>
        <v>1.3698630136986302E-6</v>
      </c>
      <c r="I923" s="5">
        <f t="shared" si="198"/>
        <v>-7.685080396682282E-3</v>
      </c>
      <c r="J923" s="7">
        <f t="shared" si="199"/>
        <v>-2.5722336347814945E-2</v>
      </c>
      <c r="K923" s="7">
        <f t="shared" si="203"/>
        <v>-2.6272546162572803E-2</v>
      </c>
      <c r="L923" s="7">
        <f t="shared" si="204"/>
        <v>-8.958293121911879E-3</v>
      </c>
      <c r="M923" s="8">
        <f t="shared" si="210"/>
        <v>2.3535716958328828E-4</v>
      </c>
      <c r="N923" s="9">
        <f t="shared" si="205"/>
        <v>6.9024668186451889E-4</v>
      </c>
      <c r="Q923" s="8">
        <f t="shared" si="206"/>
        <v>-2.978532304565909E-2</v>
      </c>
      <c r="R923" s="8">
        <f t="shared" si="207"/>
        <v>2.2100242648976809E-2</v>
      </c>
      <c r="S923">
        <f t="shared" si="208"/>
        <v>4.884207251436535E-4</v>
      </c>
      <c r="U923">
        <f t="shared" si="209"/>
        <v>6.6163858719012192E-4</v>
      </c>
      <c r="W923">
        <v>890</v>
      </c>
      <c r="X923">
        <v>1.82226609706331E-3</v>
      </c>
      <c r="Y923">
        <v>-9.4485389824018069E-3</v>
      </c>
      <c r="AA923">
        <v>70.707472178060414</v>
      </c>
      <c r="AB923">
        <v>9.1933186179214664E-3</v>
      </c>
    </row>
    <row r="924" spans="1:28" x14ac:dyDescent="0.2">
      <c r="A924" s="2" t="s">
        <v>556</v>
      </c>
      <c r="B924" s="1">
        <v>143.16</v>
      </c>
      <c r="C924" s="5">
        <f t="shared" si="200"/>
        <v>1.6792611251050175E-3</v>
      </c>
      <c r="D924" s="12">
        <v>3849</v>
      </c>
      <c r="E924" s="5">
        <f t="shared" si="201"/>
        <v>-1.5564202334630351E-3</v>
      </c>
      <c r="F924" s="1">
        <v>0.05</v>
      </c>
      <c r="G924" s="1">
        <f t="shared" si="202"/>
        <v>1.3698630136986303E-4</v>
      </c>
      <c r="H924" s="10">
        <f t="shared" si="197"/>
        <v>1.3698630136986302E-6</v>
      </c>
      <c r="I924" s="5">
        <f t="shared" si="198"/>
        <v>1.6778912620913188E-3</v>
      </c>
      <c r="J924" s="7">
        <f t="shared" si="199"/>
        <v>-1.5577900964767338E-3</v>
      </c>
      <c r="K924" s="7">
        <f t="shared" si="203"/>
        <v>-2.1079999112345914E-3</v>
      </c>
      <c r="L924" s="7">
        <f t="shared" si="204"/>
        <v>4.0467853686172186E-4</v>
      </c>
      <c r="M924" s="8">
        <f t="shared" si="210"/>
        <v>-8.5306231978305405E-7</v>
      </c>
      <c r="N924" s="9">
        <f t="shared" si="205"/>
        <v>4.4436636257650452E-6</v>
      </c>
      <c r="Q924" s="8">
        <f t="shared" si="206"/>
        <v>-1.2187951008477481E-3</v>
      </c>
      <c r="R924" s="8">
        <f t="shared" si="207"/>
        <v>2.8966863629390667E-3</v>
      </c>
      <c r="S924">
        <f t="shared" si="208"/>
        <v>8.3907918852371585E-6</v>
      </c>
      <c r="U924">
        <f t="shared" si="209"/>
        <v>2.4267099846809918E-6</v>
      </c>
      <c r="W924">
        <v>891</v>
      </c>
      <c r="X924">
        <v>1.3055757626215339E-2</v>
      </c>
      <c r="Y924">
        <v>3.4458969417833513E-3</v>
      </c>
      <c r="AA924">
        <v>70.786963434022255</v>
      </c>
      <c r="AB924">
        <v>9.2454329912079712E-3</v>
      </c>
    </row>
    <row r="925" spans="1:28" x14ac:dyDescent="0.2">
      <c r="A925" s="2" t="s">
        <v>557</v>
      </c>
      <c r="B925" s="1">
        <v>142.91999999999999</v>
      </c>
      <c r="C925" s="5">
        <f t="shared" si="200"/>
        <v>2.7683900194146793E-2</v>
      </c>
      <c r="D925" s="12">
        <v>3855</v>
      </c>
      <c r="E925" s="5">
        <f t="shared" si="201"/>
        <v>3.6448841447539702E-3</v>
      </c>
      <c r="F925" s="1">
        <v>7.0000000000000007E-2</v>
      </c>
      <c r="G925" s="1">
        <f t="shared" si="202"/>
        <v>1.9178082191780824E-4</v>
      </c>
      <c r="H925" s="10">
        <f t="shared" si="197"/>
        <v>1.9178082191780823E-6</v>
      </c>
      <c r="I925" s="5">
        <f t="shared" si="198"/>
        <v>2.7681982385927614E-2</v>
      </c>
      <c r="J925" s="7">
        <f t="shared" si="199"/>
        <v>3.6429663365347923E-3</v>
      </c>
      <c r="K925" s="7">
        <f t="shared" si="203"/>
        <v>3.0927565217769345E-3</v>
      </c>
      <c r="L925" s="7">
        <f t="shared" si="204"/>
        <v>2.6408769660698016E-2</v>
      </c>
      <c r="M925" s="8">
        <f t="shared" si="210"/>
        <v>8.1675894600228633E-5</v>
      </c>
      <c r="N925" s="9">
        <f t="shared" si="205"/>
        <v>9.565142902993762E-6</v>
      </c>
      <c r="Q925" s="8">
        <f t="shared" si="206"/>
        <v>4.9293672702769974E-3</v>
      </c>
      <c r="R925" s="8">
        <f t="shared" si="207"/>
        <v>2.2752615115650618E-2</v>
      </c>
      <c r="S925">
        <f t="shared" si="208"/>
        <v>5.17681494600933E-4</v>
      </c>
      <c r="U925">
        <f t="shared" si="209"/>
        <v>1.3271203729125726E-5</v>
      </c>
      <c r="W925">
        <v>892</v>
      </c>
      <c r="X925">
        <v>7.6385268894435306E-3</v>
      </c>
      <c r="Y925">
        <v>-1.6724251351024413E-2</v>
      </c>
      <c r="AA925">
        <v>70.866454689984096</v>
      </c>
      <c r="AB925">
        <v>9.3236981587987086E-3</v>
      </c>
    </row>
    <row r="926" spans="1:28" x14ac:dyDescent="0.2">
      <c r="A926" s="2" t="s">
        <v>558</v>
      </c>
      <c r="B926" s="1">
        <v>139.07</v>
      </c>
      <c r="C926" s="5">
        <f t="shared" si="200"/>
        <v>1.6073646525900407E-2</v>
      </c>
      <c r="D926" s="12">
        <v>3841</v>
      </c>
      <c r="E926" s="5">
        <f t="shared" si="201"/>
        <v>-3.1144562678432392E-3</v>
      </c>
      <c r="F926" s="1">
        <v>7.0000000000000007E-2</v>
      </c>
      <c r="G926" s="1">
        <f t="shared" si="202"/>
        <v>1.9178082191780824E-4</v>
      </c>
      <c r="H926" s="10">
        <f t="shared" si="197"/>
        <v>1.9178082191780823E-6</v>
      </c>
      <c r="I926" s="5">
        <f t="shared" si="198"/>
        <v>1.6071728717681227E-2</v>
      </c>
      <c r="J926" s="7">
        <f t="shared" si="199"/>
        <v>-3.1163740760624171E-3</v>
      </c>
      <c r="K926" s="7">
        <f t="shared" si="203"/>
        <v>-3.6665838908202749E-3</v>
      </c>
      <c r="L926" s="7">
        <f t="shared" si="204"/>
        <v>1.4798515992451629E-2</v>
      </c>
      <c r="M926" s="8">
        <f t="shared" si="210"/>
        <v>-5.4260000345969359E-5</v>
      </c>
      <c r="N926" s="9">
        <f t="shared" si="205"/>
        <v>1.3443837428422745E-5</v>
      </c>
      <c r="Q926" s="8">
        <f t="shared" si="206"/>
        <v>-3.0613015706186849E-3</v>
      </c>
      <c r="R926" s="8">
        <f t="shared" si="207"/>
        <v>1.9133030288299914E-2</v>
      </c>
      <c r="S926">
        <f t="shared" si="208"/>
        <v>3.6607284801300189E-4</v>
      </c>
      <c r="U926">
        <f t="shared" si="209"/>
        <v>9.7117873819538834E-6</v>
      </c>
      <c r="W926">
        <v>893</v>
      </c>
      <c r="X926">
        <v>1.7328360676463494E-2</v>
      </c>
      <c r="Y926">
        <v>2.3234311050863588E-2</v>
      </c>
      <c r="AA926">
        <v>70.945945945945951</v>
      </c>
      <c r="AB926">
        <v>9.4877109824118913E-3</v>
      </c>
    </row>
    <row r="927" spans="1:28" x14ac:dyDescent="0.2">
      <c r="A927" s="2" t="s">
        <v>559</v>
      </c>
      <c r="B927" s="1">
        <v>136.87</v>
      </c>
      <c r="C927" s="5">
        <f t="shared" si="200"/>
        <v>3.6658335226842413E-2</v>
      </c>
      <c r="D927" s="12">
        <v>3853</v>
      </c>
      <c r="E927" s="5">
        <f t="shared" si="201"/>
        <v>5.1934562451311347E-4</v>
      </c>
      <c r="F927" s="1">
        <v>7.0000000000000007E-2</v>
      </c>
      <c r="G927" s="1">
        <f t="shared" si="202"/>
        <v>1.9178082191780824E-4</v>
      </c>
      <c r="H927" s="10">
        <f t="shared" si="197"/>
        <v>1.9178082191780823E-6</v>
      </c>
      <c r="I927" s="5">
        <f t="shared" si="198"/>
        <v>3.6656417418623237E-2</v>
      </c>
      <c r="J927" s="7">
        <f t="shared" si="199"/>
        <v>5.1742781629393543E-4</v>
      </c>
      <c r="K927" s="7">
        <f t="shared" si="203"/>
        <v>-3.2781998463922392E-5</v>
      </c>
      <c r="L927" s="7">
        <f t="shared" si="204"/>
        <v>3.5383204693393643E-2</v>
      </c>
      <c r="M927" s="8">
        <f t="shared" si="210"/>
        <v>-1.1599321619074819E-6</v>
      </c>
      <c r="N927" s="9">
        <f t="shared" si="205"/>
        <v>1.07465942328861E-9</v>
      </c>
      <c r="Q927" s="8">
        <f t="shared" si="206"/>
        <v>1.2344589300841765E-3</v>
      </c>
      <c r="R927" s="8">
        <f t="shared" si="207"/>
        <v>3.542195848853906E-2</v>
      </c>
      <c r="S927">
        <f t="shared" si="208"/>
        <v>1.2547151431637844E-3</v>
      </c>
      <c r="U927">
        <f t="shared" si="209"/>
        <v>2.677315450747106E-7</v>
      </c>
      <c r="W927">
        <v>894</v>
      </c>
      <c r="X927">
        <v>-5.5340511653033707E-3</v>
      </c>
      <c r="Y927">
        <v>-3.6140574621335575E-2</v>
      </c>
      <c r="AA927">
        <v>71.025437201907792</v>
      </c>
      <c r="AB927">
        <v>9.571343270872017E-3</v>
      </c>
    </row>
    <row r="928" spans="1:28" x14ac:dyDescent="0.2">
      <c r="A928" s="2" t="s">
        <v>560</v>
      </c>
      <c r="B928" s="1">
        <v>132.03</v>
      </c>
      <c r="C928" s="5">
        <f t="shared" si="200"/>
        <v>3.2856137057028889E-2</v>
      </c>
      <c r="D928" s="12">
        <v>3851</v>
      </c>
      <c r="E928" s="5">
        <f t="shared" si="201"/>
        <v>1.3954713006845709E-2</v>
      </c>
      <c r="F928" s="1">
        <v>0.08</v>
      </c>
      <c r="G928" s="1">
        <f t="shared" si="202"/>
        <v>2.1917808219178083E-4</v>
      </c>
      <c r="H928" s="10">
        <f t="shared" si="197"/>
        <v>2.1917808219178082E-6</v>
      </c>
      <c r="I928" s="5">
        <f t="shared" si="198"/>
        <v>3.2853945276206969E-2</v>
      </c>
      <c r="J928" s="7">
        <f t="shared" si="199"/>
        <v>1.3952521226023791E-2</v>
      </c>
      <c r="K928" s="7">
        <f t="shared" si="203"/>
        <v>1.3402311411265933E-2</v>
      </c>
      <c r="L928" s="7">
        <f t="shared" si="204"/>
        <v>3.1580732550977375E-2</v>
      </c>
      <c r="M928" s="8">
        <f t="shared" si="210"/>
        <v>4.2325481224410159E-4</v>
      </c>
      <c r="N928" s="9">
        <f t="shared" si="205"/>
        <v>1.7962195116454904E-4</v>
      </c>
      <c r="Q928" s="8">
        <f t="shared" si="206"/>
        <v>1.7116982331861045E-2</v>
      </c>
      <c r="R928" s="8">
        <f t="shared" si="207"/>
        <v>1.5736962944345925E-2</v>
      </c>
      <c r="S928">
        <f t="shared" si="208"/>
        <v>2.4765200271171676E-4</v>
      </c>
      <c r="U928">
        <f t="shared" si="209"/>
        <v>1.9467284856264442E-4</v>
      </c>
      <c r="W928">
        <v>895</v>
      </c>
      <c r="X928">
        <v>2.3524391867577401E-2</v>
      </c>
      <c r="Y928">
        <v>-1.2787120988655084E-2</v>
      </c>
      <c r="AA928">
        <v>71.104928457869633</v>
      </c>
      <c r="AB928">
        <v>9.5770495547789804E-3</v>
      </c>
    </row>
    <row r="929" spans="1:28" x14ac:dyDescent="0.2">
      <c r="A929" s="2" t="s">
        <v>561</v>
      </c>
      <c r="B929" s="1">
        <v>127.83</v>
      </c>
      <c r="C929" s="5">
        <f t="shared" si="200"/>
        <v>5.4270882491741206E-3</v>
      </c>
      <c r="D929" s="12">
        <v>3798</v>
      </c>
      <c r="E929" s="5">
        <f t="shared" si="201"/>
        <v>7.9617834394904458E-3</v>
      </c>
      <c r="F929" s="1">
        <v>7.0000000000000007E-2</v>
      </c>
      <c r="G929" s="1">
        <f t="shared" si="202"/>
        <v>1.9178082191780824E-4</v>
      </c>
      <c r="H929" s="10">
        <f t="shared" si="197"/>
        <v>1.9178082191780823E-6</v>
      </c>
      <c r="I929" s="5">
        <f t="shared" si="198"/>
        <v>5.4251704409549427E-3</v>
      </c>
      <c r="J929" s="7">
        <f t="shared" si="199"/>
        <v>7.9598656312712679E-3</v>
      </c>
      <c r="K929" s="7">
        <f t="shared" si="203"/>
        <v>7.4096558165134101E-3</v>
      </c>
      <c r="L929" s="7">
        <f t="shared" si="204"/>
        <v>4.1519577157253457E-3</v>
      </c>
      <c r="M929" s="8">
        <f t="shared" si="210"/>
        <v>3.076457763824204E-5</v>
      </c>
      <c r="N929" s="9">
        <f t="shared" si="205"/>
        <v>5.4902999319191007E-5</v>
      </c>
      <c r="Q929" s="8">
        <f t="shared" si="206"/>
        <v>1.0032662943838285E-2</v>
      </c>
      <c r="R929" s="8">
        <f t="shared" si="207"/>
        <v>-4.6074925028833421E-3</v>
      </c>
      <c r="S929">
        <f t="shared" si="208"/>
        <v>2.1228987164126204E-5</v>
      </c>
      <c r="U929">
        <f t="shared" si="209"/>
        <v>6.3359460867893545E-5</v>
      </c>
      <c r="W929">
        <v>896</v>
      </c>
      <c r="X929">
        <v>-1.5165204150036724E-2</v>
      </c>
      <c r="Y929">
        <v>-6.4751355672780161E-4</v>
      </c>
      <c r="AA929">
        <v>71.184419713831474</v>
      </c>
      <c r="AB929">
        <v>9.6103605213040469E-3</v>
      </c>
    </row>
    <row r="930" spans="1:28" x14ac:dyDescent="0.2">
      <c r="A930" s="2" t="s">
        <v>562</v>
      </c>
      <c r="B930" s="1">
        <v>127.14</v>
      </c>
      <c r="C930" s="5">
        <f t="shared" si="200"/>
        <v>-1.3730509657900831E-2</v>
      </c>
      <c r="D930" s="12">
        <v>3768</v>
      </c>
      <c r="E930" s="5">
        <f t="shared" si="201"/>
        <v>-7.1146245059288534E-3</v>
      </c>
      <c r="F930" s="1">
        <v>0.08</v>
      </c>
      <c r="G930" s="1">
        <f t="shared" si="202"/>
        <v>2.1917808219178083E-4</v>
      </c>
      <c r="H930" s="10">
        <f t="shared" si="197"/>
        <v>2.1917808219178082E-6</v>
      </c>
      <c r="I930" s="5">
        <f t="shared" si="198"/>
        <v>-1.3732701438722749E-2</v>
      </c>
      <c r="J930" s="7">
        <f t="shared" si="199"/>
        <v>-7.1168162867507713E-3</v>
      </c>
      <c r="K930" s="7">
        <f t="shared" si="203"/>
        <v>-7.6670261015086292E-3</v>
      </c>
      <c r="L930" s="7">
        <f t="shared" si="204"/>
        <v>-1.5005914163952347E-2</v>
      </c>
      <c r="M930" s="8">
        <f t="shared" si="210"/>
        <v>1.1505073557202068E-4</v>
      </c>
      <c r="N930" s="9">
        <f t="shared" si="205"/>
        <v>5.8783289241214607E-5</v>
      </c>
      <c r="Q930" s="8">
        <f t="shared" si="206"/>
        <v>-7.7904921382629284E-3</v>
      </c>
      <c r="R930" s="8">
        <f t="shared" si="207"/>
        <v>-5.9422093004598206E-3</v>
      </c>
      <c r="S930">
        <f t="shared" si="208"/>
        <v>3.5309851370471189E-5</v>
      </c>
      <c r="U930">
        <f t="shared" si="209"/>
        <v>5.0649074059361036E-5</v>
      </c>
      <c r="W930">
        <v>897</v>
      </c>
      <c r="X930">
        <v>-1.4957482352658622E-2</v>
      </c>
      <c r="Y930">
        <v>-9.5001352768827908E-3</v>
      </c>
      <c r="AA930">
        <v>71.263910969793329</v>
      </c>
      <c r="AB930">
        <v>9.6275148386124644E-3</v>
      </c>
    </row>
    <row r="931" spans="1:28" x14ac:dyDescent="0.2">
      <c r="A931" s="2" t="s">
        <v>563</v>
      </c>
      <c r="B931" s="1">
        <v>128.91</v>
      </c>
      <c r="C931" s="5">
        <f t="shared" si="200"/>
        <v>-1.5127206050882344E-2</v>
      </c>
      <c r="D931" s="12">
        <v>3795</v>
      </c>
      <c r="E931" s="5">
        <f t="shared" si="201"/>
        <v>-3.6755053819900237E-3</v>
      </c>
      <c r="F931" s="1">
        <v>0.09</v>
      </c>
      <c r="G931" s="1">
        <f t="shared" si="202"/>
        <v>2.4657534246575342E-4</v>
      </c>
      <c r="H931" s="10">
        <f t="shared" si="197"/>
        <v>2.4657534246575341E-6</v>
      </c>
      <c r="I931" s="5">
        <f t="shared" si="198"/>
        <v>-1.5129671804307002E-2</v>
      </c>
      <c r="J931" s="7">
        <f t="shared" si="199"/>
        <v>-3.6779711354146811E-3</v>
      </c>
      <c r="K931" s="7">
        <f t="shared" si="203"/>
        <v>-4.2281809501725394E-3</v>
      </c>
      <c r="L931" s="7">
        <f t="shared" si="204"/>
        <v>-1.6402884529536598E-2</v>
      </c>
      <c r="M931" s="8">
        <f t="shared" si="210"/>
        <v>6.9354363895666503E-5</v>
      </c>
      <c r="N931" s="9">
        <f t="shared" si="205"/>
        <v>1.7877514147401959E-5</v>
      </c>
      <c r="Q931" s="8">
        <f t="shared" si="206"/>
        <v>-3.7252030535121156E-3</v>
      </c>
      <c r="R931" s="8">
        <f t="shared" si="207"/>
        <v>-1.1404468750794886E-2</v>
      </c>
      <c r="S931">
        <f t="shared" si="208"/>
        <v>1.3006190748785705E-4</v>
      </c>
      <c r="U931">
        <f t="shared" si="209"/>
        <v>1.3527471672943559E-5</v>
      </c>
      <c r="W931">
        <v>898</v>
      </c>
      <c r="X931">
        <v>-8.7728386658608663E-3</v>
      </c>
      <c r="Y931">
        <v>-1.212191087507049E-2</v>
      </c>
      <c r="AA931">
        <v>71.34340222575517</v>
      </c>
      <c r="AB931">
        <v>9.6989792917399811E-3</v>
      </c>
    </row>
    <row r="932" spans="1:28" x14ac:dyDescent="0.2">
      <c r="A932" s="2" t="s">
        <v>564</v>
      </c>
      <c r="B932" s="1">
        <v>130.88999999999999</v>
      </c>
      <c r="C932" s="5">
        <f t="shared" si="200"/>
        <v>1.6226708074533965E-2</v>
      </c>
      <c r="D932" s="12">
        <v>3809</v>
      </c>
      <c r="E932" s="5">
        <f t="shared" si="201"/>
        <v>2.1047092870297292E-3</v>
      </c>
      <c r="F932" s="1">
        <v>0.09</v>
      </c>
      <c r="G932" s="1">
        <f t="shared" si="202"/>
        <v>2.4657534246575342E-4</v>
      </c>
      <c r="H932" s="10">
        <f t="shared" si="197"/>
        <v>2.4657534246575341E-6</v>
      </c>
      <c r="I932" s="5">
        <f t="shared" si="198"/>
        <v>1.6224242321109309E-2</v>
      </c>
      <c r="J932" s="7">
        <f t="shared" si="199"/>
        <v>2.1022435336050718E-3</v>
      </c>
      <c r="K932" s="7">
        <f t="shared" si="203"/>
        <v>1.5520337188472139E-3</v>
      </c>
      <c r="L932" s="7">
        <f t="shared" si="204"/>
        <v>1.4951029595879711E-2</v>
      </c>
      <c r="M932" s="8">
        <f t="shared" si="210"/>
        <v>2.3204502064287947E-5</v>
      </c>
      <c r="N932" s="9">
        <f t="shared" si="205"/>
        <v>2.4088086644387129E-6</v>
      </c>
      <c r="Q932" s="8">
        <f t="shared" si="206"/>
        <v>3.1079756932403499E-3</v>
      </c>
      <c r="R932" s="8">
        <f t="shared" si="207"/>
        <v>1.311626662786896E-2</v>
      </c>
      <c r="S932">
        <f t="shared" si="208"/>
        <v>1.7203645025334896E-4</v>
      </c>
      <c r="U932">
        <f t="shared" si="209"/>
        <v>4.4194278745843381E-6</v>
      </c>
      <c r="W932">
        <v>899</v>
      </c>
      <c r="X932">
        <v>2.8539677621025123E-2</v>
      </c>
      <c r="Y932">
        <v>2.5310729225804632E-2</v>
      </c>
      <c r="AA932">
        <v>71.422893481717011</v>
      </c>
      <c r="AB932">
        <v>9.7614116823063184E-3</v>
      </c>
    </row>
    <row r="933" spans="1:28" x14ac:dyDescent="0.2">
      <c r="A933" s="3">
        <v>44531</v>
      </c>
      <c r="B933" s="1">
        <v>128.80000000000001</v>
      </c>
      <c r="C933" s="5">
        <f t="shared" si="200"/>
        <v>-1.3955652039074151E-3</v>
      </c>
      <c r="D933" s="12">
        <v>3801</v>
      </c>
      <c r="E933" s="5">
        <f t="shared" si="201"/>
        <v>5.2645433008686494E-4</v>
      </c>
      <c r="F933" s="1">
        <v>0.09</v>
      </c>
      <c r="G933" s="1">
        <f t="shared" si="202"/>
        <v>2.4657534246575342E-4</v>
      </c>
      <c r="H933" s="10">
        <f t="shared" si="197"/>
        <v>2.4657534246575341E-6</v>
      </c>
      <c r="I933" s="5">
        <f t="shared" si="198"/>
        <v>-1.3980309573320727E-3</v>
      </c>
      <c r="J933" s="7">
        <f t="shared" si="199"/>
        <v>5.2398857666220743E-4</v>
      </c>
      <c r="K933" s="7">
        <f t="shared" si="203"/>
        <v>-2.6221238095650392E-5</v>
      </c>
      <c r="L933" s="7">
        <f t="shared" si="204"/>
        <v>-2.6712436825616697E-3</v>
      </c>
      <c r="M933" s="8">
        <f t="shared" si="210"/>
        <v>7.0043316611951495E-8</v>
      </c>
      <c r="N933" s="9">
        <f t="shared" si="205"/>
        <v>6.8755332726878736E-10</v>
      </c>
      <c r="Q933" s="8">
        <f t="shared" si="206"/>
        <v>1.2422148441597024E-3</v>
      </c>
      <c r="R933" s="8">
        <f t="shared" si="207"/>
        <v>-2.6402458014917751E-3</v>
      </c>
      <c r="S933">
        <f t="shared" si="208"/>
        <v>6.9708978922949462E-6</v>
      </c>
      <c r="U933">
        <f t="shared" si="209"/>
        <v>2.7456402847248603E-7</v>
      </c>
      <c r="W933">
        <v>900</v>
      </c>
      <c r="X933">
        <v>-4.9358614206708321E-3</v>
      </c>
      <c r="Y933">
        <v>7.1663549178126486E-3</v>
      </c>
      <c r="AA933">
        <v>71.502384737678852</v>
      </c>
      <c r="AB933">
        <v>9.7973236445186226E-3</v>
      </c>
    </row>
    <row r="934" spans="1:28" x14ac:dyDescent="0.2">
      <c r="A934" s="3">
        <v>44501</v>
      </c>
      <c r="B934" s="1">
        <v>128.97999999999999</v>
      </c>
      <c r="C934" s="5">
        <f t="shared" si="200"/>
        <v>-2.324876940552837E-2</v>
      </c>
      <c r="D934" s="12">
        <v>3799</v>
      </c>
      <c r="E934" s="5">
        <f t="shared" si="201"/>
        <v>-6.5376569037656901E-3</v>
      </c>
      <c r="F934" s="1">
        <v>0.09</v>
      </c>
      <c r="G934" s="1">
        <f t="shared" si="202"/>
        <v>2.4657534246575342E-4</v>
      </c>
      <c r="H934" s="10">
        <f t="shared" si="197"/>
        <v>2.4657534246575341E-6</v>
      </c>
      <c r="I934" s="5">
        <f t="shared" si="198"/>
        <v>-2.3251235158953026E-2</v>
      </c>
      <c r="J934" s="7">
        <f t="shared" si="199"/>
        <v>-6.5401226571903479E-3</v>
      </c>
      <c r="K934" s="7">
        <f t="shared" si="203"/>
        <v>-7.0903324719482057E-3</v>
      </c>
      <c r="L934" s="7">
        <f t="shared" si="204"/>
        <v>-2.4524447884182624E-2</v>
      </c>
      <c r="M934" s="8">
        <f t="shared" si="210"/>
        <v>1.7388648918982154E-4</v>
      </c>
      <c r="N934" s="9">
        <f t="shared" si="205"/>
        <v>5.0272814562763156E-5</v>
      </c>
      <c r="Q934" s="8">
        <f t="shared" si="206"/>
        <v>-7.1087439890081009E-3</v>
      </c>
      <c r="R934" s="8">
        <f t="shared" si="207"/>
        <v>-1.6142491169944925E-2</v>
      </c>
      <c r="S934">
        <f t="shared" si="208"/>
        <v>2.6058002117174985E-4</v>
      </c>
      <c r="U934">
        <f t="shared" si="209"/>
        <v>4.2773204371094536E-5</v>
      </c>
      <c r="W934">
        <v>901</v>
      </c>
      <c r="X934">
        <v>-2.8292689943353131E-2</v>
      </c>
      <c r="Y934">
        <v>-6.4910146427100031E-3</v>
      </c>
      <c r="AA934">
        <v>71.581875993640693</v>
      </c>
      <c r="AB934">
        <v>9.8324117779324659E-3</v>
      </c>
    </row>
    <row r="935" spans="1:28" x14ac:dyDescent="0.2">
      <c r="A935" s="3">
        <v>44409</v>
      </c>
      <c r="B935" s="1">
        <v>132.05000000000001</v>
      </c>
      <c r="C935" s="5">
        <f t="shared" si="200"/>
        <v>8.6312251756799872E-3</v>
      </c>
      <c r="D935" s="12">
        <v>3824</v>
      </c>
      <c r="E935" s="5">
        <f t="shared" si="201"/>
        <v>5.5219563502498029E-3</v>
      </c>
      <c r="F935" s="1">
        <v>0.08</v>
      </c>
      <c r="G935" s="1">
        <f t="shared" si="202"/>
        <v>2.1917808219178083E-4</v>
      </c>
      <c r="H935" s="10">
        <f t="shared" si="197"/>
        <v>2.1917808219178082E-6</v>
      </c>
      <c r="I935" s="5">
        <f t="shared" si="198"/>
        <v>8.6290333948580693E-3</v>
      </c>
      <c r="J935" s="7">
        <f t="shared" si="199"/>
        <v>5.519764569427885E-3</v>
      </c>
      <c r="K935" s="7">
        <f t="shared" si="203"/>
        <v>4.9695547546700271E-3</v>
      </c>
      <c r="L935" s="7">
        <f t="shared" si="204"/>
        <v>7.3558206696284724E-3</v>
      </c>
      <c r="M935" s="8">
        <f t="shared" si="210"/>
        <v>3.6555153583252241E-5</v>
      </c>
      <c r="N935" s="9">
        <f t="shared" si="205"/>
        <v>2.4696474459663475E-5</v>
      </c>
      <c r="Q935" s="8">
        <f t="shared" si="206"/>
        <v>7.1480561133892085E-3</v>
      </c>
      <c r="R935" s="8">
        <f t="shared" si="207"/>
        <v>1.4809772814688609E-3</v>
      </c>
      <c r="S935">
        <f t="shared" si="208"/>
        <v>2.1932937082268975E-6</v>
      </c>
      <c r="U935">
        <f t="shared" si="209"/>
        <v>3.0467800901911405E-5</v>
      </c>
      <c r="W935">
        <v>902</v>
      </c>
      <c r="X935">
        <v>1.4024359030625592E-2</v>
      </c>
      <c r="Y935">
        <v>-1.8077302353169272E-2</v>
      </c>
      <c r="AA935">
        <v>71.661367249602549</v>
      </c>
      <c r="AB935">
        <v>9.8466208934662007E-3</v>
      </c>
    </row>
    <row r="936" spans="1:28" x14ac:dyDescent="0.2">
      <c r="A936" s="3">
        <v>44378</v>
      </c>
      <c r="B936" s="1">
        <v>130.91999999999999</v>
      </c>
      <c r="C936" s="5">
        <f t="shared" si="200"/>
        <v>3.4123222748815116E-2</v>
      </c>
      <c r="D936" s="12">
        <v>3803</v>
      </c>
      <c r="E936" s="5">
        <f t="shared" si="201"/>
        <v>1.4674493062966915E-2</v>
      </c>
      <c r="F936" s="1">
        <v>0.09</v>
      </c>
      <c r="G936" s="1">
        <f t="shared" si="202"/>
        <v>2.4657534246575342E-4</v>
      </c>
      <c r="H936" s="10">
        <f t="shared" si="197"/>
        <v>2.4657534246575341E-6</v>
      </c>
      <c r="I936" s="5">
        <f t="shared" si="198"/>
        <v>3.412075699539046E-2</v>
      </c>
      <c r="J936" s="7">
        <f t="shared" si="199"/>
        <v>1.4672027309542257E-2</v>
      </c>
      <c r="K936" s="7">
        <f t="shared" si="203"/>
        <v>1.4121817494784399E-2</v>
      </c>
      <c r="L936" s="7">
        <f t="shared" si="204"/>
        <v>3.2847544270160865E-2</v>
      </c>
      <c r="M936" s="8">
        <f t="shared" si="210"/>
        <v>4.6386702533506274E-4</v>
      </c>
      <c r="N936" s="9">
        <f t="shared" si="205"/>
        <v>1.9942572935599873E-4</v>
      </c>
      <c r="Q936" s="8">
        <f t="shared" si="206"/>
        <v>1.7967558644261441E-2</v>
      </c>
      <c r="R936" s="8">
        <f t="shared" si="207"/>
        <v>1.6153198351129019E-2</v>
      </c>
      <c r="S936">
        <f t="shared" si="208"/>
        <v>2.6092581697091725E-4</v>
      </c>
      <c r="U936">
        <f t="shared" si="209"/>
        <v>2.1526838537195379E-4</v>
      </c>
      <c r="W936">
        <v>903</v>
      </c>
      <c r="X936">
        <v>2.1467751991091971E-3</v>
      </c>
      <c r="Y936">
        <v>-3.2587082280285317E-3</v>
      </c>
      <c r="AA936">
        <v>71.74085850556439</v>
      </c>
      <c r="AB936">
        <v>9.8671045770545186E-3</v>
      </c>
    </row>
    <row r="937" spans="1:28" x14ac:dyDescent="0.2">
      <c r="A937" s="3">
        <v>44348</v>
      </c>
      <c r="B937" s="1">
        <v>126.6</v>
      </c>
      <c r="C937" s="5">
        <f t="shared" si="200"/>
        <v>-3.3661552553240187E-2</v>
      </c>
      <c r="D937" s="12">
        <v>3748</v>
      </c>
      <c r="E937" s="5">
        <f t="shared" si="201"/>
        <v>5.9044551798174989E-3</v>
      </c>
      <c r="F937" s="1">
        <v>0.09</v>
      </c>
      <c r="G937" s="1">
        <f t="shared" si="202"/>
        <v>2.4657534246575342E-4</v>
      </c>
      <c r="H937" s="10">
        <f t="shared" si="197"/>
        <v>2.4657534246575341E-6</v>
      </c>
      <c r="I937" s="5">
        <f t="shared" si="198"/>
        <v>-3.3664018306664843E-2</v>
      </c>
      <c r="J937" s="7">
        <f t="shared" si="199"/>
        <v>5.901989426392841E-3</v>
      </c>
      <c r="K937" s="7">
        <f t="shared" si="203"/>
        <v>5.3517796116349832E-3</v>
      </c>
      <c r="L937" s="7">
        <f t="shared" si="204"/>
        <v>-3.4937231031894438E-2</v>
      </c>
      <c r="M937" s="8">
        <f t="shared" si="210"/>
        <v>-1.8697636072347371E-4</v>
      </c>
      <c r="N937" s="9">
        <f t="shared" si="205"/>
        <v>2.8641545011511893E-5</v>
      </c>
      <c r="Q937" s="8">
        <f t="shared" si="206"/>
        <v>7.59990970683652E-3</v>
      </c>
      <c r="R937" s="8">
        <f t="shared" si="207"/>
        <v>-4.1263928013501365E-2</v>
      </c>
      <c r="S937">
        <f t="shared" si="208"/>
        <v>1.7027117551034227E-3</v>
      </c>
      <c r="U937">
        <f t="shared" si="209"/>
        <v>3.4833479189252897E-5</v>
      </c>
      <c r="W937">
        <v>904</v>
      </c>
      <c r="X937">
        <v>-8.457835083924085E-3</v>
      </c>
      <c r="Y937">
        <v>-2.134201663291397E-2</v>
      </c>
      <c r="AA937">
        <v>71.820349761526231</v>
      </c>
      <c r="AB937">
        <v>9.9378658833144916E-3</v>
      </c>
    </row>
    <row r="938" spans="1:28" x14ac:dyDescent="0.2">
      <c r="A938" s="3">
        <v>44317</v>
      </c>
      <c r="B938" s="1">
        <v>131.01</v>
      </c>
      <c r="C938" s="5">
        <f t="shared" si="200"/>
        <v>1.2363804960976697E-2</v>
      </c>
      <c r="D938" s="12">
        <v>3726</v>
      </c>
      <c r="E938" s="5">
        <f t="shared" si="201"/>
        <v>7.0270270270270272E-3</v>
      </c>
      <c r="F938" s="1">
        <v>0.08</v>
      </c>
      <c r="G938" s="1">
        <f t="shared" si="202"/>
        <v>2.1917808219178083E-4</v>
      </c>
      <c r="H938" s="10">
        <f t="shared" si="197"/>
        <v>2.1917808219178082E-6</v>
      </c>
      <c r="I938" s="5">
        <f t="shared" si="198"/>
        <v>1.2361613180154779E-2</v>
      </c>
      <c r="J938" s="7">
        <f t="shared" si="199"/>
        <v>7.0248352462051094E-3</v>
      </c>
      <c r="K938" s="7">
        <f t="shared" si="203"/>
        <v>6.4746254314472515E-3</v>
      </c>
      <c r="L938" s="7">
        <f t="shared" si="204"/>
        <v>1.1088400454925183E-2</v>
      </c>
      <c r="M938" s="8">
        <f t="shared" si="210"/>
        <v>7.1793239579529862E-5</v>
      </c>
      <c r="N938" s="9">
        <f t="shared" si="205"/>
        <v>4.192077447754351E-5</v>
      </c>
      <c r="Q938" s="8">
        <f t="shared" si="206"/>
        <v>8.927300925184161E-3</v>
      </c>
      <c r="R938" s="8">
        <f t="shared" si="207"/>
        <v>3.4343122549706177E-3</v>
      </c>
      <c r="S938">
        <f t="shared" si="208"/>
        <v>1.1794500664641368E-5</v>
      </c>
      <c r="U938">
        <f t="shared" si="209"/>
        <v>4.9348310236325598E-5</v>
      </c>
      <c r="W938">
        <v>905</v>
      </c>
      <c r="X938">
        <v>-1.7944934018644485E-3</v>
      </c>
      <c r="Y938">
        <v>3.027192415364506E-3</v>
      </c>
      <c r="AA938">
        <v>71.899841017488072</v>
      </c>
      <c r="AB938">
        <v>9.9922277938596388E-3</v>
      </c>
    </row>
    <row r="939" spans="1:28" x14ac:dyDescent="0.2">
      <c r="A939" s="3">
        <v>44287</v>
      </c>
      <c r="B939" s="1">
        <v>129.41</v>
      </c>
      <c r="C939" s="5">
        <f t="shared" si="200"/>
        <v>-2.4719270480066328E-2</v>
      </c>
      <c r="D939" s="12">
        <v>3700</v>
      </c>
      <c r="E939" s="5">
        <f t="shared" si="201"/>
        <v>-1.4909478168264111E-2</v>
      </c>
      <c r="F939" s="1">
        <v>0.09</v>
      </c>
      <c r="G939" s="1">
        <f t="shared" si="202"/>
        <v>2.4657534246575342E-4</v>
      </c>
      <c r="H939" s="10">
        <f t="shared" si="197"/>
        <v>2.4657534246575341E-6</v>
      </c>
      <c r="I939" s="5">
        <f t="shared" si="198"/>
        <v>-2.4721736233490985E-2</v>
      </c>
      <c r="J939" s="7">
        <f t="shared" si="199"/>
        <v>-1.4911943921688769E-2</v>
      </c>
      <c r="K939" s="7">
        <f t="shared" si="203"/>
        <v>-1.5462153736446627E-2</v>
      </c>
      <c r="L939" s="7">
        <f t="shared" si="204"/>
        <v>-2.5994948958720582E-2</v>
      </c>
      <c r="M939" s="8">
        <f t="shared" si="210"/>
        <v>4.0193789717082081E-4</v>
      </c>
      <c r="N939" s="9">
        <f t="shared" si="205"/>
        <v>2.3907819816951039E-4</v>
      </c>
      <c r="Q939" s="8">
        <f t="shared" si="206"/>
        <v>-1.7005634400845064E-2</v>
      </c>
      <c r="R939" s="8">
        <f t="shared" si="207"/>
        <v>-7.7161018326459205E-3</v>
      </c>
      <c r="S939">
        <f t="shared" si="208"/>
        <v>5.9538227491761734E-5</v>
      </c>
      <c r="U939">
        <f t="shared" si="209"/>
        <v>2.2236607152359062E-4</v>
      </c>
      <c r="W939">
        <v>906</v>
      </c>
      <c r="X939">
        <v>-4.4906087834883802E-3</v>
      </c>
      <c r="Y939">
        <v>-4.1467157329135064E-3</v>
      </c>
      <c r="AA939">
        <v>71.979332273449927</v>
      </c>
      <c r="AB939">
        <v>9.9969896898324129E-3</v>
      </c>
    </row>
    <row r="940" spans="1:28" x14ac:dyDescent="0.2">
      <c r="A940" s="2" t="s">
        <v>565</v>
      </c>
      <c r="B940" s="1">
        <v>132.69</v>
      </c>
      <c r="C940" s="5">
        <f t="shared" si="200"/>
        <v>-7.7026622793897786E-3</v>
      </c>
      <c r="D940" s="12">
        <v>3756</v>
      </c>
      <c r="E940" s="5">
        <f t="shared" si="201"/>
        <v>6.4308681672025723E-3</v>
      </c>
      <c r="F940" s="1">
        <v>0.08</v>
      </c>
      <c r="G940" s="1">
        <f t="shared" si="202"/>
        <v>2.1917808219178083E-4</v>
      </c>
      <c r="H940" s="10">
        <f t="shared" si="197"/>
        <v>2.1917808219178082E-6</v>
      </c>
      <c r="I940" s="5">
        <f t="shared" si="198"/>
        <v>-7.7048540602116964E-3</v>
      </c>
      <c r="J940" s="7">
        <f t="shared" si="199"/>
        <v>6.4286763863806544E-3</v>
      </c>
      <c r="K940" s="7">
        <f t="shared" si="203"/>
        <v>5.8784665716227966E-3</v>
      </c>
      <c r="L940" s="7">
        <f t="shared" si="204"/>
        <v>-8.9780667854412934E-3</v>
      </c>
      <c r="M940" s="8">
        <f t="shared" si="210"/>
        <v>-5.2777265476013581E-5</v>
      </c>
      <c r="N940" s="9">
        <f t="shared" si="205"/>
        <v>3.4556369233686675E-5</v>
      </c>
      <c r="Q940" s="8">
        <f t="shared" si="206"/>
        <v>8.2225416240332434E-3</v>
      </c>
      <c r="R940" s="8">
        <f t="shared" si="207"/>
        <v>-1.5927395684244939E-2</v>
      </c>
      <c r="S940">
        <f t="shared" si="208"/>
        <v>2.536819332825043E-4</v>
      </c>
      <c r="U940">
        <f t="shared" si="209"/>
        <v>4.132788008080823E-5</v>
      </c>
      <c r="W940">
        <v>907</v>
      </c>
      <c r="X940">
        <v>3.2113853574387261E-4</v>
      </c>
      <c r="Y940">
        <v>-1.796592771836172E-2</v>
      </c>
      <c r="AA940">
        <v>72.058823529411768</v>
      </c>
      <c r="AB940">
        <v>1.008928913025851E-2</v>
      </c>
    </row>
    <row r="941" spans="1:28" x14ac:dyDescent="0.2">
      <c r="A941" s="2" t="s">
        <v>566</v>
      </c>
      <c r="B941" s="1">
        <v>133.72</v>
      </c>
      <c r="C941" s="5">
        <f t="shared" si="200"/>
        <v>-8.5267294431675359E-3</v>
      </c>
      <c r="D941" s="12">
        <v>3732</v>
      </c>
      <c r="E941" s="5">
        <f t="shared" si="201"/>
        <v>1.3415615776764154E-3</v>
      </c>
      <c r="F941" s="1">
        <v>0.06</v>
      </c>
      <c r="G941" s="1">
        <f t="shared" si="202"/>
        <v>1.6438356164383562E-4</v>
      </c>
      <c r="H941" s="10">
        <f t="shared" si="197"/>
        <v>1.6438356164383561E-6</v>
      </c>
      <c r="I941" s="5">
        <f t="shared" si="198"/>
        <v>-8.5283732787839739E-3</v>
      </c>
      <c r="J941" s="7">
        <f t="shared" si="199"/>
        <v>1.339917742059977E-3</v>
      </c>
      <c r="K941" s="7">
        <f t="shared" si="203"/>
        <v>7.8970792730211916E-4</v>
      </c>
      <c r="L941" s="7">
        <f t="shared" si="204"/>
        <v>-9.8015860040135717E-3</v>
      </c>
      <c r="M941" s="8">
        <f t="shared" si="210"/>
        <v>-7.740390167503019E-6</v>
      </c>
      <c r="N941" s="9">
        <f t="shared" si="205"/>
        <v>6.2363861044380908E-7</v>
      </c>
      <c r="Q941" s="8">
        <f t="shared" si="206"/>
        <v>2.2067793371938387E-3</v>
      </c>
      <c r="R941" s="8">
        <f t="shared" si="207"/>
        <v>-1.0735152615977812E-2</v>
      </c>
      <c r="S941">
        <f t="shared" si="208"/>
        <v>1.1524350168833525E-4</v>
      </c>
      <c r="U941">
        <f t="shared" si="209"/>
        <v>1.7953795554871071E-6</v>
      </c>
      <c r="W941">
        <v>908</v>
      </c>
      <c r="X941">
        <v>2.0791287956540277E-5</v>
      </c>
      <c r="Y941">
        <v>-1.6125624434249704E-2</v>
      </c>
      <c r="AA941">
        <v>72.138314785373609</v>
      </c>
      <c r="AB941">
        <v>1.0141856114660223E-2</v>
      </c>
    </row>
    <row r="942" spans="1:28" x14ac:dyDescent="0.2">
      <c r="A942" s="2" t="s">
        <v>567</v>
      </c>
      <c r="B942" s="1">
        <v>134.87</v>
      </c>
      <c r="C942" s="5">
        <f t="shared" si="200"/>
        <v>-1.3314799912210061E-2</v>
      </c>
      <c r="D942" s="12">
        <v>3727</v>
      </c>
      <c r="E942" s="5">
        <f t="shared" si="201"/>
        <v>-2.1419009370816601E-3</v>
      </c>
      <c r="F942" s="1">
        <v>0.08</v>
      </c>
      <c r="G942" s="1">
        <f t="shared" si="202"/>
        <v>2.1917808219178083E-4</v>
      </c>
      <c r="H942" s="10">
        <f t="shared" si="197"/>
        <v>2.1917808219178082E-6</v>
      </c>
      <c r="I942" s="5">
        <f t="shared" si="198"/>
        <v>-1.3316991693031979E-2</v>
      </c>
      <c r="J942" s="7">
        <f t="shared" si="199"/>
        <v>-2.144092717903578E-3</v>
      </c>
      <c r="K942" s="7">
        <f t="shared" si="203"/>
        <v>-2.6943025326614358E-3</v>
      </c>
      <c r="L942" s="7">
        <f t="shared" si="204"/>
        <v>-1.4590204418261577E-2</v>
      </c>
      <c r="M942" s="8">
        <f t="shared" si="210"/>
        <v>3.9310424716170234E-5</v>
      </c>
      <c r="N942" s="9">
        <f t="shared" si="205"/>
        <v>7.2592661375058273E-6</v>
      </c>
      <c r="Q942" s="8">
        <f t="shared" si="206"/>
        <v>-1.9119026827117596E-3</v>
      </c>
      <c r="R942" s="8">
        <f t="shared" si="207"/>
        <v>-1.1405089010320221E-2</v>
      </c>
      <c r="S942">
        <f t="shared" si="208"/>
        <v>1.3007605533332708E-4</v>
      </c>
      <c r="U942">
        <f t="shared" si="209"/>
        <v>4.597133582967152E-6</v>
      </c>
      <c r="W942">
        <v>909</v>
      </c>
      <c r="X942">
        <v>6.0556558360237581E-3</v>
      </c>
      <c r="Y942">
        <v>-4.2804102632672683E-3</v>
      </c>
      <c r="AA942">
        <v>72.21780604133545</v>
      </c>
      <c r="AB942">
        <v>1.0155686659009691E-2</v>
      </c>
    </row>
    <row r="943" spans="1:28" x14ac:dyDescent="0.2">
      <c r="A943" s="2" t="s">
        <v>568</v>
      </c>
      <c r="B943" s="1">
        <v>136.69</v>
      </c>
      <c r="C943" s="5">
        <f t="shared" si="200"/>
        <v>3.5765704326740914E-2</v>
      </c>
      <c r="D943" s="12">
        <v>3735</v>
      </c>
      <c r="E943" s="5">
        <f t="shared" si="201"/>
        <v>8.6416419119632725E-3</v>
      </c>
      <c r="F943" s="1">
        <v>0.09</v>
      </c>
      <c r="G943" s="1">
        <f t="shared" si="202"/>
        <v>2.4657534246575342E-4</v>
      </c>
      <c r="H943" s="10">
        <f t="shared" si="197"/>
        <v>2.4657534246575341E-6</v>
      </c>
      <c r="I943" s="5">
        <f t="shared" si="198"/>
        <v>3.5763238573316258E-2</v>
      </c>
      <c r="J943" s="7">
        <f t="shared" si="199"/>
        <v>8.6391761585386147E-3</v>
      </c>
      <c r="K943" s="7">
        <f t="shared" si="203"/>
        <v>8.0889663437807569E-3</v>
      </c>
      <c r="L943" s="7">
        <f t="shared" si="204"/>
        <v>3.4490025848086664E-2</v>
      </c>
      <c r="M943" s="8">
        <f t="shared" si="210"/>
        <v>2.7898865828130136E-4</v>
      </c>
      <c r="N943" s="9">
        <f t="shared" si="205"/>
        <v>6.5431376510817821E-5</v>
      </c>
      <c r="Q943" s="8">
        <f t="shared" si="206"/>
        <v>1.0835721398093866E-2</v>
      </c>
      <c r="R943" s="8">
        <f t="shared" si="207"/>
        <v>2.4927517175222392E-2</v>
      </c>
      <c r="S943">
        <f t="shared" si="208"/>
        <v>6.2138111252100733E-4</v>
      </c>
      <c r="U943">
        <f t="shared" si="209"/>
        <v>7.463536469826202E-5</v>
      </c>
      <c r="W943">
        <v>910</v>
      </c>
      <c r="X943">
        <v>2.7380973247919916E-3</v>
      </c>
      <c r="Y943">
        <v>-4.6598453545830809E-3</v>
      </c>
      <c r="AA943">
        <v>72.297297297297291</v>
      </c>
      <c r="AB943">
        <v>1.0202717185225639E-2</v>
      </c>
    </row>
    <row r="944" spans="1:28" x14ac:dyDescent="0.2">
      <c r="A944" s="2" t="s">
        <v>569</v>
      </c>
      <c r="B944" s="1">
        <v>131.97</v>
      </c>
      <c r="C944" s="5">
        <f t="shared" si="200"/>
        <v>7.7122785583383542E-3</v>
      </c>
      <c r="D944" s="12">
        <v>3703</v>
      </c>
      <c r="E944" s="5">
        <f t="shared" si="201"/>
        <v>3.5230352303523035E-3</v>
      </c>
      <c r="F944" s="1">
        <v>0.09</v>
      </c>
      <c r="G944" s="1">
        <f t="shared" si="202"/>
        <v>2.4657534246575342E-4</v>
      </c>
      <c r="H944" s="10">
        <f t="shared" si="197"/>
        <v>2.4657534246575341E-6</v>
      </c>
      <c r="I944" s="5">
        <f t="shared" si="198"/>
        <v>7.7098128049136964E-3</v>
      </c>
      <c r="J944" s="7">
        <f t="shared" si="199"/>
        <v>3.5205694769276461E-3</v>
      </c>
      <c r="K944" s="7">
        <f t="shared" si="203"/>
        <v>2.9703596621697883E-3</v>
      </c>
      <c r="L944" s="7">
        <f t="shared" si="204"/>
        <v>6.4366000796840994E-3</v>
      </c>
      <c r="M944" s="8">
        <f t="shared" si="210"/>
        <v>1.9119017238212493E-5</v>
      </c>
      <c r="N944" s="9">
        <f t="shared" si="205"/>
        <v>8.823036522645419E-6</v>
      </c>
      <c r="Q944" s="8">
        <f t="shared" si="206"/>
        <v>4.7846737480416665E-3</v>
      </c>
      <c r="R944" s="8">
        <f t="shared" si="207"/>
        <v>2.9251390568720299E-3</v>
      </c>
      <c r="S944">
        <f t="shared" si="208"/>
        <v>8.5564385020381885E-6</v>
      </c>
      <c r="U944">
        <f t="shared" si="209"/>
        <v>1.2394409441874601E-5</v>
      </c>
      <c r="W944">
        <v>911</v>
      </c>
      <c r="X944">
        <v>1.6609133695601386E-5</v>
      </c>
      <c r="Y944">
        <v>-4.5764673431544483E-3</v>
      </c>
      <c r="AA944">
        <v>72.376788553259146</v>
      </c>
      <c r="AB944">
        <v>1.0211735396408551E-2</v>
      </c>
    </row>
    <row r="945" spans="1:28" x14ac:dyDescent="0.2">
      <c r="A945" s="2" t="s">
        <v>570</v>
      </c>
      <c r="B945" s="1">
        <v>130.96</v>
      </c>
      <c r="C945" s="5">
        <f t="shared" si="200"/>
        <v>-6.9760388231724863E-3</v>
      </c>
      <c r="D945" s="12">
        <v>3690</v>
      </c>
      <c r="E945" s="5">
        <f t="shared" si="201"/>
        <v>8.1366965012205042E-4</v>
      </c>
      <c r="F945" s="1">
        <v>7.0000000000000007E-2</v>
      </c>
      <c r="G945" s="1">
        <f t="shared" si="202"/>
        <v>1.9178082191780824E-4</v>
      </c>
      <c r="H945" s="10">
        <f t="shared" si="197"/>
        <v>1.9178082191780823E-6</v>
      </c>
      <c r="I945" s="5">
        <f t="shared" si="198"/>
        <v>-6.9779566313916642E-3</v>
      </c>
      <c r="J945" s="7">
        <f t="shared" si="199"/>
        <v>8.1175184190287238E-4</v>
      </c>
      <c r="K945" s="7">
        <f t="shared" si="203"/>
        <v>2.6154202714501456E-4</v>
      </c>
      <c r="L945" s="7">
        <f t="shared" si="204"/>
        <v>-8.2511693566212612E-3</v>
      </c>
      <c r="M945" s="8">
        <f t="shared" si="210"/>
        <v>-2.1580275598475501E-6</v>
      </c>
      <c r="N945" s="9">
        <f t="shared" si="205"/>
        <v>6.8404231963123537E-8</v>
      </c>
      <c r="Q945" s="8">
        <f t="shared" si="206"/>
        <v>1.5823990658076622E-3</v>
      </c>
      <c r="R945" s="8">
        <f t="shared" si="207"/>
        <v>-8.5603556971993264E-3</v>
      </c>
      <c r="S945">
        <f t="shared" si="208"/>
        <v>7.3279689662572969E-5</v>
      </c>
      <c r="U945">
        <f t="shared" si="209"/>
        <v>6.5894105283270592E-7</v>
      </c>
      <c r="W945">
        <v>912</v>
      </c>
      <c r="X945">
        <v>-5.8636624895194245E-4</v>
      </c>
      <c r="Y945">
        <v>-5.9883911709309734E-3</v>
      </c>
      <c r="AA945">
        <v>72.456279809220987</v>
      </c>
      <c r="AB945">
        <v>1.0256006478169988E-2</v>
      </c>
    </row>
    <row r="946" spans="1:28" x14ac:dyDescent="0.2">
      <c r="A946" s="2" t="s">
        <v>571</v>
      </c>
      <c r="B946" s="1">
        <v>131.88</v>
      </c>
      <c r="C946" s="5">
        <f t="shared" si="200"/>
        <v>2.8464477891289138E-2</v>
      </c>
      <c r="D946" s="12">
        <v>3687</v>
      </c>
      <c r="E946" s="5">
        <f t="shared" si="201"/>
        <v>-1.8949648077964266E-3</v>
      </c>
      <c r="F946" s="1">
        <v>0.06</v>
      </c>
      <c r="G946" s="1">
        <f t="shared" si="202"/>
        <v>1.6438356164383562E-4</v>
      </c>
      <c r="H946" s="10">
        <f t="shared" si="197"/>
        <v>1.6438356164383561E-6</v>
      </c>
      <c r="I946" s="5">
        <f t="shared" si="198"/>
        <v>2.8462834055672698E-2</v>
      </c>
      <c r="J946" s="7">
        <f t="shared" si="199"/>
        <v>-1.896608643412865E-3</v>
      </c>
      <c r="K946" s="7">
        <f t="shared" si="203"/>
        <v>-2.4468184581707226E-3</v>
      </c>
      <c r="L946" s="7">
        <f t="shared" si="204"/>
        <v>2.7189621330443101E-2</v>
      </c>
      <c r="M946" s="8">
        <f t="shared" si="210"/>
        <v>-6.6528067342000585E-5</v>
      </c>
      <c r="N946" s="9">
        <f t="shared" si="205"/>
        <v>5.9869205672449526E-6</v>
      </c>
      <c r="Q946" s="8">
        <f t="shared" si="206"/>
        <v>-1.619335189149028E-3</v>
      </c>
      <c r="R946" s="8">
        <f t="shared" si="207"/>
        <v>3.0082169244821728E-2</v>
      </c>
      <c r="S946">
        <f t="shared" si="208"/>
        <v>9.0493690647409821E-4</v>
      </c>
      <c r="U946">
        <f t="shared" si="209"/>
        <v>3.5971243462683882E-6</v>
      </c>
      <c r="W946">
        <v>913</v>
      </c>
      <c r="X946">
        <v>9.4436122160528636E-3</v>
      </c>
      <c r="Y946">
        <v>-8.3478961731499463E-3</v>
      </c>
      <c r="AA946">
        <v>72.535771065182828</v>
      </c>
      <c r="AB946">
        <v>1.0266665575414025E-2</v>
      </c>
    </row>
    <row r="947" spans="1:28" x14ac:dyDescent="0.2">
      <c r="A947" s="2" t="s">
        <v>572</v>
      </c>
      <c r="B947" s="1">
        <v>128.22999999999999</v>
      </c>
      <c r="C947" s="5">
        <f t="shared" si="200"/>
        <v>1.2395389231012105E-2</v>
      </c>
      <c r="D947" s="12">
        <v>3694</v>
      </c>
      <c r="E947" s="5">
        <f t="shared" si="201"/>
        <v>-4.0442167700188731E-3</v>
      </c>
      <c r="F947" s="1">
        <v>0.08</v>
      </c>
      <c r="G947" s="1">
        <f t="shared" si="202"/>
        <v>2.1917808219178083E-4</v>
      </c>
      <c r="H947" s="10">
        <f t="shared" si="197"/>
        <v>2.1917808219178082E-6</v>
      </c>
      <c r="I947" s="5">
        <f t="shared" si="198"/>
        <v>1.2393197450190187E-2</v>
      </c>
      <c r="J947" s="7">
        <f t="shared" si="199"/>
        <v>-4.046408550840791E-3</v>
      </c>
      <c r="K947" s="7">
        <f t="shared" si="203"/>
        <v>-4.5966183655986488E-3</v>
      </c>
      <c r="L947" s="7">
        <f t="shared" si="204"/>
        <v>1.1119984724960591E-2</v>
      </c>
      <c r="M947" s="8">
        <f t="shared" si="210"/>
        <v>-5.1114326011930294E-5</v>
      </c>
      <c r="N947" s="9">
        <f t="shared" si="205"/>
        <v>2.1128900398958793E-5</v>
      </c>
      <c r="Q947" s="8">
        <f t="shared" si="206"/>
        <v>-4.1607575892444459E-3</v>
      </c>
      <c r="R947" s="8">
        <f t="shared" si="207"/>
        <v>1.6553955039434631E-2</v>
      </c>
      <c r="S947">
        <f t="shared" si="208"/>
        <v>2.7403342744762322E-4</v>
      </c>
      <c r="U947">
        <f t="shared" si="209"/>
        <v>1.637342216031747E-5</v>
      </c>
      <c r="W947">
        <v>914</v>
      </c>
      <c r="X947">
        <v>5.2029757805160184E-3</v>
      </c>
      <c r="Y947">
        <v>-9.7890102967965065E-3</v>
      </c>
      <c r="AA947">
        <v>72.615262321144669</v>
      </c>
      <c r="AB947">
        <v>1.0348661828534125E-2</v>
      </c>
    </row>
    <row r="948" spans="1:28" x14ac:dyDescent="0.2">
      <c r="A948" s="2" t="s">
        <v>573</v>
      </c>
      <c r="B948" s="1">
        <v>126.66</v>
      </c>
      <c r="C948" s="5">
        <f t="shared" si="200"/>
        <v>-1.585081585081579E-2</v>
      </c>
      <c r="D948" s="12">
        <v>3709</v>
      </c>
      <c r="E948" s="5">
        <f t="shared" si="201"/>
        <v>-3.4927458355722731E-3</v>
      </c>
      <c r="F948" s="1">
        <v>0.08</v>
      </c>
      <c r="G948" s="1">
        <f t="shared" si="202"/>
        <v>2.1917808219178083E-4</v>
      </c>
      <c r="H948" s="10">
        <f t="shared" si="197"/>
        <v>2.1917808219178082E-6</v>
      </c>
      <c r="I948" s="5">
        <f t="shared" si="198"/>
        <v>-1.5853007631637706E-2</v>
      </c>
      <c r="J948" s="7">
        <f t="shared" si="199"/>
        <v>-3.4949376163941909E-3</v>
      </c>
      <c r="K948" s="7">
        <f t="shared" si="203"/>
        <v>-4.0451474311520488E-3</v>
      </c>
      <c r="L948" s="7">
        <f t="shared" si="204"/>
        <v>-1.7126220356867304E-2</v>
      </c>
      <c r="M948" s="8">
        <f t="shared" si="210"/>
        <v>6.9278086281925692E-5</v>
      </c>
      <c r="N948" s="9">
        <f t="shared" si="205"/>
        <v>1.636321773975602E-5</v>
      </c>
      <c r="Q948" s="8">
        <f t="shared" si="206"/>
        <v>-3.5088268765480464E-3</v>
      </c>
      <c r="R948" s="8">
        <f t="shared" si="207"/>
        <v>-1.2344180755089661E-2</v>
      </c>
      <c r="S948">
        <f t="shared" si="208"/>
        <v>1.5237879851432595E-4</v>
      </c>
      <c r="U948">
        <f t="shared" si="209"/>
        <v>1.2214588942487108E-5</v>
      </c>
      <c r="W948">
        <v>915</v>
      </c>
      <c r="X948">
        <v>1.3276846970313106E-2</v>
      </c>
      <c r="Y948">
        <v>1.2480133112774513E-2</v>
      </c>
      <c r="AA948">
        <v>72.694753577106525</v>
      </c>
      <c r="AB948">
        <v>1.0375120838102474E-2</v>
      </c>
    </row>
    <row r="949" spans="1:28" x14ac:dyDescent="0.2">
      <c r="A949" s="2" t="s">
        <v>574</v>
      </c>
      <c r="B949" s="1">
        <v>128.69999999999999</v>
      </c>
      <c r="C949" s="5">
        <f t="shared" si="200"/>
        <v>6.9634613879977023E-3</v>
      </c>
      <c r="D949" s="12">
        <v>3722</v>
      </c>
      <c r="E949" s="5">
        <f t="shared" si="201"/>
        <v>5.6741421237503382E-3</v>
      </c>
      <c r="F949" s="1">
        <v>0.08</v>
      </c>
      <c r="G949" s="1">
        <f t="shared" si="202"/>
        <v>2.1917808219178083E-4</v>
      </c>
      <c r="H949" s="10">
        <f t="shared" si="197"/>
        <v>2.1917808219178082E-6</v>
      </c>
      <c r="I949" s="5">
        <f t="shared" si="198"/>
        <v>6.9612696071757844E-3</v>
      </c>
      <c r="J949" s="7">
        <f t="shared" si="199"/>
        <v>5.6719503429284203E-3</v>
      </c>
      <c r="K949" s="7">
        <f t="shared" si="203"/>
        <v>5.1217405281705625E-3</v>
      </c>
      <c r="L949" s="7">
        <f t="shared" si="204"/>
        <v>5.6880568819461874E-3</v>
      </c>
      <c r="M949" s="8">
        <f t="shared" si="210"/>
        <v>2.9132751458803269E-5</v>
      </c>
      <c r="N949" s="9">
        <f t="shared" si="205"/>
        <v>2.6232226037904871E-5</v>
      </c>
      <c r="Q949" s="8">
        <f t="shared" si="206"/>
        <v>7.3279651051115346E-3</v>
      </c>
      <c r="R949" s="8">
        <f t="shared" si="207"/>
        <v>-3.6669549793575014E-4</v>
      </c>
      <c r="S949">
        <f t="shared" si="208"/>
        <v>1.3446558820634773E-7</v>
      </c>
      <c r="U949">
        <f t="shared" si="209"/>
        <v>3.2171020692645826E-5</v>
      </c>
      <c r="W949">
        <v>916</v>
      </c>
      <c r="X949">
        <v>1.8577218293357666E-3</v>
      </c>
      <c r="Y949">
        <v>-9.6368976992886723E-3</v>
      </c>
      <c r="AA949">
        <v>72.774244833068366</v>
      </c>
      <c r="AB949">
        <v>1.0497878480977101E-2</v>
      </c>
    </row>
    <row r="950" spans="1:28" x14ac:dyDescent="0.2">
      <c r="A950" s="2" t="s">
        <v>575</v>
      </c>
      <c r="B950" s="1">
        <v>127.81</v>
      </c>
      <c r="C950" s="5">
        <f t="shared" si="200"/>
        <v>-5.4738817641533611E-4</v>
      </c>
      <c r="D950" s="12">
        <v>3701</v>
      </c>
      <c r="E950" s="5">
        <f t="shared" si="201"/>
        <v>1.8949648077964266E-3</v>
      </c>
      <c r="F950" s="1">
        <v>0.08</v>
      </c>
      <c r="G950" s="1">
        <f t="shared" si="202"/>
        <v>2.1917808219178083E-4</v>
      </c>
      <c r="H950" s="10">
        <f t="shared" si="197"/>
        <v>2.1917808219178082E-6</v>
      </c>
      <c r="I950" s="5">
        <f t="shared" si="198"/>
        <v>-5.4957995723725389E-4</v>
      </c>
      <c r="J950" s="7">
        <f t="shared" si="199"/>
        <v>1.8927730269745087E-3</v>
      </c>
      <c r="K950" s="7">
        <f t="shared" si="203"/>
        <v>1.3425632122166509E-3</v>
      </c>
      <c r="L950" s="7">
        <f t="shared" si="204"/>
        <v>-1.822792682466851E-3</v>
      </c>
      <c r="M950" s="8">
        <f t="shared" si="210"/>
        <v>-2.4472143989777013E-6</v>
      </c>
      <c r="N950" s="9">
        <f t="shared" si="205"/>
        <v>1.8024759787974919E-6</v>
      </c>
      <c r="Q950" s="8">
        <f t="shared" si="206"/>
        <v>2.860346583260915E-3</v>
      </c>
      <c r="R950" s="8">
        <f t="shared" si="207"/>
        <v>-3.409926540498169E-3</v>
      </c>
      <c r="S950">
        <f t="shared" si="208"/>
        <v>1.162759901159381E-5</v>
      </c>
      <c r="U950">
        <f t="shared" si="209"/>
        <v>3.5825897316422444E-6</v>
      </c>
      <c r="W950">
        <v>917</v>
      </c>
      <c r="X950">
        <v>1.7227582380421439E-2</v>
      </c>
      <c r="Y950">
        <v>-1.0892015083117899E-2</v>
      </c>
      <c r="AA950">
        <v>72.853736089030207</v>
      </c>
      <c r="AB950">
        <v>1.0737270878922317E-2</v>
      </c>
    </row>
    <row r="951" spans="1:28" x14ac:dyDescent="0.2">
      <c r="A951" s="2" t="s">
        <v>576</v>
      </c>
      <c r="B951" s="1">
        <v>127.88</v>
      </c>
      <c r="C951" s="5">
        <f t="shared" si="200"/>
        <v>5.0090326818853621E-2</v>
      </c>
      <c r="D951" s="12">
        <v>3694</v>
      </c>
      <c r="E951" s="5">
        <f t="shared" si="201"/>
        <v>1.2887304633945709E-2</v>
      </c>
      <c r="F951" s="1">
        <v>7.0000000000000007E-2</v>
      </c>
      <c r="G951" s="1">
        <f t="shared" si="202"/>
        <v>1.9178082191780824E-4</v>
      </c>
      <c r="H951" s="10">
        <f t="shared" si="197"/>
        <v>1.9178082191780823E-6</v>
      </c>
      <c r="I951" s="5">
        <f t="shared" si="198"/>
        <v>5.0088409010634445E-2</v>
      </c>
      <c r="J951" s="7">
        <f t="shared" si="199"/>
        <v>1.2885386825726531E-2</v>
      </c>
      <c r="K951" s="7">
        <f t="shared" si="203"/>
        <v>1.2335177010968673E-2</v>
      </c>
      <c r="L951" s="7">
        <f t="shared" si="204"/>
        <v>4.8815196285404851E-2</v>
      </c>
      <c r="M951" s="8">
        <f t="shared" si="210"/>
        <v>6.0214408700564931E-4</v>
      </c>
      <c r="N951" s="9">
        <f t="shared" si="205"/>
        <v>1.5215659189193005E-4</v>
      </c>
      <c r="Q951" s="8">
        <f t="shared" si="206"/>
        <v>1.5855451312412543E-2</v>
      </c>
      <c r="R951" s="8">
        <f t="shared" si="207"/>
        <v>3.4232957698221905E-2</v>
      </c>
      <c r="S951">
        <f t="shared" si="208"/>
        <v>1.1718953927682505E-3</v>
      </c>
      <c r="U951">
        <f t="shared" si="209"/>
        <v>1.6603319364860684E-4</v>
      </c>
      <c r="W951">
        <v>918</v>
      </c>
      <c r="X951">
        <v>1.9400538560450178E-2</v>
      </c>
      <c r="Y951">
        <v>-2.882024772544501E-3</v>
      </c>
      <c r="AA951">
        <v>72.933227344992048</v>
      </c>
      <c r="AB951">
        <v>1.0779693928112035E-2</v>
      </c>
    </row>
    <row r="952" spans="1:28" x14ac:dyDescent="0.2">
      <c r="A952" s="2" t="s">
        <v>577</v>
      </c>
      <c r="B952" s="1">
        <v>121.78</v>
      </c>
      <c r="C952" s="5">
        <f t="shared" si="200"/>
        <v>-5.1466383465402785E-3</v>
      </c>
      <c r="D952" s="12">
        <v>3647</v>
      </c>
      <c r="E952" s="5">
        <f t="shared" si="201"/>
        <v>-4.3680043680043683E-3</v>
      </c>
      <c r="F952" s="1">
        <v>7.0000000000000007E-2</v>
      </c>
      <c r="G952" s="1">
        <f t="shared" si="202"/>
        <v>1.9178082191780824E-4</v>
      </c>
      <c r="H952" s="10">
        <f t="shared" si="197"/>
        <v>1.9178082191780823E-6</v>
      </c>
      <c r="I952" s="5">
        <f t="shared" si="198"/>
        <v>-5.1485561547594564E-3</v>
      </c>
      <c r="J952" s="7">
        <f t="shared" si="199"/>
        <v>-4.3699221762235462E-3</v>
      </c>
      <c r="K952" s="7">
        <f t="shared" si="203"/>
        <v>-4.920131990981404E-3</v>
      </c>
      <c r="L952" s="7">
        <f t="shared" si="204"/>
        <v>-6.4217688799890534E-3</v>
      </c>
      <c r="M952" s="8">
        <f t="shared" si="210"/>
        <v>3.1595950505122965E-5</v>
      </c>
      <c r="N952" s="9">
        <f t="shared" si="205"/>
        <v>2.4207698808678635E-5</v>
      </c>
      <c r="Q952" s="8">
        <f t="shared" si="206"/>
        <v>-4.5432047051099838E-3</v>
      </c>
      <c r="R952" s="8">
        <f t="shared" si="207"/>
        <v>-6.0535144964947267E-4</v>
      </c>
      <c r="S952">
        <f t="shared" si="208"/>
        <v>3.6645037759271802E-7</v>
      </c>
      <c r="U952">
        <f t="shared" si="209"/>
        <v>1.9096219826250334E-5</v>
      </c>
      <c r="W952">
        <v>919</v>
      </c>
      <c r="X952">
        <v>-2.2167520587270655E-2</v>
      </c>
      <c r="Y952">
        <v>-1.525506977182747E-2</v>
      </c>
      <c r="AA952">
        <v>73.012718600953889</v>
      </c>
      <c r="AB952">
        <v>1.0997016441484953E-2</v>
      </c>
    </row>
    <row r="953" spans="1:28" x14ac:dyDescent="0.2">
      <c r="A953" s="3">
        <v>44147</v>
      </c>
      <c r="B953" s="1">
        <v>122.41</v>
      </c>
      <c r="C953" s="5">
        <f t="shared" si="200"/>
        <v>-6.7348263550795059E-3</v>
      </c>
      <c r="D953" s="12">
        <v>3663</v>
      </c>
      <c r="E953" s="5">
        <f t="shared" si="201"/>
        <v>-1.3631406761177754E-3</v>
      </c>
      <c r="F953" s="1">
        <v>0.08</v>
      </c>
      <c r="G953" s="1">
        <f t="shared" si="202"/>
        <v>2.1917808219178083E-4</v>
      </c>
      <c r="H953" s="10">
        <f t="shared" si="197"/>
        <v>2.1917808219178082E-6</v>
      </c>
      <c r="I953" s="5">
        <f t="shared" si="198"/>
        <v>-6.7370181359014238E-3</v>
      </c>
      <c r="J953" s="7">
        <f t="shared" si="199"/>
        <v>-1.3653324569396932E-3</v>
      </c>
      <c r="K953" s="7">
        <f t="shared" si="203"/>
        <v>-1.9155422716975511E-3</v>
      </c>
      <c r="L953" s="7">
        <f t="shared" si="204"/>
        <v>-8.0102308611310208E-3</v>
      </c>
      <c r="M953" s="8">
        <f t="shared" si="210"/>
        <v>1.5343935820552745E-5</v>
      </c>
      <c r="N953" s="9">
        <f t="shared" si="205"/>
        <v>3.6693021946602146E-6</v>
      </c>
      <c r="Q953" s="8">
        <f t="shared" si="206"/>
        <v>-9.9127804007435047E-4</v>
      </c>
      <c r="R953" s="8">
        <f t="shared" si="207"/>
        <v>-5.7457400958270729E-3</v>
      </c>
      <c r="S953">
        <f t="shared" si="208"/>
        <v>3.3013529248794899E-5</v>
      </c>
      <c r="U953">
        <f t="shared" si="209"/>
        <v>1.8641327179729794E-6</v>
      </c>
      <c r="W953">
        <v>920</v>
      </c>
      <c r="X953">
        <v>1.2285195187218599E-2</v>
      </c>
      <c r="Y953">
        <v>-4.7271782563958885E-2</v>
      </c>
      <c r="AA953">
        <v>73.092209856915744</v>
      </c>
      <c r="AB953">
        <v>1.105869529763524E-2</v>
      </c>
    </row>
    <row r="954" spans="1:28" x14ac:dyDescent="0.2">
      <c r="A954" s="3">
        <v>44116</v>
      </c>
      <c r="B954" s="1">
        <v>123.24</v>
      </c>
      <c r="C954" s="5">
        <f t="shared" si="200"/>
        <v>1.1988832320578039E-2</v>
      </c>
      <c r="D954" s="12">
        <v>3668</v>
      </c>
      <c r="E954" s="5">
        <f t="shared" si="201"/>
        <v>-1.0893246187363835E-3</v>
      </c>
      <c r="F954" s="1">
        <v>7.0000000000000007E-2</v>
      </c>
      <c r="G954" s="1">
        <f t="shared" si="202"/>
        <v>1.9178082191780824E-4</v>
      </c>
      <c r="H954" s="10">
        <f t="shared" si="197"/>
        <v>1.9178082191780823E-6</v>
      </c>
      <c r="I954" s="5">
        <f t="shared" si="198"/>
        <v>1.1986914512358861E-2</v>
      </c>
      <c r="J954" s="7">
        <f t="shared" si="199"/>
        <v>-1.0912424269555617E-3</v>
      </c>
      <c r="K954" s="7">
        <f t="shared" si="203"/>
        <v>-1.6414522417134195E-3</v>
      </c>
      <c r="L954" s="7">
        <f t="shared" si="204"/>
        <v>1.0713701787129264E-2</v>
      </c>
      <c r="M954" s="8">
        <f t="shared" si="210"/>
        <v>-1.7586029815532398E-5</v>
      </c>
      <c r="N954" s="9">
        <f t="shared" si="205"/>
        <v>2.6943654618260104E-6</v>
      </c>
      <c r="Q954" s="8">
        <f t="shared" si="206"/>
        <v>-6.6725786524891699E-4</v>
      </c>
      <c r="R954" s="8">
        <f t="shared" si="207"/>
        <v>1.2654172377607778E-2</v>
      </c>
      <c r="S954">
        <f t="shared" si="208"/>
        <v>1.6012807856221169E-4</v>
      </c>
      <c r="U954">
        <f t="shared" si="209"/>
        <v>1.1908100343878645E-6</v>
      </c>
      <c r="W954">
        <v>921</v>
      </c>
      <c r="X954">
        <v>-2.9785343809049521E-2</v>
      </c>
      <c r="Y954">
        <v>2.210026341236724E-2</v>
      </c>
      <c r="AA954">
        <v>73.171701112877585</v>
      </c>
      <c r="AB954">
        <v>1.1096295419163718E-2</v>
      </c>
    </row>
    <row r="955" spans="1:28" x14ac:dyDescent="0.2">
      <c r="A955" s="3">
        <v>44086</v>
      </c>
      <c r="B955" s="1">
        <v>121.78</v>
      </c>
      <c r="C955" s="5">
        <f t="shared" si="200"/>
        <v>-2.0903682264029541E-2</v>
      </c>
      <c r="D955" s="12">
        <v>3672</v>
      </c>
      <c r="E955" s="5">
        <f t="shared" si="201"/>
        <v>-8.1037277147487843E-3</v>
      </c>
      <c r="F955" s="1">
        <v>7.0000000000000007E-2</v>
      </c>
      <c r="G955" s="1">
        <f t="shared" si="202"/>
        <v>1.9178082191780824E-4</v>
      </c>
      <c r="H955" s="10">
        <f t="shared" si="197"/>
        <v>1.9178082191780823E-6</v>
      </c>
      <c r="I955" s="5">
        <f t="shared" si="198"/>
        <v>-2.0905600072248721E-2</v>
      </c>
      <c r="J955" s="7">
        <f t="shared" si="199"/>
        <v>-8.1056455229679622E-3</v>
      </c>
      <c r="K955" s="7">
        <f t="shared" si="203"/>
        <v>-8.65585533772582E-3</v>
      </c>
      <c r="L955" s="7">
        <f t="shared" si="204"/>
        <v>-2.2178812797478319E-2</v>
      </c>
      <c r="M955" s="8">
        <f t="shared" si="210"/>
        <v>1.9197659513747444E-4</v>
      </c>
      <c r="N955" s="9">
        <f t="shared" si="205"/>
        <v>7.4923831627636575E-5</v>
      </c>
      <c r="Q955" s="8">
        <f t="shared" si="206"/>
        <v>-8.9594533807063094E-3</v>
      </c>
      <c r="R955" s="8">
        <f t="shared" si="207"/>
        <v>-1.1946146691542411E-2</v>
      </c>
      <c r="S955">
        <f t="shared" si="208"/>
        <v>1.427104207758497E-4</v>
      </c>
      <c r="U955">
        <f t="shared" si="209"/>
        <v>6.5701489344010571E-5</v>
      </c>
      <c r="W955">
        <v>922</v>
      </c>
      <c r="X955">
        <v>-1.2188055099967318E-3</v>
      </c>
      <c r="Y955">
        <v>2.8966967720880504E-3</v>
      </c>
      <c r="AA955">
        <v>73.251192368839426</v>
      </c>
      <c r="AB955">
        <v>1.1395878028954622E-2</v>
      </c>
    </row>
    <row r="956" spans="1:28" x14ac:dyDescent="0.2">
      <c r="A956" s="3">
        <v>44055</v>
      </c>
      <c r="B956" s="1">
        <v>124.38</v>
      </c>
      <c r="C956" s="5">
        <f t="shared" si="200"/>
        <v>5.090909090909054E-3</v>
      </c>
      <c r="D956" s="12">
        <v>3702</v>
      </c>
      <c r="E956" s="5">
        <f t="shared" si="201"/>
        <v>2.7085590465872156E-3</v>
      </c>
      <c r="F956" s="1">
        <v>0.08</v>
      </c>
      <c r="G956" s="1">
        <f t="shared" si="202"/>
        <v>2.1917808219178083E-4</v>
      </c>
      <c r="H956" s="10">
        <f t="shared" si="197"/>
        <v>2.1917808219178082E-6</v>
      </c>
      <c r="I956" s="5">
        <f t="shared" si="198"/>
        <v>5.0887173100871361E-3</v>
      </c>
      <c r="J956" s="7">
        <f t="shared" si="199"/>
        <v>2.7063672657652977E-3</v>
      </c>
      <c r="K956" s="7">
        <f t="shared" si="203"/>
        <v>2.1561574510074399E-3</v>
      </c>
      <c r="L956" s="7">
        <f t="shared" si="204"/>
        <v>3.8155045848575391E-3</v>
      </c>
      <c r="M956" s="8">
        <f t="shared" si="210"/>
        <v>8.2268286399936314E-6</v>
      </c>
      <c r="N956" s="9">
        <f t="shared" si="205"/>
        <v>4.6490149535349007E-6</v>
      </c>
      <c r="Q956" s="8">
        <f t="shared" si="206"/>
        <v>3.8221508032291458E-3</v>
      </c>
      <c r="R956" s="8">
        <f t="shared" si="207"/>
        <v>1.2665665068579903E-3</v>
      </c>
      <c r="S956">
        <f t="shared" si="208"/>
        <v>1.6041907162944515E-6</v>
      </c>
      <c r="U956">
        <f t="shared" si="209"/>
        <v>7.3244237772059331E-6</v>
      </c>
      <c r="W956">
        <v>923</v>
      </c>
      <c r="X956">
        <v>4.9293590895947625E-3</v>
      </c>
      <c r="Y956">
        <v>2.275262329633285E-2</v>
      </c>
      <c r="AA956">
        <v>73.330683624801267</v>
      </c>
      <c r="AB956">
        <v>1.144566447784817E-2</v>
      </c>
    </row>
    <row r="957" spans="1:28" x14ac:dyDescent="0.2">
      <c r="A957" s="3">
        <v>44024</v>
      </c>
      <c r="B957" s="1">
        <v>123.75</v>
      </c>
      <c r="C957" s="5">
        <f t="shared" si="200"/>
        <v>1.2269938650306749E-2</v>
      </c>
      <c r="D957" s="12">
        <v>3692</v>
      </c>
      <c r="E957" s="5">
        <f t="shared" si="201"/>
        <v>-1.8924033522573669E-3</v>
      </c>
      <c r="F957" s="1">
        <v>0.09</v>
      </c>
      <c r="G957" s="1">
        <f t="shared" si="202"/>
        <v>2.4657534246575342E-4</v>
      </c>
      <c r="H957" s="10">
        <f t="shared" si="197"/>
        <v>2.4657534246575341E-6</v>
      </c>
      <c r="I957" s="5">
        <f t="shared" si="198"/>
        <v>1.2267472896882091E-2</v>
      </c>
      <c r="J957" s="7">
        <f t="shared" si="199"/>
        <v>-1.8948691056820245E-3</v>
      </c>
      <c r="K957" s="7">
        <f t="shared" si="203"/>
        <v>-2.4450789204398821E-3</v>
      </c>
      <c r="L957" s="7">
        <f t="shared" si="204"/>
        <v>1.0994260171652493E-2</v>
      </c>
      <c r="M957" s="8">
        <f t="shared" si="210"/>
        <v>-2.688183379153927E-5</v>
      </c>
      <c r="N957" s="9">
        <f t="shared" si="205"/>
        <v>5.9784109271794598E-6</v>
      </c>
      <c r="Q957" s="8">
        <f t="shared" si="206"/>
        <v>-1.6172787651350098E-3</v>
      </c>
      <c r="R957" s="8">
        <f t="shared" si="207"/>
        <v>1.3884751662017102E-2</v>
      </c>
      <c r="S957">
        <f t="shared" si="208"/>
        <v>1.9278632871588667E-4</v>
      </c>
      <c r="U957">
        <f t="shared" si="209"/>
        <v>3.5905289276681953E-6</v>
      </c>
      <c r="W957">
        <v>924</v>
      </c>
      <c r="X957">
        <v>-3.0613126476037068E-3</v>
      </c>
      <c r="Y957">
        <v>1.9133041365284934E-2</v>
      </c>
      <c r="AA957">
        <v>73.410174880763122</v>
      </c>
      <c r="AB957">
        <v>1.1499126694542384E-2</v>
      </c>
    </row>
    <row r="958" spans="1:28" x14ac:dyDescent="0.2">
      <c r="A958" s="3">
        <v>43933</v>
      </c>
      <c r="B958" s="1">
        <v>122.25</v>
      </c>
      <c r="C958" s="5">
        <f t="shared" si="200"/>
        <v>-5.6124938994631347E-3</v>
      </c>
      <c r="D958" s="12">
        <v>3699</v>
      </c>
      <c r="E958" s="5">
        <f t="shared" si="201"/>
        <v>9.0016366612111296E-3</v>
      </c>
      <c r="F958" s="1">
        <v>7.0000000000000007E-2</v>
      </c>
      <c r="G958" s="1">
        <f t="shared" si="202"/>
        <v>1.9178082191780824E-4</v>
      </c>
      <c r="H958" s="10">
        <f t="shared" si="197"/>
        <v>1.9178082191780823E-6</v>
      </c>
      <c r="I958" s="5">
        <f t="shared" si="198"/>
        <v>-5.6144117076823126E-3</v>
      </c>
      <c r="J958" s="7">
        <f t="shared" si="199"/>
        <v>8.9997188529919517E-3</v>
      </c>
      <c r="K958" s="7">
        <f t="shared" si="203"/>
        <v>8.4495090382340939E-3</v>
      </c>
      <c r="L958" s="7">
        <f t="shared" si="204"/>
        <v>-6.8876244329119096E-3</v>
      </c>
      <c r="M958" s="8">
        <f t="shared" si="210"/>
        <v>-5.8197044897851155E-5</v>
      </c>
      <c r="N958" s="9">
        <f t="shared" si="205"/>
        <v>7.1394202987199641E-5</v>
      </c>
      <c r="Q958" s="8">
        <f t="shared" si="206"/>
        <v>1.1261943055611167E-2</v>
      </c>
      <c r="R958" s="8">
        <f t="shared" si="207"/>
        <v>-1.687635476329348E-2</v>
      </c>
      <c r="S958">
        <f t="shared" si="208"/>
        <v>2.8481135009653856E-4</v>
      </c>
      <c r="U958">
        <f t="shared" si="209"/>
        <v>8.0994939432898772E-5</v>
      </c>
      <c r="W958">
        <v>925</v>
      </c>
      <c r="X958">
        <v>1.234449410143171E-3</v>
      </c>
      <c r="Y958">
        <v>3.5421968008480069E-2</v>
      </c>
      <c r="AA958">
        <v>73.489666136724964</v>
      </c>
      <c r="AB958">
        <v>1.150163170212273E-2</v>
      </c>
    </row>
    <row r="959" spans="1:28" x14ac:dyDescent="0.2">
      <c r="A959" s="3">
        <v>43902</v>
      </c>
      <c r="B959" s="1">
        <v>122.94</v>
      </c>
      <c r="C959" s="5">
        <f t="shared" si="200"/>
        <v>-1.1374715632109244E-3</v>
      </c>
      <c r="D959" s="12">
        <v>3666</v>
      </c>
      <c r="E959" s="5">
        <f t="shared" si="201"/>
        <v>-8.1766148814390845E-4</v>
      </c>
      <c r="F959" s="1">
        <v>0.08</v>
      </c>
      <c r="G959" s="1">
        <f t="shared" si="202"/>
        <v>2.1917808219178083E-4</v>
      </c>
      <c r="H959" s="10">
        <f t="shared" si="197"/>
        <v>2.1917808219178082E-6</v>
      </c>
      <c r="I959" s="5">
        <f t="shared" si="198"/>
        <v>-1.1396633440328423E-3</v>
      </c>
      <c r="J959" s="7">
        <f t="shared" si="199"/>
        <v>-8.1985326896582623E-4</v>
      </c>
      <c r="K959" s="7">
        <f t="shared" si="203"/>
        <v>-1.3700630837236842E-3</v>
      </c>
      <c r="L959" s="7">
        <f t="shared" si="204"/>
        <v>-2.4128760692624391E-3</v>
      </c>
      <c r="M959" s="8">
        <f t="shared" si="210"/>
        <v>3.3057924280967788E-6</v>
      </c>
      <c r="N959" s="9">
        <f t="shared" si="205"/>
        <v>1.8770728533824507E-6</v>
      </c>
      <c r="Q959" s="8">
        <f t="shared" si="206"/>
        <v>-3.4643057203196856E-4</v>
      </c>
      <c r="R959" s="8">
        <f t="shared" si="207"/>
        <v>-7.9323277200087376E-4</v>
      </c>
      <c r="S959">
        <f t="shared" si="208"/>
        <v>6.2921823057619014E-7</v>
      </c>
      <c r="U959">
        <f t="shared" si="209"/>
        <v>6.7215938263395137E-7</v>
      </c>
      <c r="W959">
        <v>926</v>
      </c>
      <c r="X959">
        <v>1.7116978568709328E-2</v>
      </c>
      <c r="Y959">
        <v>1.5736966707497642E-2</v>
      </c>
      <c r="AA959">
        <v>73.569157392686805</v>
      </c>
      <c r="AB959">
        <v>1.1518173102750036E-2</v>
      </c>
    </row>
    <row r="960" spans="1:28" x14ac:dyDescent="0.2">
      <c r="A960" s="3">
        <v>43873</v>
      </c>
      <c r="B960" s="1">
        <v>123.08</v>
      </c>
      <c r="C960" s="5">
        <f t="shared" si="200"/>
        <v>2.9335071707953016E-3</v>
      </c>
      <c r="D960" s="12">
        <v>3669</v>
      </c>
      <c r="E960" s="5">
        <f t="shared" si="201"/>
        <v>1.9115237575095577E-3</v>
      </c>
      <c r="F960" s="1">
        <v>7.0000000000000007E-2</v>
      </c>
      <c r="G960" s="1">
        <f t="shared" si="202"/>
        <v>1.9178082191780824E-4</v>
      </c>
      <c r="H960" s="10">
        <f t="shared" si="197"/>
        <v>1.9178082191780823E-6</v>
      </c>
      <c r="I960" s="5">
        <f t="shared" si="198"/>
        <v>2.9315893625761237E-3</v>
      </c>
      <c r="J960" s="7">
        <f t="shared" si="199"/>
        <v>1.9096059492903796E-3</v>
      </c>
      <c r="K960" s="7">
        <f t="shared" si="203"/>
        <v>1.3593961345325218E-3</v>
      </c>
      <c r="L960" s="7">
        <f t="shared" si="204"/>
        <v>1.6583766373465267E-3</v>
      </c>
      <c r="M960" s="8">
        <f t="shared" si="210"/>
        <v>2.2543907904079101E-6</v>
      </c>
      <c r="N960" s="9">
        <f t="shared" si="205"/>
        <v>1.8479578505819619E-6</v>
      </c>
      <c r="Q960" s="8">
        <f t="shared" si="206"/>
        <v>2.880245907697952E-3</v>
      </c>
      <c r="R960" s="8">
        <f t="shared" si="207"/>
        <v>5.1343454878171723E-5</v>
      </c>
      <c r="S960">
        <f t="shared" si="208"/>
        <v>2.6361503588268558E-9</v>
      </c>
      <c r="U960">
        <f t="shared" si="209"/>
        <v>3.6465948815652119E-6</v>
      </c>
      <c r="W960">
        <v>927</v>
      </c>
      <c r="X960">
        <v>1.0032656612899765E-2</v>
      </c>
      <c r="Y960">
        <v>-4.6074861719448221E-3</v>
      </c>
      <c r="AA960">
        <v>73.648648648648646</v>
      </c>
      <c r="AB960">
        <v>1.1592011117728873E-2</v>
      </c>
    </row>
    <row r="961" spans="1:28" x14ac:dyDescent="0.2">
      <c r="A961" s="3">
        <v>43842</v>
      </c>
      <c r="B961" s="1">
        <v>122.72</v>
      </c>
      <c r="C961" s="5">
        <f t="shared" si="200"/>
        <v>3.0827383452330968E-2</v>
      </c>
      <c r="D961" s="12">
        <v>3662</v>
      </c>
      <c r="E961" s="5">
        <f t="shared" si="201"/>
        <v>1.132283899475283E-2</v>
      </c>
      <c r="F961" s="1">
        <v>7.0000000000000007E-2</v>
      </c>
      <c r="G961" s="1">
        <f t="shared" si="202"/>
        <v>1.9178082191780824E-4</v>
      </c>
      <c r="H961" s="10">
        <f t="shared" si="197"/>
        <v>1.9178082191780823E-6</v>
      </c>
      <c r="I961" s="5">
        <f t="shared" si="198"/>
        <v>3.0825465644111788E-2</v>
      </c>
      <c r="J961" s="7">
        <f t="shared" si="199"/>
        <v>1.1320921186533653E-2</v>
      </c>
      <c r="K961" s="7">
        <f t="shared" si="203"/>
        <v>1.0770711371775795E-2</v>
      </c>
      <c r="L961" s="7">
        <f t="shared" si="204"/>
        <v>2.955225291888219E-2</v>
      </c>
      <c r="M961" s="8">
        <f t="shared" si="210"/>
        <v>3.1829878657499883E-4</v>
      </c>
      <c r="N961" s="9">
        <f t="shared" si="205"/>
        <v>1.1600822345410042E-4</v>
      </c>
      <c r="Q961" s="8">
        <f t="shared" si="206"/>
        <v>1.4005991739041677E-2</v>
      </c>
      <c r="R961" s="8">
        <f t="shared" si="207"/>
        <v>1.6819473905070111E-2</v>
      </c>
      <c r="S961">
        <f t="shared" si="208"/>
        <v>2.8289470244333441E-4</v>
      </c>
      <c r="U961">
        <f t="shared" si="209"/>
        <v>1.2816325651170653E-4</v>
      </c>
      <c r="W961">
        <v>928</v>
      </c>
      <c r="X961">
        <v>-7.7905049293932986E-3</v>
      </c>
      <c r="Y961">
        <v>-5.9421965093294504E-3</v>
      </c>
      <c r="AA961">
        <v>73.728139904610487</v>
      </c>
      <c r="AB961">
        <v>1.1653800227742254E-2</v>
      </c>
    </row>
    <row r="962" spans="1:28" x14ac:dyDescent="0.2">
      <c r="A962" s="2" t="s">
        <v>578</v>
      </c>
      <c r="B962" s="1">
        <v>119.05</v>
      </c>
      <c r="C962" s="5">
        <f t="shared" si="200"/>
        <v>2.1099579723818453E-2</v>
      </c>
      <c r="D962" s="12">
        <v>3621</v>
      </c>
      <c r="E962" s="5">
        <f t="shared" si="201"/>
        <v>-4.6728971962616819E-3</v>
      </c>
      <c r="F962" s="1">
        <v>0.08</v>
      </c>
      <c r="G962" s="1">
        <f t="shared" si="202"/>
        <v>2.1917808219178083E-4</v>
      </c>
      <c r="H962" s="10">
        <f t="shared" si="197"/>
        <v>2.1917808219178082E-6</v>
      </c>
      <c r="I962" s="5">
        <f t="shared" si="198"/>
        <v>2.1097387942996537E-2</v>
      </c>
      <c r="J962" s="7">
        <f t="shared" si="199"/>
        <v>-4.6750889770835998E-3</v>
      </c>
      <c r="K962" s="7">
        <f t="shared" si="203"/>
        <v>-5.2252987918414576E-3</v>
      </c>
      <c r="L962" s="7">
        <f t="shared" si="204"/>
        <v>1.9824175217766939E-2</v>
      </c>
      <c r="M962" s="8">
        <f t="shared" si="210"/>
        <v>-1.0358723881465095E-4</v>
      </c>
      <c r="N962" s="9">
        <f t="shared" si="205"/>
        <v>2.7303747464019796E-5</v>
      </c>
      <c r="Q962" s="8">
        <f t="shared" si="206"/>
        <v>-4.9039628113837419E-3</v>
      </c>
      <c r="R962" s="8">
        <f t="shared" si="207"/>
        <v>2.600135075438028E-2</v>
      </c>
      <c r="S962">
        <f t="shared" si="208"/>
        <v>6.7607024105231198E-4</v>
      </c>
      <c r="U962">
        <f t="shared" si="209"/>
        <v>2.1856456943648581E-5</v>
      </c>
      <c r="W962">
        <v>929</v>
      </c>
      <c r="X962">
        <v>-3.7252143711352811E-3</v>
      </c>
      <c r="Y962">
        <v>-1.1404457433171721E-2</v>
      </c>
      <c r="AA962">
        <v>73.807631160572342</v>
      </c>
      <c r="AB962">
        <v>1.1684423599226269E-2</v>
      </c>
    </row>
    <row r="963" spans="1:28" x14ac:dyDescent="0.2">
      <c r="A963" s="2" t="s">
        <v>579</v>
      </c>
      <c r="B963" s="1">
        <v>116.59</v>
      </c>
      <c r="C963" s="5">
        <f t="shared" si="200"/>
        <v>4.8263380160303562E-3</v>
      </c>
      <c r="D963" s="12">
        <v>3638</v>
      </c>
      <c r="E963" s="5">
        <f t="shared" si="201"/>
        <v>2.480022044640397E-3</v>
      </c>
      <c r="F963" s="1">
        <v>0.09</v>
      </c>
      <c r="G963" s="1">
        <f t="shared" si="202"/>
        <v>2.4657534246575342E-4</v>
      </c>
      <c r="H963" s="10">
        <f t="shared" ref="H963:H1026" si="211">G963/100</f>
        <v>2.4657534246575341E-6</v>
      </c>
      <c r="I963" s="5">
        <f t="shared" ref="I963:I1026" si="212">C963-H963</f>
        <v>4.8238722626056984E-3</v>
      </c>
      <c r="J963" s="7">
        <f t="shared" ref="J963:J1026" si="213">E963-H963</f>
        <v>2.4775562912157396E-3</v>
      </c>
      <c r="K963" s="7">
        <f t="shared" si="203"/>
        <v>1.9273464764578817E-3</v>
      </c>
      <c r="L963" s="7">
        <f t="shared" si="204"/>
        <v>3.5506595373761014E-3</v>
      </c>
      <c r="M963" s="8">
        <f t="shared" si="210"/>
        <v>6.8433511484634014E-6</v>
      </c>
      <c r="N963" s="9">
        <f t="shared" si="205"/>
        <v>3.7146644403146121E-6</v>
      </c>
      <c r="Q963" s="8">
        <f t="shared" si="206"/>
        <v>3.551658031274552E-3</v>
      </c>
      <c r="R963" s="8">
        <f t="shared" si="207"/>
        <v>1.2722142313311463E-3</v>
      </c>
      <c r="S963">
        <f t="shared" si="208"/>
        <v>1.6185290504014995E-6</v>
      </c>
      <c r="U963">
        <f t="shared" si="209"/>
        <v>6.1382851761426909E-6</v>
      </c>
      <c r="W963">
        <v>930</v>
      </c>
      <c r="X963">
        <v>3.1079668523753931E-3</v>
      </c>
      <c r="Y963">
        <v>1.3116275468733916E-2</v>
      </c>
      <c r="AA963">
        <v>73.887122416534183</v>
      </c>
      <c r="AB963">
        <v>1.1716486704270689E-2</v>
      </c>
    </row>
    <row r="964" spans="1:28" x14ac:dyDescent="0.2">
      <c r="A964" s="2" t="s">
        <v>580</v>
      </c>
      <c r="B964" s="1">
        <v>116.03</v>
      </c>
      <c r="C964" s="5">
        <f t="shared" ref="C964:C1027" si="214">(B964-B965)/B965</f>
        <v>7.4672223669358289E-3</v>
      </c>
      <c r="D964" s="12">
        <v>3629</v>
      </c>
      <c r="E964" s="5">
        <f t="shared" ref="E964:E1027" si="215">(D964-D965)/D965</f>
        <v>-1.6506189821182944E-3</v>
      </c>
      <c r="F964" s="1">
        <v>7.0000000000000007E-2</v>
      </c>
      <c r="G964" s="1">
        <f t="shared" ref="G964:G1027" si="216">F964/365</f>
        <v>1.9178082191780824E-4</v>
      </c>
      <c r="H964" s="10">
        <f t="shared" si="211"/>
        <v>1.9178082191780823E-6</v>
      </c>
      <c r="I964" s="5">
        <f t="shared" si="212"/>
        <v>7.4653045587166509E-3</v>
      </c>
      <c r="J964" s="7">
        <f t="shared" si="213"/>
        <v>-1.6525367903374726E-3</v>
      </c>
      <c r="K964" s="7">
        <f t="shared" ref="K964:K1027" si="217">J964-AVERAGE(J$3:J$1260)</f>
        <v>-2.2027466050953304E-3</v>
      </c>
      <c r="L964" s="7">
        <f t="shared" ref="L964:L1027" si="218">I964-AVERAGE(I$3:I$1260)</f>
        <v>6.1920918334870539E-3</v>
      </c>
      <c r="M964" s="8">
        <f t="shared" si="210"/>
        <v>-1.3639609264652128E-5</v>
      </c>
      <c r="N964" s="9">
        <f t="shared" ref="N964:N1027" si="219">K964^2</f>
        <v>4.8520926062590034E-6</v>
      </c>
      <c r="Q964" s="8">
        <f t="shared" ref="Q964:Q1027" si="220">P$3+O$3*J964</f>
        <v>-1.3308015109702387E-3</v>
      </c>
      <c r="R964" s="8">
        <f t="shared" ref="R964:R1027" si="221">I964-Q964</f>
        <v>8.7961060696868897E-3</v>
      </c>
      <c r="S964">
        <f t="shared" ref="S964:S1027" si="222">R964^2</f>
        <v>7.7371481989182536E-5</v>
      </c>
      <c r="U964">
        <f t="shared" ref="U964:U1027" si="223">J964^2</f>
        <v>2.7308778434188758E-6</v>
      </c>
      <c r="W964">
        <v>931</v>
      </c>
      <c r="X964">
        <v>1.2422053270299104E-3</v>
      </c>
      <c r="Y964">
        <v>-2.6402362843619834E-3</v>
      </c>
      <c r="AA964">
        <v>73.966613672496024</v>
      </c>
      <c r="AB964">
        <v>1.1768614283972134E-2</v>
      </c>
    </row>
    <row r="965" spans="1:28" x14ac:dyDescent="0.2">
      <c r="A965" s="2" t="s">
        <v>581</v>
      </c>
      <c r="B965" s="1">
        <v>115.17</v>
      </c>
      <c r="C965" s="5">
        <f t="shared" si="214"/>
        <v>1.1594202898550791E-2</v>
      </c>
      <c r="D965" s="12">
        <v>3635</v>
      </c>
      <c r="E965" s="5">
        <f t="shared" si="215"/>
        <v>1.6214705060106235E-2</v>
      </c>
      <c r="F965" s="1">
        <v>0.08</v>
      </c>
      <c r="G965" s="1">
        <f t="shared" si="216"/>
        <v>2.1917808219178083E-4</v>
      </c>
      <c r="H965" s="10">
        <f t="shared" si="211"/>
        <v>2.1917808219178082E-6</v>
      </c>
      <c r="I965" s="5">
        <f t="shared" si="212"/>
        <v>1.1592011117728873E-2</v>
      </c>
      <c r="J965" s="7">
        <f t="shared" si="213"/>
        <v>1.6212513279284319E-2</v>
      </c>
      <c r="K965" s="7">
        <f t="shared" si="217"/>
        <v>1.5662303464526461E-2</v>
      </c>
      <c r="L965" s="7">
        <f t="shared" si="218"/>
        <v>1.0318798392499277E-2</v>
      </c>
      <c r="M965" s="8">
        <f t="shared" si="210"/>
        <v>1.616161518125915E-4</v>
      </c>
      <c r="N965" s="9">
        <f t="shared" si="219"/>
        <v>2.4530774981491762E-4</v>
      </c>
      <c r="Q965" s="8">
        <f t="shared" si="220"/>
        <v>1.9788670244930931E-2</v>
      </c>
      <c r="R965" s="8">
        <f t="shared" si="221"/>
        <v>-8.1966591272020582E-3</v>
      </c>
      <c r="S965">
        <f t="shared" si="222"/>
        <v>6.7185220847544802E-5</v>
      </c>
      <c r="U965">
        <f t="shared" si="223"/>
        <v>2.6284558683097037E-4</v>
      </c>
      <c r="W965">
        <v>932</v>
      </c>
      <c r="X965">
        <v>-7.1087565330316136E-3</v>
      </c>
      <c r="Y965">
        <v>-1.6142478625921414E-2</v>
      </c>
      <c r="AA965">
        <v>74.046104928457865</v>
      </c>
      <c r="AB965">
        <v>1.1805035012654548E-2</v>
      </c>
    </row>
    <row r="966" spans="1:28" x14ac:dyDescent="0.2">
      <c r="A966" s="2" t="s">
        <v>582</v>
      </c>
      <c r="B966" s="1">
        <v>113.85</v>
      </c>
      <c r="C966" s="5">
        <f t="shared" si="214"/>
        <v>-2.9742628259758045E-2</v>
      </c>
      <c r="D966" s="12">
        <v>3577</v>
      </c>
      <c r="E966" s="5">
        <f t="shared" si="215"/>
        <v>5.6227157717177395E-3</v>
      </c>
      <c r="F966" s="1">
        <v>0.08</v>
      </c>
      <c r="G966" s="1">
        <f t="shared" si="216"/>
        <v>2.1917808219178083E-4</v>
      </c>
      <c r="H966" s="10">
        <f t="shared" si="211"/>
        <v>2.1917808219178082E-6</v>
      </c>
      <c r="I966" s="5">
        <f t="shared" si="212"/>
        <v>-2.9744820040579961E-2</v>
      </c>
      <c r="J966" s="7">
        <f t="shared" si="213"/>
        <v>5.6205239908958217E-3</v>
      </c>
      <c r="K966" s="7">
        <f t="shared" si="217"/>
        <v>5.0703141761379638E-3</v>
      </c>
      <c r="L966" s="7">
        <f t="shared" si="218"/>
        <v>-3.1018032765809559E-2</v>
      </c>
      <c r="M966" s="8">
        <f t="shared" si="210"/>
        <v>-1.5727117124839606E-4</v>
      </c>
      <c r="N966" s="9">
        <f t="shared" si="219"/>
        <v>2.57080858447456E-5</v>
      </c>
      <c r="Q966" s="8">
        <f t="shared" si="220"/>
        <v>7.2671705713694586E-3</v>
      </c>
      <c r="R966" s="8">
        <f t="shared" si="221"/>
        <v>-3.7011990611949416E-2</v>
      </c>
      <c r="S966">
        <f t="shared" si="222"/>
        <v>1.3698874490590317E-3</v>
      </c>
      <c r="U966">
        <f t="shared" si="223"/>
        <v>3.1590289932235495E-5</v>
      </c>
      <c r="W966">
        <v>933</v>
      </c>
      <c r="X966">
        <v>7.1480487368943075E-3</v>
      </c>
      <c r="Y966">
        <v>1.4809846579637619E-3</v>
      </c>
      <c r="AA966">
        <v>74.12559618441972</v>
      </c>
      <c r="AB966">
        <v>1.1834776418165015E-2</v>
      </c>
    </row>
    <row r="967" spans="1:28" x14ac:dyDescent="0.2">
      <c r="A967" s="2" t="s">
        <v>583</v>
      </c>
      <c r="B967" s="1">
        <v>117.34</v>
      </c>
      <c r="C967" s="5">
        <f t="shared" si="214"/>
        <v>-1.0957518543492896E-2</v>
      </c>
      <c r="D967" s="12">
        <v>3557</v>
      </c>
      <c r="E967" s="5">
        <f t="shared" si="215"/>
        <v>-6.702038536721586E-3</v>
      </c>
      <c r="F967" s="1">
        <v>0.09</v>
      </c>
      <c r="G967" s="1">
        <f t="shared" si="216"/>
        <v>2.4657534246575342E-4</v>
      </c>
      <c r="H967" s="10">
        <f t="shared" si="211"/>
        <v>2.4657534246575341E-6</v>
      </c>
      <c r="I967" s="5">
        <f t="shared" si="212"/>
        <v>-1.0959984296917554E-2</v>
      </c>
      <c r="J967" s="7">
        <f t="shared" si="213"/>
        <v>-6.7045042901462439E-3</v>
      </c>
      <c r="K967" s="7">
        <f t="shared" si="217"/>
        <v>-7.2547141049041017E-3</v>
      </c>
      <c r="L967" s="7">
        <f t="shared" si="218"/>
        <v>-1.223319702214715E-2</v>
      </c>
      <c r="M967" s="8">
        <f t="shared" si="210"/>
        <v>8.8748346984641782E-5</v>
      </c>
      <c r="N967" s="9">
        <f t="shared" si="219"/>
        <v>5.2630876743894521E-5</v>
      </c>
      <c r="Q967" s="8">
        <f t="shared" si="220"/>
        <v>-7.3030705227077886E-3</v>
      </c>
      <c r="R967" s="8">
        <f t="shared" si="221"/>
        <v>-3.6569137742097652E-3</v>
      </c>
      <c r="S967">
        <f t="shared" si="222"/>
        <v>1.337301835200511E-5</v>
      </c>
      <c r="U967">
        <f t="shared" si="223"/>
        <v>4.4950377776589391E-5</v>
      </c>
      <c r="W967">
        <v>934</v>
      </c>
      <c r="X967">
        <v>1.796755518941014E-2</v>
      </c>
      <c r="Y967">
        <v>1.615320180598032E-2</v>
      </c>
      <c r="AA967">
        <v>74.205087440381561</v>
      </c>
      <c r="AB967">
        <v>1.1835816973282891E-2</v>
      </c>
    </row>
    <row r="968" spans="1:28" x14ac:dyDescent="0.2">
      <c r="A968" s="2" t="s">
        <v>584</v>
      </c>
      <c r="B968" s="1">
        <v>118.64</v>
      </c>
      <c r="C968" s="5">
        <f t="shared" si="214"/>
        <v>5.1681775819706803E-3</v>
      </c>
      <c r="D968" s="12">
        <v>3581</v>
      </c>
      <c r="E968" s="5">
        <f t="shared" si="215"/>
        <v>3.9248668348752453E-3</v>
      </c>
      <c r="F968" s="1">
        <v>0.08</v>
      </c>
      <c r="G968" s="1">
        <f t="shared" si="216"/>
        <v>2.1917808219178083E-4</v>
      </c>
      <c r="H968" s="10">
        <f t="shared" si="211"/>
        <v>2.1917808219178082E-6</v>
      </c>
      <c r="I968" s="5">
        <f t="shared" si="212"/>
        <v>5.1659858011487625E-3</v>
      </c>
      <c r="J968" s="7">
        <f t="shared" si="213"/>
        <v>3.9226750540533274E-3</v>
      </c>
      <c r="K968" s="7">
        <f t="shared" si="217"/>
        <v>3.3724652392954696E-3</v>
      </c>
      <c r="L968" s="7">
        <f t="shared" si="218"/>
        <v>3.8927730759191655E-3</v>
      </c>
      <c r="M968" s="8">
        <f t="shared" si="210"/>
        <v>1.3128241883002689E-5</v>
      </c>
      <c r="N968" s="9">
        <f t="shared" si="219"/>
        <v>1.1373521790256249E-5</v>
      </c>
      <c r="Q968" s="8">
        <f t="shared" si="220"/>
        <v>5.26002967180908E-3</v>
      </c>
      <c r="R968" s="8">
        <f t="shared" si="221"/>
        <v>-9.4043870660317531E-5</v>
      </c>
      <c r="S968">
        <f t="shared" si="222"/>
        <v>8.8442496087745332E-9</v>
      </c>
      <c r="U968">
        <f t="shared" si="223"/>
        <v>1.5387379579692273E-5</v>
      </c>
      <c r="W968">
        <v>935</v>
      </c>
      <c r="X968">
        <v>7.5999024941207534E-3</v>
      </c>
      <c r="Y968">
        <v>-4.12639208007856E-2</v>
      </c>
      <c r="AA968">
        <v>74.284578696343402</v>
      </c>
      <c r="AB968">
        <v>1.197791536742438E-2</v>
      </c>
    </row>
    <row r="969" spans="1:28" x14ac:dyDescent="0.2">
      <c r="A969" s="2" t="s">
        <v>585</v>
      </c>
      <c r="B969" s="1">
        <v>118.03</v>
      </c>
      <c r="C969" s="5">
        <f t="shared" si="214"/>
        <v>-1.1391238797219193E-2</v>
      </c>
      <c r="D969" s="12">
        <v>3567</v>
      </c>
      <c r="E969" s="5">
        <f t="shared" si="215"/>
        <v>-1.1637572734829594E-2</v>
      </c>
      <c r="F969" s="1">
        <v>7.0000000000000007E-2</v>
      </c>
      <c r="G969" s="1">
        <f t="shared" si="216"/>
        <v>1.9178082191780824E-4</v>
      </c>
      <c r="H969" s="10">
        <f t="shared" si="211"/>
        <v>1.9178082191780823E-6</v>
      </c>
      <c r="I969" s="5">
        <f t="shared" si="212"/>
        <v>-1.1393156605438371E-2</v>
      </c>
      <c r="J969" s="7">
        <f t="shared" si="213"/>
        <v>-1.1639490543048771E-2</v>
      </c>
      <c r="K969" s="7">
        <f t="shared" si="217"/>
        <v>-1.2189700357806629E-2</v>
      </c>
      <c r="L969" s="7">
        <f t="shared" si="218"/>
        <v>-1.2666369330667969E-2</v>
      </c>
      <c r="M969" s="8">
        <f t="shared" si="210"/>
        <v>1.5439924676215425E-4</v>
      </c>
      <c r="N969" s="9">
        <f t="shared" si="219"/>
        <v>1.4858879481311106E-4</v>
      </c>
      <c r="Q969" s="8">
        <f t="shared" si="220"/>
        <v>-1.3137048170560075E-2</v>
      </c>
      <c r="R969" s="8">
        <f t="shared" si="221"/>
        <v>1.7438915651217038E-3</v>
      </c>
      <c r="S969">
        <f t="shared" si="222"/>
        <v>3.0411577909026256E-6</v>
      </c>
      <c r="U969">
        <f t="shared" si="223"/>
        <v>1.3547774010172177E-4</v>
      </c>
      <c r="W969">
        <v>936</v>
      </c>
      <c r="X969">
        <v>8.9272941935954388E-3</v>
      </c>
      <c r="Y969">
        <v>3.4343189865593399E-3</v>
      </c>
      <c r="AA969">
        <v>74.364069952305243</v>
      </c>
      <c r="AB969">
        <v>1.1986914512358861E-2</v>
      </c>
    </row>
    <row r="970" spans="1:28" x14ac:dyDescent="0.2">
      <c r="A970" s="2" t="s">
        <v>586</v>
      </c>
      <c r="B970" s="1">
        <v>119.39</v>
      </c>
      <c r="C970" s="5">
        <f t="shared" si="214"/>
        <v>-7.5644222776392071E-3</v>
      </c>
      <c r="D970" s="12">
        <v>3609</v>
      </c>
      <c r="E970" s="5">
        <f t="shared" si="215"/>
        <v>-4.6883618312189741E-3</v>
      </c>
      <c r="F970" s="1">
        <v>0.08</v>
      </c>
      <c r="G970" s="1">
        <f t="shared" si="216"/>
        <v>2.1917808219178083E-4</v>
      </c>
      <c r="H970" s="10">
        <f t="shared" si="211"/>
        <v>2.1917808219178082E-6</v>
      </c>
      <c r="I970" s="5">
        <f t="shared" si="212"/>
        <v>-7.566614058461125E-3</v>
      </c>
      <c r="J970" s="7">
        <f t="shared" si="213"/>
        <v>-4.690553612040892E-3</v>
      </c>
      <c r="K970" s="7">
        <f t="shared" si="217"/>
        <v>-5.2407634267987498E-3</v>
      </c>
      <c r="L970" s="7">
        <f t="shared" si="218"/>
        <v>-8.839826783690722E-3</v>
      </c>
      <c r="M970" s="8">
        <f t="shared" si="210"/>
        <v>4.6327440907202362E-5</v>
      </c>
      <c r="N970" s="9">
        <f t="shared" si="219"/>
        <v>2.7465601295671375E-5</v>
      </c>
      <c r="Q970" s="8">
        <f t="shared" si="220"/>
        <v>-4.9222445917270962E-3</v>
      </c>
      <c r="R970" s="8">
        <f t="shared" si="221"/>
        <v>-2.6443694667340287E-3</v>
      </c>
      <c r="S970">
        <f t="shared" si="222"/>
        <v>6.9926898765952118E-6</v>
      </c>
      <c r="U970">
        <f t="shared" si="223"/>
        <v>2.2001293187429858E-5</v>
      </c>
      <c r="W970">
        <v>937</v>
      </c>
      <c r="X970">
        <v>-1.7005650532101617E-2</v>
      </c>
      <c r="Y970">
        <v>-7.7160857013893677E-3</v>
      </c>
      <c r="AA970">
        <v>74.443561208267084</v>
      </c>
      <c r="AB970">
        <v>1.1987730954424932E-2</v>
      </c>
    </row>
    <row r="971" spans="1:28" x14ac:dyDescent="0.2">
      <c r="A971" s="2" t="s">
        <v>587</v>
      </c>
      <c r="B971" s="1">
        <v>120.3</v>
      </c>
      <c r="C971" s="5">
        <f t="shared" si="214"/>
        <v>8.7204427301693106E-3</v>
      </c>
      <c r="D971" s="12">
        <v>3626</v>
      </c>
      <c r="E971" s="5">
        <f t="shared" si="215"/>
        <v>1.1436541143654114E-2</v>
      </c>
      <c r="F971" s="1">
        <v>0.09</v>
      </c>
      <c r="G971" s="1">
        <f t="shared" si="216"/>
        <v>2.4657534246575342E-4</v>
      </c>
      <c r="H971" s="10">
        <f t="shared" si="211"/>
        <v>2.4657534246575341E-6</v>
      </c>
      <c r="I971" s="5">
        <f t="shared" si="212"/>
        <v>8.7179769767446527E-3</v>
      </c>
      <c r="J971" s="7">
        <f t="shared" si="213"/>
        <v>1.1434075390229457E-2</v>
      </c>
      <c r="K971" s="7">
        <f t="shared" si="217"/>
        <v>1.0883865575471599E-2</v>
      </c>
      <c r="L971" s="7">
        <f t="shared" si="218"/>
        <v>7.4447642515150557E-3</v>
      </c>
      <c r="M971" s="8">
        <f t="shared" si="210"/>
        <v>8.1027813354566297E-5</v>
      </c>
      <c r="N971" s="9">
        <f t="shared" si="219"/>
        <v>1.1845852986493571E-4</v>
      </c>
      <c r="Q971" s="8">
        <f t="shared" si="220"/>
        <v>1.4139758898926588E-2</v>
      </c>
      <c r="R971" s="8">
        <f t="shared" si="221"/>
        <v>-5.4217819221819355E-3</v>
      </c>
      <c r="S971">
        <f t="shared" si="222"/>
        <v>2.9395719211698842E-5</v>
      </c>
      <c r="U971">
        <f t="shared" si="223"/>
        <v>1.307380800294509E-4</v>
      </c>
      <c r="W971">
        <v>938</v>
      </c>
      <c r="X971">
        <v>8.2225346369970281E-3</v>
      </c>
      <c r="Y971">
        <v>-1.5927388697208725E-2</v>
      </c>
      <c r="AA971">
        <v>74.52305246422894</v>
      </c>
      <c r="AB971">
        <v>1.201589361464764E-2</v>
      </c>
    </row>
    <row r="972" spans="1:28" x14ac:dyDescent="0.2">
      <c r="A972" s="2" t="s">
        <v>588</v>
      </c>
      <c r="B972" s="1">
        <v>119.26</v>
      </c>
      <c r="C972" s="5">
        <f t="shared" si="214"/>
        <v>4.1942790034402627E-4</v>
      </c>
      <c r="D972" s="12">
        <v>3585</v>
      </c>
      <c r="E972" s="5">
        <f t="shared" si="215"/>
        <v>1.3570822731128074E-2</v>
      </c>
      <c r="F972" s="1">
        <v>0.1</v>
      </c>
      <c r="G972" s="1">
        <f t="shared" si="216"/>
        <v>2.7397260273972606E-4</v>
      </c>
      <c r="H972" s="10">
        <f t="shared" si="211"/>
        <v>2.7397260273972604E-6</v>
      </c>
      <c r="I972" s="5">
        <f t="shared" si="212"/>
        <v>4.1668817431662902E-4</v>
      </c>
      <c r="J972" s="7">
        <f t="shared" si="213"/>
        <v>1.3568083005100677E-2</v>
      </c>
      <c r="K972" s="7">
        <f t="shared" si="217"/>
        <v>1.3017873190342819E-2</v>
      </c>
      <c r="L972" s="7">
        <f t="shared" si="218"/>
        <v>-8.5652455091296802E-4</v>
      </c>
      <c r="M972" s="8">
        <f t="shared" si="210"/>
        <v>-1.115012798820035E-5</v>
      </c>
      <c r="N972" s="9">
        <f t="shared" si="219"/>
        <v>1.6946502239984632E-4</v>
      </c>
      <c r="Q972" s="8">
        <f t="shared" si="220"/>
        <v>1.6662512172693645E-2</v>
      </c>
      <c r="R972" s="8">
        <f t="shared" si="221"/>
        <v>-1.6245823998377016E-2</v>
      </c>
      <c r="S972">
        <f t="shared" si="222"/>
        <v>2.6392679738624259E-4</v>
      </c>
      <c r="U972">
        <f t="shared" si="223"/>
        <v>1.8409287643330181E-4</v>
      </c>
      <c r="W972">
        <v>939</v>
      </c>
      <c r="X972">
        <v>2.2067701696806916E-3</v>
      </c>
      <c r="Y972">
        <v>-1.0735143448464666E-2</v>
      </c>
      <c r="AA972">
        <v>74.602543720190781</v>
      </c>
      <c r="AB972">
        <v>1.2032274532444641E-2</v>
      </c>
    </row>
    <row r="973" spans="1:28" x14ac:dyDescent="0.2">
      <c r="A973" s="3">
        <v>44176</v>
      </c>
      <c r="B973" s="1">
        <v>119.21</v>
      </c>
      <c r="C973" s="5">
        <f t="shared" si="214"/>
        <v>-2.3432923257176428E-3</v>
      </c>
      <c r="D973" s="12">
        <v>3537</v>
      </c>
      <c r="E973" s="5">
        <f t="shared" si="215"/>
        <v>-9.7984322508398655E-3</v>
      </c>
      <c r="F973" s="1">
        <v>0.1</v>
      </c>
      <c r="G973" s="1">
        <f t="shared" si="216"/>
        <v>2.7397260273972606E-4</v>
      </c>
      <c r="H973" s="10">
        <f t="shared" si="211"/>
        <v>2.7397260273972604E-6</v>
      </c>
      <c r="I973" s="5">
        <f t="shared" si="212"/>
        <v>-2.3460320517450402E-3</v>
      </c>
      <c r="J973" s="7">
        <f t="shared" si="213"/>
        <v>-9.8011719768672633E-3</v>
      </c>
      <c r="K973" s="7">
        <f t="shared" si="217"/>
        <v>-1.0351381791625121E-2</v>
      </c>
      <c r="L973" s="7">
        <f t="shared" si="218"/>
        <v>-3.6192447769746372E-3</v>
      </c>
      <c r="M973" s="8">
        <f t="shared" si="210"/>
        <v>3.7464184483809582E-5</v>
      </c>
      <c r="N973" s="9">
        <f t="shared" si="219"/>
        <v>1.071511049959881E-4</v>
      </c>
      <c r="Q973" s="8">
        <f t="shared" si="220"/>
        <v>-1.0963848717688851E-2</v>
      </c>
      <c r="R973" s="8">
        <f t="shared" si="221"/>
        <v>8.6178166659438109E-3</v>
      </c>
      <c r="S973">
        <f t="shared" si="222"/>
        <v>7.4266764087818906E-5</v>
      </c>
      <c r="U973">
        <f t="shared" si="223"/>
        <v>9.6062972120128132E-5</v>
      </c>
      <c r="W973">
        <v>940</v>
      </c>
      <c r="X973">
        <v>-1.9119133430849475E-3</v>
      </c>
      <c r="Y973">
        <v>-1.1405078349947032E-2</v>
      </c>
      <c r="AA973">
        <v>74.682034976152622</v>
      </c>
      <c r="AB973">
        <v>1.2071319338214991E-2</v>
      </c>
    </row>
    <row r="974" spans="1:28" x14ac:dyDescent="0.2">
      <c r="A974" s="3">
        <v>44146</v>
      </c>
      <c r="B974" s="1">
        <v>119.49</v>
      </c>
      <c r="C974" s="5">
        <f t="shared" si="214"/>
        <v>3.0352677416573218E-2</v>
      </c>
      <c r="D974" s="12">
        <v>3572</v>
      </c>
      <c r="E974" s="5">
        <f t="shared" si="215"/>
        <v>7.616361071932299E-3</v>
      </c>
      <c r="F974" s="1">
        <v>0.09</v>
      </c>
      <c r="G974" s="1">
        <f t="shared" si="216"/>
        <v>2.4657534246575342E-4</v>
      </c>
      <c r="H974" s="10">
        <f t="shared" si="211"/>
        <v>2.4657534246575341E-6</v>
      </c>
      <c r="I974" s="5">
        <f t="shared" si="212"/>
        <v>3.0350211663148562E-2</v>
      </c>
      <c r="J974" s="7">
        <f t="shared" si="213"/>
        <v>7.6138953185076411E-3</v>
      </c>
      <c r="K974" s="7">
        <f t="shared" si="217"/>
        <v>7.0636855037497833E-3</v>
      </c>
      <c r="L974" s="7">
        <f t="shared" si="218"/>
        <v>2.9076998937918964E-2</v>
      </c>
      <c r="M974" s="8">
        <f t="shared" ref="M974:M1037" si="224">L974*K974</f>
        <v>2.0539077589032604E-4</v>
      </c>
      <c r="N974" s="9">
        <f t="shared" si="219"/>
        <v>4.9895652895884833E-5</v>
      </c>
      <c r="Q974" s="8">
        <f t="shared" si="220"/>
        <v>9.6236682743402E-3</v>
      </c>
      <c r="R974" s="8">
        <f t="shared" si="221"/>
        <v>2.0726543388808361E-2</v>
      </c>
      <c r="S974">
        <f t="shared" si="222"/>
        <v>4.2958960084815554E-4</v>
      </c>
      <c r="U974">
        <f t="shared" si="223"/>
        <v>5.7971401921192574E-5</v>
      </c>
      <c r="W974">
        <v>941</v>
      </c>
      <c r="X974">
        <v>1.0835715358232413E-2</v>
      </c>
      <c r="Y974">
        <v>2.4927523215083847E-2</v>
      </c>
      <c r="AA974">
        <v>74.761526232114463</v>
      </c>
      <c r="AB974">
        <v>1.2097428624140863E-2</v>
      </c>
    </row>
    <row r="975" spans="1:28" x14ac:dyDescent="0.2">
      <c r="A975" s="3">
        <v>44115</v>
      </c>
      <c r="B975" s="1">
        <v>115.97</v>
      </c>
      <c r="C975" s="5">
        <f t="shared" si="214"/>
        <v>-3.0089408528197587E-3</v>
      </c>
      <c r="D975" s="12">
        <v>3545</v>
      </c>
      <c r="E975" s="5">
        <f t="shared" si="215"/>
        <v>-1.4084507042253522E-3</v>
      </c>
      <c r="F975" s="1">
        <v>0.09</v>
      </c>
      <c r="G975" s="1">
        <f t="shared" si="216"/>
        <v>2.4657534246575342E-4</v>
      </c>
      <c r="H975" s="10">
        <f t="shared" si="211"/>
        <v>2.4657534246575341E-6</v>
      </c>
      <c r="I975" s="5">
        <f t="shared" si="212"/>
        <v>-3.0114066062444161E-3</v>
      </c>
      <c r="J975" s="7">
        <f t="shared" si="213"/>
        <v>-1.4109164576500098E-3</v>
      </c>
      <c r="K975" s="7">
        <f t="shared" si="217"/>
        <v>-1.9611262724078676E-3</v>
      </c>
      <c r="L975" s="7">
        <f t="shared" si="218"/>
        <v>-4.2846193314740131E-3</v>
      </c>
      <c r="M975" s="8">
        <f t="shared" si="224"/>
        <v>8.402679538220321E-6</v>
      </c>
      <c r="N975" s="9">
        <f t="shared" si="219"/>
        <v>3.8460162563283775E-6</v>
      </c>
      <c r="Q975" s="8">
        <f t="shared" si="220"/>
        <v>-1.0451659391717914E-3</v>
      </c>
      <c r="R975" s="8">
        <f t="shared" si="221"/>
        <v>-1.9662406670726247E-3</v>
      </c>
      <c r="S975">
        <f t="shared" si="222"/>
        <v>3.8661023608502002E-6</v>
      </c>
      <c r="U975">
        <f t="shared" si="223"/>
        <v>1.9906852504676519E-6</v>
      </c>
      <c r="W975">
        <v>942</v>
      </c>
      <c r="X975">
        <v>4.7846655149137276E-3</v>
      </c>
      <c r="Y975">
        <v>2.9251472899999688E-3</v>
      </c>
      <c r="AA975">
        <v>74.841017488076318</v>
      </c>
      <c r="AB975">
        <v>1.2157369263668052E-2</v>
      </c>
    </row>
    <row r="976" spans="1:28" x14ac:dyDescent="0.2">
      <c r="A976" s="3">
        <v>44085</v>
      </c>
      <c r="B976" s="1">
        <v>116.32</v>
      </c>
      <c r="C976" s="5">
        <f t="shared" si="214"/>
        <v>-1.996798382340555E-2</v>
      </c>
      <c r="D976" s="12">
        <v>3550</v>
      </c>
      <c r="E976" s="5">
        <f t="shared" si="215"/>
        <v>1.1684240524365916E-2</v>
      </c>
      <c r="F976" s="1">
        <v>0.1</v>
      </c>
      <c r="G976" s="1">
        <f t="shared" si="216"/>
        <v>2.7397260273972606E-4</v>
      </c>
      <c r="H976" s="10">
        <f t="shared" si="211"/>
        <v>2.7397260273972604E-6</v>
      </c>
      <c r="I976" s="5">
        <f t="shared" si="212"/>
        <v>-1.9970723549432946E-2</v>
      </c>
      <c r="J976" s="7">
        <f t="shared" si="213"/>
        <v>1.1681500798338518E-2</v>
      </c>
      <c r="K976" s="7">
        <f t="shared" si="217"/>
        <v>1.113129098358066E-2</v>
      </c>
      <c r="L976" s="7">
        <f t="shared" si="218"/>
        <v>-2.1243936274662544E-2</v>
      </c>
      <c r="M976" s="8">
        <f t="shared" si="224"/>
        <v>-2.364724363099133E-4</v>
      </c>
      <c r="N976" s="9">
        <f t="shared" si="219"/>
        <v>1.2390563896114409E-4</v>
      </c>
      <c r="Q976" s="8">
        <f t="shared" si="220"/>
        <v>1.4432257039031842E-2</v>
      </c>
      <c r="R976" s="8">
        <f t="shared" si="221"/>
        <v>-3.440298058846479E-2</v>
      </c>
      <c r="S976">
        <f t="shared" si="222"/>
        <v>1.1835650733702852E-3</v>
      </c>
      <c r="U976">
        <f t="shared" si="223"/>
        <v>1.3645746090158343E-4</v>
      </c>
      <c r="W976">
        <v>943</v>
      </c>
      <c r="X976">
        <v>1.5823896719812543E-3</v>
      </c>
      <c r="Y976">
        <v>-8.5603463033729187E-3</v>
      </c>
      <c r="AA976">
        <v>74.920508744038159</v>
      </c>
      <c r="AB976">
        <v>1.2244896457289671E-2</v>
      </c>
    </row>
    <row r="977" spans="1:28" x14ac:dyDescent="0.2">
      <c r="A977" s="3">
        <v>43993</v>
      </c>
      <c r="B977" s="1">
        <v>118.69</v>
      </c>
      <c r="C977" s="5">
        <f t="shared" si="214"/>
        <v>-2.8564227505671128E-3</v>
      </c>
      <c r="D977" s="12">
        <v>3509</v>
      </c>
      <c r="E977" s="5">
        <f t="shared" si="215"/>
        <v>-2.8490028490028488E-4</v>
      </c>
      <c r="F977" s="1">
        <v>0.1</v>
      </c>
      <c r="G977" s="1">
        <f t="shared" si="216"/>
        <v>2.7397260273972606E-4</v>
      </c>
      <c r="H977" s="10">
        <f t="shared" si="211"/>
        <v>2.7397260273972604E-6</v>
      </c>
      <c r="I977" s="5">
        <f t="shared" si="212"/>
        <v>-2.8591624765945101E-3</v>
      </c>
      <c r="J977" s="7">
        <f t="shared" si="213"/>
        <v>-2.8764001092768213E-4</v>
      </c>
      <c r="K977" s="7">
        <f t="shared" si="217"/>
        <v>-8.3784982568554001E-4</v>
      </c>
      <c r="L977" s="7">
        <f t="shared" si="218"/>
        <v>-4.1323752018241067E-3</v>
      </c>
      <c r="M977" s="8">
        <f t="shared" si="224"/>
        <v>3.462309842515576E-6</v>
      </c>
      <c r="N977" s="9">
        <f t="shared" si="219"/>
        <v>7.0199233040128973E-7</v>
      </c>
      <c r="Q977" s="8">
        <f t="shared" si="220"/>
        <v>2.8273435207678763E-4</v>
      </c>
      <c r="R977" s="8">
        <f t="shared" si="221"/>
        <v>-3.1418968286712977E-3</v>
      </c>
      <c r="S977">
        <f t="shared" si="222"/>
        <v>9.8715156820147589E-6</v>
      </c>
      <c r="U977">
        <f t="shared" si="223"/>
        <v>8.27367758864771E-8</v>
      </c>
      <c r="W977">
        <v>944</v>
      </c>
      <c r="X977">
        <v>-1.6193457434780206E-3</v>
      </c>
      <c r="Y977">
        <v>3.0082179799150718E-2</v>
      </c>
      <c r="AA977">
        <v>75</v>
      </c>
      <c r="AB977">
        <v>1.226732573048114E-2</v>
      </c>
    </row>
    <row r="978" spans="1:28" x14ac:dyDescent="0.2">
      <c r="A978" s="3">
        <v>43962</v>
      </c>
      <c r="B978" s="1">
        <v>119.03</v>
      </c>
      <c r="C978" s="5">
        <f t="shared" si="214"/>
        <v>3.5493692909960836E-2</v>
      </c>
      <c r="D978" s="12">
        <v>3510</v>
      </c>
      <c r="E978" s="5">
        <f t="shared" si="215"/>
        <v>1.9459773453383677E-2</v>
      </c>
      <c r="F978" s="1">
        <v>0.09</v>
      </c>
      <c r="G978" s="1">
        <f t="shared" si="216"/>
        <v>2.4657534246575342E-4</v>
      </c>
      <c r="H978" s="10">
        <f t="shared" si="211"/>
        <v>2.4657534246575341E-6</v>
      </c>
      <c r="I978" s="5">
        <f t="shared" si="212"/>
        <v>3.549122715653618E-2</v>
      </c>
      <c r="J978" s="7">
        <f t="shared" si="213"/>
        <v>1.9457307699959021E-2</v>
      </c>
      <c r="K978" s="7">
        <f t="shared" si="217"/>
        <v>1.8907097885201164E-2</v>
      </c>
      <c r="L978" s="7">
        <f t="shared" si="218"/>
        <v>3.4218014431306586E-2</v>
      </c>
      <c r="M978" s="8">
        <f t="shared" si="224"/>
        <v>6.4696334828993961E-4</v>
      </c>
      <c r="N978" s="9">
        <f t="shared" si="219"/>
        <v>3.574783504405783E-4</v>
      </c>
      <c r="Q978" s="8">
        <f t="shared" si="220"/>
        <v>2.362455896923249E-2</v>
      </c>
      <c r="R978" s="8">
        <f t="shared" si="221"/>
        <v>1.186666818730369E-2</v>
      </c>
      <c r="S978">
        <f t="shared" si="222"/>
        <v>1.4081781386756544E-4</v>
      </c>
      <c r="U978">
        <f t="shared" si="223"/>
        <v>3.7858682293088461E-4</v>
      </c>
      <c r="W978">
        <v>945</v>
      </c>
      <c r="X978">
        <v>-4.160769064738978E-3</v>
      </c>
      <c r="Y978">
        <v>1.6553966514929165E-2</v>
      </c>
      <c r="AA978">
        <v>75.079491255961841</v>
      </c>
      <c r="AB978">
        <v>1.2267472896882091E-2</v>
      </c>
    </row>
    <row r="979" spans="1:28" x14ac:dyDescent="0.2">
      <c r="A979" s="3">
        <v>43932</v>
      </c>
      <c r="B979" s="1">
        <v>114.95</v>
      </c>
      <c r="C979" s="5">
        <f t="shared" si="214"/>
        <v>4.083665338645423E-2</v>
      </c>
      <c r="D979" s="12">
        <v>3443</v>
      </c>
      <c r="E979" s="5">
        <f t="shared" si="215"/>
        <v>2.1964974769961412E-2</v>
      </c>
      <c r="F979" s="1">
        <v>0.08</v>
      </c>
      <c r="G979" s="1">
        <f t="shared" si="216"/>
        <v>2.1917808219178083E-4</v>
      </c>
      <c r="H979" s="10">
        <f t="shared" si="211"/>
        <v>2.1917808219178082E-6</v>
      </c>
      <c r="I979" s="5">
        <f t="shared" si="212"/>
        <v>4.0834461605632311E-2</v>
      </c>
      <c r="J979" s="7">
        <f t="shared" si="213"/>
        <v>2.1962782989139496E-2</v>
      </c>
      <c r="K979" s="7">
        <f t="shared" si="217"/>
        <v>2.1412573174381638E-2</v>
      </c>
      <c r="L979" s="7">
        <f t="shared" si="218"/>
        <v>3.9561248880402716E-2</v>
      </c>
      <c r="M979" s="8">
        <f t="shared" si="224"/>
        <v>8.4710813652154684E-4</v>
      </c>
      <c r="N979" s="9">
        <f t="shared" si="219"/>
        <v>4.5849828994824814E-4</v>
      </c>
      <c r="Q979" s="8">
        <f t="shared" si="220"/>
        <v>2.6586449050634068E-2</v>
      </c>
      <c r="R979" s="8">
        <f t="shared" si="221"/>
        <v>1.4248012554998243E-2</v>
      </c>
      <c r="S979">
        <f t="shared" si="222"/>
        <v>2.0300586176738756E-4</v>
      </c>
      <c r="U979">
        <f t="shared" si="223"/>
        <v>4.8236383662803522E-4</v>
      </c>
      <c r="W979">
        <v>946</v>
      </c>
      <c r="X979">
        <v>-3.5088381157433682E-3</v>
      </c>
      <c r="Y979">
        <v>-1.2344169515894338E-2</v>
      </c>
      <c r="AA979">
        <v>75.158982511923682</v>
      </c>
      <c r="AB979">
        <v>1.2326858277433326E-2</v>
      </c>
    </row>
    <row r="980" spans="1:28" x14ac:dyDescent="0.2">
      <c r="A980" s="3">
        <v>43901</v>
      </c>
      <c r="B980" s="1">
        <v>110.44</v>
      </c>
      <c r="C980" s="5">
        <f t="shared" si="214"/>
        <v>1.5353498207226273E-2</v>
      </c>
      <c r="D980" s="12">
        <v>3369</v>
      </c>
      <c r="E980" s="5">
        <f t="shared" si="215"/>
        <v>1.782477341389728E-2</v>
      </c>
      <c r="F980" s="1">
        <v>0.09</v>
      </c>
      <c r="G980" s="1">
        <f t="shared" si="216"/>
        <v>2.4657534246575342E-4</v>
      </c>
      <c r="H980" s="10">
        <f t="shared" si="211"/>
        <v>2.4657534246575341E-6</v>
      </c>
      <c r="I980" s="5">
        <f t="shared" si="212"/>
        <v>1.5351032453801615E-2</v>
      </c>
      <c r="J980" s="7">
        <f t="shared" si="213"/>
        <v>1.7822307660472624E-2</v>
      </c>
      <c r="K980" s="7">
        <f t="shared" si="217"/>
        <v>1.7272097845714766E-2</v>
      </c>
      <c r="L980" s="7">
        <f t="shared" si="218"/>
        <v>1.4077819728572017E-2</v>
      </c>
      <c r="M980" s="8">
        <f t="shared" si="224"/>
        <v>2.4315347980622957E-4</v>
      </c>
      <c r="N980" s="9">
        <f t="shared" si="219"/>
        <v>2.9832536399194466E-4</v>
      </c>
      <c r="Q980" s="8">
        <f t="shared" si="220"/>
        <v>2.1691715958982741E-2</v>
      </c>
      <c r="R980" s="8">
        <f t="shared" si="221"/>
        <v>-6.3406835051811258E-3</v>
      </c>
      <c r="S980">
        <f t="shared" si="222"/>
        <v>4.0204267312876007E-5</v>
      </c>
      <c r="U980">
        <f t="shared" si="223"/>
        <v>3.1763465034454115E-4</v>
      </c>
      <c r="W980">
        <v>947</v>
      </c>
      <c r="X980">
        <v>7.3279577938265587E-3</v>
      </c>
      <c r="Y980">
        <v>-3.6668818665077426E-4</v>
      </c>
      <c r="AA980">
        <v>75.238473767885537</v>
      </c>
      <c r="AB980">
        <v>1.23518890465825E-2</v>
      </c>
    </row>
    <row r="981" spans="1:28" x14ac:dyDescent="0.2">
      <c r="A981" s="3">
        <v>43872</v>
      </c>
      <c r="B981" s="1">
        <v>108.77</v>
      </c>
      <c r="C981" s="5">
        <f t="shared" si="214"/>
        <v>-8.2674995406947836E-4</v>
      </c>
      <c r="D981" s="12">
        <v>3310</v>
      </c>
      <c r="E981" s="5">
        <f t="shared" si="215"/>
        <v>1.2232415902140673E-2</v>
      </c>
      <c r="F981" s="1">
        <v>0.09</v>
      </c>
      <c r="G981" s="1">
        <f t="shared" si="216"/>
        <v>2.4657534246575342E-4</v>
      </c>
      <c r="H981" s="10">
        <f t="shared" si="211"/>
        <v>2.4657534246575341E-6</v>
      </c>
      <c r="I981" s="5">
        <f t="shared" si="212"/>
        <v>-8.2921570749413588E-4</v>
      </c>
      <c r="J981" s="7">
        <f t="shared" si="213"/>
        <v>1.2229950148716015E-2</v>
      </c>
      <c r="K981" s="7">
        <f t="shared" si="217"/>
        <v>1.1679740333958157E-2</v>
      </c>
      <c r="L981" s="7">
        <f t="shared" si="218"/>
        <v>-2.1024284327237327E-3</v>
      </c>
      <c r="M981" s="8">
        <f t="shared" si="224"/>
        <v>-2.4555818164943816E-5</v>
      </c>
      <c r="N981" s="9">
        <f t="shared" si="219"/>
        <v>1.36416334268689E-4</v>
      </c>
      <c r="Q981" s="8">
        <f t="shared" si="220"/>
        <v>1.5080615734904511E-2</v>
      </c>
      <c r="R981" s="8">
        <f t="shared" si="221"/>
        <v>-1.5909831442398648E-2</v>
      </c>
      <c r="S981">
        <f t="shared" si="222"/>
        <v>2.5312273652553663E-4</v>
      </c>
      <c r="U981">
        <f t="shared" si="223"/>
        <v>1.4957168064007887E-4</v>
      </c>
      <c r="W981">
        <v>948</v>
      </c>
      <c r="X981">
        <v>2.8603376526401573E-3</v>
      </c>
      <c r="Y981">
        <v>-3.4099176098774113E-3</v>
      </c>
      <c r="AA981">
        <v>75.317965023847378</v>
      </c>
      <c r="AB981">
        <v>1.2361613180154779E-2</v>
      </c>
    </row>
    <row r="982" spans="1:28" x14ac:dyDescent="0.2">
      <c r="A982" s="2" t="s">
        <v>589</v>
      </c>
      <c r="B982" s="1">
        <v>108.86</v>
      </c>
      <c r="C982" s="5">
        <f t="shared" si="214"/>
        <v>-5.601803676725628E-2</v>
      </c>
      <c r="D982" s="12">
        <v>3270</v>
      </c>
      <c r="E982" s="5">
        <f t="shared" si="215"/>
        <v>-1.2084592145015106E-2</v>
      </c>
      <c r="F982" s="1">
        <v>0.08</v>
      </c>
      <c r="G982" s="1">
        <f t="shared" si="216"/>
        <v>2.1917808219178083E-4</v>
      </c>
      <c r="H982" s="10">
        <f t="shared" si="211"/>
        <v>2.1917808219178082E-6</v>
      </c>
      <c r="I982" s="5">
        <f t="shared" si="212"/>
        <v>-5.6020228548078199E-2</v>
      </c>
      <c r="J982" s="7">
        <f t="shared" si="213"/>
        <v>-1.2086783925837024E-2</v>
      </c>
      <c r="K982" s="7">
        <f t="shared" si="217"/>
        <v>-1.2636993740594881E-2</v>
      </c>
      <c r="L982" s="7">
        <f t="shared" si="218"/>
        <v>-5.7293441273307794E-2</v>
      </c>
      <c r="M982" s="8">
        <f t="shared" si="224"/>
        <v>7.2401685874793102E-4</v>
      </c>
      <c r="N982" s="9">
        <f t="shared" si="219"/>
        <v>1.5969361079983422E-4</v>
      </c>
      <c r="Q982" s="8">
        <f t="shared" si="220"/>
        <v>-1.3665823624733653E-2</v>
      </c>
      <c r="R982" s="8">
        <f t="shared" si="221"/>
        <v>-4.2354404923344545E-2</v>
      </c>
      <c r="S982">
        <f t="shared" si="222"/>
        <v>1.7938956164106326E-3</v>
      </c>
      <c r="U982">
        <f t="shared" si="223"/>
        <v>1.4609034566987226E-4</v>
      </c>
      <c r="W982">
        <v>949</v>
      </c>
      <c r="X982">
        <v>1.5855447092005509E-2</v>
      </c>
      <c r="Y982">
        <v>3.4232961918628936E-2</v>
      </c>
      <c r="AA982">
        <v>75.397456279809219</v>
      </c>
      <c r="AB982">
        <v>1.2392584625834903E-2</v>
      </c>
    </row>
    <row r="983" spans="1:28" x14ac:dyDescent="0.2">
      <c r="A983" s="2" t="s">
        <v>590</v>
      </c>
      <c r="B983" s="1">
        <v>115.32</v>
      </c>
      <c r="C983" s="5">
        <f t="shared" si="214"/>
        <v>3.7050359712230127E-2</v>
      </c>
      <c r="D983" s="12">
        <v>3310</v>
      </c>
      <c r="E983" s="5">
        <f t="shared" si="215"/>
        <v>1.1922959339651483E-2</v>
      </c>
      <c r="F983" s="1">
        <v>0.08</v>
      </c>
      <c r="G983" s="1">
        <f t="shared" si="216"/>
        <v>2.1917808219178083E-4</v>
      </c>
      <c r="H983" s="10">
        <f t="shared" si="211"/>
        <v>2.1917808219178082E-6</v>
      </c>
      <c r="I983" s="5">
        <f t="shared" si="212"/>
        <v>3.7048167931408207E-2</v>
      </c>
      <c r="J983" s="7">
        <f t="shared" si="213"/>
        <v>1.1920767558829565E-2</v>
      </c>
      <c r="K983" s="7">
        <f t="shared" si="217"/>
        <v>1.1370557744071707E-2</v>
      </c>
      <c r="L983" s="7">
        <f t="shared" si="218"/>
        <v>3.5774955206178613E-2</v>
      </c>
      <c r="M983" s="8">
        <f t="shared" si="224"/>
        <v>4.0678119396343266E-4</v>
      </c>
      <c r="N983" s="9">
        <f t="shared" si="219"/>
        <v>1.2928958341126907E-4</v>
      </c>
      <c r="Q983" s="8">
        <f t="shared" si="220"/>
        <v>1.4715110295564788E-2</v>
      </c>
      <c r="R983" s="8">
        <f t="shared" si="221"/>
        <v>2.2333057635843419E-2</v>
      </c>
      <c r="S983">
        <f t="shared" si="222"/>
        <v>4.987654633659041E-4</v>
      </c>
      <c r="U983">
        <f t="shared" si="223"/>
        <v>1.4210469919164338E-4</v>
      </c>
      <c r="W983">
        <v>950</v>
      </c>
      <c r="X983">
        <v>-4.5432163192265359E-3</v>
      </c>
      <c r="Y983">
        <v>-6.0533983553292051E-4</v>
      </c>
      <c r="AA983">
        <v>75.47694753577106</v>
      </c>
      <c r="AB983">
        <v>1.2393197450190187E-2</v>
      </c>
    </row>
    <row r="984" spans="1:28" x14ac:dyDescent="0.2">
      <c r="A984" s="2" t="s">
        <v>591</v>
      </c>
      <c r="B984" s="1">
        <v>111.2</v>
      </c>
      <c r="C984" s="5">
        <f t="shared" si="214"/>
        <v>-4.6312178387650012E-2</v>
      </c>
      <c r="D984" s="12">
        <v>3271</v>
      </c>
      <c r="E984" s="5">
        <f t="shared" si="215"/>
        <v>-3.5103244837758112E-2</v>
      </c>
      <c r="F984" s="1">
        <v>7.0000000000000007E-2</v>
      </c>
      <c r="G984" s="1">
        <f t="shared" si="216"/>
        <v>1.9178082191780824E-4</v>
      </c>
      <c r="H984" s="10">
        <f t="shared" si="211"/>
        <v>1.9178082191780823E-6</v>
      </c>
      <c r="I984" s="5">
        <f t="shared" si="212"/>
        <v>-4.6314096195869188E-2</v>
      </c>
      <c r="J984" s="7">
        <f t="shared" si="213"/>
        <v>-3.5105162645977288E-2</v>
      </c>
      <c r="K984" s="7">
        <f t="shared" si="217"/>
        <v>-3.5655372460735149E-2</v>
      </c>
      <c r="L984" s="7">
        <f t="shared" si="218"/>
        <v>-4.7587308921098782E-2</v>
      </c>
      <c r="M984" s="8">
        <f t="shared" si="224"/>
        <v>1.6967432239858415E-3</v>
      </c>
      <c r="N984" s="9">
        <f t="shared" si="219"/>
        <v>1.2713055853137505E-3</v>
      </c>
      <c r="Q984" s="8">
        <f t="shared" si="220"/>
        <v>-4.0877390194775196E-2</v>
      </c>
      <c r="R984" s="8">
        <f t="shared" si="221"/>
        <v>-5.4367060010939924E-3</v>
      </c>
      <c r="S984">
        <f t="shared" si="222"/>
        <v>2.9557772142331429E-5</v>
      </c>
      <c r="U984">
        <f t="shared" si="223"/>
        <v>1.232372444400519E-3</v>
      </c>
      <c r="W984">
        <v>951</v>
      </c>
      <c r="X984">
        <v>-9.9128836675735897E-4</v>
      </c>
      <c r="Y984">
        <v>-5.745729769144065E-3</v>
      </c>
      <c r="AA984">
        <v>75.556438791732916</v>
      </c>
      <c r="AB984">
        <v>1.2495485587624582E-2</v>
      </c>
    </row>
    <row r="985" spans="1:28" x14ac:dyDescent="0.2">
      <c r="A985" s="2" t="s">
        <v>592</v>
      </c>
      <c r="B985" s="1">
        <v>116.6</v>
      </c>
      <c r="C985" s="5">
        <f t="shared" si="214"/>
        <v>1.3472403302911754E-2</v>
      </c>
      <c r="D985" s="12">
        <v>3390</v>
      </c>
      <c r="E985" s="5">
        <f t="shared" si="215"/>
        <v>-3.2343428403410761E-3</v>
      </c>
      <c r="F985" s="1">
        <v>0.08</v>
      </c>
      <c r="G985" s="1">
        <f t="shared" si="216"/>
        <v>2.1917808219178083E-4</v>
      </c>
      <c r="H985" s="10">
        <f t="shared" si="211"/>
        <v>2.1917808219178082E-6</v>
      </c>
      <c r="I985" s="5">
        <f t="shared" si="212"/>
        <v>1.3470211522089836E-2</v>
      </c>
      <c r="J985" s="7">
        <f t="shared" si="213"/>
        <v>-3.236534621162994E-3</v>
      </c>
      <c r="K985" s="7">
        <f t="shared" si="217"/>
        <v>-3.7867444359208518E-3</v>
      </c>
      <c r="L985" s="7">
        <f t="shared" si="218"/>
        <v>1.2196998796860238E-2</v>
      </c>
      <c r="M985" s="8">
        <f t="shared" si="224"/>
        <v>-4.6186917328943832E-5</v>
      </c>
      <c r="N985" s="9">
        <f t="shared" si="219"/>
        <v>1.4339433422977531E-5</v>
      </c>
      <c r="Q985" s="8">
        <f t="shared" si="220"/>
        <v>-3.2033513957541063E-3</v>
      </c>
      <c r="R985" s="8">
        <f t="shared" si="221"/>
        <v>1.6673562917843943E-2</v>
      </c>
      <c r="S985">
        <f t="shared" si="222"/>
        <v>2.780077003753006E-4</v>
      </c>
      <c r="U985">
        <f t="shared" si="223"/>
        <v>1.0475156353986685E-5</v>
      </c>
      <c r="W985">
        <v>952</v>
      </c>
      <c r="X985">
        <v>-6.6726807448737216E-4</v>
      </c>
      <c r="Y985">
        <v>1.2654182586846233E-2</v>
      </c>
      <c r="AA985">
        <v>75.635930047694757</v>
      </c>
      <c r="AB985">
        <v>1.2544918684001087E-2</v>
      </c>
    </row>
    <row r="986" spans="1:28" x14ac:dyDescent="0.2">
      <c r="A986" s="2" t="s">
        <v>593</v>
      </c>
      <c r="B986" s="1">
        <v>115.05</v>
      </c>
      <c r="C986" s="5">
        <f t="shared" si="214"/>
        <v>8.6926286508961264E-5</v>
      </c>
      <c r="D986" s="12">
        <v>3401</v>
      </c>
      <c r="E986" s="5">
        <f t="shared" si="215"/>
        <v>-1.847041847041847E-2</v>
      </c>
      <c r="F986" s="1">
        <v>0.08</v>
      </c>
      <c r="G986" s="1">
        <f t="shared" si="216"/>
        <v>2.1917808219178083E-4</v>
      </c>
      <c r="H986" s="10">
        <f t="shared" si="211"/>
        <v>2.1917808219178082E-6</v>
      </c>
      <c r="I986" s="5">
        <f t="shared" si="212"/>
        <v>8.473450568704346E-5</v>
      </c>
      <c r="J986" s="7">
        <f t="shared" si="213"/>
        <v>-1.8472610251240387E-2</v>
      </c>
      <c r="K986" s="7">
        <f t="shared" si="217"/>
        <v>-1.9022820065998244E-2</v>
      </c>
      <c r="L986" s="7">
        <f t="shared" si="218"/>
        <v>-1.1884782195425536E-3</v>
      </c>
      <c r="M986" s="8">
        <f t="shared" si="224"/>
        <v>2.2608207322715955E-5</v>
      </c>
      <c r="N986" s="9">
        <f t="shared" si="219"/>
        <v>3.6186768326334546E-4</v>
      </c>
      <c r="Q986" s="8">
        <f t="shared" si="220"/>
        <v>-2.1214936456316193E-2</v>
      </c>
      <c r="R986" s="8">
        <f t="shared" si="221"/>
        <v>2.1299670962003237E-2</v>
      </c>
      <c r="S986">
        <f t="shared" si="222"/>
        <v>4.5367598308960393E-4</v>
      </c>
      <c r="U986">
        <f t="shared" si="223"/>
        <v>3.4123732949423142E-4</v>
      </c>
      <c r="W986">
        <v>953</v>
      </c>
      <c r="X986">
        <v>-8.9594665955390965E-3</v>
      </c>
      <c r="Y986">
        <v>-1.1946133476709624E-2</v>
      </c>
      <c r="AA986">
        <v>75.715421303656598</v>
      </c>
      <c r="AB986">
        <v>1.2549353895652501E-2</v>
      </c>
    </row>
    <row r="987" spans="1:28" x14ac:dyDescent="0.2">
      <c r="A987" s="2" t="s">
        <v>594</v>
      </c>
      <c r="B987" s="1">
        <v>115.04</v>
      </c>
      <c r="C987" s="5">
        <f t="shared" si="214"/>
        <v>-6.1339092872569655E-3</v>
      </c>
      <c r="D987" s="12">
        <v>3465</v>
      </c>
      <c r="E987" s="5">
        <f t="shared" si="215"/>
        <v>3.4752389226759338E-3</v>
      </c>
      <c r="F987" s="1">
        <v>0.08</v>
      </c>
      <c r="G987" s="1">
        <f t="shared" si="216"/>
        <v>2.1917808219178083E-4</v>
      </c>
      <c r="H987" s="10">
        <f t="shared" si="211"/>
        <v>2.1917808219178082E-6</v>
      </c>
      <c r="I987" s="5">
        <f t="shared" si="212"/>
        <v>-6.1361010680788834E-3</v>
      </c>
      <c r="J987" s="7">
        <f t="shared" si="213"/>
        <v>3.4730471418540159E-3</v>
      </c>
      <c r="K987" s="7">
        <f t="shared" si="217"/>
        <v>2.9228373270961581E-3</v>
      </c>
      <c r="L987" s="7">
        <f t="shared" si="218"/>
        <v>-7.4093137933084804E-3</v>
      </c>
      <c r="M987" s="8">
        <f t="shared" si="224"/>
        <v>-2.1656218923250456E-5</v>
      </c>
      <c r="N987" s="9">
        <f t="shared" si="219"/>
        <v>8.5429780406666134E-6</v>
      </c>
      <c r="Q987" s="8">
        <f t="shared" si="220"/>
        <v>4.7284944141214877E-3</v>
      </c>
      <c r="R987" s="8">
        <f t="shared" si="221"/>
        <v>-1.0864595482200371E-2</v>
      </c>
      <c r="S987">
        <f t="shared" si="222"/>
        <v>1.1803943499184872E-4</v>
      </c>
      <c r="U987">
        <f t="shared" si="223"/>
        <v>1.2062056449540349E-5</v>
      </c>
      <c r="W987">
        <v>954</v>
      </c>
      <c r="X987">
        <v>3.8221422212245428E-3</v>
      </c>
      <c r="Y987">
        <v>1.2665750888625933E-3</v>
      </c>
      <c r="AA987">
        <v>75.794912559618439</v>
      </c>
      <c r="AB987">
        <v>1.2555093608673911E-2</v>
      </c>
    </row>
    <row r="988" spans="1:28" x14ac:dyDescent="0.2">
      <c r="A988" s="2" t="s">
        <v>595</v>
      </c>
      <c r="B988" s="1">
        <v>115.75</v>
      </c>
      <c r="C988" s="5">
        <f t="shared" si="214"/>
        <v>-9.5832976811842611E-3</v>
      </c>
      <c r="D988" s="12">
        <v>3453</v>
      </c>
      <c r="E988" s="5">
        <f t="shared" si="215"/>
        <v>5.2401746724890829E-3</v>
      </c>
      <c r="F988" s="1">
        <v>0.09</v>
      </c>
      <c r="G988" s="1">
        <f t="shared" si="216"/>
        <v>2.4657534246575342E-4</v>
      </c>
      <c r="H988" s="10">
        <f t="shared" si="211"/>
        <v>2.4657534246575341E-6</v>
      </c>
      <c r="I988" s="5">
        <f t="shared" si="212"/>
        <v>-9.5857634346089189E-3</v>
      </c>
      <c r="J988" s="7">
        <f t="shared" si="213"/>
        <v>5.237708919064425E-3</v>
      </c>
      <c r="K988" s="7">
        <f t="shared" si="217"/>
        <v>4.6874991043065672E-3</v>
      </c>
      <c r="L988" s="7">
        <f t="shared" si="218"/>
        <v>-1.0858976159838517E-2</v>
      </c>
      <c r="M988" s="8">
        <f t="shared" si="224"/>
        <v>-5.0901441022929411E-5</v>
      </c>
      <c r="N988" s="9">
        <f t="shared" si="219"/>
        <v>2.1972647852874871E-5</v>
      </c>
      <c r="Q988" s="8">
        <f t="shared" si="220"/>
        <v>6.8146192454135264E-3</v>
      </c>
      <c r="R988" s="8">
        <f t="shared" si="221"/>
        <v>-1.6400382680022446E-2</v>
      </c>
      <c r="S988">
        <f t="shared" si="222"/>
        <v>2.6897255205118024E-4</v>
      </c>
      <c r="U988">
        <f t="shared" si="223"/>
        <v>2.7433594720847028E-5</v>
      </c>
      <c r="W988">
        <v>955</v>
      </c>
      <c r="X988">
        <v>-1.6172893187186294E-3</v>
      </c>
      <c r="Y988">
        <v>1.388476221560072E-2</v>
      </c>
      <c r="AA988">
        <v>75.87440381558028</v>
      </c>
      <c r="AB988">
        <v>1.2599475315626227E-2</v>
      </c>
    </row>
    <row r="989" spans="1:28" x14ac:dyDescent="0.2">
      <c r="A989" s="2" t="s">
        <v>596</v>
      </c>
      <c r="B989" s="1">
        <v>116.87</v>
      </c>
      <c r="C989" s="5">
        <f t="shared" si="214"/>
        <v>-5.4463449919155867E-3</v>
      </c>
      <c r="D989" s="12">
        <v>3435</v>
      </c>
      <c r="E989" s="5">
        <f t="shared" si="215"/>
        <v>-2.3235550392099913E-3</v>
      </c>
      <c r="F989" s="1">
        <v>0.08</v>
      </c>
      <c r="G989" s="1">
        <f t="shared" si="216"/>
        <v>2.1917808219178083E-4</v>
      </c>
      <c r="H989" s="10">
        <f t="shared" si="211"/>
        <v>2.1917808219178082E-6</v>
      </c>
      <c r="I989" s="5">
        <f t="shared" si="212"/>
        <v>-5.4485367727375045E-3</v>
      </c>
      <c r="J989" s="7">
        <f t="shared" si="213"/>
        <v>-2.3257468200319092E-3</v>
      </c>
      <c r="K989" s="7">
        <f t="shared" si="217"/>
        <v>-2.875956634789767E-3</v>
      </c>
      <c r="L989" s="7">
        <f t="shared" si="218"/>
        <v>-6.7217494979671015E-3</v>
      </c>
      <c r="M989" s="8">
        <f t="shared" si="224"/>
        <v>1.9331460066073273E-5</v>
      </c>
      <c r="N989" s="9">
        <f t="shared" si="219"/>
        <v>8.2711265651912812E-6</v>
      </c>
      <c r="Q989" s="8">
        <f t="shared" si="220"/>
        <v>-2.1266481586153766E-3</v>
      </c>
      <c r="R989" s="8">
        <f t="shared" si="221"/>
        <v>-3.321888614122128E-3</v>
      </c>
      <c r="S989">
        <f t="shared" si="222"/>
        <v>1.1034943964634232E-5</v>
      </c>
      <c r="U989">
        <f t="shared" si="223"/>
        <v>5.4090982708885379E-6</v>
      </c>
      <c r="W989">
        <v>956</v>
      </c>
      <c r="X989">
        <v>1.126193717023828E-2</v>
      </c>
      <c r="Y989">
        <v>-1.6876348877920593E-2</v>
      </c>
      <c r="AA989">
        <v>75.953895071542135</v>
      </c>
      <c r="AB989">
        <v>1.2642940197459112E-2</v>
      </c>
    </row>
    <row r="990" spans="1:28" x14ac:dyDescent="0.2">
      <c r="A990" s="2" t="s">
        <v>597</v>
      </c>
      <c r="B990" s="1">
        <v>117.51</v>
      </c>
      <c r="C990" s="5">
        <f t="shared" si="214"/>
        <v>1.3191929643041913E-2</v>
      </c>
      <c r="D990" s="12">
        <v>3443</v>
      </c>
      <c r="E990" s="5">
        <f t="shared" si="215"/>
        <v>4.9620548744892003E-3</v>
      </c>
      <c r="F990" s="1">
        <v>0.08</v>
      </c>
      <c r="G990" s="1">
        <f t="shared" si="216"/>
        <v>2.1917808219178083E-4</v>
      </c>
      <c r="H990" s="10">
        <f t="shared" si="211"/>
        <v>2.1917808219178082E-6</v>
      </c>
      <c r="I990" s="5">
        <f t="shared" si="212"/>
        <v>1.3189737862219995E-2</v>
      </c>
      <c r="J990" s="7">
        <f t="shared" si="213"/>
        <v>4.9598630936672824E-3</v>
      </c>
      <c r="K990" s="7">
        <f t="shared" si="217"/>
        <v>4.4096532789094246E-3</v>
      </c>
      <c r="L990" s="7">
        <f t="shared" si="218"/>
        <v>1.1916525136990399E-2</v>
      </c>
      <c r="M990" s="8">
        <f t="shared" si="224"/>
        <v>5.2547744143536291E-5</v>
      </c>
      <c r="N990" s="9">
        <f t="shared" si="219"/>
        <v>1.9445042040196639E-5</v>
      </c>
      <c r="Q990" s="8">
        <f t="shared" si="220"/>
        <v>6.4861590933791343E-3</v>
      </c>
      <c r="R990" s="8">
        <f t="shared" si="221"/>
        <v>6.7035787688408607E-3</v>
      </c>
      <c r="S990">
        <f t="shared" si="222"/>
        <v>4.4937968310053952E-5</v>
      </c>
      <c r="U990">
        <f t="shared" si="223"/>
        <v>2.4600241907922786E-5</v>
      </c>
      <c r="W990">
        <v>957</v>
      </c>
      <c r="X990">
        <v>-3.4644066498316385E-4</v>
      </c>
      <c r="Y990">
        <v>-7.9322267904967847E-4</v>
      </c>
      <c r="AA990">
        <v>76.033386327503976</v>
      </c>
      <c r="AB990">
        <v>1.2697316808001576E-2</v>
      </c>
    </row>
    <row r="991" spans="1:28" x14ac:dyDescent="0.2">
      <c r="A991" s="2" t="s">
        <v>598</v>
      </c>
      <c r="B991" s="1">
        <v>115.98</v>
      </c>
      <c r="C991" s="5">
        <f t="shared" si="214"/>
        <v>-2.5541925726768545E-2</v>
      </c>
      <c r="D991" s="12">
        <v>3426</v>
      </c>
      <c r="E991" s="5">
        <f t="shared" si="215"/>
        <v>-1.636520241171404E-2</v>
      </c>
      <c r="F991" s="1">
        <v>0.09</v>
      </c>
      <c r="G991" s="1">
        <f t="shared" si="216"/>
        <v>2.4657534246575342E-4</v>
      </c>
      <c r="H991" s="10">
        <f t="shared" si="211"/>
        <v>2.4657534246575341E-6</v>
      </c>
      <c r="I991" s="5">
        <f t="shared" si="212"/>
        <v>-2.5544391480193201E-2</v>
      </c>
      <c r="J991" s="7">
        <f t="shared" si="213"/>
        <v>-1.6367668165138696E-2</v>
      </c>
      <c r="K991" s="7">
        <f t="shared" si="217"/>
        <v>-1.6917877979896554E-2</v>
      </c>
      <c r="L991" s="7">
        <f t="shared" si="218"/>
        <v>-2.6817604205422799E-2</v>
      </c>
      <c r="M991" s="8">
        <f t="shared" si="224"/>
        <v>4.536969556605036E-4</v>
      </c>
      <c r="N991" s="9">
        <f t="shared" si="219"/>
        <v>2.8621459534266869E-4</v>
      </c>
      <c r="Q991" s="8">
        <f t="shared" si="220"/>
        <v>-1.8726543490050443E-2</v>
      </c>
      <c r="R991" s="8">
        <f t="shared" si="221"/>
        <v>-6.8178479901427579E-3</v>
      </c>
      <c r="S991">
        <f t="shared" si="222"/>
        <v>4.6483051216693642E-5</v>
      </c>
      <c r="U991">
        <f t="shared" si="223"/>
        <v>2.6790056116409475E-4</v>
      </c>
      <c r="W991">
        <v>958</v>
      </c>
      <c r="X991">
        <v>2.8802369842899156E-3</v>
      </c>
      <c r="Y991">
        <v>5.1352378286208082E-5</v>
      </c>
      <c r="AA991">
        <v>76.112877583465817</v>
      </c>
      <c r="AB991">
        <v>1.2742689169586133E-2</v>
      </c>
    </row>
    <row r="992" spans="1:28" x14ac:dyDescent="0.2">
      <c r="A992" s="2" t="s">
        <v>599</v>
      </c>
      <c r="B992" s="1">
        <v>119.02</v>
      </c>
      <c r="C992" s="5">
        <f t="shared" si="214"/>
        <v>-1.4000497059067168E-2</v>
      </c>
      <c r="D992" s="12">
        <v>3483</v>
      </c>
      <c r="E992" s="5">
        <f t="shared" si="215"/>
        <v>0</v>
      </c>
      <c r="F992" s="1">
        <v>0.09</v>
      </c>
      <c r="G992" s="1">
        <f t="shared" si="216"/>
        <v>2.4657534246575342E-4</v>
      </c>
      <c r="H992" s="10">
        <f t="shared" si="211"/>
        <v>2.4657534246575341E-6</v>
      </c>
      <c r="I992" s="5">
        <f t="shared" si="212"/>
        <v>-1.4002962812491826E-2</v>
      </c>
      <c r="J992" s="7">
        <f t="shared" si="213"/>
        <v>-2.4657534246575341E-6</v>
      </c>
      <c r="K992" s="7">
        <f t="shared" si="217"/>
        <v>-5.5267556818251534E-4</v>
      </c>
      <c r="L992" s="7">
        <f t="shared" si="218"/>
        <v>-1.5276175537721422E-2</v>
      </c>
      <c r="M992" s="8">
        <f t="shared" si="224"/>
        <v>8.4427689949660291E-6</v>
      </c>
      <c r="N992" s="9">
        <f t="shared" si="219"/>
        <v>3.0545028366586615E-7</v>
      </c>
      <c r="Q992" s="8">
        <f t="shared" si="220"/>
        <v>6.1985793434350765E-4</v>
      </c>
      <c r="R992" s="8">
        <f t="shared" si="221"/>
        <v>-1.4622820746835335E-2</v>
      </c>
      <c r="S992">
        <f t="shared" si="222"/>
        <v>2.1382688659407791E-4</v>
      </c>
      <c r="U992">
        <f t="shared" si="223"/>
        <v>6.0799399512103575E-12</v>
      </c>
      <c r="W992">
        <v>959</v>
      </c>
      <c r="X992">
        <v>1.400598684827838E-2</v>
      </c>
      <c r="Y992">
        <v>1.6819478795833408E-2</v>
      </c>
      <c r="AA992">
        <v>76.192368839427658</v>
      </c>
      <c r="AB992">
        <v>1.2802224075797064E-2</v>
      </c>
    </row>
    <row r="993" spans="1:28" x14ac:dyDescent="0.2">
      <c r="A993" s="2" t="s">
        <v>600</v>
      </c>
      <c r="B993" s="1">
        <v>120.71</v>
      </c>
      <c r="C993" s="5">
        <f t="shared" si="214"/>
        <v>-3.9607228319168573E-3</v>
      </c>
      <c r="D993" s="12">
        <v>3483</v>
      </c>
      <c r="E993" s="5">
        <f t="shared" si="215"/>
        <v>-1.4334862385321102E-3</v>
      </c>
      <c r="F993" s="1">
        <v>0.1</v>
      </c>
      <c r="G993" s="1">
        <f t="shared" si="216"/>
        <v>2.7397260273972606E-4</v>
      </c>
      <c r="H993" s="10">
        <f t="shared" si="211"/>
        <v>2.7397260273972604E-6</v>
      </c>
      <c r="I993" s="5">
        <f t="shared" si="212"/>
        <v>-3.9634625579442542E-3</v>
      </c>
      <c r="J993" s="7">
        <f t="shared" si="213"/>
        <v>-1.4362259645595075E-3</v>
      </c>
      <c r="K993" s="7">
        <f t="shared" si="217"/>
        <v>-1.9864357793173654E-3</v>
      </c>
      <c r="L993" s="7">
        <f t="shared" si="218"/>
        <v>-5.2366752831738512E-3</v>
      </c>
      <c r="M993" s="8">
        <f t="shared" si="224"/>
        <v>1.0402319147163434E-5</v>
      </c>
      <c r="N993" s="9">
        <f t="shared" si="219"/>
        <v>3.9459271053521888E-6</v>
      </c>
      <c r="Q993" s="8">
        <f t="shared" si="220"/>
        <v>-1.0750860017659531E-3</v>
      </c>
      <c r="R993" s="8">
        <f t="shared" si="221"/>
        <v>-2.8883765561783011E-3</v>
      </c>
      <c r="S993">
        <f t="shared" si="222"/>
        <v>8.3427191302804225E-6</v>
      </c>
      <c r="U993">
        <f t="shared" si="223"/>
        <v>2.0627450212748879E-6</v>
      </c>
      <c r="W993">
        <v>960</v>
      </c>
      <c r="X993">
        <v>-4.9039745562609004E-3</v>
      </c>
      <c r="Y993">
        <v>2.6001362499257438E-2</v>
      </c>
      <c r="AA993">
        <v>76.271860095389513</v>
      </c>
      <c r="AB993">
        <v>1.2865548410143238E-2</v>
      </c>
    </row>
    <row r="994" spans="1:28" x14ac:dyDescent="0.2">
      <c r="A994" s="2" t="s">
        <v>601</v>
      </c>
      <c r="B994" s="1">
        <v>121.19</v>
      </c>
      <c r="C994" s="5">
        <f t="shared" si="214"/>
        <v>7.431874483897887E-4</v>
      </c>
      <c r="D994" s="12">
        <v>3488</v>
      </c>
      <c r="E994" s="5">
        <f t="shared" si="215"/>
        <v>-6.5508402164625463E-3</v>
      </c>
      <c r="F994" s="1">
        <v>0.1</v>
      </c>
      <c r="G994" s="1">
        <f t="shared" si="216"/>
        <v>2.7397260273972606E-4</v>
      </c>
      <c r="H994" s="10">
        <f t="shared" si="211"/>
        <v>2.7397260273972604E-6</v>
      </c>
      <c r="I994" s="5">
        <f t="shared" si="212"/>
        <v>7.4044772236239145E-4</v>
      </c>
      <c r="J994" s="7">
        <f t="shared" si="213"/>
        <v>-6.5535799424899432E-3</v>
      </c>
      <c r="K994" s="7">
        <f t="shared" si="217"/>
        <v>-7.103789757247801E-3</v>
      </c>
      <c r="L994" s="7">
        <f t="shared" si="218"/>
        <v>-5.3276500286720554E-4</v>
      </c>
      <c r="M994" s="8">
        <f t="shared" si="224"/>
        <v>3.7846505703881499E-6</v>
      </c>
      <c r="N994" s="9">
        <f t="shared" si="219"/>
        <v>5.0463828915178773E-5</v>
      </c>
      <c r="Q994" s="8">
        <f t="shared" si="220"/>
        <v>-7.1246527469286391E-3</v>
      </c>
      <c r="R994" s="8">
        <f t="shared" si="221"/>
        <v>7.8651004692910313E-3</v>
      </c>
      <c r="S994">
        <f t="shared" si="222"/>
        <v>6.1859805392042004E-5</v>
      </c>
      <c r="U994">
        <f t="shared" si="223"/>
        <v>4.2949410062606489E-5</v>
      </c>
      <c r="W994">
        <v>961</v>
      </c>
      <c r="X994">
        <v>3.5516493512269707E-3</v>
      </c>
      <c r="Y994">
        <v>1.2722229113787276E-3</v>
      </c>
      <c r="AA994">
        <v>76.351351351351354</v>
      </c>
      <c r="AB994">
        <v>1.2903806096694012E-2</v>
      </c>
    </row>
    <row r="995" spans="1:28" x14ac:dyDescent="0.2">
      <c r="A995" s="2" t="s">
        <v>602</v>
      </c>
      <c r="B995" s="1">
        <v>121.1</v>
      </c>
      <c r="C995" s="5">
        <f t="shared" si="214"/>
        <v>-2.65273311897107E-2</v>
      </c>
      <c r="D995" s="12">
        <v>3511</v>
      </c>
      <c r="E995" s="5">
        <f t="shared" si="215"/>
        <v>-6.5082059988681379E-3</v>
      </c>
      <c r="F995" s="1">
        <v>0.09</v>
      </c>
      <c r="G995" s="1">
        <f t="shared" si="216"/>
        <v>2.4657534246575342E-4</v>
      </c>
      <c r="H995" s="10">
        <f t="shared" si="211"/>
        <v>2.4657534246575341E-6</v>
      </c>
      <c r="I995" s="5">
        <f t="shared" si="212"/>
        <v>-2.6529796943135356E-2</v>
      </c>
      <c r="J995" s="7">
        <f t="shared" si="213"/>
        <v>-6.5106717522927958E-3</v>
      </c>
      <c r="K995" s="7">
        <f t="shared" si="217"/>
        <v>-7.0608815670506536E-3</v>
      </c>
      <c r="L995" s="7">
        <f t="shared" si="218"/>
        <v>-2.7803009668364954E-2</v>
      </c>
      <c r="M995" s="8">
        <f t="shared" si="224"/>
        <v>1.9631375847588921E-4</v>
      </c>
      <c r="N995" s="9">
        <f t="shared" si="219"/>
        <v>4.9856048503915692E-5</v>
      </c>
      <c r="Q995" s="8">
        <f t="shared" si="220"/>
        <v>-7.0739281025848531E-3</v>
      </c>
      <c r="R995" s="8">
        <f t="shared" si="221"/>
        <v>-1.9455868840550502E-2</v>
      </c>
      <c r="S995">
        <f t="shared" si="222"/>
        <v>3.7853083234070392E-4</v>
      </c>
      <c r="U995">
        <f t="shared" si="223"/>
        <v>4.2388846666103344E-5</v>
      </c>
      <c r="W995">
        <v>962</v>
      </c>
      <c r="X995">
        <v>-1.3308119607171353E-3</v>
      </c>
      <c r="Y995">
        <v>8.7961165194337856E-3</v>
      </c>
      <c r="AA995">
        <v>76.430842607313195</v>
      </c>
      <c r="AB995">
        <v>1.2964644470295413E-2</v>
      </c>
    </row>
    <row r="996" spans="1:28" x14ac:dyDescent="0.2">
      <c r="A996" s="3">
        <v>44175</v>
      </c>
      <c r="B996" s="1">
        <v>124.4</v>
      </c>
      <c r="C996" s="5">
        <f t="shared" si="214"/>
        <v>6.3520560827562689E-2</v>
      </c>
      <c r="D996" s="12">
        <v>3534</v>
      </c>
      <c r="E996" s="5">
        <f t="shared" si="215"/>
        <v>1.6393442622950821E-2</v>
      </c>
      <c r="F996" s="1">
        <v>0.1</v>
      </c>
      <c r="G996" s="1">
        <f t="shared" si="216"/>
        <v>2.7397260273972606E-4</v>
      </c>
      <c r="H996" s="10">
        <f t="shared" si="211"/>
        <v>2.7397260273972604E-6</v>
      </c>
      <c r="I996" s="5">
        <f t="shared" si="212"/>
        <v>6.3517821101535296E-2</v>
      </c>
      <c r="J996" s="7">
        <f t="shared" si="213"/>
        <v>1.6390702896923424E-2</v>
      </c>
      <c r="K996" s="7">
        <f t="shared" si="217"/>
        <v>1.5840493082165567E-2</v>
      </c>
      <c r="L996" s="7">
        <f t="shared" si="218"/>
        <v>6.2244608376305702E-2</v>
      </c>
      <c r="M996" s="8">
        <f t="shared" si="224"/>
        <v>9.8598528838697531E-4</v>
      </c>
      <c r="N996" s="9">
        <f t="shared" si="219"/>
        <v>2.5092122108613516E-4</v>
      </c>
      <c r="Q996" s="8">
        <f t="shared" si="220"/>
        <v>1.9999320121771916E-2</v>
      </c>
      <c r="R996" s="8">
        <f t="shared" si="221"/>
        <v>4.3518500979763383E-2</v>
      </c>
      <c r="S996">
        <f t="shared" si="222"/>
        <v>1.8938599275256666E-3</v>
      </c>
      <c r="U996">
        <f t="shared" si="223"/>
        <v>2.6865514145521394E-4</v>
      </c>
      <c r="W996">
        <v>963</v>
      </c>
      <c r="X996">
        <v>1.978866745016087E-2</v>
      </c>
      <c r="Y996">
        <v>-8.1966563324319969E-3</v>
      </c>
      <c r="AA996">
        <v>76.510333863275036</v>
      </c>
      <c r="AB996">
        <v>1.2994275918159E-2</v>
      </c>
    </row>
    <row r="997" spans="1:28" x14ac:dyDescent="0.2">
      <c r="A997" s="3">
        <v>44084</v>
      </c>
      <c r="B997" s="1">
        <v>116.97</v>
      </c>
      <c r="C997" s="5">
        <f t="shared" si="214"/>
        <v>1.7395842393667912E-2</v>
      </c>
      <c r="D997" s="12">
        <v>3477</v>
      </c>
      <c r="E997" s="5">
        <f t="shared" si="215"/>
        <v>8.9959373186302965E-3</v>
      </c>
      <c r="F997" s="1">
        <v>0.1</v>
      </c>
      <c r="G997" s="1">
        <f t="shared" si="216"/>
        <v>2.7397260273972606E-4</v>
      </c>
      <c r="H997" s="10">
        <f t="shared" si="211"/>
        <v>2.7397260273972604E-6</v>
      </c>
      <c r="I997" s="5">
        <f t="shared" si="212"/>
        <v>1.7393102667640516E-2</v>
      </c>
      <c r="J997" s="7">
        <f t="shared" si="213"/>
        <v>8.9931975926028987E-3</v>
      </c>
      <c r="K997" s="7">
        <f t="shared" si="217"/>
        <v>8.4429877778450409E-3</v>
      </c>
      <c r="L997" s="7">
        <f t="shared" si="218"/>
        <v>1.6119889942410918E-2</v>
      </c>
      <c r="M997" s="8">
        <f t="shared" si="224"/>
        <v>1.3610003376398258E-4</v>
      </c>
      <c r="N997" s="9">
        <f t="shared" si="219"/>
        <v>7.1284042616840738E-5</v>
      </c>
      <c r="Q997" s="8">
        <f t="shared" si="220"/>
        <v>1.1254233837105608E-2</v>
      </c>
      <c r="R997" s="8">
        <f t="shared" si="221"/>
        <v>6.1388688305349087E-3</v>
      </c>
      <c r="S997">
        <f t="shared" si="222"/>
        <v>3.768571051851304E-5</v>
      </c>
      <c r="U997">
        <f t="shared" si="223"/>
        <v>8.0877602939598576E-5</v>
      </c>
      <c r="W997">
        <v>964</v>
      </c>
      <c r="X997">
        <v>7.2671632380488576E-3</v>
      </c>
      <c r="Y997">
        <v>-3.701198327862882E-2</v>
      </c>
      <c r="AA997">
        <v>76.589825119236878</v>
      </c>
      <c r="AB997">
        <v>1.3053368730705849E-2</v>
      </c>
    </row>
    <row r="998" spans="1:28" x14ac:dyDescent="0.2">
      <c r="A998" s="3">
        <v>44053</v>
      </c>
      <c r="B998" s="1">
        <v>114.97</v>
      </c>
      <c r="C998" s="5">
        <f t="shared" si="214"/>
        <v>-9.558567952728487E-4</v>
      </c>
      <c r="D998" s="12">
        <v>3446</v>
      </c>
      <c r="E998" s="5">
        <f t="shared" si="215"/>
        <v>7.8970459198596087E-3</v>
      </c>
      <c r="F998" s="1">
        <v>0.09</v>
      </c>
      <c r="G998" s="1">
        <f t="shared" si="216"/>
        <v>2.4657534246575342E-4</v>
      </c>
      <c r="H998" s="10">
        <f t="shared" si="211"/>
        <v>2.4657534246575341E-6</v>
      </c>
      <c r="I998" s="5">
        <f t="shared" si="212"/>
        <v>-9.5832254869750622E-4</v>
      </c>
      <c r="J998" s="7">
        <f t="shared" si="213"/>
        <v>7.8945801664349509E-3</v>
      </c>
      <c r="K998" s="7">
        <f t="shared" si="217"/>
        <v>7.3443703516770931E-3</v>
      </c>
      <c r="L998" s="7">
        <f t="shared" si="218"/>
        <v>-2.231535273927103E-3</v>
      </c>
      <c r="M998" s="8">
        <f t="shared" si="224"/>
        <v>-1.6389221504551834E-5</v>
      </c>
      <c r="N998" s="9">
        <f t="shared" si="219"/>
        <v>5.3939775862593505E-5</v>
      </c>
      <c r="Q998" s="8">
        <f t="shared" si="220"/>
        <v>9.9554846249806164E-3</v>
      </c>
      <c r="R998" s="8">
        <f t="shared" si="221"/>
        <v>-1.0913807173678123E-2</v>
      </c>
      <c r="S998">
        <f t="shared" si="222"/>
        <v>1.1911118702422806E-4</v>
      </c>
      <c r="U998">
        <f t="shared" si="223"/>
        <v>6.2324396004268096E-5</v>
      </c>
      <c r="W998">
        <v>965</v>
      </c>
      <c r="X998">
        <v>-7.3030831371670166E-3</v>
      </c>
      <c r="Y998">
        <v>-3.6569011597505372E-3</v>
      </c>
      <c r="AA998">
        <v>76.669316375198733</v>
      </c>
      <c r="AB998">
        <v>1.3141609704349423E-2</v>
      </c>
    </row>
    <row r="999" spans="1:28" x14ac:dyDescent="0.2">
      <c r="A999" s="3">
        <v>44022</v>
      </c>
      <c r="B999" s="1">
        <v>115.08</v>
      </c>
      <c r="C999" s="5">
        <f t="shared" si="214"/>
        <v>1.6967126193001076E-2</v>
      </c>
      <c r="D999" s="12">
        <v>3419</v>
      </c>
      <c r="E999" s="5">
        <f t="shared" si="215"/>
        <v>1.755952380952381E-2</v>
      </c>
      <c r="F999" s="1">
        <v>0.08</v>
      </c>
      <c r="G999" s="1">
        <f t="shared" si="216"/>
        <v>2.1917808219178083E-4</v>
      </c>
      <c r="H999" s="10">
        <f t="shared" si="211"/>
        <v>2.1917808219178082E-6</v>
      </c>
      <c r="I999" s="5">
        <f t="shared" si="212"/>
        <v>1.696493441217916E-2</v>
      </c>
      <c r="J999" s="7">
        <f t="shared" si="213"/>
        <v>1.7557332028701893E-2</v>
      </c>
      <c r="K999" s="7">
        <f t="shared" si="217"/>
        <v>1.7007122213944036E-2</v>
      </c>
      <c r="L999" s="7">
        <f t="shared" si="218"/>
        <v>1.5691721686949562E-2</v>
      </c>
      <c r="M999" s="8">
        <f t="shared" si="224"/>
        <v>2.6687102847714725E-4</v>
      </c>
      <c r="N999" s="9">
        <f t="shared" si="219"/>
        <v>2.8924220600002866E-4</v>
      </c>
      <c r="Q999" s="8">
        <f t="shared" si="220"/>
        <v>2.1378470524496117E-2</v>
      </c>
      <c r="R999" s="8">
        <f t="shared" si="221"/>
        <v>-4.413536112316957E-3</v>
      </c>
      <c r="S999">
        <f t="shared" si="222"/>
        <v>1.9479301014725879E-5</v>
      </c>
      <c r="U999">
        <f t="shared" si="223"/>
        <v>3.0825990796608135E-4</v>
      </c>
      <c r="W999">
        <v>966</v>
      </c>
      <c r="X999">
        <v>5.2600216109789438E-3</v>
      </c>
      <c r="Y999">
        <v>-9.4035809830181338E-5</v>
      </c>
      <c r="AA999">
        <v>76.748807631160574</v>
      </c>
      <c r="AB999">
        <v>1.3189737862219995E-2</v>
      </c>
    </row>
    <row r="1000" spans="1:28" x14ac:dyDescent="0.2">
      <c r="A1000" s="3">
        <v>43992</v>
      </c>
      <c r="B1000" s="1">
        <v>113.16</v>
      </c>
      <c r="C1000" s="5">
        <f t="shared" si="214"/>
        <v>-2.8669527896995738E-2</v>
      </c>
      <c r="D1000" s="12">
        <v>3360</v>
      </c>
      <c r="E1000" s="5">
        <f t="shared" si="215"/>
        <v>-1.4084507042253521E-2</v>
      </c>
      <c r="F1000" s="1">
        <v>0.08</v>
      </c>
      <c r="G1000" s="1">
        <f t="shared" si="216"/>
        <v>2.1917808219178083E-4</v>
      </c>
      <c r="H1000" s="10">
        <f t="shared" si="211"/>
        <v>2.1917808219178082E-6</v>
      </c>
      <c r="I1000" s="5">
        <f t="shared" si="212"/>
        <v>-2.8671719677817654E-2</v>
      </c>
      <c r="J1000" s="7">
        <f t="shared" si="213"/>
        <v>-1.4086698823075439E-2</v>
      </c>
      <c r="K1000" s="7">
        <f t="shared" si="217"/>
        <v>-1.4636908637833297E-2</v>
      </c>
      <c r="L1000" s="7">
        <f t="shared" si="218"/>
        <v>-2.9944932403047252E-2</v>
      </c>
      <c r="M1000" s="8">
        <f t="shared" si="224"/>
        <v>4.383012397494965E-4</v>
      </c>
      <c r="N1000" s="9">
        <f t="shared" si="219"/>
        <v>2.1423909447227898E-4</v>
      </c>
      <c r="Q1000" s="8">
        <f t="shared" si="220"/>
        <v>-1.6030056919453261E-2</v>
      </c>
      <c r="R1000" s="8">
        <f t="shared" si="221"/>
        <v>-1.2641662758364394E-2</v>
      </c>
      <c r="S1000">
        <f t="shared" si="222"/>
        <v>1.5981163729621726E-4</v>
      </c>
      <c r="U1000">
        <f t="shared" si="223"/>
        <v>1.9843508373203496E-4</v>
      </c>
      <c r="W1000">
        <v>967</v>
      </c>
      <c r="X1000">
        <v>-1.313706289960646E-2</v>
      </c>
      <c r="Y1000">
        <v>1.7439062941680891E-3</v>
      </c>
      <c r="AA1000">
        <v>76.828298887122415</v>
      </c>
      <c r="AB1000">
        <v>1.3192892758446539E-2</v>
      </c>
    </row>
    <row r="1001" spans="1:28" x14ac:dyDescent="0.2">
      <c r="A1001" s="3">
        <v>43961</v>
      </c>
      <c r="B1001" s="1">
        <v>116.5</v>
      </c>
      <c r="C1001" s="5">
        <f t="shared" si="214"/>
        <v>3.0791010440630012E-2</v>
      </c>
      <c r="D1001" s="12">
        <v>3408</v>
      </c>
      <c r="E1001" s="5">
        <f t="shared" si="215"/>
        <v>1.7921146953405017E-2</v>
      </c>
      <c r="F1001" s="1">
        <v>0.09</v>
      </c>
      <c r="G1001" s="1">
        <f t="shared" si="216"/>
        <v>2.4657534246575342E-4</v>
      </c>
      <c r="H1001" s="10">
        <f t="shared" si="211"/>
        <v>2.4657534246575341E-6</v>
      </c>
      <c r="I1001" s="5">
        <f t="shared" si="212"/>
        <v>3.0788544687205356E-2</v>
      </c>
      <c r="J1001" s="7">
        <f t="shared" si="213"/>
        <v>1.7918681199980361E-2</v>
      </c>
      <c r="K1001" s="7">
        <f t="shared" si="217"/>
        <v>1.7368471385222503E-2</v>
      </c>
      <c r="L1001" s="7">
        <f t="shared" si="218"/>
        <v>2.9515331961975758E-2</v>
      </c>
      <c r="M1001" s="8">
        <f t="shared" si="224"/>
        <v>5.1263619860691912E-4</v>
      </c>
      <c r="N1001" s="9">
        <f t="shared" si="219"/>
        <v>3.016637982592929E-4</v>
      </c>
      <c r="Q1001" s="8">
        <f t="shared" si="220"/>
        <v>2.1805645572262184E-2</v>
      </c>
      <c r="R1001" s="8">
        <f t="shared" si="221"/>
        <v>8.9828991149431721E-3</v>
      </c>
      <c r="S1001">
        <f t="shared" si="222"/>
        <v>8.0692476509246821E-5</v>
      </c>
      <c r="U1001">
        <f t="shared" si="223"/>
        <v>3.2107913594652963E-4</v>
      </c>
      <c r="W1001">
        <v>968</v>
      </c>
      <c r="X1001">
        <v>-4.9222563432306798E-3</v>
      </c>
      <c r="Y1001">
        <v>-2.6443577152304451E-3</v>
      </c>
      <c r="AA1001">
        <v>76.907790143084256</v>
      </c>
      <c r="AB1001">
        <v>1.3215722959585821E-2</v>
      </c>
    </row>
    <row r="1002" spans="1:28" x14ac:dyDescent="0.2">
      <c r="A1002" s="3">
        <v>43871</v>
      </c>
      <c r="B1002" s="1">
        <v>113.02</v>
      </c>
      <c r="C1002" s="5">
        <f t="shared" si="214"/>
        <v>-3.2280160972686101E-2</v>
      </c>
      <c r="D1002" s="12">
        <v>3348</v>
      </c>
      <c r="E1002" s="5">
        <f t="shared" si="215"/>
        <v>-9.4674556213017753E-3</v>
      </c>
      <c r="F1002" s="1">
        <v>0.1</v>
      </c>
      <c r="G1002" s="1">
        <f t="shared" si="216"/>
        <v>2.7397260273972606E-4</v>
      </c>
      <c r="H1002" s="10">
        <f t="shared" si="211"/>
        <v>2.7397260273972604E-6</v>
      </c>
      <c r="I1002" s="5">
        <f t="shared" si="212"/>
        <v>-3.22829006987135E-2</v>
      </c>
      <c r="J1002" s="7">
        <f t="shared" si="213"/>
        <v>-9.4701953473291731E-3</v>
      </c>
      <c r="K1002" s="7">
        <f t="shared" si="217"/>
        <v>-1.0020405162087031E-2</v>
      </c>
      <c r="L1002" s="7">
        <f t="shared" si="218"/>
        <v>-3.3556113423943094E-2</v>
      </c>
      <c r="M1002" s="8">
        <f t="shared" si="224"/>
        <v>3.3624585217285728E-4</v>
      </c>
      <c r="N1002" s="9">
        <f t="shared" si="219"/>
        <v>1.0040851961238042E-4</v>
      </c>
      <c r="Q1002" s="8">
        <f t="shared" si="220"/>
        <v>-1.0572579084961701E-2</v>
      </c>
      <c r="R1002" s="8">
        <f t="shared" si="221"/>
        <v>-2.1710321613751797E-2</v>
      </c>
      <c r="S1002">
        <f t="shared" si="222"/>
        <v>4.7133806457253842E-4</v>
      </c>
      <c r="U1002">
        <f t="shared" si="223"/>
        <v>8.968459991657512E-5</v>
      </c>
      <c r="W1002">
        <v>969</v>
      </c>
      <c r="X1002">
        <v>1.4139754056648617E-2</v>
      </c>
      <c r="Y1002">
        <v>-5.4217770799039645E-3</v>
      </c>
      <c r="AA1002">
        <v>76.987281399046111</v>
      </c>
      <c r="AB1002">
        <v>1.3313925182304278E-2</v>
      </c>
    </row>
    <row r="1003" spans="1:28" x14ac:dyDescent="0.2">
      <c r="A1003" s="3">
        <v>43840</v>
      </c>
      <c r="B1003" s="1">
        <v>116.79</v>
      </c>
      <c r="C1003" s="5">
        <f t="shared" si="214"/>
        <v>8.4621362576634482E-3</v>
      </c>
      <c r="D1003" s="12">
        <v>3380</v>
      </c>
      <c r="E1003" s="5">
        <f t="shared" si="215"/>
        <v>5.0550104073743682E-3</v>
      </c>
      <c r="F1003" s="1">
        <v>0.09</v>
      </c>
      <c r="G1003" s="1">
        <f t="shared" si="216"/>
        <v>2.4657534246575342E-4</v>
      </c>
      <c r="H1003" s="10">
        <f t="shared" si="211"/>
        <v>2.4657534246575341E-6</v>
      </c>
      <c r="I1003" s="5">
        <f t="shared" si="212"/>
        <v>8.4596705042387903E-3</v>
      </c>
      <c r="J1003" s="7">
        <f t="shared" si="213"/>
        <v>5.0525446539497103E-3</v>
      </c>
      <c r="K1003" s="7">
        <f t="shared" si="217"/>
        <v>4.5023348391918525E-3</v>
      </c>
      <c r="L1003" s="7">
        <f t="shared" si="218"/>
        <v>7.1864577790091934E-3</v>
      </c>
      <c r="M1003" s="8">
        <f t="shared" si="224"/>
        <v>3.2355839228814397E-5</v>
      </c>
      <c r="N1003" s="9">
        <f t="shared" si="219"/>
        <v>2.0271019004200723E-5</v>
      </c>
      <c r="Q1003" s="8">
        <f t="shared" si="220"/>
        <v>6.5957241708376061E-3</v>
      </c>
      <c r="R1003" s="8">
        <f t="shared" si="221"/>
        <v>1.8639463334011843E-3</v>
      </c>
      <c r="S1003">
        <f t="shared" si="222"/>
        <v>3.4742959337997188E-6</v>
      </c>
      <c r="U1003">
        <f t="shared" si="223"/>
        <v>2.5528207480155798E-5</v>
      </c>
      <c r="W1003">
        <v>970</v>
      </c>
      <c r="X1003">
        <v>1.666250824481439E-2</v>
      </c>
      <c r="Y1003">
        <v>-1.6245820070497762E-2</v>
      </c>
      <c r="AA1003">
        <v>77.066772655007952</v>
      </c>
      <c r="AB1003">
        <v>1.3343683666869485E-2</v>
      </c>
    </row>
    <row r="1004" spans="1:28" x14ac:dyDescent="0.2">
      <c r="A1004" s="2" t="s">
        <v>603</v>
      </c>
      <c r="B1004" s="1">
        <v>115.81</v>
      </c>
      <c r="C1004" s="5">
        <f t="shared" si="214"/>
        <v>1.5075817337189927E-2</v>
      </c>
      <c r="D1004" s="12">
        <v>3363</v>
      </c>
      <c r="E1004" s="5">
        <f t="shared" si="215"/>
        <v>8.3958020989505239E-3</v>
      </c>
      <c r="F1004" s="1">
        <v>0.08</v>
      </c>
      <c r="G1004" s="1">
        <f t="shared" si="216"/>
        <v>2.1917808219178083E-4</v>
      </c>
      <c r="H1004" s="10">
        <f t="shared" si="211"/>
        <v>2.1917808219178082E-6</v>
      </c>
      <c r="I1004" s="5">
        <f t="shared" si="212"/>
        <v>1.5073625556368009E-2</v>
      </c>
      <c r="J1004" s="7">
        <f t="shared" si="213"/>
        <v>8.3936103181286061E-3</v>
      </c>
      <c r="K1004" s="7">
        <f t="shared" si="217"/>
        <v>7.8434005033707482E-3</v>
      </c>
      <c r="L1004" s="7">
        <f t="shared" si="218"/>
        <v>1.3800412831138413E-2</v>
      </c>
      <c r="M1004" s="8">
        <f t="shared" si="224"/>
        <v>1.0824216494647516E-4</v>
      </c>
      <c r="N1004" s="9">
        <f t="shared" si="219"/>
        <v>6.1518931456276506E-5</v>
      </c>
      <c r="Q1004" s="8">
        <f t="shared" si="220"/>
        <v>1.0545421577464083E-2</v>
      </c>
      <c r="R1004" s="8">
        <f t="shared" si="221"/>
        <v>4.5282039789039264E-3</v>
      </c>
      <c r="S1004">
        <f t="shared" si="222"/>
        <v>2.0504631274561351E-5</v>
      </c>
      <c r="U1004">
        <f t="shared" si="223"/>
        <v>7.0452694172594998E-5</v>
      </c>
      <c r="W1004">
        <v>971</v>
      </c>
      <c r="X1004">
        <v>-1.0963862659036015E-2</v>
      </c>
      <c r="Y1004">
        <v>8.6178306072909744E-3</v>
      </c>
      <c r="AA1004">
        <v>77.146263910969793</v>
      </c>
      <c r="AB1004">
        <v>1.3360521174670721E-2</v>
      </c>
    </row>
    <row r="1005" spans="1:28" x14ac:dyDescent="0.2">
      <c r="A1005" s="2" t="s">
        <v>604</v>
      </c>
      <c r="B1005" s="1">
        <v>114.09</v>
      </c>
      <c r="C1005" s="5">
        <f t="shared" si="214"/>
        <v>-7.5678496868475153E-3</v>
      </c>
      <c r="D1005" s="12">
        <v>3335</v>
      </c>
      <c r="E1005" s="5">
        <f t="shared" si="215"/>
        <v>-4.7746941211578636E-3</v>
      </c>
      <c r="F1005" s="1">
        <v>7.0000000000000007E-2</v>
      </c>
      <c r="G1005" s="1">
        <f t="shared" si="216"/>
        <v>1.9178082191780824E-4</v>
      </c>
      <c r="H1005" s="10">
        <f t="shared" si="211"/>
        <v>1.9178082191780823E-6</v>
      </c>
      <c r="I1005" s="5">
        <f t="shared" si="212"/>
        <v>-7.5697674950666932E-3</v>
      </c>
      <c r="J1005" s="7">
        <f t="shared" si="213"/>
        <v>-4.7766119293770415E-3</v>
      </c>
      <c r="K1005" s="7">
        <f t="shared" si="217"/>
        <v>-5.3268217441348993E-3</v>
      </c>
      <c r="L1005" s="7">
        <f t="shared" si="218"/>
        <v>-8.8429802202962902E-3</v>
      </c>
      <c r="M1005" s="8">
        <f t="shared" si="224"/>
        <v>4.7104979320429101E-5</v>
      </c>
      <c r="N1005" s="9">
        <f t="shared" si="219"/>
        <v>2.8375029893788371E-5</v>
      </c>
      <c r="Q1005" s="8">
        <f t="shared" si="220"/>
        <v>-5.0239798902713597E-3</v>
      </c>
      <c r="R1005" s="8">
        <f t="shared" si="221"/>
        <v>-2.5457876047953335E-3</v>
      </c>
      <c r="S1005">
        <f t="shared" si="222"/>
        <v>6.4810345287295607E-6</v>
      </c>
      <c r="U1005">
        <f t="shared" si="223"/>
        <v>2.2816021523867063E-5</v>
      </c>
      <c r="W1005">
        <v>972</v>
      </c>
      <c r="X1005">
        <v>9.6236617951572182E-3</v>
      </c>
      <c r="Y1005">
        <v>2.0726549867991342E-2</v>
      </c>
      <c r="AA1005">
        <v>77.225755166931634</v>
      </c>
      <c r="AB1005">
        <v>1.3384003766320103E-2</v>
      </c>
    </row>
    <row r="1006" spans="1:28" x14ac:dyDescent="0.2">
      <c r="A1006" s="2" t="s">
        <v>605</v>
      </c>
      <c r="B1006" s="1">
        <v>114.96</v>
      </c>
      <c r="C1006" s="5">
        <f t="shared" si="214"/>
        <v>2.3868899180619813E-2</v>
      </c>
      <c r="D1006" s="12">
        <v>3351</v>
      </c>
      <c r="E1006" s="5">
        <f t="shared" si="215"/>
        <v>1.607034566403881E-2</v>
      </c>
      <c r="F1006" s="1">
        <v>0.09</v>
      </c>
      <c r="G1006" s="1">
        <f t="shared" si="216"/>
        <v>2.4657534246575342E-4</v>
      </c>
      <c r="H1006" s="10">
        <f t="shared" si="211"/>
        <v>2.4657534246575341E-6</v>
      </c>
      <c r="I1006" s="5">
        <f t="shared" si="212"/>
        <v>2.3866433427195157E-2</v>
      </c>
      <c r="J1006" s="7">
        <f t="shared" si="213"/>
        <v>1.6067879910614154E-2</v>
      </c>
      <c r="K1006" s="7">
        <f t="shared" si="217"/>
        <v>1.5517670095856296E-2</v>
      </c>
      <c r="L1006" s="7">
        <f t="shared" si="218"/>
        <v>2.2593220701965559E-2</v>
      </c>
      <c r="M1006" s="8">
        <f t="shared" si="224"/>
        <v>3.5059414525597237E-4</v>
      </c>
      <c r="N1006" s="9">
        <f t="shared" si="219"/>
        <v>2.4079808520383275E-4</v>
      </c>
      <c r="Q1006" s="8">
        <f t="shared" si="220"/>
        <v>1.9617689456593566E-2</v>
      </c>
      <c r="R1006" s="8">
        <f t="shared" si="221"/>
        <v>4.2487439706015914E-3</v>
      </c>
      <c r="S1006">
        <f t="shared" si="222"/>
        <v>1.8051825327723377E-5</v>
      </c>
      <c r="U1006">
        <f t="shared" si="223"/>
        <v>2.5817676482191792E-4</v>
      </c>
      <c r="W1006">
        <v>973</v>
      </c>
      <c r="X1006">
        <v>-1.0451762853870413E-3</v>
      </c>
      <c r="Y1006">
        <v>-1.9662303208573748E-3</v>
      </c>
      <c r="AA1006">
        <v>77.305246422893475</v>
      </c>
      <c r="AB1006">
        <v>1.3390107138244357E-2</v>
      </c>
    </row>
    <row r="1007" spans="1:28" x14ac:dyDescent="0.2">
      <c r="A1007" s="2" t="s">
        <v>606</v>
      </c>
      <c r="B1007" s="1">
        <v>112.28</v>
      </c>
      <c r="C1007" s="5">
        <f t="shared" si="214"/>
        <v>3.7516170763260047E-2</v>
      </c>
      <c r="D1007" s="12">
        <v>3298</v>
      </c>
      <c r="E1007" s="5">
        <f t="shared" si="215"/>
        <v>1.6019716574245224E-2</v>
      </c>
      <c r="F1007" s="1">
        <v>0.08</v>
      </c>
      <c r="G1007" s="1">
        <f t="shared" si="216"/>
        <v>2.1917808219178083E-4</v>
      </c>
      <c r="H1007" s="10">
        <f t="shared" si="211"/>
        <v>2.1917808219178082E-6</v>
      </c>
      <c r="I1007" s="5">
        <f t="shared" si="212"/>
        <v>3.7513978982438127E-2</v>
      </c>
      <c r="J1007" s="7">
        <f t="shared" si="213"/>
        <v>1.6017524793423308E-2</v>
      </c>
      <c r="K1007" s="7">
        <f t="shared" si="217"/>
        <v>1.546731497866545E-2</v>
      </c>
      <c r="L1007" s="7">
        <f t="shared" si="218"/>
        <v>3.6240766257208533E-2</v>
      </c>
      <c r="M1007" s="8">
        <f t="shared" si="224"/>
        <v>5.6054734676843493E-4</v>
      </c>
      <c r="N1007" s="9">
        <f t="shared" si="219"/>
        <v>2.392378326492486E-4</v>
      </c>
      <c r="Q1007" s="8">
        <f t="shared" si="220"/>
        <v>1.955816130127731E-2</v>
      </c>
      <c r="R1007" s="8">
        <f t="shared" si="221"/>
        <v>1.7955817681160818E-2</v>
      </c>
      <c r="S1007">
        <f t="shared" si="222"/>
        <v>3.2241138859908747E-4</v>
      </c>
      <c r="U1007">
        <f t="shared" si="223"/>
        <v>2.5656110050793036E-4</v>
      </c>
      <c r="W1007">
        <v>974</v>
      </c>
      <c r="X1007">
        <v>1.443225230277293E-2</v>
      </c>
      <c r="Y1007">
        <v>-3.4402975852205878E-2</v>
      </c>
      <c r="AA1007">
        <v>77.384737678855331</v>
      </c>
      <c r="AB1007">
        <v>1.3425903991408044E-2</v>
      </c>
    </row>
    <row r="1008" spans="1:28" x14ac:dyDescent="0.2">
      <c r="A1008" s="2" t="s">
        <v>607</v>
      </c>
      <c r="B1008" s="1">
        <v>108.22</v>
      </c>
      <c r="C1008" s="5">
        <f t="shared" si="214"/>
        <v>1.0268857356235943E-2</v>
      </c>
      <c r="D1008" s="12">
        <v>3246</v>
      </c>
      <c r="E1008" s="5">
        <f t="shared" si="215"/>
        <v>3.0902348578491965E-3</v>
      </c>
      <c r="F1008" s="1">
        <v>0.08</v>
      </c>
      <c r="G1008" s="1">
        <f t="shared" si="216"/>
        <v>2.1917808219178083E-4</v>
      </c>
      <c r="H1008" s="10">
        <f t="shared" si="211"/>
        <v>2.1917808219178082E-6</v>
      </c>
      <c r="I1008" s="5">
        <f t="shared" si="212"/>
        <v>1.0266665575414025E-2</v>
      </c>
      <c r="J1008" s="7">
        <f t="shared" si="213"/>
        <v>3.0880430770272786E-3</v>
      </c>
      <c r="K1008" s="7">
        <f t="shared" si="217"/>
        <v>2.5378332622694208E-3</v>
      </c>
      <c r="L1008" s="7">
        <f t="shared" si="218"/>
        <v>8.9934528501844288E-3</v>
      </c>
      <c r="M1008" s="8">
        <f t="shared" si="224"/>
        <v>2.2823883785849769E-5</v>
      </c>
      <c r="N1008" s="9">
        <f t="shared" si="219"/>
        <v>6.4405976670810508E-6</v>
      </c>
      <c r="Q1008" s="8">
        <f t="shared" si="220"/>
        <v>4.2733553329922539E-3</v>
      </c>
      <c r="R1008" s="8">
        <f t="shared" si="221"/>
        <v>5.993310242421771E-3</v>
      </c>
      <c r="S1008">
        <f t="shared" si="222"/>
        <v>3.5919767661917709E-5</v>
      </c>
      <c r="U1008">
        <f t="shared" si="223"/>
        <v>9.5360100455761024E-6</v>
      </c>
      <c r="W1008">
        <v>975</v>
      </c>
      <c r="X1008">
        <v>2.8272448717310111E-4</v>
      </c>
      <c r="Y1008">
        <v>-3.1418869637676113E-3</v>
      </c>
      <c r="AA1008">
        <v>77.464228934817172</v>
      </c>
      <c r="AB1008">
        <v>1.3437682177902482E-2</v>
      </c>
    </row>
    <row r="1009" spans="1:28" x14ac:dyDescent="0.2">
      <c r="A1009" s="2" t="s">
        <v>608</v>
      </c>
      <c r="B1009" s="1">
        <v>107.12</v>
      </c>
      <c r="C1009" s="5">
        <f t="shared" si="214"/>
        <v>-4.1946158662015898E-2</v>
      </c>
      <c r="D1009" s="12">
        <v>3236</v>
      </c>
      <c r="E1009" s="5">
        <f t="shared" si="215"/>
        <v>-2.3831070889894418E-2</v>
      </c>
      <c r="F1009" s="1">
        <v>0.08</v>
      </c>
      <c r="G1009" s="1">
        <f t="shared" si="216"/>
        <v>2.1917808219178083E-4</v>
      </c>
      <c r="H1009" s="10">
        <f t="shared" si="211"/>
        <v>2.1917808219178082E-6</v>
      </c>
      <c r="I1009" s="5">
        <f t="shared" si="212"/>
        <v>-4.1948350442837817E-2</v>
      </c>
      <c r="J1009" s="7">
        <f t="shared" si="213"/>
        <v>-2.3833262670716334E-2</v>
      </c>
      <c r="K1009" s="7">
        <f t="shared" si="217"/>
        <v>-2.4383472485474192E-2</v>
      </c>
      <c r="L1009" s="7">
        <f t="shared" si="218"/>
        <v>-4.3221563168067412E-2</v>
      </c>
      <c r="M1009" s="8">
        <f t="shared" si="224"/>
        <v>1.0538917962877564E-3</v>
      </c>
      <c r="N1009" s="9">
        <f t="shared" si="219"/>
        <v>5.9455373044987696E-4</v>
      </c>
      <c r="Q1009" s="8">
        <f t="shared" si="220"/>
        <v>-2.7552122578108143E-2</v>
      </c>
      <c r="R1009" s="8">
        <f t="shared" si="221"/>
        <v>-1.4396227864729674E-2</v>
      </c>
      <c r="S1009">
        <f t="shared" si="222"/>
        <v>2.0725137673321912E-4</v>
      </c>
      <c r="U1009">
        <f t="shared" si="223"/>
        <v>5.6802440953136074E-4</v>
      </c>
      <c r="W1009">
        <v>976</v>
      </c>
      <c r="X1009">
        <v>2.3624557564821038E-2</v>
      </c>
      <c r="Y1009">
        <v>1.1866669591715142E-2</v>
      </c>
      <c r="AA1009">
        <v>77.543720190779013</v>
      </c>
      <c r="AB1009">
        <v>1.3454031196980238E-2</v>
      </c>
    </row>
    <row r="1010" spans="1:28" x14ac:dyDescent="0.2">
      <c r="A1010" s="2" t="s">
        <v>609</v>
      </c>
      <c r="B1010" s="1">
        <v>111.81</v>
      </c>
      <c r="C1010" s="5">
        <f t="shared" si="214"/>
        <v>1.5715843023255849E-2</v>
      </c>
      <c r="D1010" s="12">
        <v>3315</v>
      </c>
      <c r="E1010" s="5">
        <f t="shared" si="215"/>
        <v>1.0362694300518135E-2</v>
      </c>
      <c r="F1010" s="1">
        <v>0.08</v>
      </c>
      <c r="G1010" s="1">
        <f t="shared" si="216"/>
        <v>2.1917808219178083E-4</v>
      </c>
      <c r="H1010" s="10">
        <f t="shared" si="211"/>
        <v>2.1917808219178082E-6</v>
      </c>
      <c r="I1010" s="5">
        <f t="shared" si="212"/>
        <v>1.5713651242433933E-2</v>
      </c>
      <c r="J1010" s="7">
        <f t="shared" si="213"/>
        <v>1.0360502519696217E-2</v>
      </c>
      <c r="K1010" s="7">
        <f t="shared" si="217"/>
        <v>9.8102927049383594E-3</v>
      </c>
      <c r="L1010" s="7">
        <f t="shared" si="218"/>
        <v>1.4440438517204335E-2</v>
      </c>
      <c r="M1010" s="8">
        <f t="shared" si="224"/>
        <v>1.4166492864144058E-4</v>
      </c>
      <c r="N1010" s="9">
        <f t="shared" si="219"/>
        <v>9.6241842956566788E-5</v>
      </c>
      <c r="Q1010" s="8">
        <f t="shared" si="220"/>
        <v>1.2870616532755291E-2</v>
      </c>
      <c r="R1010" s="8">
        <f t="shared" si="221"/>
        <v>2.8430347096786417E-3</v>
      </c>
      <c r="S1010">
        <f t="shared" si="222"/>
        <v>8.0828463604375192E-6</v>
      </c>
      <c r="U1010">
        <f t="shared" si="223"/>
        <v>1.0734001246063166E-4</v>
      </c>
      <c r="W1010">
        <v>977</v>
      </c>
      <c r="X1010">
        <v>2.6586448719791132E-2</v>
      </c>
      <c r="Y1010">
        <v>1.4248012885841179E-2</v>
      </c>
      <c r="AA1010">
        <v>77.623211446740854</v>
      </c>
      <c r="AB1010">
        <v>1.3458700898122055E-2</v>
      </c>
    </row>
    <row r="1011" spans="1:28" x14ac:dyDescent="0.2">
      <c r="A1011" s="2" t="s">
        <v>610</v>
      </c>
      <c r="B1011" s="1">
        <v>110.08</v>
      </c>
      <c r="C1011" s="5">
        <f t="shared" si="214"/>
        <v>3.0325720703856186E-2</v>
      </c>
      <c r="D1011" s="12">
        <v>3281</v>
      </c>
      <c r="E1011" s="5">
        <f t="shared" si="215"/>
        <v>-1.1449231696294065E-2</v>
      </c>
      <c r="F1011" s="1">
        <v>0.09</v>
      </c>
      <c r="G1011" s="1">
        <f t="shared" si="216"/>
        <v>2.4657534246575342E-4</v>
      </c>
      <c r="H1011" s="10">
        <f t="shared" si="211"/>
        <v>2.4657534246575341E-6</v>
      </c>
      <c r="I1011" s="5">
        <f t="shared" si="212"/>
        <v>3.0323254950431529E-2</v>
      </c>
      <c r="J1011" s="7">
        <f t="shared" si="213"/>
        <v>-1.1451697449718723E-2</v>
      </c>
      <c r="K1011" s="7">
        <f t="shared" si="217"/>
        <v>-1.200190726447658E-2</v>
      </c>
      <c r="L1011" s="7">
        <f t="shared" si="218"/>
        <v>2.9050042225201932E-2</v>
      </c>
      <c r="M1011" s="8">
        <f t="shared" si="224"/>
        <v>-3.4865591281600249E-4</v>
      </c>
      <c r="N1011" s="9">
        <f t="shared" si="219"/>
        <v>1.4404577798509571E-4</v>
      </c>
      <c r="Q1011" s="8">
        <f t="shared" si="220"/>
        <v>-1.2915045382150244E-2</v>
      </c>
      <c r="R1011" s="8">
        <f t="shared" si="221"/>
        <v>4.3238300332581775E-2</v>
      </c>
      <c r="S1011">
        <f t="shared" si="222"/>
        <v>1.8695506156505412E-3</v>
      </c>
      <c r="U1011">
        <f t="shared" si="223"/>
        <v>1.3114137447989429E-4</v>
      </c>
      <c r="W1011">
        <v>978</v>
      </c>
      <c r="X1011">
        <v>2.1691713853991813E-2</v>
      </c>
      <c r="Y1011">
        <v>-6.3406814001901977E-3</v>
      </c>
      <c r="AA1011">
        <v>77.702702702702709</v>
      </c>
      <c r="AB1011">
        <v>1.3470211522089836E-2</v>
      </c>
    </row>
    <row r="1012" spans="1:28" x14ac:dyDescent="0.2">
      <c r="A1012" s="2" t="s">
        <v>611</v>
      </c>
      <c r="B1012" s="1">
        <v>106.84</v>
      </c>
      <c r="C1012" s="5">
        <f t="shared" si="214"/>
        <v>-3.1720137756026827E-2</v>
      </c>
      <c r="D1012" s="12">
        <v>3319</v>
      </c>
      <c r="E1012" s="5">
        <f t="shared" si="215"/>
        <v>-1.1319630622579685E-2</v>
      </c>
      <c r="F1012" s="1">
        <v>0.09</v>
      </c>
      <c r="G1012" s="1">
        <f t="shared" si="216"/>
        <v>2.4657534246575342E-4</v>
      </c>
      <c r="H1012" s="10">
        <f t="shared" si="211"/>
        <v>2.4657534246575341E-6</v>
      </c>
      <c r="I1012" s="5">
        <f t="shared" si="212"/>
        <v>-3.1722603509451483E-2</v>
      </c>
      <c r="J1012" s="7">
        <f t="shared" si="213"/>
        <v>-1.1322096376004342E-2</v>
      </c>
      <c r="K1012" s="7">
        <f t="shared" si="217"/>
        <v>-1.18723061907622E-2</v>
      </c>
      <c r="L1012" s="7">
        <f t="shared" si="218"/>
        <v>-3.2995816234681077E-2</v>
      </c>
      <c r="M1012" s="8">
        <f t="shared" si="224"/>
        <v>3.9173643335225605E-4</v>
      </c>
      <c r="N1012" s="9">
        <f t="shared" si="219"/>
        <v>1.4095165428721046E-4</v>
      </c>
      <c r="Q1012" s="8">
        <f t="shared" si="220"/>
        <v>-1.2761835276095205E-2</v>
      </c>
      <c r="R1012" s="8">
        <f t="shared" si="221"/>
        <v>-1.8960768233356278E-2</v>
      </c>
      <c r="S1012">
        <f t="shared" si="222"/>
        <v>3.5951073199905258E-4</v>
      </c>
      <c r="U1012">
        <f t="shared" si="223"/>
        <v>1.2818986634753068E-4</v>
      </c>
      <c r="W1012">
        <v>979</v>
      </c>
      <c r="X1012">
        <v>1.5080611233650093E-2</v>
      </c>
      <c r="Y1012">
        <v>-1.590982694114423E-2</v>
      </c>
      <c r="AA1012">
        <v>77.78219395866455</v>
      </c>
      <c r="AB1012">
        <v>1.3515421965244634E-2</v>
      </c>
    </row>
    <row r="1013" spans="1:28" x14ac:dyDescent="0.2">
      <c r="A1013" s="2" t="s">
        <v>612</v>
      </c>
      <c r="B1013" s="1">
        <v>110.34</v>
      </c>
      <c r="C1013" s="5">
        <f t="shared" si="214"/>
        <v>-1.5963613662712851E-2</v>
      </c>
      <c r="D1013" s="12">
        <v>3357</v>
      </c>
      <c r="E1013" s="5">
        <f t="shared" si="215"/>
        <v>-8.27178729689808E-3</v>
      </c>
      <c r="F1013" s="1">
        <v>0.09</v>
      </c>
      <c r="G1013" s="1">
        <f t="shared" si="216"/>
        <v>2.4657534246575342E-4</v>
      </c>
      <c r="H1013" s="10">
        <f t="shared" si="211"/>
        <v>2.4657534246575341E-6</v>
      </c>
      <c r="I1013" s="5">
        <f t="shared" si="212"/>
        <v>-1.5966079416137507E-2</v>
      </c>
      <c r="J1013" s="7">
        <f t="shared" si="213"/>
        <v>-8.2742530503227378E-3</v>
      </c>
      <c r="K1013" s="7">
        <f t="shared" si="217"/>
        <v>-8.8244628650805956E-3</v>
      </c>
      <c r="L1013" s="7">
        <f t="shared" si="218"/>
        <v>-1.7239292141367105E-2</v>
      </c>
      <c r="M1013" s="8">
        <f t="shared" si="224"/>
        <v>1.5212749332176978E-4</v>
      </c>
      <c r="N1013" s="9">
        <f t="shared" si="219"/>
        <v>7.7871144857186441E-5</v>
      </c>
      <c r="Q1013" s="8">
        <f t="shared" si="220"/>
        <v>-9.1587756270993699E-3</v>
      </c>
      <c r="R1013" s="8">
        <f t="shared" si="221"/>
        <v>-6.8073037890381376E-3</v>
      </c>
      <c r="S1013">
        <f t="shared" si="222"/>
        <v>4.6339384876252984E-5</v>
      </c>
      <c r="U1013">
        <f t="shared" si="223"/>
        <v>6.8463263540775125E-5</v>
      </c>
      <c r="W1013">
        <v>980</v>
      </c>
      <c r="X1013">
        <v>-1.3665838545440319E-2</v>
      </c>
      <c r="Y1013">
        <v>-4.2354390002637882E-2</v>
      </c>
      <c r="AA1013">
        <v>77.861685214626391</v>
      </c>
      <c r="AB1013">
        <v>1.3536494432428084E-2</v>
      </c>
    </row>
    <row r="1014" spans="1:28" x14ac:dyDescent="0.2">
      <c r="A1014" s="2" t="s">
        <v>613</v>
      </c>
      <c r="B1014" s="1">
        <v>112.13</v>
      </c>
      <c r="C1014" s="5">
        <f t="shared" si="214"/>
        <v>-2.9513588367664968E-2</v>
      </c>
      <c r="D1014" s="12">
        <v>3385</v>
      </c>
      <c r="E1014" s="5">
        <f t="shared" si="215"/>
        <v>-4.7044986768597467E-3</v>
      </c>
      <c r="F1014" s="1">
        <v>0.08</v>
      </c>
      <c r="G1014" s="1">
        <f t="shared" si="216"/>
        <v>2.1917808219178083E-4</v>
      </c>
      <c r="H1014" s="10">
        <f t="shared" si="211"/>
        <v>2.1917808219178082E-6</v>
      </c>
      <c r="I1014" s="5">
        <f t="shared" si="212"/>
        <v>-2.9515780148486884E-2</v>
      </c>
      <c r="J1014" s="7">
        <f t="shared" si="213"/>
        <v>-4.7066904576816646E-3</v>
      </c>
      <c r="K1014" s="7">
        <f t="shared" si="217"/>
        <v>-5.2569002724395224E-3</v>
      </c>
      <c r="L1014" s="7">
        <f t="shared" si="218"/>
        <v>-3.0788992873716482E-2</v>
      </c>
      <c r="M1014" s="8">
        <f t="shared" si="224"/>
        <v>1.6185466502597869E-4</v>
      </c>
      <c r="N1014" s="9">
        <f t="shared" si="219"/>
        <v>2.7635000474374726E-5</v>
      </c>
      <c r="Q1014" s="8">
        <f t="shared" si="220"/>
        <v>-4.9413210373240295E-3</v>
      </c>
      <c r="R1014" s="8">
        <f t="shared" si="221"/>
        <v>-2.4574459111162857E-2</v>
      </c>
      <c r="S1014">
        <f t="shared" si="222"/>
        <v>6.0390404060621516E-4</v>
      </c>
      <c r="U1014">
        <f t="shared" si="223"/>
        <v>2.2152935064431636E-5</v>
      </c>
      <c r="W1014">
        <v>981</v>
      </c>
      <c r="X1014">
        <v>1.4715105661829042E-2</v>
      </c>
      <c r="Y1014">
        <v>2.2333062269579165E-2</v>
      </c>
      <c r="AA1014">
        <v>77.941176470588232</v>
      </c>
      <c r="AB1014">
        <v>1.3546858502613926E-2</v>
      </c>
    </row>
    <row r="1015" spans="1:28" x14ac:dyDescent="0.2">
      <c r="A1015" s="2" t="s">
        <v>614</v>
      </c>
      <c r="B1015" s="1">
        <v>115.54</v>
      </c>
      <c r="C1015" s="5">
        <f t="shared" si="214"/>
        <v>1.5603328710125418E-3</v>
      </c>
      <c r="D1015" s="12">
        <v>3401</v>
      </c>
      <c r="E1015" s="5">
        <f t="shared" si="215"/>
        <v>5.3207212533254505E-3</v>
      </c>
      <c r="F1015" s="1">
        <v>0.09</v>
      </c>
      <c r="G1015" s="1">
        <f t="shared" si="216"/>
        <v>2.4657534246575342E-4</v>
      </c>
      <c r="H1015" s="10">
        <f t="shared" si="211"/>
        <v>2.4657534246575341E-6</v>
      </c>
      <c r="I1015" s="5">
        <f t="shared" si="212"/>
        <v>1.5578671175878842E-3</v>
      </c>
      <c r="J1015" s="7">
        <f t="shared" si="213"/>
        <v>5.3182554999007927E-3</v>
      </c>
      <c r="K1015" s="7">
        <f t="shared" si="217"/>
        <v>4.7680456851429348E-3</v>
      </c>
      <c r="L1015" s="7">
        <f t="shared" si="218"/>
        <v>2.8465439235828721E-4</v>
      </c>
      <c r="M1015" s="8">
        <f t="shared" si="224"/>
        <v>1.3572451472409153E-6</v>
      </c>
      <c r="N1015" s="9">
        <f t="shared" si="219"/>
        <v>2.273425965561016E-5</v>
      </c>
      <c r="Q1015" s="8">
        <f t="shared" si="220"/>
        <v>6.9098387512295601E-3</v>
      </c>
      <c r="R1015" s="8">
        <f t="shared" si="221"/>
        <v>-5.3519716336416761E-3</v>
      </c>
      <c r="S1015">
        <f t="shared" si="222"/>
        <v>2.8643600367305153E-5</v>
      </c>
      <c r="U1015">
        <f t="shared" si="223"/>
        <v>2.8283841562225031E-5</v>
      </c>
      <c r="W1015">
        <v>982</v>
      </c>
      <c r="X1015">
        <v>-4.0877414978603172E-2</v>
      </c>
      <c r="Y1015">
        <v>-5.4366812172660164E-3</v>
      </c>
      <c r="AA1015">
        <v>78.020667726550073</v>
      </c>
      <c r="AB1015">
        <v>1.3559425258918945E-2</v>
      </c>
    </row>
    <row r="1016" spans="1:28" x14ac:dyDescent="0.2">
      <c r="A1016" s="2" t="s">
        <v>615</v>
      </c>
      <c r="B1016" s="1">
        <v>115.36</v>
      </c>
      <c r="C1016" s="5">
        <f t="shared" si="214"/>
        <v>2.9999999999999995E-2</v>
      </c>
      <c r="D1016" s="12">
        <v>3383</v>
      </c>
      <c r="E1016" s="5">
        <f t="shared" si="215"/>
        <v>1.2571086501047591E-2</v>
      </c>
      <c r="F1016" s="1">
        <v>0.1</v>
      </c>
      <c r="G1016" s="1">
        <f t="shared" si="216"/>
        <v>2.7397260273972606E-4</v>
      </c>
      <c r="H1016" s="10">
        <f t="shared" si="211"/>
        <v>2.7397260273972604E-6</v>
      </c>
      <c r="I1016" s="5">
        <f t="shared" si="212"/>
        <v>2.9997260273972599E-2</v>
      </c>
      <c r="J1016" s="7">
        <f t="shared" si="213"/>
        <v>1.2568346775020193E-2</v>
      </c>
      <c r="K1016" s="7">
        <f t="shared" si="217"/>
        <v>1.2018136960262335E-2</v>
      </c>
      <c r="L1016" s="7">
        <f t="shared" si="218"/>
        <v>2.8724047548743002E-2</v>
      </c>
      <c r="M1016" s="8">
        <f t="shared" si="224"/>
        <v>3.4520953749388102E-4</v>
      </c>
      <c r="N1016" s="9">
        <f t="shared" si="219"/>
        <v>1.4443561599562362E-4</v>
      </c>
      <c r="Q1016" s="8">
        <f t="shared" si="220"/>
        <v>1.548065704257909E-2</v>
      </c>
      <c r="R1016" s="8">
        <f t="shared" si="221"/>
        <v>1.451660323139351E-2</v>
      </c>
      <c r="S1016">
        <f t="shared" si="222"/>
        <v>2.1073176937770448E-4</v>
      </c>
      <c r="U1016">
        <f t="shared" si="223"/>
        <v>1.579633406571605E-4</v>
      </c>
      <c r="W1016">
        <v>983</v>
      </c>
      <c r="X1016">
        <v>-3.2033625242265961E-3</v>
      </c>
      <c r="Y1016">
        <v>1.6673574046316433E-2</v>
      </c>
      <c r="AA1016">
        <v>78.100158982511928</v>
      </c>
      <c r="AB1016">
        <v>1.3588480101312483E-2</v>
      </c>
    </row>
    <row r="1017" spans="1:28" x14ac:dyDescent="0.2">
      <c r="A1017" s="3">
        <v>44144</v>
      </c>
      <c r="B1017" s="1">
        <v>112</v>
      </c>
      <c r="C1017" s="5">
        <f t="shared" si="214"/>
        <v>-1.3128910036126486E-2</v>
      </c>
      <c r="D1017" s="12">
        <v>3341</v>
      </c>
      <c r="E1017" s="5">
        <f t="shared" si="215"/>
        <v>5.9898173105720279E-4</v>
      </c>
      <c r="F1017" s="1">
        <v>0.1</v>
      </c>
      <c r="G1017" s="1">
        <f t="shared" si="216"/>
        <v>2.7397260273972606E-4</v>
      </c>
      <c r="H1017" s="10">
        <f t="shared" si="211"/>
        <v>2.7397260273972604E-6</v>
      </c>
      <c r="I1017" s="5">
        <f t="shared" si="212"/>
        <v>-1.3131649762153884E-2</v>
      </c>
      <c r="J1017" s="7">
        <f t="shared" si="213"/>
        <v>5.9624200502980554E-4</v>
      </c>
      <c r="K1017" s="7">
        <f t="shared" si="217"/>
        <v>4.6032190271947716E-5</v>
      </c>
      <c r="L1017" s="7">
        <f t="shared" si="218"/>
        <v>-1.4404862487383482E-2</v>
      </c>
      <c r="M1017" s="8">
        <f t="shared" si="224"/>
        <v>-6.6308737086047852E-7</v>
      </c>
      <c r="N1017" s="9">
        <f t="shared" si="219"/>
        <v>2.1189625412327978E-9</v>
      </c>
      <c r="Q1017" s="8">
        <f t="shared" si="220"/>
        <v>1.3276304592142211E-3</v>
      </c>
      <c r="R1017" s="8">
        <f t="shared" si="221"/>
        <v>-1.4459280221368106E-2</v>
      </c>
      <c r="S1017">
        <f t="shared" si="222"/>
        <v>2.0907078452004691E-4</v>
      </c>
      <c r="U1017">
        <f t="shared" si="223"/>
        <v>3.5550452856196267E-7</v>
      </c>
      <c r="W1017">
        <v>984</v>
      </c>
      <c r="X1017">
        <v>-2.1214954113278981E-2</v>
      </c>
      <c r="Y1017">
        <v>2.1299688618966025E-2</v>
      </c>
      <c r="AA1017">
        <v>78.179650238473769</v>
      </c>
      <c r="AB1017">
        <v>1.3661672419849185E-2</v>
      </c>
    </row>
    <row r="1018" spans="1:28" x14ac:dyDescent="0.2">
      <c r="A1018" s="3">
        <v>44113</v>
      </c>
      <c r="B1018" s="1">
        <v>113.49</v>
      </c>
      <c r="C1018" s="5">
        <f t="shared" si="214"/>
        <v>-3.2645755199454472E-2</v>
      </c>
      <c r="D1018" s="12">
        <v>3339</v>
      </c>
      <c r="E1018" s="5">
        <f t="shared" si="215"/>
        <v>-1.7652250661959398E-2</v>
      </c>
      <c r="F1018" s="1">
        <v>0.1</v>
      </c>
      <c r="G1018" s="1">
        <f t="shared" si="216"/>
        <v>2.7397260273972606E-4</v>
      </c>
      <c r="H1018" s="10">
        <f t="shared" si="211"/>
        <v>2.7397260273972604E-6</v>
      </c>
      <c r="I1018" s="5">
        <f t="shared" si="212"/>
        <v>-3.2648494925481872E-2</v>
      </c>
      <c r="J1018" s="7">
        <f t="shared" si="213"/>
        <v>-1.7654990387986794E-2</v>
      </c>
      <c r="K1018" s="7">
        <f t="shared" si="217"/>
        <v>-1.8205200202744652E-2</v>
      </c>
      <c r="L1018" s="7">
        <f t="shared" si="218"/>
        <v>-3.3921707650711466E-2</v>
      </c>
      <c r="M1018" s="8">
        <f t="shared" si="224"/>
        <v>6.1755147900017723E-4</v>
      </c>
      <c r="N1018" s="9">
        <f t="shared" si="219"/>
        <v>3.3142931442201393E-4</v>
      </c>
      <c r="Q1018" s="8">
        <f t="shared" si="220"/>
        <v>-2.0248373276154138E-2</v>
      </c>
      <c r="R1018" s="8">
        <f t="shared" si="221"/>
        <v>-1.2400121649327734E-2</v>
      </c>
      <c r="S1018">
        <f t="shared" si="222"/>
        <v>1.5376301691812636E-4</v>
      </c>
      <c r="U1018">
        <f t="shared" si="223"/>
        <v>3.1169868559990612E-4</v>
      </c>
      <c r="W1018">
        <v>985</v>
      </c>
      <c r="X1018">
        <v>4.7284861606307514E-3</v>
      </c>
      <c r="Y1018">
        <v>-1.0864587228709635E-2</v>
      </c>
      <c r="AA1018">
        <v>78.25914149443561</v>
      </c>
      <c r="AB1018">
        <v>1.3777640831217297E-2</v>
      </c>
    </row>
    <row r="1019" spans="1:28" x14ac:dyDescent="0.2">
      <c r="A1019" s="3">
        <v>44083</v>
      </c>
      <c r="B1019" s="1">
        <v>117.32</v>
      </c>
      <c r="C1019" s="5">
        <f t="shared" si="214"/>
        <v>3.9886544938840633E-2</v>
      </c>
      <c r="D1019" s="12">
        <v>3399</v>
      </c>
      <c r="E1019" s="5">
        <f t="shared" si="215"/>
        <v>2.04142900030021E-2</v>
      </c>
      <c r="F1019" s="1">
        <v>0.1</v>
      </c>
      <c r="G1019" s="1">
        <f t="shared" si="216"/>
        <v>2.7397260273972606E-4</v>
      </c>
      <c r="H1019" s="10">
        <f t="shared" si="211"/>
        <v>2.7397260273972604E-6</v>
      </c>
      <c r="I1019" s="5">
        <f t="shared" si="212"/>
        <v>3.9883805212813234E-2</v>
      </c>
      <c r="J1019" s="7">
        <f t="shared" si="213"/>
        <v>2.0411550276974704E-2</v>
      </c>
      <c r="K1019" s="7">
        <f t="shared" si="217"/>
        <v>1.9861340462216846E-2</v>
      </c>
      <c r="L1019" s="7">
        <f t="shared" si="218"/>
        <v>3.8610592487583639E-2</v>
      </c>
      <c r="M1019" s="8">
        <f t="shared" si="224"/>
        <v>7.6685812284381068E-4</v>
      </c>
      <c r="N1019" s="9">
        <f t="shared" si="219"/>
        <v>3.9447284495609211E-4</v>
      </c>
      <c r="Q1019" s="8">
        <f t="shared" si="220"/>
        <v>2.475263300625016E-2</v>
      </c>
      <c r="R1019" s="8">
        <f t="shared" si="221"/>
        <v>1.5131172206563074E-2</v>
      </c>
      <c r="S1019">
        <f t="shared" si="222"/>
        <v>2.2895237234466686E-4</v>
      </c>
      <c r="U1019">
        <f t="shared" si="223"/>
        <v>4.166313847094661E-4</v>
      </c>
      <c r="W1019">
        <v>986</v>
      </c>
      <c r="X1019">
        <v>6.8146117480608918E-3</v>
      </c>
      <c r="Y1019">
        <v>-1.6400375182669812E-2</v>
      </c>
      <c r="AA1019">
        <v>78.338632750397451</v>
      </c>
      <c r="AB1019">
        <v>1.3945135525293632E-2</v>
      </c>
    </row>
    <row r="1020" spans="1:28" x14ac:dyDescent="0.2">
      <c r="A1020" s="3">
        <v>44052</v>
      </c>
      <c r="B1020" s="1">
        <v>112.82</v>
      </c>
      <c r="C1020" s="5">
        <f t="shared" si="214"/>
        <v>-6.7294973544973546E-2</v>
      </c>
      <c r="D1020" s="12">
        <v>3331</v>
      </c>
      <c r="E1020" s="5">
        <f t="shared" si="215"/>
        <v>-2.8012839217974907E-2</v>
      </c>
      <c r="F1020" s="1">
        <v>0.1</v>
      </c>
      <c r="G1020" s="1">
        <f t="shared" si="216"/>
        <v>2.7397260273972606E-4</v>
      </c>
      <c r="H1020" s="10">
        <f t="shared" si="211"/>
        <v>2.7397260273972604E-6</v>
      </c>
      <c r="I1020" s="5">
        <f t="shared" si="212"/>
        <v>-6.7297713271000939E-2</v>
      </c>
      <c r="J1020" s="7">
        <f t="shared" si="213"/>
        <v>-2.8015578944002303E-2</v>
      </c>
      <c r="K1020" s="7">
        <f t="shared" si="217"/>
        <v>-2.8565788758760161E-2</v>
      </c>
      <c r="L1020" s="7">
        <f t="shared" si="218"/>
        <v>-6.8570925996230533E-2</v>
      </c>
      <c r="M1020" s="8">
        <f t="shared" si="224"/>
        <v>1.9587825870008972E-3</v>
      </c>
      <c r="N1020" s="9">
        <f t="shared" si="219"/>
        <v>8.1600428741010836E-4</v>
      </c>
      <c r="Q1020" s="8">
        <f t="shared" si="220"/>
        <v>-3.2496318651653137E-2</v>
      </c>
      <c r="R1020" s="8">
        <f t="shared" si="221"/>
        <v>-3.4801394619347802E-2</v>
      </c>
      <c r="S1020">
        <f t="shared" si="222"/>
        <v>1.2111370674515701E-3</v>
      </c>
      <c r="U1020">
        <f t="shared" si="223"/>
        <v>7.8487266356762515E-4</v>
      </c>
      <c r="W1020">
        <v>987</v>
      </c>
      <c r="X1020">
        <v>-2.1266588968253427E-3</v>
      </c>
      <c r="Y1020">
        <v>-3.3218778759121618E-3</v>
      </c>
      <c r="AA1020">
        <v>78.418124006359307</v>
      </c>
      <c r="AB1020">
        <v>1.396973515860353E-2</v>
      </c>
    </row>
    <row r="1021" spans="1:28" x14ac:dyDescent="0.2">
      <c r="A1021" s="3">
        <v>43930</v>
      </c>
      <c r="B1021" s="1">
        <v>120.96</v>
      </c>
      <c r="C1021" s="5">
        <f t="shared" si="214"/>
        <v>6.6181336863003223E-4</v>
      </c>
      <c r="D1021" s="12">
        <v>3427</v>
      </c>
      <c r="E1021" s="5">
        <f t="shared" si="215"/>
        <v>-8.1041968162083936E-3</v>
      </c>
      <c r="F1021" s="1">
        <v>0.09</v>
      </c>
      <c r="G1021" s="1">
        <f t="shared" si="216"/>
        <v>2.4657534246575342E-4</v>
      </c>
      <c r="H1021" s="10">
        <f t="shared" si="211"/>
        <v>2.4657534246575341E-6</v>
      </c>
      <c r="I1021" s="5">
        <f t="shared" si="212"/>
        <v>6.5934761520537472E-4</v>
      </c>
      <c r="J1021" s="7">
        <f t="shared" si="213"/>
        <v>-8.1066625696330514E-3</v>
      </c>
      <c r="K1021" s="7">
        <f t="shared" si="217"/>
        <v>-8.6568723843909092E-3</v>
      </c>
      <c r="L1021" s="7">
        <f t="shared" si="218"/>
        <v>-6.1386511002422227E-4</v>
      </c>
      <c r="M1021" s="8">
        <f t="shared" si="224"/>
        <v>5.3141519187097765E-6</v>
      </c>
      <c r="N1021" s="9">
        <f t="shared" si="219"/>
        <v>7.4941439479629947E-5</v>
      </c>
      <c r="Q1021" s="8">
        <f t="shared" si="220"/>
        <v>-8.9606556996605843E-3</v>
      </c>
      <c r="R1021" s="8">
        <f t="shared" si="221"/>
        <v>9.6200033148659582E-3</v>
      </c>
      <c r="S1021">
        <f t="shared" si="222"/>
        <v>9.2544463778032024E-5</v>
      </c>
      <c r="U1021">
        <f t="shared" si="223"/>
        <v>6.5717978017889542E-5</v>
      </c>
      <c r="W1021">
        <v>988</v>
      </c>
      <c r="X1021">
        <v>6.4861514769726288E-3</v>
      </c>
      <c r="Y1021">
        <v>6.7035863852473662E-3</v>
      </c>
      <c r="AA1021">
        <v>78.497615262321148</v>
      </c>
      <c r="AB1021">
        <v>1.4102844014540776E-2</v>
      </c>
    </row>
    <row r="1022" spans="1:28" x14ac:dyDescent="0.2">
      <c r="A1022" s="3">
        <v>43899</v>
      </c>
      <c r="B1022" s="1">
        <v>120.88</v>
      </c>
      <c r="C1022" s="5">
        <f t="shared" si="214"/>
        <v>-8.0060882800608899E-2</v>
      </c>
      <c r="D1022" s="12">
        <v>3455</v>
      </c>
      <c r="E1022" s="5">
        <f t="shared" si="215"/>
        <v>-3.4916201117318434E-2</v>
      </c>
      <c r="F1022" s="1">
        <v>0.1</v>
      </c>
      <c r="G1022" s="1">
        <f t="shared" si="216"/>
        <v>2.7397260273972606E-4</v>
      </c>
      <c r="H1022" s="10">
        <f t="shared" si="211"/>
        <v>2.7397260273972604E-6</v>
      </c>
      <c r="I1022" s="5">
        <f t="shared" si="212"/>
        <v>-8.0063622526636291E-2</v>
      </c>
      <c r="J1022" s="7">
        <f t="shared" si="213"/>
        <v>-3.4918940843345833E-2</v>
      </c>
      <c r="K1022" s="7">
        <f t="shared" si="217"/>
        <v>-3.5469150658103688E-2</v>
      </c>
      <c r="L1022" s="7">
        <f t="shared" si="218"/>
        <v>-8.1336835251865885E-2</v>
      </c>
      <c r="M1022" s="8">
        <f t="shared" si="224"/>
        <v>2.8849484636017902E-3</v>
      </c>
      <c r="N1022" s="9">
        <f t="shared" si="219"/>
        <v>1.2580606484072572E-3</v>
      </c>
      <c r="Q1022" s="8">
        <f t="shared" si="220"/>
        <v>-4.0657244934298398E-2</v>
      </c>
      <c r="R1022" s="8">
        <f t="shared" si="221"/>
        <v>-3.9406377592337893E-2</v>
      </c>
      <c r="S1022">
        <f t="shared" si="222"/>
        <v>1.55286259494991E-3</v>
      </c>
      <c r="U1022">
        <f t="shared" si="223"/>
        <v>1.2193324296210857E-3</v>
      </c>
      <c r="W1022">
        <v>989</v>
      </c>
      <c r="X1022">
        <v>-1.8726560245068774E-2</v>
      </c>
      <c r="Y1022">
        <v>-6.8178312351244268E-3</v>
      </c>
      <c r="AA1022">
        <v>78.577106518282989</v>
      </c>
      <c r="AB1022">
        <v>1.4105634803333822E-2</v>
      </c>
    </row>
    <row r="1023" spans="1:28" x14ac:dyDescent="0.2">
      <c r="A1023" s="3">
        <v>43870</v>
      </c>
      <c r="B1023" s="1">
        <v>131.4</v>
      </c>
      <c r="C1023" s="5">
        <f t="shared" si="214"/>
        <v>-2.0718437919213004E-2</v>
      </c>
      <c r="D1023" s="12">
        <v>3580</v>
      </c>
      <c r="E1023" s="5">
        <f t="shared" si="215"/>
        <v>1.5314804310833806E-2</v>
      </c>
      <c r="F1023" s="1">
        <v>0.1</v>
      </c>
      <c r="G1023" s="1">
        <f t="shared" si="216"/>
        <v>2.7397260273972606E-4</v>
      </c>
      <c r="H1023" s="10">
        <f t="shared" si="211"/>
        <v>2.7397260273972604E-6</v>
      </c>
      <c r="I1023" s="5">
        <f t="shared" si="212"/>
        <v>-2.07211776452404E-2</v>
      </c>
      <c r="J1023" s="7">
        <f t="shared" si="213"/>
        <v>1.5312064584806408E-2</v>
      </c>
      <c r="K1023" s="7">
        <f t="shared" si="217"/>
        <v>1.4761854770048551E-2</v>
      </c>
      <c r="L1023" s="7">
        <f t="shared" si="218"/>
        <v>-2.1994390370469998E-2</v>
      </c>
      <c r="M1023" s="8">
        <f t="shared" si="224"/>
        <v>-3.2467799640463246E-4</v>
      </c>
      <c r="N1023" s="9">
        <f t="shared" si="219"/>
        <v>2.1791235625200515E-4</v>
      </c>
      <c r="Q1023" s="8">
        <f t="shared" si="220"/>
        <v>1.8724189557972132E-2</v>
      </c>
      <c r="R1023" s="8">
        <f t="shared" si="221"/>
        <v>-3.9445367203212532E-2</v>
      </c>
      <c r="S1023">
        <f t="shared" si="222"/>
        <v>1.5559369937962748E-3</v>
      </c>
      <c r="U1023">
        <f t="shared" si="223"/>
        <v>2.3445932184928264E-4</v>
      </c>
      <c r="W1023">
        <v>990</v>
      </c>
      <c r="X1023">
        <v>6.1984819163384388E-4</v>
      </c>
      <c r="Y1023">
        <v>-1.462281100412567E-2</v>
      </c>
      <c r="AA1023">
        <v>78.65659777424483</v>
      </c>
      <c r="AB1023">
        <v>1.4111000415110146E-2</v>
      </c>
    </row>
    <row r="1024" spans="1:28" x14ac:dyDescent="0.2">
      <c r="A1024" s="3">
        <v>43839</v>
      </c>
      <c r="B1024" s="1">
        <v>134.18</v>
      </c>
      <c r="C1024" s="5">
        <f t="shared" si="214"/>
        <v>3.9832610043397512E-2</v>
      </c>
      <c r="D1024" s="12">
        <v>3526</v>
      </c>
      <c r="E1024" s="5">
        <f t="shared" si="215"/>
        <v>7.4285714285714285E-3</v>
      </c>
      <c r="F1024" s="1">
        <v>0.09</v>
      </c>
      <c r="G1024" s="1">
        <f t="shared" si="216"/>
        <v>2.4657534246575342E-4</v>
      </c>
      <c r="H1024" s="10">
        <f t="shared" si="211"/>
        <v>2.4657534246575341E-6</v>
      </c>
      <c r="I1024" s="5">
        <f t="shared" si="212"/>
        <v>3.9830144289972856E-2</v>
      </c>
      <c r="J1024" s="7">
        <f t="shared" si="213"/>
        <v>7.4261056751467706E-3</v>
      </c>
      <c r="K1024" s="7">
        <f t="shared" si="217"/>
        <v>6.8758958603889128E-3</v>
      </c>
      <c r="L1024" s="7">
        <f t="shared" si="218"/>
        <v>3.8556931564743262E-2</v>
      </c>
      <c r="M1024" s="8">
        <f t="shared" si="224"/>
        <v>2.6511344613531682E-4</v>
      </c>
      <c r="N1024" s="9">
        <f t="shared" si="219"/>
        <v>4.7277943882913386E-5</v>
      </c>
      <c r="Q1024" s="8">
        <f t="shared" si="220"/>
        <v>9.4016695643699116E-3</v>
      </c>
      <c r="R1024" s="8">
        <f t="shared" si="221"/>
        <v>3.0428474725602943E-2</v>
      </c>
      <c r="S1024">
        <f t="shared" si="222"/>
        <v>9.2589207412665706E-4</v>
      </c>
      <c r="U1024">
        <f t="shared" si="223"/>
        <v>5.5147045498447077E-5</v>
      </c>
      <c r="W1024">
        <v>991</v>
      </c>
      <c r="X1024">
        <v>-1.0750963588260476E-3</v>
      </c>
      <c r="Y1024">
        <v>-2.8883661991182066E-3</v>
      </c>
      <c r="AA1024">
        <v>78.736089030206671</v>
      </c>
      <c r="AB1024">
        <v>1.4138043052837498E-2</v>
      </c>
    </row>
    <row r="1025" spans="1:28" x14ac:dyDescent="0.2">
      <c r="A1025" s="2" t="s">
        <v>616</v>
      </c>
      <c r="B1025" s="1">
        <v>129.04</v>
      </c>
      <c r="C1025" s="5">
        <f t="shared" si="214"/>
        <v>3.3891515102956411E-2</v>
      </c>
      <c r="D1025" s="12">
        <v>3500</v>
      </c>
      <c r="E1025" s="5">
        <f t="shared" si="215"/>
        <v>-2.2805017103762829E-3</v>
      </c>
      <c r="F1025" s="1">
        <v>0.08</v>
      </c>
      <c r="G1025" s="1">
        <f t="shared" si="216"/>
        <v>2.1917808219178083E-4</v>
      </c>
      <c r="H1025" s="10">
        <f t="shared" si="211"/>
        <v>2.1917808219178082E-6</v>
      </c>
      <c r="I1025" s="5">
        <f t="shared" si="212"/>
        <v>3.3889323322134492E-2</v>
      </c>
      <c r="J1025" s="7">
        <f t="shared" si="213"/>
        <v>-2.2826934911982007E-3</v>
      </c>
      <c r="K1025" s="7">
        <f t="shared" si="217"/>
        <v>-2.8329033059560586E-3</v>
      </c>
      <c r="L1025" s="7">
        <f t="shared" si="218"/>
        <v>3.2616110596904897E-2</v>
      </c>
      <c r="M1025" s="8">
        <f t="shared" si="224"/>
        <v>-9.2398287537400321E-5</v>
      </c>
      <c r="N1025" s="9">
        <f t="shared" si="219"/>
        <v>8.0253411408967663E-6</v>
      </c>
      <c r="Q1025" s="8">
        <f t="shared" si="220"/>
        <v>-2.0757519361722519E-3</v>
      </c>
      <c r="R1025" s="8">
        <f t="shared" si="221"/>
        <v>3.5965075258306743E-2</v>
      </c>
      <c r="S1025">
        <f t="shared" si="222"/>
        <v>1.2934866383356679E-3</v>
      </c>
      <c r="U1025">
        <f t="shared" si="223"/>
        <v>5.2106895747586303E-6</v>
      </c>
      <c r="W1025">
        <v>992</v>
      </c>
      <c r="X1025">
        <v>-7.1246652967184498E-3</v>
      </c>
      <c r="Y1025">
        <v>7.865113019080841E-3</v>
      </c>
      <c r="AA1025">
        <v>78.815580286168526</v>
      </c>
      <c r="AB1025">
        <v>1.4155387911259381E-2</v>
      </c>
    </row>
    <row r="1026" spans="1:28" x14ac:dyDescent="0.2">
      <c r="A1026" s="2" t="s">
        <v>617</v>
      </c>
      <c r="B1026" s="1">
        <v>124.81</v>
      </c>
      <c r="C1026" s="5">
        <f t="shared" si="214"/>
        <v>-1.5998720102392036E-3</v>
      </c>
      <c r="D1026" s="12">
        <v>3508</v>
      </c>
      <c r="E1026" s="5">
        <f t="shared" si="215"/>
        <v>6.8886337543053958E-3</v>
      </c>
      <c r="F1026" s="1">
        <v>0.09</v>
      </c>
      <c r="G1026" s="1">
        <f t="shared" si="216"/>
        <v>2.4657534246575342E-4</v>
      </c>
      <c r="H1026" s="10">
        <f t="shared" si="211"/>
        <v>2.4657534246575341E-6</v>
      </c>
      <c r="I1026" s="5">
        <f t="shared" si="212"/>
        <v>-1.6023377636638612E-3</v>
      </c>
      <c r="J1026" s="7">
        <f t="shared" si="213"/>
        <v>6.886168000880738E-3</v>
      </c>
      <c r="K1026" s="7">
        <f t="shared" si="217"/>
        <v>6.3359581861228802E-3</v>
      </c>
      <c r="L1026" s="7">
        <f t="shared" si="218"/>
        <v>-2.875550488893458E-3</v>
      </c>
      <c r="M1026" s="8">
        <f t="shared" si="224"/>
        <v>-1.8219367659714156E-5</v>
      </c>
      <c r="N1026" s="9">
        <f t="shared" si="219"/>
        <v>4.0144366136297537E-5</v>
      </c>
      <c r="Q1026" s="8">
        <f t="shared" si="220"/>
        <v>8.7633730906869888E-3</v>
      </c>
      <c r="R1026" s="8">
        <f t="shared" si="221"/>
        <v>-1.0365710854350851E-2</v>
      </c>
      <c r="S1026">
        <f t="shared" si="222"/>
        <v>1.0744796151600705E-4</v>
      </c>
      <c r="U1026">
        <f t="shared" si="223"/>
        <v>4.7419309736353822E-5</v>
      </c>
      <c r="W1026">
        <v>993</v>
      </c>
      <c r="X1026">
        <v>-7.0739406339889784E-3</v>
      </c>
      <c r="Y1026">
        <v>-1.9455856309146376E-2</v>
      </c>
      <c r="AA1026">
        <v>78.895071542130367</v>
      </c>
      <c r="AB1026">
        <v>1.4302760591541156E-2</v>
      </c>
    </row>
    <row r="1027" spans="1:28" x14ac:dyDescent="0.2">
      <c r="A1027" s="2" t="s">
        <v>618</v>
      </c>
      <c r="B1027" s="1">
        <v>125.01</v>
      </c>
      <c r="C1027" s="5">
        <f t="shared" si="214"/>
        <v>-1.1934871957002774E-2</v>
      </c>
      <c r="D1027" s="12">
        <v>3484</v>
      </c>
      <c r="E1027" s="5">
        <f t="shared" si="215"/>
        <v>1.7251293847038527E-3</v>
      </c>
      <c r="F1027" s="1">
        <v>0.09</v>
      </c>
      <c r="G1027" s="1">
        <f t="shared" si="216"/>
        <v>2.4657534246575342E-4</v>
      </c>
      <c r="H1027" s="10">
        <f t="shared" ref="H1027:H1090" si="225">G1027/100</f>
        <v>2.4657534246575341E-6</v>
      </c>
      <c r="I1027" s="5">
        <f t="shared" ref="I1027:I1090" si="226">C1027-H1027</f>
        <v>-1.1937337710427431E-2</v>
      </c>
      <c r="J1027" s="7">
        <f t="shared" ref="J1027:J1090" si="227">E1027-H1027</f>
        <v>1.7226636312791951E-3</v>
      </c>
      <c r="K1027" s="7">
        <f t="shared" si="217"/>
        <v>1.1724538165213373E-3</v>
      </c>
      <c r="L1027" s="7">
        <f t="shared" si="218"/>
        <v>-1.3210550435657029E-2</v>
      </c>
      <c r="M1027" s="8">
        <f t="shared" si="224"/>
        <v>-1.54887602766337E-5</v>
      </c>
      <c r="N1027" s="9">
        <f t="shared" si="219"/>
        <v>1.3746479518754495E-6</v>
      </c>
      <c r="Q1027" s="8">
        <f t="shared" si="220"/>
        <v>2.6592488777521248E-3</v>
      </c>
      <c r="R1027" s="8">
        <f t="shared" si="221"/>
        <v>-1.4596586588179555E-2</v>
      </c>
      <c r="S1027">
        <f t="shared" si="222"/>
        <v>2.1306034002622327E-4</v>
      </c>
      <c r="U1027">
        <f t="shared" si="223"/>
        <v>2.9675699865320226E-6</v>
      </c>
      <c r="W1027">
        <v>994</v>
      </c>
      <c r="X1027">
        <v>1.9999317403354141E-2</v>
      </c>
      <c r="Y1027">
        <v>4.3518503698181152E-2</v>
      </c>
      <c r="AA1027">
        <v>78.974562798092208</v>
      </c>
      <c r="AB1027">
        <v>1.4335547699710346E-2</v>
      </c>
    </row>
    <row r="1028" spans="1:28" x14ac:dyDescent="0.2">
      <c r="A1028" s="2" t="s">
        <v>619</v>
      </c>
      <c r="B1028" s="1">
        <v>126.52</v>
      </c>
      <c r="C1028" s="5">
        <f t="shared" ref="C1028:C1091" si="228">(B1028-B1029)/B1029</f>
        <v>1.3538412240647262E-2</v>
      </c>
      <c r="D1028" s="12">
        <v>3478</v>
      </c>
      <c r="E1028" s="5">
        <f t="shared" ref="E1028:E1091" si="229">(D1028-D1029)/D1029</f>
        <v>1.0165553296543712E-2</v>
      </c>
      <c r="F1028" s="1">
        <v>7.0000000000000007E-2</v>
      </c>
      <c r="G1028" s="1">
        <f t="shared" ref="G1028:G1091" si="230">F1028/365</f>
        <v>1.9178082191780824E-4</v>
      </c>
      <c r="H1028" s="10">
        <f t="shared" si="225"/>
        <v>1.9178082191780823E-6</v>
      </c>
      <c r="I1028" s="5">
        <f t="shared" si="226"/>
        <v>1.3536494432428084E-2</v>
      </c>
      <c r="J1028" s="7">
        <f t="shared" si="227"/>
        <v>1.0163635488324534E-2</v>
      </c>
      <c r="K1028" s="7">
        <f t="shared" ref="K1028:K1091" si="231">J1028-AVERAGE(J$3:J$1260)</f>
        <v>9.6134256735666765E-3</v>
      </c>
      <c r="L1028" s="7">
        <f t="shared" ref="L1028:L1091" si="232">I1028-AVERAGE(I$3:I$1260)</f>
        <v>1.2263281707198488E-2</v>
      </c>
      <c r="M1028" s="8">
        <f t="shared" si="224"/>
        <v>1.1789214720616253E-4</v>
      </c>
      <c r="N1028" s="9">
        <f t="shared" ref="N1028:N1091" si="233">K1028^2</f>
        <v>9.2417953181190912E-5</v>
      </c>
      <c r="Q1028" s="8">
        <f t="shared" ref="Q1028:Q1091" si="234">P$3+O$3*J1028</f>
        <v>1.2637886834684515E-2</v>
      </c>
      <c r="R1028" s="8">
        <f t="shared" ref="R1028:R1091" si="235">I1028-Q1028</f>
        <v>8.986075977435691E-4</v>
      </c>
      <c r="S1028">
        <f t="shared" ref="S1028:S1091" si="236">R1028^2</f>
        <v>8.0749561472246815E-7</v>
      </c>
      <c r="U1028">
        <f t="shared" ref="U1028:U1091" si="237">J1028^2</f>
        <v>1.0329948633952989E-4</v>
      </c>
      <c r="W1028">
        <v>995</v>
      </c>
      <c r="X1028">
        <v>1.1254227948938432E-2</v>
      </c>
      <c r="Y1028">
        <v>6.1388747187020847E-3</v>
      </c>
      <c r="AA1028">
        <v>79.054054054054049</v>
      </c>
      <c r="AB1028">
        <v>1.4425796137239042E-2</v>
      </c>
    </row>
    <row r="1029" spans="1:28" x14ac:dyDescent="0.2">
      <c r="A1029" s="2" t="s">
        <v>620</v>
      </c>
      <c r="B1029" s="1">
        <v>124.83</v>
      </c>
      <c r="C1029" s="5">
        <f t="shared" si="228"/>
        <v>-8.1836961703480142E-3</v>
      </c>
      <c r="D1029" s="12">
        <v>3443</v>
      </c>
      <c r="E1029" s="5">
        <f t="shared" si="229"/>
        <v>3.4975225881667153E-3</v>
      </c>
      <c r="F1029" s="1">
        <v>0.08</v>
      </c>
      <c r="G1029" s="1">
        <f t="shared" si="230"/>
        <v>2.1917808219178083E-4</v>
      </c>
      <c r="H1029" s="10">
        <f t="shared" si="225"/>
        <v>2.1917808219178082E-6</v>
      </c>
      <c r="I1029" s="5">
        <f t="shared" si="226"/>
        <v>-8.1858879511699321E-3</v>
      </c>
      <c r="J1029" s="7">
        <f t="shared" si="227"/>
        <v>3.4953308073447974E-3</v>
      </c>
      <c r="K1029" s="7">
        <f t="shared" si="231"/>
        <v>2.9451209925869396E-3</v>
      </c>
      <c r="L1029" s="7">
        <f t="shared" si="232"/>
        <v>-9.4591006763995282E-3</v>
      </c>
      <c r="M1029" s="8">
        <f t="shared" si="224"/>
        <v>-2.7858195973057569E-5</v>
      </c>
      <c r="N1029" s="9">
        <f t="shared" si="233"/>
        <v>8.6737376609762795E-6</v>
      </c>
      <c r="Q1029" s="8">
        <f t="shared" si="234"/>
        <v>4.7548374269939095E-3</v>
      </c>
      <c r="R1029" s="8">
        <f t="shared" si="235"/>
        <v>-1.2940725378163841E-2</v>
      </c>
      <c r="S1029">
        <f t="shared" si="236"/>
        <v>1.6746237331305368E-4</v>
      </c>
      <c r="U1029">
        <f t="shared" si="237"/>
        <v>1.2217337452773634E-5</v>
      </c>
      <c r="W1029">
        <v>996</v>
      </c>
      <c r="X1029">
        <v>9.955478266067996E-3</v>
      </c>
      <c r="Y1029">
        <v>-1.0913800814765503E-2</v>
      </c>
      <c r="AA1029">
        <v>79.133545310015904</v>
      </c>
      <c r="AB1029">
        <v>1.4457206223900588E-2</v>
      </c>
    </row>
    <row r="1030" spans="1:28" x14ac:dyDescent="0.2">
      <c r="A1030" s="2" t="s">
        <v>621</v>
      </c>
      <c r="B1030" s="1">
        <v>125.86</v>
      </c>
      <c r="C1030" s="5">
        <f t="shared" si="228"/>
        <v>1.1980381120849037E-2</v>
      </c>
      <c r="D1030" s="12">
        <v>3431</v>
      </c>
      <c r="E1030" s="5">
        <f t="shared" si="229"/>
        <v>1.0008831321754489E-2</v>
      </c>
      <c r="F1030" s="1">
        <v>0.09</v>
      </c>
      <c r="G1030" s="1">
        <f t="shared" si="230"/>
        <v>2.4657534246575342E-4</v>
      </c>
      <c r="H1030" s="10">
        <f t="shared" si="225"/>
        <v>2.4657534246575341E-6</v>
      </c>
      <c r="I1030" s="5">
        <f t="shared" si="226"/>
        <v>1.197791536742438E-2</v>
      </c>
      <c r="J1030" s="7">
        <f t="shared" si="227"/>
        <v>1.0006365568329831E-2</v>
      </c>
      <c r="K1030" s="7">
        <f t="shared" si="231"/>
        <v>9.456155753571973E-3</v>
      </c>
      <c r="L1030" s="7">
        <f t="shared" si="232"/>
        <v>1.0704702642194783E-2</v>
      </c>
      <c r="M1030" s="8">
        <f t="shared" si="224"/>
        <v>1.012253354802673E-4</v>
      </c>
      <c r="N1030" s="9">
        <f t="shared" si="233"/>
        <v>8.9418881635812332E-5</v>
      </c>
      <c r="Q1030" s="8">
        <f t="shared" si="234"/>
        <v>1.2451967533006829E-2</v>
      </c>
      <c r="R1030" s="8">
        <f t="shared" si="235"/>
        <v>-4.7405216558244964E-4</v>
      </c>
      <c r="S1030">
        <f t="shared" si="236"/>
        <v>2.2472545569341024E-7</v>
      </c>
      <c r="U1030">
        <f t="shared" si="237"/>
        <v>1.0012735188705678E-4</v>
      </c>
      <c r="W1030">
        <v>997</v>
      </c>
      <c r="X1030">
        <v>2.1378468305966052E-2</v>
      </c>
      <c r="Y1030">
        <v>-4.4135338937868925E-3</v>
      </c>
      <c r="AA1030">
        <v>79.213036565977745</v>
      </c>
      <c r="AB1030">
        <v>1.4473005325384376E-2</v>
      </c>
    </row>
    <row r="1031" spans="1:28" x14ac:dyDescent="0.2">
      <c r="A1031" s="2" t="s">
        <v>622</v>
      </c>
      <c r="B1031" s="1">
        <v>124.37</v>
      </c>
      <c r="C1031" s="5">
        <f t="shared" si="228"/>
        <v>5.1487994589110617E-2</v>
      </c>
      <c r="D1031" s="12">
        <v>3397</v>
      </c>
      <c r="E1031" s="5">
        <f t="shared" si="229"/>
        <v>3.5450516986706058E-3</v>
      </c>
      <c r="F1031" s="1">
        <v>7.0000000000000007E-2</v>
      </c>
      <c r="G1031" s="1">
        <f t="shared" si="230"/>
        <v>1.9178082191780824E-4</v>
      </c>
      <c r="H1031" s="10">
        <f t="shared" si="225"/>
        <v>1.9178082191780823E-6</v>
      </c>
      <c r="I1031" s="5">
        <f t="shared" si="226"/>
        <v>5.148607678089144E-2</v>
      </c>
      <c r="J1031" s="7">
        <f t="shared" si="227"/>
        <v>3.5431338904514278E-3</v>
      </c>
      <c r="K1031" s="7">
        <f t="shared" si="231"/>
        <v>2.99292407569357E-3</v>
      </c>
      <c r="L1031" s="7">
        <f t="shared" si="232"/>
        <v>5.0212864055661846E-2</v>
      </c>
      <c r="M1031" s="8">
        <f t="shared" si="224"/>
        <v>1.5028328974171863E-4</v>
      </c>
      <c r="N1031" s="9">
        <f t="shared" si="233"/>
        <v>8.9575945228662104E-6</v>
      </c>
      <c r="Q1031" s="8">
        <f t="shared" si="234"/>
        <v>4.8113486519600337E-3</v>
      </c>
      <c r="R1031" s="8">
        <f t="shared" si="235"/>
        <v>4.6674728128931406E-2</v>
      </c>
      <c r="S1031">
        <f t="shared" si="236"/>
        <v>2.1785302459096608E-3</v>
      </c>
      <c r="U1031">
        <f t="shared" si="237"/>
        <v>1.255379776566547E-5</v>
      </c>
      <c r="W1031">
        <v>998</v>
      </c>
      <c r="X1031">
        <v>-1.6030072697101393E-2</v>
      </c>
      <c r="Y1031">
        <v>-1.2641646980716261E-2</v>
      </c>
      <c r="AA1031">
        <v>79.292527821939586</v>
      </c>
      <c r="AB1031">
        <v>1.4501344956413406E-2</v>
      </c>
    </row>
    <row r="1032" spans="1:28" x14ac:dyDescent="0.2">
      <c r="A1032" s="2" t="s">
        <v>623</v>
      </c>
      <c r="B1032" s="1">
        <v>118.28</v>
      </c>
      <c r="C1032" s="5">
        <f t="shared" si="228"/>
        <v>2.2210699161697413E-2</v>
      </c>
      <c r="D1032" s="12">
        <v>3385</v>
      </c>
      <c r="E1032" s="5">
        <f t="shared" si="229"/>
        <v>3.2602252519264969E-3</v>
      </c>
      <c r="F1032" s="1">
        <v>0.08</v>
      </c>
      <c r="G1032" s="1">
        <f t="shared" si="230"/>
        <v>2.1917808219178083E-4</v>
      </c>
      <c r="H1032" s="10">
        <f t="shared" si="225"/>
        <v>2.1917808219178082E-6</v>
      </c>
      <c r="I1032" s="5">
        <f t="shared" si="226"/>
        <v>2.2208507380875497E-2</v>
      </c>
      <c r="J1032" s="7">
        <f t="shared" si="227"/>
        <v>3.258033471104579E-3</v>
      </c>
      <c r="K1032" s="7">
        <f t="shared" si="231"/>
        <v>2.7078236563467212E-3</v>
      </c>
      <c r="L1032" s="7">
        <f t="shared" si="232"/>
        <v>2.0935294655645899E-2</v>
      </c>
      <c r="M1032" s="8">
        <f t="shared" si="224"/>
        <v>5.6689086121147051E-5</v>
      </c>
      <c r="N1032" s="9">
        <f t="shared" si="233"/>
        <v>7.3323089538709259E-6</v>
      </c>
      <c r="Q1032" s="8">
        <f t="shared" si="234"/>
        <v>4.4743123587212084E-3</v>
      </c>
      <c r="R1032" s="8">
        <f t="shared" si="235"/>
        <v>1.7734195022154287E-2</v>
      </c>
      <c r="S1032">
        <f t="shared" si="236"/>
        <v>3.1450167308380187E-4</v>
      </c>
      <c r="U1032">
        <f t="shared" si="237"/>
        <v>1.0614782098837752E-5</v>
      </c>
      <c r="W1032">
        <v>999</v>
      </c>
      <c r="X1032">
        <v>2.1805643508566251E-2</v>
      </c>
      <c r="Y1032">
        <v>8.982901178639105E-3</v>
      </c>
      <c r="AA1032">
        <v>79.372019077901427</v>
      </c>
      <c r="AB1032">
        <v>1.4555144145203182E-2</v>
      </c>
    </row>
    <row r="1033" spans="1:28" x14ac:dyDescent="0.2">
      <c r="A1033" s="2" t="s">
        <v>624</v>
      </c>
      <c r="B1033" s="1">
        <v>115.71</v>
      </c>
      <c r="C1033" s="5">
        <f t="shared" si="228"/>
        <v>1.2980269989615045E-3</v>
      </c>
      <c r="D1033" s="12">
        <v>3374</v>
      </c>
      <c r="E1033" s="5">
        <f t="shared" si="229"/>
        <v>-4.4260843906757151E-3</v>
      </c>
      <c r="F1033" s="1">
        <v>7.0000000000000007E-2</v>
      </c>
      <c r="G1033" s="1">
        <f t="shared" si="230"/>
        <v>1.9178082191780824E-4</v>
      </c>
      <c r="H1033" s="10">
        <f t="shared" si="225"/>
        <v>1.9178082191780823E-6</v>
      </c>
      <c r="I1033" s="5">
        <f t="shared" si="226"/>
        <v>1.2961091907423264E-3</v>
      </c>
      <c r="J1033" s="7">
        <f t="shared" si="227"/>
        <v>-4.4280021988948931E-3</v>
      </c>
      <c r="K1033" s="7">
        <f t="shared" si="231"/>
        <v>-4.9782120136527509E-3</v>
      </c>
      <c r="L1033" s="7">
        <f t="shared" si="232"/>
        <v>2.289646551272939E-5</v>
      </c>
      <c r="M1033" s="8">
        <f t="shared" si="224"/>
        <v>-1.1398345968565534E-7</v>
      </c>
      <c r="N1033" s="9">
        <f t="shared" si="233"/>
        <v>2.4782594852876576E-5</v>
      </c>
      <c r="Q1033" s="8">
        <f t="shared" si="234"/>
        <v>-4.6118649883786769E-3</v>
      </c>
      <c r="R1033" s="8">
        <f t="shared" si="235"/>
        <v>5.9079741791210035E-3</v>
      </c>
      <c r="S1033">
        <f t="shared" si="236"/>
        <v>3.4904158901160496E-5</v>
      </c>
      <c r="U1033">
        <f t="shared" si="237"/>
        <v>1.9607203473418009E-5</v>
      </c>
      <c r="W1033">
        <v>1000</v>
      </c>
      <c r="X1033">
        <v>-1.0572592884489031E-2</v>
      </c>
      <c r="Y1033">
        <v>-2.1710307814224471E-2</v>
      </c>
      <c r="AA1033">
        <v>79.451510333863268</v>
      </c>
      <c r="AB1033">
        <v>1.4562373765349355E-2</v>
      </c>
    </row>
    <row r="1034" spans="1:28" x14ac:dyDescent="0.2">
      <c r="A1034" s="2" t="s">
        <v>625</v>
      </c>
      <c r="B1034" s="1">
        <v>115.56</v>
      </c>
      <c r="C1034" s="5">
        <f t="shared" si="228"/>
        <v>8.2889800191955579E-3</v>
      </c>
      <c r="D1034" s="12">
        <v>3389</v>
      </c>
      <c r="E1034" s="5">
        <f t="shared" si="229"/>
        <v>2.0697811945594325E-3</v>
      </c>
      <c r="F1034" s="1">
        <v>0.08</v>
      </c>
      <c r="G1034" s="1">
        <f t="shared" si="230"/>
        <v>2.1917808219178083E-4</v>
      </c>
      <c r="H1034" s="10">
        <f t="shared" si="225"/>
        <v>2.1917808219178082E-6</v>
      </c>
      <c r="I1034" s="5">
        <f t="shared" si="226"/>
        <v>8.2867882383736401E-3</v>
      </c>
      <c r="J1034" s="7">
        <f t="shared" si="227"/>
        <v>2.0675894137375146E-3</v>
      </c>
      <c r="K1034" s="7">
        <f t="shared" si="231"/>
        <v>1.5173795989796568E-3</v>
      </c>
      <c r="L1034" s="7">
        <f t="shared" si="232"/>
        <v>7.0135755131440431E-3</v>
      </c>
      <c r="M1034" s="8">
        <f t="shared" si="224"/>
        <v>1.0642256399548049E-5</v>
      </c>
      <c r="N1034" s="9">
        <f t="shared" si="233"/>
        <v>2.3024408473996643E-6</v>
      </c>
      <c r="Q1034" s="8">
        <f t="shared" si="234"/>
        <v>3.067008738044798E-3</v>
      </c>
      <c r="R1034" s="8">
        <f t="shared" si="235"/>
        <v>5.2197795003288416E-3</v>
      </c>
      <c r="S1034">
        <f t="shared" si="236"/>
        <v>2.7246098032053212E-5</v>
      </c>
      <c r="U1034">
        <f t="shared" si="237"/>
        <v>4.2749259837994393E-6</v>
      </c>
      <c r="W1034">
        <v>1001</v>
      </c>
      <c r="X1034">
        <v>6.5957165941441269E-3</v>
      </c>
      <c r="Y1034">
        <v>1.8639539100946635E-3</v>
      </c>
      <c r="AA1034">
        <v>79.531001589825124</v>
      </c>
      <c r="AB1034">
        <v>1.4577680048033398E-2</v>
      </c>
    </row>
    <row r="1035" spans="1:28" x14ac:dyDescent="0.2">
      <c r="A1035" s="2" t="s">
        <v>626</v>
      </c>
      <c r="B1035" s="1">
        <v>114.61</v>
      </c>
      <c r="C1035" s="5">
        <f t="shared" si="228"/>
        <v>-2.6107388390914383E-3</v>
      </c>
      <c r="D1035" s="12">
        <v>3382</v>
      </c>
      <c r="E1035" s="5">
        <f t="shared" si="229"/>
        <v>2.9655990510083037E-3</v>
      </c>
      <c r="F1035" s="1">
        <v>0.09</v>
      </c>
      <c r="G1035" s="1">
        <f t="shared" si="230"/>
        <v>2.4657534246575342E-4</v>
      </c>
      <c r="H1035" s="10">
        <f t="shared" si="225"/>
        <v>2.4657534246575341E-6</v>
      </c>
      <c r="I1035" s="5">
        <f t="shared" si="226"/>
        <v>-2.6132045925160957E-3</v>
      </c>
      <c r="J1035" s="7">
        <f t="shared" si="227"/>
        <v>2.9631332975836463E-3</v>
      </c>
      <c r="K1035" s="7">
        <f t="shared" si="231"/>
        <v>2.4129234828257884E-3</v>
      </c>
      <c r="L1035" s="7">
        <f t="shared" si="232"/>
        <v>-3.8864173177456927E-3</v>
      </c>
      <c r="M1035" s="8">
        <f t="shared" si="224"/>
        <v>-9.3776276100493954E-6</v>
      </c>
      <c r="N1035" s="9">
        <f t="shared" si="233"/>
        <v>5.8221997339721326E-6</v>
      </c>
      <c r="Q1035" s="8">
        <f t="shared" si="234"/>
        <v>4.1256911199777369E-3</v>
      </c>
      <c r="R1035" s="8">
        <f t="shared" si="235"/>
        <v>-6.738895712493833E-3</v>
      </c>
      <c r="S1035">
        <f t="shared" si="236"/>
        <v>4.5412715423867763E-5</v>
      </c>
      <c r="U1035">
        <f t="shared" si="237"/>
        <v>8.7801589392489341E-6</v>
      </c>
      <c r="W1035">
        <v>1002</v>
      </c>
      <c r="X1035">
        <v>1.0545415432380377E-2</v>
      </c>
      <c r="Y1035">
        <v>4.5282101239876322E-3</v>
      </c>
      <c r="AA1035">
        <v>79.610492845786965</v>
      </c>
      <c r="AB1035">
        <v>1.4602223906933031E-2</v>
      </c>
    </row>
    <row r="1036" spans="1:28" x14ac:dyDescent="0.2">
      <c r="A1036" s="2" t="s">
        <v>627</v>
      </c>
      <c r="B1036" s="1">
        <v>114.91</v>
      </c>
      <c r="C1036" s="5">
        <f t="shared" si="228"/>
        <v>-8.6948960959923934E-4</v>
      </c>
      <c r="D1036" s="12">
        <v>3372</v>
      </c>
      <c r="E1036" s="5">
        <f t="shared" si="229"/>
        <v>-2.9647198339756892E-4</v>
      </c>
      <c r="F1036" s="1">
        <v>0.09</v>
      </c>
      <c r="G1036" s="1">
        <f t="shared" si="230"/>
        <v>2.4657534246575342E-4</v>
      </c>
      <c r="H1036" s="10">
        <f t="shared" si="225"/>
        <v>2.4657534246575341E-6</v>
      </c>
      <c r="I1036" s="5">
        <f t="shared" si="226"/>
        <v>-8.7195536302389685E-4</v>
      </c>
      <c r="J1036" s="7">
        <f t="shared" si="227"/>
        <v>-2.9893773682222643E-4</v>
      </c>
      <c r="K1036" s="7">
        <f t="shared" si="231"/>
        <v>-8.4914755158008431E-4</v>
      </c>
      <c r="L1036" s="7">
        <f t="shared" si="232"/>
        <v>-2.1451680882534937E-3</v>
      </c>
      <c r="M1036" s="8">
        <f t="shared" si="224"/>
        <v>1.8215642298681844E-6</v>
      </c>
      <c r="N1036" s="9">
        <f t="shared" si="233"/>
        <v>7.2105156435445197E-7</v>
      </c>
      <c r="Q1036" s="8">
        <f t="shared" si="234"/>
        <v>2.693785539118854E-4</v>
      </c>
      <c r="R1036" s="8">
        <f t="shared" si="235"/>
        <v>-1.1413339169357823E-3</v>
      </c>
      <c r="S1036">
        <f t="shared" si="236"/>
        <v>1.3026431099479752E-6</v>
      </c>
      <c r="U1036">
        <f t="shared" si="237"/>
        <v>8.9363770496394717E-8</v>
      </c>
      <c r="W1036">
        <v>1003</v>
      </c>
      <c r="X1036">
        <v>-5.0239916786499828E-3</v>
      </c>
      <c r="Y1036">
        <v>-2.5457758164167104E-3</v>
      </c>
      <c r="AA1036">
        <v>79.689984101748806</v>
      </c>
      <c r="AB1036">
        <v>1.4678121744571589E-2</v>
      </c>
    </row>
    <row r="1037" spans="1:28" x14ac:dyDescent="0.2">
      <c r="A1037" s="2" t="s">
        <v>628</v>
      </c>
      <c r="B1037" s="1">
        <v>115.01</v>
      </c>
      <c r="C1037" s="5">
        <f t="shared" si="228"/>
        <v>1.7697548889478807E-2</v>
      </c>
      <c r="D1037" s="12">
        <v>3373</v>
      </c>
      <c r="E1037" s="5">
        <f t="shared" si="229"/>
        <v>-2.0710059171597634E-3</v>
      </c>
      <c r="F1037" s="1">
        <v>0.08</v>
      </c>
      <c r="G1037" s="1">
        <f t="shared" si="230"/>
        <v>2.1917808219178083E-4</v>
      </c>
      <c r="H1037" s="10">
        <f t="shared" si="225"/>
        <v>2.1917808219178082E-6</v>
      </c>
      <c r="I1037" s="5">
        <f t="shared" si="226"/>
        <v>1.7695357108656891E-2</v>
      </c>
      <c r="J1037" s="7">
        <f t="shared" si="227"/>
        <v>-2.0731976979816813E-3</v>
      </c>
      <c r="K1037" s="7">
        <f t="shared" si="231"/>
        <v>-2.6234075127395391E-3</v>
      </c>
      <c r="L1037" s="7">
        <f t="shared" si="232"/>
        <v>1.6422144383427293E-2</v>
      </c>
      <c r="M1037" s="8">
        <f t="shared" si="224"/>
        <v>-4.3081976950776587E-5</v>
      </c>
      <c r="N1037" s="9">
        <f t="shared" si="233"/>
        <v>6.8822669778982548E-6</v>
      </c>
      <c r="Q1037" s="8">
        <f t="shared" si="234"/>
        <v>-1.8280929332266161E-3</v>
      </c>
      <c r="R1037" s="8">
        <f t="shared" si="235"/>
        <v>1.9523450041883508E-2</v>
      </c>
      <c r="S1037">
        <f t="shared" si="236"/>
        <v>3.8116510153792118E-4</v>
      </c>
      <c r="U1037">
        <f t="shared" si="237"/>
        <v>4.2981486949165424E-6</v>
      </c>
      <c r="W1037">
        <v>1004</v>
      </c>
      <c r="X1037">
        <v>1.9617686599849703E-2</v>
      </c>
      <c r="Y1037">
        <v>4.2487468273454537E-3</v>
      </c>
      <c r="AA1037">
        <v>79.769475357710647</v>
      </c>
      <c r="AB1037">
        <v>1.468763682828021E-2</v>
      </c>
    </row>
    <row r="1038" spans="1:28" x14ac:dyDescent="0.2">
      <c r="A1038" s="3">
        <v>44173</v>
      </c>
      <c r="B1038" s="1">
        <v>113.01</v>
      </c>
      <c r="C1038" s="5">
        <f t="shared" si="228"/>
        <v>3.3187054306088953E-2</v>
      </c>
      <c r="D1038" s="12">
        <v>3380</v>
      </c>
      <c r="E1038" s="5">
        <f t="shared" si="229"/>
        <v>1.4101410141014101E-2</v>
      </c>
      <c r="F1038" s="1">
        <v>0.08</v>
      </c>
      <c r="G1038" s="1">
        <f t="shared" si="230"/>
        <v>2.1917808219178083E-4</v>
      </c>
      <c r="H1038" s="10">
        <f t="shared" si="225"/>
        <v>2.1917808219178082E-6</v>
      </c>
      <c r="I1038" s="5">
        <f t="shared" si="226"/>
        <v>3.3184862525267034E-2</v>
      </c>
      <c r="J1038" s="7">
        <f t="shared" si="227"/>
        <v>1.4099218360192184E-2</v>
      </c>
      <c r="K1038" s="7">
        <f t="shared" si="231"/>
        <v>1.3549008545434326E-2</v>
      </c>
      <c r="L1038" s="7">
        <f t="shared" si="232"/>
        <v>3.1911649800037439E-2</v>
      </c>
      <c r="M1038" s="8">
        <f t="shared" ref="M1038:M1101" si="238">L1038*K1038</f>
        <v>4.3237121583961487E-4</v>
      </c>
      <c r="N1038" s="9">
        <f t="shared" si="233"/>
        <v>1.8357563256425239E-4</v>
      </c>
      <c r="Q1038" s="8">
        <f t="shared" si="234"/>
        <v>1.7290402835563368E-2</v>
      </c>
      <c r="R1038" s="8">
        <f t="shared" si="235"/>
        <v>1.5894459689703665E-2</v>
      </c>
      <c r="S1038">
        <f t="shared" si="236"/>
        <v>2.5263384882761474E-4</v>
      </c>
      <c r="U1038">
        <f t="shared" si="237"/>
        <v>1.9878795836838036E-4</v>
      </c>
      <c r="W1038">
        <v>1005</v>
      </c>
      <c r="X1038">
        <v>1.9558158422956832E-2</v>
      </c>
      <c r="Y1038">
        <v>1.7955820559481295E-2</v>
      </c>
      <c r="AA1038">
        <v>79.848966613672502</v>
      </c>
      <c r="AB1038">
        <v>1.4707400794924094E-2</v>
      </c>
    </row>
    <row r="1039" spans="1:28" x14ac:dyDescent="0.2">
      <c r="A1039" s="3">
        <v>44143</v>
      </c>
      <c r="B1039" s="1">
        <v>109.38</v>
      </c>
      <c r="C1039" s="5">
        <f t="shared" si="228"/>
        <v>-2.9717022975250675E-2</v>
      </c>
      <c r="D1039" s="12">
        <v>3333</v>
      </c>
      <c r="E1039" s="5">
        <f t="shared" si="229"/>
        <v>-8.0357142857142849E-3</v>
      </c>
      <c r="F1039" s="1">
        <v>0.08</v>
      </c>
      <c r="G1039" s="1">
        <f t="shared" si="230"/>
        <v>2.1917808219178083E-4</v>
      </c>
      <c r="H1039" s="10">
        <f t="shared" si="225"/>
        <v>2.1917808219178082E-6</v>
      </c>
      <c r="I1039" s="5">
        <f t="shared" si="226"/>
        <v>-2.9719214756072591E-2</v>
      </c>
      <c r="J1039" s="7">
        <f t="shared" si="227"/>
        <v>-8.0379060665362028E-3</v>
      </c>
      <c r="K1039" s="7">
        <f t="shared" si="231"/>
        <v>-8.5881158812940606E-3</v>
      </c>
      <c r="L1039" s="7">
        <f t="shared" si="232"/>
        <v>-3.0992427481302189E-2</v>
      </c>
      <c r="M1039" s="8">
        <f t="shared" si="238"/>
        <v>2.6616655865202582E-4</v>
      </c>
      <c r="N1039" s="9">
        <f t="shared" si="233"/>
        <v>7.3755734390535256E-5</v>
      </c>
      <c r="Q1039" s="8">
        <f t="shared" si="234"/>
        <v>-8.8793740340884515E-3</v>
      </c>
      <c r="R1039" s="8">
        <f t="shared" si="235"/>
        <v>-2.0839840721984138E-2</v>
      </c>
      <c r="S1039">
        <f t="shared" si="236"/>
        <v>4.3429896131766833E-4</v>
      </c>
      <c r="U1039">
        <f t="shared" si="237"/>
        <v>6.4607933934459486E-5</v>
      </c>
      <c r="W1039">
        <v>1006</v>
      </c>
      <c r="X1039">
        <v>4.2733469145315242E-3</v>
      </c>
      <c r="Y1039">
        <v>5.9933186608825007E-3</v>
      </c>
      <c r="AA1039">
        <v>79.928457869634343</v>
      </c>
      <c r="AB1039">
        <v>1.4717121134414153E-2</v>
      </c>
    </row>
    <row r="1040" spans="1:28" x14ac:dyDescent="0.2">
      <c r="A1040" s="3">
        <v>44112</v>
      </c>
      <c r="B1040" s="1">
        <v>112.73</v>
      </c>
      <c r="C1040" s="5">
        <f t="shared" si="228"/>
        <v>1.4580145801458055E-2</v>
      </c>
      <c r="D1040" s="12">
        <v>3360</v>
      </c>
      <c r="E1040" s="5">
        <f t="shared" si="229"/>
        <v>2.6857654431512983E-3</v>
      </c>
      <c r="F1040" s="1">
        <v>0.09</v>
      </c>
      <c r="G1040" s="1">
        <f t="shared" si="230"/>
        <v>2.4657534246575342E-4</v>
      </c>
      <c r="H1040" s="10">
        <f t="shared" si="225"/>
        <v>2.4657534246575341E-6</v>
      </c>
      <c r="I1040" s="5">
        <f t="shared" si="226"/>
        <v>1.4577680048033398E-2</v>
      </c>
      <c r="J1040" s="7">
        <f t="shared" si="227"/>
        <v>2.6832996897266409E-3</v>
      </c>
      <c r="K1040" s="7">
        <f t="shared" si="231"/>
        <v>2.1330898749687831E-3</v>
      </c>
      <c r="L1040" s="7">
        <f t="shared" si="232"/>
        <v>1.3304467322803801E-2</v>
      </c>
      <c r="M1040" s="8">
        <f t="shared" si="238"/>
        <v>2.8379624538125823E-5</v>
      </c>
      <c r="N1040" s="9">
        <f t="shared" si="233"/>
        <v>4.5500724146943391E-6</v>
      </c>
      <c r="Q1040" s="8">
        <f t="shared" si="234"/>
        <v>3.7948810772151158E-3</v>
      </c>
      <c r="R1040" s="8">
        <f t="shared" si="235"/>
        <v>1.0782798970818281E-2</v>
      </c>
      <c r="S1040">
        <f t="shared" si="236"/>
        <v>1.1626875364507979E-4</v>
      </c>
      <c r="U1040">
        <f t="shared" si="237"/>
        <v>7.2000972248870874E-6</v>
      </c>
      <c r="W1040">
        <v>1007</v>
      </c>
      <c r="X1040">
        <v>-2.7552142532051346E-2</v>
      </c>
      <c r="Y1040">
        <v>-1.4396207910786472E-2</v>
      </c>
      <c r="AA1040">
        <v>80.007949125596184</v>
      </c>
      <c r="AB1040">
        <v>1.4843735944504274E-2</v>
      </c>
    </row>
    <row r="1041" spans="1:28" x14ac:dyDescent="0.2">
      <c r="A1041" s="3">
        <v>44020</v>
      </c>
      <c r="B1041" s="1">
        <v>111.11</v>
      </c>
      <c r="C1041" s="5">
        <f t="shared" si="228"/>
        <v>-2.4495171202809536E-2</v>
      </c>
      <c r="D1041" s="12">
        <v>3351</v>
      </c>
      <c r="E1041" s="5">
        <f t="shared" si="229"/>
        <v>5.9719319199761126E-4</v>
      </c>
      <c r="F1041" s="1">
        <v>0.08</v>
      </c>
      <c r="G1041" s="1">
        <f t="shared" si="230"/>
        <v>2.1917808219178083E-4</v>
      </c>
      <c r="H1041" s="10">
        <f t="shared" si="225"/>
        <v>2.1917808219178082E-6</v>
      </c>
      <c r="I1041" s="5">
        <f t="shared" si="226"/>
        <v>-2.4497362983631452E-2</v>
      </c>
      <c r="J1041" s="7">
        <f t="shared" si="227"/>
        <v>5.9500141117569349E-4</v>
      </c>
      <c r="K1041" s="7">
        <f t="shared" si="231"/>
        <v>4.4791596417835663E-5</v>
      </c>
      <c r="L1041" s="7">
        <f t="shared" si="232"/>
        <v>-2.577057570886105E-2</v>
      </c>
      <c r="M1041" s="8">
        <f t="shared" si="238"/>
        <v>-1.1543052266065834E-6</v>
      </c>
      <c r="N1041" s="9">
        <f t="shared" si="233"/>
        <v>2.0062871096582688E-9</v>
      </c>
      <c r="Q1041" s="8">
        <f t="shared" si="234"/>
        <v>1.3261638701612738E-3</v>
      </c>
      <c r="R1041" s="8">
        <f t="shared" si="235"/>
        <v>-2.5823526853792727E-2</v>
      </c>
      <c r="S1041">
        <f t="shared" si="236"/>
        <v>6.6685453916855413E-4</v>
      </c>
      <c r="U1041">
        <f t="shared" si="237"/>
        <v>3.5402667930106666E-7</v>
      </c>
      <c r="W1041">
        <v>1008</v>
      </c>
      <c r="X1041">
        <v>1.2870611230463191E-2</v>
      </c>
      <c r="Y1041">
        <v>2.8430400119707419E-3</v>
      </c>
      <c r="AA1041">
        <v>80.087440381558025</v>
      </c>
      <c r="AB1041">
        <v>1.4857494932414476E-2</v>
      </c>
    </row>
    <row r="1042" spans="1:28" x14ac:dyDescent="0.2">
      <c r="A1042" s="3">
        <v>43990</v>
      </c>
      <c r="B1042" s="1">
        <v>113.9</v>
      </c>
      <c r="C1042" s="5">
        <f t="shared" si="228"/>
        <v>3.4890059967290596E-2</v>
      </c>
      <c r="D1042" s="12">
        <v>3349</v>
      </c>
      <c r="E1042" s="5">
        <f t="shared" si="229"/>
        <v>6.6125638713555755E-3</v>
      </c>
      <c r="F1042" s="1">
        <v>7.0000000000000007E-2</v>
      </c>
      <c r="G1042" s="1">
        <f t="shared" si="230"/>
        <v>1.9178082191780824E-4</v>
      </c>
      <c r="H1042" s="10">
        <f t="shared" si="225"/>
        <v>1.9178082191780823E-6</v>
      </c>
      <c r="I1042" s="5">
        <f t="shared" si="226"/>
        <v>3.488814215907142E-2</v>
      </c>
      <c r="J1042" s="7">
        <f t="shared" si="227"/>
        <v>6.6106460631363976E-3</v>
      </c>
      <c r="K1042" s="7">
        <f t="shared" si="231"/>
        <v>6.0604362483785397E-3</v>
      </c>
      <c r="L1042" s="7">
        <f t="shared" si="232"/>
        <v>3.3614929433841825E-2</v>
      </c>
      <c r="M1042" s="8">
        <f t="shared" si="238"/>
        <v>2.037211368275417E-4</v>
      </c>
      <c r="N1042" s="9">
        <f t="shared" si="233"/>
        <v>3.6728887520660552E-5</v>
      </c>
      <c r="Q1042" s="8">
        <f t="shared" si="234"/>
        <v>8.4376601618317074E-3</v>
      </c>
      <c r="R1042" s="8">
        <f t="shared" si="235"/>
        <v>2.6450481997239712E-2</v>
      </c>
      <c r="S1042">
        <f t="shared" si="236"/>
        <v>6.996279978863021E-4</v>
      </c>
      <c r="U1042">
        <f t="shared" si="237"/>
        <v>4.3700641372060752E-5</v>
      </c>
      <c r="W1042">
        <v>1009</v>
      </c>
      <c r="X1042">
        <v>-1.2915060030729363E-2</v>
      </c>
      <c r="Y1042">
        <v>4.3238314981160889E-2</v>
      </c>
      <c r="AA1042">
        <v>80.166931637519866</v>
      </c>
      <c r="AB1042">
        <v>1.4919102930857624E-2</v>
      </c>
    </row>
    <row r="1043" spans="1:28" x14ac:dyDescent="0.2">
      <c r="A1043" s="3">
        <v>43959</v>
      </c>
      <c r="B1043" s="1">
        <v>110.06</v>
      </c>
      <c r="C1043" s="5">
        <f t="shared" si="228"/>
        <v>3.5561229141971421E-3</v>
      </c>
      <c r="D1043" s="12">
        <v>3327</v>
      </c>
      <c r="E1043" s="5">
        <f t="shared" si="229"/>
        <v>6.3520871143375682E-3</v>
      </c>
      <c r="F1043" s="1">
        <v>0.08</v>
      </c>
      <c r="G1043" s="1">
        <f t="shared" si="230"/>
        <v>2.1917808219178083E-4</v>
      </c>
      <c r="H1043" s="10">
        <f t="shared" si="225"/>
        <v>2.1917808219178082E-6</v>
      </c>
      <c r="I1043" s="5">
        <f t="shared" si="226"/>
        <v>3.5539311333752243E-3</v>
      </c>
      <c r="J1043" s="7">
        <f t="shared" si="227"/>
        <v>6.3498953335156504E-3</v>
      </c>
      <c r="K1043" s="7">
        <f t="shared" si="231"/>
        <v>5.7996855187577925E-3</v>
      </c>
      <c r="L1043" s="7">
        <f t="shared" si="232"/>
        <v>2.2807184081456273E-3</v>
      </c>
      <c r="M1043" s="8">
        <f t="shared" si="238"/>
        <v>1.3227449524086519E-5</v>
      </c>
      <c r="N1043" s="9">
        <f t="shared" si="233"/>
        <v>3.3636352116488847E-5</v>
      </c>
      <c r="Q1043" s="8">
        <f t="shared" si="234"/>
        <v>8.1294092670346034E-3</v>
      </c>
      <c r="R1043" s="8">
        <f t="shared" si="235"/>
        <v>-4.5754781336593796E-3</v>
      </c>
      <c r="S1043">
        <f t="shared" si="236"/>
        <v>2.0935000151595118E-5</v>
      </c>
      <c r="U1043">
        <f t="shared" si="237"/>
        <v>4.0321170746603829E-5</v>
      </c>
      <c r="W1043">
        <v>1010</v>
      </c>
      <c r="X1043">
        <v>-1.2761849869141693E-2</v>
      </c>
      <c r="Y1043">
        <v>-1.8960753640309788E-2</v>
      </c>
      <c r="AA1043">
        <v>80.246422893481721</v>
      </c>
      <c r="AB1043">
        <v>1.5006403123638982E-2</v>
      </c>
    </row>
    <row r="1044" spans="1:28" x14ac:dyDescent="0.2">
      <c r="A1044" s="3">
        <v>43929</v>
      </c>
      <c r="B1044" s="1">
        <v>109.67</v>
      </c>
      <c r="C1044" s="5">
        <f t="shared" si="228"/>
        <v>6.7009362952084083E-3</v>
      </c>
      <c r="D1044" s="12">
        <v>3306</v>
      </c>
      <c r="E1044" s="5">
        <f t="shared" si="229"/>
        <v>3.6429872495446266E-3</v>
      </c>
      <c r="F1044" s="1">
        <v>0.09</v>
      </c>
      <c r="G1044" s="1">
        <f t="shared" si="230"/>
        <v>2.4657534246575342E-4</v>
      </c>
      <c r="H1044" s="10">
        <f t="shared" si="225"/>
        <v>2.4657534246575341E-6</v>
      </c>
      <c r="I1044" s="5">
        <f t="shared" si="226"/>
        <v>6.6984705417837504E-3</v>
      </c>
      <c r="J1044" s="7">
        <f t="shared" si="227"/>
        <v>3.6405214961199692E-3</v>
      </c>
      <c r="K1044" s="7">
        <f t="shared" si="231"/>
        <v>3.0903116813621114E-3</v>
      </c>
      <c r="L1044" s="7">
        <f t="shared" si="232"/>
        <v>5.4252578165541535E-3</v>
      </c>
      <c r="M1044" s="8">
        <f t="shared" si="238"/>
        <v>1.6765737604898404E-5</v>
      </c>
      <c r="N1044" s="9">
        <f t="shared" si="233"/>
        <v>9.550026287963119E-6</v>
      </c>
      <c r="Q1044" s="8">
        <f t="shared" si="234"/>
        <v>4.9264770607400903E-3</v>
      </c>
      <c r="R1044" s="8">
        <f t="shared" si="235"/>
        <v>1.7719934810436601E-3</v>
      </c>
      <c r="S1044">
        <f t="shared" si="236"/>
        <v>3.1399608968612284E-6</v>
      </c>
      <c r="U1044">
        <f t="shared" si="237"/>
        <v>1.3253396763711578E-5</v>
      </c>
      <c r="W1044">
        <v>1011</v>
      </c>
      <c r="X1044">
        <v>-9.158788914178621E-3</v>
      </c>
      <c r="Y1044">
        <v>-6.8072905019588865E-3</v>
      </c>
      <c r="AA1044">
        <v>80.325914149443562</v>
      </c>
      <c r="AB1044">
        <v>1.5035188937980237E-2</v>
      </c>
    </row>
    <row r="1045" spans="1:28" x14ac:dyDescent="0.2">
      <c r="A1045" s="3">
        <v>43898</v>
      </c>
      <c r="B1045" s="1">
        <v>108.94</v>
      </c>
      <c r="C1045" s="5">
        <f t="shared" si="228"/>
        <v>2.5221155655938195E-2</v>
      </c>
      <c r="D1045" s="12">
        <v>3294</v>
      </c>
      <c r="E1045" s="5">
        <f t="shared" si="229"/>
        <v>7.0314888413329259E-3</v>
      </c>
      <c r="F1045" s="1">
        <v>0.09</v>
      </c>
      <c r="G1045" s="1">
        <f t="shared" si="230"/>
        <v>2.4657534246575342E-4</v>
      </c>
      <c r="H1045" s="10">
        <f t="shared" si="225"/>
        <v>2.4657534246575341E-6</v>
      </c>
      <c r="I1045" s="5">
        <f t="shared" si="226"/>
        <v>2.5218689902513539E-2</v>
      </c>
      <c r="J1045" s="7">
        <f t="shared" si="227"/>
        <v>7.029023087908268E-3</v>
      </c>
      <c r="K1045" s="7">
        <f t="shared" si="231"/>
        <v>6.4788132731504102E-3</v>
      </c>
      <c r="L1045" s="7">
        <f t="shared" si="232"/>
        <v>2.3945477177283941E-2</v>
      </c>
      <c r="M1045" s="8">
        <f t="shared" si="238"/>
        <v>1.5513827536810742E-4</v>
      </c>
      <c r="N1045" s="9">
        <f t="shared" si="233"/>
        <v>4.1975021428349929E-5</v>
      </c>
      <c r="Q1045" s="8">
        <f t="shared" si="234"/>
        <v>8.9322516532382885E-3</v>
      </c>
      <c r="R1045" s="8">
        <f t="shared" si="235"/>
        <v>1.628643824927525E-2</v>
      </c>
      <c r="S1045">
        <f t="shared" si="236"/>
        <v>2.6524807084745588E-4</v>
      </c>
      <c r="U1045">
        <f t="shared" si="237"/>
        <v>4.9407165570347481E-5</v>
      </c>
      <c r="W1045">
        <v>1012</v>
      </c>
      <c r="X1045">
        <v>-4.9413327957420743E-3</v>
      </c>
      <c r="Y1045">
        <v>-2.4574447352744812E-2</v>
      </c>
      <c r="AA1045">
        <v>80.405405405405403</v>
      </c>
      <c r="AB1045">
        <v>1.5073625556368009E-2</v>
      </c>
    </row>
    <row r="1046" spans="1:28" x14ac:dyDescent="0.2">
      <c r="A1046" s="2" t="s">
        <v>629</v>
      </c>
      <c r="B1046" s="1">
        <v>106.26</v>
      </c>
      <c r="C1046" s="5">
        <f t="shared" si="228"/>
        <v>0.10468863707246083</v>
      </c>
      <c r="D1046" s="12">
        <v>3271</v>
      </c>
      <c r="E1046" s="5">
        <f t="shared" si="229"/>
        <v>7.7017868145409733E-3</v>
      </c>
      <c r="F1046" s="1">
        <v>0.09</v>
      </c>
      <c r="G1046" s="1">
        <f t="shared" si="230"/>
        <v>2.4657534246575342E-4</v>
      </c>
      <c r="H1046" s="10">
        <f t="shared" si="225"/>
        <v>2.4657534246575341E-6</v>
      </c>
      <c r="I1046" s="5">
        <f t="shared" si="226"/>
        <v>0.10468617131903617</v>
      </c>
      <c r="J1046" s="7">
        <f t="shared" si="227"/>
        <v>7.6993210611163154E-3</v>
      </c>
      <c r="K1046" s="7">
        <f t="shared" si="231"/>
        <v>7.1491112463584576E-3</v>
      </c>
      <c r="L1046" s="7">
        <f t="shared" si="232"/>
        <v>0.10341295859380657</v>
      </c>
      <c r="M1046" s="8">
        <f t="shared" si="238"/>
        <v>7.3931074530218409E-4</v>
      </c>
      <c r="N1046" s="9">
        <f t="shared" si="233"/>
        <v>5.1109791612808976E-5</v>
      </c>
      <c r="Q1046" s="8">
        <f t="shared" si="234"/>
        <v>9.7246557639481136E-3</v>
      </c>
      <c r="R1046" s="8">
        <f t="shared" si="235"/>
        <v>9.4961515555088055E-2</v>
      </c>
      <c r="S1046">
        <f t="shared" si="236"/>
        <v>9.0176894365192311E-3</v>
      </c>
      <c r="U1046">
        <f t="shared" si="237"/>
        <v>5.9279544802149269E-5</v>
      </c>
      <c r="W1046">
        <v>1013</v>
      </c>
      <c r="X1046">
        <v>6.9098312883902457E-3</v>
      </c>
      <c r="Y1046">
        <v>-5.3519641708023617E-3</v>
      </c>
      <c r="AA1046">
        <v>80.484896661367245</v>
      </c>
      <c r="AB1046">
        <v>1.5078807550838088E-2</v>
      </c>
    </row>
    <row r="1047" spans="1:28" x14ac:dyDescent="0.2">
      <c r="A1047" s="2" t="s">
        <v>630</v>
      </c>
      <c r="B1047" s="1">
        <v>96.19</v>
      </c>
      <c r="C1047" s="5">
        <f t="shared" si="228"/>
        <v>1.210016835016826E-2</v>
      </c>
      <c r="D1047" s="12">
        <v>3246</v>
      </c>
      <c r="E1047" s="5">
        <f t="shared" si="229"/>
        <v>-3.6832412523020259E-3</v>
      </c>
      <c r="F1047" s="1">
        <v>0.1</v>
      </c>
      <c r="G1047" s="1">
        <f t="shared" si="230"/>
        <v>2.7397260273972606E-4</v>
      </c>
      <c r="H1047" s="10">
        <f t="shared" si="225"/>
        <v>2.7397260273972604E-6</v>
      </c>
      <c r="I1047" s="5">
        <f t="shared" si="226"/>
        <v>1.2097428624140863E-2</v>
      </c>
      <c r="J1047" s="7">
        <f t="shared" si="227"/>
        <v>-3.6859809783294233E-3</v>
      </c>
      <c r="K1047" s="7">
        <f t="shared" si="231"/>
        <v>-4.2361907930872807E-3</v>
      </c>
      <c r="L1047" s="7">
        <f t="shared" si="232"/>
        <v>1.0824215898911266E-2</v>
      </c>
      <c r="M1047" s="8">
        <f t="shared" si="238"/>
        <v>-4.5853443733356872E-5</v>
      </c>
      <c r="N1047" s="9">
        <f t="shared" si="233"/>
        <v>1.7945312435437445E-5</v>
      </c>
      <c r="Q1047" s="8">
        <f t="shared" si="234"/>
        <v>-3.7346720250821842E-3</v>
      </c>
      <c r="R1047" s="8">
        <f t="shared" si="235"/>
        <v>1.5832100649223045E-2</v>
      </c>
      <c r="S1047">
        <f t="shared" si="236"/>
        <v>2.5065541096712878E-4</v>
      </c>
      <c r="U1047">
        <f t="shared" si="237"/>
        <v>1.3586455772606332E-5</v>
      </c>
      <c r="W1047">
        <v>1014</v>
      </c>
      <c r="X1047">
        <v>1.5480652686323893E-2</v>
      </c>
      <c r="Y1047">
        <v>1.4516607587648707E-2</v>
      </c>
      <c r="AA1047">
        <v>80.5643879173291</v>
      </c>
      <c r="AB1047">
        <v>1.5317982637368248E-2</v>
      </c>
    </row>
    <row r="1048" spans="1:28" x14ac:dyDescent="0.2">
      <c r="A1048" s="2" t="s">
        <v>631</v>
      </c>
      <c r="B1048" s="1">
        <v>95.04</v>
      </c>
      <c r="C1048" s="5">
        <f t="shared" si="228"/>
        <v>1.9195710455764143E-2</v>
      </c>
      <c r="D1048" s="12">
        <v>3258</v>
      </c>
      <c r="E1048" s="5">
        <f t="shared" si="229"/>
        <v>1.2430080795525171E-2</v>
      </c>
      <c r="F1048" s="1">
        <v>0.09</v>
      </c>
      <c r="G1048" s="1">
        <f t="shared" si="230"/>
        <v>2.4657534246575342E-4</v>
      </c>
      <c r="H1048" s="10">
        <f t="shared" si="225"/>
        <v>2.4657534246575341E-6</v>
      </c>
      <c r="I1048" s="5">
        <f t="shared" si="226"/>
        <v>1.9193244702339487E-2</v>
      </c>
      <c r="J1048" s="7">
        <f t="shared" si="227"/>
        <v>1.2427615042100514E-2</v>
      </c>
      <c r="K1048" s="7">
        <f t="shared" si="231"/>
        <v>1.1877405227342656E-2</v>
      </c>
      <c r="L1048" s="7">
        <f t="shared" si="232"/>
        <v>1.7920031977109889E-2</v>
      </c>
      <c r="M1048" s="8">
        <f t="shared" si="238"/>
        <v>2.1284348147907254E-4</v>
      </c>
      <c r="N1048" s="9">
        <f t="shared" si="233"/>
        <v>1.4107275493450665E-4</v>
      </c>
      <c r="Q1048" s="8">
        <f t="shared" si="234"/>
        <v>1.5314288639077654E-2</v>
      </c>
      <c r="R1048" s="8">
        <f t="shared" si="235"/>
        <v>3.8789560632618326E-3</v>
      </c>
      <c r="S1048">
        <f t="shared" si="236"/>
        <v>1.5046300140715734E-5</v>
      </c>
      <c r="U1048">
        <f t="shared" si="237"/>
        <v>1.5444561563464294E-4</v>
      </c>
      <c r="W1048">
        <v>1015</v>
      </c>
      <c r="X1048">
        <v>1.327620973044226E-3</v>
      </c>
      <c r="Y1048">
        <v>-1.445927073519811E-2</v>
      </c>
      <c r="AA1048">
        <v>80.643879173290941</v>
      </c>
      <c r="AB1048">
        <v>1.5327816770229399E-2</v>
      </c>
    </row>
    <row r="1049" spans="1:28" x14ac:dyDescent="0.2">
      <c r="A1049" s="2" t="s">
        <v>632</v>
      </c>
      <c r="B1049" s="1">
        <v>93.25</v>
      </c>
      <c r="C1049" s="5">
        <f t="shared" si="228"/>
        <v>-1.6453960552684339E-2</v>
      </c>
      <c r="D1049" s="12">
        <v>3218</v>
      </c>
      <c r="E1049" s="5">
        <f t="shared" si="229"/>
        <v>-6.4834825563445508E-3</v>
      </c>
      <c r="F1049" s="1">
        <v>0.09</v>
      </c>
      <c r="G1049" s="1">
        <f t="shared" si="230"/>
        <v>2.4657534246575342E-4</v>
      </c>
      <c r="H1049" s="10">
        <f t="shared" si="225"/>
        <v>2.4657534246575341E-6</v>
      </c>
      <c r="I1049" s="5">
        <f t="shared" si="226"/>
        <v>-1.6456426306108995E-2</v>
      </c>
      <c r="J1049" s="7">
        <f t="shared" si="227"/>
        <v>-6.4859483097692086E-3</v>
      </c>
      <c r="K1049" s="7">
        <f t="shared" si="231"/>
        <v>-7.0361581245270664E-3</v>
      </c>
      <c r="L1049" s="7">
        <f t="shared" si="232"/>
        <v>-1.7729639031338593E-2</v>
      </c>
      <c r="M1049" s="8">
        <f t="shared" si="238"/>
        <v>1.2474854371528524E-4</v>
      </c>
      <c r="N1049" s="9">
        <f t="shared" si="233"/>
        <v>4.9507521153348245E-5</v>
      </c>
      <c r="Q1049" s="8">
        <f t="shared" si="234"/>
        <v>-7.0447008659384018E-3</v>
      </c>
      <c r="R1049" s="8">
        <f t="shared" si="235"/>
        <v>-9.4117254401705937E-3</v>
      </c>
      <c r="S1049">
        <f t="shared" si="236"/>
        <v>8.8580575761154352E-5</v>
      </c>
      <c r="U1049">
        <f t="shared" si="237"/>
        <v>4.2067525476998051E-5</v>
      </c>
      <c r="W1049">
        <v>1016</v>
      </c>
      <c r="X1049">
        <v>-2.0248390582775836E-2</v>
      </c>
      <c r="Y1049">
        <v>-1.2400104342706036E-2</v>
      </c>
      <c r="AA1049">
        <v>80.723370429252782</v>
      </c>
      <c r="AB1049">
        <v>1.5351032453801615E-2</v>
      </c>
    </row>
    <row r="1050" spans="1:28" x14ac:dyDescent="0.2">
      <c r="A1050" s="2" t="s">
        <v>633</v>
      </c>
      <c r="B1050" s="1">
        <v>94.81</v>
      </c>
      <c r="C1050" s="5">
        <f t="shared" si="228"/>
        <v>2.3755533959615622E-2</v>
      </c>
      <c r="D1050" s="12">
        <v>3239</v>
      </c>
      <c r="E1050" s="5">
        <f t="shared" si="229"/>
        <v>7.465007776049767E-3</v>
      </c>
      <c r="F1050" s="1">
        <v>0.1</v>
      </c>
      <c r="G1050" s="1">
        <f t="shared" si="230"/>
        <v>2.7397260273972606E-4</v>
      </c>
      <c r="H1050" s="10">
        <f t="shared" si="225"/>
        <v>2.7397260273972604E-6</v>
      </c>
      <c r="I1050" s="5">
        <f t="shared" si="226"/>
        <v>2.3752794233588226E-2</v>
      </c>
      <c r="J1050" s="7">
        <f t="shared" si="227"/>
        <v>7.4622680500223701E-3</v>
      </c>
      <c r="K1050" s="7">
        <f t="shared" si="231"/>
        <v>6.9120582352645123E-3</v>
      </c>
      <c r="L1050" s="7">
        <f t="shared" si="232"/>
        <v>2.2479581508358628E-2</v>
      </c>
      <c r="M1050" s="8">
        <f t="shared" si="238"/>
        <v>1.553801764901501E-4</v>
      </c>
      <c r="N1050" s="9">
        <f t="shared" si="233"/>
        <v>4.7776549047687961E-5</v>
      </c>
      <c r="Q1050" s="8">
        <f t="shared" si="234"/>
        <v>9.4444195287884374E-3</v>
      </c>
      <c r="R1050" s="8">
        <f t="shared" si="235"/>
        <v>1.4308374704799788E-2</v>
      </c>
      <c r="S1050">
        <f t="shared" si="236"/>
        <v>2.0472958669295443E-4</v>
      </c>
      <c r="U1050">
        <f t="shared" si="237"/>
        <v>5.5685444450384665E-5</v>
      </c>
      <c r="W1050">
        <v>1017</v>
      </c>
      <c r="X1050">
        <v>2.4752632010721122E-2</v>
      </c>
      <c r="Y1050">
        <v>1.5131173202092112E-2</v>
      </c>
      <c r="AA1050">
        <v>80.802861685214623</v>
      </c>
      <c r="AB1050">
        <v>1.5366884666372109E-2</v>
      </c>
    </row>
    <row r="1051" spans="1:28" x14ac:dyDescent="0.2">
      <c r="A1051" s="2" t="s">
        <v>634</v>
      </c>
      <c r="B1051" s="1">
        <v>92.61</v>
      </c>
      <c r="C1051" s="5">
        <f t="shared" si="228"/>
        <v>-2.4773804394657901E-3</v>
      </c>
      <c r="D1051" s="12">
        <v>3215</v>
      </c>
      <c r="E1051" s="5">
        <f t="shared" si="229"/>
        <v>-6.1823802163833074E-3</v>
      </c>
      <c r="F1051" s="1">
        <v>0.1</v>
      </c>
      <c r="G1051" s="1">
        <f t="shared" si="230"/>
        <v>2.7397260273972606E-4</v>
      </c>
      <c r="H1051" s="10">
        <f t="shared" si="225"/>
        <v>2.7397260273972604E-6</v>
      </c>
      <c r="I1051" s="5">
        <f t="shared" si="226"/>
        <v>-2.4801201654931875E-3</v>
      </c>
      <c r="J1051" s="7">
        <f t="shared" si="227"/>
        <v>-6.1851199424107044E-3</v>
      </c>
      <c r="K1051" s="7">
        <f t="shared" si="231"/>
        <v>-6.7353297571685622E-3</v>
      </c>
      <c r="L1051" s="7">
        <f t="shared" si="232"/>
        <v>-3.7533328907227844E-3</v>
      </c>
      <c r="M1051" s="8">
        <f t="shared" si="238"/>
        <v>2.527993470744467E-5</v>
      </c>
      <c r="N1051" s="9">
        <f t="shared" si="233"/>
        <v>4.5364666937800324E-5</v>
      </c>
      <c r="Q1051" s="8">
        <f t="shared" si="234"/>
        <v>-6.6890715123657987E-3</v>
      </c>
      <c r="R1051" s="8">
        <f t="shared" si="235"/>
        <v>4.2089513468726112E-3</v>
      </c>
      <c r="S1051">
        <f t="shared" si="236"/>
        <v>1.7715271440340767E-5</v>
      </c>
      <c r="U1051">
        <f t="shared" si="237"/>
        <v>3.8255708702006597E-5</v>
      </c>
      <c r="W1051">
        <v>1018</v>
      </c>
      <c r="X1051">
        <v>-3.249634039767272E-2</v>
      </c>
      <c r="Y1051">
        <v>-3.4801372873328219E-2</v>
      </c>
      <c r="AA1051">
        <v>80.882352941176464</v>
      </c>
      <c r="AB1051">
        <v>1.5382350968872173E-2</v>
      </c>
    </row>
    <row r="1052" spans="1:28" x14ac:dyDescent="0.2">
      <c r="A1052" s="2" t="s">
        <v>635</v>
      </c>
      <c r="B1052" s="1">
        <v>92.84</v>
      </c>
      <c r="C1052" s="5">
        <f t="shared" si="228"/>
        <v>-4.5543332990644524E-2</v>
      </c>
      <c r="D1052" s="12">
        <v>3235</v>
      </c>
      <c r="E1052" s="5">
        <f t="shared" si="229"/>
        <v>-1.2515262515262516E-2</v>
      </c>
      <c r="F1052" s="1">
        <v>0.09</v>
      </c>
      <c r="G1052" s="1">
        <f t="shared" si="230"/>
        <v>2.4657534246575342E-4</v>
      </c>
      <c r="H1052" s="10">
        <f t="shared" si="225"/>
        <v>2.4657534246575341E-6</v>
      </c>
      <c r="I1052" s="5">
        <f t="shared" si="226"/>
        <v>-4.554579874406918E-2</v>
      </c>
      <c r="J1052" s="7">
        <f t="shared" si="227"/>
        <v>-1.2517728268687174E-2</v>
      </c>
      <c r="K1052" s="7">
        <f t="shared" si="231"/>
        <v>-1.3067938083445032E-2</v>
      </c>
      <c r="L1052" s="7">
        <f t="shared" si="232"/>
        <v>-4.6819011469298774E-2</v>
      </c>
      <c r="M1052" s="8">
        <f t="shared" si="238"/>
        <v>6.1182794300889917E-4</v>
      </c>
      <c r="N1052" s="9">
        <f t="shared" si="233"/>
        <v>1.7077100575275299E-4</v>
      </c>
      <c r="Q1052" s="8">
        <f t="shared" si="234"/>
        <v>-1.4175271784224975E-2</v>
      </c>
      <c r="R1052" s="8">
        <f t="shared" si="235"/>
        <v>-3.1370526959844207E-2</v>
      </c>
      <c r="S1052">
        <f t="shared" si="236"/>
        <v>9.8410996173831219E-4</v>
      </c>
      <c r="U1052">
        <f t="shared" si="237"/>
        <v>1.5669352100868998E-4</v>
      </c>
      <c r="W1052">
        <v>1019</v>
      </c>
      <c r="X1052">
        <v>-8.9606689149291652E-3</v>
      </c>
      <c r="Y1052">
        <v>9.620016530134539E-3</v>
      </c>
      <c r="AA1052">
        <v>80.961844197138319</v>
      </c>
      <c r="AB1052">
        <v>1.5385382894250503E-2</v>
      </c>
    </row>
    <row r="1053" spans="1:28" x14ac:dyDescent="0.2">
      <c r="A1053" s="2" t="s">
        <v>636</v>
      </c>
      <c r="B1053" s="1">
        <v>97.27</v>
      </c>
      <c r="C1053" s="5">
        <f t="shared" si="228"/>
        <v>2.7835051546391343E-3</v>
      </c>
      <c r="D1053" s="12">
        <v>3276</v>
      </c>
      <c r="E1053" s="5">
        <f t="shared" si="229"/>
        <v>5.8335891925084433E-3</v>
      </c>
      <c r="F1053" s="1">
        <v>0.09</v>
      </c>
      <c r="G1053" s="1">
        <f t="shared" si="230"/>
        <v>2.4657534246575342E-4</v>
      </c>
      <c r="H1053" s="10">
        <f t="shared" si="225"/>
        <v>2.4657534246575341E-6</v>
      </c>
      <c r="I1053" s="5">
        <f t="shared" si="226"/>
        <v>2.7810394012144769E-3</v>
      </c>
      <c r="J1053" s="7">
        <f t="shared" si="227"/>
        <v>5.8311234390837855E-3</v>
      </c>
      <c r="K1053" s="7">
        <f t="shared" si="231"/>
        <v>5.2809136243259277E-3</v>
      </c>
      <c r="L1053" s="7">
        <f t="shared" si="232"/>
        <v>1.5078266759848799E-3</v>
      </c>
      <c r="M1053" s="8">
        <f t="shared" si="238"/>
        <v>7.9627024363306283E-6</v>
      </c>
      <c r="N1053" s="9">
        <f t="shared" si="233"/>
        <v>2.7888048707591205E-5</v>
      </c>
      <c r="Q1053" s="8">
        <f t="shared" si="234"/>
        <v>7.5161342787467555E-3</v>
      </c>
      <c r="R1053" s="8">
        <f t="shared" si="235"/>
        <v>-4.7350948775322782E-3</v>
      </c>
      <c r="S1053">
        <f t="shared" si="236"/>
        <v>2.2421123499232421E-5</v>
      </c>
      <c r="U1053">
        <f t="shared" si="237"/>
        <v>3.4002000561832316E-5</v>
      </c>
      <c r="W1053">
        <v>1020</v>
      </c>
      <c r="X1053">
        <v>-4.0657269638332376E-2</v>
      </c>
      <c r="Y1053">
        <v>-3.9406352888303915E-2</v>
      </c>
      <c r="AA1053">
        <v>81.04133545310016</v>
      </c>
      <c r="AB1053">
        <v>1.5488210655279167E-2</v>
      </c>
    </row>
    <row r="1054" spans="1:28" x14ac:dyDescent="0.2">
      <c r="A1054" s="2" t="s">
        <v>637</v>
      </c>
      <c r="B1054" s="1">
        <v>97</v>
      </c>
      <c r="C1054" s="5">
        <f t="shared" si="228"/>
        <v>-1.3826758845058962E-2</v>
      </c>
      <c r="D1054" s="12">
        <v>3257</v>
      </c>
      <c r="E1054" s="5">
        <f t="shared" si="229"/>
        <v>1.845585973546601E-3</v>
      </c>
      <c r="F1054" s="1">
        <v>0.09</v>
      </c>
      <c r="G1054" s="1">
        <f t="shared" si="230"/>
        <v>2.4657534246575342E-4</v>
      </c>
      <c r="H1054" s="10">
        <f t="shared" si="225"/>
        <v>2.4657534246575341E-6</v>
      </c>
      <c r="I1054" s="5">
        <f t="shared" si="226"/>
        <v>-1.382922459848362E-2</v>
      </c>
      <c r="J1054" s="7">
        <f t="shared" si="227"/>
        <v>1.8431202201219434E-3</v>
      </c>
      <c r="K1054" s="7">
        <f t="shared" si="231"/>
        <v>1.2929104053640856E-3</v>
      </c>
      <c r="L1054" s="7">
        <f t="shared" si="232"/>
        <v>-1.5102437323713216E-2</v>
      </c>
      <c r="M1054" s="8">
        <f t="shared" si="238"/>
        <v>-1.9526098362187748E-5</v>
      </c>
      <c r="N1054" s="9">
        <f t="shared" si="233"/>
        <v>1.6716173162987241E-6</v>
      </c>
      <c r="Q1054" s="8">
        <f t="shared" si="234"/>
        <v>2.8016486760153538E-3</v>
      </c>
      <c r="R1054" s="8">
        <f t="shared" si="235"/>
        <v>-1.6630873274498973E-2</v>
      </c>
      <c r="S1054">
        <f t="shared" si="236"/>
        <v>2.7658594587244421E-4</v>
      </c>
      <c r="U1054">
        <f t="shared" si="237"/>
        <v>3.3970921458223612E-6</v>
      </c>
      <c r="W1054">
        <v>1021</v>
      </c>
      <c r="X1054">
        <v>1.872418637736974E-2</v>
      </c>
      <c r="Y1054">
        <v>-3.944536402261014E-2</v>
      </c>
      <c r="AA1054">
        <v>81.120826709062001</v>
      </c>
      <c r="AB1054">
        <v>1.5496349454355979E-2</v>
      </c>
    </row>
    <row r="1055" spans="1:28" x14ac:dyDescent="0.2">
      <c r="A1055" s="2" t="s">
        <v>638</v>
      </c>
      <c r="B1055" s="1">
        <v>98.36</v>
      </c>
      <c r="C1055" s="5">
        <f t="shared" si="228"/>
        <v>2.1073393543029183E-2</v>
      </c>
      <c r="D1055" s="12">
        <v>3251</v>
      </c>
      <c r="E1055" s="5">
        <f t="shared" si="229"/>
        <v>8.3746898263027288E-3</v>
      </c>
      <c r="F1055" s="1">
        <v>0.11</v>
      </c>
      <c r="G1055" s="1">
        <f t="shared" si="230"/>
        <v>3.0136986301369865E-4</v>
      </c>
      <c r="H1055" s="10">
        <f t="shared" si="225"/>
        <v>3.0136986301369864E-6</v>
      </c>
      <c r="I1055" s="5">
        <f t="shared" si="226"/>
        <v>2.1070379844399047E-2</v>
      </c>
      <c r="J1055" s="7">
        <f t="shared" si="227"/>
        <v>8.371676127672591E-3</v>
      </c>
      <c r="K1055" s="7">
        <f t="shared" si="231"/>
        <v>7.8214663129147332E-3</v>
      </c>
      <c r="L1055" s="7">
        <f t="shared" si="232"/>
        <v>1.979716711916945E-2</v>
      </c>
      <c r="M1055" s="8">
        <f t="shared" si="238"/>
        <v>1.5484287571372707E-4</v>
      </c>
      <c r="N1055" s="9">
        <f t="shared" si="233"/>
        <v>6.1175335284059993E-5</v>
      </c>
      <c r="Q1055" s="8">
        <f t="shared" si="234"/>
        <v>1.0519491702427681E-2</v>
      </c>
      <c r="R1055" s="8">
        <f t="shared" si="235"/>
        <v>1.0550888141971367E-2</v>
      </c>
      <c r="S1055">
        <f t="shared" si="236"/>
        <v>1.1132124058439199E-4</v>
      </c>
      <c r="U1055">
        <f t="shared" si="237"/>
        <v>7.0084961186643152E-5</v>
      </c>
      <c r="W1055">
        <v>1022</v>
      </c>
      <c r="X1055">
        <v>9.4016630047211395E-3</v>
      </c>
      <c r="Y1055">
        <v>3.0428481285251718E-2</v>
      </c>
      <c r="AA1055">
        <v>81.200317965023842</v>
      </c>
      <c r="AB1055">
        <v>1.5515754200879443E-2</v>
      </c>
    </row>
    <row r="1056" spans="1:28" x14ac:dyDescent="0.2">
      <c r="A1056" s="2" t="s">
        <v>639</v>
      </c>
      <c r="B1056" s="1">
        <v>96.33</v>
      </c>
      <c r="C1056" s="5">
        <f t="shared" si="228"/>
        <v>-1.9685039370078506E-3</v>
      </c>
      <c r="D1056" s="12">
        <v>3224</v>
      </c>
      <c r="E1056" s="5">
        <f t="shared" si="229"/>
        <v>2.7993779160186624E-3</v>
      </c>
      <c r="F1056" s="1">
        <v>0.11</v>
      </c>
      <c r="G1056" s="1">
        <f t="shared" si="230"/>
        <v>3.0136986301369865E-4</v>
      </c>
      <c r="H1056" s="10">
        <f t="shared" si="225"/>
        <v>3.0136986301369864E-6</v>
      </c>
      <c r="I1056" s="5">
        <f t="shared" si="226"/>
        <v>-1.9715176356379874E-3</v>
      </c>
      <c r="J1056" s="7">
        <f t="shared" si="227"/>
        <v>2.7963642173885256E-3</v>
      </c>
      <c r="K1056" s="7">
        <f t="shared" si="231"/>
        <v>2.2461544026306677E-3</v>
      </c>
      <c r="L1056" s="7">
        <f t="shared" si="232"/>
        <v>-3.2447303608675844E-3</v>
      </c>
      <c r="M1056" s="8">
        <f t="shared" si="238"/>
        <v>-7.2881653854121197E-6</v>
      </c>
      <c r="N1056" s="9">
        <f t="shared" si="233"/>
        <v>5.0452096004571315E-6</v>
      </c>
      <c r="Q1056" s="8">
        <f t="shared" si="234"/>
        <v>3.9285422250565022E-3</v>
      </c>
      <c r="R1056" s="8">
        <f t="shared" si="235"/>
        <v>-5.9000598606944897E-3</v>
      </c>
      <c r="S1056">
        <f t="shared" si="236"/>
        <v>3.4810706359778279E-5</v>
      </c>
      <c r="U1056">
        <f t="shared" si="237"/>
        <v>7.8196528362909409E-6</v>
      </c>
      <c r="W1056">
        <v>1023</v>
      </c>
      <c r="X1056">
        <v>-2.0757626559343417E-3</v>
      </c>
      <c r="Y1056">
        <v>3.5965085978068835E-2</v>
      </c>
      <c r="AA1056">
        <v>81.279809220985697</v>
      </c>
      <c r="AB1056">
        <v>1.5596691188467999E-2</v>
      </c>
    </row>
    <row r="1057" spans="1:28" x14ac:dyDescent="0.2">
      <c r="A1057" s="2" t="s">
        <v>640</v>
      </c>
      <c r="B1057" s="1">
        <v>96.52</v>
      </c>
      <c r="C1057" s="5">
        <f t="shared" si="228"/>
        <v>-1.2279983626688527E-2</v>
      </c>
      <c r="D1057" s="12">
        <v>3215</v>
      </c>
      <c r="E1057" s="5">
        <f t="shared" si="229"/>
        <v>-3.4097954122752636E-3</v>
      </c>
      <c r="F1057" s="1">
        <v>0.12</v>
      </c>
      <c r="G1057" s="1">
        <f t="shared" si="230"/>
        <v>3.2876712328767124E-4</v>
      </c>
      <c r="H1057" s="10">
        <f t="shared" si="225"/>
        <v>3.2876712328767123E-6</v>
      </c>
      <c r="I1057" s="5">
        <f t="shared" si="226"/>
        <v>-1.2283271297921403E-2</v>
      </c>
      <c r="J1057" s="7">
        <f t="shared" si="227"/>
        <v>-3.4130830835081404E-3</v>
      </c>
      <c r="K1057" s="7">
        <f t="shared" si="231"/>
        <v>-3.9632928982659982E-3</v>
      </c>
      <c r="L1057" s="7">
        <f t="shared" si="232"/>
        <v>-1.3556484023150999E-2</v>
      </c>
      <c r="M1057" s="8">
        <f t="shared" si="238"/>
        <v>5.3728316854410823E-5</v>
      </c>
      <c r="N1057" s="9">
        <f t="shared" si="233"/>
        <v>1.5707690597445695E-5</v>
      </c>
      <c r="Q1057" s="8">
        <f t="shared" si="234"/>
        <v>-3.4120611530464367E-3</v>
      </c>
      <c r="R1057" s="8">
        <f t="shared" si="235"/>
        <v>-8.8712101448749671E-3</v>
      </c>
      <c r="S1057">
        <f t="shared" si="236"/>
        <v>7.8698369434532537E-5</v>
      </c>
      <c r="U1057">
        <f t="shared" si="237"/>
        <v>1.1649136134929437E-5</v>
      </c>
      <c r="W1057">
        <v>1024</v>
      </c>
      <c r="X1057">
        <v>8.7633662996808807E-3</v>
      </c>
      <c r="Y1057">
        <v>-1.0365704063344743E-2</v>
      </c>
      <c r="AA1057">
        <v>81.359300476947539</v>
      </c>
      <c r="AB1057">
        <v>1.5713651242433933E-2</v>
      </c>
    </row>
    <row r="1058" spans="1:28" x14ac:dyDescent="0.2">
      <c r="A1058" s="2" t="s">
        <v>641</v>
      </c>
      <c r="B1058" s="1">
        <v>97.72</v>
      </c>
      <c r="C1058" s="5">
        <f t="shared" si="228"/>
        <v>6.7999175767566103E-3</v>
      </c>
      <c r="D1058" s="12">
        <v>3226</v>
      </c>
      <c r="E1058" s="5">
        <f t="shared" si="229"/>
        <v>9.0710040663121681E-3</v>
      </c>
      <c r="F1058" s="1">
        <v>0.12</v>
      </c>
      <c r="G1058" s="1">
        <f t="shared" si="230"/>
        <v>3.2876712328767124E-4</v>
      </c>
      <c r="H1058" s="10">
        <f t="shared" si="225"/>
        <v>3.2876712328767123E-6</v>
      </c>
      <c r="I1058" s="5">
        <f t="shared" si="226"/>
        <v>6.7966299055237335E-3</v>
      </c>
      <c r="J1058" s="7">
        <f t="shared" si="227"/>
        <v>9.0677163950792922E-3</v>
      </c>
      <c r="K1058" s="7">
        <f t="shared" si="231"/>
        <v>8.5175065803214343E-3</v>
      </c>
      <c r="L1058" s="7">
        <f t="shared" si="232"/>
        <v>5.5234171802941365E-3</v>
      </c>
      <c r="M1058" s="8">
        <f t="shared" si="238"/>
        <v>4.7045742179015769E-5</v>
      </c>
      <c r="N1058" s="9">
        <f t="shared" si="233"/>
        <v>7.2547918345818941E-5</v>
      </c>
      <c r="Q1058" s="8">
        <f t="shared" si="234"/>
        <v>1.1342327502561374E-2</v>
      </c>
      <c r="R1058" s="8">
        <f t="shared" si="235"/>
        <v>-4.5456975970376403E-3</v>
      </c>
      <c r="S1058">
        <f t="shared" si="236"/>
        <v>2.0663366643713777E-5</v>
      </c>
      <c r="U1058">
        <f t="shared" si="237"/>
        <v>8.2223480621589797E-5</v>
      </c>
      <c r="W1058">
        <v>1025</v>
      </c>
      <c r="X1058">
        <v>2.659239874241368E-3</v>
      </c>
      <c r="Y1058">
        <v>-1.4596577584668799E-2</v>
      </c>
      <c r="AA1058">
        <v>81.43879173290938</v>
      </c>
      <c r="AB1058">
        <v>1.5733378435921389E-2</v>
      </c>
    </row>
    <row r="1059" spans="1:28" x14ac:dyDescent="0.2">
      <c r="A1059" s="2" t="s">
        <v>642</v>
      </c>
      <c r="B1059" s="1">
        <v>97.06</v>
      </c>
      <c r="C1059" s="5">
        <f t="shared" si="228"/>
        <v>1.6547968160871368E-2</v>
      </c>
      <c r="D1059" s="12">
        <v>3197</v>
      </c>
      <c r="E1059" s="5">
        <f t="shared" si="229"/>
        <v>1.3312202852614897E-2</v>
      </c>
      <c r="F1059" s="1">
        <v>0.11</v>
      </c>
      <c r="G1059" s="1">
        <f t="shared" si="230"/>
        <v>3.0136986301369865E-4</v>
      </c>
      <c r="H1059" s="10">
        <f t="shared" si="225"/>
        <v>3.0136986301369864E-6</v>
      </c>
      <c r="I1059" s="5">
        <f t="shared" si="226"/>
        <v>1.6544954462241232E-2</v>
      </c>
      <c r="J1059" s="7">
        <f t="shared" si="227"/>
        <v>1.330918915398476E-2</v>
      </c>
      <c r="K1059" s="7">
        <f t="shared" si="231"/>
        <v>1.2758979339226902E-2</v>
      </c>
      <c r="L1059" s="7">
        <f t="shared" si="232"/>
        <v>1.5271741737011634E-2</v>
      </c>
      <c r="M1059" s="8">
        <f t="shared" si="238"/>
        <v>1.9485183729654059E-4</v>
      </c>
      <c r="N1059" s="9">
        <f t="shared" si="233"/>
        <v>1.6279155377881894E-4</v>
      </c>
      <c r="Q1059" s="8">
        <f t="shared" si="234"/>
        <v>1.635645641829548E-2</v>
      </c>
      <c r="R1059" s="8">
        <f t="shared" si="235"/>
        <v>1.8849804394575204E-4</v>
      </c>
      <c r="S1059">
        <f t="shared" si="236"/>
        <v>3.5531512571374664E-8</v>
      </c>
      <c r="U1059">
        <f t="shared" si="237"/>
        <v>1.7713451593654556E-4</v>
      </c>
      <c r="W1059">
        <v>1026</v>
      </c>
      <c r="X1059">
        <v>1.2637881448037064E-2</v>
      </c>
      <c r="Y1059">
        <v>8.9861298439102011E-4</v>
      </c>
      <c r="AA1059">
        <v>81.518282988871221</v>
      </c>
      <c r="AB1059">
        <v>1.5785374762718126E-2</v>
      </c>
    </row>
    <row r="1060" spans="1:28" x14ac:dyDescent="0.2">
      <c r="A1060" s="2" t="s">
        <v>643</v>
      </c>
      <c r="B1060" s="1">
        <v>95.48</v>
      </c>
      <c r="C1060" s="5">
        <f t="shared" si="228"/>
        <v>-4.5871559633027283E-3</v>
      </c>
      <c r="D1060" s="12">
        <v>3155</v>
      </c>
      <c r="E1060" s="5">
        <f t="shared" si="229"/>
        <v>-9.4191522762951327E-3</v>
      </c>
      <c r="F1060" s="1">
        <v>0.11</v>
      </c>
      <c r="G1060" s="1">
        <f t="shared" si="230"/>
        <v>3.0136986301369865E-4</v>
      </c>
      <c r="H1060" s="10">
        <f t="shared" si="225"/>
        <v>3.0136986301369864E-6</v>
      </c>
      <c r="I1060" s="5">
        <f t="shared" si="226"/>
        <v>-4.5901696619328651E-3</v>
      </c>
      <c r="J1060" s="7">
        <f t="shared" si="227"/>
        <v>-9.4221659749252704E-3</v>
      </c>
      <c r="K1060" s="7">
        <f t="shared" si="231"/>
        <v>-9.9723757896831283E-3</v>
      </c>
      <c r="L1060" s="7">
        <f t="shared" si="232"/>
        <v>-5.8633823871624621E-3</v>
      </c>
      <c r="M1060" s="8">
        <f t="shared" si="238"/>
        <v>5.8471852563393401E-5</v>
      </c>
      <c r="N1060" s="9">
        <f t="shared" si="233"/>
        <v>9.9448278890658194E-5</v>
      </c>
      <c r="Q1060" s="8">
        <f t="shared" si="234"/>
        <v>-1.0515800348267159E-2</v>
      </c>
      <c r="R1060" s="8">
        <f t="shared" si="235"/>
        <v>5.9256306863342935E-3</v>
      </c>
      <c r="S1060">
        <f t="shared" si="236"/>
        <v>3.5113099030826631E-5</v>
      </c>
      <c r="U1060">
        <f t="shared" si="237"/>
        <v>8.8777211659039478E-5</v>
      </c>
      <c r="W1060">
        <v>1027</v>
      </c>
      <c r="X1060">
        <v>4.754829183051478E-3</v>
      </c>
      <c r="Y1060">
        <v>-1.2940717134221409E-2</v>
      </c>
      <c r="AA1060">
        <v>81.597774244833062</v>
      </c>
      <c r="AB1060">
        <v>1.5880649187549532E-2</v>
      </c>
    </row>
    <row r="1061" spans="1:28" x14ac:dyDescent="0.2">
      <c r="A1061" s="3">
        <v>44111</v>
      </c>
      <c r="B1061" s="1">
        <v>95.92</v>
      </c>
      <c r="C1061" s="5">
        <f t="shared" si="228"/>
        <v>2.5083612040133242E-3</v>
      </c>
      <c r="D1061" s="12">
        <v>3185</v>
      </c>
      <c r="E1061" s="5">
        <f t="shared" si="229"/>
        <v>1.0469543147208122E-2</v>
      </c>
      <c r="F1061" s="1">
        <v>0.1</v>
      </c>
      <c r="G1061" s="1">
        <f t="shared" si="230"/>
        <v>2.7397260273972606E-4</v>
      </c>
      <c r="H1061" s="10">
        <f t="shared" si="225"/>
        <v>2.7397260273972604E-6</v>
      </c>
      <c r="I1061" s="5">
        <f t="shared" si="226"/>
        <v>2.5056214779859269E-3</v>
      </c>
      <c r="J1061" s="7">
        <f t="shared" si="227"/>
        <v>1.0466803421180724E-2</v>
      </c>
      <c r="K1061" s="7">
        <f t="shared" si="231"/>
        <v>9.9165936064228664E-3</v>
      </c>
      <c r="L1061" s="7">
        <f t="shared" si="232"/>
        <v>1.2324087527563299E-3</v>
      </c>
      <c r="M1061" s="8">
        <f t="shared" si="238"/>
        <v>1.2221296758083E-5</v>
      </c>
      <c r="N1061" s="9">
        <f t="shared" si="233"/>
        <v>9.8338828754946877E-5</v>
      </c>
      <c r="Q1061" s="8">
        <f t="shared" si="234"/>
        <v>1.2996281945266301E-2</v>
      </c>
      <c r="R1061" s="8">
        <f t="shared" si="235"/>
        <v>-1.0490660467280375E-2</v>
      </c>
      <c r="S1061">
        <f t="shared" si="236"/>
        <v>1.1005395703975929E-4</v>
      </c>
      <c r="U1061">
        <f t="shared" si="237"/>
        <v>1.0955397385764051E-4</v>
      </c>
      <c r="W1061">
        <v>1028</v>
      </c>
      <c r="X1061">
        <v>1.2451962078970953E-2</v>
      </c>
      <c r="Y1061">
        <v>-4.7404671154657393E-4</v>
      </c>
      <c r="AA1061">
        <v>81.677265500794917</v>
      </c>
      <c r="AB1061">
        <v>1.6044694994307579E-2</v>
      </c>
    </row>
    <row r="1062" spans="1:28" x14ac:dyDescent="0.2">
      <c r="A1062" s="3">
        <v>44081</v>
      </c>
      <c r="B1062" s="1">
        <v>95.68</v>
      </c>
      <c r="C1062" s="5">
        <f t="shared" si="228"/>
        <v>3.5661841829243068E-3</v>
      </c>
      <c r="D1062" s="12">
        <v>3152</v>
      </c>
      <c r="E1062" s="5">
        <f t="shared" si="229"/>
        <v>-5.3644682865257179E-3</v>
      </c>
      <c r="F1062" s="1">
        <v>0.11</v>
      </c>
      <c r="G1062" s="1">
        <f t="shared" si="230"/>
        <v>3.0136986301369865E-4</v>
      </c>
      <c r="H1062" s="10">
        <f t="shared" si="225"/>
        <v>3.0136986301369864E-6</v>
      </c>
      <c r="I1062" s="5">
        <f t="shared" si="226"/>
        <v>3.5631704842941699E-3</v>
      </c>
      <c r="J1062" s="7">
        <f t="shared" si="227"/>
        <v>-5.3674819851558548E-3</v>
      </c>
      <c r="K1062" s="7">
        <f t="shared" si="231"/>
        <v>-5.9176917999137126E-3</v>
      </c>
      <c r="L1062" s="7">
        <f t="shared" si="232"/>
        <v>2.2899577590645729E-3</v>
      </c>
      <c r="M1062" s="8">
        <f t="shared" si="238"/>
        <v>-1.3551264252965204E-5</v>
      </c>
      <c r="N1062" s="9">
        <f t="shared" si="233"/>
        <v>3.5019076238765997E-5</v>
      </c>
      <c r="Q1062" s="8">
        <f t="shared" si="234"/>
        <v>-5.722486942073458E-3</v>
      </c>
      <c r="R1062" s="8">
        <f t="shared" si="235"/>
        <v>9.2856574263676279E-3</v>
      </c>
      <c r="S1062">
        <f t="shared" si="236"/>
        <v>8.6223433839856283E-5</v>
      </c>
      <c r="U1062">
        <f t="shared" si="237"/>
        <v>2.8809862860972636E-5</v>
      </c>
      <c r="W1062">
        <v>1029</v>
      </c>
      <c r="X1062">
        <v>4.8113404285006966E-3</v>
      </c>
      <c r="Y1062">
        <v>4.6674736352390743E-2</v>
      </c>
      <c r="AA1062">
        <v>81.756756756756758</v>
      </c>
      <c r="AB1062">
        <v>1.6071728717681227E-2</v>
      </c>
    </row>
    <row r="1063" spans="1:28" x14ac:dyDescent="0.2">
      <c r="A1063" s="3">
        <v>44050</v>
      </c>
      <c r="B1063" s="1">
        <v>95.34</v>
      </c>
      <c r="C1063" s="5">
        <f t="shared" si="228"/>
        <v>2.329075882794893E-2</v>
      </c>
      <c r="D1063" s="12">
        <v>3169</v>
      </c>
      <c r="E1063" s="5">
        <f t="shared" si="229"/>
        <v>7.6311605723370429E-3</v>
      </c>
      <c r="F1063" s="1">
        <v>0.11</v>
      </c>
      <c r="G1063" s="1">
        <f t="shared" si="230"/>
        <v>3.0136986301369865E-4</v>
      </c>
      <c r="H1063" s="10">
        <f t="shared" si="225"/>
        <v>3.0136986301369864E-6</v>
      </c>
      <c r="I1063" s="5">
        <f t="shared" si="226"/>
        <v>2.3287745129318794E-2</v>
      </c>
      <c r="J1063" s="7">
        <f t="shared" si="227"/>
        <v>7.628146873706906E-3</v>
      </c>
      <c r="K1063" s="7">
        <f t="shared" si="231"/>
        <v>7.0779370589490482E-3</v>
      </c>
      <c r="L1063" s="7">
        <f t="shared" si="232"/>
        <v>2.2014532404089196E-2</v>
      </c>
      <c r="M1063" s="8">
        <f t="shared" si="238"/>
        <v>1.5581747473833761E-4</v>
      </c>
      <c r="N1063" s="9">
        <f t="shared" si="233"/>
        <v>5.0097193010444302E-5</v>
      </c>
      <c r="Q1063" s="8">
        <f t="shared" si="234"/>
        <v>9.6405159918856627E-3</v>
      </c>
      <c r="R1063" s="8">
        <f t="shared" si="235"/>
        <v>1.3647229137433131E-2</v>
      </c>
      <c r="S1063">
        <f t="shared" si="236"/>
        <v>1.8624686312960383E-4</v>
      </c>
      <c r="U1063">
        <f t="shared" si="237"/>
        <v>5.8188624726844447E-5</v>
      </c>
      <c r="W1063">
        <v>1030</v>
      </c>
      <c r="X1063">
        <v>4.4743040130994869E-3</v>
      </c>
      <c r="Y1063">
        <v>1.7734203367776008E-2</v>
      </c>
      <c r="AA1063">
        <v>81.836248012718599</v>
      </c>
      <c r="AB1063">
        <v>1.6092784440125817E-2</v>
      </c>
    </row>
    <row r="1064" spans="1:28" x14ac:dyDescent="0.2">
      <c r="A1064" s="3">
        <v>44019</v>
      </c>
      <c r="B1064" s="1">
        <v>93.17</v>
      </c>
      <c r="C1064" s="5">
        <f t="shared" si="228"/>
        <v>-3.1029317355017339E-3</v>
      </c>
      <c r="D1064" s="12">
        <v>3145</v>
      </c>
      <c r="E1064" s="5">
        <f t="shared" si="229"/>
        <v>-1.06951871657754E-2</v>
      </c>
      <c r="F1064" s="1">
        <v>0.12</v>
      </c>
      <c r="G1064" s="1">
        <f t="shared" si="230"/>
        <v>3.2876712328767124E-4</v>
      </c>
      <c r="H1064" s="10">
        <f t="shared" si="225"/>
        <v>3.2876712328767123E-6</v>
      </c>
      <c r="I1064" s="5">
        <f t="shared" si="226"/>
        <v>-3.1062194067346107E-3</v>
      </c>
      <c r="J1064" s="7">
        <f t="shared" si="227"/>
        <v>-1.0698474837008276E-2</v>
      </c>
      <c r="K1064" s="7">
        <f t="shared" si="231"/>
        <v>-1.1248684651766134E-2</v>
      </c>
      <c r="L1064" s="7">
        <f t="shared" si="232"/>
        <v>-4.3794321319642077E-3</v>
      </c>
      <c r="M1064" s="8">
        <f t="shared" si="238"/>
        <v>4.9262851006277224E-5</v>
      </c>
      <c r="N1064" s="9">
        <f t="shared" si="233"/>
        <v>1.2653290639487899E-4</v>
      </c>
      <c r="Q1064" s="8">
        <f t="shared" si="234"/>
        <v>-1.2024610503263776E-2</v>
      </c>
      <c r="R1064" s="8">
        <f t="shared" si="235"/>
        <v>8.9183910965291643E-3</v>
      </c>
      <c r="S1064">
        <f t="shared" si="236"/>
        <v>7.9537699750650674E-5</v>
      </c>
      <c r="U1064">
        <f t="shared" si="237"/>
        <v>1.1445736383809926E-4</v>
      </c>
      <c r="W1064">
        <v>1031</v>
      </c>
      <c r="X1064">
        <v>-4.6118766273818773E-3</v>
      </c>
      <c r="Y1064">
        <v>5.9079858181242039E-3</v>
      </c>
      <c r="AA1064">
        <v>81.91573926868044</v>
      </c>
      <c r="AB1064">
        <v>1.6096718562787868E-2</v>
      </c>
    </row>
    <row r="1065" spans="1:28" x14ac:dyDescent="0.2">
      <c r="A1065" s="3">
        <v>43989</v>
      </c>
      <c r="B1065" s="1">
        <v>93.46</v>
      </c>
      <c r="C1065" s="5">
        <f t="shared" si="228"/>
        <v>2.669449631989446E-2</v>
      </c>
      <c r="D1065" s="12">
        <v>3179</v>
      </c>
      <c r="E1065" s="5">
        <f t="shared" si="229"/>
        <v>1.5654952076677317E-2</v>
      </c>
      <c r="F1065" s="1">
        <v>0.12</v>
      </c>
      <c r="G1065" s="1">
        <f t="shared" si="230"/>
        <v>3.2876712328767124E-4</v>
      </c>
      <c r="H1065" s="10">
        <f t="shared" si="225"/>
        <v>3.2876712328767123E-6</v>
      </c>
      <c r="I1065" s="5">
        <f t="shared" si="226"/>
        <v>2.6691208648661584E-2</v>
      </c>
      <c r="J1065" s="7">
        <f t="shared" si="227"/>
        <v>1.5651664405444441E-2</v>
      </c>
      <c r="K1065" s="7">
        <f t="shared" si="231"/>
        <v>1.5101454590686583E-2</v>
      </c>
      <c r="L1065" s="7">
        <f t="shared" si="232"/>
        <v>2.5417995923431986E-2</v>
      </c>
      <c r="M1065" s="8">
        <f t="shared" si="238"/>
        <v>3.8384871122396481E-4</v>
      </c>
      <c r="N1065" s="9">
        <f t="shared" si="233"/>
        <v>2.2805393075456888E-4</v>
      </c>
      <c r="Q1065" s="8">
        <f t="shared" si="234"/>
        <v>1.9125653242222856E-2</v>
      </c>
      <c r="R1065" s="8">
        <f t="shared" si="235"/>
        <v>7.565555406438728E-3</v>
      </c>
      <c r="S1065">
        <f t="shared" si="236"/>
        <v>5.7237628607894268E-5</v>
      </c>
      <c r="U1065">
        <f t="shared" si="237"/>
        <v>2.4497459866065649E-4</v>
      </c>
      <c r="W1065">
        <v>1032</v>
      </c>
      <c r="X1065">
        <v>3.0669998823309331E-3</v>
      </c>
      <c r="Y1065">
        <v>5.219788356042707E-3</v>
      </c>
      <c r="AA1065">
        <v>81.995230524642295</v>
      </c>
      <c r="AB1065">
        <v>1.6129355146404668E-2</v>
      </c>
    </row>
    <row r="1066" spans="1:28" x14ac:dyDescent="0.2">
      <c r="A1066" s="3">
        <v>43868</v>
      </c>
      <c r="B1066" s="1">
        <v>91.03</v>
      </c>
      <c r="C1066" s="5">
        <f t="shared" si="228"/>
        <v>0</v>
      </c>
      <c r="D1066" s="12">
        <v>3130</v>
      </c>
      <c r="E1066" s="5">
        <f t="shared" si="229"/>
        <v>4.815409309791332E-3</v>
      </c>
      <c r="F1066" s="1">
        <v>0.13</v>
      </c>
      <c r="G1066" s="1">
        <f t="shared" si="230"/>
        <v>3.5616438356164383E-4</v>
      </c>
      <c r="H1066" s="10">
        <f t="shared" si="225"/>
        <v>3.5616438356164382E-6</v>
      </c>
      <c r="I1066" s="5">
        <f t="shared" si="226"/>
        <v>-3.5616438356164382E-6</v>
      </c>
      <c r="J1066" s="7">
        <f t="shared" si="227"/>
        <v>4.8118476659557152E-3</v>
      </c>
      <c r="K1066" s="7">
        <f t="shared" si="231"/>
        <v>4.2616378511978574E-3</v>
      </c>
      <c r="L1066" s="7">
        <f t="shared" si="232"/>
        <v>-1.2767743690652133E-3</v>
      </c>
      <c r="M1066" s="8">
        <f t="shared" si="238"/>
        <v>-5.4411499786475763E-6</v>
      </c>
      <c r="N1066" s="9">
        <f t="shared" si="233"/>
        <v>1.8161557174762292E-5</v>
      </c>
      <c r="Q1066" s="8">
        <f t="shared" si="234"/>
        <v>6.311180146619415E-3</v>
      </c>
      <c r="R1066" s="8">
        <f t="shared" si="235"/>
        <v>-6.3147417904550317E-3</v>
      </c>
      <c r="S1066">
        <f t="shared" si="236"/>
        <v>3.9875963880119221E-5</v>
      </c>
      <c r="U1066">
        <f t="shared" si="237"/>
        <v>2.3153877960363464E-5</v>
      </c>
      <c r="W1066">
        <v>1033</v>
      </c>
      <c r="X1066">
        <v>4.1256826479945446E-3</v>
      </c>
      <c r="Y1066">
        <v>-6.7388872405106399E-3</v>
      </c>
      <c r="AA1066">
        <v>82.074721780604136</v>
      </c>
      <c r="AB1066">
        <v>1.6224242321109309E-2</v>
      </c>
    </row>
    <row r="1067" spans="1:28" x14ac:dyDescent="0.2">
      <c r="A1067" s="3">
        <v>43837</v>
      </c>
      <c r="B1067" s="1">
        <v>91.03</v>
      </c>
      <c r="C1067" s="5">
        <f t="shared" si="228"/>
        <v>-1.8640350877193168E-3</v>
      </c>
      <c r="D1067" s="12">
        <v>3115</v>
      </c>
      <c r="E1067" s="5">
        <f t="shared" si="229"/>
        <v>4.8387096774193551E-3</v>
      </c>
      <c r="F1067" s="1">
        <v>0.12</v>
      </c>
      <c r="G1067" s="1">
        <f t="shared" si="230"/>
        <v>3.2876712328767124E-4</v>
      </c>
      <c r="H1067" s="10">
        <f t="shared" si="225"/>
        <v>3.2876712328767123E-6</v>
      </c>
      <c r="I1067" s="5">
        <f t="shared" si="226"/>
        <v>-1.8673227589521934E-3</v>
      </c>
      <c r="J1067" s="7">
        <f t="shared" si="227"/>
        <v>4.8354220061864782E-3</v>
      </c>
      <c r="K1067" s="7">
        <f t="shared" si="231"/>
        <v>4.2852121914286204E-3</v>
      </c>
      <c r="L1067" s="7">
        <f t="shared" si="232"/>
        <v>-3.1405354841817904E-3</v>
      </c>
      <c r="M1067" s="8">
        <f t="shared" si="238"/>
        <v>-1.3457860944429994E-5</v>
      </c>
      <c r="N1067" s="9">
        <f t="shared" si="233"/>
        <v>1.8363043525568478E-5</v>
      </c>
      <c r="Q1067" s="8">
        <f t="shared" si="234"/>
        <v>6.3390489525128957E-3</v>
      </c>
      <c r="R1067" s="8">
        <f t="shared" si="235"/>
        <v>-8.2063717114650887E-3</v>
      </c>
      <c r="S1067">
        <f t="shared" si="236"/>
        <v>6.7344536666734446E-5</v>
      </c>
      <c r="U1067">
        <f t="shared" si="237"/>
        <v>2.3381305977912466E-5</v>
      </c>
      <c r="W1067">
        <v>1034</v>
      </c>
      <c r="X1067">
        <v>2.6936868416724795E-4</v>
      </c>
      <c r="Y1067">
        <v>-1.1413240471911449E-3</v>
      </c>
      <c r="AA1067">
        <v>82.154213036565977</v>
      </c>
      <c r="AB1067">
        <v>1.6275337289059534E-2</v>
      </c>
    </row>
    <row r="1068" spans="1:28" x14ac:dyDescent="0.2">
      <c r="A1068" s="2" t="s">
        <v>644</v>
      </c>
      <c r="B1068" s="1">
        <v>91.2</v>
      </c>
      <c r="C1068" s="5">
        <f t="shared" si="228"/>
        <v>8.403361344537872E-3</v>
      </c>
      <c r="D1068" s="12">
        <v>3100</v>
      </c>
      <c r="E1068" s="5">
        <f t="shared" si="229"/>
        <v>1.53946937438585E-2</v>
      </c>
      <c r="F1068" s="1">
        <v>0.13</v>
      </c>
      <c r="G1068" s="1">
        <f t="shared" si="230"/>
        <v>3.5616438356164383E-4</v>
      </c>
      <c r="H1068" s="10">
        <f t="shared" si="225"/>
        <v>3.5616438356164382E-6</v>
      </c>
      <c r="I1068" s="5">
        <f t="shared" si="226"/>
        <v>8.3997997007022561E-3</v>
      </c>
      <c r="J1068" s="7">
        <f t="shared" si="227"/>
        <v>1.5391132100022884E-2</v>
      </c>
      <c r="K1068" s="7">
        <f t="shared" si="231"/>
        <v>1.4840922285265026E-2</v>
      </c>
      <c r="L1068" s="7">
        <f t="shared" si="232"/>
        <v>7.1265869754726591E-3</v>
      </c>
      <c r="M1068" s="8">
        <f t="shared" si="238"/>
        <v>1.0576512346217167E-4</v>
      </c>
      <c r="N1068" s="9">
        <f t="shared" si="233"/>
        <v>2.2025297427727609E-4</v>
      </c>
      <c r="Q1068" s="8">
        <f t="shared" si="234"/>
        <v>1.881766056129516E-2</v>
      </c>
      <c r="R1068" s="8">
        <f t="shared" si="235"/>
        <v>-1.0417860860592904E-2</v>
      </c>
      <c r="S1068">
        <f t="shared" si="236"/>
        <v>1.0853182491067351E-4</v>
      </c>
      <c r="U1068">
        <f t="shared" si="237"/>
        <v>2.3688694732035485E-4</v>
      </c>
      <c r="W1068">
        <v>1035</v>
      </c>
      <c r="X1068">
        <v>-1.8281035632220701E-3</v>
      </c>
      <c r="Y1068">
        <v>1.9523460671878962E-2</v>
      </c>
      <c r="AA1068">
        <v>82.233704292527818</v>
      </c>
      <c r="AB1068">
        <v>1.6287517364189385E-2</v>
      </c>
    </row>
    <row r="1069" spans="1:28" x14ac:dyDescent="0.2">
      <c r="A1069" s="2" t="s">
        <v>645</v>
      </c>
      <c r="B1069" s="1">
        <v>90.44</v>
      </c>
      <c r="C1069" s="5">
        <f t="shared" si="228"/>
        <v>2.296120348376882E-2</v>
      </c>
      <c r="D1069" s="12">
        <v>3053</v>
      </c>
      <c r="E1069" s="5">
        <f t="shared" si="229"/>
        <v>1.4622798271851114E-2</v>
      </c>
      <c r="F1069" s="1">
        <v>0.11</v>
      </c>
      <c r="G1069" s="1">
        <f t="shared" si="230"/>
        <v>3.0136986301369865E-4</v>
      </c>
      <c r="H1069" s="10">
        <f t="shared" si="225"/>
        <v>3.0136986301369864E-6</v>
      </c>
      <c r="I1069" s="5">
        <f t="shared" si="226"/>
        <v>2.2958189785138684E-2</v>
      </c>
      <c r="J1069" s="7">
        <f t="shared" si="227"/>
        <v>1.4619784573220976E-2</v>
      </c>
      <c r="K1069" s="7">
        <f t="shared" si="231"/>
        <v>1.4069574758463118E-2</v>
      </c>
      <c r="L1069" s="7">
        <f t="shared" si="232"/>
        <v>2.1684977059909086E-2</v>
      </c>
      <c r="M1069" s="8">
        <f t="shared" si="238"/>
        <v>3.0509840587994864E-4</v>
      </c>
      <c r="N1069" s="9">
        <f t="shared" si="233"/>
        <v>1.9795293388398251E-4</v>
      </c>
      <c r="Q1069" s="8">
        <f t="shared" si="234"/>
        <v>1.7905799007994626E-2</v>
      </c>
      <c r="R1069" s="8">
        <f t="shared" si="235"/>
        <v>5.0523907771440578E-3</v>
      </c>
      <c r="S1069">
        <f t="shared" si="236"/>
        <v>2.5526652564970335E-5</v>
      </c>
      <c r="U1069">
        <f t="shared" si="237"/>
        <v>2.1373810096739004E-4</v>
      </c>
      <c r="W1069">
        <v>1036</v>
      </c>
      <c r="X1069">
        <v>1.7290399135269752E-2</v>
      </c>
      <c r="Y1069">
        <v>1.5894463389997282E-2</v>
      </c>
      <c r="AA1069">
        <v>82.313195548489659</v>
      </c>
      <c r="AB1069">
        <v>1.6336296745370252E-2</v>
      </c>
    </row>
    <row r="1070" spans="1:28" x14ac:dyDescent="0.2">
      <c r="A1070" s="2" t="s">
        <v>646</v>
      </c>
      <c r="B1070" s="1">
        <v>88.41</v>
      </c>
      <c r="C1070" s="5">
        <f t="shared" si="228"/>
        <v>-3.0698388334612404E-2</v>
      </c>
      <c r="D1070" s="12">
        <v>3009</v>
      </c>
      <c r="E1070" s="5">
        <f t="shared" si="229"/>
        <v>-2.4002594875121634E-2</v>
      </c>
      <c r="F1070" s="1">
        <v>0.12</v>
      </c>
      <c r="G1070" s="1">
        <f t="shared" si="230"/>
        <v>3.2876712328767124E-4</v>
      </c>
      <c r="H1070" s="10">
        <f t="shared" si="225"/>
        <v>3.2876712328767123E-6</v>
      </c>
      <c r="I1070" s="5">
        <f t="shared" si="226"/>
        <v>-3.070167600584528E-2</v>
      </c>
      <c r="J1070" s="7">
        <f t="shared" si="227"/>
        <v>-2.4005882546354509E-2</v>
      </c>
      <c r="K1070" s="7">
        <f t="shared" si="231"/>
        <v>-2.4556092361112367E-2</v>
      </c>
      <c r="L1070" s="7">
        <f t="shared" si="232"/>
        <v>-3.1974888731074874E-2</v>
      </c>
      <c r="M1070" s="8">
        <f t="shared" si="238"/>
        <v>7.8517832091656566E-4</v>
      </c>
      <c r="N1070" s="9">
        <f t="shared" si="233"/>
        <v>6.0300167204748118E-4</v>
      </c>
      <c r="Q1070" s="8">
        <f t="shared" si="234"/>
        <v>-2.7756188090034512E-2</v>
      </c>
      <c r="R1070" s="8">
        <f t="shared" si="235"/>
        <v>-2.9454879158107676E-3</v>
      </c>
      <c r="S1070">
        <f t="shared" si="236"/>
        <v>8.6758990621872599E-6</v>
      </c>
      <c r="U1070">
        <f t="shared" si="237"/>
        <v>5.7628239682936809E-4</v>
      </c>
      <c r="W1070">
        <v>1037</v>
      </c>
      <c r="X1070">
        <v>-8.8793872198956285E-3</v>
      </c>
      <c r="Y1070">
        <v>-2.0839827536176962E-2</v>
      </c>
      <c r="AA1070">
        <v>82.392686804451515</v>
      </c>
      <c r="AB1070">
        <v>1.6385605566427441E-2</v>
      </c>
    </row>
    <row r="1071" spans="1:28" x14ac:dyDescent="0.2">
      <c r="A1071" s="2" t="s">
        <v>647</v>
      </c>
      <c r="B1071" s="1">
        <v>91.21</v>
      </c>
      <c r="C1071" s="5">
        <f t="shared" si="228"/>
        <v>1.3219284603421437E-2</v>
      </c>
      <c r="D1071" s="12">
        <v>3083</v>
      </c>
      <c r="E1071" s="5">
        <f t="shared" si="229"/>
        <v>1.0819672131147541E-2</v>
      </c>
      <c r="F1071" s="1">
        <v>0.13</v>
      </c>
      <c r="G1071" s="1">
        <f t="shared" si="230"/>
        <v>3.5616438356164383E-4</v>
      </c>
      <c r="H1071" s="10">
        <f t="shared" si="225"/>
        <v>3.5616438356164382E-6</v>
      </c>
      <c r="I1071" s="5">
        <f t="shared" si="226"/>
        <v>1.3215722959585821E-2</v>
      </c>
      <c r="J1071" s="7">
        <f t="shared" si="227"/>
        <v>1.0816110487311925E-2</v>
      </c>
      <c r="K1071" s="7">
        <f t="shared" si="231"/>
        <v>1.0265900672554068E-2</v>
      </c>
      <c r="L1071" s="7">
        <f t="shared" si="232"/>
        <v>1.1942510234356225E-2</v>
      </c>
      <c r="M1071" s="8">
        <f t="shared" si="238"/>
        <v>1.226006238468614E-4</v>
      </c>
      <c r="N1071" s="9">
        <f t="shared" si="233"/>
        <v>1.0538871661874606E-4</v>
      </c>
      <c r="Q1071" s="8">
        <f t="shared" si="234"/>
        <v>1.3409221214316489E-2</v>
      </c>
      <c r="R1071" s="8">
        <f t="shared" si="235"/>
        <v>-1.934982547306674E-4</v>
      </c>
      <c r="S1071">
        <f t="shared" si="236"/>
        <v>3.7441574583814245E-8</v>
      </c>
      <c r="U1071">
        <f t="shared" si="237"/>
        <v>1.1698824607373902E-4</v>
      </c>
      <c r="W1071">
        <v>1038</v>
      </c>
      <c r="X1071">
        <v>3.7948724853263107E-3</v>
      </c>
      <c r="Y1071">
        <v>1.0782807562707088E-2</v>
      </c>
      <c r="AA1071">
        <v>82.472178060413356</v>
      </c>
      <c r="AB1071">
        <v>1.6439691780821886E-2</v>
      </c>
    </row>
    <row r="1072" spans="1:28" x14ac:dyDescent="0.2">
      <c r="A1072" s="2" t="s">
        <v>648</v>
      </c>
      <c r="B1072" s="1">
        <v>90.02</v>
      </c>
      <c r="C1072" s="5">
        <f t="shared" si="228"/>
        <v>-1.7570664629488152E-2</v>
      </c>
      <c r="D1072" s="12">
        <v>3050</v>
      </c>
      <c r="E1072" s="5">
        <f t="shared" si="229"/>
        <v>-2.587032896838071E-2</v>
      </c>
      <c r="F1072" s="1">
        <v>0.11</v>
      </c>
      <c r="G1072" s="1">
        <f t="shared" si="230"/>
        <v>3.0136986301369865E-4</v>
      </c>
      <c r="H1072" s="10">
        <f t="shared" si="225"/>
        <v>3.0136986301369864E-6</v>
      </c>
      <c r="I1072" s="5">
        <f t="shared" si="226"/>
        <v>-1.7573678328118288E-2</v>
      </c>
      <c r="J1072" s="7">
        <f t="shared" si="227"/>
        <v>-2.5873342667010846E-2</v>
      </c>
      <c r="K1072" s="7">
        <f t="shared" si="231"/>
        <v>-2.6423552481768704E-2</v>
      </c>
      <c r="L1072" s="7">
        <f t="shared" si="232"/>
        <v>-1.8846891053347886E-2</v>
      </c>
      <c r="M1072" s="8">
        <f t="shared" si="238"/>
        <v>4.9800181486631492E-4</v>
      </c>
      <c r="N1072" s="9">
        <f t="shared" si="233"/>
        <v>6.982041257567851E-4</v>
      </c>
      <c r="Q1072" s="8">
        <f t="shared" si="234"/>
        <v>-2.9963837725483212E-2</v>
      </c>
      <c r="R1072" s="8">
        <f t="shared" si="235"/>
        <v>1.2390159397364923E-2</v>
      </c>
      <c r="S1072">
        <f t="shared" si="236"/>
        <v>1.5351604989211033E-4</v>
      </c>
      <c r="U1072">
        <f t="shared" si="237"/>
        <v>6.6942986076456393E-4</v>
      </c>
      <c r="W1072">
        <v>1039</v>
      </c>
      <c r="X1072">
        <v>1.3261543834596978E-3</v>
      </c>
      <c r="Y1072">
        <v>-2.582351736709115E-2</v>
      </c>
      <c r="AA1072">
        <v>82.551669316375197</v>
      </c>
      <c r="AB1072">
        <v>1.6485633504517289E-2</v>
      </c>
    </row>
    <row r="1073" spans="1:28" x14ac:dyDescent="0.2">
      <c r="A1073" s="2" t="s">
        <v>649</v>
      </c>
      <c r="B1073" s="1">
        <v>91.63</v>
      </c>
      <c r="C1073" s="5">
        <f t="shared" si="228"/>
        <v>2.1288452964779277E-2</v>
      </c>
      <c r="D1073" s="12">
        <v>3131</v>
      </c>
      <c r="E1073" s="5">
        <f t="shared" si="229"/>
        <v>4.4914982354828364E-3</v>
      </c>
      <c r="F1073" s="1">
        <v>0.12</v>
      </c>
      <c r="G1073" s="1">
        <f t="shared" si="230"/>
        <v>3.2876712328767124E-4</v>
      </c>
      <c r="H1073" s="10">
        <f t="shared" si="225"/>
        <v>3.2876712328767123E-6</v>
      </c>
      <c r="I1073" s="5">
        <f t="shared" si="226"/>
        <v>2.1285165293546401E-2</v>
      </c>
      <c r="J1073" s="7">
        <f t="shared" si="227"/>
        <v>4.4882105642499595E-3</v>
      </c>
      <c r="K1073" s="7">
        <f t="shared" si="231"/>
        <v>3.9380007494921017E-3</v>
      </c>
      <c r="L1073" s="7">
        <f t="shared" si="232"/>
        <v>2.0011952568316803E-2</v>
      </c>
      <c r="M1073" s="8">
        <f t="shared" si="238"/>
        <v>7.8807084212831959E-5</v>
      </c>
      <c r="N1073" s="9">
        <f t="shared" si="233"/>
        <v>1.5507849903000356E-5</v>
      </c>
      <c r="Q1073" s="8">
        <f t="shared" si="234"/>
        <v>5.9285870611256938E-3</v>
      </c>
      <c r="R1073" s="8">
        <f t="shared" si="235"/>
        <v>1.5356578232420707E-2</v>
      </c>
      <c r="S1073">
        <f t="shared" si="236"/>
        <v>2.3582449500845749E-4</v>
      </c>
      <c r="U1073">
        <f t="shared" si="237"/>
        <v>2.0144034069044941E-5</v>
      </c>
      <c r="W1073">
        <v>1040</v>
      </c>
      <c r="X1073">
        <v>8.4376532527674891E-3</v>
      </c>
      <c r="Y1073">
        <v>2.6450488906303929E-2</v>
      </c>
      <c r="AA1073">
        <v>82.631160572337038</v>
      </c>
      <c r="AB1073">
        <v>1.6488422389549184E-2</v>
      </c>
    </row>
    <row r="1074" spans="1:28" x14ac:dyDescent="0.2">
      <c r="A1074" s="2" t="s">
        <v>650</v>
      </c>
      <c r="B1074" s="1">
        <v>89.72</v>
      </c>
      <c r="C1074" s="5">
        <f t="shared" si="228"/>
        <v>2.6192382477410407E-2</v>
      </c>
      <c r="D1074" s="12">
        <v>3117</v>
      </c>
      <c r="E1074" s="5">
        <f t="shared" si="229"/>
        <v>6.4578624475298673E-3</v>
      </c>
      <c r="F1074" s="1">
        <v>0.14000000000000001</v>
      </c>
      <c r="G1074" s="1">
        <f t="shared" si="230"/>
        <v>3.8356164383561648E-4</v>
      </c>
      <c r="H1074" s="10">
        <f t="shared" si="225"/>
        <v>3.8356164383561645E-6</v>
      </c>
      <c r="I1074" s="5">
        <f t="shared" si="226"/>
        <v>2.6188546860972051E-2</v>
      </c>
      <c r="J1074" s="7">
        <f t="shared" si="227"/>
        <v>6.4540268310915114E-3</v>
      </c>
      <c r="K1074" s="7">
        <f t="shared" si="231"/>
        <v>5.9038170163336536E-3</v>
      </c>
      <c r="L1074" s="7">
        <f t="shared" si="232"/>
        <v>2.4915334135742453E-2</v>
      </c>
      <c r="M1074" s="8">
        <f t="shared" si="238"/>
        <v>1.4709557363823503E-4</v>
      </c>
      <c r="N1074" s="9">
        <f t="shared" si="233"/>
        <v>3.4855055362350803E-5</v>
      </c>
      <c r="Q1074" s="8">
        <f t="shared" si="234"/>
        <v>8.252510081943186E-3</v>
      </c>
      <c r="R1074" s="8">
        <f t="shared" si="235"/>
        <v>1.7936036779028865E-2</v>
      </c>
      <c r="S1074">
        <f t="shared" si="236"/>
        <v>3.2170141533867613E-4</v>
      </c>
      <c r="U1074">
        <f t="shared" si="237"/>
        <v>4.1654462336449139E-5</v>
      </c>
      <c r="W1074">
        <v>1041</v>
      </c>
      <c r="X1074">
        <v>8.1294022462415749E-3</v>
      </c>
      <c r="Y1074">
        <v>-4.575471112866351E-3</v>
      </c>
      <c r="AA1074">
        <v>82.710651828298893</v>
      </c>
      <c r="AB1074">
        <v>1.6501654567998691E-2</v>
      </c>
    </row>
    <row r="1075" spans="1:28" x14ac:dyDescent="0.2">
      <c r="A1075" s="2" t="s">
        <v>651</v>
      </c>
      <c r="B1075" s="1">
        <v>87.43</v>
      </c>
      <c r="C1075" s="5">
        <f t="shared" si="228"/>
        <v>-5.6863414079381322E-3</v>
      </c>
      <c r="D1075" s="12">
        <v>3097</v>
      </c>
      <c r="E1075" s="5">
        <f t="shared" si="229"/>
        <v>-5.7784911717495991E-3</v>
      </c>
      <c r="F1075" s="1">
        <v>0.13</v>
      </c>
      <c r="G1075" s="1">
        <f t="shared" si="230"/>
        <v>3.5616438356164383E-4</v>
      </c>
      <c r="H1075" s="10">
        <f t="shared" si="225"/>
        <v>3.5616438356164382E-6</v>
      </c>
      <c r="I1075" s="5">
        <f t="shared" si="226"/>
        <v>-5.689903051773749E-3</v>
      </c>
      <c r="J1075" s="7">
        <f t="shared" si="227"/>
        <v>-5.7820528155852159E-3</v>
      </c>
      <c r="K1075" s="7">
        <f t="shared" si="231"/>
        <v>-6.3322626303430737E-3</v>
      </c>
      <c r="L1075" s="7">
        <f t="shared" si="232"/>
        <v>-6.963115777003346E-3</v>
      </c>
      <c r="M1075" s="8">
        <f t="shared" si="238"/>
        <v>4.409227782547056E-5</v>
      </c>
      <c r="N1075" s="9">
        <f t="shared" si="233"/>
        <v>4.0097550019639384E-5</v>
      </c>
      <c r="Q1075" s="8">
        <f t="shared" si="234"/>
        <v>-6.2125788763223019E-3</v>
      </c>
      <c r="R1075" s="8">
        <f t="shared" si="235"/>
        <v>5.2267582454855292E-4</v>
      </c>
      <c r="S1075">
        <f t="shared" si="236"/>
        <v>2.7319001756750967E-7</v>
      </c>
      <c r="U1075">
        <f t="shared" si="237"/>
        <v>3.3432134762216924E-5</v>
      </c>
      <c r="W1075">
        <v>1042</v>
      </c>
      <c r="X1075">
        <v>4.926468879010268E-3</v>
      </c>
      <c r="Y1075">
        <v>1.7720016627734824E-3</v>
      </c>
      <c r="AA1075">
        <v>82.790143084260734</v>
      </c>
      <c r="AB1075">
        <v>1.6518513787905677E-2</v>
      </c>
    </row>
    <row r="1076" spans="1:28" x14ac:dyDescent="0.2">
      <c r="A1076" s="2" t="s">
        <v>652</v>
      </c>
      <c r="B1076" s="1">
        <v>87.93</v>
      </c>
      <c r="C1076" s="5">
        <f t="shared" si="228"/>
        <v>3.4129692832765796E-4</v>
      </c>
      <c r="D1076" s="12">
        <v>3115</v>
      </c>
      <c r="E1076" s="5">
        <f t="shared" si="229"/>
        <v>6.4246707356247997E-4</v>
      </c>
      <c r="F1076" s="1">
        <v>0.13</v>
      </c>
      <c r="G1076" s="1">
        <f t="shared" si="230"/>
        <v>3.5616438356164383E-4</v>
      </c>
      <c r="H1076" s="10">
        <f t="shared" si="225"/>
        <v>3.5616438356164382E-6</v>
      </c>
      <c r="I1076" s="5">
        <f t="shared" si="226"/>
        <v>3.377352844920415E-4</v>
      </c>
      <c r="J1076" s="7">
        <f t="shared" si="227"/>
        <v>6.3890542972686352E-4</v>
      </c>
      <c r="K1076" s="7">
        <f t="shared" si="231"/>
        <v>8.8695614969005695E-5</v>
      </c>
      <c r="L1076" s="7">
        <f t="shared" si="232"/>
        <v>-9.3547744073755549E-4</v>
      </c>
      <c r="M1076" s="8">
        <f t="shared" si="238"/>
        <v>-8.297274689584906E-8</v>
      </c>
      <c r="N1076" s="9">
        <f t="shared" si="233"/>
        <v>7.8669121147301068E-9</v>
      </c>
      <c r="Q1076" s="8">
        <f t="shared" si="234"/>
        <v>1.3780657498732528E-3</v>
      </c>
      <c r="R1076" s="8">
        <f t="shared" si="235"/>
        <v>-1.0403304653812113E-3</v>
      </c>
      <c r="S1076">
        <f t="shared" si="236"/>
        <v>1.0822874772002877E-6</v>
      </c>
      <c r="U1076">
        <f t="shared" si="237"/>
        <v>4.0820014813446814E-7</v>
      </c>
      <c r="W1076">
        <v>1043</v>
      </c>
      <c r="X1076">
        <v>8.9322449234440094E-3</v>
      </c>
      <c r="Y1076">
        <v>1.6286444979069531E-2</v>
      </c>
      <c r="AA1076">
        <v>82.869634340222575</v>
      </c>
      <c r="AB1076">
        <v>1.6544366620397176E-2</v>
      </c>
    </row>
    <row r="1077" spans="1:28" x14ac:dyDescent="0.2">
      <c r="A1077" s="2" t="s">
        <v>653</v>
      </c>
      <c r="B1077" s="1">
        <v>87.9</v>
      </c>
      <c r="C1077" s="5">
        <f t="shared" si="228"/>
        <v>-1.3633265167006402E-3</v>
      </c>
      <c r="D1077" s="12">
        <v>3113</v>
      </c>
      <c r="E1077" s="5">
        <f t="shared" si="229"/>
        <v>-3.5211267605633804E-3</v>
      </c>
      <c r="F1077" s="1">
        <v>0.13</v>
      </c>
      <c r="G1077" s="1">
        <f t="shared" si="230"/>
        <v>3.5616438356164383E-4</v>
      </c>
      <c r="H1077" s="10">
        <f t="shared" si="225"/>
        <v>3.5616438356164382E-6</v>
      </c>
      <c r="I1077" s="5">
        <f t="shared" si="226"/>
        <v>-1.3668881605362565E-3</v>
      </c>
      <c r="J1077" s="7">
        <f t="shared" si="227"/>
        <v>-3.5246884043989967E-3</v>
      </c>
      <c r="K1077" s="7">
        <f t="shared" si="231"/>
        <v>-4.0748982191568545E-3</v>
      </c>
      <c r="L1077" s="7">
        <f t="shared" si="232"/>
        <v>-2.6401008857658533E-3</v>
      </c>
      <c r="M1077" s="8">
        <f t="shared" si="238"/>
        <v>1.075814239780171E-5</v>
      </c>
      <c r="N1077" s="9">
        <f t="shared" si="233"/>
        <v>1.6604795496487705E-5</v>
      </c>
      <c r="Q1077" s="8">
        <f t="shared" si="234"/>
        <v>-3.5439972748696116E-3</v>
      </c>
      <c r="R1077" s="8">
        <f t="shared" si="235"/>
        <v>2.1771091143333553E-3</v>
      </c>
      <c r="S1077">
        <f t="shared" si="236"/>
        <v>4.739804095713367E-6</v>
      </c>
      <c r="U1077">
        <f t="shared" si="237"/>
        <v>1.2423428348104746E-5</v>
      </c>
      <c r="W1077">
        <v>1044</v>
      </c>
      <c r="X1077">
        <v>9.7246493213691207E-3</v>
      </c>
      <c r="Y1077">
        <v>9.4961521997667053E-2</v>
      </c>
      <c r="AA1077">
        <v>82.949125596184416</v>
      </c>
      <c r="AB1077">
        <v>1.6544954462241232E-2</v>
      </c>
    </row>
    <row r="1078" spans="1:28" x14ac:dyDescent="0.2">
      <c r="A1078" s="2" t="s">
        <v>654</v>
      </c>
      <c r="B1078" s="1">
        <v>88.02</v>
      </c>
      <c r="C1078" s="5">
        <f t="shared" si="228"/>
        <v>2.6472303206997037E-2</v>
      </c>
      <c r="D1078" s="12">
        <v>3124</v>
      </c>
      <c r="E1078" s="5">
        <f t="shared" si="229"/>
        <v>1.8917155903457272E-2</v>
      </c>
      <c r="F1078" s="1">
        <v>0.14000000000000001</v>
      </c>
      <c r="G1078" s="1">
        <f t="shared" si="230"/>
        <v>3.8356164383561648E-4</v>
      </c>
      <c r="H1078" s="10">
        <f t="shared" si="225"/>
        <v>3.8356164383561645E-6</v>
      </c>
      <c r="I1078" s="5">
        <f t="shared" si="226"/>
        <v>2.6468467590558681E-2</v>
      </c>
      <c r="J1078" s="7">
        <f t="shared" si="227"/>
        <v>1.8913320287018916E-2</v>
      </c>
      <c r="K1078" s="7">
        <f t="shared" si="231"/>
        <v>1.8363110472261059E-2</v>
      </c>
      <c r="L1078" s="7">
        <f t="shared" si="232"/>
        <v>2.5195254865329083E-2</v>
      </c>
      <c r="M1078" s="8">
        <f t="shared" si="238"/>
        <v>4.6266324846881089E-4</v>
      </c>
      <c r="N1078" s="9">
        <f t="shared" si="233"/>
        <v>3.3720382621646374E-4</v>
      </c>
      <c r="Q1078" s="8">
        <f t="shared" si="234"/>
        <v>2.298147502833215E-2</v>
      </c>
      <c r="R1078" s="8">
        <f t="shared" si="235"/>
        <v>3.4869925622265305E-3</v>
      </c>
      <c r="S1078">
        <f t="shared" si="236"/>
        <v>1.2159117129023143E-5</v>
      </c>
      <c r="U1078">
        <f t="shared" si="237"/>
        <v>3.5771368427936132E-4</v>
      </c>
      <c r="W1078">
        <v>1045</v>
      </c>
      <c r="X1078">
        <v>-3.7346833461374788E-3</v>
      </c>
      <c r="Y1078">
        <v>1.583211197027834E-2</v>
      </c>
      <c r="AA1078">
        <v>83.028616852146257</v>
      </c>
      <c r="AB1078">
        <v>1.659590108274682E-2</v>
      </c>
    </row>
    <row r="1079" spans="1:28" x14ac:dyDescent="0.2">
      <c r="A1079" s="2" t="s">
        <v>655</v>
      </c>
      <c r="B1079" s="1">
        <v>85.75</v>
      </c>
      <c r="C1079" s="5">
        <f t="shared" si="228"/>
        <v>1.2396694214875999E-2</v>
      </c>
      <c r="D1079" s="12">
        <v>3066</v>
      </c>
      <c r="E1079" s="5">
        <f t="shared" si="229"/>
        <v>8.2209799408089444E-3</v>
      </c>
      <c r="F1079" s="1">
        <v>0.15</v>
      </c>
      <c r="G1079" s="1">
        <f t="shared" si="230"/>
        <v>4.1095890410958901E-4</v>
      </c>
      <c r="H1079" s="10">
        <f t="shared" si="225"/>
        <v>4.10958904109589E-6</v>
      </c>
      <c r="I1079" s="5">
        <f t="shared" si="226"/>
        <v>1.2392584625834903E-2</v>
      </c>
      <c r="J1079" s="7">
        <f t="shared" si="227"/>
        <v>8.2168703517678486E-3</v>
      </c>
      <c r="K1079" s="7">
        <f t="shared" si="231"/>
        <v>7.6666605370099908E-3</v>
      </c>
      <c r="L1079" s="7">
        <f t="shared" si="232"/>
        <v>1.1119371900605305E-2</v>
      </c>
      <c r="M1079" s="8">
        <f t="shared" si="238"/>
        <v>8.524844974670847E-5</v>
      </c>
      <c r="N1079" s="9">
        <f t="shared" si="233"/>
        <v>5.8777683789746318E-5</v>
      </c>
      <c r="Q1079" s="8">
        <f t="shared" si="234"/>
        <v>1.0336485430453667E-2</v>
      </c>
      <c r="R1079" s="8">
        <f t="shared" si="235"/>
        <v>2.056099195381236E-3</v>
      </c>
      <c r="S1079">
        <f t="shared" si="236"/>
        <v>4.2275439012473663E-6</v>
      </c>
      <c r="U1079">
        <f t="shared" si="237"/>
        <v>6.7516958377761491E-5</v>
      </c>
      <c r="W1079">
        <v>1046</v>
      </c>
      <c r="X1079">
        <v>1.5314284222520461E-2</v>
      </c>
      <c r="Y1079">
        <v>3.8789604798190255E-3</v>
      </c>
      <c r="AA1079">
        <v>83.108108108108112</v>
      </c>
      <c r="AB1079">
        <v>1.6600555996533838E-2</v>
      </c>
    </row>
    <row r="1080" spans="1:28" x14ac:dyDescent="0.2">
      <c r="A1080" s="3">
        <v>44171</v>
      </c>
      <c r="B1080" s="1">
        <v>84.7</v>
      </c>
      <c r="C1080" s="5">
        <f t="shared" si="228"/>
        <v>8.6935810408479697E-3</v>
      </c>
      <c r="D1080" s="12">
        <v>3041</v>
      </c>
      <c r="E1080" s="5">
        <f t="shared" si="229"/>
        <v>1.2991339107261825E-2</v>
      </c>
      <c r="F1080" s="1">
        <v>0.14000000000000001</v>
      </c>
      <c r="G1080" s="1">
        <f t="shared" si="230"/>
        <v>3.8356164383561648E-4</v>
      </c>
      <c r="H1080" s="10">
        <f t="shared" si="225"/>
        <v>3.8356164383561645E-6</v>
      </c>
      <c r="I1080" s="5">
        <f t="shared" si="226"/>
        <v>8.6897454244096138E-3</v>
      </c>
      <c r="J1080" s="7">
        <f t="shared" si="227"/>
        <v>1.298750349082347E-2</v>
      </c>
      <c r="K1080" s="7">
        <f t="shared" si="231"/>
        <v>1.2437293676065612E-2</v>
      </c>
      <c r="L1080" s="7">
        <f t="shared" si="232"/>
        <v>7.4165326991800168E-3</v>
      </c>
      <c r="M1080" s="8">
        <f t="shared" si="238"/>
        <v>9.224159523784545E-5</v>
      </c>
      <c r="N1080" s="9">
        <f t="shared" si="233"/>
        <v>1.5468627398470167E-4</v>
      </c>
      <c r="Q1080" s="8">
        <f t="shared" si="234"/>
        <v>1.5976170258954363E-2</v>
      </c>
      <c r="R1080" s="8">
        <f t="shared" si="235"/>
        <v>-7.286424834544749E-3</v>
      </c>
      <c r="S1080">
        <f t="shared" si="236"/>
        <v>5.3091986869470472E-5</v>
      </c>
      <c r="U1080">
        <f t="shared" si="237"/>
        <v>1.686752469241518E-4</v>
      </c>
      <c r="W1080">
        <v>1047</v>
      </c>
      <c r="X1080">
        <v>-7.0447133867488042E-3</v>
      </c>
      <c r="Y1080">
        <v>-9.4117129193601913E-3</v>
      </c>
      <c r="AA1080">
        <v>83.187599364069953</v>
      </c>
      <c r="AB1080">
        <v>1.6678832548431392E-2</v>
      </c>
    </row>
    <row r="1081" spans="1:28" x14ac:dyDescent="0.2">
      <c r="A1081" s="3">
        <v>44141</v>
      </c>
      <c r="B1081" s="1">
        <v>83.97</v>
      </c>
      <c r="C1081" s="5">
        <f t="shared" si="228"/>
        <v>-4.8067112572270664E-2</v>
      </c>
      <c r="D1081" s="12">
        <v>3002</v>
      </c>
      <c r="E1081" s="5">
        <f t="shared" si="229"/>
        <v>-5.8934169278996862E-2</v>
      </c>
      <c r="F1081" s="1">
        <v>0.14000000000000001</v>
      </c>
      <c r="G1081" s="1">
        <f t="shared" si="230"/>
        <v>3.8356164383561648E-4</v>
      </c>
      <c r="H1081" s="10">
        <f t="shared" si="225"/>
        <v>3.8356164383561645E-6</v>
      </c>
      <c r="I1081" s="5">
        <f t="shared" si="226"/>
        <v>-4.8070948188709023E-2</v>
      </c>
      <c r="J1081" s="7">
        <f t="shared" si="227"/>
        <v>-5.8938004895435221E-2</v>
      </c>
      <c r="K1081" s="7">
        <f t="shared" si="231"/>
        <v>-5.9488214710193082E-2</v>
      </c>
      <c r="L1081" s="7">
        <f t="shared" si="232"/>
        <v>-4.9344160913938617E-2</v>
      </c>
      <c r="M1081" s="8">
        <f t="shared" si="238"/>
        <v>2.9353960391426976E-3</v>
      </c>
      <c r="N1081" s="9">
        <f t="shared" si="233"/>
        <v>3.5388476894060326E-3</v>
      </c>
      <c r="Q1081" s="8">
        <f t="shared" si="234"/>
        <v>-6.9051788631315975E-2</v>
      </c>
      <c r="R1081" s="8">
        <f t="shared" si="235"/>
        <v>2.0980840442606952E-2</v>
      </c>
      <c r="S1081">
        <f t="shared" si="236"/>
        <v>4.4019566567813148E-4</v>
      </c>
      <c r="U1081">
        <f t="shared" si="237"/>
        <v>3.4736884210543463E-3</v>
      </c>
      <c r="W1081">
        <v>1048</v>
      </c>
      <c r="X1081">
        <v>9.4444129846348451E-3</v>
      </c>
      <c r="Y1081">
        <v>1.4308381248953381E-2</v>
      </c>
      <c r="AA1081">
        <v>83.267090620031794</v>
      </c>
      <c r="AB1081">
        <v>1.6765648006023967E-2</v>
      </c>
    </row>
    <row r="1082" spans="1:28" x14ac:dyDescent="0.2">
      <c r="A1082" s="3">
        <v>44110</v>
      </c>
      <c r="B1082" s="1">
        <v>88.21</v>
      </c>
      <c r="C1082" s="5">
        <f t="shared" si="228"/>
        <v>2.5697674418604578E-2</v>
      </c>
      <c r="D1082" s="12">
        <v>3190</v>
      </c>
      <c r="E1082" s="5">
        <f t="shared" si="229"/>
        <v>-5.3009042719052071E-3</v>
      </c>
      <c r="F1082" s="1">
        <v>0.13</v>
      </c>
      <c r="G1082" s="1">
        <f t="shared" si="230"/>
        <v>3.5616438356164383E-4</v>
      </c>
      <c r="H1082" s="10">
        <f t="shared" si="225"/>
        <v>3.5616438356164382E-6</v>
      </c>
      <c r="I1082" s="5">
        <f t="shared" si="226"/>
        <v>2.5694112774768962E-2</v>
      </c>
      <c r="J1082" s="7">
        <f t="shared" si="227"/>
        <v>-5.3044659157408238E-3</v>
      </c>
      <c r="K1082" s="7">
        <f t="shared" si="231"/>
        <v>-5.8546757304986817E-3</v>
      </c>
      <c r="L1082" s="7">
        <f t="shared" si="232"/>
        <v>2.4420900049539365E-2</v>
      </c>
      <c r="M1082" s="8">
        <f t="shared" si="238"/>
        <v>-1.4297645083697217E-4</v>
      </c>
      <c r="N1082" s="9">
        <f t="shared" si="233"/>
        <v>3.4277227909290274E-5</v>
      </c>
      <c r="Q1082" s="8">
        <f t="shared" si="234"/>
        <v>-5.6479914274797606E-3</v>
      </c>
      <c r="R1082" s="8">
        <f t="shared" si="235"/>
        <v>3.134210420224872E-2</v>
      </c>
      <c r="S1082">
        <f t="shared" si="236"/>
        <v>9.8232749582461689E-4</v>
      </c>
      <c r="U1082">
        <f t="shared" si="237"/>
        <v>2.8137358651256136E-5</v>
      </c>
      <c r="W1082">
        <v>1049</v>
      </c>
      <c r="X1082">
        <v>-6.6890839042745643E-3</v>
      </c>
      <c r="Y1082">
        <v>4.2089637387813768E-3</v>
      </c>
      <c r="AA1082">
        <v>83.346581875993635</v>
      </c>
      <c r="AB1082">
        <v>1.6782689462977826E-2</v>
      </c>
    </row>
    <row r="1083" spans="1:28" x14ac:dyDescent="0.2">
      <c r="A1083" s="3">
        <v>44080</v>
      </c>
      <c r="B1083" s="1">
        <v>86</v>
      </c>
      <c r="C1083" s="5">
        <f t="shared" si="228"/>
        <v>3.1669865642994247E-2</v>
      </c>
      <c r="D1083" s="12">
        <v>3207</v>
      </c>
      <c r="E1083" s="5">
        <f t="shared" si="229"/>
        <v>-7.7351485148514851E-3</v>
      </c>
      <c r="F1083" s="1">
        <v>0.14000000000000001</v>
      </c>
      <c r="G1083" s="1">
        <f t="shared" si="230"/>
        <v>3.8356164383561648E-4</v>
      </c>
      <c r="H1083" s="10">
        <f t="shared" si="225"/>
        <v>3.8356164383561645E-6</v>
      </c>
      <c r="I1083" s="5">
        <f t="shared" si="226"/>
        <v>3.1666030026555887E-2</v>
      </c>
      <c r="J1083" s="7">
        <f t="shared" si="227"/>
        <v>-7.7389841312898409E-3</v>
      </c>
      <c r="K1083" s="7">
        <f t="shared" si="231"/>
        <v>-8.2891939460476988E-3</v>
      </c>
      <c r="L1083" s="7">
        <f t="shared" si="232"/>
        <v>3.0392817301326289E-2</v>
      </c>
      <c r="M1083" s="8">
        <f t="shared" si="238"/>
        <v>-2.5193195717748766E-4</v>
      </c>
      <c r="N1083" s="9">
        <f t="shared" si="233"/>
        <v>6.8710736275193819E-5</v>
      </c>
      <c r="Q1083" s="8">
        <f t="shared" si="234"/>
        <v>-8.5259984015516148E-3</v>
      </c>
      <c r="R1083" s="8">
        <f t="shared" si="235"/>
        <v>4.0192028428107499E-2</v>
      </c>
      <c r="S1083">
        <f t="shared" si="236"/>
        <v>1.6153991491658012E-3</v>
      </c>
      <c r="U1083">
        <f t="shared" si="237"/>
        <v>5.9891875384355972E-5</v>
      </c>
      <c r="W1083">
        <v>1050</v>
      </c>
      <c r="X1083">
        <v>-1.4175286889586537E-2</v>
      </c>
      <c r="Y1083">
        <v>-3.1370511854482641E-2</v>
      </c>
      <c r="AA1083">
        <v>83.426073131955491</v>
      </c>
      <c r="AB1083">
        <v>1.6787955688325997E-2</v>
      </c>
    </row>
    <row r="1084" spans="1:28" x14ac:dyDescent="0.2">
      <c r="A1084" s="3">
        <v>44049</v>
      </c>
      <c r="B1084" s="1">
        <v>83.36</v>
      </c>
      <c r="C1084" s="5">
        <f t="shared" si="228"/>
        <v>5.7915057915058398E-3</v>
      </c>
      <c r="D1084" s="12">
        <v>3232</v>
      </c>
      <c r="E1084" s="5">
        <f t="shared" si="229"/>
        <v>1.2214218603194488E-2</v>
      </c>
      <c r="F1084" s="1">
        <v>0.15</v>
      </c>
      <c r="G1084" s="1">
        <f t="shared" si="230"/>
        <v>4.1095890410958901E-4</v>
      </c>
      <c r="H1084" s="10">
        <f t="shared" si="225"/>
        <v>4.10958904109589E-6</v>
      </c>
      <c r="I1084" s="5">
        <f t="shared" si="226"/>
        <v>5.787396202464744E-3</v>
      </c>
      <c r="J1084" s="7">
        <f t="shared" si="227"/>
        <v>1.2210109014153392E-2</v>
      </c>
      <c r="K1084" s="7">
        <f t="shared" si="231"/>
        <v>1.1659899199395534E-2</v>
      </c>
      <c r="L1084" s="7">
        <f t="shared" si="232"/>
        <v>4.514183477235147E-3</v>
      </c>
      <c r="M1084" s="8">
        <f t="shared" si="238"/>
        <v>5.263492431213864E-5</v>
      </c>
      <c r="N1084" s="9">
        <f t="shared" si="233"/>
        <v>1.3595324934006462E-4</v>
      </c>
      <c r="Q1084" s="8">
        <f t="shared" si="234"/>
        <v>1.505716020137019E-2</v>
      </c>
      <c r="R1084" s="8">
        <f t="shared" si="235"/>
        <v>-9.2697639989054448E-3</v>
      </c>
      <c r="S1084">
        <f t="shared" si="236"/>
        <v>8.5928524595403462E-5</v>
      </c>
      <c r="U1084">
        <f t="shared" si="237"/>
        <v>1.4908676213750994E-4</v>
      </c>
      <c r="W1084">
        <v>1051</v>
      </c>
      <c r="X1084">
        <v>7.5161270356656944E-3</v>
      </c>
      <c r="Y1084">
        <v>-4.7350876344512179E-3</v>
      </c>
      <c r="AA1084">
        <v>83.505564387917332</v>
      </c>
      <c r="AB1084">
        <v>1.6871246018534083E-2</v>
      </c>
    </row>
    <row r="1085" spans="1:28" x14ac:dyDescent="0.2">
      <c r="A1085" s="3">
        <v>43957</v>
      </c>
      <c r="B1085" s="1">
        <v>82.88</v>
      </c>
      <c r="C1085" s="5">
        <f t="shared" si="228"/>
        <v>2.8543062794738113E-2</v>
      </c>
      <c r="D1085" s="12">
        <v>3193</v>
      </c>
      <c r="E1085" s="5">
        <f t="shared" si="229"/>
        <v>2.602827763496144E-2</v>
      </c>
      <c r="F1085" s="1">
        <v>0.13</v>
      </c>
      <c r="G1085" s="1">
        <f t="shared" si="230"/>
        <v>3.5616438356164383E-4</v>
      </c>
      <c r="H1085" s="10">
        <f t="shared" si="225"/>
        <v>3.5616438356164382E-6</v>
      </c>
      <c r="I1085" s="5">
        <f t="shared" si="226"/>
        <v>2.8539501150902497E-2</v>
      </c>
      <c r="J1085" s="7">
        <f t="shared" si="227"/>
        <v>2.6024715991125824E-2</v>
      </c>
      <c r="K1085" s="7">
        <f t="shared" si="231"/>
        <v>2.5474506176367966E-2</v>
      </c>
      <c r="L1085" s="7">
        <f t="shared" si="232"/>
        <v>2.7266288425672899E-2</v>
      </c>
      <c r="M1085" s="8">
        <f t="shared" si="238"/>
        <v>6.945952329064347E-4</v>
      </c>
      <c r="N1085" s="9">
        <f t="shared" si="233"/>
        <v>6.4895046492980963E-4</v>
      </c>
      <c r="Q1085" s="8">
        <f t="shared" si="234"/>
        <v>3.1388331999492168E-2</v>
      </c>
      <c r="R1085" s="8">
        <f t="shared" si="235"/>
        <v>-2.8488308485896709E-3</v>
      </c>
      <c r="S1085">
        <f t="shared" si="236"/>
        <v>8.1158372038761436E-6</v>
      </c>
      <c r="U1085">
        <f t="shared" si="237"/>
        <v>6.772858424187602E-4</v>
      </c>
      <c r="W1085">
        <v>1052</v>
      </c>
      <c r="X1085">
        <v>2.8016397241189162E-3</v>
      </c>
      <c r="Y1085">
        <v>-1.6630864322602537E-2</v>
      </c>
      <c r="AA1085">
        <v>83.585055643879173</v>
      </c>
      <c r="AB1085">
        <v>1.696493441217916E-2</v>
      </c>
    </row>
    <row r="1086" spans="1:28" x14ac:dyDescent="0.2">
      <c r="A1086" s="3">
        <v>43927</v>
      </c>
      <c r="B1086" s="1">
        <v>80.58</v>
      </c>
      <c r="C1086" s="5">
        <f t="shared" si="228"/>
        <v>-8.6122047244094838E-3</v>
      </c>
      <c r="D1086" s="12">
        <v>3112</v>
      </c>
      <c r="E1086" s="5">
        <f t="shared" si="229"/>
        <v>-3.2030749519538757E-3</v>
      </c>
      <c r="F1086" s="1">
        <v>0.13</v>
      </c>
      <c r="G1086" s="1">
        <f t="shared" si="230"/>
        <v>3.5616438356164383E-4</v>
      </c>
      <c r="H1086" s="10">
        <f t="shared" si="225"/>
        <v>3.5616438356164382E-6</v>
      </c>
      <c r="I1086" s="5">
        <f t="shared" si="226"/>
        <v>-8.6157663682450997E-3</v>
      </c>
      <c r="J1086" s="7">
        <f t="shared" si="227"/>
        <v>-3.2066365957894921E-3</v>
      </c>
      <c r="K1086" s="7">
        <f t="shared" si="231"/>
        <v>-3.7568464105473499E-3</v>
      </c>
      <c r="L1086" s="7">
        <f t="shared" si="232"/>
        <v>-9.8889790934746959E-3</v>
      </c>
      <c r="M1086" s="8">
        <f t="shared" si="238"/>
        <v>3.7151375611298199E-5</v>
      </c>
      <c r="N1086" s="9">
        <f t="shared" si="233"/>
        <v>1.4113894952442507E-5</v>
      </c>
      <c r="Q1086" s="8">
        <f t="shared" si="234"/>
        <v>-3.1680069382814353E-3</v>
      </c>
      <c r="R1086" s="8">
        <f t="shared" si="235"/>
        <v>-5.4477594299636644E-3</v>
      </c>
      <c r="S1086">
        <f t="shared" si="236"/>
        <v>2.9678082806758029E-5</v>
      </c>
      <c r="U1086">
        <f t="shared" si="237"/>
        <v>1.0282518257456423E-5</v>
      </c>
      <c r="W1086">
        <v>1053</v>
      </c>
      <c r="X1086">
        <v>1.0519485547945415E-2</v>
      </c>
      <c r="Y1086">
        <v>1.0550894296453632E-2</v>
      </c>
      <c r="AA1086">
        <v>83.664546899841014</v>
      </c>
      <c r="AB1086">
        <v>1.6972979206925112E-2</v>
      </c>
    </row>
    <row r="1087" spans="1:28" x14ac:dyDescent="0.2">
      <c r="A1087" s="3">
        <v>43896</v>
      </c>
      <c r="B1087" s="1">
        <v>81.28</v>
      </c>
      <c r="C1087" s="5">
        <f t="shared" si="228"/>
        <v>5.5672398861809089E-3</v>
      </c>
      <c r="D1087" s="12">
        <v>3122</v>
      </c>
      <c r="E1087" s="5">
        <f t="shared" si="229"/>
        <v>1.3636363636363636E-2</v>
      </c>
      <c r="F1087" s="1">
        <v>0.12</v>
      </c>
      <c r="G1087" s="1">
        <f t="shared" si="230"/>
        <v>3.2876712328767124E-4</v>
      </c>
      <c r="H1087" s="10">
        <f t="shared" si="225"/>
        <v>3.2876712328767123E-6</v>
      </c>
      <c r="I1087" s="5">
        <f t="shared" si="226"/>
        <v>5.5639522149480321E-3</v>
      </c>
      <c r="J1087" s="7">
        <f t="shared" si="227"/>
        <v>1.363307596513076E-2</v>
      </c>
      <c r="K1087" s="7">
        <f t="shared" si="231"/>
        <v>1.3082866150372902E-2</v>
      </c>
      <c r="L1087" s="7">
        <f t="shared" si="232"/>
        <v>4.2907394897184351E-3</v>
      </c>
      <c r="M1087" s="8">
        <f t="shared" si="238"/>
        <v>5.6135170430105613E-5</v>
      </c>
      <c r="N1087" s="9">
        <f t="shared" si="233"/>
        <v>1.7116138670857306E-4</v>
      </c>
      <c r="Q1087" s="8">
        <f t="shared" si="234"/>
        <v>1.6739344702036609E-2</v>
      </c>
      <c r="R1087" s="8">
        <f t="shared" si="235"/>
        <v>-1.1175392487088577E-2</v>
      </c>
      <c r="S1087">
        <f t="shared" si="236"/>
        <v>1.248893972404758E-4</v>
      </c>
      <c r="U1087">
        <f t="shared" si="237"/>
        <v>1.85860760271026E-4</v>
      </c>
      <c r="W1087">
        <v>1054</v>
      </c>
      <c r="X1087">
        <v>3.9285336816145995E-3</v>
      </c>
      <c r="Y1087">
        <v>-5.900051317252587E-3</v>
      </c>
      <c r="AA1087">
        <v>83.744038155802855</v>
      </c>
      <c r="AB1087">
        <v>1.7047277421662555E-2</v>
      </c>
    </row>
    <row r="1088" spans="1:28" x14ac:dyDescent="0.2">
      <c r="A1088" s="3">
        <v>43867</v>
      </c>
      <c r="B1088" s="1">
        <v>80.83</v>
      </c>
      <c r="C1088" s="5">
        <f t="shared" si="228"/>
        <v>4.5985582898335148E-3</v>
      </c>
      <c r="D1088" s="12">
        <v>3080</v>
      </c>
      <c r="E1088" s="5">
        <f t="shared" si="229"/>
        <v>8.1833060556464818E-3</v>
      </c>
      <c r="F1088" s="1">
        <v>0.12</v>
      </c>
      <c r="G1088" s="1">
        <f t="shared" si="230"/>
        <v>3.2876712328767124E-4</v>
      </c>
      <c r="H1088" s="10">
        <f t="shared" si="225"/>
        <v>3.2876712328767123E-6</v>
      </c>
      <c r="I1088" s="5">
        <f t="shared" si="226"/>
        <v>4.595270618600638E-3</v>
      </c>
      <c r="J1088" s="7">
        <f t="shared" si="227"/>
        <v>8.1800183844136058E-3</v>
      </c>
      <c r="K1088" s="7">
        <f t="shared" si="231"/>
        <v>7.629808569655748E-3</v>
      </c>
      <c r="L1088" s="7">
        <f t="shared" si="232"/>
        <v>3.322057893371041E-3</v>
      </c>
      <c r="M1088" s="8">
        <f t="shared" si="238"/>
        <v>2.534666578373489E-5</v>
      </c>
      <c r="N1088" s="9">
        <f t="shared" si="233"/>
        <v>5.821397880959229E-5</v>
      </c>
      <c r="Q1088" s="8">
        <f t="shared" si="234"/>
        <v>1.0292920252597785E-2</v>
      </c>
      <c r="R1088" s="8">
        <f t="shared" si="235"/>
        <v>-5.6976496339971473E-3</v>
      </c>
      <c r="S1088">
        <f t="shared" si="236"/>
        <v>3.2463211351787828E-5</v>
      </c>
      <c r="U1088">
        <f t="shared" si="237"/>
        <v>6.6912700769344583E-5</v>
      </c>
      <c r="W1088">
        <v>1055</v>
      </c>
      <c r="X1088">
        <v>-3.4120723571679952E-3</v>
      </c>
      <c r="Y1088">
        <v>-8.8711989407534077E-3</v>
      </c>
      <c r="AA1088">
        <v>83.82352941176471</v>
      </c>
      <c r="AB1088">
        <v>1.7111190301234341E-2</v>
      </c>
    </row>
    <row r="1089" spans="1:28" x14ac:dyDescent="0.2">
      <c r="A1089" s="3">
        <v>43836</v>
      </c>
      <c r="B1089" s="1">
        <v>80.459999999999994</v>
      </c>
      <c r="C1089" s="5">
        <f t="shared" si="228"/>
        <v>1.2330145948666202E-2</v>
      </c>
      <c r="D1089" s="12">
        <v>3055</v>
      </c>
      <c r="E1089" s="5">
        <f t="shared" si="229"/>
        <v>3.6136662286465177E-3</v>
      </c>
      <c r="F1089" s="1">
        <v>0.12</v>
      </c>
      <c r="G1089" s="1">
        <f t="shared" si="230"/>
        <v>3.2876712328767124E-4</v>
      </c>
      <c r="H1089" s="10">
        <f t="shared" si="225"/>
        <v>3.2876712328767123E-6</v>
      </c>
      <c r="I1089" s="5">
        <f t="shared" si="226"/>
        <v>1.2326858277433326E-2</v>
      </c>
      <c r="J1089" s="7">
        <f t="shared" si="227"/>
        <v>3.6103785574136409E-3</v>
      </c>
      <c r="K1089" s="7">
        <f t="shared" si="231"/>
        <v>3.0601687426557831E-3</v>
      </c>
      <c r="L1089" s="7">
        <f t="shared" si="232"/>
        <v>1.1053645552203728E-2</v>
      </c>
      <c r="M1089" s="8">
        <f t="shared" si="238"/>
        <v>3.3826020611249968E-5</v>
      </c>
      <c r="N1089" s="9">
        <f t="shared" si="233"/>
        <v>9.3646327335274755E-6</v>
      </c>
      <c r="Q1089" s="8">
        <f t="shared" si="234"/>
        <v>4.8908430748196901E-3</v>
      </c>
      <c r="R1089" s="8">
        <f t="shared" si="235"/>
        <v>7.4360152026136358E-3</v>
      </c>
      <c r="S1089">
        <f t="shared" si="236"/>
        <v>5.5294322093501111E-5</v>
      </c>
      <c r="U1089">
        <f t="shared" si="237"/>
        <v>1.3034833327832203E-5</v>
      </c>
      <c r="W1089">
        <v>1056</v>
      </c>
      <c r="X1089">
        <v>1.1342321646324682E-2</v>
      </c>
      <c r="Y1089">
        <v>-4.5456917408009485E-3</v>
      </c>
      <c r="AA1089">
        <v>83.903020667726551</v>
      </c>
      <c r="AB1089">
        <v>1.7160095040577288E-2</v>
      </c>
    </row>
    <row r="1090" spans="1:28" x14ac:dyDescent="0.2">
      <c r="A1090" s="2" t="s">
        <v>656</v>
      </c>
      <c r="B1090" s="1">
        <v>79.48</v>
      </c>
      <c r="C1090" s="5">
        <f t="shared" si="228"/>
        <v>-1.0055304172951016E-3</v>
      </c>
      <c r="D1090" s="12">
        <v>3044</v>
      </c>
      <c r="E1090" s="5">
        <f t="shared" si="229"/>
        <v>4.9521294156487285E-3</v>
      </c>
      <c r="F1090" s="1">
        <v>0.13</v>
      </c>
      <c r="G1090" s="1">
        <f t="shared" si="230"/>
        <v>3.5616438356164383E-4</v>
      </c>
      <c r="H1090" s="10">
        <f t="shared" si="225"/>
        <v>3.5616438356164382E-6</v>
      </c>
      <c r="I1090" s="5">
        <f t="shared" si="226"/>
        <v>-1.009092061130718E-3</v>
      </c>
      <c r="J1090" s="7">
        <f t="shared" si="227"/>
        <v>4.9485677718131118E-3</v>
      </c>
      <c r="K1090" s="7">
        <f t="shared" si="231"/>
        <v>4.3983579570552539E-3</v>
      </c>
      <c r="L1090" s="7">
        <f t="shared" si="232"/>
        <v>-2.2823047863603152E-3</v>
      </c>
      <c r="M1090" s="8">
        <f t="shared" si="238"/>
        <v>-1.0038393417513183E-5</v>
      </c>
      <c r="N1090" s="9">
        <f t="shared" si="233"/>
        <v>1.9345552718391267E-5</v>
      </c>
      <c r="Q1090" s="8">
        <f t="shared" si="234"/>
        <v>6.4728061371913089E-3</v>
      </c>
      <c r="R1090" s="8">
        <f t="shared" si="235"/>
        <v>-7.4818981983220271E-3</v>
      </c>
      <c r="S1090">
        <f t="shared" si="236"/>
        <v>5.5978800650054392E-5</v>
      </c>
      <c r="U1090">
        <f t="shared" si="237"/>
        <v>2.4488322992227385E-5</v>
      </c>
      <c r="W1090">
        <v>1057</v>
      </c>
      <c r="X1090">
        <v>1.6356452379483067E-2</v>
      </c>
      <c r="Y1090">
        <v>1.8850208275816502E-4</v>
      </c>
      <c r="AA1090">
        <v>83.982511923688392</v>
      </c>
      <c r="AB1090">
        <v>1.7380416753586925E-2</v>
      </c>
    </row>
    <row r="1091" spans="1:28" x14ac:dyDescent="0.2">
      <c r="A1091" s="2" t="s">
        <v>657</v>
      </c>
      <c r="B1091" s="1">
        <v>79.56</v>
      </c>
      <c r="C1091" s="5">
        <f t="shared" si="228"/>
        <v>3.7721614485101393E-4</v>
      </c>
      <c r="D1091" s="12">
        <v>3029</v>
      </c>
      <c r="E1091" s="5">
        <f t="shared" si="229"/>
        <v>-2.30566534914361E-3</v>
      </c>
      <c r="F1091" s="1">
        <v>0.14000000000000001</v>
      </c>
      <c r="G1091" s="1">
        <f t="shared" si="230"/>
        <v>3.8356164383561648E-4</v>
      </c>
      <c r="H1091" s="10">
        <f t="shared" ref="H1091:H1154" si="239">G1091/100</f>
        <v>3.8356164383561645E-6</v>
      </c>
      <c r="I1091" s="5">
        <f t="shared" ref="I1091:I1154" si="240">C1091-H1091</f>
        <v>3.7338052841265774E-4</v>
      </c>
      <c r="J1091" s="7">
        <f t="shared" ref="J1091:J1154" si="241">E1091-H1091</f>
        <v>-2.3095009655819663E-3</v>
      </c>
      <c r="K1091" s="7">
        <f t="shared" si="231"/>
        <v>-2.8597107803398241E-3</v>
      </c>
      <c r="L1091" s="7">
        <f t="shared" si="232"/>
        <v>-8.998321968169392E-4</v>
      </c>
      <c r="M1091" s="8">
        <f t="shared" si="238"/>
        <v>2.5732598337342673E-6</v>
      </c>
      <c r="N1091" s="9">
        <f t="shared" si="233"/>
        <v>8.1779457471918065E-6</v>
      </c>
      <c r="Q1091" s="8">
        <f t="shared" si="234"/>
        <v>-2.1074428464069616E-3</v>
      </c>
      <c r="R1091" s="8">
        <f t="shared" si="235"/>
        <v>2.4808233748196194E-3</v>
      </c>
      <c r="S1091">
        <f t="shared" si="236"/>
        <v>6.1544846170514061E-6</v>
      </c>
      <c r="U1091">
        <f t="shared" si="237"/>
        <v>5.3337947100240347E-6</v>
      </c>
      <c r="W1091">
        <v>1058</v>
      </c>
      <c r="X1091">
        <v>-1.0515814127214432E-2</v>
      </c>
      <c r="Y1091">
        <v>5.9256444652815666E-3</v>
      </c>
      <c r="AA1091">
        <v>84.062003179650233</v>
      </c>
      <c r="AB1091">
        <v>1.7393102667640516E-2</v>
      </c>
    </row>
    <row r="1092" spans="1:28" x14ac:dyDescent="0.2">
      <c r="A1092" s="2" t="s">
        <v>658</v>
      </c>
      <c r="B1092" s="1">
        <v>79.53</v>
      </c>
      <c r="C1092" s="5">
        <f t="shared" ref="C1092:C1155" si="242">(B1092-B1093)/B1093</f>
        <v>4.4203081586258438E-3</v>
      </c>
      <c r="D1092" s="12">
        <v>3036</v>
      </c>
      <c r="E1092" s="5">
        <f t="shared" ref="E1092:E1155" si="243">(D1092-D1093)/D1093</f>
        <v>1.5045135406218655E-2</v>
      </c>
      <c r="F1092" s="1">
        <v>0.1</v>
      </c>
      <c r="G1092" s="1">
        <f t="shared" ref="G1092:G1155" si="244">F1092/365</f>
        <v>2.7397260273972606E-4</v>
      </c>
      <c r="H1092" s="10">
        <f t="shared" si="239"/>
        <v>2.7397260273972604E-6</v>
      </c>
      <c r="I1092" s="5">
        <f t="shared" si="240"/>
        <v>4.4175684325984468E-3</v>
      </c>
      <c r="J1092" s="7">
        <f t="shared" si="241"/>
        <v>1.5042395680191258E-2</v>
      </c>
      <c r="K1092" s="7">
        <f t="shared" ref="K1092:K1155" si="245">J1092-AVERAGE(J$3:J$1260)</f>
        <v>1.44921858654334E-2</v>
      </c>
      <c r="L1092" s="7">
        <f t="shared" ref="L1092:L1155" si="246">I1092-AVERAGE(I$3:I$1260)</f>
        <v>3.1443557073688498E-3</v>
      </c>
      <c r="M1092" s="8">
        <f t="shared" si="238"/>
        <v>4.5568587338225684E-5</v>
      </c>
      <c r="N1092" s="9">
        <f t="shared" ref="N1092:N1155" si="247">K1092^2</f>
        <v>2.1002345115826761E-4</v>
      </c>
      <c r="Q1092" s="8">
        <f t="shared" ref="Q1092:Q1155" si="248">P$3+O$3*J1092</f>
        <v>1.8405395891440579E-2</v>
      </c>
      <c r="R1092" s="8">
        <f t="shared" ref="R1092:R1155" si="249">I1092-Q1092</f>
        <v>-1.3987827458842132E-2</v>
      </c>
      <c r="S1092">
        <f t="shared" ref="S1092:S1155" si="250">R1092^2</f>
        <v>1.9565931701833795E-4</v>
      </c>
      <c r="U1092">
        <f t="shared" ref="U1092:U1155" si="251">J1092^2</f>
        <v>2.2627366779943661E-4</v>
      </c>
      <c r="W1092">
        <v>1059</v>
      </c>
      <c r="X1092">
        <v>1.2996276688522965E-2</v>
      </c>
      <c r="Y1092">
        <v>-1.0490655210537039E-2</v>
      </c>
      <c r="AA1092">
        <v>84.141494435612088</v>
      </c>
      <c r="AB1092">
        <v>1.7498328774606775E-2</v>
      </c>
    </row>
    <row r="1093" spans="1:28" x14ac:dyDescent="0.2">
      <c r="A1093" s="2" t="s">
        <v>659</v>
      </c>
      <c r="B1093" s="1">
        <v>79.180000000000007</v>
      </c>
      <c r="C1093" s="5">
        <f t="shared" si="242"/>
        <v>-6.7737079779226295E-3</v>
      </c>
      <c r="D1093" s="12">
        <v>2991</v>
      </c>
      <c r="E1093" s="5">
        <f t="shared" si="243"/>
        <v>1.2182741116751269E-2</v>
      </c>
      <c r="F1093" s="1">
        <v>0.1</v>
      </c>
      <c r="G1093" s="1">
        <f t="shared" si="244"/>
        <v>2.7397260273972606E-4</v>
      </c>
      <c r="H1093" s="10">
        <f t="shared" si="239"/>
        <v>2.7397260273972604E-6</v>
      </c>
      <c r="I1093" s="5">
        <f t="shared" si="240"/>
        <v>-6.7764477039500264E-3</v>
      </c>
      <c r="J1093" s="7">
        <f t="shared" si="241"/>
        <v>1.2180001390723871E-2</v>
      </c>
      <c r="K1093" s="7">
        <f t="shared" si="245"/>
        <v>1.1629791575966013E-2</v>
      </c>
      <c r="L1093" s="7">
        <f t="shared" si="246"/>
        <v>-8.0496604291796225E-3</v>
      </c>
      <c r="M1093" s="8">
        <f t="shared" si="238"/>
        <v>-9.3615873048660131E-5</v>
      </c>
      <c r="N1093" s="9">
        <f t="shared" si="247"/>
        <v>1.3525205210041004E-4</v>
      </c>
      <c r="Q1093" s="8">
        <f t="shared" si="248"/>
        <v>1.5021567964002867E-2</v>
      </c>
      <c r="R1093" s="8">
        <f t="shared" si="249"/>
        <v>-2.1798015667952891E-2</v>
      </c>
      <c r="S1093">
        <f t="shared" si="250"/>
        <v>4.7515348706031972E-4</v>
      </c>
      <c r="U1093">
        <f t="shared" si="251"/>
        <v>1.4835243387803542E-4</v>
      </c>
      <c r="W1093">
        <v>1060</v>
      </c>
      <c r="X1093">
        <v>-5.7224989836333808E-3</v>
      </c>
      <c r="Y1093">
        <v>9.2856694679275507E-3</v>
      </c>
      <c r="AA1093">
        <v>84.220985691573929</v>
      </c>
      <c r="AB1093">
        <v>1.7530061962019044E-2</v>
      </c>
    </row>
    <row r="1094" spans="1:28" x14ac:dyDescent="0.2">
      <c r="A1094" s="2" t="s">
        <v>660</v>
      </c>
      <c r="B1094" s="1">
        <v>79.72</v>
      </c>
      <c r="C1094" s="5">
        <f t="shared" si="242"/>
        <v>6.4385809872491498E-3</v>
      </c>
      <c r="D1094" s="12">
        <v>2955</v>
      </c>
      <c r="E1094" s="5">
        <f t="shared" si="243"/>
        <v>2.3744911804613297E-3</v>
      </c>
      <c r="F1094" s="1">
        <v>0.09</v>
      </c>
      <c r="G1094" s="1">
        <f t="shared" si="244"/>
        <v>2.4657534246575342E-4</v>
      </c>
      <c r="H1094" s="10">
        <f t="shared" si="239"/>
        <v>2.4657534246575341E-6</v>
      </c>
      <c r="I1094" s="5">
        <f t="shared" si="240"/>
        <v>6.436115233824492E-3</v>
      </c>
      <c r="J1094" s="7">
        <f t="shared" si="241"/>
        <v>2.3720254270366723E-3</v>
      </c>
      <c r="K1094" s="7">
        <f t="shared" si="245"/>
        <v>1.8218156122788145E-3</v>
      </c>
      <c r="L1094" s="7">
        <f t="shared" si="246"/>
        <v>5.162902508594895E-3</v>
      </c>
      <c r="M1094" s="8">
        <f t="shared" si="238"/>
        <v>9.4058563948316356E-6</v>
      </c>
      <c r="N1094" s="9">
        <f t="shared" si="247"/>
        <v>3.3190121251428319E-6</v>
      </c>
      <c r="Q1094" s="8">
        <f t="shared" si="248"/>
        <v>3.4269029314164504E-3</v>
      </c>
      <c r="R1094" s="8">
        <f t="shared" si="249"/>
        <v>3.0092123024080416E-3</v>
      </c>
      <c r="S1094">
        <f t="shared" si="250"/>
        <v>9.0553586809639063E-6</v>
      </c>
      <c r="U1094">
        <f t="shared" si="251"/>
        <v>5.6265046265085076E-6</v>
      </c>
      <c r="W1094">
        <v>1061</v>
      </c>
      <c r="X1094">
        <v>9.6405095188093152E-3</v>
      </c>
      <c r="Y1094">
        <v>1.3647235610509479E-2</v>
      </c>
      <c r="AA1094">
        <v>84.30047694753577</v>
      </c>
      <c r="AB1094">
        <v>1.756231491289096E-2</v>
      </c>
    </row>
    <row r="1095" spans="1:28" x14ac:dyDescent="0.2">
      <c r="A1095" s="2" t="s">
        <v>661</v>
      </c>
      <c r="B1095" s="1">
        <v>79.209999999999994</v>
      </c>
      <c r="C1095" s="5">
        <f t="shared" si="242"/>
        <v>-7.5178549054004326E-3</v>
      </c>
      <c r="D1095" s="12">
        <v>2948</v>
      </c>
      <c r="E1095" s="5">
        <f t="shared" si="243"/>
        <v>-7.7415011780545273E-3</v>
      </c>
      <c r="F1095" s="1">
        <v>0.09</v>
      </c>
      <c r="G1095" s="1">
        <f t="shared" si="244"/>
        <v>2.4657534246575342E-4</v>
      </c>
      <c r="H1095" s="10">
        <f t="shared" si="239"/>
        <v>2.4657534246575341E-6</v>
      </c>
      <c r="I1095" s="5">
        <f t="shared" si="240"/>
        <v>-7.5203206588250904E-3</v>
      </c>
      <c r="J1095" s="7">
        <f t="shared" si="241"/>
        <v>-7.7439669314791851E-3</v>
      </c>
      <c r="K1095" s="7">
        <f t="shared" si="245"/>
        <v>-8.294176746237043E-3</v>
      </c>
      <c r="L1095" s="7">
        <f t="shared" si="246"/>
        <v>-8.7935333840546866E-3</v>
      </c>
      <c r="M1095" s="8">
        <f t="shared" si="238"/>
        <v>7.293512011128552E-5</v>
      </c>
      <c r="N1095" s="9">
        <f t="shared" si="247"/>
        <v>6.8793367897819295E-5</v>
      </c>
      <c r="Q1095" s="8">
        <f t="shared" si="248"/>
        <v>-8.5318889032548872E-3</v>
      </c>
      <c r="R1095" s="8">
        <f t="shared" si="249"/>
        <v>1.0115682444297967E-3</v>
      </c>
      <c r="S1095">
        <f t="shared" si="250"/>
        <v>1.0232703131387811E-6</v>
      </c>
      <c r="U1095">
        <f t="shared" si="251"/>
        <v>5.9969023835843145E-5</v>
      </c>
      <c r="W1095">
        <v>1062</v>
      </c>
      <c r="X1095">
        <v>-1.2024624829095316E-2</v>
      </c>
      <c r="Y1095">
        <v>8.9184054223607062E-3</v>
      </c>
      <c r="AA1095">
        <v>84.379968203497612</v>
      </c>
      <c r="AB1095">
        <v>1.7695357108656891E-2</v>
      </c>
    </row>
    <row r="1096" spans="1:28" x14ac:dyDescent="0.2">
      <c r="A1096" s="2" t="s">
        <v>662</v>
      </c>
      <c r="B1096" s="1">
        <v>79.81</v>
      </c>
      <c r="C1096" s="5">
        <f t="shared" si="242"/>
        <v>1.9545222278998482E-2</v>
      </c>
      <c r="D1096" s="12">
        <v>2971</v>
      </c>
      <c r="E1096" s="5">
        <f t="shared" si="243"/>
        <v>1.676933607118412E-2</v>
      </c>
      <c r="F1096" s="1">
        <v>0.08</v>
      </c>
      <c r="G1096" s="1">
        <f t="shared" si="244"/>
        <v>2.1917808219178083E-4</v>
      </c>
      <c r="H1096" s="10">
        <f t="shared" si="239"/>
        <v>2.1917808219178082E-6</v>
      </c>
      <c r="I1096" s="5">
        <f t="shared" si="240"/>
        <v>1.9543030498176565E-2</v>
      </c>
      <c r="J1096" s="7">
        <f t="shared" si="241"/>
        <v>1.6767144290362204E-2</v>
      </c>
      <c r="K1096" s="7">
        <f t="shared" si="245"/>
        <v>1.6216934475604346E-2</v>
      </c>
      <c r="L1096" s="7">
        <f t="shared" si="246"/>
        <v>1.8269817772946968E-2</v>
      </c>
      <c r="M1096" s="8">
        <f t="shared" si="238"/>
        <v>2.9628043770511272E-4</v>
      </c>
      <c r="N1096" s="9">
        <f t="shared" si="247"/>
        <v>2.6298896378604481E-4</v>
      </c>
      <c r="Q1096" s="8">
        <f t="shared" si="248"/>
        <v>2.0444336695780919E-2</v>
      </c>
      <c r="R1096" s="8">
        <f t="shared" si="249"/>
        <v>-9.0130619760435404E-4</v>
      </c>
      <c r="S1096">
        <f t="shared" si="250"/>
        <v>8.1235286184001893E-7</v>
      </c>
      <c r="U1096">
        <f t="shared" si="251"/>
        <v>2.8113712765382587E-4</v>
      </c>
      <c r="W1096">
        <v>1063</v>
      </c>
      <c r="X1096">
        <v>1.912565020713524E-2</v>
      </c>
      <c r="Y1096">
        <v>7.5655584415263433E-3</v>
      </c>
      <c r="AA1096">
        <v>84.459459459459453</v>
      </c>
      <c r="AB1096">
        <v>1.7858526798549473E-2</v>
      </c>
    </row>
    <row r="1097" spans="1:28" x14ac:dyDescent="0.2">
      <c r="A1097" s="2" t="s">
        <v>663</v>
      </c>
      <c r="B1097" s="1">
        <v>78.28</v>
      </c>
      <c r="C1097" s="5">
        <f t="shared" si="242"/>
        <v>-5.8420116840232888E-3</v>
      </c>
      <c r="D1097" s="12">
        <v>2922</v>
      </c>
      <c r="E1097" s="5">
        <f t="shared" si="243"/>
        <v>-1.0497798848628514E-2</v>
      </c>
      <c r="F1097" s="1">
        <v>0.09</v>
      </c>
      <c r="G1097" s="1">
        <f t="shared" si="244"/>
        <v>2.4657534246575342E-4</v>
      </c>
      <c r="H1097" s="10">
        <f t="shared" si="239"/>
        <v>2.4657534246575341E-6</v>
      </c>
      <c r="I1097" s="5">
        <f t="shared" si="240"/>
        <v>-5.8444774374479466E-3</v>
      </c>
      <c r="J1097" s="7">
        <f t="shared" si="241"/>
        <v>-1.0500264602053172E-2</v>
      </c>
      <c r="K1097" s="7">
        <f t="shared" si="245"/>
        <v>-1.105047441681103E-2</v>
      </c>
      <c r="L1097" s="7">
        <f t="shared" si="246"/>
        <v>-7.1176901626775436E-3</v>
      </c>
      <c r="M1097" s="8">
        <f t="shared" si="238"/>
        <v>7.8653853049455734E-5</v>
      </c>
      <c r="N1097" s="9">
        <f t="shared" si="247"/>
        <v>1.2211298483659507E-4</v>
      </c>
      <c r="Q1097" s="8">
        <f t="shared" si="248"/>
        <v>-1.1790292914309296E-2</v>
      </c>
      <c r="R1097" s="8">
        <f t="shared" si="249"/>
        <v>5.9458154768613491E-3</v>
      </c>
      <c r="S1097">
        <f t="shared" si="250"/>
        <v>3.5352721684883955E-5</v>
      </c>
      <c r="U1097">
        <f t="shared" si="251"/>
        <v>1.1025555671313086E-4</v>
      </c>
      <c r="W1097">
        <v>1064</v>
      </c>
      <c r="X1097">
        <v>6.3111724667899317E-3</v>
      </c>
      <c r="Y1097">
        <v>-6.3147341106255485E-3</v>
      </c>
      <c r="AA1097">
        <v>84.538950715421308</v>
      </c>
      <c r="AB1097">
        <v>1.791968722000491E-2</v>
      </c>
    </row>
    <row r="1098" spans="1:28" x14ac:dyDescent="0.2">
      <c r="A1098" s="2" t="s">
        <v>664</v>
      </c>
      <c r="B1098" s="1">
        <v>78.739999999999995</v>
      </c>
      <c r="C1098" s="5">
        <f t="shared" si="242"/>
        <v>2.3527882490575691E-2</v>
      </c>
      <c r="D1098" s="12">
        <v>2953</v>
      </c>
      <c r="E1098" s="5">
        <f t="shared" si="243"/>
        <v>3.1435557107928745E-2</v>
      </c>
      <c r="F1098" s="1">
        <v>0.1</v>
      </c>
      <c r="G1098" s="1">
        <f t="shared" si="244"/>
        <v>2.7397260273972606E-4</v>
      </c>
      <c r="H1098" s="10">
        <f t="shared" si="239"/>
        <v>2.7397260273972604E-6</v>
      </c>
      <c r="I1098" s="5">
        <f t="shared" si="240"/>
        <v>2.3525142764548295E-2</v>
      </c>
      <c r="J1098" s="7">
        <f t="shared" si="241"/>
        <v>3.1432817381901346E-2</v>
      </c>
      <c r="K1098" s="7">
        <f t="shared" si="245"/>
        <v>3.0882607567143488E-2</v>
      </c>
      <c r="L1098" s="7">
        <f t="shared" si="246"/>
        <v>2.2251930039318697E-2</v>
      </c>
      <c r="M1098" s="8">
        <f t="shared" si="238"/>
        <v>6.871976230158111E-4</v>
      </c>
      <c r="N1098" s="9">
        <f t="shared" si="247"/>
        <v>9.5373545014618827E-4</v>
      </c>
      <c r="Q1098" s="8">
        <f t="shared" si="248"/>
        <v>3.7781610726975265E-2</v>
      </c>
      <c r="R1098" s="8">
        <f t="shared" si="249"/>
        <v>-1.425646796242697E-2</v>
      </c>
      <c r="S1098">
        <f t="shared" si="250"/>
        <v>2.032468787637066E-4</v>
      </c>
      <c r="U1098">
        <f t="shared" si="251"/>
        <v>9.880220085639593E-4</v>
      </c>
      <c r="W1098">
        <v>1065</v>
      </c>
      <c r="X1098">
        <v>6.3390412827847575E-3</v>
      </c>
      <c r="Y1098">
        <v>-8.2063640417369514E-3</v>
      </c>
      <c r="AA1098">
        <v>84.618441971383149</v>
      </c>
      <c r="AB1098">
        <v>1.7953847711975616E-2</v>
      </c>
    </row>
    <row r="1099" spans="1:28" x14ac:dyDescent="0.2">
      <c r="A1099" s="2" t="s">
        <v>665</v>
      </c>
      <c r="B1099" s="1">
        <v>76.930000000000007</v>
      </c>
      <c r="C1099" s="5">
        <f t="shared" si="242"/>
        <v>-5.9439204031527812E-3</v>
      </c>
      <c r="D1099" s="12">
        <v>2863</v>
      </c>
      <c r="E1099" s="5">
        <f t="shared" si="243"/>
        <v>3.8569424964936885E-3</v>
      </c>
      <c r="F1099" s="1">
        <v>0.09</v>
      </c>
      <c r="G1099" s="1">
        <f t="shared" si="244"/>
        <v>2.4657534246575342E-4</v>
      </c>
      <c r="H1099" s="10">
        <f t="shared" si="239"/>
        <v>2.4657534246575341E-6</v>
      </c>
      <c r="I1099" s="5">
        <f t="shared" si="240"/>
        <v>-5.9463861565774391E-3</v>
      </c>
      <c r="J1099" s="7">
        <f t="shared" si="241"/>
        <v>3.8544767430690311E-3</v>
      </c>
      <c r="K1099" s="7">
        <f t="shared" si="245"/>
        <v>3.3042669283111733E-3</v>
      </c>
      <c r="L1099" s="7">
        <f t="shared" si="246"/>
        <v>-7.2195988818070361E-3</v>
      </c>
      <c r="M1099" s="8">
        <f t="shared" si="238"/>
        <v>-2.3855481820827317E-5</v>
      </c>
      <c r="N1099" s="9">
        <f t="shared" si="247"/>
        <v>1.0918179933530957E-5</v>
      </c>
      <c r="Q1099" s="8">
        <f t="shared" si="248"/>
        <v>5.1794078825042654E-3</v>
      </c>
      <c r="R1099" s="8">
        <f t="shared" si="249"/>
        <v>-1.1125794039081705E-2</v>
      </c>
      <c r="S1099">
        <f t="shared" si="250"/>
        <v>1.23783293000066E-4</v>
      </c>
      <c r="U1099">
        <f t="shared" si="251"/>
        <v>1.4856990962860045E-5</v>
      </c>
      <c r="W1099">
        <v>1066</v>
      </c>
      <c r="X1099">
        <v>1.8817657414572326E-2</v>
      </c>
      <c r="Y1099">
        <v>-1.041785771387007E-2</v>
      </c>
      <c r="AA1099">
        <v>84.69793322734499</v>
      </c>
      <c r="AB1099">
        <v>1.8038228376950054E-2</v>
      </c>
    </row>
    <row r="1100" spans="1:28" x14ac:dyDescent="0.2">
      <c r="A1100" s="2" t="s">
        <v>666</v>
      </c>
      <c r="B1100" s="1">
        <v>77.39</v>
      </c>
      <c r="C1100" s="5">
        <f t="shared" si="242"/>
        <v>6.2410609803667146E-3</v>
      </c>
      <c r="D1100" s="12">
        <v>2852</v>
      </c>
      <c r="E1100" s="5">
        <f t="shared" si="243"/>
        <v>1.1347517730496455E-2</v>
      </c>
      <c r="F1100" s="1">
        <v>0.09</v>
      </c>
      <c r="G1100" s="1">
        <f t="shared" si="244"/>
        <v>2.4657534246575342E-4</v>
      </c>
      <c r="H1100" s="10">
        <f t="shared" si="239"/>
        <v>2.4657534246575341E-6</v>
      </c>
      <c r="I1100" s="5">
        <f t="shared" si="240"/>
        <v>6.2385952269420567E-3</v>
      </c>
      <c r="J1100" s="7">
        <f t="shared" si="241"/>
        <v>1.1345051977071797E-2</v>
      </c>
      <c r="K1100" s="7">
        <f t="shared" si="245"/>
        <v>1.0794842162313939E-2</v>
      </c>
      <c r="L1100" s="7">
        <f t="shared" si="246"/>
        <v>4.9653825017124597E-3</v>
      </c>
      <c r="M1100" s="8">
        <f t="shared" si="238"/>
        <v>5.3600520381501523E-5</v>
      </c>
      <c r="N1100" s="9">
        <f t="shared" si="247"/>
        <v>1.1652861730927068E-4</v>
      </c>
      <c r="Q1100" s="8">
        <f t="shared" si="248"/>
        <v>1.4034518362097971E-2</v>
      </c>
      <c r="R1100" s="8">
        <f t="shared" si="249"/>
        <v>-7.795923135155914E-3</v>
      </c>
      <c r="S1100">
        <f t="shared" si="250"/>
        <v>6.0776417529259216E-5</v>
      </c>
      <c r="U1100">
        <f t="shared" si="251"/>
        <v>1.2871020436246069E-4</v>
      </c>
      <c r="W1100">
        <v>1067</v>
      </c>
      <c r="X1100">
        <v>1.7905795530757888E-2</v>
      </c>
      <c r="Y1100">
        <v>5.0523942543807959E-3</v>
      </c>
      <c r="AA1100">
        <v>84.777424483306831</v>
      </c>
      <c r="AB1100">
        <v>1.8411143862373424E-2</v>
      </c>
    </row>
    <row r="1101" spans="1:28" x14ac:dyDescent="0.2">
      <c r="A1101" s="2" t="s">
        <v>667</v>
      </c>
      <c r="B1101" s="1">
        <v>76.91</v>
      </c>
      <c r="C1101" s="5">
        <f t="shared" si="242"/>
        <v>-1.2074502247912624E-2</v>
      </c>
      <c r="D1101" s="12">
        <v>2820</v>
      </c>
      <c r="E1101" s="5">
        <f t="shared" si="243"/>
        <v>-1.7421602787456445E-2</v>
      </c>
      <c r="F1101" s="1">
        <v>0.1</v>
      </c>
      <c r="G1101" s="1">
        <f t="shared" si="244"/>
        <v>2.7397260273972606E-4</v>
      </c>
      <c r="H1101" s="10">
        <f t="shared" si="239"/>
        <v>2.7397260273972604E-6</v>
      </c>
      <c r="I1101" s="5">
        <f t="shared" si="240"/>
        <v>-1.2077241973940021E-2</v>
      </c>
      <c r="J1101" s="7">
        <f t="shared" si="241"/>
        <v>-1.7424342513483841E-2</v>
      </c>
      <c r="K1101" s="7">
        <f t="shared" si="245"/>
        <v>-1.7974552328241699E-2</v>
      </c>
      <c r="L1101" s="7">
        <f t="shared" si="246"/>
        <v>-1.3350454699169619E-2</v>
      </c>
      <c r="M1101" s="8">
        <f t="shared" si="238"/>
        <v>2.3996844659604461E-4</v>
      </c>
      <c r="N1101" s="9">
        <f t="shared" si="247"/>
        <v>3.2308453140069906E-4</v>
      </c>
      <c r="Q1101" s="8">
        <f t="shared" si="248"/>
        <v>-1.9975708981783823E-2</v>
      </c>
      <c r="R1101" s="8">
        <f t="shared" si="249"/>
        <v>7.8984670078438013E-3</v>
      </c>
      <c r="S1101">
        <f t="shared" si="250"/>
        <v>6.2385781073997018E-5</v>
      </c>
      <c r="U1101">
        <f t="shared" si="251"/>
        <v>3.0360771202720039E-4</v>
      </c>
      <c r="W1101">
        <v>1068</v>
      </c>
      <c r="X1101">
        <v>-2.7756208117943427E-2</v>
      </c>
      <c r="Y1101">
        <v>-2.945467887901853E-3</v>
      </c>
      <c r="AA1101">
        <v>84.856915739268686</v>
      </c>
      <c r="AB1101">
        <v>1.8465914654485945E-2</v>
      </c>
    </row>
    <row r="1102" spans="1:28" x14ac:dyDescent="0.2">
      <c r="A1102" s="3">
        <v>44170</v>
      </c>
      <c r="B1102" s="1">
        <v>77.849999999999994</v>
      </c>
      <c r="C1102" s="5">
        <f t="shared" si="242"/>
        <v>-1.1428571428571501E-2</v>
      </c>
      <c r="D1102" s="12">
        <v>2870</v>
      </c>
      <c r="E1102" s="5">
        <f t="shared" si="243"/>
        <v>-2.0477815699658702E-2</v>
      </c>
      <c r="F1102" s="1">
        <v>0.1</v>
      </c>
      <c r="G1102" s="1">
        <f t="shared" si="244"/>
        <v>2.7397260273972606E-4</v>
      </c>
      <c r="H1102" s="10">
        <f t="shared" si="239"/>
        <v>2.7397260273972604E-6</v>
      </c>
      <c r="I1102" s="5">
        <f t="shared" si="240"/>
        <v>-1.1431311154598899E-2</v>
      </c>
      <c r="J1102" s="7">
        <f t="shared" si="241"/>
        <v>-2.0480555425686098E-2</v>
      </c>
      <c r="K1102" s="7">
        <f t="shared" si="245"/>
        <v>-2.1030765240443956E-2</v>
      </c>
      <c r="L1102" s="7">
        <f t="shared" si="246"/>
        <v>-1.2704523879828497E-2</v>
      </c>
      <c r="M1102" s="8">
        <f t="shared" ref="M1102:M1165" si="252">L1102*K1102</f>
        <v>2.6718585920828733E-4</v>
      </c>
      <c r="N1102" s="9">
        <f t="shared" si="247"/>
        <v>4.4229308659866575E-4</v>
      </c>
      <c r="Q1102" s="8">
        <f t="shared" si="248"/>
        <v>-2.3588662879351179E-2</v>
      </c>
      <c r="R1102" s="8">
        <f t="shared" si="249"/>
        <v>1.2157351724752279E-2</v>
      </c>
      <c r="S1102">
        <f t="shared" si="250"/>
        <v>1.4780120095933723E-4</v>
      </c>
      <c r="U1102">
        <f t="shared" si="251"/>
        <v>4.194531505446003E-4</v>
      </c>
      <c r="W1102">
        <v>1069</v>
      </c>
      <c r="X1102">
        <v>1.3409216107247374E-2</v>
      </c>
      <c r="Y1102">
        <v>-1.9349314766155257E-4</v>
      </c>
      <c r="AA1102">
        <v>84.936406995230527</v>
      </c>
      <c r="AB1102">
        <v>1.858416927599341E-2</v>
      </c>
    </row>
    <row r="1103" spans="1:28" x14ac:dyDescent="0.2">
      <c r="A1103" s="3">
        <v>44140</v>
      </c>
      <c r="B1103" s="1">
        <v>78.75</v>
      </c>
      <c r="C1103" s="5">
        <f t="shared" si="242"/>
        <v>1.5735844189346045E-2</v>
      </c>
      <c r="D1103" s="12">
        <v>2930</v>
      </c>
      <c r="E1103" s="5">
        <f t="shared" si="243"/>
        <v>3.414134516899966E-4</v>
      </c>
      <c r="F1103" s="1">
        <v>0.09</v>
      </c>
      <c r="G1103" s="1">
        <f t="shared" si="244"/>
        <v>2.4657534246575342E-4</v>
      </c>
      <c r="H1103" s="10">
        <f t="shared" si="239"/>
        <v>2.4657534246575341E-6</v>
      </c>
      <c r="I1103" s="5">
        <f t="shared" si="240"/>
        <v>1.5733378435921389E-2</v>
      </c>
      <c r="J1103" s="7">
        <f t="shared" si="241"/>
        <v>3.3894769826533908E-4</v>
      </c>
      <c r="K1103" s="7">
        <f t="shared" si="245"/>
        <v>-2.1126211649251874E-4</v>
      </c>
      <c r="L1103" s="7">
        <f t="shared" si="246"/>
        <v>1.4460165710691791E-2</v>
      </c>
      <c r="M1103" s="8">
        <f t="shared" si="252"/>
        <v>-3.0548852128732943E-6</v>
      </c>
      <c r="N1103" s="9">
        <f t="shared" si="247"/>
        <v>4.4631681864898559E-8</v>
      </c>
      <c r="Q1103" s="8">
        <f t="shared" si="248"/>
        <v>1.0234656332837131E-3</v>
      </c>
      <c r="R1103" s="8">
        <f t="shared" si="249"/>
        <v>1.4709912802637675E-2</v>
      </c>
      <c r="S1103">
        <f t="shared" si="250"/>
        <v>2.1638153466120379E-4</v>
      </c>
      <c r="U1103">
        <f t="shared" si="251"/>
        <v>1.1488554215937135E-7</v>
      </c>
      <c r="W1103">
        <v>1070</v>
      </c>
      <c r="X1103">
        <v>-2.9963858553578183E-2</v>
      </c>
      <c r="Y1103">
        <v>1.2390180225459894E-2</v>
      </c>
      <c r="AA1103">
        <v>85.015898251192368</v>
      </c>
      <c r="AB1103">
        <v>1.8590709124906377E-2</v>
      </c>
    </row>
    <row r="1104" spans="1:28" x14ac:dyDescent="0.2">
      <c r="A1104" s="3">
        <v>44048</v>
      </c>
      <c r="B1104" s="1">
        <v>77.53</v>
      </c>
      <c r="C1104" s="5">
        <f t="shared" si="242"/>
        <v>2.0937582301817269E-2</v>
      </c>
      <c r="D1104" s="12">
        <v>2929</v>
      </c>
      <c r="E1104" s="5">
        <f t="shared" si="243"/>
        <v>1.6660881638320028E-2</v>
      </c>
      <c r="F1104" s="1">
        <v>0.1</v>
      </c>
      <c r="G1104" s="1">
        <f t="shared" si="244"/>
        <v>2.7397260273972606E-4</v>
      </c>
      <c r="H1104" s="10">
        <f t="shared" si="239"/>
        <v>2.7397260273972604E-6</v>
      </c>
      <c r="I1104" s="5">
        <f t="shared" si="240"/>
        <v>2.0934842575789873E-2</v>
      </c>
      <c r="J1104" s="7">
        <f t="shared" si="241"/>
        <v>1.6658141912292632E-2</v>
      </c>
      <c r="K1104" s="7">
        <f t="shared" si="245"/>
        <v>1.6107932097534774E-2</v>
      </c>
      <c r="L1104" s="7">
        <f t="shared" si="246"/>
        <v>1.9661629850560275E-2</v>
      </c>
      <c r="M1104" s="8">
        <f t="shared" si="252"/>
        <v>3.167081985596877E-4</v>
      </c>
      <c r="N1104" s="9">
        <f t="shared" si="247"/>
        <v>2.59465476458791E-4</v>
      </c>
      <c r="Q1104" s="8">
        <f t="shared" si="248"/>
        <v>2.0315477686934317E-2</v>
      </c>
      <c r="R1104" s="8">
        <f t="shared" si="249"/>
        <v>6.1936488885555585E-4</v>
      </c>
      <c r="S1104">
        <f t="shared" si="250"/>
        <v>3.8361286554705506E-7</v>
      </c>
      <c r="U1104">
        <f t="shared" si="251"/>
        <v>2.7749369197008043E-4</v>
      </c>
      <c r="W1104">
        <v>1071</v>
      </c>
      <c r="X1104">
        <v>5.9285792426212831E-3</v>
      </c>
      <c r="Y1104">
        <v>1.5356586050925117E-2</v>
      </c>
      <c r="AA1104">
        <v>85.095389507154209</v>
      </c>
      <c r="AB1104">
        <v>1.8657540907794749E-2</v>
      </c>
    </row>
    <row r="1105" spans="1:28" x14ac:dyDescent="0.2">
      <c r="A1105" s="3">
        <v>44017</v>
      </c>
      <c r="B1105" s="1">
        <v>75.94</v>
      </c>
      <c r="C1105" s="5">
        <f t="shared" si="242"/>
        <v>1.0377860564129872E-2</v>
      </c>
      <c r="D1105" s="12">
        <v>2881</v>
      </c>
      <c r="E1105" s="5">
        <f t="shared" si="243"/>
        <v>1.1587078651685394E-2</v>
      </c>
      <c r="F1105" s="1">
        <v>0.1</v>
      </c>
      <c r="G1105" s="1">
        <f t="shared" si="244"/>
        <v>2.7397260273972606E-4</v>
      </c>
      <c r="H1105" s="10">
        <f t="shared" si="239"/>
        <v>2.7397260273972604E-6</v>
      </c>
      <c r="I1105" s="5">
        <f t="shared" si="240"/>
        <v>1.0375120838102474E-2</v>
      </c>
      <c r="J1105" s="7">
        <f t="shared" si="241"/>
        <v>1.1584338925657996E-2</v>
      </c>
      <c r="K1105" s="7">
        <f t="shared" si="245"/>
        <v>1.1034129110900138E-2</v>
      </c>
      <c r="L1105" s="7">
        <f t="shared" si="246"/>
        <v>9.1019081128728765E-3</v>
      </c>
      <c r="M1105" s="8">
        <f t="shared" si="252"/>
        <v>1.0043162927298875E-4</v>
      </c>
      <c r="N1105" s="9">
        <f t="shared" si="247"/>
        <v>1.2175200523601388E-4</v>
      </c>
      <c r="Q1105" s="8">
        <f t="shared" si="248"/>
        <v>1.4317395484329792E-2</v>
      </c>
      <c r="R1105" s="8">
        <f t="shared" si="249"/>
        <v>-3.9422746462273173E-3</v>
      </c>
      <c r="S1105">
        <f t="shared" si="250"/>
        <v>1.5541529386286719E-5</v>
      </c>
      <c r="U1105">
        <f t="shared" si="251"/>
        <v>1.3419690834451506E-4</v>
      </c>
      <c r="W1105">
        <v>1072</v>
      </c>
      <c r="X1105">
        <v>8.2525031057693564E-3</v>
      </c>
      <c r="Y1105">
        <v>1.7936043755202694E-2</v>
      </c>
      <c r="AA1105">
        <v>85.17488076311605</v>
      </c>
      <c r="AB1105">
        <v>1.8680400173081185E-2</v>
      </c>
    </row>
    <row r="1106" spans="1:28" x14ac:dyDescent="0.2">
      <c r="A1106" s="3">
        <v>43987</v>
      </c>
      <c r="B1106" s="1">
        <v>75.16</v>
      </c>
      <c r="C1106" s="5">
        <f t="shared" si="242"/>
        <v>1.0350853609356043E-2</v>
      </c>
      <c r="D1106" s="12">
        <v>2848</v>
      </c>
      <c r="E1106" s="5">
        <f t="shared" si="243"/>
        <v>-6.9735006973500697E-3</v>
      </c>
      <c r="F1106" s="1">
        <v>0.08</v>
      </c>
      <c r="G1106" s="1">
        <f t="shared" si="244"/>
        <v>2.1917808219178083E-4</v>
      </c>
      <c r="H1106" s="10">
        <f t="shared" si="239"/>
        <v>2.1917808219178082E-6</v>
      </c>
      <c r="I1106" s="5">
        <f t="shared" si="240"/>
        <v>1.0348661828534125E-2</v>
      </c>
      <c r="J1106" s="7">
        <f t="shared" si="241"/>
        <v>-6.9756924781719876E-3</v>
      </c>
      <c r="K1106" s="7">
        <f t="shared" si="245"/>
        <v>-7.5259022929298454E-3</v>
      </c>
      <c r="L1106" s="7">
        <f t="shared" si="246"/>
        <v>9.0754491033045274E-3</v>
      </c>
      <c r="M1106" s="8">
        <f t="shared" si="252"/>
        <v>-6.8300943215927651E-5</v>
      </c>
      <c r="N1106" s="9">
        <f t="shared" si="247"/>
        <v>5.6639205322726707E-5</v>
      </c>
      <c r="Q1106" s="8">
        <f t="shared" si="248"/>
        <v>-7.6236602358753236E-3</v>
      </c>
      <c r="R1106" s="8">
        <f t="shared" si="249"/>
        <v>1.7972322064409449E-2</v>
      </c>
      <c r="S1106">
        <f t="shared" si="250"/>
        <v>3.230043603868587E-4</v>
      </c>
      <c r="U1106">
        <f t="shared" si="251"/>
        <v>4.8660285550025247E-5</v>
      </c>
      <c r="W1106">
        <v>1073</v>
      </c>
      <c r="X1106">
        <v>-6.2125910955212514E-3</v>
      </c>
      <c r="Y1106">
        <v>5.2268804374750247E-4</v>
      </c>
      <c r="AA1106">
        <v>85.254372019077906</v>
      </c>
      <c r="AB1106">
        <v>1.8707321478410355E-2</v>
      </c>
    </row>
    <row r="1107" spans="1:28" x14ac:dyDescent="0.2">
      <c r="A1107" s="3">
        <v>43956</v>
      </c>
      <c r="B1107" s="1">
        <v>74.39</v>
      </c>
      <c r="C1107" s="5">
        <f t="shared" si="242"/>
        <v>1.500886887706364E-2</v>
      </c>
      <c r="D1107" s="12">
        <v>2868</v>
      </c>
      <c r="E1107" s="5">
        <f t="shared" si="243"/>
        <v>9.1484869809992965E-3</v>
      </c>
      <c r="F1107" s="1">
        <v>0.09</v>
      </c>
      <c r="G1107" s="1">
        <f t="shared" si="244"/>
        <v>2.4657534246575342E-4</v>
      </c>
      <c r="H1107" s="10">
        <f t="shared" si="239"/>
        <v>2.4657534246575341E-6</v>
      </c>
      <c r="I1107" s="5">
        <f t="shared" si="240"/>
        <v>1.5006403123638982E-2</v>
      </c>
      <c r="J1107" s="7">
        <f t="shared" si="241"/>
        <v>9.1460212275746387E-3</v>
      </c>
      <c r="K1107" s="7">
        <f t="shared" si="245"/>
        <v>8.5958114128167808E-3</v>
      </c>
      <c r="L1107" s="7">
        <f t="shared" si="246"/>
        <v>1.3733190398409385E-2</v>
      </c>
      <c r="M1107" s="8">
        <f t="shared" si="252"/>
        <v>1.1804791476103323E-4</v>
      </c>
      <c r="N1107" s="9">
        <f t="shared" si="247"/>
        <v>7.3887973844711217E-5</v>
      </c>
      <c r="Q1107" s="8">
        <f t="shared" si="248"/>
        <v>1.1434896887577995E-2</v>
      </c>
      <c r="R1107" s="8">
        <f t="shared" si="249"/>
        <v>3.5715062360609871E-3</v>
      </c>
      <c r="S1107">
        <f t="shared" si="250"/>
        <v>1.2755656794222518E-5</v>
      </c>
      <c r="U1107">
        <f t="shared" si="251"/>
        <v>8.3649704295245901E-5</v>
      </c>
      <c r="W1107">
        <v>1074</v>
      </c>
      <c r="X1107">
        <v>1.3780562819840645E-3</v>
      </c>
      <c r="Y1107">
        <v>-1.040320997492023E-3</v>
      </c>
      <c r="AA1107">
        <v>85.333863275039747</v>
      </c>
      <c r="AB1107">
        <v>1.8765364059090336E-2</v>
      </c>
    </row>
    <row r="1108" spans="1:28" x14ac:dyDescent="0.2">
      <c r="A1108" s="3">
        <v>43926</v>
      </c>
      <c r="B1108" s="1">
        <v>73.290000000000006</v>
      </c>
      <c r="C1108" s="5">
        <f t="shared" si="242"/>
        <v>1.4113740141137544E-2</v>
      </c>
      <c r="D1108" s="12">
        <v>2842</v>
      </c>
      <c r="E1108" s="5">
        <f t="shared" si="243"/>
        <v>4.2402826855123671E-3</v>
      </c>
      <c r="F1108" s="1">
        <v>0.1</v>
      </c>
      <c r="G1108" s="1">
        <f t="shared" si="244"/>
        <v>2.7397260273972606E-4</v>
      </c>
      <c r="H1108" s="10">
        <f t="shared" si="239"/>
        <v>2.7397260273972604E-6</v>
      </c>
      <c r="I1108" s="5">
        <f t="shared" si="240"/>
        <v>1.4111000415110146E-2</v>
      </c>
      <c r="J1108" s="7">
        <f t="shared" si="241"/>
        <v>4.2375429594849702E-3</v>
      </c>
      <c r="K1108" s="7">
        <f t="shared" si="245"/>
        <v>3.6873331447271123E-3</v>
      </c>
      <c r="L1108" s="7">
        <f t="shared" si="246"/>
        <v>1.2837787689880548E-2</v>
      </c>
      <c r="M1108" s="8">
        <f t="shared" si="252"/>
        <v>4.7337200053866252E-5</v>
      </c>
      <c r="N1108" s="9">
        <f t="shared" si="247"/>
        <v>1.3596425720203136E-5</v>
      </c>
      <c r="Q1108" s="8">
        <f t="shared" si="248"/>
        <v>5.6322561032877642E-3</v>
      </c>
      <c r="R1108" s="8">
        <f t="shared" si="249"/>
        <v>8.478744311822382E-3</v>
      </c>
      <c r="S1108">
        <f t="shared" si="250"/>
        <v>7.1889105105260394E-5</v>
      </c>
      <c r="U1108">
        <f t="shared" si="251"/>
        <v>1.7956770333480641E-5</v>
      </c>
      <c r="W1108">
        <v>1075</v>
      </c>
      <c r="X1108">
        <v>-3.5440085268128177E-3</v>
      </c>
      <c r="Y1108">
        <v>2.1771203662765614E-3</v>
      </c>
      <c r="AA1108">
        <v>85.413354531001588</v>
      </c>
      <c r="AB1108">
        <v>1.8770240040867057E-2</v>
      </c>
    </row>
    <row r="1109" spans="1:28" x14ac:dyDescent="0.2">
      <c r="A1109" s="3">
        <v>43835</v>
      </c>
      <c r="B1109" s="1">
        <v>72.27</v>
      </c>
      <c r="C1109" s="5">
        <f t="shared" si="242"/>
        <v>-1.6065350578625008E-2</v>
      </c>
      <c r="D1109" s="12">
        <v>2830</v>
      </c>
      <c r="E1109" s="5">
        <f t="shared" si="243"/>
        <v>-2.815934065934066E-2</v>
      </c>
      <c r="F1109" s="1">
        <v>0.1</v>
      </c>
      <c r="G1109" s="1">
        <f t="shared" si="244"/>
        <v>2.7397260273972606E-4</v>
      </c>
      <c r="H1109" s="10">
        <f t="shared" si="239"/>
        <v>2.7397260273972604E-6</v>
      </c>
      <c r="I1109" s="5">
        <f t="shared" si="240"/>
        <v>-1.6068090304652404E-2</v>
      </c>
      <c r="J1109" s="7">
        <f t="shared" si="241"/>
        <v>-2.8162080385368056E-2</v>
      </c>
      <c r="K1109" s="7">
        <f t="shared" si="245"/>
        <v>-2.8712290200125914E-2</v>
      </c>
      <c r="L1109" s="7">
        <f t="shared" si="246"/>
        <v>-1.7341303029882002E-2</v>
      </c>
      <c r="M1109" s="8">
        <f t="shared" si="252"/>
        <v>4.9790852504229483E-4</v>
      </c>
      <c r="N1109" s="9">
        <f t="shared" si="247"/>
        <v>8.2439560853624658E-4</v>
      </c>
      <c r="Q1109" s="8">
        <f t="shared" si="248"/>
        <v>-3.2669507813791791E-2</v>
      </c>
      <c r="R1109" s="8">
        <f t="shared" si="249"/>
        <v>1.6601417509139387E-2</v>
      </c>
      <c r="S1109">
        <f t="shared" si="250"/>
        <v>2.756070633127598E-4</v>
      </c>
      <c r="U1109">
        <f t="shared" si="251"/>
        <v>7.9310277163193224E-4</v>
      </c>
      <c r="W1109">
        <v>1076</v>
      </c>
      <c r="X1109">
        <v>2.2981473390828091E-2</v>
      </c>
      <c r="Y1109">
        <v>3.4869941997305899E-3</v>
      </c>
      <c r="AA1109">
        <v>85.492845786963429</v>
      </c>
      <c r="AB1109">
        <v>1.889505413685217E-2</v>
      </c>
    </row>
    <row r="1110" spans="1:28" x14ac:dyDescent="0.2">
      <c r="A1110" s="2" t="s">
        <v>668</v>
      </c>
      <c r="B1110" s="1">
        <v>73.45</v>
      </c>
      <c r="C1110" s="5">
        <f t="shared" si="242"/>
        <v>2.1131655776449269E-2</v>
      </c>
      <c r="D1110" s="12">
        <v>2912</v>
      </c>
      <c r="E1110" s="5">
        <f t="shared" si="243"/>
        <v>-9.1867982306907108E-3</v>
      </c>
      <c r="F1110" s="1">
        <v>0.1</v>
      </c>
      <c r="G1110" s="1">
        <f t="shared" si="244"/>
        <v>2.7397260273972606E-4</v>
      </c>
      <c r="H1110" s="10">
        <f t="shared" si="239"/>
        <v>2.7397260273972604E-6</v>
      </c>
      <c r="I1110" s="5">
        <f t="shared" si="240"/>
        <v>2.1128916050421873E-2</v>
      </c>
      <c r="J1110" s="7">
        <f t="shared" si="241"/>
        <v>-9.1895379567181086E-3</v>
      </c>
      <c r="K1110" s="7">
        <f t="shared" si="245"/>
        <v>-9.7397477714759664E-3</v>
      </c>
      <c r="L1110" s="7">
        <f t="shared" si="246"/>
        <v>1.9855703325192275E-2</v>
      </c>
      <c r="M1110" s="8">
        <f t="shared" si="252"/>
        <v>-1.933895422126294E-4</v>
      </c>
      <c r="N1110" s="9">
        <f t="shared" si="247"/>
        <v>9.4862686651971055E-5</v>
      </c>
      <c r="Q1110" s="8">
        <f t="shared" si="248"/>
        <v>-1.0240795193453091E-2</v>
      </c>
      <c r="R1110" s="8">
        <f t="shared" si="249"/>
        <v>3.1369711243874963E-2</v>
      </c>
      <c r="S1110">
        <f t="shared" si="250"/>
        <v>9.8405878352409533E-4</v>
      </c>
      <c r="U1110">
        <f t="shared" si="251"/>
        <v>8.444760785796283E-5</v>
      </c>
      <c r="W1110">
        <v>1077</v>
      </c>
      <c r="X1110">
        <v>1.0336479209638835E-2</v>
      </c>
      <c r="Y1110">
        <v>2.056105416196068E-3</v>
      </c>
      <c r="AA1110">
        <v>85.572337042925284</v>
      </c>
      <c r="AB1110">
        <v>1.9021905078716622E-2</v>
      </c>
    </row>
    <row r="1111" spans="1:28" x14ac:dyDescent="0.2">
      <c r="A1111" s="2" t="s">
        <v>669</v>
      </c>
      <c r="B1111" s="1">
        <v>71.930000000000007</v>
      </c>
      <c r="C1111" s="5">
        <f t="shared" si="242"/>
        <v>3.288340034462961E-2</v>
      </c>
      <c r="D1111" s="12">
        <v>2939</v>
      </c>
      <c r="E1111" s="5">
        <f t="shared" si="243"/>
        <v>2.6545581557806498E-2</v>
      </c>
      <c r="F1111" s="1">
        <v>0.1</v>
      </c>
      <c r="G1111" s="1">
        <f t="shared" si="244"/>
        <v>2.7397260273972606E-4</v>
      </c>
      <c r="H1111" s="10">
        <f t="shared" si="239"/>
        <v>2.7397260273972604E-6</v>
      </c>
      <c r="I1111" s="5">
        <f t="shared" si="240"/>
        <v>3.288066061860221E-2</v>
      </c>
      <c r="J1111" s="7">
        <f t="shared" si="241"/>
        <v>2.6542841831779102E-2</v>
      </c>
      <c r="K1111" s="7">
        <f t="shared" si="245"/>
        <v>2.5992632017021244E-2</v>
      </c>
      <c r="L1111" s="7">
        <f t="shared" si="246"/>
        <v>3.1607447893372616E-2</v>
      </c>
      <c r="M1111" s="8">
        <f t="shared" si="252"/>
        <v>8.2156076208960772E-4</v>
      </c>
      <c r="N1111" s="9">
        <f t="shared" si="247"/>
        <v>6.7561691917227787E-4</v>
      </c>
      <c r="Q1111" s="8">
        <f t="shared" si="248"/>
        <v>3.2000843244354919E-2</v>
      </c>
      <c r="R1111" s="8">
        <f t="shared" si="249"/>
        <v>8.798173742472909E-4</v>
      </c>
      <c r="S1111">
        <f t="shared" si="250"/>
        <v>7.7407861202739755E-7</v>
      </c>
      <c r="U1111">
        <f t="shared" si="251"/>
        <v>7.0452245250684261E-4</v>
      </c>
      <c r="W1111">
        <v>1078</v>
      </c>
      <c r="X1111">
        <v>1.5976166082303192E-2</v>
      </c>
      <c r="Y1111">
        <v>-7.2864206578935782E-3</v>
      </c>
      <c r="AA1111">
        <v>85.651828298887125</v>
      </c>
      <c r="AB1111">
        <v>1.9024881688237873E-2</v>
      </c>
    </row>
    <row r="1112" spans="1:28" x14ac:dyDescent="0.2">
      <c r="A1112" s="2" t="s">
        <v>670</v>
      </c>
      <c r="B1112" s="1">
        <v>69.64</v>
      </c>
      <c r="C1112" s="5">
        <f t="shared" si="242"/>
        <v>-1.6245232377454521E-2</v>
      </c>
      <c r="D1112" s="12">
        <v>2863</v>
      </c>
      <c r="E1112" s="5">
        <f t="shared" si="243"/>
        <v>-5.2119527449617786E-3</v>
      </c>
      <c r="F1112" s="1">
        <v>0.08</v>
      </c>
      <c r="G1112" s="1">
        <f t="shared" si="244"/>
        <v>2.1917808219178083E-4</v>
      </c>
      <c r="H1112" s="10">
        <f t="shared" si="239"/>
        <v>2.1917808219178082E-6</v>
      </c>
      <c r="I1112" s="5">
        <f t="shared" si="240"/>
        <v>-1.6247424158276437E-2</v>
      </c>
      <c r="J1112" s="7">
        <f t="shared" si="241"/>
        <v>-5.2141445257836965E-3</v>
      </c>
      <c r="K1112" s="7">
        <f t="shared" si="245"/>
        <v>-5.7643543405415543E-3</v>
      </c>
      <c r="L1112" s="7">
        <f t="shared" si="246"/>
        <v>-1.7520636883506035E-2</v>
      </c>
      <c r="M1112" s="8">
        <f t="shared" si="252"/>
        <v>1.0099515926849046E-4</v>
      </c>
      <c r="N1112" s="9">
        <f t="shared" si="247"/>
        <v>3.3227780963320257E-5</v>
      </c>
      <c r="Q1112" s="8">
        <f t="shared" si="248"/>
        <v>-5.5412164653766919E-3</v>
      </c>
      <c r="R1112" s="8">
        <f t="shared" si="249"/>
        <v>-1.0706207692899745E-2</v>
      </c>
      <c r="S1112">
        <f t="shared" si="250"/>
        <v>1.1462288316350568E-4</v>
      </c>
      <c r="U1112">
        <f t="shared" si="251"/>
        <v>2.7187303135760091E-5</v>
      </c>
      <c r="W1112">
        <v>1079</v>
      </c>
      <c r="X1112">
        <v>-6.9051823627253886E-2</v>
      </c>
      <c r="Y1112">
        <v>2.0980875438544863E-2</v>
      </c>
      <c r="AA1112">
        <v>85.731319554848966</v>
      </c>
      <c r="AB1112">
        <v>1.9086070571146179E-2</v>
      </c>
    </row>
    <row r="1113" spans="1:28" x14ac:dyDescent="0.2">
      <c r="A1113" s="2" t="s">
        <v>671</v>
      </c>
      <c r="B1113" s="1">
        <v>70.790000000000006</v>
      </c>
      <c r="C1113" s="5">
        <f t="shared" si="242"/>
        <v>7.0681368391308137E-4</v>
      </c>
      <c r="D1113" s="12">
        <v>2878</v>
      </c>
      <c r="E1113" s="5">
        <f t="shared" si="243"/>
        <v>1.4809590973201692E-2</v>
      </c>
      <c r="F1113" s="1">
        <v>0.09</v>
      </c>
      <c r="G1113" s="1">
        <f t="shared" si="244"/>
        <v>2.4657534246575342E-4</v>
      </c>
      <c r="H1113" s="10">
        <f t="shared" si="239"/>
        <v>2.4657534246575341E-6</v>
      </c>
      <c r="I1113" s="5">
        <f t="shared" si="240"/>
        <v>7.0434793048842386E-4</v>
      </c>
      <c r="J1113" s="7">
        <f t="shared" si="241"/>
        <v>1.4807125219777034E-2</v>
      </c>
      <c r="K1113" s="7">
        <f t="shared" si="245"/>
        <v>1.4256915405019176E-2</v>
      </c>
      <c r="L1113" s="7">
        <f t="shared" si="246"/>
        <v>-5.6886479474117313E-4</v>
      </c>
      <c r="M1113" s="8">
        <f t="shared" si="252"/>
        <v>-8.1102572555185033E-6</v>
      </c>
      <c r="N1113" s="9">
        <f t="shared" si="247"/>
        <v>2.0325963686587309E-4</v>
      </c>
      <c r="Q1113" s="8">
        <f t="shared" si="248"/>
        <v>1.812726692878152E-2</v>
      </c>
      <c r="R1113" s="8">
        <f t="shared" si="249"/>
        <v>-1.7422918998293097E-2</v>
      </c>
      <c r="S1113">
        <f t="shared" si="250"/>
        <v>3.035581064210825E-4</v>
      </c>
      <c r="U1113">
        <f t="shared" si="251"/>
        <v>2.192509572741571E-4</v>
      </c>
      <c r="W1113">
        <v>1080</v>
      </c>
      <c r="X1113">
        <v>-5.6480034420379925E-3</v>
      </c>
      <c r="Y1113">
        <v>3.1342116216806958E-2</v>
      </c>
      <c r="AA1113">
        <v>85.810810810810807</v>
      </c>
      <c r="AB1113">
        <v>1.909588611716188E-2</v>
      </c>
    </row>
    <row r="1114" spans="1:28" x14ac:dyDescent="0.2">
      <c r="A1114" s="2" t="s">
        <v>672</v>
      </c>
      <c r="B1114" s="1">
        <v>70.739999999999995</v>
      </c>
      <c r="C1114" s="5">
        <f t="shared" si="242"/>
        <v>2.8795811518324457E-2</v>
      </c>
      <c r="D1114" s="12">
        <v>2836</v>
      </c>
      <c r="E1114" s="5">
        <f t="shared" si="243"/>
        <v>1.3943510904540579E-2</v>
      </c>
      <c r="F1114" s="1">
        <v>0.1</v>
      </c>
      <c r="G1114" s="1">
        <f t="shared" si="244"/>
        <v>2.7397260273972606E-4</v>
      </c>
      <c r="H1114" s="10">
        <f t="shared" si="239"/>
        <v>2.7397260273972604E-6</v>
      </c>
      <c r="I1114" s="5">
        <f t="shared" si="240"/>
        <v>2.8793071792297061E-2</v>
      </c>
      <c r="J1114" s="7">
        <f t="shared" si="241"/>
        <v>1.3940771178513181E-2</v>
      </c>
      <c r="K1114" s="7">
        <f t="shared" si="245"/>
        <v>1.3390561363755323E-2</v>
      </c>
      <c r="L1114" s="7">
        <f t="shared" si="246"/>
        <v>2.7519859067067463E-2</v>
      </c>
      <c r="M1114" s="8">
        <f t="shared" si="252"/>
        <v>3.685063615594652E-4</v>
      </c>
      <c r="N1114" s="9">
        <f t="shared" si="247"/>
        <v>1.7930713363649683E-4</v>
      </c>
      <c r="Q1114" s="8">
        <f t="shared" si="248"/>
        <v>1.7103091814030771E-2</v>
      </c>
      <c r="R1114" s="8">
        <f t="shared" si="249"/>
        <v>1.1689979978266291E-2</v>
      </c>
      <c r="S1114">
        <f t="shared" si="250"/>
        <v>1.3665563189226674E-4</v>
      </c>
      <c r="U1114">
        <f t="shared" si="251"/>
        <v>1.9434510105166379E-4</v>
      </c>
      <c r="W1114">
        <v>1081</v>
      </c>
      <c r="X1114">
        <v>-8.5260114592740407E-3</v>
      </c>
      <c r="Y1114">
        <v>4.019204148582993E-2</v>
      </c>
      <c r="AA1114">
        <v>85.890302066772648</v>
      </c>
      <c r="AB1114">
        <v>1.9119505520350331E-2</v>
      </c>
    </row>
    <row r="1115" spans="1:28" x14ac:dyDescent="0.2">
      <c r="A1115" s="2" t="s">
        <v>673</v>
      </c>
      <c r="B1115" s="1">
        <v>68.760000000000005</v>
      </c>
      <c r="C1115" s="5">
        <f t="shared" si="242"/>
        <v>-3.9113428943936841E-3</v>
      </c>
      <c r="D1115" s="12">
        <v>2797</v>
      </c>
      <c r="E1115" s="5">
        <f t="shared" si="243"/>
        <v>-7.1454090746695244E-4</v>
      </c>
      <c r="F1115" s="1">
        <v>0.09</v>
      </c>
      <c r="G1115" s="1">
        <f t="shared" si="244"/>
        <v>2.4657534246575342E-4</v>
      </c>
      <c r="H1115" s="10">
        <f t="shared" si="239"/>
        <v>2.4657534246575341E-6</v>
      </c>
      <c r="I1115" s="5">
        <f t="shared" si="240"/>
        <v>-3.9138086478183419E-3</v>
      </c>
      <c r="J1115" s="7">
        <f t="shared" si="241"/>
        <v>-7.1700666089160995E-4</v>
      </c>
      <c r="K1115" s="7">
        <f t="shared" si="245"/>
        <v>-1.2672164756494678E-3</v>
      </c>
      <c r="L1115" s="7">
        <f t="shared" si="246"/>
        <v>-5.1870213730479389E-3</v>
      </c>
      <c r="M1115" s="8">
        <f t="shared" si="252"/>
        <v>6.5730789434722727E-6</v>
      </c>
      <c r="N1115" s="9">
        <f t="shared" si="247"/>
        <v>1.6058375961574581E-6</v>
      </c>
      <c r="Q1115" s="8">
        <f t="shared" si="248"/>
        <v>-2.2484871102688314E-4</v>
      </c>
      <c r="R1115" s="8">
        <f t="shared" si="249"/>
        <v>-3.688959936791459E-3</v>
      </c>
      <c r="S1115">
        <f t="shared" si="250"/>
        <v>1.3608425415252444E-5</v>
      </c>
      <c r="U1115">
        <f t="shared" si="251"/>
        <v>5.1409855176293614E-7</v>
      </c>
      <c r="W1115">
        <v>1082</v>
      </c>
      <c r="X1115">
        <v>1.5057155691614064E-2</v>
      </c>
      <c r="Y1115">
        <v>-9.2697594891493207E-3</v>
      </c>
      <c r="AA1115">
        <v>85.969793322734503</v>
      </c>
      <c r="AB1115">
        <v>1.9129738821106579E-2</v>
      </c>
    </row>
    <row r="1116" spans="1:28" x14ac:dyDescent="0.2">
      <c r="A1116" s="2" t="s">
        <v>674</v>
      </c>
      <c r="B1116" s="1">
        <v>69.03</v>
      </c>
      <c r="C1116" s="5">
        <f t="shared" si="242"/>
        <v>2.8916380980772063E-2</v>
      </c>
      <c r="D1116" s="12">
        <v>2799</v>
      </c>
      <c r="E1116" s="5">
        <f t="shared" si="243"/>
        <v>2.3026315789473683E-2</v>
      </c>
      <c r="F1116" s="1">
        <v>0.09</v>
      </c>
      <c r="G1116" s="1">
        <f t="shared" si="244"/>
        <v>2.4657534246575342E-4</v>
      </c>
      <c r="H1116" s="10">
        <f t="shared" si="239"/>
        <v>2.4657534246575341E-6</v>
      </c>
      <c r="I1116" s="5">
        <f t="shared" si="240"/>
        <v>2.8913915227347407E-2</v>
      </c>
      <c r="J1116" s="7">
        <f t="shared" si="241"/>
        <v>2.3023850036049027E-2</v>
      </c>
      <c r="K1116" s="7">
        <f t="shared" si="245"/>
        <v>2.2473640221291169E-2</v>
      </c>
      <c r="L1116" s="7">
        <f t="shared" si="246"/>
        <v>2.7640702502117809E-2</v>
      </c>
      <c r="M1116" s="8">
        <f t="shared" si="252"/>
        <v>6.211872034963382E-4</v>
      </c>
      <c r="N1116" s="9">
        <f t="shared" si="247"/>
        <v>5.0506450479603619E-4</v>
      </c>
      <c r="Q1116" s="8">
        <f t="shared" si="248"/>
        <v>2.784080744543244E-2</v>
      </c>
      <c r="R1116" s="8">
        <f t="shared" si="249"/>
        <v>1.073107781914967E-3</v>
      </c>
      <c r="S1116">
        <f t="shared" si="250"/>
        <v>1.1515603116064604E-6</v>
      </c>
      <c r="U1116">
        <f t="shared" si="251"/>
        <v>5.3009767048247476E-4</v>
      </c>
      <c r="W1116">
        <v>1083</v>
      </c>
      <c r="X1116">
        <v>3.1388333409142703E-2</v>
      </c>
      <c r="Y1116">
        <v>-2.8488322582402061E-3</v>
      </c>
      <c r="AA1116">
        <v>86.049284578696344</v>
      </c>
      <c r="AB1116">
        <v>1.9169015036128199E-2</v>
      </c>
    </row>
    <row r="1117" spans="1:28" x14ac:dyDescent="0.2">
      <c r="A1117" s="2" t="s">
        <v>675</v>
      </c>
      <c r="B1117" s="1">
        <v>67.09</v>
      </c>
      <c r="C1117" s="5">
        <f t="shared" si="242"/>
        <v>-3.091145457171747E-2</v>
      </c>
      <c r="D1117" s="12">
        <v>2736</v>
      </c>
      <c r="E1117" s="5">
        <f t="shared" si="243"/>
        <v>-3.0818278427205102E-2</v>
      </c>
      <c r="F1117" s="1">
        <v>0.08</v>
      </c>
      <c r="G1117" s="1">
        <f t="shared" si="244"/>
        <v>2.1917808219178083E-4</v>
      </c>
      <c r="H1117" s="10">
        <f t="shared" si="239"/>
        <v>2.1917808219178082E-6</v>
      </c>
      <c r="I1117" s="5">
        <f t="shared" si="240"/>
        <v>-3.0913646352539386E-2</v>
      </c>
      <c r="J1117" s="7">
        <f t="shared" si="241"/>
        <v>-3.0820470208027018E-2</v>
      </c>
      <c r="K1117" s="7">
        <f t="shared" si="245"/>
        <v>-3.1370680022784876E-2</v>
      </c>
      <c r="L1117" s="7">
        <f t="shared" si="246"/>
        <v>-3.2186859077768984E-2</v>
      </c>
      <c r="M1117" s="8">
        <f t="shared" si="252"/>
        <v>1.0097236570671595E-3</v>
      </c>
      <c r="N1117" s="9">
        <f t="shared" si="247"/>
        <v>9.8411956509195401E-4</v>
      </c>
      <c r="Q1117" s="8">
        <f t="shared" si="248"/>
        <v>-3.5812168402876252E-2</v>
      </c>
      <c r="R1117" s="8">
        <f t="shared" si="249"/>
        <v>4.8985220503368655E-3</v>
      </c>
      <c r="S1117">
        <f t="shared" si="250"/>
        <v>2.3995518277636489E-5</v>
      </c>
      <c r="U1117">
        <f t="shared" si="251"/>
        <v>9.4990138384388101E-4</v>
      </c>
      <c r="W1117">
        <v>1084</v>
      </c>
      <c r="X1117">
        <v>-3.1680180539429507E-3</v>
      </c>
      <c r="Y1117">
        <v>-5.4477483143021491E-3</v>
      </c>
      <c r="AA1117">
        <v>86.128775834658185</v>
      </c>
      <c r="AB1117">
        <v>1.9193244702339487E-2</v>
      </c>
    </row>
    <row r="1118" spans="1:28" x14ac:dyDescent="0.2">
      <c r="A1118" s="2" t="s">
        <v>676</v>
      </c>
      <c r="B1118" s="1">
        <v>69.23</v>
      </c>
      <c r="C1118" s="5">
        <f t="shared" si="242"/>
        <v>-2.0792079207920776E-2</v>
      </c>
      <c r="D1118" s="12">
        <v>2823</v>
      </c>
      <c r="E1118" s="5">
        <f t="shared" si="243"/>
        <v>-1.7745302713987474E-2</v>
      </c>
      <c r="F1118" s="1">
        <v>0.1</v>
      </c>
      <c r="G1118" s="1">
        <f t="shared" si="244"/>
        <v>2.7397260273972606E-4</v>
      </c>
      <c r="H1118" s="10">
        <f t="shared" si="239"/>
        <v>2.7397260273972604E-6</v>
      </c>
      <c r="I1118" s="5">
        <f t="shared" si="240"/>
        <v>-2.0794818933948172E-2</v>
      </c>
      <c r="J1118" s="7">
        <f t="shared" si="241"/>
        <v>-1.774804244001487E-2</v>
      </c>
      <c r="K1118" s="7">
        <f t="shared" si="245"/>
        <v>-1.8298252254772728E-2</v>
      </c>
      <c r="L1118" s="7">
        <f t="shared" si="246"/>
        <v>-2.206803165917777E-2</v>
      </c>
      <c r="M1118" s="8">
        <f t="shared" si="252"/>
        <v>4.038064100659456E-4</v>
      </c>
      <c r="N1118" s="9">
        <f t="shared" si="247"/>
        <v>3.3482603557929524E-4</v>
      </c>
      <c r="Q1118" s="8">
        <f t="shared" si="248"/>
        <v>-2.0358376336709633E-2</v>
      </c>
      <c r="R1118" s="8">
        <f t="shared" si="249"/>
        <v>-4.3644259723853857E-4</v>
      </c>
      <c r="S1118">
        <f t="shared" si="250"/>
        <v>1.904821406843212E-7</v>
      </c>
      <c r="U1118">
        <f t="shared" si="251"/>
        <v>3.14993010452569E-4</v>
      </c>
      <c r="W1118">
        <v>1085</v>
      </c>
      <c r="X1118">
        <v>1.673934080200612E-2</v>
      </c>
      <c r="Y1118">
        <v>-1.1175388587058088E-2</v>
      </c>
      <c r="AA1118">
        <v>86.208267090620026</v>
      </c>
      <c r="AB1118">
        <v>1.9233228442597554E-2</v>
      </c>
    </row>
    <row r="1119" spans="1:28" x14ac:dyDescent="0.2">
      <c r="A1119" s="2" t="s">
        <v>677</v>
      </c>
      <c r="B1119" s="1">
        <v>70.7</v>
      </c>
      <c r="C1119" s="5">
        <f t="shared" si="242"/>
        <v>-1.3534254220733902E-2</v>
      </c>
      <c r="D1119" s="12">
        <v>2874</v>
      </c>
      <c r="E1119" s="5">
        <f t="shared" si="243"/>
        <v>2.6795284030010719E-2</v>
      </c>
      <c r="F1119" s="1">
        <v>0.12</v>
      </c>
      <c r="G1119" s="1">
        <f t="shared" si="244"/>
        <v>3.2876712328767124E-4</v>
      </c>
      <c r="H1119" s="10">
        <f t="shared" si="239"/>
        <v>3.2876712328767123E-6</v>
      </c>
      <c r="I1119" s="5">
        <f t="shared" si="240"/>
        <v>-1.3537541891966778E-2</v>
      </c>
      <c r="J1119" s="7">
        <f t="shared" si="241"/>
        <v>2.6791996358777843E-2</v>
      </c>
      <c r="K1119" s="7">
        <f t="shared" si="245"/>
        <v>2.6241786544019985E-2</v>
      </c>
      <c r="L1119" s="7">
        <f t="shared" si="246"/>
        <v>-1.4810754617196376E-2</v>
      </c>
      <c r="M1119" s="8">
        <f t="shared" si="252"/>
        <v>-3.8866066122032571E-4</v>
      </c>
      <c r="N1119" s="9">
        <f t="shared" si="247"/>
        <v>6.8863136102190832E-4</v>
      </c>
      <c r="Q1119" s="8">
        <f t="shared" si="248"/>
        <v>3.2295385491664517E-2</v>
      </c>
      <c r="R1119" s="8">
        <f t="shared" si="249"/>
        <v>-4.5832927383631296E-2</v>
      </c>
      <c r="S1119">
        <f t="shared" si="250"/>
        <v>2.1006572325532194E-3</v>
      </c>
      <c r="U1119">
        <f t="shared" si="251"/>
        <v>7.1781106888876519E-4</v>
      </c>
      <c r="W1119">
        <v>1086</v>
      </c>
      <c r="X1119">
        <v>1.0292914015992291E-2</v>
      </c>
      <c r="Y1119">
        <v>-5.6976433973916531E-3</v>
      </c>
      <c r="AA1119">
        <v>86.287758346581882</v>
      </c>
      <c r="AB1119">
        <v>1.9242776573463533E-2</v>
      </c>
    </row>
    <row r="1120" spans="1:28" x14ac:dyDescent="0.2">
      <c r="A1120" s="2" t="s">
        <v>678</v>
      </c>
      <c r="B1120" s="1">
        <v>71.67</v>
      </c>
      <c r="C1120" s="5">
        <f t="shared" si="242"/>
        <v>7.8751230487976703E-3</v>
      </c>
      <c r="D1120" s="12">
        <v>2799</v>
      </c>
      <c r="E1120" s="5">
        <f t="shared" si="243"/>
        <v>5.7491915199425082E-3</v>
      </c>
      <c r="F1120" s="1">
        <v>0.14000000000000001</v>
      </c>
      <c r="G1120" s="1">
        <f t="shared" si="244"/>
        <v>3.8356164383561648E-4</v>
      </c>
      <c r="H1120" s="10">
        <f t="shared" si="239"/>
        <v>3.8356164383561645E-6</v>
      </c>
      <c r="I1120" s="5">
        <f t="shared" si="240"/>
        <v>7.8712874323593144E-3</v>
      </c>
      <c r="J1120" s="7">
        <f t="shared" si="241"/>
        <v>5.7453559035041523E-3</v>
      </c>
      <c r="K1120" s="7">
        <f t="shared" si="245"/>
        <v>5.1951460887462945E-3</v>
      </c>
      <c r="L1120" s="7">
        <f t="shared" si="246"/>
        <v>6.5980747071297174E-3</v>
      </c>
      <c r="M1120" s="8">
        <f t="shared" si="252"/>
        <v>3.4277962008000804E-5</v>
      </c>
      <c r="N1120" s="9">
        <f t="shared" si="247"/>
        <v>2.6989542883415921E-5</v>
      </c>
      <c r="Q1120" s="8">
        <f t="shared" si="248"/>
        <v>7.4147427327847654E-3</v>
      </c>
      <c r="R1120" s="8">
        <f t="shared" si="249"/>
        <v>4.5654469957454903E-4</v>
      </c>
      <c r="S1120">
        <f t="shared" si="250"/>
        <v>2.0843306270961523E-7</v>
      </c>
      <c r="U1120">
        <f t="shared" si="251"/>
        <v>3.3009114457930013E-5</v>
      </c>
      <c r="W1120">
        <v>1087</v>
      </c>
      <c r="X1120">
        <v>4.8908348801739504E-3</v>
      </c>
      <c r="Y1120">
        <v>7.4360233972593755E-3</v>
      </c>
      <c r="AA1120">
        <v>86.367249602543723</v>
      </c>
      <c r="AB1120">
        <v>1.938899330853187E-2</v>
      </c>
    </row>
    <row r="1121" spans="1:28" x14ac:dyDescent="0.2">
      <c r="A1121" s="2" t="s">
        <v>679</v>
      </c>
      <c r="B1121" s="1">
        <v>71.11</v>
      </c>
      <c r="C1121" s="5">
        <f t="shared" si="242"/>
        <v>-9.057971014492832E-3</v>
      </c>
      <c r="D1121" s="12">
        <v>2783</v>
      </c>
      <c r="E1121" s="5">
        <f t="shared" si="243"/>
        <v>-2.2136331693605061E-2</v>
      </c>
      <c r="F1121" s="1">
        <v>0.13</v>
      </c>
      <c r="G1121" s="1">
        <f t="shared" si="244"/>
        <v>3.5616438356164383E-4</v>
      </c>
      <c r="H1121" s="10">
        <f t="shared" si="239"/>
        <v>3.5616438356164382E-6</v>
      </c>
      <c r="I1121" s="5">
        <f t="shared" si="240"/>
        <v>-9.0615326583284479E-3</v>
      </c>
      <c r="J1121" s="7">
        <f t="shared" si="241"/>
        <v>-2.2139893337440677E-2</v>
      </c>
      <c r="K1121" s="7">
        <f t="shared" si="245"/>
        <v>-2.2690103152198535E-2</v>
      </c>
      <c r="L1121" s="7">
        <f t="shared" si="246"/>
        <v>-1.0334745383558046E-2</v>
      </c>
      <c r="M1121" s="8">
        <f t="shared" si="252"/>
        <v>2.3449643880463968E-4</v>
      </c>
      <c r="N1121" s="9">
        <f t="shared" si="247"/>
        <v>5.1484078105740985E-4</v>
      </c>
      <c r="Q1121" s="8">
        <f t="shared" si="248"/>
        <v>-2.555027731783446E-2</v>
      </c>
      <c r="R1121" s="8">
        <f t="shared" si="249"/>
        <v>1.6488744659506012E-2</v>
      </c>
      <c r="S1121">
        <f t="shared" si="250"/>
        <v>2.7187870044638804E-4</v>
      </c>
      <c r="U1121">
        <f t="shared" si="251"/>
        <v>4.9017487699325006E-4</v>
      </c>
      <c r="W1121">
        <v>1088</v>
      </c>
      <c r="X1121">
        <v>6.4727985159448824E-3</v>
      </c>
      <c r="Y1121">
        <v>-7.4818905770756006E-3</v>
      </c>
      <c r="AA1121">
        <v>86.446740858505564</v>
      </c>
      <c r="AB1121">
        <v>1.95252125837347E-2</v>
      </c>
    </row>
    <row r="1122" spans="1:28" x14ac:dyDescent="0.2">
      <c r="A1122" s="2" t="s">
        <v>680</v>
      </c>
      <c r="B1122" s="1">
        <v>71.760000000000005</v>
      </c>
      <c r="C1122" s="5">
        <f t="shared" si="242"/>
        <v>5.0505050505050546E-2</v>
      </c>
      <c r="D1122" s="12">
        <v>2846</v>
      </c>
      <c r="E1122" s="5">
        <f t="shared" si="243"/>
        <v>3.0785947120608476E-2</v>
      </c>
      <c r="F1122" s="1">
        <v>0.17</v>
      </c>
      <c r="G1122" s="1">
        <f t="shared" si="244"/>
        <v>4.657534246575343E-4</v>
      </c>
      <c r="H1122" s="10">
        <f t="shared" si="239"/>
        <v>4.6575342465753427E-6</v>
      </c>
      <c r="I1122" s="5">
        <f t="shared" si="240"/>
        <v>5.050039297080397E-2</v>
      </c>
      <c r="J1122" s="7">
        <f t="shared" si="241"/>
        <v>3.07812895863619E-2</v>
      </c>
      <c r="K1122" s="7">
        <f t="shared" si="245"/>
        <v>3.0231079771604042E-2</v>
      </c>
      <c r="L1122" s="7">
        <f t="shared" si="246"/>
        <v>4.9227180245574376E-2</v>
      </c>
      <c r="M1122" s="8">
        <f t="shared" si="252"/>
        <v>1.4881908129350896E-3</v>
      </c>
      <c r="N1122" s="9">
        <f t="shared" si="247"/>
        <v>9.1391818415708715E-4</v>
      </c>
      <c r="Q1122" s="8">
        <f t="shared" si="248"/>
        <v>3.7011396099954567E-2</v>
      </c>
      <c r="R1122" s="8">
        <f t="shared" si="249"/>
        <v>1.3488996870849403E-2</v>
      </c>
      <c r="S1122">
        <f t="shared" si="250"/>
        <v>1.8195303658178499E-4</v>
      </c>
      <c r="U1122">
        <f t="shared" si="251"/>
        <v>9.4748778859947153E-4</v>
      </c>
      <c r="W1122">
        <v>1089</v>
      </c>
      <c r="X1122">
        <v>-2.1074535776557587E-3</v>
      </c>
      <c r="Y1122">
        <v>2.4808341060684165E-3</v>
      </c>
      <c r="AA1122">
        <v>86.526232114467405</v>
      </c>
      <c r="AB1122">
        <v>1.9543030498176565E-2</v>
      </c>
    </row>
    <row r="1123" spans="1:28" x14ac:dyDescent="0.2">
      <c r="A1123" s="2" t="s">
        <v>681</v>
      </c>
      <c r="B1123" s="1">
        <v>68.31</v>
      </c>
      <c r="C1123" s="5">
        <f t="shared" si="242"/>
        <v>1.9552238805970183E-2</v>
      </c>
      <c r="D1123" s="12">
        <v>2761</v>
      </c>
      <c r="E1123" s="5">
        <f t="shared" si="243"/>
        <v>-1.0039440659734672E-2</v>
      </c>
      <c r="F1123" s="1">
        <v>0.16</v>
      </c>
      <c r="G1123" s="1">
        <f t="shared" si="244"/>
        <v>4.3835616438356166E-4</v>
      </c>
      <c r="H1123" s="10">
        <f t="shared" si="239"/>
        <v>4.3835616438356164E-6</v>
      </c>
      <c r="I1123" s="5">
        <f t="shared" si="240"/>
        <v>1.9547855244326347E-2</v>
      </c>
      <c r="J1123" s="7">
        <f t="shared" si="241"/>
        <v>-1.0043824221378507E-2</v>
      </c>
      <c r="K1123" s="7">
        <f t="shared" si="245"/>
        <v>-1.0594034036136365E-2</v>
      </c>
      <c r="L1123" s="7">
        <f t="shared" si="246"/>
        <v>1.8274642519096749E-2</v>
      </c>
      <c r="M1123" s="8">
        <f t="shared" si="252"/>
        <v>-1.9360218484553576E-4</v>
      </c>
      <c r="N1123" s="9">
        <f t="shared" si="247"/>
        <v>1.1223355715881577E-4</v>
      </c>
      <c r="Q1123" s="8">
        <f t="shared" si="248"/>
        <v>-1.1250704181540888E-2</v>
      </c>
      <c r="R1123" s="8">
        <f t="shared" si="249"/>
        <v>3.0798559425867233E-2</v>
      </c>
      <c r="S1123">
        <f t="shared" si="250"/>
        <v>9.485512627086754E-4</v>
      </c>
      <c r="U1123">
        <f t="shared" si="251"/>
        <v>1.0087840498994958E-4</v>
      </c>
      <c r="W1123">
        <v>1090</v>
      </c>
      <c r="X1123">
        <v>1.8405392595288041E-2</v>
      </c>
      <c r="Y1123">
        <v>-1.3987824162689594E-2</v>
      </c>
      <c r="AA1123">
        <v>86.605723370429246</v>
      </c>
      <c r="AB1123">
        <v>1.9547855244326347E-2</v>
      </c>
    </row>
    <row r="1124" spans="1:28" x14ac:dyDescent="0.2">
      <c r="A1124" s="3">
        <v>44078</v>
      </c>
      <c r="B1124" s="1">
        <v>67</v>
      </c>
      <c r="C1124" s="5">
        <f t="shared" si="242"/>
        <v>7.2158749248346964E-3</v>
      </c>
      <c r="D1124" s="12">
        <v>2789</v>
      </c>
      <c r="E1124" s="5">
        <f t="shared" si="243"/>
        <v>1.4181818181818183E-2</v>
      </c>
      <c r="F1124" s="1">
        <v>0.2</v>
      </c>
      <c r="G1124" s="1">
        <f t="shared" si="244"/>
        <v>5.4794520547945212E-4</v>
      </c>
      <c r="H1124" s="10">
        <f t="shared" si="239"/>
        <v>5.4794520547945209E-6</v>
      </c>
      <c r="I1124" s="5">
        <f t="shared" si="240"/>
        <v>7.2103954727799017E-3</v>
      </c>
      <c r="J1124" s="7">
        <f t="shared" si="241"/>
        <v>1.4176338729763389E-2</v>
      </c>
      <c r="K1124" s="7">
        <f t="shared" si="245"/>
        <v>1.3626128915005531E-2</v>
      </c>
      <c r="L1124" s="7">
        <f t="shared" si="246"/>
        <v>5.9371827475503047E-3</v>
      </c>
      <c r="M1124" s="8">
        <f t="shared" si="252"/>
        <v>8.0900817510067184E-5</v>
      </c>
      <c r="N1124" s="9">
        <f t="shared" si="247"/>
        <v>1.8567138920834981E-4</v>
      </c>
      <c r="Q1124" s="8">
        <f t="shared" si="248"/>
        <v>1.7381571987657336E-2</v>
      </c>
      <c r="R1124" s="8">
        <f t="shared" si="249"/>
        <v>-1.0171176514877435E-2</v>
      </c>
      <c r="S1124">
        <f t="shared" si="250"/>
        <v>1.0345283169679428E-4</v>
      </c>
      <c r="U1124">
        <f t="shared" si="251"/>
        <v>2.0096857978098946E-4</v>
      </c>
      <c r="W1124">
        <v>1091</v>
      </c>
      <c r="X1124">
        <v>1.5021563441345956E-2</v>
      </c>
      <c r="Y1124">
        <v>-2.1798011145295983E-2</v>
      </c>
      <c r="AA1124">
        <v>86.685214626391101</v>
      </c>
      <c r="AB1124">
        <v>1.95950459598172E-2</v>
      </c>
    </row>
    <row r="1125" spans="1:28" x14ac:dyDescent="0.2">
      <c r="A1125" s="3">
        <v>44047</v>
      </c>
      <c r="B1125" s="1">
        <v>66.52</v>
      </c>
      <c r="C1125" s="5">
        <f t="shared" si="242"/>
        <v>2.5593586185630537E-2</v>
      </c>
      <c r="D1125" s="12">
        <v>2750</v>
      </c>
      <c r="E1125" s="5">
        <f t="shared" si="243"/>
        <v>3.4223392252726588E-2</v>
      </c>
      <c r="F1125" s="1">
        <v>0.14000000000000001</v>
      </c>
      <c r="G1125" s="1">
        <f t="shared" si="244"/>
        <v>3.8356164383561648E-4</v>
      </c>
      <c r="H1125" s="10">
        <f t="shared" si="239"/>
        <v>3.8356164383561645E-6</v>
      </c>
      <c r="I1125" s="5">
        <f t="shared" si="240"/>
        <v>2.5589750569192181E-2</v>
      </c>
      <c r="J1125" s="7">
        <f t="shared" si="241"/>
        <v>3.4219556636288229E-2</v>
      </c>
      <c r="K1125" s="7">
        <f t="shared" si="245"/>
        <v>3.3669346821530374E-2</v>
      </c>
      <c r="L1125" s="7">
        <f t="shared" si="246"/>
        <v>2.4316537843962583E-2</v>
      </c>
      <c r="M1125" s="8">
        <f t="shared" si="252"/>
        <v>8.1872194616724461E-4</v>
      </c>
      <c r="N1125" s="9">
        <f t="shared" si="247"/>
        <v>1.1336249153884976E-3</v>
      </c>
      <c r="Q1125" s="8">
        <f t="shared" si="248"/>
        <v>4.1076001772324899E-2</v>
      </c>
      <c r="R1125" s="8">
        <f t="shared" si="249"/>
        <v>-1.5486251203132718E-2</v>
      </c>
      <c r="S1125">
        <f t="shared" si="250"/>
        <v>2.3982397632652956E-4</v>
      </c>
      <c r="U1125">
        <f t="shared" si="251"/>
        <v>1.1709780563841378E-3</v>
      </c>
      <c r="W1125">
        <v>1092</v>
      </c>
      <c r="X1125">
        <v>3.4268942061500582E-3</v>
      </c>
      <c r="Y1125">
        <v>3.0092210276744338E-3</v>
      </c>
      <c r="AA1125">
        <v>86.764705882352942</v>
      </c>
      <c r="AB1125">
        <v>1.9673415273125428E-2</v>
      </c>
    </row>
    <row r="1126" spans="1:28" x14ac:dyDescent="0.2">
      <c r="A1126" s="3">
        <v>44016</v>
      </c>
      <c r="B1126" s="1">
        <v>64.86</v>
      </c>
      <c r="C1126" s="5">
        <f t="shared" si="242"/>
        <v>-1.1581834806461522E-2</v>
      </c>
      <c r="D1126" s="12">
        <v>2659</v>
      </c>
      <c r="E1126" s="5">
        <f t="shared" si="243"/>
        <v>-1.5020653398422831E-3</v>
      </c>
      <c r="F1126" s="1">
        <v>0.09</v>
      </c>
      <c r="G1126" s="1">
        <f t="shared" si="244"/>
        <v>2.4657534246575342E-4</v>
      </c>
      <c r="H1126" s="10">
        <f t="shared" si="239"/>
        <v>2.4657534246575341E-6</v>
      </c>
      <c r="I1126" s="5">
        <f t="shared" si="240"/>
        <v>-1.158430055988618E-2</v>
      </c>
      <c r="J1126" s="7">
        <f t="shared" si="241"/>
        <v>-1.5045310932669408E-3</v>
      </c>
      <c r="K1126" s="7">
        <f t="shared" si="245"/>
        <v>-2.0547409080247988E-3</v>
      </c>
      <c r="L1126" s="7">
        <f t="shared" si="246"/>
        <v>-1.2857513285115776E-2</v>
      </c>
      <c r="M1126" s="8">
        <f t="shared" si="252"/>
        <v>2.6418858522399704E-5</v>
      </c>
      <c r="N1126" s="9">
        <f t="shared" si="247"/>
        <v>4.2219601991105748E-6</v>
      </c>
      <c r="Q1126" s="8">
        <f t="shared" si="248"/>
        <v>-1.1558340674527553E-3</v>
      </c>
      <c r="R1126" s="8">
        <f t="shared" si="249"/>
        <v>-1.0428466492433425E-2</v>
      </c>
      <c r="S1126">
        <f t="shared" si="250"/>
        <v>1.0875291338380669E-4</v>
      </c>
      <c r="U1126">
        <f t="shared" si="251"/>
        <v>2.2636138106070161E-6</v>
      </c>
      <c r="W1126">
        <v>1093</v>
      </c>
      <c r="X1126">
        <v>-8.5319019631123882E-3</v>
      </c>
      <c r="Y1126">
        <v>1.0115813042872977E-3</v>
      </c>
      <c r="AA1126">
        <v>86.844197138314783</v>
      </c>
      <c r="AB1126">
        <v>1.9797129012299429E-2</v>
      </c>
    </row>
    <row r="1127" spans="1:28" x14ac:dyDescent="0.2">
      <c r="A1127" s="3">
        <v>43986</v>
      </c>
      <c r="B1127" s="1">
        <v>65.62</v>
      </c>
      <c r="C1127" s="5">
        <f t="shared" si="242"/>
        <v>8.7323943661971881E-2</v>
      </c>
      <c r="D1127" s="12">
        <v>2663</v>
      </c>
      <c r="E1127" s="5">
        <f t="shared" si="243"/>
        <v>7.033762057877814E-2</v>
      </c>
      <c r="F1127" s="1">
        <v>0.09</v>
      </c>
      <c r="G1127" s="1">
        <f t="shared" si="244"/>
        <v>2.4657534246575342E-4</v>
      </c>
      <c r="H1127" s="10">
        <f t="shared" si="239"/>
        <v>2.4657534246575341E-6</v>
      </c>
      <c r="I1127" s="5">
        <f t="shared" si="240"/>
        <v>8.7321477908547218E-2</v>
      </c>
      <c r="J1127" s="7">
        <f t="shared" si="241"/>
        <v>7.0335154825353477E-2</v>
      </c>
      <c r="K1127" s="7">
        <f t="shared" si="245"/>
        <v>6.9784945010595623E-2</v>
      </c>
      <c r="L1127" s="7">
        <f t="shared" si="246"/>
        <v>8.6048265183317624E-2</v>
      </c>
      <c r="M1127" s="8">
        <f t="shared" si="252"/>
        <v>6.0048734540749703E-3</v>
      </c>
      <c r="N1127" s="9">
        <f t="shared" si="247"/>
        <v>4.8699385501318549E-3</v>
      </c>
      <c r="Q1127" s="8">
        <f t="shared" si="248"/>
        <v>8.377066833799135E-2</v>
      </c>
      <c r="R1127" s="8">
        <f t="shared" si="249"/>
        <v>3.5508095705558684E-3</v>
      </c>
      <c r="S1127">
        <f t="shared" si="250"/>
        <v>1.2608248606351151E-5</v>
      </c>
      <c r="U1127">
        <f t="shared" si="251"/>
        <v>4.9470340043064444E-3</v>
      </c>
      <c r="W1127">
        <v>1094</v>
      </c>
      <c r="X1127">
        <v>2.0444334138664127E-2</v>
      </c>
      <c r="Y1127">
        <v>-9.0130364048756142E-4</v>
      </c>
      <c r="AA1127">
        <v>86.923688394276624</v>
      </c>
      <c r="AB1127">
        <v>1.9844488770455627E-2</v>
      </c>
    </row>
    <row r="1128" spans="1:28" x14ac:dyDescent="0.2">
      <c r="A1128" s="3">
        <v>43894</v>
      </c>
      <c r="B1128" s="1">
        <v>60.35</v>
      </c>
      <c r="C1128" s="5">
        <f t="shared" si="242"/>
        <v>-1.4372039849746783E-2</v>
      </c>
      <c r="D1128" s="12">
        <v>2488</v>
      </c>
      <c r="E1128" s="5">
        <f t="shared" si="243"/>
        <v>-1.5043547110055424E-2</v>
      </c>
      <c r="F1128" s="1">
        <v>0.09</v>
      </c>
      <c r="G1128" s="1">
        <f t="shared" si="244"/>
        <v>2.4657534246575342E-4</v>
      </c>
      <c r="H1128" s="10">
        <f t="shared" si="239"/>
        <v>2.4657534246575341E-6</v>
      </c>
      <c r="I1128" s="5">
        <f t="shared" si="240"/>
        <v>-1.4374505603171441E-2</v>
      </c>
      <c r="J1128" s="7">
        <f t="shared" si="241"/>
        <v>-1.5046012863480082E-2</v>
      </c>
      <c r="K1128" s="7">
        <f t="shared" si="245"/>
        <v>-1.559622267823794E-2</v>
      </c>
      <c r="L1128" s="7">
        <f t="shared" si="246"/>
        <v>-1.5647718328401037E-2</v>
      </c>
      <c r="M1128" s="8">
        <f t="shared" si="252"/>
        <v>2.4404529945608772E-4</v>
      </c>
      <c r="N1128" s="9">
        <f t="shared" si="247"/>
        <v>2.4324216182918342E-4</v>
      </c>
      <c r="Q1128" s="8">
        <f t="shared" si="248"/>
        <v>-1.7164126272878485E-2</v>
      </c>
      <c r="R1128" s="8">
        <f t="shared" si="249"/>
        <v>2.7896206697070446E-3</v>
      </c>
      <c r="S1128">
        <f t="shared" si="250"/>
        <v>7.7819834808567802E-6</v>
      </c>
      <c r="U1128">
        <f t="shared" si="251"/>
        <v>2.2638250308800809E-4</v>
      </c>
      <c r="W1128">
        <v>1095</v>
      </c>
      <c r="X1128">
        <v>-1.1790307155209935E-2</v>
      </c>
      <c r="Y1128">
        <v>5.9458297177619884E-3</v>
      </c>
      <c r="AA1128">
        <v>87.003179650238479</v>
      </c>
      <c r="AB1128">
        <v>1.9847276280933666E-2</v>
      </c>
    </row>
    <row r="1129" spans="1:28" x14ac:dyDescent="0.2">
      <c r="A1129" s="3">
        <v>43865</v>
      </c>
      <c r="B1129" s="1">
        <v>61.23</v>
      </c>
      <c r="C1129" s="5">
        <f t="shared" si="242"/>
        <v>1.6603021749958494E-2</v>
      </c>
      <c r="D1129" s="12">
        <v>2526</v>
      </c>
      <c r="E1129" s="5">
        <f t="shared" si="243"/>
        <v>2.2672064777327937E-2</v>
      </c>
      <c r="F1129" s="1">
        <v>0.09</v>
      </c>
      <c r="G1129" s="1">
        <f t="shared" si="244"/>
        <v>2.4657534246575342E-4</v>
      </c>
      <c r="H1129" s="10">
        <f t="shared" si="239"/>
        <v>2.4657534246575341E-6</v>
      </c>
      <c r="I1129" s="5">
        <f t="shared" si="240"/>
        <v>1.6600555996533838E-2</v>
      </c>
      <c r="J1129" s="7">
        <f t="shared" si="241"/>
        <v>2.2669599023903281E-2</v>
      </c>
      <c r="K1129" s="7">
        <f t="shared" si="245"/>
        <v>2.2119389209145423E-2</v>
      </c>
      <c r="L1129" s="7">
        <f t="shared" si="246"/>
        <v>1.532734327130424E-2</v>
      </c>
      <c r="M1129" s="8">
        <f t="shared" si="252"/>
        <v>3.3903147136015468E-4</v>
      </c>
      <c r="N1129" s="9">
        <f t="shared" si="247"/>
        <v>4.8926737898565898E-4</v>
      </c>
      <c r="Q1129" s="8">
        <f t="shared" si="248"/>
        <v>2.7422023606800305E-2</v>
      </c>
      <c r="R1129" s="8">
        <f t="shared" si="249"/>
        <v>-1.0821467610266467E-2</v>
      </c>
      <c r="S1129">
        <f t="shared" si="250"/>
        <v>1.1710416124004624E-4</v>
      </c>
      <c r="U1129">
        <f t="shared" si="251"/>
        <v>5.1391071990455656E-4</v>
      </c>
      <c r="W1129">
        <v>1096</v>
      </c>
      <c r="X1129">
        <v>3.778161445393758E-2</v>
      </c>
      <c r="Y1129">
        <v>-1.4256471689389285E-2</v>
      </c>
      <c r="AA1129">
        <v>87.08267090620032</v>
      </c>
      <c r="AB1129">
        <v>2.0079150594130225E-2</v>
      </c>
    </row>
    <row r="1130" spans="1:28" x14ac:dyDescent="0.2">
      <c r="A1130" s="3">
        <v>43834</v>
      </c>
      <c r="B1130" s="1">
        <v>60.23</v>
      </c>
      <c r="C1130" s="5">
        <f t="shared" si="242"/>
        <v>-5.2540506528236643E-2</v>
      </c>
      <c r="D1130" s="12">
        <v>2470</v>
      </c>
      <c r="E1130" s="5">
        <f t="shared" si="243"/>
        <v>-4.4117647058823532E-2</v>
      </c>
      <c r="F1130" s="1">
        <v>0.03</v>
      </c>
      <c r="G1130" s="1">
        <f t="shared" si="244"/>
        <v>8.219178082191781E-5</v>
      </c>
      <c r="H1130" s="10">
        <f t="shared" si="239"/>
        <v>8.2191780821917807E-7</v>
      </c>
      <c r="I1130" s="5">
        <f t="shared" si="240"/>
        <v>-5.2541328446044859E-2</v>
      </c>
      <c r="J1130" s="7">
        <f t="shared" si="241"/>
        <v>-4.4118468976631749E-2</v>
      </c>
      <c r="K1130" s="7">
        <f t="shared" si="245"/>
        <v>-4.466867879138961E-2</v>
      </c>
      <c r="L1130" s="7">
        <f t="shared" si="246"/>
        <v>-5.3814541171274453E-2</v>
      </c>
      <c r="M1130" s="8">
        <f t="shared" si="252"/>
        <v>2.4038244538856701E-3</v>
      </c>
      <c r="N1130" s="9">
        <f t="shared" si="247"/>
        <v>1.9952908649683398E-3</v>
      </c>
      <c r="Q1130" s="8">
        <f t="shared" si="248"/>
        <v>-5.153262305086604E-2</v>
      </c>
      <c r="R1130" s="8">
        <f t="shared" si="249"/>
        <v>-1.0087053951788189E-3</v>
      </c>
      <c r="S1130">
        <f t="shared" si="250"/>
        <v>1.0174865742628572E-6</v>
      </c>
      <c r="U1130">
        <f t="shared" si="251"/>
        <v>1.9464393048420181E-3</v>
      </c>
      <c r="W1130">
        <v>1097</v>
      </c>
      <c r="X1130">
        <v>5.1793997924519056E-3</v>
      </c>
      <c r="Y1130">
        <v>-1.1125785949029344E-2</v>
      </c>
      <c r="AA1130">
        <v>87.162162162162161</v>
      </c>
      <c r="AB1130">
        <v>2.0224306100367143E-2</v>
      </c>
    </row>
    <row r="1131" spans="1:28" x14ac:dyDescent="0.2">
      <c r="A1131" s="2" t="s">
        <v>682</v>
      </c>
      <c r="B1131" s="1">
        <v>63.57</v>
      </c>
      <c r="C1131" s="5">
        <f t="shared" si="242"/>
        <v>-2.0408163265306523E-3</v>
      </c>
      <c r="D1131" s="12">
        <v>2584</v>
      </c>
      <c r="E1131" s="5">
        <f t="shared" si="243"/>
        <v>-1.5993907083015995E-2</v>
      </c>
      <c r="F1131" s="1">
        <v>0.04</v>
      </c>
      <c r="G1131" s="1">
        <f t="shared" si="244"/>
        <v>1.0958904109589041E-4</v>
      </c>
      <c r="H1131" s="10">
        <f t="shared" si="239"/>
        <v>1.0958904109589041E-6</v>
      </c>
      <c r="I1131" s="5">
        <f t="shared" si="240"/>
        <v>-2.0419122169416113E-3</v>
      </c>
      <c r="J1131" s="7">
        <f t="shared" si="241"/>
        <v>-1.5995002973426955E-2</v>
      </c>
      <c r="K1131" s="7">
        <f t="shared" si="245"/>
        <v>-1.6545212788184813E-2</v>
      </c>
      <c r="L1131" s="7">
        <f t="shared" si="246"/>
        <v>-3.3151249421712083E-3</v>
      </c>
      <c r="M1131" s="8">
        <f t="shared" si="252"/>
        <v>5.4849447587641513E-5</v>
      </c>
      <c r="N1131" s="9">
        <f t="shared" si="247"/>
        <v>2.7374406620631428E-4</v>
      </c>
      <c r="Q1131" s="8">
        <f t="shared" si="248"/>
        <v>-1.8285991016920418E-2</v>
      </c>
      <c r="R1131" s="8">
        <f t="shared" si="249"/>
        <v>1.6244078799978807E-2</v>
      </c>
      <c r="S1131">
        <f t="shared" si="250"/>
        <v>2.6387009605992096E-4</v>
      </c>
      <c r="U1131">
        <f t="shared" si="251"/>
        <v>2.5584012011993713E-4</v>
      </c>
      <c r="W1131">
        <v>1098</v>
      </c>
      <c r="X1131">
        <v>1.4034513481674451E-2</v>
      </c>
      <c r="Y1131">
        <v>-7.7959182547323938E-3</v>
      </c>
      <c r="AA1131">
        <v>87.241653418124002</v>
      </c>
      <c r="AB1131">
        <v>2.0251062978390608E-2</v>
      </c>
    </row>
    <row r="1132" spans="1:28" x14ac:dyDescent="0.2">
      <c r="A1132" s="2" t="s">
        <v>683</v>
      </c>
      <c r="B1132" s="1">
        <v>63.7</v>
      </c>
      <c r="C1132" s="5">
        <f t="shared" si="242"/>
        <v>2.8414594769131499E-2</v>
      </c>
      <c r="D1132" s="12">
        <v>2626</v>
      </c>
      <c r="E1132" s="5">
        <f t="shared" si="243"/>
        <v>3.3451397087760723E-2</v>
      </c>
      <c r="F1132" s="1">
        <v>0.04</v>
      </c>
      <c r="G1132" s="1">
        <f t="shared" si="244"/>
        <v>1.0958904109589041E-4</v>
      </c>
      <c r="H1132" s="10">
        <f t="shared" si="239"/>
        <v>1.0958904109589041E-6</v>
      </c>
      <c r="I1132" s="5">
        <f t="shared" si="240"/>
        <v>2.841349887872054E-2</v>
      </c>
      <c r="J1132" s="7">
        <f t="shared" si="241"/>
        <v>3.3450301197349763E-2</v>
      </c>
      <c r="K1132" s="7">
        <f t="shared" si="245"/>
        <v>3.2900091382591909E-2</v>
      </c>
      <c r="L1132" s="7">
        <f t="shared" si="246"/>
        <v>2.7140286153490942E-2</v>
      </c>
      <c r="M1132" s="8">
        <f t="shared" si="252"/>
        <v>8.9291789459954583E-4</v>
      </c>
      <c r="N1132" s="9">
        <f t="shared" si="247"/>
        <v>1.0824160129828983E-3</v>
      </c>
      <c r="Q1132" s="8">
        <f t="shared" si="248"/>
        <v>4.0166613416153435E-2</v>
      </c>
      <c r="R1132" s="8">
        <f t="shared" si="249"/>
        <v>-1.1753114537432895E-2</v>
      </c>
      <c r="S1132">
        <f t="shared" si="250"/>
        <v>1.3813570133001647E-4</v>
      </c>
      <c r="U1132">
        <f t="shared" si="251"/>
        <v>1.1189226501934189E-3</v>
      </c>
      <c r="W1132">
        <v>1099</v>
      </c>
      <c r="X1132">
        <v>-1.9975726189575452E-2</v>
      </c>
      <c r="Y1132">
        <v>7.8984842156354304E-3</v>
      </c>
      <c r="AA1132">
        <v>87.321144674085843</v>
      </c>
      <c r="AB1132">
        <v>2.0427986840878699E-2</v>
      </c>
    </row>
    <row r="1133" spans="1:28" x14ac:dyDescent="0.2">
      <c r="A1133" s="2" t="s">
        <v>684</v>
      </c>
      <c r="B1133" s="1">
        <v>61.94</v>
      </c>
      <c r="C1133" s="5">
        <f t="shared" si="242"/>
        <v>-4.1324872310787832E-2</v>
      </c>
      <c r="D1133" s="12">
        <v>2541</v>
      </c>
      <c r="E1133" s="5">
        <f t="shared" si="243"/>
        <v>-3.3840304182509509E-2</v>
      </c>
      <c r="F1133" s="1">
        <v>0.01</v>
      </c>
      <c r="G1133" s="1">
        <f t="shared" si="244"/>
        <v>2.7397260273972603E-5</v>
      </c>
      <c r="H1133" s="10">
        <f t="shared" si="239"/>
        <v>2.7397260273972602E-7</v>
      </c>
      <c r="I1133" s="5">
        <f t="shared" si="240"/>
        <v>-4.1325146283390568E-2</v>
      </c>
      <c r="J1133" s="7">
        <f t="shared" si="241"/>
        <v>-3.3840578155112246E-2</v>
      </c>
      <c r="K1133" s="7">
        <f t="shared" si="245"/>
        <v>-3.4390787969870107E-2</v>
      </c>
      <c r="L1133" s="7">
        <f t="shared" si="246"/>
        <v>-4.2598359008620162E-2</v>
      </c>
      <c r="M1133" s="8">
        <f t="shared" si="252"/>
        <v>1.4649911325298622E-3</v>
      </c>
      <c r="N1133" s="9">
        <f t="shared" si="247"/>
        <v>1.1827262971885624E-3</v>
      </c>
      <c r="Q1133" s="8">
        <f t="shared" si="248"/>
        <v>-3.9382440203944283E-2</v>
      </c>
      <c r="R1133" s="8">
        <f t="shared" si="249"/>
        <v>-1.9427060794462853E-3</v>
      </c>
      <c r="S1133">
        <f t="shared" si="250"/>
        <v>3.7741069111175565E-6</v>
      </c>
      <c r="U1133">
        <f t="shared" si="251"/>
        <v>1.1451847298722601E-3</v>
      </c>
      <c r="W1133">
        <v>1100</v>
      </c>
      <c r="X1133">
        <v>-2.3588681396696318E-2</v>
      </c>
      <c r="Y1133">
        <v>1.2157370242097419E-2</v>
      </c>
      <c r="AA1133">
        <v>87.400635930047699</v>
      </c>
      <c r="AB1133">
        <v>2.0545277763998011E-2</v>
      </c>
    </row>
    <row r="1134" spans="1:28" x14ac:dyDescent="0.2">
      <c r="A1134" s="2" t="s">
        <v>685</v>
      </c>
      <c r="B1134" s="1">
        <v>64.61</v>
      </c>
      <c r="C1134" s="5">
        <f t="shared" si="242"/>
        <v>5.2623004235907406E-2</v>
      </c>
      <c r="D1134" s="12">
        <v>2630</v>
      </c>
      <c r="E1134" s="5">
        <f t="shared" si="243"/>
        <v>6.2626262626262627E-2</v>
      </c>
      <c r="F1134" s="1">
        <v>0.01</v>
      </c>
      <c r="G1134" s="1">
        <f t="shared" si="244"/>
        <v>2.7397260273972603E-5</v>
      </c>
      <c r="H1134" s="10">
        <f t="shared" si="239"/>
        <v>2.7397260273972602E-7</v>
      </c>
      <c r="I1134" s="5">
        <f t="shared" si="240"/>
        <v>5.2622730263304669E-2</v>
      </c>
      <c r="J1134" s="7">
        <f t="shared" si="241"/>
        <v>6.2625988653659884E-2</v>
      </c>
      <c r="K1134" s="7">
        <f t="shared" si="245"/>
        <v>6.2075778838902029E-2</v>
      </c>
      <c r="L1134" s="7">
        <f t="shared" si="246"/>
        <v>5.1349517538075075E-2</v>
      </c>
      <c r="M1134" s="8">
        <f t="shared" si="252"/>
        <v>3.1875612941778693E-3</v>
      </c>
      <c r="N1134" s="9">
        <f t="shared" si="247"/>
        <v>3.8534023184562771E-3</v>
      </c>
      <c r="Q1134" s="8">
        <f t="shared" si="248"/>
        <v>7.4657146876247235E-2</v>
      </c>
      <c r="R1134" s="8">
        <f t="shared" si="249"/>
        <v>-2.2034416612942566E-2</v>
      </c>
      <c r="S1134">
        <f t="shared" si="250"/>
        <v>4.8551551547271936E-4</v>
      </c>
      <c r="U1134">
        <f t="shared" si="251"/>
        <v>3.9220144548483367E-3</v>
      </c>
      <c r="W1134">
        <v>1101</v>
      </c>
      <c r="X1134">
        <v>1.0234560368659466E-3</v>
      </c>
      <c r="Y1134">
        <v>1.4709922399055442E-2</v>
      </c>
      <c r="AA1134">
        <v>87.48012718600954</v>
      </c>
      <c r="AB1134">
        <v>2.0584947622884858E-2</v>
      </c>
    </row>
    <row r="1135" spans="1:28" x14ac:dyDescent="0.2">
      <c r="A1135" s="2" t="s">
        <v>686</v>
      </c>
      <c r="B1135" s="1">
        <v>61.38</v>
      </c>
      <c r="C1135" s="5">
        <f t="shared" si="242"/>
        <v>-5.5087491898897657E-3</v>
      </c>
      <c r="D1135" s="12">
        <v>2475</v>
      </c>
      <c r="E1135" s="5">
        <f t="shared" si="243"/>
        <v>1.1442582754393135E-2</v>
      </c>
      <c r="F1135" s="1">
        <v>-0.04</v>
      </c>
      <c r="G1135" s="1">
        <f t="shared" si="244"/>
        <v>-1.0958904109589041E-4</v>
      </c>
      <c r="H1135" s="10">
        <f t="shared" si="239"/>
        <v>-1.0958904109589041E-6</v>
      </c>
      <c r="I1135" s="5">
        <f t="shared" si="240"/>
        <v>-5.5076532994788067E-3</v>
      </c>
      <c r="J1135" s="7">
        <f t="shared" si="241"/>
        <v>1.1443678644804093E-2</v>
      </c>
      <c r="K1135" s="7">
        <f t="shared" si="245"/>
        <v>1.0893468830046235E-2</v>
      </c>
      <c r="L1135" s="7">
        <f t="shared" si="246"/>
        <v>-6.7808660247084037E-3</v>
      </c>
      <c r="M1135" s="8">
        <f t="shared" si="252"/>
        <v>-7.3867152680880515E-5</v>
      </c>
      <c r="N1135" s="9">
        <f t="shared" si="247"/>
        <v>1.1866766315118888E-4</v>
      </c>
      <c r="Q1135" s="8">
        <f t="shared" si="248"/>
        <v>1.415111154909904E-2</v>
      </c>
      <c r="R1135" s="8">
        <f t="shared" si="249"/>
        <v>-1.9658764848577846E-2</v>
      </c>
      <c r="S1135">
        <f t="shared" si="250"/>
        <v>3.8646703537167991E-4</v>
      </c>
      <c r="U1135">
        <f t="shared" si="251"/>
        <v>1.3095778092554524E-4</v>
      </c>
      <c r="W1135">
        <v>1102</v>
      </c>
      <c r="X1135">
        <v>2.0315475083111208E-2</v>
      </c>
      <c r="Y1135">
        <v>6.1936749267866437E-4</v>
      </c>
      <c r="AA1135">
        <v>87.559618441971381</v>
      </c>
      <c r="AB1135">
        <v>2.0771974439742179E-2</v>
      </c>
    </row>
    <row r="1136" spans="1:28" x14ac:dyDescent="0.2">
      <c r="A1136" s="2" t="s">
        <v>687</v>
      </c>
      <c r="B1136" s="1">
        <v>61.72</v>
      </c>
      <c r="C1136" s="5">
        <f t="shared" si="242"/>
        <v>0.10037439828846488</v>
      </c>
      <c r="D1136" s="12">
        <v>2447</v>
      </c>
      <c r="E1136" s="5">
        <f t="shared" si="243"/>
        <v>9.3875726419311578E-2</v>
      </c>
      <c r="F1136" s="1">
        <v>0.01</v>
      </c>
      <c r="G1136" s="1">
        <f t="shared" si="244"/>
        <v>2.7397260273972603E-5</v>
      </c>
      <c r="H1136" s="10">
        <f t="shared" si="239"/>
        <v>2.7397260273972602E-7</v>
      </c>
      <c r="I1136" s="5">
        <f t="shared" si="240"/>
        <v>0.10037412431586214</v>
      </c>
      <c r="J1136" s="7">
        <f t="shared" si="241"/>
        <v>9.3875452446708835E-2</v>
      </c>
      <c r="K1136" s="7">
        <f t="shared" si="245"/>
        <v>9.332524263195098E-2</v>
      </c>
      <c r="L1136" s="7">
        <f t="shared" si="246"/>
        <v>9.9100911590632543E-2</v>
      </c>
      <c r="M1136" s="8">
        <f t="shared" si="252"/>
        <v>9.2486166192433054E-3</v>
      </c>
      <c r="N1136" s="9">
        <f t="shared" si="247"/>
        <v>8.7096009123125203E-3</v>
      </c>
      <c r="Q1136" s="8">
        <f t="shared" si="248"/>
        <v>0.11159923018373193</v>
      </c>
      <c r="R1136" s="8">
        <f t="shared" si="249"/>
        <v>-1.1225105867869789E-2</v>
      </c>
      <c r="S1136">
        <f t="shared" si="250"/>
        <v>1.2600300174488477E-4</v>
      </c>
      <c r="U1136">
        <f t="shared" si="251"/>
        <v>8.812600572074291E-3</v>
      </c>
      <c r="W1136">
        <v>1103</v>
      </c>
      <c r="X1136">
        <v>1.4317390706438088E-2</v>
      </c>
      <c r="Y1136">
        <v>-3.9422698683356135E-3</v>
      </c>
      <c r="AA1136">
        <v>87.639109697933222</v>
      </c>
      <c r="AB1136">
        <v>2.0795101029260948E-2</v>
      </c>
    </row>
    <row r="1137" spans="1:28" x14ac:dyDescent="0.2">
      <c r="A1137" s="2" t="s">
        <v>688</v>
      </c>
      <c r="B1137" s="1">
        <v>56.09</v>
      </c>
      <c r="C1137" s="5">
        <f t="shared" si="242"/>
        <v>-2.1287733379863876E-2</v>
      </c>
      <c r="D1137" s="12">
        <v>2237</v>
      </c>
      <c r="E1137" s="5">
        <f t="shared" si="243"/>
        <v>-2.9079861111111112E-2</v>
      </c>
      <c r="F1137" s="1">
        <v>0.01</v>
      </c>
      <c r="G1137" s="1">
        <f t="shared" si="244"/>
        <v>2.7397260273972603E-5</v>
      </c>
      <c r="H1137" s="10">
        <f t="shared" si="239"/>
        <v>2.7397260273972602E-7</v>
      </c>
      <c r="I1137" s="5">
        <f t="shared" si="240"/>
        <v>-2.1288007352466616E-2</v>
      </c>
      <c r="J1137" s="7">
        <f t="shared" si="241"/>
        <v>-2.9080135083713852E-2</v>
      </c>
      <c r="K1137" s="7">
        <f t="shared" si="245"/>
        <v>-2.963034489847171E-2</v>
      </c>
      <c r="L1137" s="7">
        <f t="shared" si="246"/>
        <v>-2.2561220077696214E-2</v>
      </c>
      <c r="M1137" s="8">
        <f t="shared" si="252"/>
        <v>6.6849673223246355E-4</v>
      </c>
      <c r="N1137" s="9">
        <f t="shared" si="247"/>
        <v>8.7795733880238844E-4</v>
      </c>
      <c r="Q1137" s="8">
        <f t="shared" si="248"/>
        <v>-3.3754801736648223E-2</v>
      </c>
      <c r="R1137" s="8">
        <f t="shared" si="249"/>
        <v>1.2466794384181606E-2</v>
      </c>
      <c r="S1137">
        <f t="shared" si="250"/>
        <v>1.5542096221746204E-4</v>
      </c>
      <c r="U1137">
        <f t="shared" si="251"/>
        <v>8.4565425648704519E-4</v>
      </c>
      <c r="W1137">
        <v>1104</v>
      </c>
      <c r="X1137">
        <v>-7.6236729665356984E-3</v>
      </c>
      <c r="Y1137">
        <v>1.7972334795069822E-2</v>
      </c>
      <c r="AA1137">
        <v>87.718600953895077</v>
      </c>
      <c r="AB1137">
        <v>2.085989230137672E-2</v>
      </c>
    </row>
    <row r="1138" spans="1:28" x14ac:dyDescent="0.2">
      <c r="A1138" s="2" t="s">
        <v>689</v>
      </c>
      <c r="B1138" s="1">
        <v>57.31</v>
      </c>
      <c r="C1138" s="5">
        <f t="shared" si="242"/>
        <v>-6.3562091503267984E-2</v>
      </c>
      <c r="D1138" s="12">
        <v>2304</v>
      </c>
      <c r="E1138" s="5">
        <f t="shared" si="243"/>
        <v>-4.3586550435865505E-2</v>
      </c>
      <c r="F1138" s="1">
        <v>0.04</v>
      </c>
      <c r="G1138" s="1">
        <f t="shared" si="244"/>
        <v>1.0958904109589041E-4</v>
      </c>
      <c r="H1138" s="10">
        <f t="shared" si="239"/>
        <v>1.0958904109589041E-6</v>
      </c>
      <c r="I1138" s="5">
        <f t="shared" si="240"/>
        <v>-6.3563187393678944E-2</v>
      </c>
      <c r="J1138" s="7">
        <f t="shared" si="241"/>
        <v>-4.3587646326276465E-2</v>
      </c>
      <c r="K1138" s="7">
        <f t="shared" si="245"/>
        <v>-4.4137856141034326E-2</v>
      </c>
      <c r="L1138" s="7">
        <f t="shared" si="246"/>
        <v>-6.4836400118908538E-2</v>
      </c>
      <c r="M1138" s="8">
        <f t="shared" si="252"/>
        <v>2.8617397011509258E-3</v>
      </c>
      <c r="N1138" s="9">
        <f t="shared" si="247"/>
        <v>1.9481503447266416E-3</v>
      </c>
      <c r="Q1138" s="8">
        <f t="shared" si="248"/>
        <v>-5.0905102057200648E-2</v>
      </c>
      <c r="R1138" s="8">
        <f t="shared" si="249"/>
        <v>-1.2658085336478296E-2</v>
      </c>
      <c r="S1138">
        <f t="shared" si="250"/>
        <v>1.6022712438556685E-4</v>
      </c>
      <c r="U1138">
        <f t="shared" si="251"/>
        <v>1.8998829122645622E-3</v>
      </c>
      <c r="W1138">
        <v>1105</v>
      </c>
      <c r="X1138">
        <v>1.1434891064894061E-2</v>
      </c>
      <c r="Y1138">
        <v>3.571512058744921E-3</v>
      </c>
      <c r="AA1138">
        <v>87.798092209856918</v>
      </c>
      <c r="AB1138">
        <v>2.0913733631492938E-2</v>
      </c>
    </row>
    <row r="1139" spans="1:28" x14ac:dyDescent="0.2">
      <c r="A1139" s="2" t="s">
        <v>690</v>
      </c>
      <c r="B1139" s="1">
        <v>61.2</v>
      </c>
      <c r="C1139" s="5">
        <f t="shared" si="242"/>
        <v>-7.6212096643424494E-3</v>
      </c>
      <c r="D1139" s="12">
        <v>2409</v>
      </c>
      <c r="E1139" s="5">
        <f t="shared" si="243"/>
        <v>4.5871559633027525E-3</v>
      </c>
      <c r="F1139" s="1">
        <v>0.04</v>
      </c>
      <c r="G1139" s="1">
        <f t="shared" si="244"/>
        <v>1.0958904109589041E-4</v>
      </c>
      <c r="H1139" s="10">
        <f t="shared" si="239"/>
        <v>1.0958904109589041E-6</v>
      </c>
      <c r="I1139" s="5">
        <f t="shared" si="240"/>
        <v>-7.6223055547534084E-3</v>
      </c>
      <c r="J1139" s="7">
        <f t="shared" si="241"/>
        <v>4.5860600728917936E-3</v>
      </c>
      <c r="K1139" s="7">
        <f t="shared" si="245"/>
        <v>4.0358502581339358E-3</v>
      </c>
      <c r="L1139" s="7">
        <f t="shared" si="246"/>
        <v>-8.8955182799830054E-3</v>
      </c>
      <c r="M1139" s="8">
        <f t="shared" si="252"/>
        <v>-3.590097974650456E-5</v>
      </c>
      <c r="N1139" s="9">
        <f t="shared" si="247"/>
        <v>1.6288087306079755E-5</v>
      </c>
      <c r="Q1139" s="8">
        <f t="shared" si="248"/>
        <v>6.0442615163349743E-3</v>
      </c>
      <c r="R1139" s="8">
        <f t="shared" si="249"/>
        <v>-1.3666567071088383E-2</v>
      </c>
      <c r="S1139">
        <f t="shared" si="250"/>
        <v>1.867750555085573E-4</v>
      </c>
      <c r="U1139">
        <f t="shared" si="251"/>
        <v>2.1031946992172283E-5</v>
      </c>
      <c r="W1139">
        <v>1106</v>
      </c>
      <c r="X1139">
        <v>5.6322481773750516E-3</v>
      </c>
      <c r="Y1139">
        <v>8.4787522377350946E-3</v>
      </c>
      <c r="AA1139">
        <v>87.877583465818759</v>
      </c>
      <c r="AB1139">
        <v>2.0915518335829303E-2</v>
      </c>
    </row>
    <row r="1140" spans="1:28" x14ac:dyDescent="0.2">
      <c r="A1140" s="2" t="s">
        <v>691</v>
      </c>
      <c r="B1140" s="1">
        <v>61.67</v>
      </c>
      <c r="C1140" s="5">
        <f t="shared" si="242"/>
        <v>-2.4517557734893978E-2</v>
      </c>
      <c r="D1140" s="12">
        <v>2398</v>
      </c>
      <c r="E1140" s="5">
        <f t="shared" si="243"/>
        <v>-5.1799130090945035E-2</v>
      </c>
      <c r="F1140" s="1">
        <v>0.04</v>
      </c>
      <c r="G1140" s="1">
        <f t="shared" si="244"/>
        <v>1.0958904109589041E-4</v>
      </c>
      <c r="H1140" s="10">
        <f t="shared" si="239"/>
        <v>1.0958904109589041E-6</v>
      </c>
      <c r="I1140" s="5">
        <f t="shared" si="240"/>
        <v>-2.4518653625304938E-2</v>
      </c>
      <c r="J1140" s="7">
        <f t="shared" si="241"/>
        <v>-5.1800225981355995E-2</v>
      </c>
      <c r="K1140" s="7">
        <f t="shared" si="245"/>
        <v>-5.2350435796113856E-2</v>
      </c>
      <c r="L1140" s="7">
        <f t="shared" si="246"/>
        <v>-2.5791866350534536E-2</v>
      </c>
      <c r="M1140" s="8">
        <f t="shared" si="252"/>
        <v>1.3502154434456076E-3</v>
      </c>
      <c r="N1140" s="9">
        <f t="shared" si="247"/>
        <v>2.7405681280430389E-3</v>
      </c>
      <c r="Q1140" s="8">
        <f t="shared" si="248"/>
        <v>-6.0613742301286598E-2</v>
      </c>
      <c r="R1140" s="8">
        <f t="shared" si="249"/>
        <v>3.6095088675981657E-2</v>
      </c>
      <c r="S1140">
        <f t="shared" si="250"/>
        <v>1.3028554265269792E-3</v>
      </c>
      <c r="U1140">
        <f t="shared" si="251"/>
        <v>2.6832634117195486E-3</v>
      </c>
      <c r="W1140">
        <v>1107</v>
      </c>
      <c r="X1140">
        <v>-3.2669529622585618E-2</v>
      </c>
      <c r="Y1140">
        <v>1.6601439317933214E-2</v>
      </c>
      <c r="AA1140">
        <v>87.9570747217806</v>
      </c>
      <c r="AB1140">
        <v>2.0934842575789873E-2</v>
      </c>
    </row>
    <row r="1141" spans="1:28" x14ac:dyDescent="0.2">
      <c r="A1141" s="2" t="s">
        <v>692</v>
      </c>
      <c r="B1141" s="1">
        <v>63.22</v>
      </c>
      <c r="C1141" s="5">
        <f t="shared" si="242"/>
        <v>4.4095788604459153E-2</v>
      </c>
      <c r="D1141" s="12">
        <v>2529</v>
      </c>
      <c r="E1141" s="5">
        <f t="shared" si="243"/>
        <v>5.9932942162615258E-2</v>
      </c>
      <c r="F1141" s="1">
        <v>0.11</v>
      </c>
      <c r="G1141" s="1">
        <f t="shared" si="244"/>
        <v>3.0136986301369865E-4</v>
      </c>
      <c r="H1141" s="10">
        <f t="shared" si="239"/>
        <v>3.0136986301369864E-6</v>
      </c>
      <c r="I1141" s="5">
        <f t="shared" si="240"/>
        <v>4.4092774905829017E-2</v>
      </c>
      <c r="J1141" s="7">
        <f t="shared" si="241"/>
        <v>5.9929928463985122E-2</v>
      </c>
      <c r="K1141" s="7">
        <f t="shared" si="245"/>
        <v>5.9379718649227267E-2</v>
      </c>
      <c r="L1141" s="7">
        <f t="shared" si="246"/>
        <v>4.2819562180599423E-2</v>
      </c>
      <c r="M1141" s="8">
        <f t="shared" si="252"/>
        <v>2.5426135549670862E-3</v>
      </c>
      <c r="N1141" s="9">
        <f t="shared" si="247"/>
        <v>3.5259509868613885E-3</v>
      </c>
      <c r="Q1141" s="8">
        <f t="shared" si="248"/>
        <v>7.146995362427494E-2</v>
      </c>
      <c r="R1141" s="8">
        <f t="shared" si="249"/>
        <v>-2.7377178718445923E-2</v>
      </c>
      <c r="S1141">
        <f t="shared" si="250"/>
        <v>7.4950991458172837E-4</v>
      </c>
      <c r="U1141">
        <f t="shared" si="251"/>
        <v>3.5915963256983739E-3</v>
      </c>
      <c r="W1141">
        <v>1108</v>
      </c>
      <c r="X1141">
        <v>-1.0240808872721826E-2</v>
      </c>
      <c r="Y1141">
        <v>3.1369724923143702E-2</v>
      </c>
      <c r="AA1141">
        <v>88.036565977742441</v>
      </c>
      <c r="AB1141">
        <v>2.0995229716376788E-2</v>
      </c>
    </row>
    <row r="1142" spans="1:28" x14ac:dyDescent="0.2">
      <c r="A1142" s="2" t="s">
        <v>693</v>
      </c>
      <c r="B1142" s="1">
        <v>60.55</v>
      </c>
      <c r="C1142" s="5">
        <f t="shared" si="242"/>
        <v>-0.12865160454741686</v>
      </c>
      <c r="D1142" s="12">
        <v>2386</v>
      </c>
      <c r="E1142" s="5">
        <f t="shared" si="243"/>
        <v>-0.11988196237550719</v>
      </c>
      <c r="F1142" s="1">
        <v>0.25</v>
      </c>
      <c r="G1142" s="1">
        <f t="shared" si="244"/>
        <v>6.8493150684931507E-4</v>
      </c>
      <c r="H1142" s="10">
        <f t="shared" si="239"/>
        <v>6.8493150684931509E-6</v>
      </c>
      <c r="I1142" s="5">
        <f t="shared" si="240"/>
        <v>-0.12865845386248537</v>
      </c>
      <c r="J1142" s="7">
        <f t="shared" si="241"/>
        <v>-0.11988881169057568</v>
      </c>
      <c r="K1142" s="7">
        <f t="shared" si="245"/>
        <v>-0.12043902150533353</v>
      </c>
      <c r="L1142" s="7">
        <f t="shared" si="246"/>
        <v>-0.12993166658771496</v>
      </c>
      <c r="M1142" s="8">
        <f t="shared" si="252"/>
        <v>1.564884278638163E-2</v>
      </c>
      <c r="N1142" s="9">
        <f t="shared" si="247"/>
        <v>1.4505557901162192E-2</v>
      </c>
      <c r="Q1142" s="8">
        <f t="shared" si="248"/>
        <v>-0.1411058180123044</v>
      </c>
      <c r="R1142" s="8">
        <f t="shared" si="249"/>
        <v>1.2447364149819035E-2</v>
      </c>
      <c r="S1142">
        <f t="shared" si="250"/>
        <v>1.5493687427820015E-4</v>
      </c>
      <c r="U1142">
        <f t="shared" si="251"/>
        <v>1.4373327168578314E-2</v>
      </c>
      <c r="W1142">
        <v>1109</v>
      </c>
      <c r="X1142">
        <v>3.2000844876016662E-2</v>
      </c>
      <c r="Y1142">
        <v>8.7981574258554768E-4</v>
      </c>
      <c r="AA1142">
        <v>88.116057233704296</v>
      </c>
      <c r="AB1142">
        <v>2.1011836060278843E-2</v>
      </c>
    </row>
    <row r="1143" spans="1:28" x14ac:dyDescent="0.2">
      <c r="A1143" s="2" t="s">
        <v>694</v>
      </c>
      <c r="B1143" s="1">
        <v>69.489999999999995</v>
      </c>
      <c r="C1143" s="5">
        <f t="shared" si="242"/>
        <v>0.11972284885594574</v>
      </c>
      <c r="D1143" s="12">
        <v>2711</v>
      </c>
      <c r="E1143" s="5">
        <f t="shared" si="243"/>
        <v>9.3145161290322576E-2</v>
      </c>
      <c r="F1143" s="1">
        <v>0.33</v>
      </c>
      <c r="G1143" s="1">
        <f t="shared" si="244"/>
        <v>9.041095890410959E-4</v>
      </c>
      <c r="H1143" s="10">
        <f t="shared" si="239"/>
        <v>9.0410958904109582E-6</v>
      </c>
      <c r="I1143" s="5">
        <f t="shared" si="240"/>
        <v>0.11971380776005533</v>
      </c>
      <c r="J1143" s="7">
        <f t="shared" si="241"/>
        <v>9.3136120194432168E-2</v>
      </c>
      <c r="K1143" s="7">
        <f t="shared" si="245"/>
        <v>9.2585910379674313E-2</v>
      </c>
      <c r="L1143" s="7">
        <f t="shared" si="246"/>
        <v>0.11844059503482574</v>
      </c>
      <c r="M1143" s="8">
        <f t="shared" si="252"/>
        <v>1.0965930317209674E-2</v>
      </c>
      <c r="N1143" s="9">
        <f t="shared" si="247"/>
        <v>8.5721508008330845E-3</v>
      </c>
      <c r="Q1143" s="8">
        <f t="shared" si="248"/>
        <v>0.11072521602987657</v>
      </c>
      <c r="R1143" s="8">
        <f t="shared" si="249"/>
        <v>8.9885917301787549E-3</v>
      </c>
      <c r="S1143">
        <f t="shared" si="250"/>
        <v>8.0794781291837906E-5</v>
      </c>
      <c r="U1143">
        <f t="shared" si="251"/>
        <v>8.6743368848717153E-3</v>
      </c>
      <c r="W1143">
        <v>1110</v>
      </c>
      <c r="X1143">
        <v>-5.5412284412332058E-3</v>
      </c>
      <c r="Y1143">
        <v>-1.0706195717043232E-2</v>
      </c>
      <c r="AA1143">
        <v>88.195548489666137</v>
      </c>
      <c r="AB1143">
        <v>2.1065807570206353E-2</v>
      </c>
    </row>
    <row r="1144" spans="1:28" x14ac:dyDescent="0.2">
      <c r="A1144" s="3">
        <v>44168</v>
      </c>
      <c r="B1144" s="1">
        <v>62.06</v>
      </c>
      <c r="C1144" s="5">
        <f t="shared" si="242"/>
        <v>-9.8751089166424583E-2</v>
      </c>
      <c r="D1144" s="12">
        <v>2480</v>
      </c>
      <c r="E1144" s="5">
        <f t="shared" si="243"/>
        <v>-9.5220722364100688E-2</v>
      </c>
      <c r="F1144" s="1">
        <v>0.41</v>
      </c>
      <c r="G1144" s="1">
        <f t="shared" si="244"/>
        <v>1.1232876712328767E-3</v>
      </c>
      <c r="H1144" s="10">
        <f t="shared" si="239"/>
        <v>1.1232876712328767E-5</v>
      </c>
      <c r="I1144" s="5">
        <f t="shared" si="240"/>
        <v>-9.876232204313691E-2</v>
      </c>
      <c r="J1144" s="7">
        <f t="shared" si="241"/>
        <v>-9.5231955240813015E-2</v>
      </c>
      <c r="K1144" s="7">
        <f t="shared" si="245"/>
        <v>-9.578216505557087E-2</v>
      </c>
      <c r="L1144" s="7">
        <f t="shared" si="246"/>
        <v>-0.1000355347683665</v>
      </c>
      <c r="M1144" s="8">
        <f t="shared" si="252"/>
        <v>9.5816201026059783E-3</v>
      </c>
      <c r="N1144" s="9">
        <f t="shared" si="247"/>
        <v>9.1742231427326213E-3</v>
      </c>
      <c r="Q1144" s="8">
        <f t="shared" si="248"/>
        <v>-0.1119572972216713</v>
      </c>
      <c r="R1144" s="8">
        <f t="shared" si="249"/>
        <v>1.3194975178534393E-2</v>
      </c>
      <c r="S1144">
        <f t="shared" si="250"/>
        <v>1.7410736996213876E-4</v>
      </c>
      <c r="U1144">
        <f t="shared" si="251"/>
        <v>9.0691252989882135E-3</v>
      </c>
      <c r="W1144">
        <v>1111</v>
      </c>
      <c r="X1144">
        <v>1.8127263531818184E-2</v>
      </c>
      <c r="Y1144">
        <v>-1.7422915601329761E-2</v>
      </c>
      <c r="AA1144">
        <v>88.275039745627979</v>
      </c>
      <c r="AB1144">
        <v>2.1070379844399047E-2</v>
      </c>
    </row>
    <row r="1145" spans="1:28" x14ac:dyDescent="0.2">
      <c r="A1145" s="3">
        <v>44138</v>
      </c>
      <c r="B1145" s="1">
        <v>68.86</v>
      </c>
      <c r="C1145" s="5">
        <f t="shared" si="242"/>
        <v>-3.46277863451563E-2</v>
      </c>
      <c r="D1145" s="12">
        <v>2741</v>
      </c>
      <c r="E1145" s="5">
        <f t="shared" si="243"/>
        <v>-4.892435808466343E-2</v>
      </c>
      <c r="F1145" s="1">
        <v>0.42</v>
      </c>
      <c r="G1145" s="1">
        <f t="shared" si="244"/>
        <v>1.1506849315068492E-3</v>
      </c>
      <c r="H1145" s="10">
        <f t="shared" si="239"/>
        <v>1.1506849315068493E-5</v>
      </c>
      <c r="I1145" s="5">
        <f t="shared" si="240"/>
        <v>-3.4639293194471371E-2</v>
      </c>
      <c r="J1145" s="7">
        <f t="shared" si="241"/>
        <v>-4.8935864933978501E-2</v>
      </c>
      <c r="K1145" s="7">
        <f t="shared" si="245"/>
        <v>-4.9486074748736356E-2</v>
      </c>
      <c r="L1145" s="7">
        <f t="shared" si="246"/>
        <v>-3.5912505919700966E-2</v>
      </c>
      <c r="M1145" s="8">
        <f t="shared" si="252"/>
        <v>1.7771689523567588E-3</v>
      </c>
      <c r="N1145" s="9">
        <f t="shared" si="247"/>
        <v>2.4488715940375219E-3</v>
      </c>
      <c r="Q1145" s="8">
        <f t="shared" si="248"/>
        <v>-5.7227589337648523E-2</v>
      </c>
      <c r="R1145" s="8">
        <f t="shared" si="249"/>
        <v>2.2588296143177151E-2</v>
      </c>
      <c r="S1145">
        <f t="shared" si="250"/>
        <v>5.1023112265187183E-4</v>
      </c>
      <c r="U1145">
        <f t="shared" si="251"/>
        <v>2.3947188768365865E-3</v>
      </c>
      <c r="W1145">
        <v>1112</v>
      </c>
      <c r="X1145">
        <v>1.7103088045844286E-2</v>
      </c>
      <c r="Y1145">
        <v>1.1689983746452776E-2</v>
      </c>
      <c r="AA1145">
        <v>88.35453100158982</v>
      </c>
      <c r="AB1145">
        <v>2.1097387942996537E-2</v>
      </c>
    </row>
    <row r="1146" spans="1:28" x14ac:dyDescent="0.2">
      <c r="A1146" s="3">
        <v>44107</v>
      </c>
      <c r="B1146" s="1">
        <v>71.33</v>
      </c>
      <c r="C1146" s="5">
        <f t="shared" si="242"/>
        <v>7.1986774872257159E-2</v>
      </c>
      <c r="D1146" s="12">
        <v>2882</v>
      </c>
      <c r="E1146" s="5">
        <f t="shared" si="243"/>
        <v>4.9526584122359794E-2</v>
      </c>
      <c r="F1146" s="1">
        <v>0.56999999999999995</v>
      </c>
      <c r="G1146" s="1">
        <f t="shared" si="244"/>
        <v>1.5616438356164382E-3</v>
      </c>
      <c r="H1146" s="10">
        <f t="shared" si="239"/>
        <v>1.561643835616438E-5</v>
      </c>
      <c r="I1146" s="5">
        <f t="shared" si="240"/>
        <v>7.1971158433900992E-2</v>
      </c>
      <c r="J1146" s="7">
        <f t="shared" si="241"/>
        <v>4.9510967684003628E-2</v>
      </c>
      <c r="K1146" s="7">
        <f t="shared" si="245"/>
        <v>4.8960757869245766E-2</v>
      </c>
      <c r="L1146" s="7">
        <f t="shared" si="246"/>
        <v>7.0697945708671397E-2</v>
      </c>
      <c r="M1146" s="8">
        <f t="shared" si="252"/>
        <v>3.4614250016953433E-3</v>
      </c>
      <c r="N1146" s="9">
        <f t="shared" si="247"/>
        <v>2.3971558111309113E-3</v>
      </c>
      <c r="Q1146" s="8">
        <f t="shared" si="248"/>
        <v>5.9153002534793921E-2</v>
      </c>
      <c r="R1146" s="8">
        <f t="shared" si="249"/>
        <v>1.2818155899107071E-2</v>
      </c>
      <c r="S1146">
        <f t="shared" si="250"/>
        <v>1.6430512065381342E-4</v>
      </c>
      <c r="U1146">
        <f t="shared" si="251"/>
        <v>2.4513359210064515E-3</v>
      </c>
      <c r="W1146">
        <v>1113</v>
      </c>
      <c r="X1146">
        <v>-2.2485875990944169E-4</v>
      </c>
      <c r="Y1146">
        <v>-3.6889498879089E-3</v>
      </c>
      <c r="AA1146">
        <v>88.434022257551675</v>
      </c>
      <c r="AB1146">
        <v>2.1128916050421873E-2</v>
      </c>
    </row>
    <row r="1147" spans="1:28" x14ac:dyDescent="0.2">
      <c r="A1147" s="3">
        <v>44077</v>
      </c>
      <c r="B1147" s="1">
        <v>66.540000000000006</v>
      </c>
      <c r="C1147" s="5">
        <f t="shared" si="242"/>
        <v>-7.9158593966233023E-2</v>
      </c>
      <c r="D1147" s="12">
        <v>2746</v>
      </c>
      <c r="E1147" s="5">
        <f t="shared" si="243"/>
        <v>-7.6043068640646028E-2</v>
      </c>
      <c r="F1147" s="1">
        <v>0.56999999999999995</v>
      </c>
      <c r="G1147" s="1">
        <f t="shared" si="244"/>
        <v>1.5616438356164382E-3</v>
      </c>
      <c r="H1147" s="10">
        <f t="shared" si="239"/>
        <v>1.561643835616438E-5</v>
      </c>
      <c r="I1147" s="5">
        <f t="shared" si="240"/>
        <v>-7.917421040458919E-2</v>
      </c>
      <c r="J1147" s="7">
        <f t="shared" si="241"/>
        <v>-7.6058685079002195E-2</v>
      </c>
      <c r="K1147" s="7">
        <f t="shared" si="245"/>
        <v>-7.6608894893760049E-2</v>
      </c>
      <c r="L1147" s="7">
        <f t="shared" si="246"/>
        <v>-8.0447423129818785E-2</v>
      </c>
      <c r="M1147" s="8">
        <f t="shared" si="252"/>
        <v>6.1629881830261284E-3</v>
      </c>
      <c r="N1147" s="9">
        <f t="shared" si="247"/>
        <v>5.8689227768431744E-3</v>
      </c>
      <c r="Q1147" s="8">
        <f t="shared" si="248"/>
        <v>-8.9291290909202084E-2</v>
      </c>
      <c r="R1147" s="8">
        <f t="shared" si="249"/>
        <v>1.0117080504612894E-2</v>
      </c>
      <c r="S1147">
        <f t="shared" si="250"/>
        <v>1.0235531793681829E-4</v>
      </c>
      <c r="U1147">
        <f t="shared" si="251"/>
        <v>5.784923575946831E-3</v>
      </c>
      <c r="W1147">
        <v>1114</v>
      </c>
      <c r="X1147">
        <v>2.7840807569245025E-2</v>
      </c>
      <c r="Y1147">
        <v>1.0731076581023818E-3</v>
      </c>
      <c r="AA1147">
        <v>88.513513513513516</v>
      </c>
      <c r="AB1147">
        <v>2.1198187732677912E-2</v>
      </c>
    </row>
    <row r="1148" spans="1:28" x14ac:dyDescent="0.2">
      <c r="A1148" s="3">
        <v>43985</v>
      </c>
      <c r="B1148" s="1">
        <v>72.260000000000005</v>
      </c>
      <c r="C1148" s="5">
        <f t="shared" si="242"/>
        <v>-1.3245937457326216E-2</v>
      </c>
      <c r="D1148" s="12">
        <v>2972</v>
      </c>
      <c r="E1148" s="5">
        <f t="shared" si="243"/>
        <v>-1.6870658286470393E-2</v>
      </c>
      <c r="F1148" s="1">
        <v>0.79</v>
      </c>
      <c r="G1148" s="1">
        <f t="shared" si="244"/>
        <v>2.1643835616438358E-3</v>
      </c>
      <c r="H1148" s="10">
        <f t="shared" si="239"/>
        <v>2.1643835616438358E-5</v>
      </c>
      <c r="I1148" s="5">
        <f t="shared" si="240"/>
        <v>-1.3267581292942655E-2</v>
      </c>
      <c r="J1148" s="7">
        <f t="shared" si="241"/>
        <v>-1.6892302122086832E-2</v>
      </c>
      <c r="K1148" s="7">
        <f t="shared" si="245"/>
        <v>-1.7442511936844689E-2</v>
      </c>
      <c r="L1148" s="7">
        <f t="shared" si="246"/>
        <v>-1.4540794018172251E-2</v>
      </c>
      <c r="M1148" s="8">
        <f t="shared" si="252"/>
        <v>2.5362797323316932E-4</v>
      </c>
      <c r="N1148" s="9">
        <f t="shared" si="247"/>
        <v>3.0424122266696946E-4</v>
      </c>
      <c r="Q1148" s="8">
        <f t="shared" si="248"/>
        <v>-1.9346748414905007E-2</v>
      </c>
      <c r="R1148" s="8">
        <f t="shared" si="249"/>
        <v>6.0791671219623516E-3</v>
      </c>
      <c r="S1148">
        <f t="shared" si="250"/>
        <v>3.6956272896748022E-5</v>
      </c>
      <c r="U1148">
        <f t="shared" si="251"/>
        <v>2.8534987098385926E-4</v>
      </c>
      <c r="W1148">
        <v>1115</v>
      </c>
      <c r="X1148">
        <v>-3.5812191350760796E-2</v>
      </c>
      <c r="Y1148">
        <v>4.8985449982214095E-3</v>
      </c>
      <c r="AA1148">
        <v>88.593004769475357</v>
      </c>
      <c r="AB1148">
        <v>2.1285165293546401E-2</v>
      </c>
    </row>
    <row r="1149" spans="1:28" x14ac:dyDescent="0.2">
      <c r="A1149" s="3">
        <v>43954</v>
      </c>
      <c r="B1149" s="1">
        <v>73.23</v>
      </c>
      <c r="C1149" s="5">
        <f t="shared" si="242"/>
        <v>-3.2500990883868326E-2</v>
      </c>
      <c r="D1149" s="12">
        <v>3023</v>
      </c>
      <c r="E1149" s="5">
        <f t="shared" si="243"/>
        <v>-3.4185303514377E-2</v>
      </c>
      <c r="F1149" s="1">
        <v>0.92</v>
      </c>
      <c r="G1149" s="1">
        <f t="shared" si="244"/>
        <v>2.5205479452054796E-3</v>
      </c>
      <c r="H1149" s="10">
        <f t="shared" si="239"/>
        <v>2.5205479452054796E-5</v>
      </c>
      <c r="I1149" s="5">
        <f t="shared" si="240"/>
        <v>-3.2526196363320381E-2</v>
      </c>
      <c r="J1149" s="7">
        <f t="shared" si="241"/>
        <v>-3.4210508993829054E-2</v>
      </c>
      <c r="K1149" s="7">
        <f t="shared" si="245"/>
        <v>-3.4760718808586916E-2</v>
      </c>
      <c r="L1149" s="7">
        <f t="shared" si="246"/>
        <v>-3.3799409088549975E-2</v>
      </c>
      <c r="M1149" s="8">
        <f t="shared" si="252"/>
        <v>1.1748917552234827E-3</v>
      </c>
      <c r="N1149" s="9">
        <f t="shared" si="247"/>
        <v>1.2083075720896483E-3</v>
      </c>
      <c r="Q1149" s="8">
        <f t="shared" si="248"/>
        <v>-3.9819760215333531E-2</v>
      </c>
      <c r="R1149" s="8">
        <f t="shared" si="249"/>
        <v>7.2935638520131504E-3</v>
      </c>
      <c r="S1149">
        <f t="shared" si="250"/>
        <v>5.3196073663392908E-5</v>
      </c>
      <c r="U1149">
        <f t="shared" si="251"/>
        <v>1.1703589256168586E-3</v>
      </c>
      <c r="W1149">
        <v>1116</v>
      </c>
      <c r="X1149">
        <v>-2.0358393683203111E-2</v>
      </c>
      <c r="Y1149">
        <v>-4.3642525074506083E-4</v>
      </c>
      <c r="AA1149">
        <v>88.672496025437198</v>
      </c>
      <c r="AB1149">
        <v>2.135507555612055E-2</v>
      </c>
    </row>
    <row r="1150" spans="1:28" x14ac:dyDescent="0.2">
      <c r="A1150" s="3">
        <v>43924</v>
      </c>
      <c r="B1150" s="1">
        <v>75.69</v>
      </c>
      <c r="C1150" s="5">
        <f t="shared" si="242"/>
        <v>4.6453753629199498E-2</v>
      </c>
      <c r="D1150" s="12">
        <v>3130</v>
      </c>
      <c r="E1150" s="5">
        <f t="shared" si="243"/>
        <v>4.2291042291042288E-2</v>
      </c>
      <c r="F1150" s="1">
        <v>1.01</v>
      </c>
      <c r="G1150" s="1">
        <f t="shared" si="244"/>
        <v>2.767123287671233E-3</v>
      </c>
      <c r="H1150" s="10">
        <f t="shared" si="239"/>
        <v>2.7671232876712329E-5</v>
      </c>
      <c r="I1150" s="5">
        <f t="shared" si="240"/>
        <v>4.6426082396322788E-2</v>
      </c>
      <c r="J1150" s="7">
        <f t="shared" si="241"/>
        <v>4.2263371058165577E-2</v>
      </c>
      <c r="K1150" s="7">
        <f t="shared" si="245"/>
        <v>4.1713161243407723E-2</v>
      </c>
      <c r="L1150" s="7">
        <f t="shared" si="246"/>
        <v>4.5152869671093193E-2</v>
      </c>
      <c r="M1150" s="8">
        <f t="shared" si="252"/>
        <v>1.8834689331928846E-3</v>
      </c>
      <c r="N1150" s="9">
        <f t="shared" si="247"/>
        <v>1.7399878209185321E-3</v>
      </c>
      <c r="Q1150" s="8">
        <f t="shared" si="248"/>
        <v>5.0585133335377133E-2</v>
      </c>
      <c r="R1150" s="8">
        <f t="shared" si="249"/>
        <v>-4.1590509390543456E-3</v>
      </c>
      <c r="S1150">
        <f t="shared" si="250"/>
        <v>1.7297704713648836E-5</v>
      </c>
      <c r="U1150">
        <f t="shared" si="251"/>
        <v>1.7861925332001878E-3</v>
      </c>
      <c r="W1150">
        <v>1117</v>
      </c>
      <c r="X1150">
        <v>3.2295387230086223E-2</v>
      </c>
      <c r="Y1150">
        <v>-4.5832929122053001E-2</v>
      </c>
      <c r="AA1150">
        <v>88.751987281399039</v>
      </c>
      <c r="AB1150">
        <v>2.1365603893406047E-2</v>
      </c>
    </row>
    <row r="1151" spans="1:28" x14ac:dyDescent="0.2">
      <c r="A1151" s="3">
        <v>43893</v>
      </c>
      <c r="B1151" s="1">
        <v>72.33</v>
      </c>
      <c r="C1151" s="5">
        <f t="shared" si="242"/>
        <v>-3.1726907630522147E-2</v>
      </c>
      <c r="D1151" s="12">
        <v>3003</v>
      </c>
      <c r="E1151" s="5">
        <f t="shared" si="243"/>
        <v>-2.8155339805825241E-2</v>
      </c>
      <c r="F1151" s="1">
        <v>1.1200000000000001</v>
      </c>
      <c r="G1151" s="1">
        <f t="shared" si="244"/>
        <v>3.0684931506849318E-3</v>
      </c>
      <c r="H1151" s="10">
        <f t="shared" si="239"/>
        <v>3.0684931506849316E-5</v>
      </c>
      <c r="I1151" s="5">
        <f t="shared" si="240"/>
        <v>-3.1757592562028994E-2</v>
      </c>
      <c r="J1151" s="7">
        <f t="shared" si="241"/>
        <v>-2.8186024737332092E-2</v>
      </c>
      <c r="K1151" s="7">
        <f t="shared" si="245"/>
        <v>-2.873623455208995E-2</v>
      </c>
      <c r="L1151" s="7">
        <f t="shared" si="246"/>
        <v>-3.3030805287258588E-2</v>
      </c>
      <c r="M1151" s="8">
        <f t="shared" si="252"/>
        <v>9.4918096817907564E-4</v>
      </c>
      <c r="N1151" s="9">
        <f t="shared" si="247"/>
        <v>8.2577117623272827E-4</v>
      </c>
      <c r="Q1151" s="8">
        <f t="shared" si="248"/>
        <v>-3.2697814035327531E-2</v>
      </c>
      <c r="R1151" s="8">
        <f t="shared" si="249"/>
        <v>9.4022147329853728E-4</v>
      </c>
      <c r="S1151">
        <f t="shared" si="250"/>
        <v>8.8401641885167201E-7</v>
      </c>
      <c r="U1151">
        <f t="shared" si="251"/>
        <v>7.9445199049349663E-4</v>
      </c>
      <c r="W1151">
        <v>1118</v>
      </c>
      <c r="X1151">
        <v>7.4147354529532621E-3</v>
      </c>
      <c r="Y1151">
        <v>4.5655197940605227E-4</v>
      </c>
      <c r="AA1151">
        <v>88.831478537360894</v>
      </c>
      <c r="AB1151">
        <v>2.1473004454914436E-2</v>
      </c>
    </row>
    <row r="1152" spans="1:28" x14ac:dyDescent="0.2">
      <c r="A1152" s="3">
        <v>43864</v>
      </c>
      <c r="B1152" s="1">
        <v>74.7</v>
      </c>
      <c r="C1152" s="5">
        <f t="shared" si="242"/>
        <v>9.3064091308165051E-2</v>
      </c>
      <c r="D1152" s="12">
        <v>3090</v>
      </c>
      <c r="E1152" s="5">
        <f t="shared" si="243"/>
        <v>4.6039268788083954E-2</v>
      </c>
      <c r="F1152" s="1">
        <v>1.42</v>
      </c>
      <c r="G1152" s="1">
        <f t="shared" si="244"/>
        <v>3.8904109589041093E-3</v>
      </c>
      <c r="H1152" s="10">
        <f t="shared" si="239"/>
        <v>3.8904109589041095E-5</v>
      </c>
      <c r="I1152" s="5">
        <f t="shared" si="240"/>
        <v>9.3025187198576012E-2</v>
      </c>
      <c r="J1152" s="7">
        <f t="shared" si="241"/>
        <v>4.6000364678494915E-2</v>
      </c>
      <c r="K1152" s="7">
        <f t="shared" si="245"/>
        <v>4.5450154863737061E-2</v>
      </c>
      <c r="L1152" s="7">
        <f t="shared" si="246"/>
        <v>9.1751974473346418E-2</v>
      </c>
      <c r="M1152" s="8">
        <f t="shared" si="252"/>
        <v>4.1701414488672442E-3</v>
      </c>
      <c r="N1152" s="9">
        <f t="shared" si="247"/>
        <v>2.0657165771376814E-3</v>
      </c>
      <c r="Q1152" s="8">
        <f t="shared" si="248"/>
        <v>5.5002883686423261E-2</v>
      </c>
      <c r="R1152" s="8">
        <f t="shared" si="249"/>
        <v>3.8022303512152751E-2</v>
      </c>
      <c r="S1152">
        <f t="shared" si="250"/>
        <v>1.4456955643702635E-3</v>
      </c>
      <c r="U1152">
        <f t="shared" si="251"/>
        <v>2.1160335505545228E-3</v>
      </c>
      <c r="W1152">
        <v>1119</v>
      </c>
      <c r="X1152">
        <v>-2.5550296546187585E-2</v>
      </c>
      <c r="Y1152">
        <v>1.6488763887859137E-2</v>
      </c>
      <c r="AA1152">
        <v>88.910969793322735</v>
      </c>
      <c r="AB1152">
        <v>2.1501348871538883E-2</v>
      </c>
    </row>
    <row r="1153" spans="1:28" x14ac:dyDescent="0.2">
      <c r="A1153" s="2" t="s">
        <v>695</v>
      </c>
      <c r="B1153" s="1">
        <v>68.34</v>
      </c>
      <c r="C1153" s="5">
        <f t="shared" si="242"/>
        <v>-5.849663644339287E-4</v>
      </c>
      <c r="D1153" s="12">
        <v>2954</v>
      </c>
      <c r="E1153" s="5">
        <f t="shared" si="243"/>
        <v>-8.0591000671591667E-3</v>
      </c>
      <c r="F1153" s="1">
        <v>1.45</v>
      </c>
      <c r="G1153" s="1">
        <f t="shared" si="244"/>
        <v>3.9726027397260274E-3</v>
      </c>
      <c r="H1153" s="10">
        <f t="shared" si="239"/>
        <v>3.9726027397260274E-5</v>
      </c>
      <c r="I1153" s="5">
        <f t="shared" si="240"/>
        <v>-6.2469239183118896E-4</v>
      </c>
      <c r="J1153" s="7">
        <f t="shared" si="241"/>
        <v>-8.0988260945564269E-3</v>
      </c>
      <c r="K1153" s="7">
        <f t="shared" si="245"/>
        <v>-8.6490359093142847E-3</v>
      </c>
      <c r="L1153" s="7">
        <f t="shared" si="246"/>
        <v>-1.8979051170607861E-3</v>
      </c>
      <c r="M1153" s="8">
        <f t="shared" si="252"/>
        <v>1.6415049509930069E-5</v>
      </c>
      <c r="N1153" s="9">
        <f t="shared" si="247"/>
        <v>7.4805822160607972E-5</v>
      </c>
      <c r="Q1153" s="8">
        <f t="shared" si="248"/>
        <v>-8.9513916778189654E-3</v>
      </c>
      <c r="R1153" s="8">
        <f t="shared" si="249"/>
        <v>8.3266992859877768E-3</v>
      </c>
      <c r="S1153">
        <f t="shared" si="250"/>
        <v>6.9333920999269357E-5</v>
      </c>
      <c r="U1153">
        <f t="shared" si="251"/>
        <v>6.55909841098681E-5</v>
      </c>
      <c r="W1153">
        <v>1120</v>
      </c>
      <c r="X1153">
        <v>3.7011399547744406E-2</v>
      </c>
      <c r="Y1153">
        <v>1.3488993423059564E-2</v>
      </c>
      <c r="AA1153">
        <v>88.990461049284576</v>
      </c>
      <c r="AB1153">
        <v>2.1542738916355986E-2</v>
      </c>
    </row>
    <row r="1154" spans="1:28" x14ac:dyDescent="0.2">
      <c r="A1154" s="2" t="s">
        <v>696</v>
      </c>
      <c r="B1154" s="1">
        <v>68.38</v>
      </c>
      <c r="C1154" s="5">
        <f t="shared" si="242"/>
        <v>-6.5336249316566453E-2</v>
      </c>
      <c r="D1154" s="12">
        <v>2978</v>
      </c>
      <c r="E1154" s="5">
        <f t="shared" si="243"/>
        <v>-4.4287548138639284E-2</v>
      </c>
      <c r="F1154" s="1">
        <v>1.56</v>
      </c>
      <c r="G1154" s="1">
        <f t="shared" si="244"/>
        <v>4.2739726027397262E-3</v>
      </c>
      <c r="H1154" s="10">
        <f t="shared" si="239"/>
        <v>4.2739726027397265E-5</v>
      </c>
      <c r="I1154" s="5">
        <f t="shared" si="240"/>
        <v>-6.5378989042593844E-2</v>
      </c>
      <c r="J1154" s="7">
        <f t="shared" si="241"/>
        <v>-4.4330287864666681E-2</v>
      </c>
      <c r="K1154" s="7">
        <f t="shared" si="245"/>
        <v>-4.4880497679424536E-2</v>
      </c>
      <c r="L1154" s="7">
        <f t="shared" si="246"/>
        <v>-6.6652201767823438E-2</v>
      </c>
      <c r="M1154" s="8">
        <f t="shared" si="252"/>
        <v>2.9913839867693357E-3</v>
      </c>
      <c r="N1154" s="9">
        <f t="shared" si="247"/>
        <v>2.0142590719528313E-3</v>
      </c>
      <c r="Q1154" s="8">
        <f t="shared" si="248"/>
        <v>-5.1783028339728171E-2</v>
      </c>
      <c r="R1154" s="8">
        <f t="shared" si="249"/>
        <v>-1.3595960702865673E-2</v>
      </c>
      <c r="S1154">
        <f t="shared" si="250"/>
        <v>1.8485014743386763E-4</v>
      </c>
      <c r="U1154">
        <f t="shared" si="251"/>
        <v>1.9651744221642138E-3</v>
      </c>
      <c r="W1154">
        <v>1121</v>
      </c>
      <c r="X1154">
        <v>-1.1250718226861862E-2</v>
      </c>
      <c r="Y1154">
        <v>3.0798573471188209E-2</v>
      </c>
      <c r="AA1154">
        <v>89.069952305246417</v>
      </c>
      <c r="AB1154">
        <v>2.1662366132552662E-2</v>
      </c>
    </row>
    <row r="1155" spans="1:28" x14ac:dyDescent="0.2">
      <c r="A1155" s="2" t="s">
        <v>697</v>
      </c>
      <c r="B1155" s="1">
        <v>73.16</v>
      </c>
      <c r="C1155" s="5">
        <f t="shared" si="242"/>
        <v>1.5828936406553744E-2</v>
      </c>
      <c r="D1155" s="12">
        <v>3116</v>
      </c>
      <c r="E1155" s="5">
        <f t="shared" si="243"/>
        <v>-3.8363171355498722E-3</v>
      </c>
      <c r="F1155" s="1">
        <v>1.59</v>
      </c>
      <c r="G1155" s="1">
        <f t="shared" si="244"/>
        <v>4.3561643835616443E-3</v>
      </c>
      <c r="H1155" s="10">
        <f t="shared" ref="H1155:H1218" si="253">G1155/100</f>
        <v>4.3561643835616445E-5</v>
      </c>
      <c r="I1155" s="5">
        <f t="shared" ref="I1155:I1218" si="254">C1155-H1155</f>
        <v>1.5785374762718126E-2</v>
      </c>
      <c r="J1155" s="7">
        <f t="shared" ref="J1155:J1218" si="255">E1155-H1155</f>
        <v>-3.8798787793854887E-3</v>
      </c>
      <c r="K1155" s="7">
        <f t="shared" si="245"/>
        <v>-4.4300885941433461E-3</v>
      </c>
      <c r="L1155" s="7">
        <f t="shared" si="246"/>
        <v>1.4512162037488528E-2</v>
      </c>
      <c r="M1155" s="8">
        <f t="shared" si="252"/>
        <v>-6.4290163518637984E-5</v>
      </c>
      <c r="N1155" s="9">
        <f t="shared" si="247"/>
        <v>1.9625684951958968E-5</v>
      </c>
      <c r="Q1155" s="8">
        <f t="shared" si="248"/>
        <v>-3.9638915972063172E-3</v>
      </c>
      <c r="R1155" s="8">
        <f t="shared" si="249"/>
        <v>1.9749266359924442E-2</v>
      </c>
      <c r="S1155">
        <f t="shared" si="250"/>
        <v>3.9003352175524326E-4</v>
      </c>
      <c r="U1155">
        <f t="shared" si="251"/>
        <v>1.5053459342725829E-5</v>
      </c>
      <c r="W1155">
        <v>1122</v>
      </c>
      <c r="X1155">
        <v>1.7381568320408949E-2</v>
      </c>
      <c r="Y1155">
        <v>-1.0171172847629048E-2</v>
      </c>
      <c r="AA1155">
        <v>89.149443561208273</v>
      </c>
      <c r="AB1155">
        <v>2.1725855572986692E-2</v>
      </c>
    </row>
    <row r="1156" spans="1:28" x14ac:dyDescent="0.2">
      <c r="A1156" s="2" t="s">
        <v>698</v>
      </c>
      <c r="B1156" s="1">
        <v>72.02</v>
      </c>
      <c r="C1156" s="5">
        <f t="shared" ref="C1156:C1219" si="256">(B1156-B1157)/B1157</f>
        <v>-3.3936955063715642E-2</v>
      </c>
      <c r="D1156" s="12">
        <v>3128</v>
      </c>
      <c r="E1156" s="5">
        <f t="shared" ref="E1156:E1219" si="257">(D1156-D1157)/D1157</f>
        <v>-3.0077519379844962E-2</v>
      </c>
      <c r="F1156" s="1">
        <v>1.59</v>
      </c>
      <c r="G1156" s="1">
        <f t="shared" ref="G1156:G1219" si="258">F1156/365</f>
        <v>4.3561643835616443E-3</v>
      </c>
      <c r="H1156" s="10">
        <f t="shared" si="253"/>
        <v>4.3561643835616445E-5</v>
      </c>
      <c r="I1156" s="5">
        <f t="shared" si="254"/>
        <v>-3.3980516707551256E-2</v>
      </c>
      <c r="J1156" s="7">
        <f t="shared" si="255"/>
        <v>-3.0121081023680579E-2</v>
      </c>
      <c r="K1156" s="7">
        <f t="shared" ref="K1156:K1219" si="259">J1156-AVERAGE(J$3:J$1260)</f>
        <v>-3.0671290838438437E-2</v>
      </c>
      <c r="L1156" s="7">
        <f t="shared" ref="L1156:L1219" si="260">I1156-AVERAGE(I$3:I$1260)</f>
        <v>-3.525372943278085E-2</v>
      </c>
      <c r="M1156" s="8">
        <f t="shared" si="252"/>
        <v>1.0812773885724388E-3</v>
      </c>
      <c r="N1156" s="9">
        <f t="shared" ref="N1156:N1219" si="261">K1156^2</f>
        <v>9.4072808169607758E-4</v>
      </c>
      <c r="Q1156" s="8">
        <f t="shared" ref="Q1156:Q1219" si="262">P$3+O$3*J1156</f>
        <v>-3.4985373623817456E-2</v>
      </c>
      <c r="R1156" s="8">
        <f t="shared" ref="R1156:R1219" si="263">I1156-Q1156</f>
        <v>1.0048569162662002E-3</v>
      </c>
      <c r="S1156">
        <f t="shared" ref="S1156:S1219" si="264">R1156^2</f>
        <v>1.0097374221680173E-6</v>
      </c>
      <c r="U1156">
        <f t="shared" ref="U1156:U1219" si="265">J1156^2</f>
        <v>9.0727952203513028E-4</v>
      </c>
      <c r="W1156">
        <v>1123</v>
      </c>
      <c r="X1156">
        <v>4.1076006693374231E-2</v>
      </c>
      <c r="Y1156">
        <v>-1.548625612418205E-2</v>
      </c>
      <c r="AA1156">
        <v>89.228934817170114</v>
      </c>
      <c r="AB1156">
        <v>2.1801482726184387E-2</v>
      </c>
    </row>
    <row r="1157" spans="1:28" x14ac:dyDescent="0.2">
      <c r="A1157" s="2" t="s">
        <v>699</v>
      </c>
      <c r="B1157" s="1">
        <v>74.55</v>
      </c>
      <c r="C1157" s="5">
        <f t="shared" si="256"/>
        <v>-4.7406082289803315E-2</v>
      </c>
      <c r="D1157" s="12">
        <v>3225</v>
      </c>
      <c r="E1157" s="5">
        <f t="shared" si="257"/>
        <v>-3.3563080611327539E-2</v>
      </c>
      <c r="F1157" s="1">
        <v>1.6</v>
      </c>
      <c r="G1157" s="1">
        <f t="shared" si="258"/>
        <v>4.383561643835617E-3</v>
      </c>
      <c r="H1157" s="10">
        <f t="shared" si="253"/>
        <v>4.3835616438356167E-5</v>
      </c>
      <c r="I1157" s="5">
        <f t="shared" si="254"/>
        <v>-4.7449917906241673E-2</v>
      </c>
      <c r="J1157" s="7">
        <f t="shared" si="255"/>
        <v>-3.3606916227765897E-2</v>
      </c>
      <c r="K1157" s="7">
        <f t="shared" si="259"/>
        <v>-3.4157126042523758E-2</v>
      </c>
      <c r="L1157" s="7">
        <f t="shared" si="260"/>
        <v>-4.8723130631471268E-2</v>
      </c>
      <c r="M1157" s="8">
        <f t="shared" si="252"/>
        <v>1.6642421141655143E-3</v>
      </c>
      <c r="N1157" s="9">
        <f t="shared" si="261"/>
        <v>1.1667092594848548E-3</v>
      </c>
      <c r="Q1157" s="8">
        <f t="shared" si="262"/>
        <v>-3.9106212795916362E-2</v>
      </c>
      <c r="R1157" s="8">
        <f t="shared" si="263"/>
        <v>-8.3437051103253113E-3</v>
      </c>
      <c r="S1157">
        <f t="shared" si="264"/>
        <v>6.9617414968068718E-5</v>
      </c>
      <c r="U1157">
        <f t="shared" si="265"/>
        <v>1.1294248183400747E-3</v>
      </c>
      <c r="W1157">
        <v>1124</v>
      </c>
      <c r="X1157">
        <v>-1.1558444537808439E-3</v>
      </c>
      <c r="Y1157">
        <v>-1.0428456106105335E-2</v>
      </c>
      <c r="AA1157">
        <v>89.308426073131955</v>
      </c>
      <c r="AB1157">
        <v>2.1871687191462007E-2</v>
      </c>
    </row>
    <row r="1158" spans="1:28" x14ac:dyDescent="0.2">
      <c r="A1158" s="2" t="s">
        <v>700</v>
      </c>
      <c r="B1158" s="1">
        <v>78.260000000000005</v>
      </c>
      <c r="C1158" s="5">
        <f t="shared" si="256"/>
        <v>-2.2727272727272641E-2</v>
      </c>
      <c r="D1158" s="12">
        <v>3337</v>
      </c>
      <c r="E1158" s="5">
        <f t="shared" si="257"/>
        <v>-1.0672991402312482E-2</v>
      </c>
      <c r="F1158" s="1">
        <v>1.6</v>
      </c>
      <c r="G1158" s="1">
        <f t="shared" si="258"/>
        <v>4.383561643835617E-3</v>
      </c>
      <c r="H1158" s="10">
        <f t="shared" si="253"/>
        <v>4.3835616438356167E-5</v>
      </c>
      <c r="I1158" s="5">
        <f t="shared" si="254"/>
        <v>-2.2771108343710999E-2</v>
      </c>
      <c r="J1158" s="7">
        <f t="shared" si="255"/>
        <v>-1.0716827018750838E-2</v>
      </c>
      <c r="K1158" s="7">
        <f t="shared" si="259"/>
        <v>-1.1267036833508695E-2</v>
      </c>
      <c r="L1158" s="7">
        <f t="shared" si="260"/>
        <v>-2.4044321068940597E-2</v>
      </c>
      <c r="M1158" s="8">
        <f t="shared" si="252"/>
        <v>2.7090825112046285E-4</v>
      </c>
      <c r="N1158" s="9">
        <f t="shared" si="261"/>
        <v>1.2694611900764165E-4</v>
      </c>
      <c r="Q1158" s="8">
        <f t="shared" si="262"/>
        <v>-1.204630584598382E-2</v>
      </c>
      <c r="R1158" s="8">
        <f t="shared" si="263"/>
        <v>-1.0724802497727179E-2</v>
      </c>
      <c r="S1158">
        <f t="shared" si="264"/>
        <v>1.1502138861525514E-4</v>
      </c>
      <c r="U1158">
        <f t="shared" si="265"/>
        <v>1.1485038134982796E-4</v>
      </c>
      <c r="W1158">
        <v>1125</v>
      </c>
      <c r="X1158">
        <v>8.3770688734176035E-2</v>
      </c>
      <c r="Y1158">
        <v>3.5507891743711828E-3</v>
      </c>
      <c r="AA1158">
        <v>89.387917329093796</v>
      </c>
      <c r="AB1158">
        <v>2.1884772754856761E-2</v>
      </c>
    </row>
    <row r="1159" spans="1:28" x14ac:dyDescent="0.2">
      <c r="A1159" s="2" t="s">
        <v>701</v>
      </c>
      <c r="B1159" s="1">
        <v>80.08</v>
      </c>
      <c r="C1159" s="5">
        <f t="shared" si="256"/>
        <v>-1.0258311704362852E-2</v>
      </c>
      <c r="D1159" s="12">
        <v>3373</v>
      </c>
      <c r="E1159" s="5">
        <f t="shared" si="257"/>
        <v>-3.8393384524512699E-3</v>
      </c>
      <c r="F1159" s="1">
        <v>1.61</v>
      </c>
      <c r="G1159" s="1">
        <f t="shared" si="258"/>
        <v>4.4109589041095897E-3</v>
      </c>
      <c r="H1159" s="10">
        <f t="shared" si="253"/>
        <v>4.4109589041095896E-5</v>
      </c>
      <c r="I1159" s="5">
        <f t="shared" si="254"/>
        <v>-1.0302421293403948E-2</v>
      </c>
      <c r="J1159" s="7">
        <f t="shared" si="255"/>
        <v>-3.8834480414923658E-3</v>
      </c>
      <c r="K1159" s="7">
        <f t="shared" si="259"/>
        <v>-4.4336578562502241E-3</v>
      </c>
      <c r="L1159" s="7">
        <f t="shared" si="260"/>
        <v>-1.1575634018633544E-2</v>
      </c>
      <c r="M1159" s="8">
        <f t="shared" si="252"/>
        <v>5.1322400707791968E-5</v>
      </c>
      <c r="N1159" s="9">
        <f t="shared" si="261"/>
        <v>1.9657321986289331E-5</v>
      </c>
      <c r="Q1159" s="8">
        <f t="shared" si="262"/>
        <v>-3.9681110609056536E-3</v>
      </c>
      <c r="R1159" s="8">
        <f t="shared" si="263"/>
        <v>-6.3343102324982942E-3</v>
      </c>
      <c r="S1159">
        <f t="shared" si="264"/>
        <v>4.012348612153259E-5</v>
      </c>
      <c r="U1159">
        <f t="shared" si="265"/>
        <v>1.5081168690970892E-5</v>
      </c>
      <c r="W1159">
        <v>1126</v>
      </c>
      <c r="X1159">
        <v>-1.7164142461582103E-2</v>
      </c>
      <c r="Y1159">
        <v>2.7896368584106618E-3</v>
      </c>
      <c r="AA1159">
        <v>89.467408585055637</v>
      </c>
      <c r="AB1159">
        <v>2.2208507380875497E-2</v>
      </c>
    </row>
    <row r="1160" spans="1:28" x14ac:dyDescent="0.2">
      <c r="A1160" s="2" t="s">
        <v>702</v>
      </c>
      <c r="B1160" s="1">
        <v>80.91</v>
      </c>
      <c r="C1160" s="5">
        <f t="shared" si="256"/>
        <v>1.4545454545454502E-2</v>
      </c>
      <c r="D1160" s="12">
        <v>3386</v>
      </c>
      <c r="E1160" s="5">
        <f t="shared" si="257"/>
        <v>4.747774480712166E-3</v>
      </c>
      <c r="F1160" s="1">
        <v>1.61</v>
      </c>
      <c r="G1160" s="1">
        <f t="shared" si="258"/>
        <v>4.4109589041095897E-3</v>
      </c>
      <c r="H1160" s="10">
        <f t="shared" si="253"/>
        <v>4.4109589041095896E-5</v>
      </c>
      <c r="I1160" s="5">
        <f t="shared" si="254"/>
        <v>1.4501344956413406E-2</v>
      </c>
      <c r="J1160" s="7">
        <f t="shared" si="255"/>
        <v>4.7036648916710701E-3</v>
      </c>
      <c r="K1160" s="7">
        <f t="shared" si="259"/>
        <v>4.1534550769132123E-3</v>
      </c>
      <c r="L1160" s="7">
        <f t="shared" si="260"/>
        <v>1.3228132231183808E-2</v>
      </c>
      <c r="M1160" s="8">
        <f t="shared" si="252"/>
        <v>5.4942452973689689E-5</v>
      </c>
      <c r="N1160" s="9">
        <f t="shared" si="261"/>
        <v>1.725118907593614E-5</v>
      </c>
      <c r="Q1160" s="8">
        <f t="shared" si="262"/>
        <v>6.1832900462796088E-3</v>
      </c>
      <c r="R1160" s="8">
        <f t="shared" si="263"/>
        <v>8.3180549101337965E-3</v>
      </c>
      <c r="S1160">
        <f t="shared" si="264"/>
        <v>6.9190037488000964E-5</v>
      </c>
      <c r="U1160">
        <f t="shared" si="265"/>
        <v>2.2124463413139019E-5</v>
      </c>
      <c r="W1160">
        <v>1127</v>
      </c>
      <c r="X1160">
        <v>2.7422023578820238E-2</v>
      </c>
      <c r="Y1160">
        <v>-1.0821467582286401E-2</v>
      </c>
      <c r="AA1160">
        <v>89.546899841017492</v>
      </c>
      <c r="AB1160">
        <v>2.2648156463090666E-2</v>
      </c>
    </row>
    <row r="1161" spans="1:28" x14ac:dyDescent="0.2">
      <c r="A1161" s="2" t="s">
        <v>703</v>
      </c>
      <c r="B1161" s="1">
        <v>79.75</v>
      </c>
      <c r="C1161" s="5">
        <f t="shared" si="256"/>
        <v>-1.8340718857705503E-2</v>
      </c>
      <c r="D1161" s="12">
        <v>3370</v>
      </c>
      <c r="E1161" s="5">
        <f t="shared" si="257"/>
        <v>-2.9585798816568047E-3</v>
      </c>
      <c r="F1161" s="1">
        <v>1.61</v>
      </c>
      <c r="G1161" s="1">
        <f t="shared" si="258"/>
        <v>4.4109589041095897E-3</v>
      </c>
      <c r="H1161" s="10">
        <f t="shared" si="253"/>
        <v>4.4109589041095896E-5</v>
      </c>
      <c r="I1161" s="5">
        <f t="shared" si="254"/>
        <v>-1.8384828446746597E-2</v>
      </c>
      <c r="J1161" s="7">
        <f t="shared" si="255"/>
        <v>-3.0026894706979006E-3</v>
      </c>
      <c r="K1161" s="7">
        <f t="shared" si="259"/>
        <v>-3.5528992854557584E-3</v>
      </c>
      <c r="L1161" s="7">
        <f t="shared" si="260"/>
        <v>-1.9658041171976195E-2</v>
      </c>
      <c r="M1161" s="8">
        <f t="shared" si="252"/>
        <v>6.9843040433374099E-5</v>
      </c>
      <c r="N1161" s="9">
        <f t="shared" si="261"/>
        <v>1.2623093332592039E-5</v>
      </c>
      <c r="Q1161" s="8">
        <f t="shared" si="262"/>
        <v>-2.9269073874106945E-3</v>
      </c>
      <c r="R1161" s="8">
        <f t="shared" si="263"/>
        <v>-1.5457921059335902E-2</v>
      </c>
      <c r="S1161">
        <f t="shared" si="264"/>
        <v>2.3894732347666038E-4</v>
      </c>
      <c r="U1161">
        <f t="shared" si="265"/>
        <v>9.0161440574400387E-6</v>
      </c>
      <c r="W1161">
        <v>1128</v>
      </c>
      <c r="X1161">
        <v>-5.1532651696796321E-2</v>
      </c>
      <c r="Y1161">
        <v>-1.0086767492485382E-3</v>
      </c>
      <c r="AA1161">
        <v>89.626391096979333</v>
      </c>
      <c r="AB1161">
        <v>2.2673484953719451E-2</v>
      </c>
    </row>
    <row r="1162" spans="1:28" x14ac:dyDescent="0.2">
      <c r="A1162" s="2" t="s">
        <v>704</v>
      </c>
      <c r="B1162" s="1">
        <v>81.239999999999995</v>
      </c>
      <c r="C1162" s="5">
        <f t="shared" si="256"/>
        <v>2.4624476729864591E-4</v>
      </c>
      <c r="D1162" s="12">
        <v>3380</v>
      </c>
      <c r="E1162" s="5">
        <f t="shared" si="257"/>
        <v>2.0753038837829827E-3</v>
      </c>
      <c r="F1162" s="1">
        <v>1.6</v>
      </c>
      <c r="G1162" s="1">
        <f t="shared" si="258"/>
        <v>4.383561643835617E-3</v>
      </c>
      <c r="H1162" s="10">
        <f t="shared" si="253"/>
        <v>4.3835616438356167E-5</v>
      </c>
      <c r="I1162" s="5">
        <f t="shared" si="254"/>
        <v>2.0240915086028975E-4</v>
      </c>
      <c r="J1162" s="7">
        <f t="shared" si="255"/>
        <v>2.0314682673446267E-3</v>
      </c>
      <c r="K1162" s="7">
        <f t="shared" si="259"/>
        <v>1.4812584525867689E-3</v>
      </c>
      <c r="L1162" s="7">
        <f t="shared" si="260"/>
        <v>-1.0708035743693073E-3</v>
      </c>
      <c r="M1162" s="8">
        <f t="shared" si="252"/>
        <v>-1.5861368455946613E-6</v>
      </c>
      <c r="N1162" s="9">
        <f t="shared" si="261"/>
        <v>2.1941266033597492E-6</v>
      </c>
      <c r="Q1162" s="8">
        <f t="shared" si="262"/>
        <v>3.0243075125759395E-3</v>
      </c>
      <c r="R1162" s="8">
        <f t="shared" si="263"/>
        <v>-2.8218983617156498E-3</v>
      </c>
      <c r="S1162">
        <f t="shared" si="264"/>
        <v>7.9631103638534692E-6</v>
      </c>
      <c r="U1162">
        <f t="shared" si="265"/>
        <v>4.1268633212281802E-6</v>
      </c>
      <c r="W1162">
        <v>1129</v>
      </c>
      <c r="X1162">
        <v>-1.8286007612255822E-2</v>
      </c>
      <c r="Y1162">
        <v>1.6244095395314212E-2</v>
      </c>
      <c r="AA1162">
        <v>89.705882352941174</v>
      </c>
      <c r="AB1162">
        <v>2.2781939510921004E-2</v>
      </c>
    </row>
    <row r="1163" spans="1:28" x14ac:dyDescent="0.2">
      <c r="A1163" s="2" t="s">
        <v>705</v>
      </c>
      <c r="B1163" s="1">
        <v>81.22</v>
      </c>
      <c r="C1163" s="5">
        <f t="shared" si="256"/>
        <v>-7.0904645476772407E-3</v>
      </c>
      <c r="D1163" s="12">
        <v>3373</v>
      </c>
      <c r="E1163" s="5">
        <f t="shared" si="257"/>
        <v>-1.7756732761171944E-3</v>
      </c>
      <c r="F1163" s="1">
        <v>1.59</v>
      </c>
      <c r="G1163" s="1">
        <f t="shared" si="258"/>
        <v>4.3561643835616443E-3</v>
      </c>
      <c r="H1163" s="10">
        <f t="shared" si="253"/>
        <v>4.3561643835616445E-5</v>
      </c>
      <c r="I1163" s="5">
        <f t="shared" si="254"/>
        <v>-7.1340261915128567E-3</v>
      </c>
      <c r="J1163" s="7">
        <f t="shared" si="255"/>
        <v>-1.8192349199528108E-3</v>
      </c>
      <c r="K1163" s="7">
        <f t="shared" si="259"/>
        <v>-2.3694447347106687E-3</v>
      </c>
      <c r="L1163" s="7">
        <f t="shared" si="260"/>
        <v>-8.4072389167424537E-3</v>
      </c>
      <c r="M1163" s="8">
        <f t="shared" si="252"/>
        <v>1.9920487984730033E-5</v>
      </c>
      <c r="N1163" s="9">
        <f t="shared" si="261"/>
        <v>5.6142683508481107E-6</v>
      </c>
      <c r="Q1163" s="8">
        <f t="shared" si="262"/>
        <v>-1.5278665304609578E-3</v>
      </c>
      <c r="R1163" s="8">
        <f t="shared" si="263"/>
        <v>-5.6061596610518984E-3</v>
      </c>
      <c r="S1163">
        <f t="shared" si="264"/>
        <v>3.1429026145205535E-5</v>
      </c>
      <c r="U1163">
        <f t="shared" si="265"/>
        <v>3.3096156939757101E-6</v>
      </c>
      <c r="W1163">
        <v>1130</v>
      </c>
      <c r="X1163">
        <v>4.0166618007585302E-2</v>
      </c>
      <c r="Y1163">
        <v>-1.1753119128864762E-2</v>
      </c>
      <c r="AA1163">
        <v>89.785373608903015</v>
      </c>
      <c r="AB1163">
        <v>2.2843247700567185E-2</v>
      </c>
    </row>
    <row r="1164" spans="1:28" x14ac:dyDescent="0.2">
      <c r="A1164" s="3">
        <v>44167</v>
      </c>
      <c r="B1164" s="1">
        <v>81.8</v>
      </c>
      <c r="C1164" s="5">
        <f t="shared" si="256"/>
        <v>2.3779724655819668E-2</v>
      </c>
      <c r="D1164" s="12">
        <v>3379</v>
      </c>
      <c r="E1164" s="5">
        <f t="shared" si="257"/>
        <v>6.5534703604408695E-3</v>
      </c>
      <c r="F1164" s="1">
        <v>1.57</v>
      </c>
      <c r="G1164" s="1">
        <f t="shared" si="258"/>
        <v>4.3013698630136989E-3</v>
      </c>
      <c r="H1164" s="10">
        <f t="shared" si="253"/>
        <v>4.3013698630136987E-5</v>
      </c>
      <c r="I1164" s="5">
        <f t="shared" si="254"/>
        <v>2.373671095718953E-2</v>
      </c>
      <c r="J1164" s="7">
        <f t="shared" si="255"/>
        <v>6.5104566618107325E-3</v>
      </c>
      <c r="K1164" s="7">
        <f t="shared" si="259"/>
        <v>5.9602468470528747E-3</v>
      </c>
      <c r="L1164" s="7">
        <f t="shared" si="260"/>
        <v>2.2463498231959932E-2</v>
      </c>
      <c r="M1164" s="8">
        <f t="shared" si="252"/>
        <v>1.33887994510817E-4</v>
      </c>
      <c r="N1164" s="9">
        <f t="shared" si="261"/>
        <v>3.5524542477803733E-5</v>
      </c>
      <c r="Q1164" s="8">
        <f t="shared" si="262"/>
        <v>8.3192195628245969E-3</v>
      </c>
      <c r="R1164" s="8">
        <f t="shared" si="263"/>
        <v>1.5417491394364933E-2</v>
      </c>
      <c r="S1164">
        <f t="shared" si="264"/>
        <v>2.3769904089531677E-4</v>
      </c>
      <c r="U1164">
        <f t="shared" si="265"/>
        <v>4.2386045945315746E-5</v>
      </c>
      <c r="W1164">
        <v>1131</v>
      </c>
      <c r="X1164">
        <v>-3.9382464445911751E-2</v>
      </c>
      <c r="Y1164">
        <v>-1.9426818374788171E-3</v>
      </c>
      <c r="AA1164">
        <v>89.86486486486487</v>
      </c>
      <c r="AB1164">
        <v>2.2958189785138684E-2</v>
      </c>
    </row>
    <row r="1165" spans="1:28" x14ac:dyDescent="0.2">
      <c r="A1165" s="3">
        <v>44137</v>
      </c>
      <c r="B1165" s="1">
        <v>79.900000000000006</v>
      </c>
      <c r="C1165" s="5">
        <f t="shared" si="256"/>
        <v>-6.0952854832689992E-3</v>
      </c>
      <c r="D1165" s="12">
        <v>3357</v>
      </c>
      <c r="E1165" s="5">
        <f t="shared" si="257"/>
        <v>1.4916467780429594E-3</v>
      </c>
      <c r="F1165" s="1">
        <v>1.57</v>
      </c>
      <c r="G1165" s="1">
        <f t="shared" si="258"/>
        <v>4.3013698630136989E-3</v>
      </c>
      <c r="H1165" s="10">
        <f t="shared" si="253"/>
        <v>4.3013698630136987E-5</v>
      </c>
      <c r="I1165" s="5">
        <f t="shared" si="254"/>
        <v>-6.1382991818991362E-3</v>
      </c>
      <c r="J1165" s="7">
        <f t="shared" si="255"/>
        <v>1.4486330794128224E-3</v>
      </c>
      <c r="K1165" s="7">
        <f t="shared" si="259"/>
        <v>8.9842326465496458E-4</v>
      </c>
      <c r="L1165" s="7">
        <f t="shared" si="260"/>
        <v>-7.4115119071287332E-3</v>
      </c>
      <c r="M1165" s="8">
        <f t="shared" si="252"/>
        <v>-6.6586747236317394E-6</v>
      </c>
      <c r="N1165" s="9">
        <f t="shared" si="261"/>
        <v>8.0716436247328451E-7</v>
      </c>
      <c r="Q1165" s="8">
        <f t="shared" si="262"/>
        <v>2.3352990159917664E-3</v>
      </c>
      <c r="R1165" s="8">
        <f t="shared" si="263"/>
        <v>-8.4735981978909022E-3</v>
      </c>
      <c r="S1165">
        <f t="shared" si="264"/>
        <v>7.1801866419299938E-5</v>
      </c>
      <c r="U1165">
        <f t="shared" si="265"/>
        <v>2.0985377987690767E-6</v>
      </c>
      <c r="W1165">
        <v>1132</v>
      </c>
      <c r="X1165">
        <v>7.4657163969139267E-2</v>
      </c>
      <c r="Y1165">
        <v>-2.2034433705834598E-2</v>
      </c>
      <c r="AA1165">
        <v>89.944356120826711</v>
      </c>
      <c r="AB1165">
        <v>2.2960292527422165E-2</v>
      </c>
    </row>
    <row r="1166" spans="1:28" x14ac:dyDescent="0.2">
      <c r="A1166" s="3">
        <v>44106</v>
      </c>
      <c r="B1166" s="1">
        <v>80.39</v>
      </c>
      <c r="C1166" s="5">
        <f t="shared" si="256"/>
        <v>4.7494063242094165E-3</v>
      </c>
      <c r="D1166" s="12">
        <v>3352</v>
      </c>
      <c r="E1166" s="5">
        <f t="shared" si="257"/>
        <v>7.5142771265404272E-3</v>
      </c>
      <c r="F1166" s="1">
        <v>1.58</v>
      </c>
      <c r="G1166" s="1">
        <f t="shared" si="258"/>
        <v>4.3287671232876716E-3</v>
      </c>
      <c r="H1166" s="10">
        <f t="shared" si="253"/>
        <v>4.3287671232876716E-5</v>
      </c>
      <c r="I1166" s="5">
        <f t="shared" si="254"/>
        <v>4.7061186529765396E-3</v>
      </c>
      <c r="J1166" s="7">
        <f t="shared" si="255"/>
        <v>7.4709894553075503E-3</v>
      </c>
      <c r="K1166" s="7">
        <f t="shared" si="259"/>
        <v>6.9207796405496924E-3</v>
      </c>
      <c r="L1166" s="7">
        <f t="shared" si="260"/>
        <v>3.4329059277469426E-3</v>
      </c>
      <c r="M1166" s="8">
        <f t="shared" ref="M1166:M1229" si="266">L1166*K1166</f>
        <v>2.3758385452673392E-5</v>
      </c>
      <c r="N1166" s="9">
        <f t="shared" si="261"/>
        <v>4.7897190833047131E-5</v>
      </c>
      <c r="Q1166" s="8">
        <f t="shared" si="262"/>
        <v>9.4547296858758408E-3</v>
      </c>
      <c r="R1166" s="8">
        <f t="shared" si="263"/>
        <v>-4.7486110328993011E-3</v>
      </c>
      <c r="S1166">
        <f t="shared" si="264"/>
        <v>2.2549306741772967E-5</v>
      </c>
      <c r="U1166">
        <f t="shared" si="265"/>
        <v>5.5815683441316609E-5</v>
      </c>
      <c r="W1166">
        <v>1133</v>
      </c>
      <c r="X1166">
        <v>1.4151106710935958E-2</v>
      </c>
      <c r="Y1166">
        <v>-1.9658760010414764E-2</v>
      </c>
      <c r="AA1166">
        <v>90.023847376788552</v>
      </c>
      <c r="AB1166">
        <v>2.2973716907410752E-2</v>
      </c>
    </row>
    <row r="1167" spans="1:28" x14ac:dyDescent="0.2">
      <c r="A1167" s="3">
        <v>44014</v>
      </c>
      <c r="B1167" s="1">
        <v>80.010000000000005</v>
      </c>
      <c r="C1167" s="5">
        <f t="shared" si="256"/>
        <v>-1.5867158671586619E-2</v>
      </c>
      <c r="D1167" s="12">
        <v>3327</v>
      </c>
      <c r="E1167" s="5">
        <f t="shared" si="257"/>
        <v>-5.3811659192825115E-3</v>
      </c>
      <c r="F1167" s="1">
        <v>1.57</v>
      </c>
      <c r="G1167" s="1">
        <f t="shared" si="258"/>
        <v>4.3013698630136989E-3</v>
      </c>
      <c r="H1167" s="10">
        <f t="shared" si="253"/>
        <v>4.3013698630136987E-5</v>
      </c>
      <c r="I1167" s="5">
        <f t="shared" si="254"/>
        <v>-1.5910172370216757E-2</v>
      </c>
      <c r="J1167" s="7">
        <f t="shared" si="255"/>
        <v>-5.4241796179126485E-3</v>
      </c>
      <c r="K1167" s="7">
        <f t="shared" si="259"/>
        <v>-5.9743894326705063E-3</v>
      </c>
      <c r="L1167" s="7">
        <f t="shared" si="260"/>
        <v>-1.7183385095446355E-2</v>
      </c>
      <c r="M1167" s="8">
        <f t="shared" si="266"/>
        <v>1.0266023433174258E-4</v>
      </c>
      <c r="N1167" s="9">
        <f t="shared" si="261"/>
        <v>3.5693329093205017E-5</v>
      </c>
      <c r="Q1167" s="8">
        <f t="shared" si="262"/>
        <v>-5.7895130096728819E-3</v>
      </c>
      <c r="R1167" s="8">
        <f t="shared" si="263"/>
        <v>-1.0120659360543875E-2</v>
      </c>
      <c r="S1167">
        <f t="shared" si="264"/>
        <v>1.0242774589216436E-4</v>
      </c>
      <c r="U1167">
        <f t="shared" si="265"/>
        <v>2.9421724527379005E-5</v>
      </c>
      <c r="W1167">
        <v>1134</v>
      </c>
      <c r="X1167">
        <v>0.11159926066667439</v>
      </c>
      <c r="Y1167">
        <v>-1.1225136350812251E-2</v>
      </c>
      <c r="AA1167">
        <v>90.103338632750393</v>
      </c>
      <c r="AB1167">
        <v>2.3151986398707337E-2</v>
      </c>
    </row>
    <row r="1168" spans="1:28" x14ac:dyDescent="0.2">
      <c r="A1168" s="3">
        <v>43984</v>
      </c>
      <c r="B1168" s="1">
        <v>81.3</v>
      </c>
      <c r="C1168" s="5">
        <f t="shared" si="256"/>
        <v>1.1697361871577871E-2</v>
      </c>
      <c r="D1168" s="12">
        <v>3345</v>
      </c>
      <c r="E1168" s="5">
        <f t="shared" si="257"/>
        <v>3.2993401319736052E-3</v>
      </c>
      <c r="F1168" s="1">
        <v>1.59</v>
      </c>
      <c r="G1168" s="1">
        <f t="shared" si="258"/>
        <v>4.3561643835616443E-3</v>
      </c>
      <c r="H1168" s="10">
        <f t="shared" si="253"/>
        <v>4.3561643835616445E-5</v>
      </c>
      <c r="I1168" s="5">
        <f t="shared" si="254"/>
        <v>1.1653800227742254E-2</v>
      </c>
      <c r="J1168" s="7">
        <f t="shared" si="255"/>
        <v>3.2557784881379888E-3</v>
      </c>
      <c r="K1168" s="7">
        <f t="shared" si="259"/>
        <v>2.7055686733801309E-3</v>
      </c>
      <c r="L1168" s="7">
        <f t="shared" si="260"/>
        <v>1.0380587502512657E-2</v>
      </c>
      <c r="M1168" s="8">
        <f t="shared" si="266"/>
        <v>2.8085392358079535E-5</v>
      </c>
      <c r="N1168" s="9">
        <f t="shared" si="261"/>
        <v>7.3201018463759214E-6</v>
      </c>
      <c r="Q1168" s="8">
        <f t="shared" si="262"/>
        <v>4.4716465923848514E-3</v>
      </c>
      <c r="R1168" s="8">
        <f t="shared" si="263"/>
        <v>7.1821536353574031E-3</v>
      </c>
      <c r="S1168">
        <f t="shared" si="264"/>
        <v>5.1583330841877559E-5</v>
      </c>
      <c r="U1168">
        <f t="shared" si="265"/>
        <v>1.0600093563822089E-5</v>
      </c>
      <c r="W1168">
        <v>1135</v>
      </c>
      <c r="X1168">
        <v>-3.375482393881836E-2</v>
      </c>
      <c r="Y1168">
        <v>1.2466816586351744E-2</v>
      </c>
      <c r="AA1168">
        <v>90.182829888712234</v>
      </c>
      <c r="AB1168">
        <v>2.3180092494024088E-2</v>
      </c>
    </row>
    <row r="1169" spans="1:28" x14ac:dyDescent="0.2">
      <c r="A1169" s="3">
        <v>43953</v>
      </c>
      <c r="B1169" s="1">
        <v>80.36</v>
      </c>
      <c r="C1169" s="5">
        <f t="shared" si="256"/>
        <v>8.1545602810187655E-3</v>
      </c>
      <c r="D1169" s="12">
        <v>3334</v>
      </c>
      <c r="E1169" s="5">
        <f t="shared" si="257"/>
        <v>1.1222323324234153E-2</v>
      </c>
      <c r="F1169" s="1">
        <v>1.55</v>
      </c>
      <c r="G1169" s="1">
        <f t="shared" si="258"/>
        <v>4.2465753424657535E-3</v>
      </c>
      <c r="H1169" s="10">
        <f t="shared" si="253"/>
        <v>4.2465753424657536E-5</v>
      </c>
      <c r="I1169" s="5">
        <f t="shared" si="254"/>
        <v>8.1120945275941075E-3</v>
      </c>
      <c r="J1169" s="7">
        <f t="shared" si="255"/>
        <v>1.1179857570809495E-2</v>
      </c>
      <c r="K1169" s="7">
        <f t="shared" si="259"/>
        <v>1.0629647756051637E-2</v>
      </c>
      <c r="L1169" s="7">
        <f t="shared" si="260"/>
        <v>6.8388818023645105E-3</v>
      </c>
      <c r="M1169" s="8">
        <f t="shared" si="266"/>
        <v>7.2694904604406294E-5</v>
      </c>
      <c r="N1169" s="9">
        <f t="shared" si="261"/>
        <v>1.1298941141773361E-4</v>
      </c>
      <c r="Q1169" s="8">
        <f t="shared" si="262"/>
        <v>1.3839230994657449E-2</v>
      </c>
      <c r="R1169" s="8">
        <f t="shared" si="263"/>
        <v>-5.7271364670633419E-3</v>
      </c>
      <c r="S1169">
        <f t="shared" si="264"/>
        <v>3.2800092112366777E-5</v>
      </c>
      <c r="U1169">
        <f t="shared" si="265"/>
        <v>1.2498921530358637E-4</v>
      </c>
      <c r="W1169">
        <v>1136</v>
      </c>
      <c r="X1169">
        <v>-5.0905130475679281E-2</v>
      </c>
      <c r="Y1169">
        <v>-1.2658056917999663E-2</v>
      </c>
      <c r="AA1169">
        <v>90.26232114467409</v>
      </c>
      <c r="AB1169">
        <v>2.3287745129318794E-2</v>
      </c>
    </row>
    <row r="1170" spans="1:28" x14ac:dyDescent="0.2">
      <c r="A1170" s="3">
        <v>43923</v>
      </c>
      <c r="B1170" s="1">
        <v>79.709999999999994</v>
      </c>
      <c r="C1170" s="5">
        <f t="shared" si="256"/>
        <v>3.2914344952701721E-2</v>
      </c>
      <c r="D1170" s="12">
        <v>3297</v>
      </c>
      <c r="E1170" s="5">
        <f t="shared" si="257"/>
        <v>1.5086206896551725E-2</v>
      </c>
      <c r="F1170" s="1">
        <v>1.55</v>
      </c>
      <c r="G1170" s="1">
        <f t="shared" si="258"/>
        <v>4.2465753424657535E-3</v>
      </c>
      <c r="H1170" s="10">
        <f t="shared" si="253"/>
        <v>4.2465753424657536E-5</v>
      </c>
      <c r="I1170" s="5">
        <f t="shared" si="254"/>
        <v>3.2871879199277067E-2</v>
      </c>
      <c r="J1170" s="7">
        <f t="shared" si="255"/>
        <v>1.5043741143127067E-2</v>
      </c>
      <c r="K1170" s="7">
        <f t="shared" si="259"/>
        <v>1.4493531328369209E-2</v>
      </c>
      <c r="L1170" s="7">
        <f t="shared" si="260"/>
        <v>3.1598666474047472E-2</v>
      </c>
      <c r="M1170" s="8">
        <f t="shared" si="266"/>
        <v>4.5797626247629685E-4</v>
      </c>
      <c r="N1170" s="9">
        <f t="shared" si="261"/>
        <v>2.1006245036641973E-4</v>
      </c>
      <c r="Q1170" s="8">
        <f t="shared" si="262"/>
        <v>1.8406986453256009E-2</v>
      </c>
      <c r="R1170" s="8">
        <f t="shared" si="263"/>
        <v>1.4464892746021057E-2</v>
      </c>
      <c r="S1170">
        <f t="shared" si="264"/>
        <v>2.092331221538926E-4</v>
      </c>
      <c r="U1170">
        <f t="shared" si="265"/>
        <v>2.2631414758141408E-4</v>
      </c>
      <c r="W1170">
        <v>1137</v>
      </c>
      <c r="X1170">
        <v>6.0442537397579991E-3</v>
      </c>
      <c r="Y1170">
        <v>-1.3666559294511407E-2</v>
      </c>
      <c r="AA1170">
        <v>90.341812400635931</v>
      </c>
      <c r="AB1170">
        <v>2.3375193447072999E-2</v>
      </c>
    </row>
    <row r="1171" spans="1:28" x14ac:dyDescent="0.2">
      <c r="A1171" s="3">
        <v>43892</v>
      </c>
      <c r="B1171" s="1">
        <v>77.17</v>
      </c>
      <c r="C1171" s="5">
        <f t="shared" si="256"/>
        <v>-2.7138795554406017E-3</v>
      </c>
      <c r="D1171" s="12">
        <v>3248</v>
      </c>
      <c r="E1171" s="5">
        <f t="shared" si="257"/>
        <v>7.1317829457364342E-3</v>
      </c>
      <c r="F1171" s="1">
        <v>1.56</v>
      </c>
      <c r="G1171" s="1">
        <f t="shared" si="258"/>
        <v>4.2739726027397262E-3</v>
      </c>
      <c r="H1171" s="10">
        <f t="shared" si="253"/>
        <v>4.2739726027397265E-5</v>
      </c>
      <c r="I1171" s="5">
        <f t="shared" si="254"/>
        <v>-2.7566192814679992E-3</v>
      </c>
      <c r="J1171" s="7">
        <f t="shared" si="255"/>
        <v>7.0890432197090372E-3</v>
      </c>
      <c r="K1171" s="7">
        <f t="shared" si="259"/>
        <v>6.5388334049511793E-3</v>
      </c>
      <c r="L1171" s="7">
        <f t="shared" si="260"/>
        <v>-4.0298320066975962E-3</v>
      </c>
      <c r="M1171" s="8">
        <f t="shared" si="266"/>
        <v>-2.6350400141735688E-5</v>
      </c>
      <c r="N1171" s="9">
        <f t="shared" si="261"/>
        <v>4.2756342297705434E-5</v>
      </c>
      <c r="Q1171" s="8">
        <f t="shared" si="262"/>
        <v>9.0032054693995559E-3</v>
      </c>
      <c r="R1171" s="8">
        <f t="shared" si="263"/>
        <v>-1.1759824750867554E-2</v>
      </c>
      <c r="S1171">
        <f t="shared" si="264"/>
        <v>1.3829347817111712E-4</v>
      </c>
      <c r="U1171">
        <f t="shared" si="265"/>
        <v>5.0254533770902671E-5</v>
      </c>
      <c r="W1171">
        <v>1138</v>
      </c>
      <c r="X1171">
        <v>-6.0613774238765003E-2</v>
      </c>
      <c r="Y1171">
        <v>3.6095120613460069E-2</v>
      </c>
      <c r="AA1171">
        <v>90.421303656597772</v>
      </c>
      <c r="AB1171">
        <v>2.3525142764548295E-2</v>
      </c>
    </row>
    <row r="1172" spans="1:28" x14ac:dyDescent="0.2">
      <c r="A1172" s="2" t="s">
        <v>706</v>
      </c>
      <c r="B1172" s="1">
        <v>77.38</v>
      </c>
      <c r="C1172" s="5">
        <f t="shared" si="256"/>
        <v>-4.4337408916882842E-2</v>
      </c>
      <c r="D1172" s="12">
        <v>3225</v>
      </c>
      <c r="E1172" s="5">
        <f t="shared" si="257"/>
        <v>-1.7666768199817242E-2</v>
      </c>
      <c r="F1172" s="1">
        <v>1.56</v>
      </c>
      <c r="G1172" s="1">
        <f t="shared" si="258"/>
        <v>4.2739726027397262E-3</v>
      </c>
      <c r="H1172" s="10">
        <f t="shared" si="253"/>
        <v>4.2739726027397265E-5</v>
      </c>
      <c r="I1172" s="5">
        <f t="shared" si="254"/>
        <v>-4.438014864291024E-2</v>
      </c>
      <c r="J1172" s="7">
        <f t="shared" si="255"/>
        <v>-1.770950792584464E-2</v>
      </c>
      <c r="K1172" s="7">
        <f t="shared" si="259"/>
        <v>-1.8259717740602498E-2</v>
      </c>
      <c r="L1172" s="7">
        <f t="shared" si="260"/>
        <v>-4.5653361368139835E-2</v>
      </c>
      <c r="M1172" s="8">
        <f t="shared" si="266"/>
        <v>8.3361749249195969E-4</v>
      </c>
      <c r="N1172" s="9">
        <f t="shared" si="261"/>
        <v>3.3341729196647359E-4</v>
      </c>
      <c r="Q1172" s="8">
        <f t="shared" si="262"/>
        <v>-2.0312822107615734E-2</v>
      </c>
      <c r="R1172" s="8">
        <f t="shared" si="263"/>
        <v>-2.4067326535294507E-2</v>
      </c>
      <c r="S1172">
        <f t="shared" si="264"/>
        <v>5.792362065564911E-4</v>
      </c>
      <c r="U1172">
        <f t="shared" si="265"/>
        <v>3.136266709755541E-4</v>
      </c>
      <c r="W1172">
        <v>1139</v>
      </c>
      <c r="X1172">
        <v>7.1469969561934923E-2</v>
      </c>
      <c r="Y1172">
        <v>-2.7377194656105906E-2</v>
      </c>
      <c r="AA1172">
        <v>90.500794912559613</v>
      </c>
      <c r="AB1172">
        <v>2.3530852220079619E-2</v>
      </c>
    </row>
    <row r="1173" spans="1:28" x14ac:dyDescent="0.2">
      <c r="A1173" s="2" t="s">
        <v>707</v>
      </c>
      <c r="B1173" s="1">
        <v>80.97</v>
      </c>
      <c r="C1173" s="5">
        <f t="shared" si="256"/>
        <v>-1.356684755796737E-3</v>
      </c>
      <c r="D1173" s="12">
        <v>3283</v>
      </c>
      <c r="E1173" s="5">
        <f t="shared" si="257"/>
        <v>3.0553009471432934E-3</v>
      </c>
      <c r="F1173" s="1">
        <v>1.59</v>
      </c>
      <c r="G1173" s="1">
        <f t="shared" si="258"/>
        <v>4.3561643835616443E-3</v>
      </c>
      <c r="H1173" s="10">
        <f t="shared" si="253"/>
        <v>4.3561643835616445E-5</v>
      </c>
      <c r="I1173" s="5">
        <f t="shared" si="254"/>
        <v>-1.4002463996323534E-3</v>
      </c>
      <c r="J1173" s="7">
        <f t="shared" si="255"/>
        <v>3.011739303307677E-3</v>
      </c>
      <c r="K1173" s="7">
        <f t="shared" si="259"/>
        <v>2.4615294885498192E-3</v>
      </c>
      <c r="L1173" s="7">
        <f t="shared" si="260"/>
        <v>-2.6734591248619502E-3</v>
      </c>
      <c r="M1173" s="8">
        <f t="shared" si="266"/>
        <v>-6.5807984722802833E-6</v>
      </c>
      <c r="N1173" s="9">
        <f t="shared" si="261"/>
        <v>6.0591274230003339E-6</v>
      </c>
      <c r="Q1173" s="8">
        <f t="shared" si="262"/>
        <v>4.1831515335257171E-3</v>
      </c>
      <c r="R1173" s="8">
        <f t="shared" si="263"/>
        <v>-5.5833979331580703E-3</v>
      </c>
      <c r="S1173">
        <f t="shared" si="264"/>
        <v>3.117433247999381E-5</v>
      </c>
      <c r="U1173">
        <f t="shared" si="265"/>
        <v>9.0705736310882115E-6</v>
      </c>
      <c r="W1173">
        <v>1140</v>
      </c>
      <c r="X1173">
        <v>-0.14110587912499051</v>
      </c>
      <c r="Y1173">
        <v>1.2447425262505141E-2</v>
      </c>
      <c r="AA1173">
        <v>90.580286168521468</v>
      </c>
      <c r="AB1173">
        <v>2.357641385454955E-2</v>
      </c>
    </row>
    <row r="1174" spans="1:28" x14ac:dyDescent="0.2">
      <c r="A1174" s="2" t="s">
        <v>708</v>
      </c>
      <c r="B1174" s="1">
        <v>81.08</v>
      </c>
      <c r="C1174" s="5">
        <f t="shared" si="256"/>
        <v>2.0901536136993158E-2</v>
      </c>
      <c r="D1174" s="12">
        <v>3273</v>
      </c>
      <c r="E1174" s="5">
        <f t="shared" si="257"/>
        <v>-9.1575091575091575E-4</v>
      </c>
      <c r="F1174" s="1">
        <v>1.52</v>
      </c>
      <c r="G1174" s="1">
        <f t="shared" si="258"/>
        <v>4.1643835616438354E-3</v>
      </c>
      <c r="H1174" s="10">
        <f t="shared" si="253"/>
        <v>4.1643835616438356E-5</v>
      </c>
      <c r="I1174" s="5">
        <f t="shared" si="254"/>
        <v>2.085989230137672E-2</v>
      </c>
      <c r="J1174" s="7">
        <f t="shared" si="255"/>
        <v>-9.5739475136735405E-4</v>
      </c>
      <c r="K1174" s="7">
        <f t="shared" si="259"/>
        <v>-1.5076045661252119E-3</v>
      </c>
      <c r="L1174" s="7">
        <f t="shared" si="260"/>
        <v>1.9586679576147122E-2</v>
      </c>
      <c r="M1174" s="8">
        <f t="shared" si="266"/>
        <v>-2.9528967564230833E-5</v>
      </c>
      <c r="N1174" s="9">
        <f t="shared" si="261"/>
        <v>2.2728715278015884E-6</v>
      </c>
      <c r="Q1174" s="8">
        <f t="shared" si="262"/>
        <v>-5.090275668080006E-4</v>
      </c>
      <c r="R1174" s="8">
        <f t="shared" si="263"/>
        <v>2.1368919868184722E-2</v>
      </c>
      <c r="S1174">
        <f t="shared" si="264"/>
        <v>4.5663073633289979E-4</v>
      </c>
      <c r="U1174">
        <f t="shared" si="265"/>
        <v>9.1660470994575768E-7</v>
      </c>
      <c r="W1174">
        <v>1141</v>
      </c>
      <c r="X1174">
        <v>0.11072524619602334</v>
      </c>
      <c r="Y1174">
        <v>8.9885615640319938E-3</v>
      </c>
      <c r="AA1174">
        <v>90.659777424483309</v>
      </c>
      <c r="AB1174">
        <v>2.3688762235129796E-2</v>
      </c>
    </row>
    <row r="1175" spans="1:28" x14ac:dyDescent="0.2">
      <c r="A1175" s="2" t="s">
        <v>709</v>
      </c>
      <c r="B1175" s="1">
        <v>79.42</v>
      </c>
      <c r="C1175" s="5">
        <f t="shared" si="256"/>
        <v>2.8223718280683673E-2</v>
      </c>
      <c r="D1175" s="12">
        <v>3276</v>
      </c>
      <c r="E1175" s="5">
        <f t="shared" si="257"/>
        <v>1.0175763182238668E-2</v>
      </c>
      <c r="F1175" s="1">
        <v>1.53</v>
      </c>
      <c r="G1175" s="1">
        <f t="shared" si="258"/>
        <v>4.1917808219178081E-3</v>
      </c>
      <c r="H1175" s="10">
        <f t="shared" si="253"/>
        <v>4.1917808219178078E-5</v>
      </c>
      <c r="I1175" s="5">
        <f t="shared" si="254"/>
        <v>2.8181800472464495E-2</v>
      </c>
      <c r="J1175" s="7">
        <f t="shared" si="255"/>
        <v>1.013384537401949E-2</v>
      </c>
      <c r="K1175" s="7">
        <f t="shared" si="259"/>
        <v>9.5836355592616319E-3</v>
      </c>
      <c r="L1175" s="7">
        <f t="shared" si="260"/>
        <v>2.6908587747234897E-2</v>
      </c>
      <c r="M1175" s="8">
        <f t="shared" si="266"/>
        <v>2.578820983839122E-4</v>
      </c>
      <c r="N1175" s="9">
        <f t="shared" si="261"/>
        <v>9.1846070532744007E-5</v>
      </c>
      <c r="Q1175" s="8">
        <f t="shared" si="262"/>
        <v>1.2602669946110536E-2</v>
      </c>
      <c r="R1175" s="8">
        <f t="shared" si="263"/>
        <v>1.5579130526353959E-2</v>
      </c>
      <c r="S1175">
        <f t="shared" si="264"/>
        <v>2.4270930795717378E-4</v>
      </c>
      <c r="U1175">
        <f t="shared" si="265"/>
        <v>1.0269482206453621E-4</v>
      </c>
      <c r="W1175">
        <v>1142</v>
      </c>
      <c r="X1175">
        <v>-0.11195734776916647</v>
      </c>
      <c r="Y1175">
        <v>1.3195025726029555E-2</v>
      </c>
      <c r="AA1175">
        <v>90.73926868044515</v>
      </c>
      <c r="AB1175">
        <v>2.3707606001304456E-2</v>
      </c>
    </row>
    <row r="1176" spans="1:28" x14ac:dyDescent="0.2">
      <c r="A1176" s="2" t="s">
        <v>710</v>
      </c>
      <c r="B1176" s="1">
        <v>77.239999999999995</v>
      </c>
      <c r="C1176" s="5">
        <f t="shared" si="256"/>
        <v>-2.9404372958029699E-2</v>
      </c>
      <c r="D1176" s="12">
        <v>3243</v>
      </c>
      <c r="E1176" s="5">
        <f t="shared" si="257"/>
        <v>-1.5781487101669194E-2</v>
      </c>
      <c r="F1176" s="1">
        <v>1.53</v>
      </c>
      <c r="G1176" s="1">
        <f t="shared" si="258"/>
        <v>4.1917808219178081E-3</v>
      </c>
      <c r="H1176" s="10">
        <f t="shared" si="253"/>
        <v>4.1917808219178078E-5</v>
      </c>
      <c r="I1176" s="5">
        <f t="shared" si="254"/>
        <v>-2.9446290766248877E-2</v>
      </c>
      <c r="J1176" s="7">
        <f t="shared" si="255"/>
        <v>-1.5823404909888372E-2</v>
      </c>
      <c r="K1176" s="7">
        <f t="shared" si="259"/>
        <v>-1.637361472464623E-2</v>
      </c>
      <c r="L1176" s="7">
        <f t="shared" si="260"/>
        <v>-3.0719503491478475E-2</v>
      </c>
      <c r="M1176" s="8">
        <f t="shared" si="266"/>
        <v>5.0298931470189325E-4</v>
      </c>
      <c r="N1176" s="9">
        <f t="shared" si="261"/>
        <v>2.6809525915115186E-4</v>
      </c>
      <c r="Q1176" s="8">
        <f t="shared" si="262"/>
        <v>-1.8083133457487494E-2</v>
      </c>
      <c r="R1176" s="8">
        <f t="shared" si="263"/>
        <v>-1.1363157308761383E-2</v>
      </c>
      <c r="S1176">
        <f t="shared" si="264"/>
        <v>1.2912134402365724E-4</v>
      </c>
      <c r="U1176">
        <f t="shared" si="265"/>
        <v>2.5038014294227946E-4</v>
      </c>
      <c r="W1176">
        <v>1143</v>
      </c>
      <c r="X1176">
        <v>-5.7227620047779822E-2</v>
      </c>
      <c r="Y1176">
        <v>2.2588326853308451E-2</v>
      </c>
      <c r="AA1176">
        <v>90.818759936406991</v>
      </c>
      <c r="AB1176">
        <v>2.373671095718953E-2</v>
      </c>
    </row>
    <row r="1177" spans="1:28" x14ac:dyDescent="0.2">
      <c r="A1177" s="2" t="s">
        <v>711</v>
      </c>
      <c r="B1177" s="1">
        <v>79.58</v>
      </c>
      <c r="C1177" s="5">
        <f t="shared" si="256"/>
        <v>-2.8818443804035079E-3</v>
      </c>
      <c r="D1177" s="12">
        <v>3295</v>
      </c>
      <c r="E1177" s="5">
        <f t="shared" si="257"/>
        <v>-9.0225563909774441E-3</v>
      </c>
      <c r="F1177" s="1">
        <v>1.54</v>
      </c>
      <c r="G1177" s="1">
        <f t="shared" si="258"/>
        <v>4.2191780821917808E-3</v>
      </c>
      <c r="H1177" s="10">
        <f t="shared" si="253"/>
        <v>4.2191780821917807E-5</v>
      </c>
      <c r="I1177" s="5">
        <f t="shared" si="254"/>
        <v>-2.9240361612254259E-3</v>
      </c>
      <c r="J1177" s="7">
        <f t="shared" si="255"/>
        <v>-9.0647481717993621E-3</v>
      </c>
      <c r="K1177" s="7">
        <f t="shared" si="259"/>
        <v>-9.61495798655722E-3</v>
      </c>
      <c r="L1177" s="7">
        <f t="shared" si="260"/>
        <v>-4.1972488864550229E-3</v>
      </c>
      <c r="M1177" s="8">
        <f t="shared" si="266"/>
        <v>4.0356371702389121E-5</v>
      </c>
      <c r="N1177" s="9">
        <f t="shared" si="261"/>
        <v>9.2447417083260471E-5</v>
      </c>
      <c r="Q1177" s="8">
        <f t="shared" si="262"/>
        <v>-1.0093272834000099E-2</v>
      </c>
      <c r="R1177" s="8">
        <f t="shared" si="263"/>
        <v>7.1692366727746726E-3</v>
      </c>
      <c r="S1177">
        <f t="shared" si="264"/>
        <v>5.1397954470257255E-5</v>
      </c>
      <c r="U1177">
        <f t="shared" si="265"/>
        <v>8.2169659418139876E-5</v>
      </c>
      <c r="W1177">
        <v>1144</v>
      </c>
      <c r="X1177">
        <v>5.9153014008044166E-2</v>
      </c>
      <c r="Y1177">
        <v>1.2818144425856826E-2</v>
      </c>
      <c r="AA1177">
        <v>90.898251192368832</v>
      </c>
      <c r="AB1177">
        <v>2.3752794233588226E-2</v>
      </c>
    </row>
    <row r="1178" spans="1:28" x14ac:dyDescent="0.2">
      <c r="A1178" s="2" t="s">
        <v>712</v>
      </c>
      <c r="B1178" s="1">
        <v>79.81</v>
      </c>
      <c r="C1178" s="5">
        <f t="shared" si="256"/>
        <v>4.9106018635104581E-3</v>
      </c>
      <c r="D1178" s="12">
        <v>3325</v>
      </c>
      <c r="E1178" s="5">
        <f t="shared" si="257"/>
        <v>1.2044564890093346E-3</v>
      </c>
      <c r="F1178" s="1">
        <v>1.55</v>
      </c>
      <c r="G1178" s="1">
        <f t="shared" si="258"/>
        <v>4.2465753424657535E-3</v>
      </c>
      <c r="H1178" s="10">
        <f t="shared" si="253"/>
        <v>4.2465753424657536E-5</v>
      </c>
      <c r="I1178" s="5">
        <f t="shared" si="254"/>
        <v>4.8681361100858002E-3</v>
      </c>
      <c r="J1178" s="7">
        <f t="shared" si="255"/>
        <v>1.1619907355846771E-3</v>
      </c>
      <c r="K1178" s="7">
        <f t="shared" si="259"/>
        <v>6.1178092082681923E-4</v>
      </c>
      <c r="L1178" s="7">
        <f t="shared" si="260"/>
        <v>3.5949233848562032E-3</v>
      </c>
      <c r="M1178" s="8">
        <f t="shared" si="266"/>
        <v>2.1993055386891937E-6</v>
      </c>
      <c r="N1178" s="9">
        <f t="shared" si="261"/>
        <v>3.7427589508771087E-7</v>
      </c>
      <c r="Q1178" s="8">
        <f t="shared" si="262"/>
        <v>1.9964399105914543E-3</v>
      </c>
      <c r="R1178" s="8">
        <f t="shared" si="263"/>
        <v>2.8716961994943459E-3</v>
      </c>
      <c r="S1178">
        <f t="shared" si="264"/>
        <v>8.2466390621902703E-6</v>
      </c>
      <c r="U1178">
        <f t="shared" si="265"/>
        <v>1.3502224695846188E-6</v>
      </c>
      <c r="W1178">
        <v>1145</v>
      </c>
      <c r="X1178">
        <v>-8.9291333241162535E-2</v>
      </c>
      <c r="Y1178">
        <v>1.0117122836573345E-2</v>
      </c>
      <c r="AA1178">
        <v>90.977742448330687</v>
      </c>
      <c r="AB1178">
        <v>2.3866433427195157E-2</v>
      </c>
    </row>
    <row r="1179" spans="1:28" x14ac:dyDescent="0.2">
      <c r="A1179" s="2" t="s">
        <v>713</v>
      </c>
      <c r="B1179" s="1">
        <v>79.42</v>
      </c>
      <c r="C1179" s="5">
        <f t="shared" si="256"/>
        <v>3.5380338640384271E-3</v>
      </c>
      <c r="D1179" s="12">
        <v>3321</v>
      </c>
      <c r="E1179" s="5">
        <f t="shared" si="257"/>
        <v>3.0120481927710846E-4</v>
      </c>
      <c r="F1179" s="1">
        <v>1.52</v>
      </c>
      <c r="G1179" s="1">
        <f t="shared" si="258"/>
        <v>4.1643835616438354E-3</v>
      </c>
      <c r="H1179" s="10">
        <f t="shared" si="253"/>
        <v>4.1643835616438356E-5</v>
      </c>
      <c r="I1179" s="5">
        <f t="shared" si="254"/>
        <v>3.4963900284219885E-3</v>
      </c>
      <c r="J1179" s="7">
        <f t="shared" si="255"/>
        <v>2.595609836606701E-4</v>
      </c>
      <c r="K1179" s="7">
        <f t="shared" si="259"/>
        <v>-2.9064883109718772E-4</v>
      </c>
      <c r="L1179" s="7">
        <f t="shared" si="260"/>
        <v>2.2231773031923916E-3</v>
      </c>
      <c r="M1179" s="8">
        <f t="shared" si="266"/>
        <v>-6.4616388449466673E-7</v>
      </c>
      <c r="N1179" s="9">
        <f t="shared" si="261"/>
        <v>8.4476743018161555E-8</v>
      </c>
      <c r="Q1179" s="8">
        <f t="shared" si="262"/>
        <v>9.2961728299344247E-4</v>
      </c>
      <c r="R1179" s="8">
        <f t="shared" si="263"/>
        <v>2.5667727454285463E-3</v>
      </c>
      <c r="S1179">
        <f t="shared" si="264"/>
        <v>6.5883223266747972E-6</v>
      </c>
      <c r="U1179">
        <f t="shared" si="265"/>
        <v>6.7371904238894656E-8</v>
      </c>
      <c r="W1179">
        <v>1146</v>
      </c>
      <c r="X1179">
        <v>-1.9346765394723197E-2</v>
      </c>
      <c r="Y1179">
        <v>6.079184101780542E-3</v>
      </c>
      <c r="AA1179">
        <v>91.057233704292528</v>
      </c>
      <c r="AB1179">
        <v>2.3956974492867024E-2</v>
      </c>
    </row>
    <row r="1180" spans="1:28" x14ac:dyDescent="0.2">
      <c r="A1180" s="2" t="s">
        <v>714</v>
      </c>
      <c r="B1180" s="1">
        <v>79.14</v>
      </c>
      <c r="C1180" s="5">
        <f t="shared" si="256"/>
        <v>-6.777108433735018E-3</v>
      </c>
      <c r="D1180" s="12">
        <v>3320</v>
      </c>
      <c r="E1180" s="5">
        <f t="shared" si="257"/>
        <v>-2.7035145689396217E-3</v>
      </c>
      <c r="F1180" s="1">
        <v>1.52</v>
      </c>
      <c r="G1180" s="1">
        <f t="shared" si="258"/>
        <v>4.1643835616438354E-3</v>
      </c>
      <c r="H1180" s="10">
        <f t="shared" si="253"/>
        <v>4.1643835616438356E-5</v>
      </c>
      <c r="I1180" s="5">
        <f t="shared" si="254"/>
        <v>-6.818752269351456E-3</v>
      </c>
      <c r="J1180" s="7">
        <f t="shared" si="255"/>
        <v>-2.7451584045560602E-3</v>
      </c>
      <c r="K1180" s="7">
        <f t="shared" si="259"/>
        <v>-3.2953682193139181E-3</v>
      </c>
      <c r="L1180" s="7">
        <f t="shared" si="260"/>
        <v>-8.091964994581053E-3</v>
      </c>
      <c r="M1180" s="8">
        <f t="shared" si="266"/>
        <v>2.6666004274943123E-5</v>
      </c>
      <c r="N1180" s="9">
        <f t="shared" si="261"/>
        <v>1.0859451700864182E-5</v>
      </c>
      <c r="Q1180" s="8">
        <f t="shared" si="262"/>
        <v>-2.622462672369106E-3</v>
      </c>
      <c r="R1180" s="8">
        <f t="shared" si="263"/>
        <v>-4.1962895969823496E-3</v>
      </c>
      <c r="S1180">
        <f t="shared" si="264"/>
        <v>1.7608846381742288E-5</v>
      </c>
      <c r="U1180">
        <f t="shared" si="265"/>
        <v>7.5358946661047738E-6</v>
      </c>
      <c r="W1180">
        <v>1147</v>
      </c>
      <c r="X1180">
        <v>-3.981978461581228E-2</v>
      </c>
      <c r="Y1180">
        <v>7.2935882524918991E-3</v>
      </c>
      <c r="AA1180">
        <v>91.136724960254369</v>
      </c>
      <c r="AB1180">
        <v>2.4027182503738781E-2</v>
      </c>
    </row>
    <row r="1181" spans="1:28" x14ac:dyDescent="0.2">
      <c r="A1181" s="2" t="s">
        <v>715</v>
      </c>
      <c r="B1181" s="1">
        <v>79.680000000000007</v>
      </c>
      <c r="C1181" s="5">
        <f t="shared" si="256"/>
        <v>1.1039208222306871E-2</v>
      </c>
      <c r="D1181" s="12">
        <v>3329</v>
      </c>
      <c r="E1181" s="5">
        <f t="shared" si="257"/>
        <v>3.9203860072376355E-3</v>
      </c>
      <c r="F1181" s="1">
        <v>1.54</v>
      </c>
      <c r="G1181" s="1">
        <f t="shared" si="258"/>
        <v>4.2191780821917808E-3</v>
      </c>
      <c r="H1181" s="10">
        <f t="shared" si="253"/>
        <v>4.2191780821917807E-5</v>
      </c>
      <c r="I1181" s="5">
        <f t="shared" si="254"/>
        <v>1.0997016441484953E-2</v>
      </c>
      <c r="J1181" s="7">
        <f t="shared" si="255"/>
        <v>3.8781942264157175E-3</v>
      </c>
      <c r="K1181" s="7">
        <f t="shared" si="259"/>
        <v>3.3279844116578597E-3</v>
      </c>
      <c r="L1181" s="7">
        <f t="shared" si="260"/>
        <v>9.7238037162553567E-3</v>
      </c>
      <c r="M1181" s="8">
        <f t="shared" si="266"/>
        <v>3.2360667189718595E-5</v>
      </c>
      <c r="N1181" s="9">
        <f t="shared" si="261"/>
        <v>1.1075480244237711E-5</v>
      </c>
      <c r="Q1181" s="8">
        <f t="shared" si="262"/>
        <v>5.2074459074585395E-3</v>
      </c>
      <c r="R1181" s="8">
        <f t="shared" si="263"/>
        <v>5.7895705340264133E-3</v>
      </c>
      <c r="S1181">
        <f t="shared" si="264"/>
        <v>3.3519126968466891E-5</v>
      </c>
      <c r="U1181">
        <f t="shared" si="265"/>
        <v>1.5040390457804205E-5</v>
      </c>
      <c r="W1181">
        <v>1148</v>
      </c>
      <c r="X1181">
        <v>5.0585141703112194E-2</v>
      </c>
      <c r="Y1181">
        <v>-4.1590593067894061E-3</v>
      </c>
      <c r="AA1181">
        <v>91.21621621621621</v>
      </c>
      <c r="AB1181">
        <v>2.4098877999044501E-2</v>
      </c>
    </row>
    <row r="1182" spans="1:28" x14ac:dyDescent="0.2">
      <c r="A1182" s="2" t="s">
        <v>716</v>
      </c>
      <c r="B1182" s="1">
        <v>78.81</v>
      </c>
      <c r="C1182" s="5">
        <f t="shared" si="256"/>
        <v>1.2591545676474419E-2</v>
      </c>
      <c r="D1182" s="12">
        <v>3316</v>
      </c>
      <c r="E1182" s="5">
        <f t="shared" si="257"/>
        <v>8.2091821222256001E-3</v>
      </c>
      <c r="F1182" s="1">
        <v>1.54</v>
      </c>
      <c r="G1182" s="1">
        <f t="shared" si="258"/>
        <v>4.2191780821917808E-3</v>
      </c>
      <c r="H1182" s="10">
        <f t="shared" si="253"/>
        <v>4.2191780821917807E-5</v>
      </c>
      <c r="I1182" s="5">
        <f t="shared" si="254"/>
        <v>1.2549353895652501E-2</v>
      </c>
      <c r="J1182" s="7">
        <f t="shared" si="255"/>
        <v>8.1669903414036821E-3</v>
      </c>
      <c r="K1182" s="7">
        <f t="shared" si="259"/>
        <v>7.6167805266458243E-3</v>
      </c>
      <c r="L1182" s="7">
        <f t="shared" si="260"/>
        <v>1.1276141170422905E-2</v>
      </c>
      <c r="M1182" s="8">
        <f t="shared" si="266"/>
        <v>8.5887892482586437E-5</v>
      </c>
      <c r="N1182" s="9">
        <f t="shared" si="261"/>
        <v>5.8015345591091042E-5</v>
      </c>
      <c r="Q1182" s="8">
        <f t="shared" si="262"/>
        <v>1.0277518930725723E-2</v>
      </c>
      <c r="R1182" s="8">
        <f t="shared" si="263"/>
        <v>2.2718349649267777E-3</v>
      </c>
      <c r="S1182">
        <f t="shared" si="264"/>
        <v>5.1612341078638533E-6</v>
      </c>
      <c r="U1182">
        <f t="shared" si="265"/>
        <v>6.6699731236581031E-5</v>
      </c>
      <c r="W1182">
        <v>1149</v>
      </c>
      <c r="X1182">
        <v>-3.2697835854381255E-2</v>
      </c>
      <c r="Y1182">
        <v>9.4024329235226078E-4</v>
      </c>
      <c r="AA1182">
        <v>91.295707472178066</v>
      </c>
      <c r="AB1182">
        <v>2.4275015449787784E-2</v>
      </c>
    </row>
    <row r="1183" spans="1:28" x14ac:dyDescent="0.2">
      <c r="A1183" s="2" t="s">
        <v>717</v>
      </c>
      <c r="B1183" s="1">
        <v>77.83</v>
      </c>
      <c r="C1183" s="5">
        <f t="shared" si="256"/>
        <v>-4.3494946910579944E-3</v>
      </c>
      <c r="D1183" s="12">
        <v>3289</v>
      </c>
      <c r="E1183" s="5">
        <f t="shared" si="257"/>
        <v>1.8275967103259215E-3</v>
      </c>
      <c r="F1183" s="1">
        <v>1.53</v>
      </c>
      <c r="G1183" s="1">
        <f t="shared" si="258"/>
        <v>4.1917808219178081E-3</v>
      </c>
      <c r="H1183" s="10">
        <f t="shared" si="253"/>
        <v>4.1917808219178078E-5</v>
      </c>
      <c r="I1183" s="5">
        <f t="shared" si="254"/>
        <v>-4.3914124992771725E-3</v>
      </c>
      <c r="J1183" s="7">
        <f t="shared" si="255"/>
        <v>1.7856789021067434E-3</v>
      </c>
      <c r="K1183" s="7">
        <f t="shared" si="259"/>
        <v>1.2354690873488856E-3</v>
      </c>
      <c r="L1183" s="7">
        <f t="shared" si="260"/>
        <v>-5.6646252245067695E-3</v>
      </c>
      <c r="M1183" s="8">
        <f t="shared" si="266"/>
        <v>-6.9984693562948549E-6</v>
      </c>
      <c r="N1183" s="9">
        <f t="shared" si="261"/>
        <v>1.5263838657946884E-6</v>
      </c>
      <c r="Q1183" s="8">
        <f t="shared" si="262"/>
        <v>2.733743448282094E-3</v>
      </c>
      <c r="R1183" s="8">
        <f t="shared" si="263"/>
        <v>-7.1251559475592665E-3</v>
      </c>
      <c r="S1183">
        <f t="shared" si="264"/>
        <v>5.0767847277039189E-5</v>
      </c>
      <c r="U1183">
        <f t="shared" si="265"/>
        <v>3.1886491414291447E-6</v>
      </c>
      <c r="W1183">
        <v>1150</v>
      </c>
      <c r="X1183">
        <v>5.5002893655418855E-2</v>
      </c>
      <c r="Y1183">
        <v>3.8022293543157157E-2</v>
      </c>
      <c r="AA1183">
        <v>91.375198728139907</v>
      </c>
      <c r="AB1183">
        <v>2.4305791919436503E-2</v>
      </c>
    </row>
    <row r="1184" spans="1:28" x14ac:dyDescent="0.2">
      <c r="A1184" s="2" t="s">
        <v>718</v>
      </c>
      <c r="B1184" s="1">
        <v>78.17</v>
      </c>
      <c r="C1184" s="5">
        <f t="shared" si="256"/>
        <v>-1.3503281171125609E-2</v>
      </c>
      <c r="D1184" s="12">
        <v>3283</v>
      </c>
      <c r="E1184" s="5">
        <f t="shared" si="257"/>
        <v>-1.5206812652068127E-3</v>
      </c>
      <c r="F1184" s="1">
        <v>1.53</v>
      </c>
      <c r="G1184" s="1">
        <f t="shared" si="258"/>
        <v>4.1917808219178081E-3</v>
      </c>
      <c r="H1184" s="10">
        <f t="shared" si="253"/>
        <v>4.1917808219178078E-5</v>
      </c>
      <c r="I1184" s="5">
        <f t="shared" si="254"/>
        <v>-1.3545198979344787E-2</v>
      </c>
      <c r="J1184" s="7">
        <f t="shared" si="255"/>
        <v>-1.5625990734259908E-3</v>
      </c>
      <c r="K1184" s="7">
        <f t="shared" si="259"/>
        <v>-2.1128088881838484E-3</v>
      </c>
      <c r="L1184" s="7">
        <f t="shared" si="260"/>
        <v>-1.4818411704574385E-2</v>
      </c>
      <c r="M1184" s="8">
        <f t="shared" si="266"/>
        <v>3.1308471958192334E-5</v>
      </c>
      <c r="N1184" s="9">
        <f t="shared" si="261"/>
        <v>4.46396139798867E-6</v>
      </c>
      <c r="Q1184" s="8">
        <f t="shared" si="262"/>
        <v>-1.2244801144614135E-3</v>
      </c>
      <c r="R1184" s="8">
        <f t="shared" si="263"/>
        <v>-1.2320718864883375E-2</v>
      </c>
      <c r="S1184">
        <f t="shared" si="264"/>
        <v>1.5180011334749307E-4</v>
      </c>
      <c r="U1184">
        <f t="shared" si="265"/>
        <v>2.4417158642717648E-6</v>
      </c>
      <c r="W1184">
        <v>1151</v>
      </c>
      <c r="X1184">
        <v>-8.9514048897297027E-3</v>
      </c>
      <c r="Y1184">
        <v>8.3267124978985141E-3</v>
      </c>
      <c r="AA1184">
        <v>91.454689984101748</v>
      </c>
      <c r="AB1184">
        <v>2.4456198316052009E-2</v>
      </c>
    </row>
    <row r="1185" spans="1:28" x14ac:dyDescent="0.2">
      <c r="A1185" s="2" t="s">
        <v>719</v>
      </c>
      <c r="B1185" s="1">
        <v>79.239999999999995</v>
      </c>
      <c r="C1185" s="5">
        <f t="shared" si="256"/>
        <v>2.1397267336942468E-2</v>
      </c>
      <c r="D1185" s="12">
        <v>3288</v>
      </c>
      <c r="E1185" s="5">
        <f t="shared" si="257"/>
        <v>7.0444104134762637E-3</v>
      </c>
      <c r="F1185" s="1">
        <v>1.54</v>
      </c>
      <c r="G1185" s="1">
        <f t="shared" si="258"/>
        <v>4.2191780821917808E-3</v>
      </c>
      <c r="H1185" s="10">
        <f t="shared" si="253"/>
        <v>4.2191780821917807E-5</v>
      </c>
      <c r="I1185" s="5">
        <f t="shared" si="254"/>
        <v>2.135507555612055E-2</v>
      </c>
      <c r="J1185" s="7">
        <f t="shared" si="255"/>
        <v>7.0022186326543457E-3</v>
      </c>
      <c r="K1185" s="7">
        <f t="shared" si="259"/>
        <v>6.4520088178964879E-3</v>
      </c>
      <c r="L1185" s="7">
        <f t="shared" si="260"/>
        <v>2.0081862830890952E-2</v>
      </c>
      <c r="M1185" s="8">
        <f t="shared" si="266"/>
        <v>1.2956835606469616E-4</v>
      </c>
      <c r="N1185" s="9">
        <f t="shared" si="261"/>
        <v>4.1628417786214033E-5</v>
      </c>
      <c r="Q1185" s="8">
        <f t="shared" si="262"/>
        <v>8.9005643121190976E-3</v>
      </c>
      <c r="R1185" s="8">
        <f t="shared" si="263"/>
        <v>1.2454511244001452E-2</v>
      </c>
      <c r="S1185">
        <f t="shared" si="264"/>
        <v>1.5511485032695862E-4</v>
      </c>
      <c r="U1185">
        <f t="shared" si="265"/>
        <v>4.9031065779491695E-5</v>
      </c>
      <c r="W1185">
        <v>1152</v>
      </c>
      <c r="X1185">
        <v>-5.1783057076420516E-2</v>
      </c>
      <c r="Y1185">
        <v>-1.3595931966173327E-2</v>
      </c>
      <c r="AA1185">
        <v>91.534181240063589</v>
      </c>
      <c r="AB1185">
        <v>2.4484372148595411E-2</v>
      </c>
    </row>
    <row r="1186" spans="1:28" x14ac:dyDescent="0.2">
      <c r="A1186" s="3">
        <v>44105</v>
      </c>
      <c r="B1186" s="1">
        <v>77.58</v>
      </c>
      <c r="C1186" s="5">
        <f t="shared" si="256"/>
        <v>2.1960986952590327E-3</v>
      </c>
      <c r="D1186" s="12">
        <v>3265</v>
      </c>
      <c r="E1186" s="5">
        <f t="shared" si="257"/>
        <v>-2.7489309712889431E-3</v>
      </c>
      <c r="F1186" s="1">
        <v>1.52</v>
      </c>
      <c r="G1186" s="1">
        <f t="shared" si="258"/>
        <v>4.1643835616438354E-3</v>
      </c>
      <c r="H1186" s="10">
        <f t="shared" si="253"/>
        <v>4.1643835616438356E-5</v>
      </c>
      <c r="I1186" s="5">
        <f t="shared" si="254"/>
        <v>2.1544548596425942E-3</v>
      </c>
      <c r="J1186" s="7">
        <f t="shared" si="255"/>
        <v>-2.7905748069053816E-3</v>
      </c>
      <c r="K1186" s="7">
        <f t="shared" si="259"/>
        <v>-3.3407846216632394E-3</v>
      </c>
      <c r="L1186" s="7">
        <f t="shared" si="260"/>
        <v>8.8124213441299719E-4</v>
      </c>
      <c r="M1186" s="8">
        <f t="shared" si="266"/>
        <v>-2.9440401706086304E-6</v>
      </c>
      <c r="N1186" s="9">
        <f t="shared" si="261"/>
        <v>1.1160841888341594E-5</v>
      </c>
      <c r="Q1186" s="8">
        <f t="shared" si="262"/>
        <v>-2.6761524422232717E-3</v>
      </c>
      <c r="R1186" s="8">
        <f t="shared" si="263"/>
        <v>4.8306073018658663E-3</v>
      </c>
      <c r="S1186">
        <f t="shared" si="264"/>
        <v>2.3334766904839825E-5</v>
      </c>
      <c r="U1186">
        <f t="shared" si="265"/>
        <v>7.7873077529350085E-6</v>
      </c>
      <c r="W1186">
        <v>1153</v>
      </c>
      <c r="X1186">
        <v>-3.96390300134468E-3</v>
      </c>
      <c r="Y1186">
        <v>1.9749277764062805E-2</v>
      </c>
      <c r="AA1186">
        <v>91.61367249602543</v>
      </c>
      <c r="AB1186">
        <v>2.4577660852681874E-2</v>
      </c>
    </row>
    <row r="1187" spans="1:28" x14ac:dyDescent="0.2">
      <c r="A1187" s="3">
        <v>44075</v>
      </c>
      <c r="B1187" s="1">
        <v>77.41</v>
      </c>
      <c r="C1187" s="5">
        <f t="shared" si="256"/>
        <v>2.124010554089709E-2</v>
      </c>
      <c r="D1187" s="12">
        <v>3274</v>
      </c>
      <c r="E1187" s="5">
        <f t="shared" si="257"/>
        <v>6.4555794651091304E-3</v>
      </c>
      <c r="F1187" s="1">
        <v>1.53</v>
      </c>
      <c r="G1187" s="1">
        <f t="shared" si="258"/>
        <v>4.1917808219178081E-3</v>
      </c>
      <c r="H1187" s="10">
        <f t="shared" si="253"/>
        <v>4.1917808219178078E-5</v>
      </c>
      <c r="I1187" s="5">
        <f t="shared" si="254"/>
        <v>2.1198187732677912E-2</v>
      </c>
      <c r="J1187" s="7">
        <f t="shared" si="255"/>
        <v>6.4136616568899523E-3</v>
      </c>
      <c r="K1187" s="7">
        <f t="shared" si="259"/>
        <v>5.8634518421320945E-3</v>
      </c>
      <c r="L1187" s="7">
        <f t="shared" si="260"/>
        <v>1.9924975007448314E-2</v>
      </c>
      <c r="M1187" s="8">
        <f t="shared" si="266"/>
        <v>1.1682913141185876E-4</v>
      </c>
      <c r="N1187" s="9">
        <f t="shared" si="261"/>
        <v>3.4380067505002252E-5</v>
      </c>
      <c r="Q1187" s="8">
        <f t="shared" si="262"/>
        <v>8.2047917070632043E-3</v>
      </c>
      <c r="R1187" s="8">
        <f t="shared" si="263"/>
        <v>1.2993396025614707E-2</v>
      </c>
      <c r="S1187">
        <f t="shared" si="264"/>
        <v>1.6882834027846008E-4</v>
      </c>
      <c r="U1187">
        <f t="shared" si="265"/>
        <v>4.1135055849060367E-5</v>
      </c>
      <c r="W1187">
        <v>1154</v>
      </c>
      <c r="X1187">
        <v>-3.4985396272021442E-2</v>
      </c>
      <c r="Y1187">
        <v>1.0048795644701861E-3</v>
      </c>
      <c r="AA1187">
        <v>91.693163751987285</v>
      </c>
      <c r="AB1187">
        <v>2.4660635817103396E-2</v>
      </c>
    </row>
    <row r="1188" spans="1:28" x14ac:dyDescent="0.2">
      <c r="A1188" s="3">
        <v>44044</v>
      </c>
      <c r="B1188" s="1">
        <v>75.8</v>
      </c>
      <c r="C1188" s="5">
        <f t="shared" si="256"/>
        <v>1.6085790884718537E-2</v>
      </c>
      <c r="D1188" s="12">
        <v>3253</v>
      </c>
      <c r="E1188" s="5">
        <f t="shared" si="257"/>
        <v>4.9428483163422923E-3</v>
      </c>
      <c r="F1188" s="1">
        <v>1.5</v>
      </c>
      <c r="G1188" s="1">
        <f t="shared" si="258"/>
        <v>4.10958904109589E-3</v>
      </c>
      <c r="H1188" s="10">
        <f t="shared" si="253"/>
        <v>4.1095890410958898E-5</v>
      </c>
      <c r="I1188" s="5">
        <f t="shared" si="254"/>
        <v>1.6044694994307579E-2</v>
      </c>
      <c r="J1188" s="7">
        <f t="shared" si="255"/>
        <v>4.9017524259313333E-3</v>
      </c>
      <c r="K1188" s="7">
        <f t="shared" si="259"/>
        <v>4.3515426111734755E-3</v>
      </c>
      <c r="L1188" s="7">
        <f t="shared" si="260"/>
        <v>1.4771482269077981E-2</v>
      </c>
      <c r="M1188" s="8">
        <f t="shared" si="266"/>
        <v>6.4278734524086286E-5</v>
      </c>
      <c r="N1188" s="9">
        <f t="shared" si="261"/>
        <v>1.8935923096858471E-5</v>
      </c>
      <c r="Q1188" s="8">
        <f t="shared" si="262"/>
        <v>6.4174625825278823E-3</v>
      </c>
      <c r="R1188" s="8">
        <f t="shared" si="263"/>
        <v>9.6272324117796966E-3</v>
      </c>
      <c r="S1188">
        <f t="shared" si="264"/>
        <v>9.2683603910421515E-5</v>
      </c>
      <c r="U1188">
        <f t="shared" si="265"/>
        <v>2.4027176845123712E-5</v>
      </c>
      <c r="W1188">
        <v>1155</v>
      </c>
      <c r="X1188">
        <v>-3.9106236937762273E-2</v>
      </c>
      <c r="Y1188">
        <v>-8.3436809684794E-3</v>
      </c>
      <c r="AA1188">
        <v>91.772655007949126</v>
      </c>
      <c r="AB1188">
        <v>2.4989958448562256E-2</v>
      </c>
    </row>
    <row r="1189" spans="1:28" x14ac:dyDescent="0.2">
      <c r="A1189" s="3">
        <v>44013</v>
      </c>
      <c r="B1189" s="1">
        <v>74.599999999999994</v>
      </c>
      <c r="C1189" s="5">
        <f t="shared" si="256"/>
        <v>-4.6697798532356043E-3</v>
      </c>
      <c r="D1189" s="12">
        <v>3237</v>
      </c>
      <c r="E1189" s="5">
        <f t="shared" si="257"/>
        <v>-2.7726432532347504E-3</v>
      </c>
      <c r="F1189" s="1">
        <v>1.52</v>
      </c>
      <c r="G1189" s="1">
        <f t="shared" si="258"/>
        <v>4.1643835616438354E-3</v>
      </c>
      <c r="H1189" s="10">
        <f t="shared" si="253"/>
        <v>4.1643835616438356E-5</v>
      </c>
      <c r="I1189" s="5">
        <f t="shared" si="254"/>
        <v>-4.7114236888520424E-3</v>
      </c>
      <c r="J1189" s="7">
        <f t="shared" si="255"/>
        <v>-2.8142870888511889E-3</v>
      </c>
      <c r="K1189" s="7">
        <f t="shared" si="259"/>
        <v>-3.3644969036090468E-3</v>
      </c>
      <c r="L1189" s="7">
        <f t="shared" si="260"/>
        <v>-5.9846364140816394E-3</v>
      </c>
      <c r="M1189" s="8">
        <f t="shared" si="266"/>
        <v>2.0135290684403624E-5</v>
      </c>
      <c r="N1189" s="9">
        <f t="shared" si="261"/>
        <v>1.1319839414394864E-5</v>
      </c>
      <c r="Q1189" s="8">
        <f t="shared" si="262"/>
        <v>-2.7041843182533309E-3</v>
      </c>
      <c r="R1189" s="8">
        <f t="shared" si="263"/>
        <v>-2.0072393705987115E-3</v>
      </c>
      <c r="S1189">
        <f t="shared" si="264"/>
        <v>4.0290098908815114E-6</v>
      </c>
      <c r="U1189">
        <f t="shared" si="265"/>
        <v>7.9202118184745005E-6</v>
      </c>
      <c r="W1189">
        <v>1156</v>
      </c>
      <c r="X1189">
        <v>-1.2046320179679068E-2</v>
      </c>
      <c r="Y1189">
        <v>-1.0724788164031931E-2</v>
      </c>
      <c r="AA1189">
        <v>91.852146263910967</v>
      </c>
      <c r="AB1189">
        <v>2.5002853823419807E-2</v>
      </c>
    </row>
    <row r="1190" spans="1:28" x14ac:dyDescent="0.2">
      <c r="A1190" s="3">
        <v>43983</v>
      </c>
      <c r="B1190" s="1">
        <v>74.95</v>
      </c>
      <c r="C1190" s="5">
        <f t="shared" si="256"/>
        <v>7.9343733189887501E-3</v>
      </c>
      <c r="D1190" s="12">
        <v>3246</v>
      </c>
      <c r="E1190" s="5">
        <f t="shared" si="257"/>
        <v>3.7105751391465678E-3</v>
      </c>
      <c r="F1190" s="1">
        <v>1.54</v>
      </c>
      <c r="G1190" s="1">
        <f t="shared" si="258"/>
        <v>4.2191780821917808E-3</v>
      </c>
      <c r="H1190" s="10">
        <f t="shared" si="253"/>
        <v>4.2191780821917807E-5</v>
      </c>
      <c r="I1190" s="5">
        <f t="shared" si="254"/>
        <v>7.8921815381668321E-3</v>
      </c>
      <c r="J1190" s="7">
        <f t="shared" si="255"/>
        <v>3.6683833583246498E-3</v>
      </c>
      <c r="K1190" s="7">
        <f t="shared" si="259"/>
        <v>3.118173543566792E-3</v>
      </c>
      <c r="L1190" s="7">
        <f t="shared" si="260"/>
        <v>6.6189688129372351E-3</v>
      </c>
      <c r="M1190" s="8">
        <f t="shared" si="266"/>
        <v>2.063909343819458E-5</v>
      </c>
      <c r="N1190" s="9">
        <f t="shared" si="261"/>
        <v>9.7230062477998848E-6</v>
      </c>
      <c r="Q1190" s="8">
        <f t="shared" si="262"/>
        <v>4.9594144334093758E-3</v>
      </c>
      <c r="R1190" s="8">
        <f t="shared" si="263"/>
        <v>2.9327671047574564E-3</v>
      </c>
      <c r="S1190">
        <f t="shared" si="264"/>
        <v>8.6011228907474332E-6</v>
      </c>
      <c r="U1190">
        <f t="shared" si="265"/>
        <v>1.3457036463633237E-5</v>
      </c>
      <c r="W1190">
        <v>1157</v>
      </c>
      <c r="X1190">
        <v>-3.9681224665734059E-3</v>
      </c>
      <c r="Y1190">
        <v>-6.3342988268305419E-3</v>
      </c>
      <c r="AA1190">
        <v>91.931637519872808</v>
      </c>
      <c r="AB1190">
        <v>2.5012535291925365E-2</v>
      </c>
    </row>
    <row r="1191" spans="1:28" x14ac:dyDescent="0.2">
      <c r="A1191" s="3">
        <v>43891</v>
      </c>
      <c r="B1191" s="1">
        <v>74.36</v>
      </c>
      <c r="C1191" s="5">
        <f t="shared" si="256"/>
        <v>-9.7216673325343454E-3</v>
      </c>
      <c r="D1191" s="12">
        <v>3234</v>
      </c>
      <c r="E1191" s="5">
        <f t="shared" si="257"/>
        <v>-7.061713233036537E-3</v>
      </c>
      <c r="F1191" s="1">
        <v>1.52</v>
      </c>
      <c r="G1191" s="1">
        <f t="shared" si="258"/>
        <v>4.1643835616438354E-3</v>
      </c>
      <c r="H1191" s="10">
        <f t="shared" si="253"/>
        <v>4.1643835616438356E-5</v>
      </c>
      <c r="I1191" s="5">
        <f t="shared" si="254"/>
        <v>-9.7633111681507834E-3</v>
      </c>
      <c r="J1191" s="7">
        <f t="shared" si="255"/>
        <v>-7.103357068652975E-3</v>
      </c>
      <c r="K1191" s="7">
        <f t="shared" si="259"/>
        <v>-7.6535668834108329E-3</v>
      </c>
      <c r="L1191" s="7">
        <f t="shared" si="260"/>
        <v>-1.103652389338038E-2</v>
      </c>
      <c r="M1191" s="8">
        <f t="shared" si="266"/>
        <v>8.4468773778348461E-5</v>
      </c>
      <c r="N1191" s="9">
        <f t="shared" si="261"/>
        <v>5.8577086038843007E-5</v>
      </c>
      <c r="Q1191" s="8">
        <f t="shared" si="262"/>
        <v>-7.7745810954522356E-3</v>
      </c>
      <c r="R1191" s="8">
        <f t="shared" si="263"/>
        <v>-1.9887300726985479E-3</v>
      </c>
      <c r="S1191">
        <f t="shared" si="264"/>
        <v>3.9550473020555714E-6</v>
      </c>
      <c r="U1191">
        <f t="shared" si="265"/>
        <v>5.0457681644782185E-5</v>
      </c>
      <c r="W1191">
        <v>1158</v>
      </c>
      <c r="X1191">
        <v>6.1832823200950009E-3</v>
      </c>
      <c r="Y1191">
        <v>8.3180626363184053E-3</v>
      </c>
      <c r="AA1191">
        <v>92.011128775834663</v>
      </c>
      <c r="AB1191">
        <v>2.5218689902513539E-2</v>
      </c>
    </row>
    <row r="1192" spans="1:28" x14ac:dyDescent="0.2">
      <c r="A1192" s="3">
        <v>43862</v>
      </c>
      <c r="B1192" s="1">
        <v>75.09</v>
      </c>
      <c r="C1192" s="5">
        <f t="shared" si="256"/>
        <v>2.2885165508786363E-2</v>
      </c>
      <c r="D1192" s="12">
        <v>3257</v>
      </c>
      <c r="E1192" s="5">
        <f t="shared" si="257"/>
        <v>8.3591331269349846E-3</v>
      </c>
      <c r="F1192" s="1">
        <v>1.53</v>
      </c>
      <c r="G1192" s="1">
        <f t="shared" si="258"/>
        <v>4.1917808219178081E-3</v>
      </c>
      <c r="H1192" s="10">
        <f t="shared" si="253"/>
        <v>4.1917808219178078E-5</v>
      </c>
      <c r="I1192" s="5">
        <f t="shared" si="254"/>
        <v>2.2843247700567185E-2</v>
      </c>
      <c r="J1192" s="7">
        <f t="shared" si="255"/>
        <v>8.3172153187158065E-3</v>
      </c>
      <c r="K1192" s="7">
        <f t="shared" si="259"/>
        <v>7.7670055039579487E-3</v>
      </c>
      <c r="L1192" s="7">
        <f t="shared" si="260"/>
        <v>2.1570034975337587E-2</v>
      </c>
      <c r="M1192" s="8">
        <f t="shared" si="266"/>
        <v>1.6753458037401249E-4</v>
      </c>
      <c r="N1192" s="9">
        <f t="shared" si="261"/>
        <v>6.032637449851307E-5</v>
      </c>
      <c r="Q1192" s="8">
        <f t="shared" si="262"/>
        <v>1.0455109933998039E-2</v>
      </c>
      <c r="R1192" s="8">
        <f t="shared" si="263"/>
        <v>1.2388137766569145E-2</v>
      </c>
      <c r="S1192">
        <f t="shared" si="264"/>
        <v>1.5346595732349677E-4</v>
      </c>
      <c r="U1192">
        <f t="shared" si="265"/>
        <v>6.9176070657880876E-5</v>
      </c>
      <c r="W1192">
        <v>1159</v>
      </c>
      <c r="X1192">
        <v>-2.9269184156831174E-3</v>
      </c>
      <c r="Y1192">
        <v>-1.545791003106348E-2</v>
      </c>
      <c r="AA1192">
        <v>92.090620031796504</v>
      </c>
      <c r="AB1192">
        <v>2.5406399859945417E-2</v>
      </c>
    </row>
    <row r="1193" spans="1:28" x14ac:dyDescent="0.2">
      <c r="A1193" s="2" t="s">
        <v>720</v>
      </c>
      <c r="B1193" s="1">
        <v>73.41</v>
      </c>
      <c r="C1193" s="5">
        <f t="shared" si="256"/>
        <v>7.2722283205269092E-3</v>
      </c>
      <c r="D1193" s="12">
        <v>3230</v>
      </c>
      <c r="E1193" s="5">
        <f t="shared" si="257"/>
        <v>2.7941633033219497E-3</v>
      </c>
      <c r="F1193" s="1">
        <v>1.51</v>
      </c>
      <c r="G1193" s="1">
        <f t="shared" si="258"/>
        <v>4.1369863013698627E-3</v>
      </c>
      <c r="H1193" s="10">
        <f t="shared" si="253"/>
        <v>4.1369863013698627E-5</v>
      </c>
      <c r="I1193" s="5">
        <f t="shared" si="254"/>
        <v>7.2308584575132102E-3</v>
      </c>
      <c r="J1193" s="7">
        <f t="shared" si="255"/>
        <v>2.7527934403082511E-3</v>
      </c>
      <c r="K1193" s="7">
        <f t="shared" si="259"/>
        <v>2.2025836255503933E-3</v>
      </c>
      <c r="L1193" s="7">
        <f t="shared" si="260"/>
        <v>5.9576457322836132E-3</v>
      </c>
      <c r="M1193" s="8">
        <f t="shared" si="266"/>
        <v>1.3122212936758069E-5</v>
      </c>
      <c r="N1193" s="9">
        <f t="shared" si="261"/>
        <v>4.8513746275427154E-6</v>
      </c>
      <c r="Q1193" s="8">
        <f t="shared" si="262"/>
        <v>3.87703429239785E-3</v>
      </c>
      <c r="R1193" s="8">
        <f t="shared" si="263"/>
        <v>3.3538241651153602E-3</v>
      </c>
      <c r="S1193">
        <f t="shared" si="264"/>
        <v>1.1248136530511743E-5</v>
      </c>
      <c r="U1193">
        <f t="shared" si="265"/>
        <v>7.5778717250041366E-6</v>
      </c>
      <c r="W1193">
        <v>1160</v>
      </c>
      <c r="X1193">
        <v>3.0242986413845621E-3</v>
      </c>
      <c r="Y1193">
        <v>-2.8218894905242724E-3</v>
      </c>
      <c r="AA1193">
        <v>92.170111287758345</v>
      </c>
      <c r="AB1193">
        <v>2.5546039321655802E-2</v>
      </c>
    </row>
    <row r="1194" spans="1:28" x14ac:dyDescent="0.2">
      <c r="A1194" s="2" t="s">
        <v>721</v>
      </c>
      <c r="B1194" s="1">
        <v>72.88</v>
      </c>
      <c r="C1194" s="5">
        <f t="shared" si="256"/>
        <v>5.9351276742580072E-3</v>
      </c>
      <c r="D1194" s="12">
        <v>3221</v>
      </c>
      <c r="E1194" s="5">
        <f t="shared" si="257"/>
        <v>-5.8641975308641979E-3</v>
      </c>
      <c r="F1194" s="1">
        <v>1.56</v>
      </c>
      <c r="G1194" s="1">
        <f t="shared" si="258"/>
        <v>4.2739726027397262E-3</v>
      </c>
      <c r="H1194" s="10">
        <f t="shared" si="253"/>
        <v>4.2739726027397265E-5</v>
      </c>
      <c r="I1194" s="5">
        <f t="shared" si="254"/>
        <v>5.8923879482306101E-3</v>
      </c>
      <c r="J1194" s="7">
        <f t="shared" si="255"/>
        <v>-5.9069372568915949E-3</v>
      </c>
      <c r="K1194" s="7">
        <f t="shared" si="259"/>
        <v>-6.4571470716494528E-3</v>
      </c>
      <c r="L1194" s="7">
        <f t="shared" si="260"/>
        <v>4.6191752230010132E-3</v>
      </c>
      <c r="M1194" s="8">
        <f t="shared" si="266"/>
        <v>-2.98266937646367E-5</v>
      </c>
      <c r="N1194" s="9">
        <f t="shared" si="261"/>
        <v>4.1694748304911102E-5</v>
      </c>
      <c r="Q1194" s="8">
        <f t="shared" si="262"/>
        <v>-6.3602131354283777E-3</v>
      </c>
      <c r="R1194" s="8">
        <f t="shared" si="263"/>
        <v>1.2252601083658988E-2</v>
      </c>
      <c r="S1194">
        <f t="shared" si="264"/>
        <v>1.5012623331528139E-4</v>
      </c>
      <c r="U1194">
        <f t="shared" si="265"/>
        <v>3.4891907756854001E-5</v>
      </c>
      <c r="W1194">
        <v>1161</v>
      </c>
      <c r="X1194">
        <v>-1.5278770516361634E-3</v>
      </c>
      <c r="Y1194">
        <v>-5.6061491398766931E-3</v>
      </c>
      <c r="AA1194">
        <v>92.249602543720187</v>
      </c>
      <c r="AB1194">
        <v>2.5589750569192181E-2</v>
      </c>
    </row>
    <row r="1195" spans="1:28" x14ac:dyDescent="0.2">
      <c r="A1195" s="2" t="s">
        <v>722</v>
      </c>
      <c r="B1195" s="1">
        <v>72.45</v>
      </c>
      <c r="C1195" s="5">
        <f t="shared" si="256"/>
        <v>-4.1390728476822759E-4</v>
      </c>
      <c r="D1195" s="12">
        <v>3240</v>
      </c>
      <c r="E1195" s="5">
        <f t="shared" si="257"/>
        <v>3.0873726458783575E-4</v>
      </c>
      <c r="F1195" s="1">
        <v>1.59</v>
      </c>
      <c r="G1195" s="1">
        <f t="shared" si="258"/>
        <v>4.3561643835616443E-3</v>
      </c>
      <c r="H1195" s="10">
        <f t="shared" si="253"/>
        <v>4.3561643835616445E-5</v>
      </c>
      <c r="I1195" s="5">
        <f t="shared" si="254"/>
        <v>-4.5746892860384404E-4</v>
      </c>
      <c r="J1195" s="7">
        <f t="shared" si="255"/>
        <v>2.651756207522193E-4</v>
      </c>
      <c r="K1195" s="7">
        <f t="shared" si="259"/>
        <v>-2.8503419400563852E-4</v>
      </c>
      <c r="L1195" s="7">
        <f t="shared" si="260"/>
        <v>-1.7306816538334409E-3</v>
      </c>
      <c r="M1195" s="8">
        <f t="shared" si="266"/>
        <v>4.9330345028076032E-7</v>
      </c>
      <c r="N1195" s="9">
        <f t="shared" si="261"/>
        <v>8.1244491752443974E-8</v>
      </c>
      <c r="Q1195" s="8">
        <f t="shared" si="262"/>
        <v>9.3625472140041561E-4</v>
      </c>
      <c r="R1195" s="8">
        <f t="shared" si="263"/>
        <v>-1.3937236500042595E-3</v>
      </c>
      <c r="S1195">
        <f t="shared" si="264"/>
        <v>1.9424656125811957E-6</v>
      </c>
      <c r="U1195">
        <f t="shared" si="265"/>
        <v>7.0318109841324838E-8</v>
      </c>
      <c r="W1195">
        <v>1162</v>
      </c>
      <c r="X1195">
        <v>8.3192126108303267E-3</v>
      </c>
      <c r="Y1195">
        <v>1.5417498346359203E-2</v>
      </c>
      <c r="AA1195">
        <v>92.329093799682042</v>
      </c>
      <c r="AB1195">
        <v>2.5694112774768962E-2</v>
      </c>
    </row>
    <row r="1196" spans="1:28" x14ac:dyDescent="0.2">
      <c r="A1196" s="2" t="s">
        <v>723</v>
      </c>
      <c r="B1196" s="1">
        <v>72.48</v>
      </c>
      <c r="C1196" s="5">
        <f t="shared" si="256"/>
        <v>1.9839594765724087E-2</v>
      </c>
      <c r="D1196" s="12">
        <v>3239</v>
      </c>
      <c r="E1196" s="5">
        <f t="shared" si="257"/>
        <v>4.9643189574930186E-3</v>
      </c>
      <c r="F1196" s="1">
        <v>1.55</v>
      </c>
      <c r="G1196" s="1">
        <f t="shared" si="258"/>
        <v>4.2465753424657535E-3</v>
      </c>
      <c r="H1196" s="10">
        <f t="shared" si="253"/>
        <v>4.2465753424657536E-5</v>
      </c>
      <c r="I1196" s="5">
        <f t="shared" si="254"/>
        <v>1.9797129012299429E-2</v>
      </c>
      <c r="J1196" s="7">
        <f t="shared" si="255"/>
        <v>4.9218532040683606E-3</v>
      </c>
      <c r="K1196" s="7">
        <f t="shared" si="259"/>
        <v>4.3716433893105028E-3</v>
      </c>
      <c r="L1196" s="7">
        <f t="shared" si="260"/>
        <v>1.8523916287069831E-2</v>
      </c>
      <c r="M1196" s="8">
        <f t="shared" si="266"/>
        <v>8.0979956180509985E-5</v>
      </c>
      <c r="N1196" s="9">
        <f t="shared" si="261"/>
        <v>1.9111265923302222E-5</v>
      </c>
      <c r="Q1196" s="8">
        <f t="shared" si="262"/>
        <v>6.4412250581146954E-3</v>
      </c>
      <c r="R1196" s="8">
        <f t="shared" si="263"/>
        <v>1.3355903954184734E-2</v>
      </c>
      <c r="S1196">
        <f t="shared" si="264"/>
        <v>1.7838017043340739E-4</v>
      </c>
      <c r="U1196">
        <f t="shared" si="265"/>
        <v>2.4224638962397987E-5</v>
      </c>
      <c r="W1196">
        <v>1163</v>
      </c>
      <c r="X1196">
        <v>2.3352898950619416E-3</v>
      </c>
      <c r="Y1196">
        <v>-8.4735890769610783E-3</v>
      </c>
      <c r="AA1196">
        <v>92.408585055643883</v>
      </c>
      <c r="AB1196">
        <v>2.5756980083087619E-2</v>
      </c>
    </row>
    <row r="1197" spans="1:28" x14ac:dyDescent="0.2">
      <c r="A1197" s="2" t="s">
        <v>724</v>
      </c>
      <c r="B1197" s="1">
        <v>71.069999999999993</v>
      </c>
      <c r="C1197" s="5">
        <f t="shared" si="256"/>
        <v>9.8591549295765036E-4</v>
      </c>
      <c r="D1197" s="12">
        <v>3223</v>
      </c>
      <c r="E1197" s="5">
        <f t="shared" si="257"/>
        <v>-3.1017369727047146E-4</v>
      </c>
      <c r="F1197" s="1">
        <v>1.57</v>
      </c>
      <c r="G1197" s="1">
        <f t="shared" si="258"/>
        <v>4.3013698630136989E-3</v>
      </c>
      <c r="H1197" s="10">
        <f t="shared" si="253"/>
        <v>4.3013698630136987E-5</v>
      </c>
      <c r="I1197" s="5">
        <f t="shared" si="254"/>
        <v>9.4290179432751338E-4</v>
      </c>
      <c r="J1197" s="7">
        <f t="shared" si="255"/>
        <v>-3.5318739590060844E-4</v>
      </c>
      <c r="K1197" s="7">
        <f t="shared" si="259"/>
        <v>-9.0339721065846627E-4</v>
      </c>
      <c r="L1197" s="7">
        <f t="shared" si="260"/>
        <v>-3.3031093090208361E-4</v>
      </c>
      <c r="M1197" s="8">
        <f t="shared" si="266"/>
        <v>2.984019736269437E-7</v>
      </c>
      <c r="N1197" s="9">
        <f t="shared" si="261"/>
        <v>8.1612652022549729E-7</v>
      </c>
      <c r="Q1197" s="8">
        <f t="shared" si="262"/>
        <v>2.0524639989002926E-4</v>
      </c>
      <c r="R1197" s="8">
        <f t="shared" si="263"/>
        <v>7.3765539443748412E-4</v>
      </c>
      <c r="S1197">
        <f t="shared" si="264"/>
        <v>5.4413548094272032E-7</v>
      </c>
      <c r="U1197">
        <f t="shared" si="265"/>
        <v>1.2474133662305313E-7</v>
      </c>
      <c r="W1197">
        <v>1164</v>
      </c>
      <c r="X1197">
        <v>9.4547231454592748E-3</v>
      </c>
      <c r="Y1197">
        <v>-4.7486044924827352E-3</v>
      </c>
      <c r="AA1197">
        <v>92.488076311605724</v>
      </c>
      <c r="AB1197">
        <v>2.5972656111012397E-2</v>
      </c>
    </row>
    <row r="1198" spans="1:28" x14ac:dyDescent="0.2">
      <c r="A1198" s="2" t="s">
        <v>725</v>
      </c>
      <c r="B1198" s="1">
        <v>71</v>
      </c>
      <c r="C1198" s="5">
        <f t="shared" si="256"/>
        <v>1.6318350987689672E-2</v>
      </c>
      <c r="D1198" s="12">
        <v>3224</v>
      </c>
      <c r="E1198" s="5">
        <f t="shared" si="257"/>
        <v>9.3138776777398327E-4</v>
      </c>
      <c r="F1198" s="1">
        <v>1.57</v>
      </c>
      <c r="G1198" s="1">
        <f t="shared" si="258"/>
        <v>4.3013698630136989E-3</v>
      </c>
      <c r="H1198" s="10">
        <f t="shared" si="253"/>
        <v>4.3013698630136987E-5</v>
      </c>
      <c r="I1198" s="5">
        <f t="shared" si="254"/>
        <v>1.6275337289059534E-2</v>
      </c>
      <c r="J1198" s="7">
        <f t="shared" si="255"/>
        <v>8.8837406914384629E-4</v>
      </c>
      <c r="K1198" s="7">
        <f t="shared" si="259"/>
        <v>3.3816425438598847E-4</v>
      </c>
      <c r="L1198" s="7">
        <f t="shared" si="260"/>
        <v>1.5002124563829936E-2</v>
      </c>
      <c r="M1198" s="8">
        <f t="shared" si="266"/>
        <v>5.0731822673332729E-6</v>
      </c>
      <c r="N1198" s="9">
        <f t="shared" si="261"/>
        <v>1.1435506294443153E-7</v>
      </c>
      <c r="Q1198" s="8">
        <f t="shared" si="262"/>
        <v>1.6729793305023388E-3</v>
      </c>
      <c r="R1198" s="8">
        <f t="shared" si="263"/>
        <v>1.4602357958557195E-2</v>
      </c>
      <c r="S1198">
        <f t="shared" si="264"/>
        <v>2.1322885794983865E-4</v>
      </c>
      <c r="U1198">
        <f t="shared" si="265"/>
        <v>7.8920848672719544E-7</v>
      </c>
      <c r="W1198">
        <v>1165</v>
      </c>
      <c r="X1198">
        <v>-5.7895250755271152E-3</v>
      </c>
      <c r="Y1198">
        <v>-1.0120647294689641E-2</v>
      </c>
      <c r="AA1198">
        <v>92.567567567567565</v>
      </c>
      <c r="AB1198">
        <v>2.6124933967825482E-2</v>
      </c>
    </row>
    <row r="1199" spans="1:28" x14ac:dyDescent="0.2">
      <c r="A1199" s="2" t="s">
        <v>726</v>
      </c>
      <c r="B1199" s="1">
        <v>69.86</v>
      </c>
      <c r="C1199" s="5">
        <f t="shared" si="256"/>
        <v>-2.0000000000000083E-3</v>
      </c>
      <c r="D1199" s="12">
        <v>3221</v>
      </c>
      <c r="E1199" s="5">
        <f t="shared" si="257"/>
        <v>4.9921996879875195E-3</v>
      </c>
      <c r="F1199" s="1">
        <v>1.54</v>
      </c>
      <c r="G1199" s="1">
        <f t="shared" si="258"/>
        <v>4.2191780821917808E-3</v>
      </c>
      <c r="H1199" s="10">
        <f t="shared" si="253"/>
        <v>4.2191780821917807E-5</v>
      </c>
      <c r="I1199" s="5">
        <f t="shared" si="254"/>
        <v>-2.0421917808219263E-3</v>
      </c>
      <c r="J1199" s="7">
        <f t="shared" si="255"/>
        <v>4.9500079071656015E-3</v>
      </c>
      <c r="K1199" s="7">
        <f t="shared" si="259"/>
        <v>4.3997980924077437E-3</v>
      </c>
      <c r="L1199" s="7">
        <f t="shared" si="260"/>
        <v>-3.3154045060515233E-3</v>
      </c>
      <c r="M1199" s="8">
        <f t="shared" si="266"/>
        <v>-1.458711042128553E-5</v>
      </c>
      <c r="N1199" s="9">
        <f t="shared" si="261"/>
        <v>1.935822325395482E-5</v>
      </c>
      <c r="Q1199" s="8">
        <f t="shared" si="262"/>
        <v>6.4745086176088307E-3</v>
      </c>
      <c r="R1199" s="8">
        <f t="shared" si="263"/>
        <v>-8.5167003984307574E-3</v>
      </c>
      <c r="S1199">
        <f t="shared" si="264"/>
        <v>7.2534185676630626E-5</v>
      </c>
      <c r="U1199">
        <f t="shared" si="265"/>
        <v>2.4502578281001979E-5</v>
      </c>
      <c r="W1199">
        <v>1166</v>
      </c>
      <c r="X1199">
        <v>4.4716382457968941E-3</v>
      </c>
      <c r="Y1199">
        <v>7.1821619819453604E-3</v>
      </c>
      <c r="AA1199">
        <v>92.647058823529406</v>
      </c>
      <c r="AB1199">
        <v>2.6134792527053516E-2</v>
      </c>
    </row>
    <row r="1200" spans="1:28" x14ac:dyDescent="0.2">
      <c r="A1200" s="2" t="s">
        <v>727</v>
      </c>
      <c r="B1200" s="1">
        <v>70</v>
      </c>
      <c r="C1200" s="5">
        <f t="shared" si="256"/>
        <v>8.5787818129828819E-4</v>
      </c>
      <c r="D1200" s="12">
        <v>3205</v>
      </c>
      <c r="E1200" s="5">
        <f t="shared" si="257"/>
        <v>4.3873393920401127E-3</v>
      </c>
      <c r="F1200" s="1">
        <v>1.56</v>
      </c>
      <c r="G1200" s="1">
        <f t="shared" si="258"/>
        <v>4.2739726027397262E-3</v>
      </c>
      <c r="H1200" s="10">
        <f t="shared" si="253"/>
        <v>4.2739726027397265E-5</v>
      </c>
      <c r="I1200" s="5">
        <f t="shared" si="254"/>
        <v>8.1513845527089095E-4</v>
      </c>
      <c r="J1200" s="7">
        <f t="shared" si="255"/>
        <v>4.3445996660127157E-3</v>
      </c>
      <c r="K1200" s="7">
        <f t="shared" si="259"/>
        <v>3.7943898512548578E-3</v>
      </c>
      <c r="L1200" s="7">
        <f t="shared" si="260"/>
        <v>-4.5807426995870604E-4</v>
      </c>
      <c r="M1200" s="8">
        <f t="shared" si="266"/>
        <v>-1.7381123610522922E-6</v>
      </c>
      <c r="N1200" s="9">
        <f t="shared" si="261"/>
        <v>1.4397394343305863E-5</v>
      </c>
      <c r="Q1200" s="8">
        <f t="shared" si="262"/>
        <v>5.758815003541683E-3</v>
      </c>
      <c r="R1200" s="8">
        <f t="shared" si="263"/>
        <v>-4.9436765482707918E-3</v>
      </c>
      <c r="S1200">
        <f t="shared" si="264"/>
        <v>2.443993781392261E-5</v>
      </c>
      <c r="U1200">
        <f t="shared" si="265"/>
        <v>1.88755462579178E-5</v>
      </c>
      <c r="W1200">
        <v>1167</v>
      </c>
      <c r="X1200">
        <v>1.3839226043449948E-2</v>
      </c>
      <c r="Y1200">
        <v>-5.7271315158558406E-3</v>
      </c>
      <c r="AA1200">
        <v>92.726550079491261</v>
      </c>
      <c r="AB1200">
        <v>2.6188546860972051E-2</v>
      </c>
    </row>
    <row r="1201" spans="1:28" x14ac:dyDescent="0.2">
      <c r="A1201" s="2" t="s">
        <v>728</v>
      </c>
      <c r="B1201" s="1">
        <v>69.94</v>
      </c>
      <c r="C1201" s="5">
        <f t="shared" si="256"/>
        <v>-2.2824536376604364E-3</v>
      </c>
      <c r="D1201" s="12">
        <v>3191</v>
      </c>
      <c r="E1201" s="5">
        <f t="shared" si="257"/>
        <v>-3.1328320802005011E-4</v>
      </c>
      <c r="F1201" s="1">
        <v>1.56</v>
      </c>
      <c r="G1201" s="1">
        <f t="shared" si="258"/>
        <v>4.2739726027397262E-3</v>
      </c>
      <c r="H1201" s="10">
        <f t="shared" si="253"/>
        <v>4.2739726027397265E-5</v>
      </c>
      <c r="I1201" s="5">
        <f t="shared" si="254"/>
        <v>-2.3251933636878339E-3</v>
      </c>
      <c r="J1201" s="7">
        <f t="shared" si="255"/>
        <v>-3.5602293404744735E-4</v>
      </c>
      <c r="K1201" s="7">
        <f t="shared" si="259"/>
        <v>-9.0623274880530518E-4</v>
      </c>
      <c r="L1201" s="7">
        <f t="shared" si="260"/>
        <v>-3.5984060889174309E-3</v>
      </c>
      <c r="M1201" s="8">
        <f t="shared" si="266"/>
        <v>3.2609934412773906E-6</v>
      </c>
      <c r="N1201" s="9">
        <f t="shared" si="261"/>
        <v>8.2125779500721935E-7</v>
      </c>
      <c r="Q1201" s="8">
        <f t="shared" si="262"/>
        <v>2.0189432040681668E-4</v>
      </c>
      <c r="R1201" s="8">
        <f t="shared" si="263"/>
        <v>-2.5270876840946506E-3</v>
      </c>
      <c r="S1201">
        <f t="shared" si="264"/>
        <v>6.3861721631028644E-6</v>
      </c>
      <c r="U1201">
        <f t="shared" si="265"/>
        <v>1.2675232956775305E-7</v>
      </c>
      <c r="W1201">
        <v>1168</v>
      </c>
      <c r="X1201">
        <v>1.8406983157679982E-2</v>
      </c>
      <c r="Y1201">
        <v>1.4464896041597085E-2</v>
      </c>
      <c r="AA1201">
        <v>92.806041335453102</v>
      </c>
      <c r="AB1201">
        <v>2.6468467590558681E-2</v>
      </c>
    </row>
    <row r="1202" spans="1:28" x14ac:dyDescent="0.2">
      <c r="A1202" s="2" t="s">
        <v>729</v>
      </c>
      <c r="B1202" s="1">
        <v>70.099999999999994</v>
      </c>
      <c r="C1202" s="5">
        <f t="shared" si="256"/>
        <v>1.8579391167642626E-3</v>
      </c>
      <c r="D1202" s="12">
        <v>3192</v>
      </c>
      <c r="E1202" s="5">
        <f t="shared" si="257"/>
        <v>3.1338138514572234E-4</v>
      </c>
      <c r="F1202" s="1">
        <v>1.57</v>
      </c>
      <c r="G1202" s="1">
        <f t="shared" si="258"/>
        <v>4.3013698630136989E-3</v>
      </c>
      <c r="H1202" s="10">
        <f t="shared" si="253"/>
        <v>4.3013698630136987E-5</v>
      </c>
      <c r="I1202" s="5">
        <f t="shared" si="254"/>
        <v>1.8149254181341256E-3</v>
      </c>
      <c r="J1202" s="7">
        <f t="shared" si="255"/>
        <v>2.7036768651558536E-4</v>
      </c>
      <c r="K1202" s="7">
        <f t="shared" si="259"/>
        <v>-2.7984212824227247E-4</v>
      </c>
      <c r="L1202" s="7">
        <f t="shared" si="260"/>
        <v>5.4171269290452864E-4</v>
      </c>
      <c r="M1202" s="8">
        <f t="shared" si="266"/>
        <v>-1.5159403287825586E-7</v>
      </c>
      <c r="N1202" s="9">
        <f t="shared" si="261"/>
        <v>7.8311616739164469E-8</v>
      </c>
      <c r="Q1202" s="8">
        <f t="shared" si="262"/>
        <v>9.4239260994911055E-4</v>
      </c>
      <c r="R1202" s="8">
        <f t="shared" si="263"/>
        <v>8.7253280818501509E-4</v>
      </c>
      <c r="S1202">
        <f t="shared" si="264"/>
        <v>7.6131350135922834E-7</v>
      </c>
      <c r="U1202">
        <f t="shared" si="265"/>
        <v>7.3098685911789841E-8</v>
      </c>
      <c r="W1202">
        <v>1169</v>
      </c>
      <c r="X1202">
        <v>9.0031987653232427E-3</v>
      </c>
      <c r="Y1202">
        <v>-1.1759818046791243E-2</v>
      </c>
      <c r="AA1202">
        <v>92.885532591414943</v>
      </c>
      <c r="AB1202">
        <v>2.6553142301903223E-2</v>
      </c>
    </row>
    <row r="1203" spans="1:28" x14ac:dyDescent="0.2">
      <c r="A1203" s="2" t="s">
        <v>730</v>
      </c>
      <c r="B1203" s="1">
        <v>69.97</v>
      </c>
      <c r="C1203" s="5">
        <f t="shared" si="256"/>
        <v>1.7153656054658999E-2</v>
      </c>
      <c r="D1203" s="12">
        <v>3191</v>
      </c>
      <c r="E1203" s="5">
        <f t="shared" si="257"/>
        <v>7.26010101010101E-3</v>
      </c>
      <c r="F1203" s="1">
        <v>1.55</v>
      </c>
      <c r="G1203" s="1">
        <f t="shared" si="258"/>
        <v>4.2465753424657535E-3</v>
      </c>
      <c r="H1203" s="10">
        <f t="shared" si="253"/>
        <v>4.2465753424657536E-5</v>
      </c>
      <c r="I1203" s="5">
        <f t="shared" si="254"/>
        <v>1.7111190301234341E-2</v>
      </c>
      <c r="J1203" s="7">
        <f t="shared" si="255"/>
        <v>7.2176352566763521E-3</v>
      </c>
      <c r="K1203" s="7">
        <f t="shared" si="259"/>
        <v>6.6674254419184942E-3</v>
      </c>
      <c r="L1203" s="7">
        <f t="shared" si="260"/>
        <v>1.5837977576004744E-2</v>
      </c>
      <c r="M1203" s="8">
        <f t="shared" si="266"/>
        <v>1.0559853463878863E-4</v>
      </c>
      <c r="N1203" s="9">
        <f t="shared" si="261"/>
        <v>4.4454562023542029E-5</v>
      </c>
      <c r="Q1203" s="8">
        <f t="shared" si="262"/>
        <v>9.1552227255606803E-3</v>
      </c>
      <c r="R1203" s="8">
        <f t="shared" si="263"/>
        <v>7.9559675756736611E-3</v>
      </c>
      <c r="S1203">
        <f t="shared" si="264"/>
        <v>6.3297420065170637E-5</v>
      </c>
      <c r="U1203">
        <f t="shared" si="265"/>
        <v>5.2094258698417512E-5</v>
      </c>
      <c r="W1203">
        <v>1170</v>
      </c>
      <c r="X1203">
        <v>-2.0312839437597596E-2</v>
      </c>
      <c r="Y1203">
        <v>-2.4067309205312644E-2</v>
      </c>
      <c r="AA1203">
        <v>92.965023847376784</v>
      </c>
      <c r="AB1203">
        <v>2.6669914335825592E-2</v>
      </c>
    </row>
    <row r="1204" spans="1:28" x14ac:dyDescent="0.2">
      <c r="A1204" s="2" t="s">
        <v>731</v>
      </c>
      <c r="B1204" s="1">
        <v>68.790000000000006</v>
      </c>
      <c r="C1204" s="5">
        <f t="shared" si="256"/>
        <v>1.3704686118479322E-2</v>
      </c>
      <c r="D1204" s="12">
        <v>3168</v>
      </c>
      <c r="E1204" s="5">
        <f t="shared" si="257"/>
        <v>0</v>
      </c>
      <c r="F1204" s="1">
        <v>1.57</v>
      </c>
      <c r="G1204" s="1">
        <f t="shared" si="258"/>
        <v>4.3013698630136989E-3</v>
      </c>
      <c r="H1204" s="10">
        <f t="shared" si="253"/>
        <v>4.3013698630136987E-5</v>
      </c>
      <c r="I1204" s="5">
        <f t="shared" si="254"/>
        <v>1.3661672419849185E-2</v>
      </c>
      <c r="J1204" s="7">
        <f t="shared" si="255"/>
        <v>-4.3013698630136987E-5</v>
      </c>
      <c r="K1204" s="7">
        <f t="shared" si="259"/>
        <v>-5.932235133879948E-4</v>
      </c>
      <c r="L1204" s="7">
        <f t="shared" si="260"/>
        <v>1.2388459694619589E-2</v>
      </c>
      <c r="M1204" s="8">
        <f t="shared" si="266"/>
        <v>-7.3491255855077976E-6</v>
      </c>
      <c r="N1204" s="9">
        <f t="shared" si="261"/>
        <v>3.5191413683639644E-7</v>
      </c>
      <c r="Q1204" s="8">
        <f t="shared" si="262"/>
        <v>5.7192349362323713E-4</v>
      </c>
      <c r="R1204" s="8">
        <f t="shared" si="263"/>
        <v>1.3089748926225948E-2</v>
      </c>
      <c r="S1204">
        <f t="shared" si="264"/>
        <v>1.7134152695163338E-4</v>
      </c>
      <c r="U1204">
        <f t="shared" si="265"/>
        <v>1.8501782698442486E-9</v>
      </c>
      <c r="W1204">
        <v>1171</v>
      </c>
      <c r="X1204">
        <v>4.1831430823696617E-3</v>
      </c>
      <c r="Y1204">
        <v>-5.5833894820020149E-3</v>
      </c>
      <c r="AA1204">
        <v>93.04451510333864</v>
      </c>
      <c r="AB1204">
        <v>2.6691208648661584E-2</v>
      </c>
    </row>
    <row r="1205" spans="1:28" x14ac:dyDescent="0.2">
      <c r="A1205" s="3">
        <v>43811</v>
      </c>
      <c r="B1205" s="1">
        <v>67.86</v>
      </c>
      <c r="C1205" s="5">
        <f t="shared" si="256"/>
        <v>2.5114492539518645E-3</v>
      </c>
      <c r="D1205" s="12">
        <v>3168</v>
      </c>
      <c r="E1205" s="5">
        <f t="shared" si="257"/>
        <v>8.5959885386819486E-3</v>
      </c>
      <c r="F1205" s="1">
        <v>1.54</v>
      </c>
      <c r="G1205" s="1">
        <f t="shared" si="258"/>
        <v>4.2191780821917808E-3</v>
      </c>
      <c r="H1205" s="10">
        <f t="shared" si="253"/>
        <v>4.2191780821917807E-5</v>
      </c>
      <c r="I1205" s="5">
        <f t="shared" si="254"/>
        <v>2.4692574731299466E-3</v>
      </c>
      <c r="J1205" s="7">
        <f t="shared" si="255"/>
        <v>8.5537967578600306E-3</v>
      </c>
      <c r="K1205" s="7">
        <f t="shared" si="259"/>
        <v>8.0035869431021728E-3</v>
      </c>
      <c r="L1205" s="7">
        <f t="shared" si="260"/>
        <v>1.1960447479003496E-3</v>
      </c>
      <c r="M1205" s="8">
        <f t="shared" si="266"/>
        <v>9.5726481276611671E-6</v>
      </c>
      <c r="N1205" s="9">
        <f t="shared" si="261"/>
        <v>6.4057403955795585E-5</v>
      </c>
      <c r="Q1205" s="8">
        <f t="shared" si="262"/>
        <v>1.0734788692384116E-2</v>
      </c>
      <c r="R1205" s="8">
        <f t="shared" si="263"/>
        <v>-8.2655312192541699E-3</v>
      </c>
      <c r="S1205">
        <f t="shared" si="264"/>
        <v>6.8319006336465323E-5</v>
      </c>
      <c r="U1205">
        <f t="shared" si="265"/>
        <v>7.3167438974776775E-5</v>
      </c>
      <c r="W1205">
        <v>1172</v>
      </c>
      <c r="X1205">
        <v>-5.0903771869420349E-4</v>
      </c>
      <c r="Y1205">
        <v>2.1368930020070925E-2</v>
      </c>
      <c r="AA1205">
        <v>93.124006359300481</v>
      </c>
      <c r="AB1205">
        <v>2.6963727204377157E-2</v>
      </c>
    </row>
    <row r="1206" spans="1:28" x14ac:dyDescent="0.2">
      <c r="A1206" s="3">
        <v>43781</v>
      </c>
      <c r="B1206" s="1">
        <v>67.69</v>
      </c>
      <c r="C1206" s="5">
        <f t="shared" si="256"/>
        <v>8.4922526817639028E-3</v>
      </c>
      <c r="D1206" s="12">
        <v>3141</v>
      </c>
      <c r="E1206" s="5">
        <f t="shared" si="257"/>
        <v>2.8735632183908046E-3</v>
      </c>
      <c r="F1206" s="1">
        <v>1.53</v>
      </c>
      <c r="G1206" s="1">
        <f t="shared" si="258"/>
        <v>4.1917808219178081E-3</v>
      </c>
      <c r="H1206" s="10">
        <f t="shared" si="253"/>
        <v>4.1917808219178078E-5</v>
      </c>
      <c r="I1206" s="5">
        <f t="shared" si="254"/>
        <v>8.4503348735447247E-3</v>
      </c>
      <c r="J1206" s="7">
        <f t="shared" si="255"/>
        <v>2.8316454101716265E-3</v>
      </c>
      <c r="K1206" s="7">
        <f t="shared" si="259"/>
        <v>2.2814355954137687E-3</v>
      </c>
      <c r="L1206" s="7">
        <f t="shared" si="260"/>
        <v>7.1771221483151277E-3</v>
      </c>
      <c r="M1206" s="8">
        <f t="shared" si="266"/>
        <v>1.637414194179867E-5</v>
      </c>
      <c r="N1206" s="9">
        <f t="shared" si="261"/>
        <v>5.2049483760209777E-6</v>
      </c>
      <c r="Q1206" s="8">
        <f t="shared" si="262"/>
        <v>3.9702504851281727E-3</v>
      </c>
      <c r="R1206" s="8">
        <f t="shared" si="263"/>
        <v>4.480084388416552E-3</v>
      </c>
      <c r="S1206">
        <f t="shared" si="264"/>
        <v>2.0071156127333712E-5</v>
      </c>
      <c r="U1206">
        <f t="shared" si="265"/>
        <v>8.0182157289460393E-6</v>
      </c>
      <c r="W1206">
        <v>1173</v>
      </c>
      <c r="X1206">
        <v>1.2602664546698349E-2</v>
      </c>
      <c r="Y1206">
        <v>1.5579135925766145E-2</v>
      </c>
      <c r="AA1206">
        <v>93.203497615262322</v>
      </c>
      <c r="AB1206">
        <v>2.7681982385927614E-2</v>
      </c>
    </row>
    <row r="1207" spans="1:28" x14ac:dyDescent="0.2">
      <c r="A1207" s="3">
        <v>43750</v>
      </c>
      <c r="B1207" s="1">
        <v>67.12</v>
      </c>
      <c r="C1207" s="5">
        <f t="shared" si="256"/>
        <v>5.8444477746141246E-3</v>
      </c>
      <c r="D1207" s="12">
        <v>3132</v>
      </c>
      <c r="E1207" s="5">
        <f t="shared" si="257"/>
        <v>-1.2755102040816326E-3</v>
      </c>
      <c r="F1207" s="1">
        <v>1.54</v>
      </c>
      <c r="G1207" s="1">
        <f t="shared" si="258"/>
        <v>4.2191780821917808E-3</v>
      </c>
      <c r="H1207" s="10">
        <f t="shared" si="253"/>
        <v>4.2191780821917807E-5</v>
      </c>
      <c r="I1207" s="5">
        <f t="shared" si="254"/>
        <v>5.8022559937922066E-3</v>
      </c>
      <c r="J1207" s="7">
        <f t="shared" si="255"/>
        <v>-1.3177019849035503E-3</v>
      </c>
      <c r="K1207" s="7">
        <f t="shared" si="259"/>
        <v>-1.8679117996614081E-3</v>
      </c>
      <c r="L1207" s="7">
        <f t="shared" si="260"/>
        <v>4.5290432685626096E-3</v>
      </c>
      <c r="M1207" s="8">
        <f t="shared" si="266"/>
        <v>-8.4598533625251699E-6</v>
      </c>
      <c r="N1207" s="9">
        <f t="shared" si="261"/>
        <v>3.4890944913143206E-6</v>
      </c>
      <c r="Q1207" s="8">
        <f t="shared" si="262"/>
        <v>-9.349708702109939E-4</v>
      </c>
      <c r="R1207" s="8">
        <f t="shared" si="263"/>
        <v>6.7372268640032004E-3</v>
      </c>
      <c r="S1207">
        <f t="shared" si="264"/>
        <v>4.5390225817046395E-5</v>
      </c>
      <c r="U1207">
        <f t="shared" si="265"/>
        <v>1.7363385210187564E-6</v>
      </c>
      <c r="W1207">
        <v>1174</v>
      </c>
      <c r="X1207">
        <v>-1.8083149979295027E-2</v>
      </c>
      <c r="Y1207">
        <v>-1.136314078695385E-2</v>
      </c>
      <c r="AA1207">
        <v>93.282988871224163</v>
      </c>
      <c r="AB1207">
        <v>2.8012468641311773E-2</v>
      </c>
    </row>
    <row r="1208" spans="1:28" x14ac:dyDescent="0.2">
      <c r="A1208" s="3">
        <v>43720</v>
      </c>
      <c r="B1208" s="1">
        <v>66.73</v>
      </c>
      <c r="C1208" s="5">
        <f t="shared" si="256"/>
        <v>-1.4036643026004769E-2</v>
      </c>
      <c r="D1208" s="12">
        <v>3136</v>
      </c>
      <c r="E1208" s="5">
        <f t="shared" si="257"/>
        <v>-2.861685214626391E-3</v>
      </c>
      <c r="F1208" s="1">
        <v>1.52</v>
      </c>
      <c r="G1208" s="1">
        <f t="shared" si="258"/>
        <v>4.1643835616438354E-3</v>
      </c>
      <c r="H1208" s="10">
        <f t="shared" si="253"/>
        <v>4.1643835616438356E-5</v>
      </c>
      <c r="I1208" s="5">
        <f t="shared" si="254"/>
        <v>-1.4078286861621207E-2</v>
      </c>
      <c r="J1208" s="7">
        <f t="shared" si="255"/>
        <v>-2.9033290502428295E-3</v>
      </c>
      <c r="K1208" s="7">
        <f t="shared" si="259"/>
        <v>-3.4535388650006873E-3</v>
      </c>
      <c r="L1208" s="7">
        <f t="shared" si="260"/>
        <v>-1.5351499586850805E-2</v>
      </c>
      <c r="M1208" s="8">
        <f t="shared" si="266"/>
        <v>5.3017000459231249E-5</v>
      </c>
      <c r="N1208" s="9">
        <f t="shared" si="261"/>
        <v>1.1926930692070236E-5</v>
      </c>
      <c r="Q1208" s="8">
        <f t="shared" si="262"/>
        <v>-2.8094467821911445E-3</v>
      </c>
      <c r="R1208" s="8">
        <f t="shared" si="263"/>
        <v>-1.1268840079430062E-2</v>
      </c>
      <c r="S1208">
        <f t="shared" si="264"/>
        <v>1.2698675673576934E-4</v>
      </c>
      <c r="U1208">
        <f t="shared" si="265"/>
        <v>8.4293195739839309E-6</v>
      </c>
      <c r="W1208">
        <v>1175</v>
      </c>
      <c r="X1208">
        <v>-1.0093286459797788E-2</v>
      </c>
      <c r="Y1208">
        <v>7.1692502985723624E-3</v>
      </c>
      <c r="AA1208">
        <v>93.362480127186004</v>
      </c>
      <c r="AB1208">
        <v>2.803176493944803E-2</v>
      </c>
    </row>
    <row r="1209" spans="1:28" x14ac:dyDescent="0.2">
      <c r="A1209" s="3">
        <v>43628</v>
      </c>
      <c r="B1209" s="1">
        <v>67.680000000000007</v>
      </c>
      <c r="C1209" s="5">
        <f t="shared" si="256"/>
        <v>1.9430637144148308E-2</v>
      </c>
      <c r="D1209" s="12">
        <v>3145</v>
      </c>
      <c r="E1209" s="5">
        <f t="shared" si="257"/>
        <v>8.9829964709656727E-3</v>
      </c>
      <c r="F1209" s="1">
        <v>1.52</v>
      </c>
      <c r="G1209" s="1">
        <f t="shared" si="258"/>
        <v>4.1643835616438354E-3</v>
      </c>
      <c r="H1209" s="10">
        <f t="shared" si="253"/>
        <v>4.1643835616438356E-5</v>
      </c>
      <c r="I1209" s="5">
        <f t="shared" si="254"/>
        <v>1.938899330853187E-2</v>
      </c>
      <c r="J1209" s="7">
        <f t="shared" si="255"/>
        <v>8.9413526353492347E-3</v>
      </c>
      <c r="K1209" s="7">
        <f t="shared" si="259"/>
        <v>8.3911428205913768E-3</v>
      </c>
      <c r="L1209" s="7">
        <f t="shared" si="260"/>
        <v>1.8115780583302273E-2</v>
      </c>
      <c r="M1209" s="8">
        <f t="shared" si="266"/>
        <v>1.5201210218098552E-4</v>
      </c>
      <c r="N1209" s="9">
        <f t="shared" si="261"/>
        <v>7.0411277835562202E-5</v>
      </c>
      <c r="Q1209" s="8">
        <f t="shared" si="262"/>
        <v>1.1192944442106008E-2</v>
      </c>
      <c r="R1209" s="8">
        <f t="shared" si="263"/>
        <v>8.1960488664258625E-3</v>
      </c>
      <c r="S1209">
        <f t="shared" si="264"/>
        <v>6.7175217020840663E-5</v>
      </c>
      <c r="U1209">
        <f t="shared" si="265"/>
        <v>7.9947786949666698E-5</v>
      </c>
      <c r="W1209">
        <v>1176</v>
      </c>
      <c r="X1209">
        <v>1.9964306668385475E-3</v>
      </c>
      <c r="Y1209">
        <v>2.8717054432472527E-3</v>
      </c>
      <c r="AA1209">
        <v>93.441971383147859</v>
      </c>
      <c r="AB1209">
        <v>2.8181800472464495E-2</v>
      </c>
    </row>
    <row r="1210" spans="1:28" x14ac:dyDescent="0.2">
      <c r="A1210" s="3">
        <v>43597</v>
      </c>
      <c r="B1210" s="1">
        <v>66.39</v>
      </c>
      <c r="C1210" s="5">
        <f t="shared" si="256"/>
        <v>1.4517114914425472E-2</v>
      </c>
      <c r="D1210" s="12">
        <v>3117</v>
      </c>
      <c r="E1210" s="5">
        <f t="shared" si="257"/>
        <v>1.6066838046272494E-3</v>
      </c>
      <c r="F1210" s="1">
        <v>1.61</v>
      </c>
      <c r="G1210" s="1">
        <f t="shared" si="258"/>
        <v>4.4109589041095897E-3</v>
      </c>
      <c r="H1210" s="10">
        <f t="shared" si="253"/>
        <v>4.4109589041095896E-5</v>
      </c>
      <c r="I1210" s="5">
        <f t="shared" si="254"/>
        <v>1.4473005325384376E-2</v>
      </c>
      <c r="J1210" s="7">
        <f t="shared" si="255"/>
        <v>1.5625742155861535E-3</v>
      </c>
      <c r="K1210" s="7">
        <f t="shared" si="259"/>
        <v>1.0123644008282957E-3</v>
      </c>
      <c r="L1210" s="7">
        <f t="shared" si="260"/>
        <v>1.3199792600154778E-2</v>
      </c>
      <c r="M1210" s="8">
        <f t="shared" si="266"/>
        <v>1.3363000126713463E-5</v>
      </c>
      <c r="N1210" s="9">
        <f t="shared" si="261"/>
        <v>1.0248816800644342E-6</v>
      </c>
      <c r="Q1210" s="8">
        <f t="shared" si="262"/>
        <v>2.4699964614436445E-3</v>
      </c>
      <c r="R1210" s="8">
        <f t="shared" si="263"/>
        <v>1.2003008863940732E-2</v>
      </c>
      <c r="S1210">
        <f t="shared" si="264"/>
        <v>1.4407222178783977E-4</v>
      </c>
      <c r="U1210">
        <f t="shared" si="265"/>
        <v>2.4416381792146828E-6</v>
      </c>
      <c r="W1210">
        <v>1177</v>
      </c>
      <c r="X1210">
        <v>9.2960765255934439E-4</v>
      </c>
      <c r="Y1210">
        <v>2.5667823758626441E-3</v>
      </c>
      <c r="AA1210">
        <v>93.5214626391097</v>
      </c>
      <c r="AB1210">
        <v>2.8216122300813454E-2</v>
      </c>
    </row>
    <row r="1211" spans="1:28" x14ac:dyDescent="0.2">
      <c r="A1211" s="3">
        <v>43567</v>
      </c>
      <c r="B1211" s="1">
        <v>65.44</v>
      </c>
      <c r="C1211" s="5">
        <f t="shared" si="256"/>
        <v>8.9423373419672877E-3</v>
      </c>
      <c r="D1211" s="12">
        <v>3112</v>
      </c>
      <c r="E1211" s="5">
        <f t="shared" si="257"/>
        <v>6.1429033301002266E-3</v>
      </c>
      <c r="F1211" s="1">
        <v>1.57</v>
      </c>
      <c r="G1211" s="1">
        <f t="shared" si="258"/>
        <v>4.3013698630136989E-3</v>
      </c>
      <c r="H1211" s="10">
        <f t="shared" si="253"/>
        <v>4.3013698630136987E-5</v>
      </c>
      <c r="I1211" s="5">
        <f t="shared" si="254"/>
        <v>8.8993236433371498E-3</v>
      </c>
      <c r="J1211" s="7">
        <f t="shared" si="255"/>
        <v>6.0998896314700896E-3</v>
      </c>
      <c r="K1211" s="7">
        <f t="shared" si="259"/>
        <v>5.5496798167122318E-3</v>
      </c>
      <c r="L1211" s="7">
        <f t="shared" si="260"/>
        <v>7.6261109181075528E-3</v>
      </c>
      <c r="M1211" s="8">
        <f t="shared" si="266"/>
        <v>4.232247384223027E-5</v>
      </c>
      <c r="N1211" s="9">
        <f t="shared" si="261"/>
        <v>3.0798946068023109E-5</v>
      </c>
      <c r="Q1211" s="8">
        <f t="shared" si="262"/>
        <v>7.8338607887158268E-3</v>
      </c>
      <c r="R1211" s="8">
        <f t="shared" si="263"/>
        <v>1.065462854621323E-3</v>
      </c>
      <c r="S1211">
        <f t="shared" si="264"/>
        <v>1.1352110945778185E-6</v>
      </c>
      <c r="U1211">
        <f t="shared" si="265"/>
        <v>3.7208653516116304E-5</v>
      </c>
      <c r="W1211">
        <v>1178</v>
      </c>
      <c r="X1211">
        <v>-2.6224735902923087E-3</v>
      </c>
      <c r="Y1211">
        <v>-4.1962786790591469E-3</v>
      </c>
      <c r="AA1211">
        <v>93.600953895071541</v>
      </c>
      <c r="AB1211">
        <v>2.8255986272734766E-2</v>
      </c>
    </row>
    <row r="1212" spans="1:28" x14ac:dyDescent="0.2">
      <c r="A1212" s="3">
        <v>43536</v>
      </c>
      <c r="B1212" s="1">
        <v>64.86</v>
      </c>
      <c r="C1212" s="5">
        <f t="shared" si="256"/>
        <v>-1.7867958812840805E-2</v>
      </c>
      <c r="D1212" s="12">
        <v>3093</v>
      </c>
      <c r="E1212" s="5">
        <f t="shared" si="257"/>
        <v>-6.4246707356247993E-3</v>
      </c>
      <c r="F1212" s="1">
        <v>1.61</v>
      </c>
      <c r="G1212" s="1">
        <f t="shared" si="258"/>
        <v>4.4109589041095897E-3</v>
      </c>
      <c r="H1212" s="10">
        <f t="shared" si="253"/>
        <v>4.4109589041095896E-5</v>
      </c>
      <c r="I1212" s="5">
        <f t="shared" si="254"/>
        <v>-1.7912068401881899E-2</v>
      </c>
      <c r="J1212" s="7">
        <f t="shared" si="255"/>
        <v>-6.4687803246658952E-3</v>
      </c>
      <c r="K1212" s="7">
        <f t="shared" si="259"/>
        <v>-7.018990139423753E-3</v>
      </c>
      <c r="L1212" s="7">
        <f t="shared" si="260"/>
        <v>-1.9185281127111497E-2</v>
      </c>
      <c r="M1212" s="8">
        <f t="shared" si="266"/>
        <v>1.3466129905326824E-4</v>
      </c>
      <c r="N1212" s="9">
        <f t="shared" si="261"/>
        <v>4.9266222577327878E-5</v>
      </c>
      <c r="Q1212" s="8">
        <f t="shared" si="262"/>
        <v>-7.0244054413478099E-3</v>
      </c>
      <c r="R1212" s="8">
        <f t="shared" si="263"/>
        <v>-1.0887662960534089E-2</v>
      </c>
      <c r="S1212">
        <f t="shared" si="264"/>
        <v>1.1854120474218592E-4</v>
      </c>
      <c r="U1212">
        <f t="shared" si="265"/>
        <v>4.1845118888784603E-5</v>
      </c>
      <c r="W1212">
        <v>1179</v>
      </c>
      <c r="X1212">
        <v>5.2074378275688586E-3</v>
      </c>
      <c r="Y1212">
        <v>5.7895786139160943E-3</v>
      </c>
      <c r="AA1212">
        <v>93.680445151033382</v>
      </c>
      <c r="AB1212">
        <v>2.8293842643092836E-2</v>
      </c>
    </row>
    <row r="1213" spans="1:28" x14ac:dyDescent="0.2">
      <c r="A1213" s="3">
        <v>43508</v>
      </c>
      <c r="B1213" s="1">
        <v>66.040000000000006</v>
      </c>
      <c r="C1213" s="5">
        <f t="shared" si="256"/>
        <v>-1.1525220775332974E-2</v>
      </c>
      <c r="D1213" s="12">
        <v>3113</v>
      </c>
      <c r="E1213" s="5">
        <f t="shared" si="257"/>
        <v>-8.9143584845590568E-3</v>
      </c>
      <c r="F1213" s="1">
        <v>1.62</v>
      </c>
      <c r="G1213" s="1">
        <f t="shared" si="258"/>
        <v>4.4383561643835615E-3</v>
      </c>
      <c r="H1213" s="10">
        <f t="shared" si="253"/>
        <v>4.4383561643835618E-5</v>
      </c>
      <c r="I1213" s="5">
        <f t="shared" si="254"/>
        <v>-1.156960433697681E-2</v>
      </c>
      <c r="J1213" s="7">
        <f t="shared" si="255"/>
        <v>-8.9587420462028926E-3</v>
      </c>
      <c r="K1213" s="7">
        <f t="shared" si="259"/>
        <v>-9.5089518609607505E-3</v>
      </c>
      <c r="L1213" s="7">
        <f t="shared" si="260"/>
        <v>-1.2842817062206406E-2</v>
      </c>
      <c r="M1213" s="8">
        <f t="shared" si="266"/>
        <v>1.2212172920364608E-4</v>
      </c>
      <c r="N1213" s="9">
        <f t="shared" si="261"/>
        <v>9.042016549406892E-5</v>
      </c>
      <c r="Q1213" s="8">
        <f t="shared" si="262"/>
        <v>-9.96795589580164E-3</v>
      </c>
      <c r="R1213" s="8">
        <f t="shared" si="263"/>
        <v>-1.60164844117517E-3</v>
      </c>
      <c r="S1213">
        <f t="shared" si="264"/>
        <v>2.5652777291188521E-6</v>
      </c>
      <c r="U1213">
        <f t="shared" si="265"/>
        <v>8.0259059050403597E-5</v>
      </c>
      <c r="W1213">
        <v>1180</v>
      </c>
      <c r="X1213">
        <v>1.0277512688537856E-2</v>
      </c>
      <c r="Y1213">
        <v>2.271841207114645E-3</v>
      </c>
      <c r="AA1213">
        <v>93.759936406995237</v>
      </c>
      <c r="AB1213">
        <v>2.8335146696014672E-2</v>
      </c>
    </row>
    <row r="1214" spans="1:28" x14ac:dyDescent="0.2">
      <c r="A1214" s="2" t="s">
        <v>732</v>
      </c>
      <c r="B1214" s="1">
        <v>66.81</v>
      </c>
      <c r="C1214" s="5">
        <f t="shared" si="256"/>
        <v>-2.2401433691755001E-3</v>
      </c>
      <c r="D1214" s="12">
        <v>3141</v>
      </c>
      <c r="E1214" s="5">
        <f t="shared" si="257"/>
        <v>-3.8058991436726928E-3</v>
      </c>
      <c r="F1214" s="1">
        <v>1.65</v>
      </c>
      <c r="G1214" s="1">
        <f t="shared" si="258"/>
        <v>4.5205479452054796E-3</v>
      </c>
      <c r="H1214" s="10">
        <f t="shared" si="253"/>
        <v>4.5205479452054798E-5</v>
      </c>
      <c r="I1214" s="5">
        <f t="shared" si="254"/>
        <v>-2.2853488486275549E-3</v>
      </c>
      <c r="J1214" s="7">
        <f t="shared" si="255"/>
        <v>-3.8511046231247477E-3</v>
      </c>
      <c r="K1214" s="7">
        <f t="shared" si="259"/>
        <v>-4.4013144378826051E-3</v>
      </c>
      <c r="L1214" s="7">
        <f t="shared" si="260"/>
        <v>-3.5585615738571519E-3</v>
      </c>
      <c r="M1214" s="8">
        <f t="shared" si="266"/>
        <v>1.5662348433111729E-5</v>
      </c>
      <c r="N1214" s="9">
        <f t="shared" si="261"/>
        <v>1.9371568781113874E-5</v>
      </c>
      <c r="Q1214" s="8">
        <f t="shared" si="262"/>
        <v>-3.9298757406550974E-3</v>
      </c>
      <c r="R1214" s="8">
        <f t="shared" si="263"/>
        <v>1.6445268920275424E-3</v>
      </c>
      <c r="S1214">
        <f t="shared" si="264"/>
        <v>2.7044686986017681E-6</v>
      </c>
      <c r="U1214">
        <f t="shared" si="265"/>
        <v>1.4831006818252805E-5</v>
      </c>
      <c r="W1214">
        <v>1181</v>
      </c>
      <c r="X1214">
        <v>2.7337344717726854E-3</v>
      </c>
      <c r="Y1214">
        <v>-7.1251469710498574E-3</v>
      </c>
      <c r="AA1214">
        <v>93.839427662957078</v>
      </c>
      <c r="AB1214">
        <v>2.841349887872054E-2</v>
      </c>
    </row>
    <row r="1215" spans="1:28" x14ac:dyDescent="0.2">
      <c r="A1215" s="2" t="s">
        <v>733</v>
      </c>
      <c r="B1215" s="1">
        <v>66.959999999999994</v>
      </c>
      <c r="C1215" s="5">
        <f t="shared" si="256"/>
        <v>1.3470561525654619E-2</v>
      </c>
      <c r="D1215" s="12">
        <v>3153</v>
      </c>
      <c r="E1215" s="5">
        <f t="shared" si="257"/>
        <v>4.1401273885350318E-3</v>
      </c>
      <c r="F1215" s="1">
        <v>1.63</v>
      </c>
      <c r="G1215" s="1">
        <f t="shared" si="258"/>
        <v>4.4657534246575342E-3</v>
      </c>
      <c r="H1215" s="10">
        <f t="shared" si="253"/>
        <v>4.465753424657534E-5</v>
      </c>
      <c r="I1215" s="5">
        <f t="shared" si="254"/>
        <v>1.3425903991408044E-2</v>
      </c>
      <c r="J1215" s="7">
        <f t="shared" si="255"/>
        <v>4.0954698542884568E-3</v>
      </c>
      <c r="K1215" s="7">
        <f t="shared" si="259"/>
        <v>3.545260039530599E-3</v>
      </c>
      <c r="L1215" s="7">
        <f t="shared" si="260"/>
        <v>1.2152691266178448E-2</v>
      </c>
      <c r="M1215" s="8">
        <f t="shared" si="266"/>
        <v>4.3084450718734968E-5</v>
      </c>
      <c r="N1215" s="9">
        <f t="shared" si="261"/>
        <v>1.2568868747892505E-5</v>
      </c>
      <c r="Q1215" s="8">
        <f t="shared" si="262"/>
        <v>5.4643019738127461E-3</v>
      </c>
      <c r="R1215" s="8">
        <f t="shared" si="263"/>
        <v>7.9616020175952984E-3</v>
      </c>
      <c r="S1215">
        <f t="shared" si="264"/>
        <v>6.3387106686577522E-5</v>
      </c>
      <c r="U1215">
        <f t="shared" si="265"/>
        <v>1.6772873327385515E-5</v>
      </c>
      <c r="W1215">
        <v>1182</v>
      </c>
      <c r="X1215">
        <v>-1.2244905256709906E-3</v>
      </c>
      <c r="Y1215">
        <v>-1.2320708453673796E-2</v>
      </c>
      <c r="AA1215">
        <v>93.918918918918919</v>
      </c>
      <c r="AB1215">
        <v>2.8431749542882967E-2</v>
      </c>
    </row>
    <row r="1216" spans="1:28" x14ac:dyDescent="0.2">
      <c r="A1216" s="2" t="s">
        <v>734</v>
      </c>
      <c r="B1216" s="1">
        <v>66.069999999999993</v>
      </c>
      <c r="C1216" s="5">
        <f t="shared" si="256"/>
        <v>-7.8089803273766363E-3</v>
      </c>
      <c r="D1216" s="12">
        <v>3140</v>
      </c>
      <c r="E1216" s="5">
        <f t="shared" si="257"/>
        <v>2.2342802425789976E-3</v>
      </c>
      <c r="F1216" s="1">
        <v>1.6</v>
      </c>
      <c r="G1216" s="1">
        <f t="shared" si="258"/>
        <v>4.383561643835617E-3</v>
      </c>
      <c r="H1216" s="10">
        <f t="shared" si="253"/>
        <v>4.3835616438356167E-5</v>
      </c>
      <c r="I1216" s="5">
        <f t="shared" si="254"/>
        <v>-7.8528159438149923E-3</v>
      </c>
      <c r="J1216" s="7">
        <f t="shared" si="255"/>
        <v>2.1904446261406417E-3</v>
      </c>
      <c r="K1216" s="7">
        <f t="shared" si="259"/>
        <v>1.6402348113827838E-3</v>
      </c>
      <c r="L1216" s="7">
        <f t="shared" si="260"/>
        <v>-9.1260286690445884E-3</v>
      </c>
      <c r="M1216" s="8">
        <f t="shared" si="266"/>
        <v>-1.4968829912644229E-5</v>
      </c>
      <c r="N1216" s="9">
        <f t="shared" si="261"/>
        <v>2.6903702364719165E-6</v>
      </c>
      <c r="Q1216" s="8">
        <f t="shared" si="262"/>
        <v>3.2122441098070675E-3</v>
      </c>
      <c r="R1216" s="8">
        <f t="shared" si="263"/>
        <v>-1.106506005362206E-2</v>
      </c>
      <c r="S1216">
        <f t="shared" si="264"/>
        <v>1.2243555399026263E-4</v>
      </c>
      <c r="U1216">
        <f t="shared" si="265"/>
        <v>4.7980476601884159E-6</v>
      </c>
      <c r="W1216">
        <v>1183</v>
      </c>
      <c r="X1216">
        <v>8.9005575708394052E-3</v>
      </c>
      <c r="Y1216">
        <v>1.2454517985281145E-2</v>
      </c>
      <c r="AA1216">
        <v>93.99841017488076</v>
      </c>
      <c r="AB1216">
        <v>2.8462834055672698E-2</v>
      </c>
    </row>
    <row r="1217" spans="1:28" x14ac:dyDescent="0.2">
      <c r="A1217" s="2" t="s">
        <v>735</v>
      </c>
      <c r="B1217" s="1">
        <v>66.59</v>
      </c>
      <c r="C1217" s="5">
        <f t="shared" si="256"/>
        <v>1.7573349633251922E-2</v>
      </c>
      <c r="D1217" s="12">
        <v>3133</v>
      </c>
      <c r="E1217" s="5">
        <f t="shared" si="257"/>
        <v>7.3954983922829582E-3</v>
      </c>
      <c r="F1217" s="1">
        <v>1.58</v>
      </c>
      <c r="G1217" s="1">
        <f t="shared" si="258"/>
        <v>4.3287671232876716E-3</v>
      </c>
      <c r="H1217" s="10">
        <f t="shared" si="253"/>
        <v>4.3287671232876716E-5</v>
      </c>
      <c r="I1217" s="5">
        <f t="shared" si="254"/>
        <v>1.7530061962019044E-2</v>
      </c>
      <c r="J1217" s="7">
        <f t="shared" si="255"/>
        <v>7.3522107210500813E-3</v>
      </c>
      <c r="K1217" s="7">
        <f t="shared" si="259"/>
        <v>6.8020009062922234E-3</v>
      </c>
      <c r="L1217" s="7">
        <f t="shared" si="260"/>
        <v>1.6256849236789446E-2</v>
      </c>
      <c r="M1217" s="8">
        <f t="shared" si="266"/>
        <v>1.1057910324209785E-4</v>
      </c>
      <c r="N1217" s="9">
        <f t="shared" si="261"/>
        <v>4.6267216329200229E-5</v>
      </c>
      <c r="Q1217" s="8">
        <f t="shared" si="262"/>
        <v>9.3143133918505636E-3</v>
      </c>
      <c r="R1217" s="8">
        <f t="shared" si="263"/>
        <v>8.2157485701684803E-3</v>
      </c>
      <c r="S1217">
        <f t="shared" si="264"/>
        <v>6.7498524568225429E-5</v>
      </c>
      <c r="U1217">
        <f t="shared" si="265"/>
        <v>5.4055002486723755E-5</v>
      </c>
      <c r="W1217">
        <v>1184</v>
      </c>
      <c r="X1217">
        <v>-2.6761633796069015E-3</v>
      </c>
      <c r="Y1217">
        <v>4.8306182392494953E-3</v>
      </c>
      <c r="AA1217">
        <v>94.077901430842601</v>
      </c>
      <c r="AB1217">
        <v>2.8508327396710213E-2</v>
      </c>
    </row>
    <row r="1218" spans="1:28" x14ac:dyDescent="0.2">
      <c r="A1218" s="2" t="s">
        <v>736</v>
      </c>
      <c r="B1218" s="1">
        <v>65.44</v>
      </c>
      <c r="C1218" s="5">
        <f t="shared" si="256"/>
        <v>-9.160305343511797E-4</v>
      </c>
      <c r="D1218" s="12">
        <v>3110</v>
      </c>
      <c r="E1218" s="5">
        <f t="shared" si="257"/>
        <v>2.2558814050918467E-3</v>
      </c>
      <c r="F1218" s="1">
        <v>1.57</v>
      </c>
      <c r="G1218" s="1">
        <f t="shared" si="258"/>
        <v>4.3013698630136989E-3</v>
      </c>
      <c r="H1218" s="10">
        <f t="shared" si="253"/>
        <v>4.3013698630136987E-5</v>
      </c>
      <c r="I1218" s="5">
        <f t="shared" si="254"/>
        <v>-9.5904423298131668E-4</v>
      </c>
      <c r="J1218" s="7">
        <f t="shared" si="255"/>
        <v>2.2128677064617098E-3</v>
      </c>
      <c r="K1218" s="7">
        <f t="shared" si="259"/>
        <v>1.6626578917038519E-3</v>
      </c>
      <c r="L1218" s="7">
        <f t="shared" si="260"/>
        <v>-2.2322569582109136E-3</v>
      </c>
      <c r="M1218" s="8">
        <f t="shared" si="266"/>
        <v>-3.7114796478802112E-6</v>
      </c>
      <c r="N1218" s="9">
        <f t="shared" si="261"/>
        <v>2.764431264845098E-6</v>
      </c>
      <c r="Q1218" s="8">
        <f t="shared" si="262"/>
        <v>3.2387519342842214E-3</v>
      </c>
      <c r="R1218" s="8">
        <f t="shared" si="263"/>
        <v>-4.1977961672655384E-3</v>
      </c>
      <c r="S1218">
        <f t="shared" si="264"/>
        <v>1.7621492661909243E-5</v>
      </c>
      <c r="U1218">
        <f t="shared" si="265"/>
        <v>4.8967834863011074E-6</v>
      </c>
      <c r="W1218">
        <v>1185</v>
      </c>
      <c r="X1218">
        <v>8.2047847135933421E-3</v>
      </c>
      <c r="Y1218">
        <v>1.299340301908457E-2</v>
      </c>
      <c r="AA1218">
        <v>94.157392686804457</v>
      </c>
      <c r="AB1218">
        <v>2.8532773309938506E-2</v>
      </c>
    </row>
    <row r="1219" spans="1:28" x14ac:dyDescent="0.2">
      <c r="A1219" s="2" t="s">
        <v>737</v>
      </c>
      <c r="B1219" s="1">
        <v>65.5</v>
      </c>
      <c r="C1219" s="5">
        <f t="shared" si="256"/>
        <v>-4.5592705167172825E-3</v>
      </c>
      <c r="D1219" s="12">
        <v>3103</v>
      </c>
      <c r="E1219" s="5">
        <f t="shared" si="257"/>
        <v>-1.6087516087516086E-3</v>
      </c>
      <c r="F1219" s="1">
        <v>1.57</v>
      </c>
      <c r="G1219" s="1">
        <f t="shared" si="258"/>
        <v>4.3013698630136989E-3</v>
      </c>
      <c r="H1219" s="10">
        <f t="shared" ref="H1219:H1260" si="267">G1219/100</f>
        <v>4.3013698630136987E-5</v>
      </c>
      <c r="I1219" s="5">
        <f t="shared" ref="I1219:I1260" si="268">C1219-H1219</f>
        <v>-4.6022842153474195E-3</v>
      </c>
      <c r="J1219" s="7">
        <f t="shared" ref="J1219:J1260" si="269">E1219-H1219</f>
        <v>-1.6517653073817456E-3</v>
      </c>
      <c r="K1219" s="7">
        <f t="shared" si="259"/>
        <v>-2.2019751221396032E-3</v>
      </c>
      <c r="L1219" s="7">
        <f t="shared" si="260"/>
        <v>-5.8754969405770165E-3</v>
      </c>
      <c r="M1219" s="8">
        <f t="shared" si="266"/>
        <v>1.2937698093357941E-5</v>
      </c>
      <c r="N1219" s="9">
        <f t="shared" si="261"/>
        <v>4.8486944385217208E-6</v>
      </c>
      <c r="Q1219" s="8">
        <f t="shared" si="262"/>
        <v>-1.3298894893173387E-3</v>
      </c>
      <c r="R1219" s="8">
        <f t="shared" si="263"/>
        <v>-3.2723947260300808E-3</v>
      </c>
      <c r="S1219">
        <f t="shared" si="264"/>
        <v>1.0708567242949487E-5</v>
      </c>
      <c r="U1219">
        <f t="shared" si="265"/>
        <v>2.7283286306699125E-6</v>
      </c>
      <c r="W1219">
        <v>1186</v>
      </c>
      <c r="X1219">
        <v>6.4174549412215967E-3</v>
      </c>
      <c r="Y1219">
        <v>9.6272400530859822E-3</v>
      </c>
      <c r="AA1219">
        <v>94.236883942766298</v>
      </c>
      <c r="AB1219">
        <v>2.8539501150902497E-2</v>
      </c>
    </row>
    <row r="1220" spans="1:28" x14ac:dyDescent="0.2">
      <c r="A1220" s="2" t="s">
        <v>738</v>
      </c>
      <c r="B1220" s="1">
        <v>65.8</v>
      </c>
      <c r="C1220" s="5">
        <f t="shared" ref="C1220:C1259" si="270">(B1220-B1221)/B1221</f>
        <v>-1.1566771819137692E-2</v>
      </c>
      <c r="D1220" s="12">
        <v>3108</v>
      </c>
      <c r="E1220" s="5">
        <f t="shared" ref="E1220:E1259" si="271">(D1220-D1221)/D1221</f>
        <v>-3.8461538461538464E-3</v>
      </c>
      <c r="F1220" s="1">
        <v>1.58</v>
      </c>
      <c r="G1220" s="1">
        <f t="shared" ref="G1220:G1260" si="272">F1220/365</f>
        <v>4.3287671232876716E-3</v>
      </c>
      <c r="H1220" s="10">
        <f t="shared" si="267"/>
        <v>4.3287671232876716E-5</v>
      </c>
      <c r="I1220" s="5">
        <f t="shared" si="268"/>
        <v>-1.1610059490370568E-2</v>
      </c>
      <c r="J1220" s="7">
        <f t="shared" si="269"/>
        <v>-3.8894415173867233E-3</v>
      </c>
      <c r="K1220" s="7">
        <f t="shared" ref="K1220:K1260" si="273">J1220-AVERAGE(J$3:J$1260)</f>
        <v>-4.4396513321445811E-3</v>
      </c>
      <c r="L1220" s="7">
        <f t="shared" ref="L1220:L1260" si="274">I1220-AVERAGE(I$3:I$1260)</f>
        <v>-1.2883272215600164E-2</v>
      </c>
      <c r="M1220" s="8">
        <f t="shared" si="266"/>
        <v>5.719723665437054E-5</v>
      </c>
      <c r="N1220" s="9">
        <f t="shared" ref="N1220:N1260" si="275">K1220^2</f>
        <v>1.9710503951013155E-5</v>
      </c>
      <c r="Q1220" s="8">
        <f t="shared" ref="Q1220:Q1260" si="276">P$3+O$3*J1220</f>
        <v>-3.9751963500247586E-3</v>
      </c>
      <c r="R1220" s="8">
        <f t="shared" ref="R1220:R1260" si="277">I1220-Q1220</f>
        <v>-7.6348631403458092E-3</v>
      </c>
      <c r="S1220">
        <f t="shared" ref="S1220:S1260" si="278">R1220^2</f>
        <v>5.8291135171811069E-5</v>
      </c>
      <c r="U1220">
        <f t="shared" ref="U1220:U1260" si="279">J1220^2</f>
        <v>1.5127755317171536E-5</v>
      </c>
      <c r="W1220">
        <v>1187</v>
      </c>
      <c r="X1220">
        <v>-2.7041952657974122E-3</v>
      </c>
      <c r="Y1220">
        <v>-2.0072284230546302E-3</v>
      </c>
      <c r="AA1220">
        <v>94.316375198728139</v>
      </c>
      <c r="AB1220">
        <v>2.8793071792297061E-2</v>
      </c>
    </row>
    <row r="1221" spans="1:28" x14ac:dyDescent="0.2">
      <c r="A1221" s="2" t="s">
        <v>739</v>
      </c>
      <c r="B1221" s="1">
        <v>66.569999999999993</v>
      </c>
      <c r="C1221" s="5">
        <f t="shared" si="270"/>
        <v>-3.1446540880504335E-3</v>
      </c>
      <c r="D1221" s="12">
        <v>3120</v>
      </c>
      <c r="E1221" s="5">
        <f t="shared" si="271"/>
        <v>-6.406149903907751E-4</v>
      </c>
      <c r="F1221" s="1">
        <v>1.59</v>
      </c>
      <c r="G1221" s="1">
        <f t="shared" si="272"/>
        <v>4.3561643835616443E-3</v>
      </c>
      <c r="H1221" s="10">
        <f t="shared" si="267"/>
        <v>4.3561643835616445E-5</v>
      </c>
      <c r="I1221" s="5">
        <f t="shared" si="268"/>
        <v>-3.1882157318860499E-3</v>
      </c>
      <c r="J1221" s="7">
        <f t="shared" si="269"/>
        <v>-6.8417663422639156E-4</v>
      </c>
      <c r="K1221" s="7">
        <f t="shared" si="273"/>
        <v>-1.2343864489842494E-3</v>
      </c>
      <c r="L1221" s="7">
        <f t="shared" si="274"/>
        <v>-4.4614284571156473E-3</v>
      </c>
      <c r="M1221" s="8">
        <f t="shared" si="266"/>
        <v>5.5071268305762622E-6</v>
      </c>
      <c r="N1221" s="9">
        <f t="shared" si="275"/>
        <v>1.5237099054359449E-6</v>
      </c>
      <c r="Q1221" s="8">
        <f t="shared" si="276"/>
        <v>-1.8603813852921308E-4</v>
      </c>
      <c r="R1221" s="8">
        <f t="shared" si="277"/>
        <v>-3.0021775933568367E-3</v>
      </c>
      <c r="S1221">
        <f t="shared" si="278"/>
        <v>9.0130703020538478E-6</v>
      </c>
      <c r="U1221">
        <f t="shared" si="279"/>
        <v>4.6809766682135358E-7</v>
      </c>
      <c r="W1221">
        <v>1188</v>
      </c>
      <c r="X1221">
        <v>4.9594062636180531E-3</v>
      </c>
      <c r="Y1221">
        <v>2.932775274548779E-3</v>
      </c>
      <c r="AA1221">
        <v>94.39586645468998</v>
      </c>
      <c r="AB1221">
        <v>2.8913915227347407E-2</v>
      </c>
    </row>
    <row r="1222" spans="1:28" x14ac:dyDescent="0.2">
      <c r="A1222" s="2" t="s">
        <v>740</v>
      </c>
      <c r="B1222" s="1">
        <v>66.78</v>
      </c>
      <c r="C1222" s="5">
        <f t="shared" si="270"/>
        <v>5.1173991571343081E-3</v>
      </c>
      <c r="D1222" s="12">
        <v>3122</v>
      </c>
      <c r="E1222" s="5">
        <f t="shared" si="271"/>
        <v>6.4102564102564103E-4</v>
      </c>
      <c r="F1222" s="1">
        <v>1.59</v>
      </c>
      <c r="G1222" s="1">
        <f t="shared" si="272"/>
        <v>4.3561643835616443E-3</v>
      </c>
      <c r="H1222" s="10">
        <f t="shared" si="267"/>
        <v>4.3561643835616445E-5</v>
      </c>
      <c r="I1222" s="5">
        <f t="shared" si="268"/>
        <v>5.0738375132986921E-3</v>
      </c>
      <c r="J1222" s="7">
        <f t="shared" si="269"/>
        <v>5.9746399719002457E-4</v>
      </c>
      <c r="K1222" s="7">
        <f t="shared" si="273"/>
        <v>4.725418243216675E-5</v>
      </c>
      <c r="L1222" s="7">
        <f t="shared" si="274"/>
        <v>3.8006247880690951E-3</v>
      </c>
      <c r="M1222" s="8">
        <f t="shared" si="266"/>
        <v>1.7959541709163212E-7</v>
      </c>
      <c r="N1222" s="9">
        <f t="shared" si="275"/>
        <v>2.2329577573324969E-9</v>
      </c>
      <c r="Q1222" s="8">
        <f t="shared" si="276"/>
        <v>1.3290750579594305E-3</v>
      </c>
      <c r="R1222" s="8">
        <f t="shared" si="277"/>
        <v>3.7447624553392615E-3</v>
      </c>
      <c r="S1222">
        <f t="shared" si="278"/>
        <v>1.4023245846918535E-5</v>
      </c>
      <c r="U1222">
        <f t="shared" si="279"/>
        <v>3.5696322793828168E-7</v>
      </c>
      <c r="W1222">
        <v>1189</v>
      </c>
      <c r="X1222">
        <v>-7.7745938808154794E-3</v>
      </c>
      <c r="Y1222">
        <v>-1.9887172873353041E-3</v>
      </c>
      <c r="AA1222">
        <v>94.475357710651835</v>
      </c>
      <c r="AB1222">
        <v>2.8957151215654217E-2</v>
      </c>
    </row>
    <row r="1223" spans="1:28" x14ac:dyDescent="0.2">
      <c r="A1223" s="2" t="s">
        <v>741</v>
      </c>
      <c r="B1223" s="1">
        <v>66.44</v>
      </c>
      <c r="C1223" s="5">
        <f t="shared" si="270"/>
        <v>1.1879378617118507E-2</v>
      </c>
      <c r="D1223" s="12">
        <v>3120</v>
      </c>
      <c r="E1223" s="5">
        <f t="shared" si="271"/>
        <v>7.7519379844961239E-3</v>
      </c>
      <c r="F1223" s="1">
        <v>1.59</v>
      </c>
      <c r="G1223" s="1">
        <f t="shared" si="272"/>
        <v>4.3561643835616443E-3</v>
      </c>
      <c r="H1223" s="10">
        <f t="shared" si="267"/>
        <v>4.3561643835616445E-5</v>
      </c>
      <c r="I1223" s="5">
        <f t="shared" si="268"/>
        <v>1.1835816973282891E-2</v>
      </c>
      <c r="J1223" s="7">
        <f t="shared" si="269"/>
        <v>7.7083763406605079E-3</v>
      </c>
      <c r="K1223" s="7">
        <f t="shared" si="273"/>
        <v>7.1581665259026501E-3</v>
      </c>
      <c r="L1223" s="7">
        <f t="shared" si="274"/>
        <v>1.0562604248053293E-2</v>
      </c>
      <c r="M1223" s="8">
        <f t="shared" si="266"/>
        <v>7.5608880154772211E-5</v>
      </c>
      <c r="N1223" s="9">
        <f t="shared" si="275"/>
        <v>5.1239348012553212E-5</v>
      </c>
      <c r="Q1223" s="8">
        <f t="shared" si="276"/>
        <v>9.7353606161500426E-3</v>
      </c>
      <c r="R1223" s="8">
        <f t="shared" si="277"/>
        <v>2.1004563571328481E-3</v>
      </c>
      <c r="S1223">
        <f t="shared" si="278"/>
        <v>4.4119169082197949E-6</v>
      </c>
      <c r="U1223">
        <f t="shared" si="279"/>
        <v>5.9419065809254681E-5</v>
      </c>
      <c r="W1223">
        <v>1190</v>
      </c>
      <c r="X1223">
        <v>1.0455103756179919E-2</v>
      </c>
      <c r="Y1223">
        <v>1.2388143944387265E-2</v>
      </c>
      <c r="AA1223">
        <v>94.554848966613676</v>
      </c>
      <c r="AB1223">
        <v>2.9009109036997521E-2</v>
      </c>
    </row>
    <row r="1224" spans="1:28" x14ac:dyDescent="0.2">
      <c r="A1224" s="2" t="s">
        <v>742</v>
      </c>
      <c r="B1224" s="1">
        <v>65.66</v>
      </c>
      <c r="C1224" s="5">
        <f t="shared" si="270"/>
        <v>-6.9570477918936471E-3</v>
      </c>
      <c r="D1224" s="12">
        <v>3096</v>
      </c>
      <c r="E1224" s="5">
        <f t="shared" si="271"/>
        <v>6.4641241111829345E-4</v>
      </c>
      <c r="F1224" s="1">
        <v>1.56</v>
      </c>
      <c r="G1224" s="1">
        <f t="shared" si="272"/>
        <v>4.2739726027397262E-3</v>
      </c>
      <c r="H1224" s="10">
        <f t="shared" si="267"/>
        <v>4.2739726027397265E-5</v>
      </c>
      <c r="I1224" s="5">
        <f t="shared" si="268"/>
        <v>-6.9997875179210441E-3</v>
      </c>
      <c r="J1224" s="7">
        <f t="shared" si="269"/>
        <v>6.0367268509089621E-4</v>
      </c>
      <c r="K1224" s="7">
        <f t="shared" si="273"/>
        <v>5.3462870333038383E-5</v>
      </c>
      <c r="L1224" s="7">
        <f t="shared" si="274"/>
        <v>-8.2730002431506411E-3</v>
      </c>
      <c r="M1224" s="8">
        <f t="shared" si="266"/>
        <v>-4.4229833926475772E-7</v>
      </c>
      <c r="N1224" s="9">
        <f t="shared" si="275"/>
        <v>2.8582785042472756E-9</v>
      </c>
      <c r="Q1224" s="8">
        <f t="shared" si="276"/>
        <v>1.3364147635999218E-3</v>
      </c>
      <c r="R1224" s="8">
        <f t="shared" si="277"/>
        <v>-8.3362022815209654E-3</v>
      </c>
      <c r="S1224">
        <f t="shared" si="278"/>
        <v>6.9492268478435343E-5</v>
      </c>
      <c r="U1224">
        <f t="shared" si="279"/>
        <v>3.6442071072485232E-7</v>
      </c>
      <c r="W1224">
        <v>1191</v>
      </c>
      <c r="X1224">
        <v>3.8770257302863501E-3</v>
      </c>
      <c r="Y1224">
        <v>3.3538327272268601E-3</v>
      </c>
      <c r="AA1224">
        <v>94.634340222575517</v>
      </c>
      <c r="AB1224">
        <v>2.9034760387814385E-2</v>
      </c>
    </row>
    <row r="1225" spans="1:28" x14ac:dyDescent="0.2">
      <c r="A1225" s="2" t="s">
        <v>743</v>
      </c>
      <c r="B1225" s="1">
        <v>66.12</v>
      </c>
      <c r="C1225" s="5">
        <f t="shared" si="270"/>
        <v>9.6197892808063783E-3</v>
      </c>
      <c r="D1225" s="12">
        <v>3094</v>
      </c>
      <c r="E1225" s="5">
        <f t="shared" si="271"/>
        <v>9.7055968942089935E-4</v>
      </c>
      <c r="F1225" s="1">
        <v>1.56</v>
      </c>
      <c r="G1225" s="1">
        <f t="shared" si="272"/>
        <v>4.2739726027397262E-3</v>
      </c>
      <c r="H1225" s="10">
        <f t="shared" si="267"/>
        <v>4.2739726027397265E-5</v>
      </c>
      <c r="I1225" s="5">
        <f t="shared" si="268"/>
        <v>9.5770495547789804E-3</v>
      </c>
      <c r="J1225" s="7">
        <f t="shared" si="269"/>
        <v>9.278199633935021E-4</v>
      </c>
      <c r="K1225" s="7">
        <f t="shared" si="273"/>
        <v>3.7761014863564428E-4</v>
      </c>
      <c r="L1225" s="7">
        <f t="shared" si="274"/>
        <v>8.3038368295493825E-3</v>
      </c>
      <c r="M1225" s="8">
        <f t="shared" si="266"/>
        <v>3.1356130594522793E-6</v>
      </c>
      <c r="N1225" s="9">
        <f t="shared" si="275"/>
        <v>1.4258942435263335E-7</v>
      </c>
      <c r="Q1225" s="8">
        <f t="shared" si="276"/>
        <v>1.7196109630052028E-3</v>
      </c>
      <c r="R1225" s="8">
        <f t="shared" si="277"/>
        <v>7.8574385917737771E-3</v>
      </c>
      <c r="S1225">
        <f t="shared" si="278"/>
        <v>6.1739341223495883E-5</v>
      </c>
      <c r="U1225">
        <f t="shared" si="279"/>
        <v>8.6084988447151962E-7</v>
      </c>
      <c r="W1225">
        <v>1192</v>
      </c>
      <c r="X1225">
        <v>-6.360225408138933E-3</v>
      </c>
      <c r="Y1225">
        <v>1.2252613356369544E-2</v>
      </c>
      <c r="AA1225">
        <v>94.713831478537358</v>
      </c>
      <c r="AB1225">
        <v>2.9671580262767765E-2</v>
      </c>
    </row>
    <row r="1226" spans="1:28" x14ac:dyDescent="0.2">
      <c r="A1226" s="3">
        <v>43810</v>
      </c>
      <c r="B1226" s="1">
        <v>65.489999999999995</v>
      </c>
      <c r="C1226" s="5">
        <f t="shared" si="270"/>
        <v>-9.1533180778035511E-4</v>
      </c>
      <c r="D1226" s="12">
        <v>3091</v>
      </c>
      <c r="E1226" s="5">
        <f t="shared" si="271"/>
        <v>1.2957563977972141E-3</v>
      </c>
      <c r="F1226" s="1">
        <v>1.56</v>
      </c>
      <c r="G1226" s="1">
        <f t="shared" si="272"/>
        <v>4.2739726027397262E-3</v>
      </c>
      <c r="H1226" s="10">
        <f t="shared" si="267"/>
        <v>4.2739726027397265E-5</v>
      </c>
      <c r="I1226" s="5">
        <f t="shared" si="268"/>
        <v>-9.5807153380775235E-4</v>
      </c>
      <c r="J1226" s="7">
        <f t="shared" si="269"/>
        <v>1.2530166717698169E-3</v>
      </c>
      <c r="K1226" s="7">
        <f t="shared" si="273"/>
        <v>7.0280685701195906E-4</v>
      </c>
      <c r="L1226" s="7">
        <f t="shared" si="274"/>
        <v>-2.2312842590373493E-3</v>
      </c>
      <c r="M1226" s="8">
        <f t="shared" si="266"/>
        <v>-1.5681618771942975E-6</v>
      </c>
      <c r="N1226" s="9">
        <f t="shared" si="275"/>
        <v>4.9393747826302824E-7</v>
      </c>
      <c r="Q1226" s="8">
        <f t="shared" si="276"/>
        <v>2.1040477639601642E-3</v>
      </c>
      <c r="R1226" s="8">
        <f t="shared" si="277"/>
        <v>-3.0621192977679165E-3</v>
      </c>
      <c r="S1226">
        <f t="shared" si="278"/>
        <v>9.3765745937626776E-6</v>
      </c>
      <c r="U1226">
        <f t="shared" si="279"/>
        <v>1.570050779733109E-6</v>
      </c>
      <c r="W1226">
        <v>1193</v>
      </c>
      <c r="X1226">
        <v>9.3624509337212768E-4</v>
      </c>
      <c r="Y1226">
        <v>-1.3937140219759717E-3</v>
      </c>
      <c r="AA1226">
        <v>94.793322734499199</v>
      </c>
      <c r="AB1226">
        <v>2.9997260273972599E-2</v>
      </c>
    </row>
    <row r="1227" spans="1:28" x14ac:dyDescent="0.2">
      <c r="A1227" s="3">
        <v>43780</v>
      </c>
      <c r="B1227" s="1">
        <v>65.55</v>
      </c>
      <c r="C1227" s="5">
        <f t="shared" si="270"/>
        <v>7.9963093956634777E-3</v>
      </c>
      <c r="D1227" s="12">
        <v>3087</v>
      </c>
      <c r="E1227" s="5">
        <f t="shared" si="271"/>
        <v>-1.9398642095053346E-3</v>
      </c>
      <c r="F1227" s="1">
        <v>1.57</v>
      </c>
      <c r="G1227" s="1">
        <f t="shared" si="272"/>
        <v>4.3013698630136989E-3</v>
      </c>
      <c r="H1227" s="10">
        <f t="shared" si="267"/>
        <v>4.3013698630136987E-5</v>
      </c>
      <c r="I1227" s="5">
        <f t="shared" si="268"/>
        <v>7.9532956970333399E-3</v>
      </c>
      <c r="J1227" s="7">
        <f t="shared" si="269"/>
        <v>-1.9828779081354718E-3</v>
      </c>
      <c r="K1227" s="7">
        <f t="shared" si="273"/>
        <v>-2.5330877228933297E-3</v>
      </c>
      <c r="L1227" s="7">
        <f t="shared" si="274"/>
        <v>6.6800829718037429E-3</v>
      </c>
      <c r="M1227" s="8">
        <f t="shared" si="266"/>
        <v>-1.692123616378485E-5</v>
      </c>
      <c r="N1227" s="9">
        <f t="shared" si="275"/>
        <v>6.4165334118729145E-6</v>
      </c>
      <c r="Q1227" s="8">
        <f t="shared" si="276"/>
        <v>-1.7213198627217914E-3</v>
      </c>
      <c r="R1227" s="8">
        <f t="shared" si="277"/>
        <v>9.6746155597551321E-3</v>
      </c>
      <c r="S1227">
        <f t="shared" si="278"/>
        <v>9.3598186229056109E-5</v>
      </c>
      <c r="U1227">
        <f t="shared" si="279"/>
        <v>3.9318047985717049E-6</v>
      </c>
      <c r="W1227">
        <v>1194</v>
      </c>
      <c r="X1227">
        <v>6.4412174254213717E-3</v>
      </c>
      <c r="Y1227">
        <v>1.3355911586878058E-2</v>
      </c>
      <c r="AA1227">
        <v>94.872813990461054</v>
      </c>
      <c r="AB1227">
        <v>3.0323254950431529E-2</v>
      </c>
    </row>
    <row r="1228" spans="1:28" x14ac:dyDescent="0.2">
      <c r="A1228" s="3">
        <v>43688</v>
      </c>
      <c r="B1228" s="1">
        <v>65.03</v>
      </c>
      <c r="C1228" s="5">
        <f t="shared" si="270"/>
        <v>2.6210299105766527E-3</v>
      </c>
      <c r="D1228" s="12">
        <v>3093</v>
      </c>
      <c r="E1228" s="5">
        <f t="shared" si="271"/>
        <v>2.5931928687196108E-3</v>
      </c>
      <c r="F1228" s="1">
        <v>1.55</v>
      </c>
      <c r="G1228" s="1">
        <f t="shared" si="272"/>
        <v>4.2465753424657535E-3</v>
      </c>
      <c r="H1228" s="10">
        <f t="shared" si="267"/>
        <v>4.2465753424657536E-5</v>
      </c>
      <c r="I1228" s="5">
        <f t="shared" si="268"/>
        <v>2.5785641571519952E-3</v>
      </c>
      <c r="J1228" s="7">
        <f t="shared" si="269"/>
        <v>2.5507271152949533E-3</v>
      </c>
      <c r="K1228" s="7">
        <f t="shared" si="273"/>
        <v>2.0005173005370955E-3</v>
      </c>
      <c r="L1228" s="7">
        <f t="shared" si="274"/>
        <v>1.3053514319223982E-3</v>
      </c>
      <c r="M1228" s="8">
        <f t="shared" si="266"/>
        <v>2.6113781228416282E-6</v>
      </c>
      <c r="N1228" s="9">
        <f t="shared" si="275"/>
        <v>4.0020694697482277E-6</v>
      </c>
      <c r="Q1228" s="8">
        <f t="shared" si="276"/>
        <v>3.6381581612195939E-3</v>
      </c>
      <c r="R1228" s="8">
        <f t="shared" si="277"/>
        <v>-1.0595940040675988E-3</v>
      </c>
      <c r="S1228">
        <f t="shared" si="278"/>
        <v>1.1227394534560065E-6</v>
      </c>
      <c r="U1228">
        <f t="shared" si="279"/>
        <v>6.5062088167009141E-6</v>
      </c>
      <c r="W1228">
        <v>1195</v>
      </c>
      <c r="X1228">
        <v>2.0523650690001149E-4</v>
      </c>
      <c r="Y1228">
        <v>7.3766528742750192E-4</v>
      </c>
      <c r="AA1228">
        <v>94.952305246422895</v>
      </c>
      <c r="AB1228">
        <v>3.0350211663148562E-2</v>
      </c>
    </row>
    <row r="1229" spans="1:28" x14ac:dyDescent="0.2">
      <c r="A1229" s="3">
        <v>43657</v>
      </c>
      <c r="B1229" s="1">
        <v>64.86</v>
      </c>
      <c r="C1229" s="5">
        <f t="shared" si="270"/>
        <v>8.5523246773440698E-3</v>
      </c>
      <c r="D1229" s="12">
        <v>3085</v>
      </c>
      <c r="E1229" s="5">
        <f t="shared" si="271"/>
        <v>2.9258777633289989E-3</v>
      </c>
      <c r="F1229" s="1">
        <v>1.56</v>
      </c>
      <c r="G1229" s="1">
        <f t="shared" si="272"/>
        <v>4.2739726027397262E-3</v>
      </c>
      <c r="H1229" s="10">
        <f t="shared" si="267"/>
        <v>4.2739726027397265E-5</v>
      </c>
      <c r="I1229" s="5">
        <f t="shared" si="268"/>
        <v>8.5095849513166719E-3</v>
      </c>
      <c r="J1229" s="7">
        <f t="shared" si="269"/>
        <v>2.8831380373016014E-3</v>
      </c>
      <c r="K1229" s="7">
        <f t="shared" si="273"/>
        <v>2.3329282225437436E-3</v>
      </c>
      <c r="L1229" s="7">
        <f t="shared" si="274"/>
        <v>7.2363722260870749E-3</v>
      </c>
      <c r="M1229" s="8">
        <f t="shared" si="266"/>
        <v>1.6881936995070234E-5</v>
      </c>
      <c r="N1229" s="9">
        <f t="shared" si="275"/>
        <v>5.4425540915411107E-6</v>
      </c>
      <c r="Q1229" s="8">
        <f t="shared" si="276"/>
        <v>4.0311233670999877E-3</v>
      </c>
      <c r="R1229" s="8">
        <f t="shared" si="277"/>
        <v>4.4784615842166841E-3</v>
      </c>
      <c r="S1229">
        <f t="shared" si="278"/>
        <v>2.005661816130461E-5</v>
      </c>
      <c r="U1229">
        <f t="shared" si="279"/>
        <v>8.3124849421353299E-6</v>
      </c>
      <c r="W1229">
        <v>1196</v>
      </c>
      <c r="X1229">
        <v>1.6729699695077096E-3</v>
      </c>
      <c r="Y1229">
        <v>1.4602367319551824E-2</v>
      </c>
      <c r="AA1229">
        <v>95.031796502384736</v>
      </c>
      <c r="AB1229">
        <v>3.0416131565847521E-2</v>
      </c>
    </row>
    <row r="1230" spans="1:28" x14ac:dyDescent="0.2">
      <c r="A1230" s="3">
        <v>43627</v>
      </c>
      <c r="B1230" s="1">
        <v>64.31</v>
      </c>
      <c r="C1230" s="5">
        <f t="shared" si="270"/>
        <v>4.667081518357364E-4</v>
      </c>
      <c r="D1230" s="12">
        <v>3076</v>
      </c>
      <c r="E1230" s="5">
        <f t="shared" si="271"/>
        <v>6.5061808718282373E-4</v>
      </c>
      <c r="F1230" s="1">
        <v>1.58</v>
      </c>
      <c r="G1230" s="1">
        <f t="shared" si="272"/>
        <v>4.3287671232876716E-3</v>
      </c>
      <c r="H1230" s="10">
        <f t="shared" si="267"/>
        <v>4.3287671232876716E-5</v>
      </c>
      <c r="I1230" s="5">
        <f t="shared" si="268"/>
        <v>4.2342048060285968E-4</v>
      </c>
      <c r="J1230" s="7">
        <f t="shared" si="269"/>
        <v>6.0733041594994701E-4</v>
      </c>
      <c r="K1230" s="7">
        <f t="shared" si="273"/>
        <v>5.7120601192089189E-5</v>
      </c>
      <c r="L1230" s="7">
        <f t="shared" si="274"/>
        <v>-8.4979224462673731E-4</v>
      </c>
      <c r="M1230" s="8">
        <f t="shared" ref="M1230:M1260" si="280">L1230*K1230</f>
        <v>-4.8540643901454159E-8</v>
      </c>
      <c r="N1230" s="9">
        <f t="shared" si="275"/>
        <v>3.2627630805457011E-9</v>
      </c>
      <c r="Q1230" s="8">
        <f t="shared" si="276"/>
        <v>1.3407388121342034E-3</v>
      </c>
      <c r="R1230" s="8">
        <f t="shared" si="277"/>
        <v>-9.1731833153134369E-4</v>
      </c>
      <c r="S1230">
        <f t="shared" si="278"/>
        <v>8.4147292136344822E-7</v>
      </c>
      <c r="U1230">
        <f t="shared" si="279"/>
        <v>3.6885023413793564E-7</v>
      </c>
      <c r="W1230">
        <v>1197</v>
      </c>
      <c r="X1230">
        <v>6.474500996979487E-3</v>
      </c>
      <c r="Y1230">
        <v>-8.5166927778014129E-3</v>
      </c>
      <c r="AA1230">
        <v>95.111287758346577</v>
      </c>
      <c r="AB1230">
        <v>3.0676094205340683E-2</v>
      </c>
    </row>
    <row r="1231" spans="1:28" x14ac:dyDescent="0.2">
      <c r="A1231" s="3">
        <v>43596</v>
      </c>
      <c r="B1231" s="1">
        <v>64.28</v>
      </c>
      <c r="C1231" s="5">
        <f t="shared" si="270"/>
        <v>-1.5532774153462928E-3</v>
      </c>
      <c r="D1231" s="12">
        <v>3074</v>
      </c>
      <c r="E1231" s="5">
        <f t="shared" si="271"/>
        <v>-1.2995451591942819E-3</v>
      </c>
      <c r="F1231" s="1">
        <v>1.58</v>
      </c>
      <c r="G1231" s="1">
        <f t="shared" si="272"/>
        <v>4.3287671232876716E-3</v>
      </c>
      <c r="H1231" s="10">
        <f t="shared" si="267"/>
        <v>4.3287671232876716E-5</v>
      </c>
      <c r="I1231" s="5">
        <f t="shared" si="268"/>
        <v>-1.5965650865791695E-3</v>
      </c>
      <c r="J1231" s="7">
        <f t="shared" si="269"/>
        <v>-1.3428328304271586E-3</v>
      </c>
      <c r="K1231" s="7">
        <f t="shared" si="273"/>
        <v>-1.8930426451850165E-3</v>
      </c>
      <c r="L1231" s="7">
        <f t="shared" si="274"/>
        <v>-2.8697778118087665E-3</v>
      </c>
      <c r="M1231" s="8">
        <f t="shared" si="280"/>
        <v>5.4326117799597357E-6</v>
      </c>
      <c r="N1231" s="9">
        <f t="shared" si="275"/>
        <v>3.5836104564890841E-6</v>
      </c>
      <c r="Q1231" s="8">
        <f t="shared" si="276"/>
        <v>-9.6467972521948134E-4</v>
      </c>
      <c r="R1231" s="8">
        <f t="shared" si="277"/>
        <v>-6.3188536135968816E-4</v>
      </c>
      <c r="S1231">
        <f t="shared" si="278"/>
        <v>3.992791099006637E-7</v>
      </c>
      <c r="U1231">
        <f t="shared" si="279"/>
        <v>1.8032000104730143E-6</v>
      </c>
      <c r="W1231">
        <v>1198</v>
      </c>
      <c r="X1231">
        <v>5.7588071235015869E-3</v>
      </c>
      <c r="Y1231">
        <v>-4.9436686682306956E-3</v>
      </c>
      <c r="AA1231">
        <v>95.190779014308433</v>
      </c>
      <c r="AB1231">
        <v>3.0788544687205356E-2</v>
      </c>
    </row>
    <row r="1232" spans="1:28" x14ac:dyDescent="0.2">
      <c r="A1232" s="3">
        <v>43566</v>
      </c>
      <c r="B1232" s="1">
        <v>64.38</v>
      </c>
      <c r="C1232" s="5">
        <f t="shared" si="270"/>
        <v>6.7240031274431993E-3</v>
      </c>
      <c r="D1232" s="12">
        <v>3078</v>
      </c>
      <c r="E1232" s="5">
        <f t="shared" si="271"/>
        <v>3.9138943248532287E-3</v>
      </c>
      <c r="F1232" s="1">
        <v>1.59</v>
      </c>
      <c r="G1232" s="1">
        <f t="shared" si="272"/>
        <v>4.3561643835616443E-3</v>
      </c>
      <c r="H1232" s="10">
        <f t="shared" si="267"/>
        <v>4.3561643835616445E-5</v>
      </c>
      <c r="I1232" s="5">
        <f t="shared" si="268"/>
        <v>6.6804414836075833E-3</v>
      </c>
      <c r="J1232" s="7">
        <f t="shared" si="269"/>
        <v>3.8703326810176123E-3</v>
      </c>
      <c r="K1232" s="7">
        <f t="shared" si="273"/>
        <v>3.3201228662597545E-3</v>
      </c>
      <c r="L1232" s="7">
        <f t="shared" si="274"/>
        <v>5.4072287583779863E-3</v>
      </c>
      <c r="M1232" s="8">
        <f t="shared" si="280"/>
        <v>1.7952663843788093E-5</v>
      </c>
      <c r="N1232" s="9">
        <f t="shared" si="275"/>
        <v>1.1023215847060888E-5</v>
      </c>
      <c r="Q1232" s="8">
        <f t="shared" si="276"/>
        <v>5.1981522483114349E-3</v>
      </c>
      <c r="R1232" s="8">
        <f t="shared" si="277"/>
        <v>1.4822892352961484E-3</v>
      </c>
      <c r="S1232">
        <f t="shared" si="278"/>
        <v>2.1971813770748404E-6</v>
      </c>
      <c r="U1232">
        <f t="shared" si="279"/>
        <v>1.4979475061752979E-5</v>
      </c>
      <c r="W1232">
        <v>1199</v>
      </c>
      <c r="X1232">
        <v>2.0188442620180209E-4</v>
      </c>
      <c r="Y1232">
        <v>-2.5270777898896359E-3</v>
      </c>
      <c r="AA1232">
        <v>95.270270270270274</v>
      </c>
      <c r="AB1232">
        <v>3.0825465644111788E-2</v>
      </c>
    </row>
    <row r="1233" spans="1:28" x14ac:dyDescent="0.2">
      <c r="A1233" s="3">
        <v>43476</v>
      </c>
      <c r="B1233" s="1">
        <v>63.95</v>
      </c>
      <c r="C1233" s="5">
        <f t="shared" si="270"/>
        <v>2.83003698343786E-2</v>
      </c>
      <c r="D1233" s="12">
        <v>3066</v>
      </c>
      <c r="E1233" s="5">
        <f t="shared" si="271"/>
        <v>9.5488969377675332E-3</v>
      </c>
      <c r="F1233" s="1">
        <v>1.62</v>
      </c>
      <c r="G1233" s="1">
        <f t="shared" si="272"/>
        <v>4.4383561643835615E-3</v>
      </c>
      <c r="H1233" s="10">
        <f t="shared" si="267"/>
        <v>4.4383561643835618E-5</v>
      </c>
      <c r="I1233" s="5">
        <f t="shared" si="268"/>
        <v>2.8255986272734766E-2</v>
      </c>
      <c r="J1233" s="7">
        <f t="shared" si="269"/>
        <v>9.5045133761236973E-3</v>
      </c>
      <c r="K1233" s="7">
        <f t="shared" si="273"/>
        <v>8.9543035613658395E-3</v>
      </c>
      <c r="L1233" s="7">
        <f t="shared" si="274"/>
        <v>2.6982773547505168E-2</v>
      </c>
      <c r="M1233" s="8">
        <f t="shared" si="280"/>
        <v>2.4161194527195349E-4</v>
      </c>
      <c r="N1233" s="9">
        <f t="shared" si="275"/>
        <v>8.017955226908896E-5</v>
      </c>
      <c r="Q1233" s="8">
        <f t="shared" si="276"/>
        <v>1.1858694457497397E-2</v>
      </c>
      <c r="R1233" s="8">
        <f t="shared" si="277"/>
        <v>1.6397291815237369E-2</v>
      </c>
      <c r="S1233">
        <f t="shared" si="278"/>
        <v>2.688711788740504E-4</v>
      </c>
      <c r="U1233">
        <f t="shared" si="279"/>
        <v>9.0335774516914289E-5</v>
      </c>
      <c r="W1233">
        <v>1200</v>
      </c>
      <c r="X1233">
        <v>9.4238298414556546E-4</v>
      </c>
      <c r="Y1233">
        <v>8.7254243398856017E-4</v>
      </c>
      <c r="AA1233">
        <v>95.349761526232115</v>
      </c>
      <c r="AB1233">
        <v>3.1574619851045364E-2</v>
      </c>
    </row>
    <row r="1234" spans="1:28" x14ac:dyDescent="0.2">
      <c r="A1234" s="2" t="s">
        <v>744</v>
      </c>
      <c r="B1234" s="1">
        <v>62.19</v>
      </c>
      <c r="C1234" s="5">
        <f t="shared" si="270"/>
        <v>2.269363591514546E-2</v>
      </c>
      <c r="D1234" s="12">
        <v>3037</v>
      </c>
      <c r="E1234" s="5">
        <f t="shared" si="271"/>
        <v>-2.9546946815495732E-3</v>
      </c>
      <c r="F1234" s="1">
        <v>1.66</v>
      </c>
      <c r="G1234" s="1">
        <f t="shared" si="272"/>
        <v>4.5479452054794514E-3</v>
      </c>
      <c r="H1234" s="10">
        <f t="shared" si="267"/>
        <v>4.5479452054794513E-5</v>
      </c>
      <c r="I1234" s="5">
        <f t="shared" si="268"/>
        <v>2.2648156463090666E-2</v>
      </c>
      <c r="J1234" s="7">
        <f t="shared" si="269"/>
        <v>-3.0001741336043676E-3</v>
      </c>
      <c r="K1234" s="7">
        <f t="shared" si="273"/>
        <v>-3.5503839483622254E-3</v>
      </c>
      <c r="L1234" s="7">
        <f t="shared" si="274"/>
        <v>2.1374943737861068E-2</v>
      </c>
      <c r="M1234" s="8">
        <f t="shared" si="280"/>
        <v>-7.5889257144047596E-5</v>
      </c>
      <c r="N1234" s="9">
        <f t="shared" si="275"/>
        <v>1.2605226180788144E-5</v>
      </c>
      <c r="Q1234" s="8">
        <f t="shared" si="276"/>
        <v>-2.923933839030118E-3</v>
      </c>
      <c r="R1234" s="8">
        <f t="shared" si="277"/>
        <v>2.5572090302120785E-2</v>
      </c>
      <c r="S1234">
        <f t="shared" si="278"/>
        <v>6.5393180241981989E-4</v>
      </c>
      <c r="U1234">
        <f t="shared" si="279"/>
        <v>9.001044831948718E-6</v>
      </c>
      <c r="W1234">
        <v>1201</v>
      </c>
      <c r="X1234">
        <v>9.1552160765846352E-3</v>
      </c>
      <c r="Y1234">
        <v>7.9559742246497062E-3</v>
      </c>
      <c r="AA1234">
        <v>95.429252782193956</v>
      </c>
      <c r="AB1234">
        <v>3.1666030026555887E-2</v>
      </c>
    </row>
    <row r="1235" spans="1:28" x14ac:dyDescent="0.2">
      <c r="A1235" s="2" t="s">
        <v>745</v>
      </c>
      <c r="B1235" s="1">
        <v>60.81</v>
      </c>
      <c r="C1235" s="5">
        <f t="shared" si="270"/>
        <v>-1.6441959881614618E-4</v>
      </c>
      <c r="D1235" s="12">
        <v>3046</v>
      </c>
      <c r="E1235" s="5">
        <f t="shared" si="271"/>
        <v>3.2938076416337285E-3</v>
      </c>
      <c r="F1235" s="1">
        <v>1.74</v>
      </c>
      <c r="G1235" s="1">
        <f t="shared" si="272"/>
        <v>4.767123287671233E-3</v>
      </c>
      <c r="H1235" s="10">
        <f t="shared" si="267"/>
        <v>4.7671232876712331E-5</v>
      </c>
      <c r="I1235" s="5">
        <f t="shared" si="268"/>
        <v>-2.120908316928585E-4</v>
      </c>
      <c r="J1235" s="7">
        <f t="shared" si="269"/>
        <v>3.2461364087570162E-3</v>
      </c>
      <c r="K1235" s="7">
        <f t="shared" si="273"/>
        <v>2.6959265939991584E-3</v>
      </c>
      <c r="L1235" s="7">
        <f t="shared" si="274"/>
        <v>-1.4853035569224555E-3</v>
      </c>
      <c r="M1235" s="8">
        <f t="shared" si="280"/>
        <v>-4.0042693592687909E-6</v>
      </c>
      <c r="N1235" s="9">
        <f t="shared" si="275"/>
        <v>7.2680202002319034E-6</v>
      </c>
      <c r="Q1235" s="8">
        <f t="shared" si="276"/>
        <v>4.4602480448094999E-3</v>
      </c>
      <c r="R1235" s="8">
        <f t="shared" si="277"/>
        <v>-4.6723388765023584E-3</v>
      </c>
      <c r="S1235">
        <f t="shared" si="278"/>
        <v>2.183075057687532E-5</v>
      </c>
      <c r="U1235">
        <f t="shared" si="279"/>
        <v>1.0537401584257899E-5</v>
      </c>
      <c r="W1235">
        <v>1202</v>
      </c>
      <c r="X1235">
        <v>5.7191373353922628E-4</v>
      </c>
      <c r="Y1235">
        <v>1.3089758686309958E-2</v>
      </c>
      <c r="AA1235">
        <v>95.508744038155797</v>
      </c>
      <c r="AB1235">
        <v>3.1898029918669267E-2</v>
      </c>
    </row>
    <row r="1236" spans="1:28" x14ac:dyDescent="0.2">
      <c r="A1236" s="2" t="s">
        <v>746</v>
      </c>
      <c r="B1236" s="1">
        <v>60.82</v>
      </c>
      <c r="C1236" s="5">
        <f t="shared" si="270"/>
        <v>-2.312881464824924E-2</v>
      </c>
      <c r="D1236" s="12">
        <v>3036</v>
      </c>
      <c r="E1236" s="5">
        <f t="shared" si="271"/>
        <v>-9.871668311944718E-4</v>
      </c>
      <c r="F1236" s="1">
        <v>1.73</v>
      </c>
      <c r="G1236" s="1">
        <f t="shared" si="272"/>
        <v>4.7397260273972603E-3</v>
      </c>
      <c r="H1236" s="10">
        <f t="shared" si="267"/>
        <v>4.7397260273972602E-5</v>
      </c>
      <c r="I1236" s="5">
        <f t="shared" si="268"/>
        <v>-2.3176211908523214E-2</v>
      </c>
      <c r="J1236" s="7">
        <f t="shared" si="269"/>
        <v>-1.0345640914684443E-3</v>
      </c>
      <c r="K1236" s="7">
        <f t="shared" si="273"/>
        <v>-1.5847739062263022E-3</v>
      </c>
      <c r="L1236" s="7">
        <f t="shared" si="274"/>
        <v>-2.4449424633752811E-2</v>
      </c>
      <c r="M1236" s="8">
        <f t="shared" si="280"/>
        <v>3.8746810181818021E-5</v>
      </c>
      <c r="N1236" s="9">
        <f t="shared" si="275"/>
        <v>2.5115083338557723E-6</v>
      </c>
      <c r="Q1236" s="8">
        <f t="shared" si="276"/>
        <v>-6.0025461024393355E-4</v>
      </c>
      <c r="R1236" s="8">
        <f t="shared" si="277"/>
        <v>-2.257595729827928E-2</v>
      </c>
      <c r="S1236">
        <f t="shared" si="278"/>
        <v>5.0967384793372951E-4</v>
      </c>
      <c r="U1236">
        <f t="shared" si="279"/>
        <v>1.0703228593559277E-6</v>
      </c>
      <c r="W1236">
        <v>1203</v>
      </c>
      <c r="X1236">
        <v>1.0734782615938531E-2</v>
      </c>
      <c r="Y1236">
        <v>-8.2655251428085837E-3</v>
      </c>
      <c r="AA1236">
        <v>95.588235294117652</v>
      </c>
      <c r="AB1236">
        <v>3.2423491995884651E-2</v>
      </c>
    </row>
    <row r="1237" spans="1:28" x14ac:dyDescent="0.2">
      <c r="A1237" s="2" t="s">
        <v>747</v>
      </c>
      <c r="B1237" s="1">
        <v>62.26</v>
      </c>
      <c r="C1237" s="5">
        <f t="shared" si="270"/>
        <v>9.8945660989456525E-3</v>
      </c>
      <c r="D1237" s="12">
        <v>3039</v>
      </c>
      <c r="E1237" s="5">
        <f t="shared" si="271"/>
        <v>5.6254136333553934E-3</v>
      </c>
      <c r="F1237" s="1">
        <v>1.75</v>
      </c>
      <c r="G1237" s="1">
        <f t="shared" si="272"/>
        <v>4.7945205479452057E-3</v>
      </c>
      <c r="H1237" s="10">
        <f t="shared" si="267"/>
        <v>4.794520547945206E-5</v>
      </c>
      <c r="I1237" s="5">
        <f t="shared" si="268"/>
        <v>9.8466208934662007E-3</v>
      </c>
      <c r="J1237" s="7">
        <f t="shared" si="269"/>
        <v>5.5774684278759416E-3</v>
      </c>
      <c r="K1237" s="7">
        <f t="shared" si="273"/>
        <v>5.0272586131180838E-3</v>
      </c>
      <c r="L1237" s="7">
        <f t="shared" si="274"/>
        <v>8.5734081682366028E-3</v>
      </c>
      <c r="M1237" s="8">
        <f t="shared" si="280"/>
        <v>4.3100740057544398E-5</v>
      </c>
      <c r="N1237" s="9">
        <f t="shared" si="275"/>
        <v>2.527332916316996E-5</v>
      </c>
      <c r="Q1237" s="8">
        <f t="shared" si="276"/>
        <v>7.2162717077452814E-3</v>
      </c>
      <c r="R1237" s="8">
        <f t="shared" si="277"/>
        <v>2.6303491857209193E-3</v>
      </c>
      <c r="S1237">
        <f t="shared" si="278"/>
        <v>6.9187368388227031E-6</v>
      </c>
      <c r="U1237">
        <f t="shared" si="279"/>
        <v>3.1108154063952928E-5</v>
      </c>
      <c r="W1237">
        <v>1204</v>
      </c>
      <c r="X1237">
        <v>3.9702419568038716E-3</v>
      </c>
      <c r="Y1237">
        <v>4.4800929167408531E-3</v>
      </c>
      <c r="AA1237">
        <v>95.667726550079493</v>
      </c>
      <c r="AB1237">
        <v>3.273167644743584E-2</v>
      </c>
    </row>
    <row r="1238" spans="1:28" x14ac:dyDescent="0.2">
      <c r="A1238" s="2" t="s">
        <v>748</v>
      </c>
      <c r="B1238" s="1">
        <v>61.65</v>
      </c>
      <c r="C1238" s="5">
        <f t="shared" si="270"/>
        <v>1.2315270935960592E-2</v>
      </c>
      <c r="D1238" s="12">
        <v>3022</v>
      </c>
      <c r="E1238" s="5">
        <f t="shared" si="271"/>
        <v>3.9867109634551491E-3</v>
      </c>
      <c r="F1238" s="1">
        <v>1.75</v>
      </c>
      <c r="G1238" s="1">
        <f t="shared" si="272"/>
        <v>4.7945205479452057E-3</v>
      </c>
      <c r="H1238" s="10">
        <f t="shared" si="267"/>
        <v>4.794520547945206E-5</v>
      </c>
      <c r="I1238" s="5">
        <f t="shared" si="268"/>
        <v>1.226732573048114E-2</v>
      </c>
      <c r="J1238" s="7">
        <f t="shared" si="269"/>
        <v>3.9387657579756973E-3</v>
      </c>
      <c r="K1238" s="7">
        <f t="shared" si="273"/>
        <v>3.3885559432178395E-3</v>
      </c>
      <c r="L1238" s="7">
        <f t="shared" si="274"/>
        <v>1.0994113005251542E-2</v>
      </c>
      <c r="M1238" s="8">
        <f t="shared" si="280"/>
        <v>3.7254166964353651E-5</v>
      </c>
      <c r="N1238" s="9">
        <f t="shared" si="275"/>
        <v>1.1482311380316941E-5</v>
      </c>
      <c r="Q1238" s="8">
        <f t="shared" si="276"/>
        <v>5.2790515701914929E-3</v>
      </c>
      <c r="R1238" s="8">
        <f t="shared" si="277"/>
        <v>6.9882741602896471E-3</v>
      </c>
      <c r="S1238">
        <f t="shared" si="278"/>
        <v>4.8835975739371973E-5</v>
      </c>
      <c r="U1238">
        <f t="shared" si="279"/>
        <v>1.5513875696201871E-5</v>
      </c>
      <c r="W1238">
        <v>1205</v>
      </c>
      <c r="X1238">
        <v>-9.3498117648487086E-4</v>
      </c>
      <c r="Y1238">
        <v>6.7372371702770772E-3</v>
      </c>
      <c r="AA1238">
        <v>95.747217806041334</v>
      </c>
      <c r="AB1238">
        <v>3.2733136320305035E-2</v>
      </c>
    </row>
    <row r="1239" spans="1:28" x14ac:dyDescent="0.2">
      <c r="A1239" s="2" t="s">
        <v>749</v>
      </c>
      <c r="B1239" s="1">
        <v>60.9</v>
      </c>
      <c r="C1239" s="5">
        <f t="shared" si="270"/>
        <v>1.6447368421052867E-3</v>
      </c>
      <c r="D1239" s="12">
        <v>3010</v>
      </c>
      <c r="E1239" s="5">
        <f t="shared" si="271"/>
        <v>1.9973368841544607E-3</v>
      </c>
      <c r="F1239" s="1">
        <v>1.76</v>
      </c>
      <c r="G1239" s="1">
        <f t="shared" si="272"/>
        <v>4.8219178082191784E-3</v>
      </c>
      <c r="H1239" s="10">
        <f t="shared" si="267"/>
        <v>4.8219178082191782E-5</v>
      </c>
      <c r="I1239" s="5">
        <f t="shared" si="268"/>
        <v>1.596517664023095E-3</v>
      </c>
      <c r="J1239" s="7">
        <f t="shared" si="269"/>
        <v>1.949117706072269E-3</v>
      </c>
      <c r="K1239" s="7">
        <f t="shared" si="273"/>
        <v>1.3989078913144112E-3</v>
      </c>
      <c r="L1239" s="7">
        <f t="shared" si="274"/>
        <v>3.2330493879349797E-4</v>
      </c>
      <c r="M1239" s="8">
        <f t="shared" si="280"/>
        <v>4.5227383017914703E-7</v>
      </c>
      <c r="N1239" s="9">
        <f t="shared" si="275"/>
        <v>1.9569432883817325E-6</v>
      </c>
      <c r="Q1239" s="8">
        <f t="shared" si="276"/>
        <v>2.9269554007096787E-3</v>
      </c>
      <c r="R1239" s="8">
        <f t="shared" si="277"/>
        <v>-1.3304377366865838E-3</v>
      </c>
      <c r="S1239">
        <f t="shared" si="278"/>
        <v>1.7700645711997197E-6</v>
      </c>
      <c r="U1239">
        <f t="shared" si="279"/>
        <v>3.7990598321244242E-6</v>
      </c>
      <c r="W1239">
        <v>1206</v>
      </c>
      <c r="X1239">
        <v>-2.8094577678887235E-3</v>
      </c>
      <c r="Y1239">
        <v>-1.1268829093732485E-2</v>
      </c>
      <c r="AA1239">
        <v>95.826709062003175</v>
      </c>
      <c r="AB1239">
        <v>3.2853945276206969E-2</v>
      </c>
    </row>
    <row r="1240" spans="1:28" x14ac:dyDescent="0.2">
      <c r="A1240" s="2" t="s">
        <v>750</v>
      </c>
      <c r="B1240" s="1">
        <v>60.8</v>
      </c>
      <c r="C1240" s="5">
        <f t="shared" si="270"/>
        <v>1.3502250375062429E-2</v>
      </c>
      <c r="D1240" s="12">
        <v>3004</v>
      </c>
      <c r="E1240" s="5">
        <f t="shared" si="271"/>
        <v>2.6702269692923898E-3</v>
      </c>
      <c r="F1240" s="1">
        <v>1.76</v>
      </c>
      <c r="G1240" s="1">
        <f t="shared" si="272"/>
        <v>4.8219178082191784E-3</v>
      </c>
      <c r="H1240" s="10">
        <f t="shared" si="267"/>
        <v>4.8219178082191782E-5</v>
      </c>
      <c r="I1240" s="5">
        <f t="shared" si="268"/>
        <v>1.3454031196980238E-2</v>
      </c>
      <c r="J1240" s="7">
        <f t="shared" si="269"/>
        <v>2.622007791210198E-3</v>
      </c>
      <c r="K1240" s="7">
        <f t="shared" si="273"/>
        <v>2.0717979764523402E-3</v>
      </c>
      <c r="L1240" s="7">
        <f t="shared" si="274"/>
        <v>1.2180818471750642E-2</v>
      </c>
      <c r="M1240" s="8">
        <f t="shared" si="280"/>
        <v>2.5236195061306266E-5</v>
      </c>
      <c r="N1240" s="9">
        <f t="shared" si="275"/>
        <v>4.2923468552320114E-6</v>
      </c>
      <c r="Q1240" s="8">
        <f t="shared" si="276"/>
        <v>3.7224238204742184E-3</v>
      </c>
      <c r="R1240" s="8">
        <f t="shared" si="277"/>
        <v>9.7316073765060188E-3</v>
      </c>
      <c r="S1240">
        <f t="shared" si="278"/>
        <v>9.4704182130466355E-5</v>
      </c>
      <c r="U1240">
        <f t="shared" si="279"/>
        <v>6.8749248571669814E-6</v>
      </c>
      <c r="W1240">
        <v>1207</v>
      </c>
      <c r="X1240">
        <v>1.1192938531723842E-2</v>
      </c>
      <c r="Y1240">
        <v>8.1960547768080289E-3</v>
      </c>
      <c r="AA1240">
        <v>95.90620031796503</v>
      </c>
      <c r="AB1240">
        <v>3.2871879199277067E-2</v>
      </c>
    </row>
    <row r="1241" spans="1:28" x14ac:dyDescent="0.2">
      <c r="A1241" s="2" t="s">
        <v>751</v>
      </c>
      <c r="B1241" s="1">
        <v>59.99</v>
      </c>
      <c r="C1241" s="5">
        <f t="shared" si="270"/>
        <v>-2.3282887077997767E-3</v>
      </c>
      <c r="D1241" s="12">
        <v>2996</v>
      </c>
      <c r="E1241" s="5">
        <f t="shared" si="271"/>
        <v>-3.3266799733865601E-3</v>
      </c>
      <c r="F1241" s="1">
        <v>1.75</v>
      </c>
      <c r="G1241" s="1">
        <f t="shared" si="272"/>
        <v>4.7945205479452057E-3</v>
      </c>
      <c r="H1241" s="10">
        <f t="shared" si="267"/>
        <v>4.794520547945206E-5</v>
      </c>
      <c r="I1241" s="5">
        <f t="shared" si="268"/>
        <v>-2.3762339132792289E-3</v>
      </c>
      <c r="J1241" s="7">
        <f t="shared" si="269"/>
        <v>-3.3746251788660123E-3</v>
      </c>
      <c r="K1241" s="7">
        <f t="shared" si="273"/>
        <v>-3.9248349936238701E-3</v>
      </c>
      <c r="L1241" s="7">
        <f t="shared" si="274"/>
        <v>-3.6494466385088259E-3</v>
      </c>
      <c r="M1241" s="8">
        <f t="shared" si="280"/>
        <v>1.4323475874182441E-5</v>
      </c>
      <c r="N1241" s="9">
        <f t="shared" si="275"/>
        <v>1.5404329727174485E-5</v>
      </c>
      <c r="Q1241" s="8">
        <f t="shared" si="276"/>
        <v>-3.3665974892047295E-3</v>
      </c>
      <c r="R1241" s="8">
        <f t="shared" si="277"/>
        <v>9.9036357592550061E-4</v>
      </c>
      <c r="S1241">
        <f t="shared" si="278"/>
        <v>9.8082001251994478E-7</v>
      </c>
      <c r="U1241">
        <f t="shared" si="279"/>
        <v>1.1388095097836466E-5</v>
      </c>
      <c r="W1241">
        <v>1208</v>
      </c>
      <c r="X1241">
        <v>2.4699873893363395E-3</v>
      </c>
      <c r="Y1241">
        <v>1.2003017936048037E-2</v>
      </c>
      <c r="AA1241">
        <v>95.985691573926871</v>
      </c>
      <c r="AB1241">
        <v>3.288066061860221E-2</v>
      </c>
    </row>
    <row r="1242" spans="1:28" x14ac:dyDescent="0.2">
      <c r="A1242" s="2" t="s">
        <v>752</v>
      </c>
      <c r="B1242" s="1">
        <v>60.13</v>
      </c>
      <c r="C1242" s="5">
        <f t="shared" si="270"/>
        <v>1.7428087986463638E-2</v>
      </c>
      <c r="D1242" s="12">
        <v>3006</v>
      </c>
      <c r="E1242" s="5">
        <f t="shared" si="271"/>
        <v>6.6979236436704621E-3</v>
      </c>
      <c r="F1242" s="1">
        <v>1.74</v>
      </c>
      <c r="G1242" s="1">
        <f t="shared" si="272"/>
        <v>4.767123287671233E-3</v>
      </c>
      <c r="H1242" s="10">
        <f t="shared" si="267"/>
        <v>4.7671232876712331E-5</v>
      </c>
      <c r="I1242" s="5">
        <f t="shared" si="268"/>
        <v>1.7380416753586925E-2</v>
      </c>
      <c r="J1242" s="7">
        <f t="shared" si="269"/>
        <v>6.6502524107937494E-3</v>
      </c>
      <c r="K1242" s="7">
        <f t="shared" si="273"/>
        <v>6.1000425960358916E-3</v>
      </c>
      <c r="L1242" s="7">
        <f t="shared" si="274"/>
        <v>1.6107204028357327E-2</v>
      </c>
      <c r="M1242" s="8">
        <f t="shared" si="280"/>
        <v>9.8254630676020602E-5</v>
      </c>
      <c r="N1242" s="9">
        <f t="shared" si="275"/>
        <v>3.7210519673452299E-5</v>
      </c>
      <c r="Q1242" s="8">
        <f t="shared" si="276"/>
        <v>8.4844814770501965E-3</v>
      </c>
      <c r="R1242" s="8">
        <f t="shared" si="277"/>
        <v>8.8959352765367282E-3</v>
      </c>
      <c r="S1242">
        <f t="shared" si="278"/>
        <v>7.9137664444330595E-5</v>
      </c>
      <c r="U1242">
        <f t="shared" si="279"/>
        <v>4.4225857127268078E-5</v>
      </c>
      <c r="W1242">
        <v>1209</v>
      </c>
      <c r="X1242">
        <v>7.8338536607981141E-3</v>
      </c>
      <c r="Y1242">
        <v>1.0654699825390357E-3</v>
      </c>
      <c r="AA1242">
        <v>96.065182829888712</v>
      </c>
      <c r="AB1242">
        <v>3.3184862525267034E-2</v>
      </c>
    </row>
    <row r="1243" spans="1:28" x14ac:dyDescent="0.2">
      <c r="A1243" s="2" t="s">
        <v>753</v>
      </c>
      <c r="B1243" s="1">
        <v>59.1</v>
      </c>
      <c r="C1243" s="5">
        <f t="shared" si="270"/>
        <v>4.7602856171370476E-3</v>
      </c>
      <c r="D1243" s="12">
        <v>2986</v>
      </c>
      <c r="E1243" s="5">
        <f t="shared" si="271"/>
        <v>-3.6703370036703371E-3</v>
      </c>
      <c r="F1243" s="1">
        <v>1.72</v>
      </c>
      <c r="G1243" s="1">
        <f t="shared" si="272"/>
        <v>4.7123287671232876E-3</v>
      </c>
      <c r="H1243" s="10">
        <f t="shared" si="267"/>
        <v>4.712328767123288E-5</v>
      </c>
      <c r="I1243" s="5">
        <f t="shared" si="268"/>
        <v>4.7131623294658148E-3</v>
      </c>
      <c r="J1243" s="7">
        <f t="shared" si="269"/>
        <v>-3.7174602913415699E-3</v>
      </c>
      <c r="K1243" s="7">
        <f t="shared" si="273"/>
        <v>-4.2676701060994273E-3</v>
      </c>
      <c r="L1243" s="7">
        <f t="shared" si="274"/>
        <v>3.4399496042362178E-3</v>
      </c>
      <c r="M1243" s="8">
        <f t="shared" si="280"/>
        <v>-1.4680570092487462E-5</v>
      </c>
      <c r="N1243" s="9">
        <f t="shared" si="275"/>
        <v>1.8213008134494699E-5</v>
      </c>
      <c r="Q1243" s="8">
        <f t="shared" si="276"/>
        <v>-3.7718858285400144E-3</v>
      </c>
      <c r="R1243" s="8">
        <f t="shared" si="277"/>
        <v>8.4850481580058291E-3</v>
      </c>
      <c r="S1243">
        <f t="shared" si="278"/>
        <v>7.1996042243678112E-5</v>
      </c>
      <c r="U1243">
        <f t="shared" si="279"/>
        <v>1.3819511017701349E-5</v>
      </c>
      <c r="W1243">
        <v>1210</v>
      </c>
      <c r="X1243">
        <v>-7.0244179548019196E-3</v>
      </c>
      <c r="Y1243">
        <v>-1.0887650447079979E-2</v>
      </c>
      <c r="AA1243">
        <v>96.144674085850554</v>
      </c>
      <c r="AB1243">
        <v>3.3522974921822594E-2</v>
      </c>
    </row>
    <row r="1244" spans="1:28" x14ac:dyDescent="0.2">
      <c r="A1244" s="2" t="s">
        <v>754</v>
      </c>
      <c r="B1244" s="1">
        <v>58.82</v>
      </c>
      <c r="C1244" s="5">
        <f t="shared" si="270"/>
        <v>3.9255845707458076E-3</v>
      </c>
      <c r="D1244" s="12">
        <v>2997</v>
      </c>
      <c r="E1244" s="5">
        <f t="shared" si="271"/>
        <v>2.6764804282368685E-3</v>
      </c>
      <c r="F1244" s="1">
        <v>1.74</v>
      </c>
      <c r="G1244" s="1">
        <f t="shared" si="272"/>
        <v>4.767123287671233E-3</v>
      </c>
      <c r="H1244" s="10">
        <f t="shared" si="267"/>
        <v>4.7671232876712331E-5</v>
      </c>
      <c r="I1244" s="5">
        <f t="shared" si="268"/>
        <v>3.8779133378690953E-3</v>
      </c>
      <c r="J1244" s="7">
        <f t="shared" si="269"/>
        <v>2.6288091953601562E-3</v>
      </c>
      <c r="K1244" s="7">
        <f t="shared" si="273"/>
        <v>2.0785993806022984E-3</v>
      </c>
      <c r="L1244" s="7">
        <f t="shared" si="274"/>
        <v>2.6047006126394983E-3</v>
      </c>
      <c r="M1244" s="8">
        <f t="shared" si="280"/>
        <v>5.4141290800868886E-6</v>
      </c>
      <c r="N1244" s="9">
        <f t="shared" si="275"/>
        <v>4.3205753850402584E-6</v>
      </c>
      <c r="Q1244" s="8">
        <f t="shared" si="276"/>
        <v>3.7304642156752239E-3</v>
      </c>
      <c r="R1244" s="8">
        <f t="shared" si="277"/>
        <v>1.4744912219387136E-4</v>
      </c>
      <c r="S1244">
        <f t="shared" si="278"/>
        <v>2.1741243635743206E-8</v>
      </c>
      <c r="U1244">
        <f t="shared" si="279"/>
        <v>6.9106377856101116E-6</v>
      </c>
      <c r="W1244">
        <v>1211</v>
      </c>
      <c r="X1244">
        <v>-9.9679694761768741E-3</v>
      </c>
      <c r="Y1244">
        <v>-1.6016348607999359E-3</v>
      </c>
      <c r="AA1244">
        <v>96.224165341812395</v>
      </c>
      <c r="AB1244">
        <v>3.3889323322134492E-2</v>
      </c>
    </row>
    <row r="1245" spans="1:28" x14ac:dyDescent="0.2">
      <c r="A1245" s="2" t="s">
        <v>755</v>
      </c>
      <c r="B1245" s="1">
        <v>58.59</v>
      </c>
      <c r="C1245" s="5">
        <f t="shared" si="270"/>
        <v>-4.0795512493624836E-3</v>
      </c>
      <c r="D1245" s="12">
        <v>2989</v>
      </c>
      <c r="E1245" s="5">
        <f t="shared" si="271"/>
        <v>-2.0033388981636059E-3</v>
      </c>
      <c r="F1245" s="1">
        <v>1.76</v>
      </c>
      <c r="G1245" s="1">
        <f t="shared" si="272"/>
        <v>4.8219178082191784E-3</v>
      </c>
      <c r="H1245" s="10">
        <f t="shared" si="267"/>
        <v>4.8219178082191782E-5</v>
      </c>
      <c r="I1245" s="5">
        <f t="shared" si="268"/>
        <v>-4.1277704274446754E-3</v>
      </c>
      <c r="J1245" s="7">
        <f t="shared" si="269"/>
        <v>-2.0515580762457976E-3</v>
      </c>
      <c r="K1245" s="7">
        <f t="shared" si="273"/>
        <v>-2.6017678910036555E-3</v>
      </c>
      <c r="L1245" s="7">
        <f t="shared" si="274"/>
        <v>-5.4009831526742724E-3</v>
      </c>
      <c r="M1245" s="8">
        <f t="shared" si="280"/>
        <v>1.4052104546479616E-5</v>
      </c>
      <c r="N1245" s="9">
        <f t="shared" si="275"/>
        <v>6.7691961586576094E-6</v>
      </c>
      <c r="Q1245" s="8">
        <f t="shared" si="276"/>
        <v>-1.8025112875957143E-3</v>
      </c>
      <c r="R1245" s="8">
        <f t="shared" si="277"/>
        <v>-2.3252591398489611E-3</v>
      </c>
      <c r="S1245">
        <f t="shared" si="278"/>
        <v>5.4068300674511301E-6</v>
      </c>
      <c r="U1245">
        <f t="shared" si="279"/>
        <v>4.2088905402093582E-6</v>
      </c>
      <c r="W1245">
        <v>1212</v>
      </c>
      <c r="X1245">
        <v>-3.9298871324640527E-3</v>
      </c>
      <c r="Y1245">
        <v>1.6445382838364978E-3</v>
      </c>
      <c r="AA1245">
        <v>96.30365659777425</v>
      </c>
      <c r="AB1245">
        <v>3.3990808484423311E-2</v>
      </c>
    </row>
    <row r="1246" spans="1:28" x14ac:dyDescent="0.2">
      <c r="A1246" s="2" t="s">
        <v>756</v>
      </c>
      <c r="B1246" s="1">
        <v>58.83</v>
      </c>
      <c r="C1246" s="5">
        <f t="shared" si="270"/>
        <v>-2.3740885195862398E-3</v>
      </c>
      <c r="D1246" s="12">
        <v>2995</v>
      </c>
      <c r="E1246" s="5">
        <f t="shared" si="271"/>
        <v>9.7774780849629126E-3</v>
      </c>
      <c r="F1246" s="1">
        <v>1.74</v>
      </c>
      <c r="G1246" s="1">
        <f t="shared" si="272"/>
        <v>4.767123287671233E-3</v>
      </c>
      <c r="H1246" s="10">
        <f t="shared" si="267"/>
        <v>4.7671232876712331E-5</v>
      </c>
      <c r="I1246" s="5">
        <f t="shared" si="268"/>
        <v>-2.4217597524629521E-3</v>
      </c>
      <c r="J1246" s="7">
        <f t="shared" si="269"/>
        <v>9.7298068520862008E-3</v>
      </c>
      <c r="K1246" s="7">
        <f t="shared" si="273"/>
        <v>9.179597037328343E-3</v>
      </c>
      <c r="L1246" s="7">
        <f t="shared" si="274"/>
        <v>-3.6949724776925491E-3</v>
      </c>
      <c r="M1246" s="8">
        <f t="shared" si="280"/>
        <v>-3.3918358409236293E-5</v>
      </c>
      <c r="N1246" s="9">
        <f t="shared" si="275"/>
        <v>8.4265001767727289E-5</v>
      </c>
      <c r="Q1246" s="8">
        <f t="shared" si="276"/>
        <v>1.2125028958875015E-2</v>
      </c>
      <c r="R1246" s="8">
        <f t="shared" si="277"/>
        <v>-1.4546788711337967E-2</v>
      </c>
      <c r="S1246">
        <f t="shared" si="278"/>
        <v>2.1160906181230972E-4</v>
      </c>
      <c r="U1246">
        <f t="shared" si="279"/>
        <v>9.4669141378903577E-5</v>
      </c>
      <c r="W1246">
        <v>1213</v>
      </c>
      <c r="X1246">
        <v>5.464293987023275E-3</v>
      </c>
      <c r="Y1246">
        <v>7.9616100043847678E-3</v>
      </c>
      <c r="AA1246">
        <v>96.383147853736091</v>
      </c>
      <c r="AB1246">
        <v>3.412075699539046E-2</v>
      </c>
    </row>
    <row r="1247" spans="1:28" x14ac:dyDescent="0.2">
      <c r="A1247" s="2" t="s">
        <v>757</v>
      </c>
      <c r="B1247" s="1">
        <v>58.97</v>
      </c>
      <c r="C1247" s="5">
        <f t="shared" si="270"/>
        <v>-1.3547840812870161E-3</v>
      </c>
      <c r="D1247" s="12">
        <v>2966</v>
      </c>
      <c r="E1247" s="5">
        <f t="shared" si="271"/>
        <v>-1.3468013468013469E-3</v>
      </c>
      <c r="F1247" s="1">
        <v>1.74</v>
      </c>
      <c r="G1247" s="1">
        <f t="shared" si="272"/>
        <v>4.767123287671233E-3</v>
      </c>
      <c r="H1247" s="10">
        <f t="shared" si="267"/>
        <v>4.7671232876712331E-5</v>
      </c>
      <c r="I1247" s="5">
        <f t="shared" si="268"/>
        <v>-1.4024553141637284E-3</v>
      </c>
      <c r="J1247" s="7">
        <f t="shared" si="269"/>
        <v>-1.3944725796780591E-3</v>
      </c>
      <c r="K1247" s="7">
        <f t="shared" si="273"/>
        <v>-1.944682394435917E-3</v>
      </c>
      <c r="L1247" s="7">
        <f t="shared" si="274"/>
        <v>-2.6756680393933254E-3</v>
      </c>
      <c r="M1247" s="8">
        <f t="shared" si="280"/>
        <v>5.203324529563067E-6</v>
      </c>
      <c r="N1247" s="9">
        <f t="shared" si="275"/>
        <v>3.7817896152290115E-6</v>
      </c>
      <c r="Q1247" s="8">
        <f t="shared" si="276"/>
        <v>-1.0257265301002972E-3</v>
      </c>
      <c r="R1247" s="8">
        <f t="shared" si="277"/>
        <v>-3.7672878406343115E-4</v>
      </c>
      <c r="S1247">
        <f t="shared" si="278"/>
        <v>1.4192457674191133E-7</v>
      </c>
      <c r="U1247">
        <f t="shared" si="279"/>
        <v>1.9445537754739811E-6</v>
      </c>
      <c r="W1247">
        <v>1214</v>
      </c>
      <c r="X1247">
        <v>3.2122353067353055E-3</v>
      </c>
      <c r="Y1247">
        <v>-1.1065051250550299E-2</v>
      </c>
      <c r="AA1247">
        <v>96.462639109697932</v>
      </c>
      <c r="AB1247">
        <v>3.4176746304261381E-2</v>
      </c>
    </row>
    <row r="1248" spans="1:28" x14ac:dyDescent="0.2">
      <c r="A1248" s="3">
        <v>43779</v>
      </c>
      <c r="B1248" s="1">
        <v>59.05</v>
      </c>
      <c r="C1248" s="5">
        <f t="shared" si="270"/>
        <v>2.6599443671766237E-2</v>
      </c>
      <c r="D1248" s="12">
        <v>2970</v>
      </c>
      <c r="E1248" s="5">
        <f t="shared" si="271"/>
        <v>1.0891763104152484E-2</v>
      </c>
      <c r="F1248" s="1">
        <v>1.69</v>
      </c>
      <c r="G1248" s="1">
        <f t="shared" si="272"/>
        <v>4.6301369863013695E-3</v>
      </c>
      <c r="H1248" s="10">
        <f t="shared" si="267"/>
        <v>4.6301369863013693E-5</v>
      </c>
      <c r="I1248" s="5">
        <f t="shared" si="268"/>
        <v>2.6553142301903223E-2</v>
      </c>
      <c r="J1248" s="7">
        <f t="shared" si="269"/>
        <v>1.084546173428947E-2</v>
      </c>
      <c r="K1248" s="7">
        <f t="shared" si="273"/>
        <v>1.0295251919531612E-2</v>
      </c>
      <c r="L1248" s="7">
        <f t="shared" si="274"/>
        <v>2.5279929576673625E-2</v>
      </c>
      <c r="M1248" s="8">
        <f t="shared" si="280"/>
        <v>2.602632434998731E-4</v>
      </c>
      <c r="N1248" s="9">
        <f t="shared" si="275"/>
        <v>1.0599221208661936E-4</v>
      </c>
      <c r="Q1248" s="8">
        <f t="shared" si="276"/>
        <v>1.3443919288440378E-2</v>
      </c>
      <c r="R1248" s="8">
        <f t="shared" si="277"/>
        <v>1.3109223013462845E-2</v>
      </c>
      <c r="S1248">
        <f t="shared" si="278"/>
        <v>1.7185172801670388E-4</v>
      </c>
      <c r="U1248">
        <f t="shared" si="279"/>
        <v>1.1762404022993716E-4</v>
      </c>
      <c r="W1248">
        <v>1215</v>
      </c>
      <c r="X1248">
        <v>9.3143068005386211E-3</v>
      </c>
      <c r="Y1248">
        <v>8.2157551614804227E-3</v>
      </c>
      <c r="AA1248">
        <v>96.542130365659773</v>
      </c>
      <c r="AB1248">
        <v>3.488814215907142E-2</v>
      </c>
    </row>
    <row r="1249" spans="1:28" x14ac:dyDescent="0.2">
      <c r="A1249" s="3">
        <v>43748</v>
      </c>
      <c r="B1249" s="1">
        <v>57.52</v>
      </c>
      <c r="C1249" s="5">
        <f t="shared" si="270"/>
        <v>1.3389711064129759E-2</v>
      </c>
      <c r="D1249" s="12">
        <v>2938</v>
      </c>
      <c r="E1249" s="5">
        <f t="shared" si="271"/>
        <v>6.5090784515244946E-3</v>
      </c>
      <c r="F1249" s="1">
        <v>1.68</v>
      </c>
      <c r="G1249" s="1">
        <f t="shared" si="272"/>
        <v>4.6027397260273968E-3</v>
      </c>
      <c r="H1249" s="10">
        <f t="shared" si="267"/>
        <v>4.6027397260273971E-5</v>
      </c>
      <c r="I1249" s="5">
        <f t="shared" si="268"/>
        <v>1.3343683666869485E-2</v>
      </c>
      <c r="J1249" s="7">
        <f t="shared" si="269"/>
        <v>6.4630510542642208E-3</v>
      </c>
      <c r="K1249" s="7">
        <f t="shared" si="273"/>
        <v>5.9128412395063629E-3</v>
      </c>
      <c r="L1249" s="7">
        <f t="shared" si="274"/>
        <v>1.2070470941639887E-2</v>
      </c>
      <c r="M1249" s="8">
        <f t="shared" si="280"/>
        <v>7.1370778363991522E-5</v>
      </c>
      <c r="N1249" s="9">
        <f t="shared" si="275"/>
        <v>3.4961691523607141E-5</v>
      </c>
      <c r="Q1249" s="8">
        <f t="shared" si="276"/>
        <v>8.2631782203291555E-3</v>
      </c>
      <c r="R1249" s="8">
        <f t="shared" si="277"/>
        <v>5.0805054465403298E-3</v>
      </c>
      <c r="S1249">
        <f t="shared" si="278"/>
        <v>2.5811535592325957E-5</v>
      </c>
      <c r="U1249">
        <f t="shared" si="279"/>
        <v>4.1771028930025852E-5</v>
      </c>
      <c r="W1249">
        <v>1216</v>
      </c>
      <c r="X1249">
        <v>3.2387431408205021E-3</v>
      </c>
      <c r="Y1249">
        <v>-4.1977873738018191E-3</v>
      </c>
      <c r="AA1249">
        <v>96.621621621621628</v>
      </c>
      <c r="AB1249">
        <v>3.4961904870989186E-2</v>
      </c>
    </row>
    <row r="1250" spans="1:28" x14ac:dyDescent="0.2">
      <c r="A1250" s="3">
        <v>43718</v>
      </c>
      <c r="B1250" s="1">
        <v>56.76</v>
      </c>
      <c r="C1250" s="5">
        <f t="shared" si="270"/>
        <v>1.176470588235288E-2</v>
      </c>
      <c r="D1250" s="12">
        <v>2919</v>
      </c>
      <c r="E1250" s="5">
        <f t="shared" si="271"/>
        <v>8.9872105081230565E-3</v>
      </c>
      <c r="F1250" s="1">
        <v>1.76</v>
      </c>
      <c r="G1250" s="1">
        <f t="shared" si="272"/>
        <v>4.8219178082191784E-3</v>
      </c>
      <c r="H1250" s="10">
        <f t="shared" si="267"/>
        <v>4.8219178082191782E-5</v>
      </c>
      <c r="I1250" s="5">
        <f t="shared" si="268"/>
        <v>1.1716486704270689E-2</v>
      </c>
      <c r="J1250" s="7">
        <f t="shared" si="269"/>
        <v>8.9389913300408647E-3</v>
      </c>
      <c r="K1250" s="7">
        <f t="shared" si="273"/>
        <v>8.3887815152830069E-3</v>
      </c>
      <c r="L1250" s="7">
        <f t="shared" si="274"/>
        <v>1.0443273979041091E-2</v>
      </c>
      <c r="M1250" s="8">
        <f t="shared" si="280"/>
        <v>8.7606343714415912E-5</v>
      </c>
      <c r="N1250" s="9">
        <f t="shared" si="275"/>
        <v>7.0371655311153859E-5</v>
      </c>
      <c r="Q1250" s="8">
        <f t="shared" si="276"/>
        <v>1.1190152985011132E-2</v>
      </c>
      <c r="R1250" s="8">
        <f t="shared" si="277"/>
        <v>5.2633371925955678E-4</v>
      </c>
      <c r="S1250">
        <f t="shared" si="278"/>
        <v>2.7702718402959791E-7</v>
      </c>
      <c r="U1250">
        <f t="shared" si="279"/>
        <v>7.9905565998545749E-5</v>
      </c>
      <c r="W1250">
        <v>1217</v>
      </c>
      <c r="X1250">
        <v>-1.3298999387336636E-3</v>
      </c>
      <c r="Y1250">
        <v>-3.2723842766137559E-3</v>
      </c>
      <c r="AA1250">
        <v>96.701112877583469</v>
      </c>
      <c r="AB1250">
        <v>3.4992801815346863E-2</v>
      </c>
    </row>
    <row r="1251" spans="1:28" x14ac:dyDescent="0.2">
      <c r="A1251" s="3">
        <v>43687</v>
      </c>
      <c r="B1251" s="1">
        <v>56.1</v>
      </c>
      <c r="C1251" s="5">
        <f t="shared" si="270"/>
        <v>-1.1802008102871265E-2</v>
      </c>
      <c r="D1251" s="12">
        <v>2893</v>
      </c>
      <c r="E1251" s="5">
        <f t="shared" si="271"/>
        <v>-1.5316541865214431E-2</v>
      </c>
      <c r="F1251" s="1">
        <v>1.73</v>
      </c>
      <c r="G1251" s="1">
        <f t="shared" si="272"/>
        <v>4.7397260273972603E-3</v>
      </c>
      <c r="H1251" s="10">
        <f t="shared" si="267"/>
        <v>4.7397260273972602E-5</v>
      </c>
      <c r="I1251" s="5">
        <f t="shared" si="268"/>
        <v>-1.1849405363145236E-2</v>
      </c>
      <c r="J1251" s="7">
        <f t="shared" si="269"/>
        <v>-1.5363939125488403E-2</v>
      </c>
      <c r="K1251" s="7">
        <f t="shared" si="273"/>
        <v>-1.5914148940246259E-2</v>
      </c>
      <c r="L1251" s="7">
        <f t="shared" si="274"/>
        <v>-1.3122618088374834E-2</v>
      </c>
      <c r="M1251" s="8">
        <f t="shared" si="280"/>
        <v>2.0883529874436674E-4</v>
      </c>
      <c r="N1251" s="9">
        <f t="shared" si="275"/>
        <v>2.5326013649234114E-4</v>
      </c>
      <c r="Q1251" s="8">
        <f t="shared" si="276"/>
        <v>-1.7539968192424035E-2</v>
      </c>
      <c r="R1251" s="8">
        <f t="shared" si="277"/>
        <v>5.6905628292787981E-3</v>
      </c>
      <c r="S1251">
        <f t="shared" si="278"/>
        <v>3.2382505313969517E-5</v>
      </c>
      <c r="U1251">
        <f t="shared" si="279"/>
        <v>2.3605062545171333E-4</v>
      </c>
      <c r="W1251">
        <v>1218</v>
      </c>
      <c r="X1251">
        <v>-3.9752077582606493E-3</v>
      </c>
      <c r="Y1251">
        <v>-7.6348517321099185E-3</v>
      </c>
      <c r="AA1251">
        <v>96.78060413354531</v>
      </c>
      <c r="AB1251">
        <v>3.5445037105290282E-2</v>
      </c>
    </row>
    <row r="1252" spans="1:28" x14ac:dyDescent="0.2">
      <c r="A1252" s="3">
        <v>43656</v>
      </c>
      <c r="B1252" s="1">
        <v>56.77</v>
      </c>
      <c r="C1252" s="5">
        <f t="shared" si="270"/>
        <v>3.5242290748904189E-4</v>
      </c>
      <c r="D1252" s="12">
        <v>2938</v>
      </c>
      <c r="E1252" s="5">
        <f t="shared" si="271"/>
        <v>-4.7425474254742545E-3</v>
      </c>
      <c r="F1252" s="1">
        <v>1.78</v>
      </c>
      <c r="G1252" s="1">
        <f t="shared" si="272"/>
        <v>4.876712328767123E-3</v>
      </c>
      <c r="H1252" s="10">
        <f t="shared" si="267"/>
        <v>4.8767123287671233E-5</v>
      </c>
      <c r="I1252" s="5">
        <f t="shared" si="268"/>
        <v>3.0365578420137068E-4</v>
      </c>
      <c r="J1252" s="7">
        <f t="shared" si="269"/>
        <v>-4.7913145487619262E-3</v>
      </c>
      <c r="K1252" s="7">
        <f t="shared" si="273"/>
        <v>-5.341524363519784E-3</v>
      </c>
      <c r="L1252" s="7">
        <f t="shared" si="274"/>
        <v>-9.6955694102822637E-4</v>
      </c>
      <c r="M1252" s="8">
        <f t="shared" si="280"/>
        <v>5.1789120223219855E-6</v>
      </c>
      <c r="N1252" s="9">
        <f t="shared" si="275"/>
        <v>2.8531882526075434E-5</v>
      </c>
      <c r="Q1252" s="8">
        <f t="shared" si="276"/>
        <v>-5.0413608409894794E-3</v>
      </c>
      <c r="R1252" s="8">
        <f t="shared" si="277"/>
        <v>5.3450166251908498E-3</v>
      </c>
      <c r="S1252">
        <f t="shared" si="278"/>
        <v>2.8569202723566582E-5</v>
      </c>
      <c r="U1252">
        <f t="shared" si="279"/>
        <v>2.29566951051777E-5</v>
      </c>
      <c r="W1252">
        <v>1219</v>
      </c>
      <c r="X1252">
        <v>-1.8604817334446746E-4</v>
      </c>
      <c r="Y1252">
        <v>-3.0021675585415824E-3</v>
      </c>
      <c r="AA1252">
        <v>96.860095389507151</v>
      </c>
      <c r="AB1252">
        <v>3.549122715653618E-2</v>
      </c>
    </row>
    <row r="1253" spans="1:28" x14ac:dyDescent="0.2">
      <c r="A1253" s="3">
        <v>43565</v>
      </c>
      <c r="B1253" s="1">
        <v>56.75</v>
      </c>
      <c r="C1253" s="5">
        <f t="shared" si="270"/>
        <v>2.8079710144927484E-2</v>
      </c>
      <c r="D1253" s="12">
        <v>2952</v>
      </c>
      <c r="E1253" s="5">
        <f t="shared" si="271"/>
        <v>1.443298969072165E-2</v>
      </c>
      <c r="F1253" s="1">
        <v>1.75</v>
      </c>
      <c r="G1253" s="1">
        <f t="shared" si="272"/>
        <v>4.7945205479452057E-3</v>
      </c>
      <c r="H1253" s="10">
        <f t="shared" si="267"/>
        <v>4.794520547945206E-5</v>
      </c>
      <c r="I1253" s="5">
        <f t="shared" si="268"/>
        <v>2.803176493944803E-2</v>
      </c>
      <c r="J1253" s="7">
        <f t="shared" si="269"/>
        <v>1.4385044485242198E-2</v>
      </c>
      <c r="K1253" s="7">
        <f t="shared" si="273"/>
        <v>1.3834834670484341E-2</v>
      </c>
      <c r="L1253" s="7">
        <f t="shared" si="274"/>
        <v>2.6758552214218433E-2</v>
      </c>
      <c r="M1253" s="8">
        <f t="shared" si="280"/>
        <v>3.7020014590523467E-4</v>
      </c>
      <c r="N1253" s="9">
        <f t="shared" si="275"/>
        <v>1.9140265035963555E-4</v>
      </c>
      <c r="Q1253" s="8">
        <f t="shared" si="276"/>
        <v>1.7628297034100047E-2</v>
      </c>
      <c r="R1253" s="8">
        <f t="shared" si="277"/>
        <v>1.0403467905347984E-2</v>
      </c>
      <c r="S1253">
        <f t="shared" si="278"/>
        <v>1.0823214445760556E-4</v>
      </c>
      <c r="U1253">
        <f t="shared" si="279"/>
        <v>2.0692950484239698E-4</v>
      </c>
      <c r="W1253">
        <v>1220</v>
      </c>
      <c r="X1253">
        <v>1.3290655723130454E-3</v>
      </c>
      <c r="Y1253">
        <v>3.7447719409856466E-3</v>
      </c>
      <c r="AA1253">
        <v>96.939586645468992</v>
      </c>
      <c r="AB1253">
        <v>3.5763238573316258E-2</v>
      </c>
    </row>
    <row r="1254" spans="1:28" x14ac:dyDescent="0.2">
      <c r="A1254" s="3">
        <v>43534</v>
      </c>
      <c r="B1254" s="1">
        <v>55.2</v>
      </c>
      <c r="C1254" s="5">
        <f t="shared" si="270"/>
        <v>8.4033613445378304E-3</v>
      </c>
      <c r="D1254" s="12">
        <v>2910</v>
      </c>
      <c r="E1254" s="5">
        <f t="shared" si="271"/>
        <v>7.9667474887426398E-3</v>
      </c>
      <c r="F1254" s="1">
        <v>1.79</v>
      </c>
      <c r="G1254" s="1">
        <f t="shared" si="272"/>
        <v>4.9041095890410957E-3</v>
      </c>
      <c r="H1254" s="10">
        <f t="shared" si="267"/>
        <v>4.9041095890410955E-5</v>
      </c>
      <c r="I1254" s="5">
        <f t="shared" si="268"/>
        <v>8.3543202486474188E-3</v>
      </c>
      <c r="J1254" s="7">
        <f t="shared" si="269"/>
        <v>7.9177063928522282E-3</v>
      </c>
      <c r="K1254" s="7">
        <f t="shared" si="273"/>
        <v>7.3674965780943704E-3</v>
      </c>
      <c r="L1254" s="7">
        <f t="shared" si="274"/>
        <v>7.0811075234178218E-3</v>
      </c>
      <c r="M1254" s="8">
        <f t="shared" si="280"/>
        <v>5.2170035447899102E-5</v>
      </c>
      <c r="N1254" s="9">
        <f t="shared" si="275"/>
        <v>5.4280005828232261E-5</v>
      </c>
      <c r="Q1254" s="8">
        <f t="shared" si="276"/>
        <v>9.9828236855338693E-3</v>
      </c>
      <c r="R1254" s="8">
        <f t="shared" si="277"/>
        <v>-1.6285034368864505E-3</v>
      </c>
      <c r="S1254">
        <f t="shared" si="278"/>
        <v>2.6520234439509815E-6</v>
      </c>
      <c r="U1254">
        <f t="shared" si="279"/>
        <v>6.2690074523413046E-5</v>
      </c>
      <c r="W1254">
        <v>1221</v>
      </c>
      <c r="X1254">
        <v>9.735354177451137E-3</v>
      </c>
      <c r="Y1254">
        <v>2.1004627958317538E-3</v>
      </c>
      <c r="AA1254">
        <v>97.019077901430848</v>
      </c>
      <c r="AB1254">
        <v>3.6656417418623237E-2</v>
      </c>
    </row>
    <row r="1255" spans="1:28" x14ac:dyDescent="0.2">
      <c r="A1255" s="3">
        <v>43506</v>
      </c>
      <c r="B1255" s="1">
        <v>54.74</v>
      </c>
      <c r="C1255" s="5">
        <f t="shared" si="270"/>
        <v>-2.5111308993766637E-2</v>
      </c>
      <c r="D1255" s="12">
        <v>2887</v>
      </c>
      <c r="E1255" s="5">
        <f t="shared" si="271"/>
        <v>-1.8027210884353741E-2</v>
      </c>
      <c r="F1255" s="1">
        <v>1.91</v>
      </c>
      <c r="G1255" s="1">
        <f t="shared" si="272"/>
        <v>5.2328767123287672E-3</v>
      </c>
      <c r="H1255" s="10">
        <f t="shared" si="267"/>
        <v>5.2328767123287674E-5</v>
      </c>
      <c r="I1255" s="5">
        <f t="shared" si="268"/>
        <v>-2.5163637760889927E-2</v>
      </c>
      <c r="J1255" s="7">
        <f t="shared" si="269"/>
        <v>-1.8079539651477031E-2</v>
      </c>
      <c r="K1255" s="7">
        <f t="shared" si="273"/>
        <v>-1.8629749466234889E-2</v>
      </c>
      <c r="L1255" s="7">
        <f t="shared" si="274"/>
        <v>-2.6436850486119524E-2</v>
      </c>
      <c r="M1255" s="8">
        <f t="shared" si="280"/>
        <v>4.9251190123271677E-4</v>
      </c>
      <c r="N1255" s="9">
        <f t="shared" si="275"/>
        <v>3.4706756517467909E-4</v>
      </c>
      <c r="Q1255" s="8">
        <f t="shared" si="276"/>
        <v>-2.0750261384182289E-2</v>
      </c>
      <c r="R1255" s="8">
        <f t="shared" si="277"/>
        <v>-4.4133763767076374E-3</v>
      </c>
      <c r="S1255">
        <f t="shared" si="278"/>
        <v>1.9477891042481034E-5</v>
      </c>
      <c r="U1255">
        <f t="shared" si="279"/>
        <v>3.2686975400933021E-4</v>
      </c>
      <c r="W1255">
        <v>1222</v>
      </c>
      <c r="X1255">
        <v>1.336405280613891E-3</v>
      </c>
      <c r="Y1255">
        <v>-8.3361927985349353E-3</v>
      </c>
      <c r="AA1255">
        <v>97.098569157392689</v>
      </c>
      <c r="AB1255">
        <v>3.6678770476175931E-2</v>
      </c>
    </row>
    <row r="1256" spans="1:28" x14ac:dyDescent="0.2">
      <c r="A1256" s="3">
        <v>43475</v>
      </c>
      <c r="B1256" s="1">
        <v>56.15</v>
      </c>
      <c r="C1256" s="5">
        <f t="shared" si="270"/>
        <v>2.8576531523485725E-3</v>
      </c>
      <c r="D1256" s="12">
        <v>2940</v>
      </c>
      <c r="E1256" s="5">
        <f t="shared" si="271"/>
        <v>-1.2096774193548387E-2</v>
      </c>
      <c r="F1256" s="1">
        <v>1.9</v>
      </c>
      <c r="G1256" s="1">
        <f t="shared" si="272"/>
        <v>5.2054794520547945E-3</v>
      </c>
      <c r="H1256" s="10">
        <f t="shared" si="267"/>
        <v>5.2054794520547945E-5</v>
      </c>
      <c r="I1256" s="5">
        <f t="shared" si="268"/>
        <v>2.8055983578280244E-3</v>
      </c>
      <c r="J1256" s="7">
        <f t="shared" si="269"/>
        <v>-1.2148828988068934E-2</v>
      </c>
      <c r="K1256" s="7">
        <f t="shared" si="273"/>
        <v>-1.2699038802826792E-2</v>
      </c>
      <c r="L1256" s="7">
        <f t="shared" si="274"/>
        <v>1.5323856325984275E-3</v>
      </c>
      <c r="M1256" s="8">
        <f t="shared" si="280"/>
        <v>-1.9459824609261711E-5</v>
      </c>
      <c r="N1256" s="9">
        <f t="shared" si="275"/>
        <v>1.6126558651570052E-4</v>
      </c>
      <c r="Q1256" s="8">
        <f t="shared" si="276"/>
        <v>-1.3739171246727064E-2</v>
      </c>
      <c r="R1256" s="8">
        <f t="shared" si="277"/>
        <v>1.6544769604555087E-2</v>
      </c>
      <c r="S1256">
        <f t="shared" si="278"/>
        <v>2.7372940126780989E-4</v>
      </c>
      <c r="U1256">
        <f t="shared" si="279"/>
        <v>1.4759404578134404E-4</v>
      </c>
      <c r="W1256">
        <v>1223</v>
      </c>
      <c r="X1256">
        <v>1.7196016189127041E-3</v>
      </c>
      <c r="Y1256">
        <v>7.8574479358662769E-3</v>
      </c>
      <c r="AA1256">
        <v>97.17806041335453</v>
      </c>
      <c r="AB1256">
        <v>3.693488215354461E-2</v>
      </c>
    </row>
    <row r="1257" spans="1:28" x14ac:dyDescent="0.2">
      <c r="A1257" s="2" t="s">
        <v>758</v>
      </c>
      <c r="B1257" s="1">
        <v>55.99</v>
      </c>
      <c r="C1257" s="5">
        <f t="shared" si="270"/>
        <v>2.3583180987202908E-2</v>
      </c>
      <c r="D1257" s="12">
        <v>2976</v>
      </c>
      <c r="E1257" s="5">
        <f t="shared" si="271"/>
        <v>5.065856129685917E-3</v>
      </c>
      <c r="F1257" s="1">
        <v>1.91</v>
      </c>
      <c r="G1257" s="1">
        <f t="shared" si="272"/>
        <v>5.2328767123287672E-3</v>
      </c>
      <c r="H1257" s="10">
        <f t="shared" si="267"/>
        <v>5.2328767123287674E-5</v>
      </c>
      <c r="I1257" s="5">
        <f t="shared" si="268"/>
        <v>2.3530852220079619E-2</v>
      </c>
      <c r="J1257" s="7">
        <f t="shared" si="269"/>
        <v>5.0135273625626295E-3</v>
      </c>
      <c r="K1257" s="7">
        <f t="shared" si="273"/>
        <v>4.4633175478047717E-3</v>
      </c>
      <c r="L1257" s="7">
        <f t="shared" si="274"/>
        <v>2.2257639494850021E-2</v>
      </c>
      <c r="M1257" s="8">
        <f t="shared" si="280"/>
        <v>9.934291293007664E-5</v>
      </c>
      <c r="N1257" s="9">
        <f t="shared" si="275"/>
        <v>1.9921203532542001E-5</v>
      </c>
      <c r="Q1257" s="8">
        <f t="shared" si="276"/>
        <v>6.5495992184736373E-3</v>
      </c>
      <c r="R1257" s="8">
        <f t="shared" si="277"/>
        <v>1.6981253001605981E-2</v>
      </c>
      <c r="S1257">
        <f t="shared" si="278"/>
        <v>2.8836295350455213E-4</v>
      </c>
      <c r="U1257">
        <f t="shared" si="279"/>
        <v>2.5135456615164196E-5</v>
      </c>
      <c r="W1257">
        <v>1224</v>
      </c>
      <c r="X1257">
        <v>2.1040385592108668E-3</v>
      </c>
      <c r="Y1257">
        <v>-3.0621100930186191E-3</v>
      </c>
      <c r="AA1257">
        <v>97.257551669316371</v>
      </c>
      <c r="AB1257">
        <v>3.6937298818148064E-2</v>
      </c>
    </row>
    <row r="1258" spans="1:28" x14ac:dyDescent="0.2">
      <c r="A1258" s="2" t="s">
        <v>759</v>
      </c>
      <c r="B1258" s="1">
        <v>54.7</v>
      </c>
      <c r="C1258" s="5">
        <f t="shared" si="270"/>
        <v>-4.9117700563943243E-3</v>
      </c>
      <c r="D1258" s="12">
        <v>2961</v>
      </c>
      <c r="E1258" s="5">
        <f t="shared" si="271"/>
        <v>-5.3745381256298285E-3</v>
      </c>
      <c r="F1258" s="1">
        <v>1.79</v>
      </c>
      <c r="G1258" s="1">
        <f t="shared" si="272"/>
        <v>4.9041095890410957E-3</v>
      </c>
      <c r="H1258" s="10">
        <f t="shared" si="267"/>
        <v>4.9041095890410955E-5</v>
      </c>
      <c r="I1258" s="5">
        <f t="shared" si="268"/>
        <v>-4.960811152284735E-3</v>
      </c>
      <c r="J1258" s="7">
        <f t="shared" si="269"/>
        <v>-5.4235792215202392E-3</v>
      </c>
      <c r="K1258" s="7">
        <f t="shared" si="273"/>
        <v>-5.973789036278097E-3</v>
      </c>
      <c r="L1258" s="7">
        <f t="shared" si="274"/>
        <v>-6.234023877514332E-3</v>
      </c>
      <c r="M1258" s="8">
        <f t="shared" si="280"/>
        <v>3.7240743491390987E-5</v>
      </c>
      <c r="N1258" s="9">
        <f t="shared" si="275"/>
        <v>3.5686155449956398E-5</v>
      </c>
      <c r="Q1258" s="8">
        <f t="shared" si="276"/>
        <v>-5.7888032409007589E-3</v>
      </c>
      <c r="R1258" s="8">
        <f t="shared" si="277"/>
        <v>8.2799208861602386E-4</v>
      </c>
      <c r="S1258">
        <f t="shared" si="278"/>
        <v>6.8557089881072545E-7</v>
      </c>
      <c r="U1258">
        <f t="shared" si="279"/>
        <v>2.9415211572106082E-5</v>
      </c>
      <c r="W1258">
        <v>1225</v>
      </c>
      <c r="X1258">
        <v>-1.7213304540162121E-3</v>
      </c>
      <c r="Y1258">
        <v>9.6746261510495517E-3</v>
      </c>
      <c r="AA1258">
        <v>97.337042925278226</v>
      </c>
      <c r="AB1258">
        <v>3.7048167931408207E-2</v>
      </c>
    </row>
    <row r="1259" spans="1:28" x14ac:dyDescent="0.2">
      <c r="A1259" s="2" t="s">
        <v>760</v>
      </c>
      <c r="B1259" s="1">
        <v>54.97</v>
      </c>
      <c r="C1259" s="5">
        <f t="shared" si="270"/>
        <v>-5.2479189287006726E-3</v>
      </c>
      <c r="D1259" s="12">
        <v>2977</v>
      </c>
      <c r="E1259" s="5">
        <f t="shared" si="271"/>
        <v>-2.3458445040214475E-3</v>
      </c>
      <c r="F1259" s="1">
        <v>1.9</v>
      </c>
      <c r="G1259" s="1">
        <f t="shared" si="272"/>
        <v>5.2054794520547945E-3</v>
      </c>
      <c r="H1259" s="10">
        <f t="shared" si="267"/>
        <v>5.2054794520547945E-5</v>
      </c>
      <c r="I1259" s="5">
        <f t="shared" si="268"/>
        <v>-5.2999737232212202E-3</v>
      </c>
      <c r="J1259" s="7">
        <f t="shared" si="269"/>
        <v>-2.3978992985419956E-3</v>
      </c>
      <c r="K1259" s="7">
        <f t="shared" si="273"/>
        <v>-2.9481091132998534E-3</v>
      </c>
      <c r="L1259" s="7">
        <f t="shared" si="274"/>
        <v>-6.5731864484508172E-3</v>
      </c>
      <c r="M1259" s="8">
        <f t="shared" si="280"/>
        <v>1.9378470872096953E-5</v>
      </c>
      <c r="N1259" s="9">
        <f t="shared" si="275"/>
        <v>8.6913473439216477E-6</v>
      </c>
      <c r="Q1259" s="8">
        <f t="shared" si="276"/>
        <v>-2.2119444340847178E-3</v>
      </c>
      <c r="R1259" s="8">
        <f t="shared" si="277"/>
        <v>-3.0880292891365024E-3</v>
      </c>
      <c r="S1259">
        <f t="shared" si="278"/>
        <v>9.535924890564893E-6</v>
      </c>
      <c r="U1259">
        <f t="shared" si="279"/>
        <v>5.7499210459481947E-6</v>
      </c>
      <c r="W1259">
        <v>1226</v>
      </c>
      <c r="X1259">
        <v>3.6381495125249034E-3</v>
      </c>
      <c r="Y1259">
        <v>-1.0595853553729082E-3</v>
      </c>
      <c r="AA1259">
        <v>97.416534181240067</v>
      </c>
      <c r="AB1259">
        <v>3.7513978982438127E-2</v>
      </c>
    </row>
    <row r="1260" spans="1:28" x14ac:dyDescent="0.2">
      <c r="A1260" s="2" t="s">
        <v>761</v>
      </c>
      <c r="B1260" s="1">
        <v>55.26</v>
      </c>
      <c r="C1260" s="5">
        <f>(B1260-B1261)/B1261</f>
        <v>1.543550165380368E-2</v>
      </c>
      <c r="D1260" s="12">
        <v>2984</v>
      </c>
      <c r="E1260" s="5">
        <f>(D1260-D1261)/D1261</f>
        <v>6.0687795010114631E-3</v>
      </c>
      <c r="F1260" s="1">
        <v>1.94</v>
      </c>
      <c r="G1260" s="1">
        <f t="shared" si="272"/>
        <v>5.3150684931506844E-3</v>
      </c>
      <c r="H1260" s="10">
        <f t="shared" si="267"/>
        <v>5.3150684931506847E-5</v>
      </c>
      <c r="I1260" s="5">
        <f t="shared" si="268"/>
        <v>1.5382350968872173E-2</v>
      </c>
      <c r="J1260" s="7">
        <f t="shared" si="269"/>
        <v>6.0156288160799565E-3</v>
      </c>
      <c r="K1260" s="7">
        <f t="shared" si="273"/>
        <v>5.4654190013220987E-3</v>
      </c>
      <c r="L1260" s="7">
        <f t="shared" si="274"/>
        <v>1.4109138243642575E-2</v>
      </c>
      <c r="M1260" s="8">
        <f t="shared" si="280"/>
        <v>7.7112352249084437E-5</v>
      </c>
      <c r="N1260" s="9">
        <f t="shared" si="275"/>
        <v>2.9870804860012646E-5</v>
      </c>
      <c r="Q1260" s="8">
        <f t="shared" si="276"/>
        <v>7.734250437565056E-3</v>
      </c>
      <c r="R1260" s="8">
        <f t="shared" si="277"/>
        <v>7.6481005313071169E-3</v>
      </c>
      <c r="S1260">
        <f t="shared" si="278"/>
        <v>5.8493441736980203E-5</v>
      </c>
      <c r="U1260">
        <f t="shared" si="279"/>
        <v>3.6187790052851541E-5</v>
      </c>
      <c r="W1260">
        <v>1227</v>
      </c>
      <c r="X1260">
        <v>4.0311148608397091E-3</v>
      </c>
      <c r="Y1260">
        <v>4.4784700904769627E-3</v>
      </c>
      <c r="AA1260">
        <v>97.496025437201908</v>
      </c>
      <c r="AB1260">
        <v>3.818815746961024E-2</v>
      </c>
    </row>
    <row r="1261" spans="1:28" x14ac:dyDescent="0.2">
      <c r="A1261" s="2" t="s">
        <v>762</v>
      </c>
      <c r="B1261" s="1">
        <v>54.42</v>
      </c>
      <c r="C1261" s="5"/>
      <c r="D1261" s="12">
        <v>2966</v>
      </c>
      <c r="E1261" s="5"/>
      <c r="F1261" s="1"/>
      <c r="G1261" s="1"/>
      <c r="H1261" s="10"/>
      <c r="I1261" s="5"/>
      <c r="J1261" s="7"/>
      <c r="K1261" s="7"/>
      <c r="L1261" s="7"/>
      <c r="M1261" s="8"/>
      <c r="N1261" s="9"/>
      <c r="Q1261" s="8"/>
      <c r="R1261" s="8"/>
      <c r="W1261">
        <v>1228</v>
      </c>
      <c r="X1261">
        <v>1.3407293307154697E-3</v>
      </c>
      <c r="Y1261">
        <v>-9.1730885011261001E-4</v>
      </c>
      <c r="AA1261">
        <v>97.575516693163749</v>
      </c>
      <c r="AB1261">
        <v>3.8437289904866043E-2</v>
      </c>
    </row>
    <row r="1262" spans="1:28" x14ac:dyDescent="0.2">
      <c r="E1262" s="2"/>
      <c r="F1262" s="1"/>
      <c r="W1262">
        <v>1229</v>
      </c>
      <c r="X1262">
        <v>-9.6469004226164832E-4</v>
      </c>
      <c r="Y1262">
        <v>-6.3187504431752117E-4</v>
      </c>
      <c r="AA1262">
        <v>97.65500794912559</v>
      </c>
      <c r="AB1262">
        <v>3.9830144289972856E-2</v>
      </c>
    </row>
    <row r="1263" spans="1:28" x14ac:dyDescent="0.2">
      <c r="E1263" s="2"/>
      <c r="F1263" s="1"/>
      <c r="W1263">
        <v>1230</v>
      </c>
      <c r="X1263">
        <v>5.1981441650531691E-3</v>
      </c>
      <c r="Y1263">
        <v>1.4822973185544142E-3</v>
      </c>
      <c r="AA1263">
        <v>97.734499205087445</v>
      </c>
      <c r="AB1263">
        <v>3.9883805212813234E-2</v>
      </c>
    </row>
    <row r="1264" spans="1:28" x14ac:dyDescent="0.2">
      <c r="E1264" s="2"/>
      <c r="F1264" s="1"/>
      <c r="W1264">
        <v>1231</v>
      </c>
      <c r="X1264">
        <v>1.1858688788423393E-2</v>
      </c>
      <c r="Y1264">
        <v>1.6397297484311374E-2</v>
      </c>
      <c r="AA1264">
        <v>97.813990461049286</v>
      </c>
      <c r="AB1264">
        <v>4.0104674160972666E-2</v>
      </c>
    </row>
    <row r="1265" spans="5:28" x14ac:dyDescent="0.2">
      <c r="E1265" s="2"/>
      <c r="F1265" s="1"/>
      <c r="W1265">
        <v>1232</v>
      </c>
      <c r="X1265">
        <v>-2.9239448662247468E-3</v>
      </c>
      <c r="Y1265">
        <v>2.5572101329315412E-2</v>
      </c>
      <c r="AA1265">
        <v>97.893481717011127</v>
      </c>
      <c r="AB1265">
        <v>4.0562671727327082E-2</v>
      </c>
    </row>
    <row r="1266" spans="5:28" x14ac:dyDescent="0.2">
      <c r="E1266" s="2"/>
      <c r="F1266" s="1"/>
      <c r="W1266">
        <v>1233</v>
      </c>
      <c r="X1266">
        <v>4.4602396940900185E-3</v>
      </c>
      <c r="Y1266">
        <v>-4.672330525782877E-3</v>
      </c>
      <c r="AA1266">
        <v>97.972972972972968</v>
      </c>
      <c r="AB1266">
        <v>4.0737807533198452E-2</v>
      </c>
    </row>
    <row r="1267" spans="5:28" x14ac:dyDescent="0.2">
      <c r="E1267" s="2"/>
      <c r="F1267" s="1"/>
      <c r="W1267">
        <v>1234</v>
      </c>
      <c r="X1267">
        <v>-6.0026479519634734E-4</v>
      </c>
      <c r="Y1267">
        <v>-2.2575947113326868E-2</v>
      </c>
      <c r="AA1267">
        <v>98.052464228934824</v>
      </c>
      <c r="AB1267">
        <v>4.0834461605632311E-2</v>
      </c>
    </row>
    <row r="1268" spans="5:28" x14ac:dyDescent="0.2">
      <c r="E1268" s="2"/>
      <c r="F1268" s="1"/>
      <c r="W1268">
        <v>1235</v>
      </c>
      <c r="X1268">
        <v>7.2162643559758469E-3</v>
      </c>
      <c r="Y1268">
        <v>2.6303565374903538E-3</v>
      </c>
      <c r="AA1268">
        <v>98.131955484896665</v>
      </c>
      <c r="AB1268">
        <v>4.0995674160198864E-2</v>
      </c>
    </row>
    <row r="1269" spans="5:28" x14ac:dyDescent="0.2">
      <c r="E1269" s="3"/>
      <c r="F1269" s="1"/>
      <c r="W1269">
        <v>1236</v>
      </c>
      <c r="X1269">
        <v>5.2790435162560455E-3</v>
      </c>
      <c r="Y1269">
        <v>6.9882822142250944E-3</v>
      </c>
      <c r="AA1269">
        <v>98.211446740858506</v>
      </c>
      <c r="AB1269">
        <v>4.3123552793367652E-2</v>
      </c>
    </row>
    <row r="1270" spans="5:28" x14ac:dyDescent="0.2">
      <c r="E1270" s="3"/>
      <c r="F1270" s="1"/>
      <c r="W1270">
        <v>1237</v>
      </c>
      <c r="X1270">
        <v>2.9269464942319945E-3</v>
      </c>
      <c r="Y1270">
        <v>-1.3304288302088995E-3</v>
      </c>
      <c r="AA1270">
        <v>98.290937996820347</v>
      </c>
      <c r="AB1270">
        <v>4.4092774905829017E-2</v>
      </c>
    </row>
    <row r="1271" spans="5:28" x14ac:dyDescent="0.2">
      <c r="E1271" s="3"/>
      <c r="F1271" s="1"/>
      <c r="W1271">
        <v>1238</v>
      </c>
      <c r="X1271">
        <v>3.7224152023225109E-3</v>
      </c>
      <c r="Y1271">
        <v>9.7316159946577267E-3</v>
      </c>
      <c r="AA1271">
        <v>98.370429252782188</v>
      </c>
      <c r="AB1271">
        <v>4.5145110533080263E-2</v>
      </c>
    </row>
    <row r="1272" spans="5:28" x14ac:dyDescent="0.2">
      <c r="E1272" s="3"/>
      <c r="F1272" s="1"/>
      <c r="W1272">
        <v>1239</v>
      </c>
      <c r="X1272">
        <v>-3.3666086768474992E-3</v>
      </c>
      <c r="Y1272">
        <v>9.9037476356827027E-4</v>
      </c>
      <c r="AA1272">
        <v>98.449920508744043</v>
      </c>
      <c r="AB1272">
        <v>4.6426082396322788E-2</v>
      </c>
    </row>
    <row r="1273" spans="5:28" x14ac:dyDescent="0.2">
      <c r="E1273" s="3"/>
      <c r="F1273" s="1"/>
      <c r="W1273">
        <v>1240</v>
      </c>
      <c r="X1273">
        <v>8.4844745849568613E-3</v>
      </c>
      <c r="Y1273">
        <v>8.8959421686300635E-3</v>
      </c>
      <c r="AA1273">
        <v>98.529411764705884</v>
      </c>
      <c r="AB1273">
        <v>4.6771766659753598E-2</v>
      </c>
    </row>
    <row r="1274" spans="5:28" x14ac:dyDescent="0.2">
      <c r="E1274" s="3"/>
      <c r="F1274" s="1"/>
      <c r="W1274">
        <v>1241</v>
      </c>
      <c r="X1274">
        <v>-3.7718971630838474E-3</v>
      </c>
      <c r="Y1274">
        <v>8.4850594925496622E-3</v>
      </c>
      <c r="AA1274">
        <v>98.608903020667725</v>
      </c>
      <c r="AB1274">
        <v>4.8484852790912837E-2</v>
      </c>
    </row>
    <row r="1275" spans="5:28" x14ac:dyDescent="0.2">
      <c r="E1275" s="3"/>
      <c r="F1275" s="1"/>
      <c r="W1275">
        <v>1242</v>
      </c>
      <c r="X1275">
        <v>3.7304556004378433E-3</v>
      </c>
      <c r="Y1275">
        <v>1.4745773743125206E-4</v>
      </c>
      <c r="AA1275">
        <v>98.688394276629566</v>
      </c>
      <c r="AB1275">
        <v>5.0088409010634445E-2</v>
      </c>
    </row>
    <row r="1276" spans="5:28" x14ac:dyDescent="0.2">
      <c r="E1276" s="3"/>
      <c r="F1276" s="1"/>
      <c r="W1276">
        <v>1243</v>
      </c>
      <c r="X1276">
        <v>-1.8025219083188293E-3</v>
      </c>
      <c r="Y1276">
        <v>-2.3252485191258459E-3</v>
      </c>
      <c r="AA1276">
        <v>98.767885532591421</v>
      </c>
      <c r="AB1276">
        <v>5.050039297080397E-2</v>
      </c>
    </row>
    <row r="1277" spans="5:28" x14ac:dyDescent="0.2">
      <c r="E1277" s="2"/>
      <c r="F1277" s="1"/>
      <c r="W1277">
        <v>1244</v>
      </c>
      <c r="X1277">
        <v>1.2125023386336781E-2</v>
      </c>
      <c r="Y1277">
        <v>-1.4546783138799733E-2</v>
      </c>
      <c r="AA1277">
        <v>98.847376788553262</v>
      </c>
      <c r="AB1277">
        <v>5.148607678089144E-2</v>
      </c>
    </row>
    <row r="1278" spans="5:28" x14ac:dyDescent="0.2">
      <c r="E1278" s="2"/>
      <c r="F1278" s="1"/>
      <c r="W1278">
        <v>1245</v>
      </c>
      <c r="X1278">
        <v>-1.0257368692695272E-3</v>
      </c>
      <c r="Y1278">
        <v>-3.7671844489420118E-4</v>
      </c>
      <c r="AA1278">
        <v>98.926868044515103</v>
      </c>
      <c r="AB1278">
        <v>5.2622730263304669E-2</v>
      </c>
    </row>
    <row r="1279" spans="5:28" x14ac:dyDescent="0.2">
      <c r="E1279" s="2"/>
      <c r="F1279" s="1"/>
      <c r="W1279">
        <v>1246</v>
      </c>
      <c r="X1279">
        <v>1.3443914193947949E-2</v>
      </c>
      <c r="Y1279">
        <v>1.3109228107955274E-2</v>
      </c>
      <c r="AA1279">
        <v>99.006359300476944</v>
      </c>
      <c r="AB1279">
        <v>5.3850406846829756E-2</v>
      </c>
    </row>
    <row r="1280" spans="5:28" x14ac:dyDescent="0.2">
      <c r="E1280" s="2"/>
      <c r="F1280" s="1"/>
      <c r="W1280">
        <v>1247</v>
      </c>
      <c r="X1280">
        <v>8.2631712480221043E-3</v>
      </c>
      <c r="Y1280">
        <v>5.080512418847381E-3</v>
      </c>
      <c r="AA1280">
        <v>99.085850556438785</v>
      </c>
      <c r="AB1280">
        <v>5.9668819580736228E-2</v>
      </c>
    </row>
    <row r="1281" spans="5:28" x14ac:dyDescent="0.2">
      <c r="E1281" s="2"/>
      <c r="F1281" s="1"/>
      <c r="W1281">
        <v>1248</v>
      </c>
      <c r="X1281">
        <v>1.1190147073617171E-2</v>
      </c>
      <c r="Y1281">
        <v>5.2633963065351792E-4</v>
      </c>
      <c r="AA1281">
        <v>99.165341812400641</v>
      </c>
      <c r="AB1281">
        <v>6.3517821101535296E-2</v>
      </c>
    </row>
    <row r="1282" spans="5:28" x14ac:dyDescent="0.2">
      <c r="E1282" s="2"/>
      <c r="F1282" s="1"/>
      <c r="W1282">
        <v>1249</v>
      </c>
      <c r="X1282">
        <v>-1.7539984517355545E-2</v>
      </c>
      <c r="Y1282">
        <v>5.6905791542103089E-3</v>
      </c>
      <c r="AA1282">
        <v>99.244833068362482</v>
      </c>
      <c r="AB1282">
        <v>6.9776570231935564E-2</v>
      </c>
    </row>
    <row r="1283" spans="5:28" x14ac:dyDescent="0.2">
      <c r="E1283" s="2"/>
      <c r="F1283" s="1"/>
      <c r="W1283">
        <v>1250</v>
      </c>
      <c r="X1283">
        <v>-5.0413726356680127E-3</v>
      </c>
      <c r="Y1283">
        <v>5.3450284198693831E-3</v>
      </c>
      <c r="AA1283">
        <v>99.324324324324323</v>
      </c>
      <c r="AB1283">
        <v>7.1971158433900992E-2</v>
      </c>
    </row>
    <row r="1284" spans="5:28" x14ac:dyDescent="0.2">
      <c r="E1284" s="2"/>
      <c r="F1284" s="1"/>
      <c r="W1284">
        <v>1251</v>
      </c>
      <c r="X1284">
        <v>1.7628293456279771E-2</v>
      </c>
      <c r="Y1284">
        <v>1.040347148316826E-2</v>
      </c>
      <c r="AA1284">
        <v>99.403815580286164</v>
      </c>
      <c r="AB1284">
        <v>7.2502554732099281E-2</v>
      </c>
    </row>
    <row r="1285" spans="5:28" x14ac:dyDescent="0.2">
      <c r="E1285" s="2"/>
      <c r="F1285" s="1"/>
      <c r="W1285">
        <v>1252</v>
      </c>
      <c r="X1285">
        <v>9.9828173365305809E-3</v>
      </c>
      <c r="Y1285">
        <v>-1.6284970878831621E-3</v>
      </c>
      <c r="AA1285">
        <v>99.483306836248019</v>
      </c>
      <c r="AB1285">
        <v>7.5452212215242537E-2</v>
      </c>
    </row>
    <row r="1286" spans="5:28" x14ac:dyDescent="0.2">
      <c r="E1286" s="2"/>
      <c r="F1286" s="1"/>
      <c r="W1286">
        <v>1253</v>
      </c>
      <c r="X1286">
        <v>-2.0750278872718662E-2</v>
      </c>
      <c r="Y1286">
        <v>-4.4133588881712649E-3</v>
      </c>
      <c r="AA1286">
        <v>99.56279809220986</v>
      </c>
      <c r="AB1286">
        <v>8.7321477908547218E-2</v>
      </c>
    </row>
    <row r="1287" spans="5:28" x14ac:dyDescent="0.2">
      <c r="E1287" s="2"/>
      <c r="F1287" s="1"/>
      <c r="W1287">
        <v>1254</v>
      </c>
      <c r="X1287">
        <v>-1.3739186194019353E-2</v>
      </c>
      <c r="Y1287">
        <v>1.6544784551847377E-2</v>
      </c>
      <c r="AA1287">
        <v>99.642289348171701</v>
      </c>
      <c r="AB1287">
        <v>8.8874842075220076E-2</v>
      </c>
    </row>
    <row r="1288" spans="5:28" x14ac:dyDescent="0.2">
      <c r="E1288" s="2"/>
      <c r="F1288" s="1"/>
      <c r="W1288">
        <v>1255</v>
      </c>
      <c r="X1288">
        <v>6.5495916250616791E-3</v>
      </c>
      <c r="Y1288">
        <v>1.6981260595017939E-2</v>
      </c>
      <c r="AA1288">
        <v>99.721780604133542</v>
      </c>
      <c r="AB1288">
        <v>9.3025187198576012E-2</v>
      </c>
    </row>
    <row r="1289" spans="5:28" x14ac:dyDescent="0.2">
      <c r="E1289" s="2"/>
      <c r="F1289" s="1"/>
      <c r="W1289">
        <v>1256</v>
      </c>
      <c r="X1289">
        <v>-5.7888153064977283E-3</v>
      </c>
      <c r="Y1289">
        <v>8.2800415421299331E-4</v>
      </c>
      <c r="AA1289">
        <v>99.801271860095383</v>
      </c>
      <c r="AB1289">
        <v>0.10037412431586214</v>
      </c>
    </row>
    <row r="1290" spans="5:28" x14ac:dyDescent="0.2">
      <c r="E1290" s="2"/>
      <c r="F1290" s="1"/>
      <c r="W1290">
        <v>1257</v>
      </c>
      <c r="X1290">
        <v>-2.211955203211225E-3</v>
      </c>
      <c r="Y1290">
        <v>-3.0880185200099952E-3</v>
      </c>
      <c r="AA1290">
        <v>99.880763116057238</v>
      </c>
      <c r="AB1290">
        <v>0.10468617131903617</v>
      </c>
    </row>
    <row r="1291" spans="5:28" ht="17" thickBot="1" x14ac:dyDescent="0.25">
      <c r="E1291" s="3"/>
      <c r="F1291" s="1"/>
      <c r="W1291" s="15">
        <v>1258</v>
      </c>
      <c r="X1291" s="15">
        <v>7.7342432735425142E-3</v>
      </c>
      <c r="Y1291" s="15">
        <v>7.6481076953296588E-3</v>
      </c>
      <c r="AA1291" s="15">
        <v>99.960254372019079</v>
      </c>
      <c r="AB1291" s="15">
        <v>0.11971380776005533</v>
      </c>
    </row>
    <row r="1292" spans="5:28" x14ac:dyDescent="0.2">
      <c r="E1292" s="3"/>
      <c r="F1292" s="1"/>
    </row>
    <row r="1293" spans="5:28" x14ac:dyDescent="0.2">
      <c r="E1293" s="3"/>
      <c r="F1293" s="1"/>
    </row>
    <row r="1294" spans="5:28" x14ac:dyDescent="0.2">
      <c r="E1294" s="3"/>
      <c r="F1294" s="1"/>
    </row>
    <row r="1295" spans="5:28" x14ac:dyDescent="0.2">
      <c r="E1295" s="3"/>
      <c r="F1295" s="1"/>
    </row>
    <row r="1296" spans="5:28" x14ac:dyDescent="0.2">
      <c r="E1296" s="3"/>
      <c r="F1296" s="1"/>
    </row>
    <row r="1297" spans="5:6" x14ac:dyDescent="0.2">
      <c r="E1297" s="3"/>
      <c r="F1297" s="1"/>
    </row>
    <row r="1298" spans="5:6" x14ac:dyDescent="0.2">
      <c r="E1298" s="3"/>
      <c r="F1298" s="1"/>
    </row>
    <row r="1299" spans="5:6" x14ac:dyDescent="0.2">
      <c r="E1299" s="2"/>
      <c r="F1299" s="1"/>
    </row>
    <row r="1300" spans="5:6" x14ac:dyDescent="0.2">
      <c r="E1300" s="2"/>
      <c r="F1300" s="1"/>
    </row>
    <row r="1301" spans="5:6" x14ac:dyDescent="0.2">
      <c r="E1301" s="2"/>
      <c r="F1301" s="1"/>
    </row>
    <row r="1302" spans="5:6" x14ac:dyDescent="0.2">
      <c r="E1302" s="2"/>
      <c r="F1302" s="1"/>
    </row>
    <row r="1303" spans="5:6" x14ac:dyDescent="0.2">
      <c r="E1303" s="2"/>
      <c r="F1303" s="1"/>
    </row>
    <row r="1304" spans="5:6" x14ac:dyDescent="0.2">
      <c r="E1304" s="2"/>
      <c r="F1304" s="1"/>
    </row>
    <row r="1305" spans="5:6" x14ac:dyDescent="0.2">
      <c r="E1305" s="2"/>
      <c r="F1305" s="1"/>
    </row>
    <row r="1306" spans="5:6" x14ac:dyDescent="0.2">
      <c r="E1306" s="2"/>
      <c r="F1306" s="1"/>
    </row>
    <row r="1307" spans="5:6" x14ac:dyDescent="0.2">
      <c r="E1307" s="2"/>
      <c r="F1307" s="1"/>
    </row>
    <row r="1308" spans="5:6" x14ac:dyDescent="0.2">
      <c r="E1308" s="2"/>
      <c r="F1308" s="1"/>
    </row>
    <row r="1309" spans="5:6" x14ac:dyDescent="0.2">
      <c r="E1309" s="2"/>
      <c r="F1309" s="1"/>
    </row>
    <row r="1310" spans="5:6" x14ac:dyDescent="0.2">
      <c r="E1310" s="2"/>
      <c r="F1310" s="1"/>
    </row>
    <row r="1311" spans="5:6" x14ac:dyDescent="0.2">
      <c r="E1311" s="2"/>
      <c r="F1311" s="1"/>
    </row>
    <row r="1312" spans="5:6" x14ac:dyDescent="0.2">
      <c r="E1312" s="3"/>
      <c r="F1312" s="1"/>
    </row>
    <row r="1313" spans="5:6" x14ac:dyDescent="0.2">
      <c r="E1313" s="3"/>
      <c r="F1313" s="1"/>
    </row>
    <row r="1314" spans="5:6" x14ac:dyDescent="0.2">
      <c r="E1314" s="3"/>
      <c r="F1314" s="1"/>
    </row>
    <row r="1315" spans="5:6" x14ac:dyDescent="0.2">
      <c r="E1315" s="3"/>
      <c r="F1315" s="1"/>
    </row>
    <row r="1316" spans="5:6" x14ac:dyDescent="0.2">
      <c r="E1316" s="3"/>
      <c r="F1316" s="1"/>
    </row>
    <row r="1317" spans="5:6" x14ac:dyDescent="0.2">
      <c r="E1317" s="3"/>
      <c r="F1317" s="1"/>
    </row>
    <row r="1318" spans="5:6" x14ac:dyDescent="0.2">
      <c r="E1318" s="3"/>
      <c r="F1318" s="1"/>
    </row>
    <row r="1319" spans="5:6" x14ac:dyDescent="0.2">
      <c r="E1319" s="3"/>
      <c r="F1319" s="1"/>
    </row>
    <row r="1320" spans="5:6" x14ac:dyDescent="0.2">
      <c r="E1320" s="3"/>
      <c r="F1320" s="1"/>
    </row>
    <row r="1321" spans="5:6" x14ac:dyDescent="0.2">
      <c r="E1321" s="2"/>
      <c r="F1321" s="1"/>
    </row>
    <row r="1322" spans="5:6" x14ac:dyDescent="0.2">
      <c r="E1322" s="2"/>
      <c r="F1322" s="1"/>
    </row>
    <row r="1323" spans="5:6" x14ac:dyDescent="0.2">
      <c r="E1323" s="2"/>
      <c r="F1323" s="1"/>
    </row>
    <row r="1324" spans="5:6" x14ac:dyDescent="0.2">
      <c r="E1324" s="2"/>
      <c r="F1324" s="1"/>
    </row>
    <row r="1325" spans="5:6" x14ac:dyDescent="0.2">
      <c r="E1325" s="2"/>
      <c r="F1325" s="1"/>
    </row>
    <row r="1326" spans="5:6" x14ac:dyDescent="0.2">
      <c r="E1326" s="2"/>
      <c r="F1326" s="1"/>
    </row>
    <row r="1327" spans="5:6" x14ac:dyDescent="0.2">
      <c r="E1327" s="2"/>
      <c r="F1327" s="1"/>
    </row>
    <row r="1328" spans="5:6" x14ac:dyDescent="0.2">
      <c r="E1328" s="2"/>
      <c r="F1328" s="1"/>
    </row>
    <row r="1329" spans="5:6" x14ac:dyDescent="0.2">
      <c r="E1329" s="2"/>
      <c r="F1329" s="1"/>
    </row>
    <row r="1330" spans="5:6" x14ac:dyDescent="0.2">
      <c r="E1330" s="2"/>
      <c r="F1330" s="1"/>
    </row>
    <row r="1331" spans="5:6" x14ac:dyDescent="0.2">
      <c r="E1331" s="2"/>
      <c r="F1331" s="1"/>
    </row>
    <row r="1332" spans="5:6" x14ac:dyDescent="0.2">
      <c r="E1332" s="2"/>
      <c r="F1332" s="1"/>
    </row>
    <row r="1333" spans="5:6" x14ac:dyDescent="0.2">
      <c r="E1333" s="3"/>
      <c r="F1333" s="1"/>
    </row>
    <row r="1334" spans="5:6" x14ac:dyDescent="0.2">
      <c r="E1334" s="3"/>
      <c r="F1334" s="1"/>
    </row>
    <row r="1335" spans="5:6" x14ac:dyDescent="0.2">
      <c r="E1335" s="3"/>
      <c r="F1335" s="1"/>
    </row>
    <row r="1336" spans="5:6" x14ac:dyDescent="0.2">
      <c r="E1336" s="3"/>
      <c r="F1336" s="1"/>
    </row>
    <row r="1337" spans="5:6" x14ac:dyDescent="0.2">
      <c r="E1337" s="3"/>
      <c r="F1337" s="1"/>
    </row>
    <row r="1338" spans="5:6" x14ac:dyDescent="0.2">
      <c r="E1338" s="3"/>
      <c r="F1338" s="1"/>
    </row>
    <row r="1339" spans="5:6" x14ac:dyDescent="0.2">
      <c r="E1339" s="3"/>
      <c r="F1339" s="1"/>
    </row>
    <row r="1340" spans="5:6" x14ac:dyDescent="0.2">
      <c r="E1340" s="3"/>
      <c r="F1340" s="1"/>
    </row>
    <row r="1341" spans="5:6" x14ac:dyDescent="0.2">
      <c r="E1341" s="2"/>
      <c r="F1341" s="1"/>
    </row>
    <row r="1342" spans="5:6" x14ac:dyDescent="0.2">
      <c r="E1342" s="2"/>
      <c r="F1342" s="1"/>
    </row>
    <row r="1343" spans="5:6" x14ac:dyDescent="0.2">
      <c r="E1343" s="2"/>
      <c r="F1343" s="1"/>
    </row>
    <row r="1344" spans="5:6" x14ac:dyDescent="0.2">
      <c r="E1344" s="2"/>
      <c r="F1344" s="1"/>
    </row>
    <row r="1345" spans="5:6" x14ac:dyDescent="0.2">
      <c r="E1345" s="2"/>
      <c r="F1345" s="1"/>
    </row>
    <row r="1346" spans="5:6" x14ac:dyDescent="0.2">
      <c r="E1346" s="2"/>
      <c r="F1346" s="1"/>
    </row>
    <row r="1347" spans="5:6" x14ac:dyDescent="0.2">
      <c r="E1347" s="2"/>
      <c r="F1347" s="1"/>
    </row>
    <row r="1348" spans="5:6" x14ac:dyDescent="0.2">
      <c r="E1348" s="2"/>
      <c r="F1348" s="1"/>
    </row>
    <row r="1349" spans="5:6" x14ac:dyDescent="0.2">
      <c r="E1349" s="2"/>
      <c r="F1349" s="1"/>
    </row>
    <row r="1350" spans="5:6" x14ac:dyDescent="0.2">
      <c r="E1350" s="2"/>
      <c r="F1350" s="1"/>
    </row>
    <row r="1351" spans="5:6" x14ac:dyDescent="0.2">
      <c r="E1351" s="2"/>
      <c r="F1351" s="1"/>
    </row>
    <row r="1352" spans="5:6" x14ac:dyDescent="0.2">
      <c r="E1352" s="2"/>
      <c r="F1352" s="1"/>
    </row>
    <row r="1353" spans="5:6" x14ac:dyDescent="0.2">
      <c r="E1353" s="2"/>
      <c r="F1353" s="1"/>
    </row>
    <row r="1354" spans="5:6" x14ac:dyDescent="0.2">
      <c r="E1354" s="2"/>
      <c r="F1354" s="1"/>
    </row>
    <row r="1355" spans="5:6" x14ac:dyDescent="0.2">
      <c r="E1355" s="3"/>
      <c r="F1355" s="1"/>
    </row>
    <row r="1356" spans="5:6" x14ac:dyDescent="0.2">
      <c r="E1356" s="3"/>
      <c r="F1356" s="1"/>
    </row>
    <row r="1357" spans="5:6" x14ac:dyDescent="0.2">
      <c r="E1357" s="3"/>
      <c r="F1357" s="1"/>
    </row>
    <row r="1358" spans="5:6" x14ac:dyDescent="0.2">
      <c r="E1358" s="3"/>
      <c r="F1358" s="1"/>
    </row>
    <row r="1359" spans="5:6" x14ac:dyDescent="0.2">
      <c r="E1359" s="3"/>
      <c r="F1359" s="1"/>
    </row>
    <row r="1360" spans="5:6" x14ac:dyDescent="0.2">
      <c r="E1360" s="3"/>
      <c r="F1360" s="1"/>
    </row>
    <row r="1361" spans="5:6" x14ac:dyDescent="0.2">
      <c r="E1361" s="3"/>
      <c r="F1361" s="1"/>
    </row>
    <row r="1362" spans="5:6" x14ac:dyDescent="0.2">
      <c r="E1362" s="3"/>
      <c r="F1362" s="1"/>
    </row>
    <row r="1363" spans="5:6" x14ac:dyDescent="0.2">
      <c r="E1363" s="2"/>
      <c r="F1363" s="1"/>
    </row>
    <row r="1364" spans="5:6" x14ac:dyDescent="0.2">
      <c r="E1364" s="2"/>
      <c r="F1364" s="1"/>
    </row>
    <row r="1365" spans="5:6" x14ac:dyDescent="0.2">
      <c r="E1365" s="2"/>
      <c r="F1365" s="1"/>
    </row>
    <row r="1366" spans="5:6" x14ac:dyDescent="0.2">
      <c r="E1366" s="2"/>
      <c r="F1366" s="1"/>
    </row>
    <row r="1367" spans="5:6" x14ac:dyDescent="0.2">
      <c r="E1367" s="2"/>
      <c r="F1367" s="1"/>
    </row>
    <row r="1368" spans="5:6" x14ac:dyDescent="0.2">
      <c r="E1368" s="2"/>
      <c r="F1368" s="1"/>
    </row>
    <row r="1369" spans="5:6" x14ac:dyDescent="0.2">
      <c r="E1369" s="2"/>
      <c r="F1369" s="1"/>
    </row>
    <row r="1370" spans="5:6" x14ac:dyDescent="0.2">
      <c r="E1370" s="2"/>
      <c r="F1370" s="1"/>
    </row>
    <row r="1371" spans="5:6" x14ac:dyDescent="0.2">
      <c r="E1371" s="2"/>
      <c r="F1371" s="1"/>
    </row>
    <row r="1372" spans="5:6" x14ac:dyDescent="0.2">
      <c r="E1372" s="2"/>
      <c r="F1372" s="1"/>
    </row>
    <row r="1373" spans="5:6" x14ac:dyDescent="0.2">
      <c r="E1373" s="2"/>
      <c r="F1373" s="1"/>
    </row>
    <row r="1374" spans="5:6" x14ac:dyDescent="0.2">
      <c r="E1374" s="3"/>
      <c r="F1374" s="1"/>
    </row>
    <row r="1375" spans="5:6" x14ac:dyDescent="0.2">
      <c r="E1375" s="3"/>
      <c r="F1375" s="1"/>
    </row>
    <row r="1376" spans="5:6" x14ac:dyDescent="0.2">
      <c r="E1376" s="3"/>
      <c r="F1376" s="1"/>
    </row>
    <row r="1377" spans="5:6" x14ac:dyDescent="0.2">
      <c r="E1377" s="3"/>
      <c r="F1377" s="1"/>
    </row>
    <row r="1378" spans="5:6" x14ac:dyDescent="0.2">
      <c r="E1378" s="3"/>
      <c r="F1378" s="1"/>
    </row>
    <row r="1379" spans="5:6" x14ac:dyDescent="0.2">
      <c r="E1379" s="3"/>
      <c r="F1379" s="1"/>
    </row>
    <row r="1380" spans="5:6" x14ac:dyDescent="0.2">
      <c r="E1380" s="3"/>
      <c r="F1380" s="1"/>
    </row>
    <row r="1381" spans="5:6" x14ac:dyDescent="0.2">
      <c r="E1381" s="3"/>
      <c r="F1381" s="1"/>
    </row>
    <row r="1382" spans="5:6" x14ac:dyDescent="0.2">
      <c r="E1382" s="3"/>
      <c r="F1382" s="1"/>
    </row>
    <row r="1383" spans="5:6" x14ac:dyDescent="0.2">
      <c r="E1383" s="3"/>
      <c r="F1383" s="1"/>
    </row>
    <row r="1384" spans="5:6" x14ac:dyDescent="0.2">
      <c r="E1384" s="2"/>
      <c r="F1384" s="1"/>
    </row>
    <row r="1385" spans="5:6" x14ac:dyDescent="0.2">
      <c r="E1385" s="2"/>
      <c r="F1385" s="1"/>
    </row>
    <row r="1386" spans="5:6" x14ac:dyDescent="0.2">
      <c r="E1386" s="2"/>
      <c r="F1386" s="1"/>
    </row>
    <row r="1387" spans="5:6" x14ac:dyDescent="0.2">
      <c r="E1387" s="2"/>
      <c r="F1387" s="1"/>
    </row>
    <row r="1388" spans="5:6" x14ac:dyDescent="0.2">
      <c r="E1388" s="2"/>
      <c r="F1388" s="1"/>
    </row>
    <row r="1389" spans="5:6" x14ac:dyDescent="0.2">
      <c r="E1389" s="2"/>
      <c r="F1389" s="1"/>
    </row>
    <row r="1390" spans="5:6" x14ac:dyDescent="0.2">
      <c r="E1390" s="2"/>
      <c r="F1390" s="1"/>
    </row>
    <row r="1391" spans="5:6" x14ac:dyDescent="0.2">
      <c r="E1391" s="2"/>
      <c r="F1391" s="1"/>
    </row>
    <row r="1392" spans="5:6" x14ac:dyDescent="0.2">
      <c r="E1392" s="2"/>
      <c r="F1392" s="1"/>
    </row>
    <row r="1393" spans="5:6" x14ac:dyDescent="0.2">
      <c r="E1393" s="2"/>
      <c r="F1393" s="1"/>
    </row>
    <row r="1394" spans="5:6" x14ac:dyDescent="0.2">
      <c r="E1394" s="2"/>
      <c r="F1394" s="1"/>
    </row>
    <row r="1395" spans="5:6" x14ac:dyDescent="0.2">
      <c r="E1395" s="2"/>
      <c r="F1395" s="1"/>
    </row>
    <row r="1396" spans="5:6" x14ac:dyDescent="0.2">
      <c r="E1396" s="2"/>
      <c r="F1396" s="1"/>
    </row>
    <row r="1397" spans="5:6" x14ac:dyDescent="0.2">
      <c r="E1397" s="3"/>
      <c r="F1397" s="1"/>
    </row>
    <row r="1398" spans="5:6" x14ac:dyDescent="0.2">
      <c r="E1398" s="3"/>
      <c r="F1398" s="1"/>
    </row>
    <row r="1399" spans="5:6" x14ac:dyDescent="0.2">
      <c r="E1399" s="3"/>
      <c r="F1399" s="1"/>
    </row>
    <row r="1400" spans="5:6" x14ac:dyDescent="0.2">
      <c r="E1400" s="3"/>
      <c r="F1400" s="1"/>
    </row>
    <row r="1401" spans="5:6" x14ac:dyDescent="0.2">
      <c r="E1401" s="3"/>
      <c r="F1401" s="1"/>
    </row>
    <row r="1402" spans="5:6" x14ac:dyDescent="0.2">
      <c r="E1402" s="3"/>
      <c r="F1402" s="1"/>
    </row>
    <row r="1403" spans="5:6" x14ac:dyDescent="0.2">
      <c r="E1403" s="3"/>
      <c r="F1403" s="1"/>
    </row>
    <row r="1404" spans="5:6" x14ac:dyDescent="0.2">
      <c r="E1404" s="3"/>
      <c r="F1404" s="1"/>
    </row>
    <row r="1405" spans="5:6" x14ac:dyDescent="0.2">
      <c r="E1405" s="2"/>
      <c r="F1405" s="1"/>
    </row>
    <row r="1406" spans="5:6" x14ac:dyDescent="0.2">
      <c r="E1406" s="2"/>
      <c r="F1406" s="1"/>
    </row>
    <row r="1407" spans="5:6" x14ac:dyDescent="0.2">
      <c r="E1407" s="2"/>
      <c r="F1407" s="1"/>
    </row>
    <row r="1408" spans="5:6" x14ac:dyDescent="0.2">
      <c r="E1408" s="2"/>
      <c r="F1408" s="1"/>
    </row>
    <row r="1409" spans="5:6" x14ac:dyDescent="0.2">
      <c r="E1409" s="2"/>
      <c r="F1409" s="1"/>
    </row>
    <row r="1410" spans="5:6" x14ac:dyDescent="0.2">
      <c r="E1410" s="2"/>
      <c r="F1410" s="1"/>
    </row>
    <row r="1411" spans="5:6" x14ac:dyDescent="0.2">
      <c r="E1411" s="2"/>
      <c r="F1411" s="1"/>
    </row>
    <row r="1412" spans="5:6" x14ac:dyDescent="0.2">
      <c r="E1412" s="2"/>
      <c r="F1412" s="1"/>
    </row>
    <row r="1413" spans="5:6" x14ac:dyDescent="0.2">
      <c r="E1413" s="2"/>
      <c r="F1413" s="1"/>
    </row>
    <row r="1414" spans="5:6" x14ac:dyDescent="0.2">
      <c r="E1414" s="2"/>
      <c r="F1414" s="1"/>
    </row>
    <row r="1415" spans="5:6" x14ac:dyDescent="0.2">
      <c r="E1415" s="2"/>
      <c r="F1415" s="1"/>
    </row>
    <row r="1416" spans="5:6" x14ac:dyDescent="0.2">
      <c r="E1416" s="3"/>
      <c r="F1416" s="1"/>
    </row>
    <row r="1417" spans="5:6" x14ac:dyDescent="0.2">
      <c r="E1417" s="3"/>
      <c r="F1417" s="1"/>
    </row>
    <row r="1418" spans="5:6" x14ac:dyDescent="0.2">
      <c r="E1418" s="3"/>
      <c r="F1418" s="1"/>
    </row>
    <row r="1419" spans="5:6" x14ac:dyDescent="0.2">
      <c r="E1419" s="3"/>
      <c r="F1419" s="1"/>
    </row>
    <row r="1420" spans="5:6" x14ac:dyDescent="0.2">
      <c r="E1420" s="3"/>
      <c r="F1420" s="1"/>
    </row>
    <row r="1421" spans="5:6" x14ac:dyDescent="0.2">
      <c r="E1421" s="3"/>
      <c r="F1421" s="1"/>
    </row>
    <row r="1422" spans="5:6" x14ac:dyDescent="0.2">
      <c r="E1422" s="3"/>
      <c r="F1422" s="1"/>
    </row>
    <row r="1423" spans="5:6" x14ac:dyDescent="0.2">
      <c r="E1423" s="3"/>
      <c r="F1423" s="1"/>
    </row>
    <row r="1424" spans="5:6" x14ac:dyDescent="0.2">
      <c r="E1424" s="2"/>
      <c r="F1424" s="1"/>
    </row>
    <row r="1425" spans="5:6" x14ac:dyDescent="0.2">
      <c r="E1425" s="2"/>
      <c r="F1425" s="1"/>
    </row>
    <row r="1426" spans="5:6" x14ac:dyDescent="0.2">
      <c r="E1426" s="2"/>
      <c r="F1426" s="1"/>
    </row>
    <row r="1427" spans="5:6" x14ac:dyDescent="0.2">
      <c r="E1427" s="2"/>
      <c r="F1427" s="1"/>
    </row>
    <row r="1428" spans="5:6" x14ac:dyDescent="0.2">
      <c r="E1428" s="2"/>
      <c r="F1428" s="1"/>
    </row>
    <row r="1429" spans="5:6" x14ac:dyDescent="0.2">
      <c r="E1429" s="2"/>
      <c r="F1429" s="1"/>
    </row>
    <row r="1430" spans="5:6" x14ac:dyDescent="0.2">
      <c r="E1430" s="2"/>
      <c r="F1430" s="1"/>
    </row>
    <row r="1431" spans="5:6" x14ac:dyDescent="0.2">
      <c r="E1431" s="2"/>
      <c r="F1431" s="1"/>
    </row>
    <row r="1432" spans="5:6" x14ac:dyDescent="0.2">
      <c r="E1432" s="2"/>
      <c r="F1432" s="1"/>
    </row>
    <row r="1433" spans="5:6" x14ac:dyDescent="0.2">
      <c r="E1433" s="2"/>
      <c r="F1433" s="1"/>
    </row>
    <row r="1434" spans="5:6" x14ac:dyDescent="0.2">
      <c r="E1434" s="2"/>
      <c r="F1434" s="1"/>
    </row>
    <row r="1435" spans="5:6" x14ac:dyDescent="0.2">
      <c r="E1435" s="2"/>
      <c r="F1435" s="1"/>
    </row>
    <row r="1436" spans="5:6" x14ac:dyDescent="0.2">
      <c r="E1436" s="2"/>
      <c r="F1436" s="1"/>
    </row>
    <row r="1437" spans="5:6" x14ac:dyDescent="0.2">
      <c r="E1437" s="3"/>
      <c r="F1437" s="1"/>
    </row>
    <row r="1438" spans="5:6" x14ac:dyDescent="0.2">
      <c r="E1438" s="3"/>
      <c r="F1438" s="1"/>
    </row>
    <row r="1439" spans="5:6" x14ac:dyDescent="0.2">
      <c r="E1439" s="3"/>
      <c r="F1439" s="1"/>
    </row>
    <row r="1440" spans="5:6" x14ac:dyDescent="0.2">
      <c r="E1440" s="3"/>
      <c r="F1440" s="1"/>
    </row>
    <row r="1441" spans="5:6" x14ac:dyDescent="0.2">
      <c r="E1441" s="3"/>
      <c r="F1441" s="1"/>
    </row>
    <row r="1442" spans="5:6" x14ac:dyDescent="0.2">
      <c r="E1442" s="3"/>
      <c r="F1442" s="1"/>
    </row>
    <row r="1443" spans="5:6" x14ac:dyDescent="0.2">
      <c r="E1443" s="3"/>
      <c r="F1443" s="1"/>
    </row>
    <row r="1444" spans="5:6" x14ac:dyDescent="0.2">
      <c r="E1444" s="3"/>
      <c r="F1444" s="1"/>
    </row>
  </sheetData>
  <sortState xmlns:xlrd2="http://schemas.microsoft.com/office/spreadsheetml/2017/richdata2" ref="AB34:AB1291">
    <sortCondition ref="AB34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AMZN</vt:lpstr>
      <vt:lpstr>JPM</vt:lpstr>
      <vt:lpstr>AAPL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2024-09-24T15:28:30Z</dcterms:created>
  <dcterms:modified xsi:type="dcterms:W3CDTF">2024-09-28T04:40:24Z</dcterms:modified>
</cp:coreProperties>
</file>